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hidePivotFieldList="1"/>
  <xr:revisionPtr revIDLastSave="0" documentId="13_ncr:1_{82FE3534-1497-427C-B4FD-6B74D54236F3}" xr6:coauthVersionLast="45" xr6:coauthVersionMax="45" xr10:uidLastSave="{00000000-0000-0000-0000-000000000000}"/>
  <bookViews>
    <workbookView xWindow="28680" yWindow="-120" windowWidth="29040" windowHeight="17640" activeTab="7" xr2:uid="{00000000-000D-0000-FFFF-FFFF00000000}"/>
  </bookViews>
  <sheets>
    <sheet name="OBSPhenology" sheetId="1" r:id="rId1"/>
    <sheet name="Sheet2" sheetId="4" r:id="rId2"/>
    <sheet name="PhenologyWorking" sheetId="3" r:id="rId3"/>
    <sheet name="LeafAppearanceOLD" sheetId="5" r:id="rId4"/>
    <sheet name="OBSLeafAppearance" sheetId="6" r:id="rId5"/>
    <sheet name="Sheet1" sheetId="7" r:id="rId6"/>
    <sheet name="NSW_WA_90s" sheetId="8" r:id="rId7"/>
    <sheet name="OCP_CanolaData" sheetId="9" r:id="rId8"/>
  </sheets>
  <definedNames>
    <definedName name="_xlnm._FilterDatabase" localSheetId="4" hidden="1">OBSLeafAppearance!$A$1:$G$2937</definedName>
    <definedName name="_xlnm._FilterDatabase" localSheetId="0" hidden="1">OBSPhenology!$A$1:$I$76</definedName>
    <definedName name="_xlnm._FilterDatabase" localSheetId="2" hidden="1">PhenologyWorking!$A$1:$AE$458</definedName>
    <definedName name="AvGMCotton">#REF!</definedName>
    <definedName name="AvGMSorg">#REF!</definedName>
    <definedName name="AvGMWht">#REF!</definedName>
    <definedName name="AvYldCotton">#REF!</definedName>
    <definedName name="AvYldSorg">#REF!</definedName>
    <definedName name="AvYldWht">#REF!</definedName>
    <definedName name="bd">#REF!</definedName>
    <definedName name="CYear">#REF!</definedName>
    <definedName name="dlayr">#REF!</definedName>
    <definedName name="PostCost">#REF!</definedName>
    <definedName name="PreCost">#REF!</definedName>
    <definedName name="SprayCost">#REF!</definedName>
    <definedName name="Sprays">#REF!</definedName>
    <definedName name="SYear">#REF!</definedName>
    <definedName name="WYear">#REF!</definedName>
  </definedNames>
  <calcPr calcId="191029" concurrentCalc="0"/>
  <pivotCaches>
    <pivotCache cacheId="17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8" l="1"/>
  <c r="M4" i="8"/>
  <c r="L5" i="8"/>
  <c r="M5" i="8"/>
  <c r="L6" i="8"/>
  <c r="M6" i="8"/>
  <c r="L7" i="8"/>
  <c r="M7" i="8"/>
  <c r="L8" i="8"/>
  <c r="M8" i="8"/>
  <c r="L9" i="8"/>
  <c r="M9" i="8"/>
  <c r="L10" i="8"/>
  <c r="M10" i="8"/>
  <c r="L11" i="8"/>
  <c r="M11" i="8"/>
  <c r="L12" i="8"/>
  <c r="M12" i="8"/>
  <c r="L13" i="8"/>
  <c r="M13" i="8"/>
  <c r="L14" i="8"/>
  <c r="M14" i="8"/>
  <c r="L15" i="8"/>
  <c r="M15" i="8"/>
  <c r="L16" i="8"/>
  <c r="M16" i="8"/>
  <c r="L17" i="8"/>
  <c r="M17" i="8"/>
  <c r="L18" i="8"/>
  <c r="M18" i="8"/>
  <c r="L19" i="8"/>
  <c r="M19" i="8"/>
  <c r="L20" i="8"/>
  <c r="M20" i="8"/>
  <c r="L21" i="8"/>
  <c r="M21" i="8"/>
  <c r="L22" i="8"/>
  <c r="M22" i="8"/>
  <c r="L23" i="8"/>
  <c r="M23" i="8"/>
  <c r="L24" i="8"/>
  <c r="M24" i="8"/>
  <c r="L25" i="8"/>
  <c r="M25" i="8"/>
  <c r="L26" i="8"/>
  <c r="M26" i="8"/>
  <c r="L27" i="8"/>
  <c r="M27" i="8"/>
  <c r="L28" i="8"/>
  <c r="M28" i="8"/>
  <c r="L29" i="8"/>
  <c r="M29" i="8"/>
  <c r="L30" i="8"/>
  <c r="M30" i="8"/>
  <c r="L31" i="8"/>
  <c r="M31" i="8"/>
  <c r="L32" i="8"/>
  <c r="M32" i="8"/>
  <c r="L33" i="8"/>
  <c r="M33" i="8"/>
  <c r="L34" i="8"/>
  <c r="M34" i="8"/>
  <c r="L35" i="8"/>
  <c r="M35" i="8"/>
  <c r="L36" i="8"/>
  <c r="M36" i="8"/>
  <c r="L37" i="8"/>
  <c r="M37" i="8"/>
  <c r="L38" i="8"/>
  <c r="M38" i="8"/>
  <c r="L39" i="8"/>
  <c r="M39" i="8"/>
  <c r="L40" i="8"/>
  <c r="M40" i="8"/>
  <c r="L41" i="8"/>
  <c r="M41" i="8"/>
  <c r="L42" i="8"/>
  <c r="M42" i="8"/>
  <c r="L43" i="8"/>
  <c r="M43" i="8"/>
  <c r="L44" i="8"/>
  <c r="M44" i="8"/>
  <c r="L45" i="8"/>
  <c r="M45" i="8"/>
  <c r="L46" i="8"/>
  <c r="M46" i="8"/>
  <c r="L47" i="8"/>
  <c r="M47" i="8"/>
  <c r="L48" i="8"/>
  <c r="M48" i="8"/>
  <c r="L49" i="8"/>
  <c r="M49" i="8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L58" i="8"/>
  <c r="M58" i="8"/>
  <c r="L59" i="8"/>
  <c r="M59" i="8"/>
  <c r="L60" i="8"/>
  <c r="M60" i="8"/>
  <c r="L61" i="8"/>
  <c r="M61" i="8"/>
  <c r="L62" i="8"/>
  <c r="M62" i="8"/>
  <c r="L63" i="8"/>
  <c r="M63" i="8"/>
  <c r="L64" i="8"/>
  <c r="M64" i="8"/>
  <c r="L65" i="8"/>
  <c r="M65" i="8"/>
  <c r="L66" i="8"/>
  <c r="M66" i="8"/>
  <c r="L67" i="8"/>
  <c r="M67" i="8"/>
  <c r="L68" i="8"/>
  <c r="M68" i="8"/>
  <c r="L69" i="8"/>
  <c r="M69" i="8"/>
  <c r="L70" i="8"/>
  <c r="M70" i="8"/>
  <c r="L71" i="8"/>
  <c r="M71" i="8"/>
  <c r="L72" i="8"/>
  <c r="M72" i="8"/>
  <c r="L73" i="8"/>
  <c r="M73" i="8"/>
  <c r="L74" i="8"/>
  <c r="M74" i="8"/>
  <c r="L75" i="8"/>
  <c r="M75" i="8"/>
  <c r="L76" i="8"/>
  <c r="M76" i="8"/>
  <c r="L77" i="8"/>
  <c r="M77" i="8"/>
  <c r="L78" i="8"/>
  <c r="M78" i="8"/>
  <c r="L79" i="8"/>
  <c r="M79" i="8"/>
  <c r="L80" i="8"/>
  <c r="M80" i="8"/>
  <c r="L81" i="8"/>
  <c r="M81" i="8"/>
  <c r="L82" i="8"/>
  <c r="M82" i="8"/>
  <c r="L83" i="8"/>
  <c r="M83" i="8"/>
  <c r="L84" i="8"/>
  <c r="M84" i="8"/>
  <c r="L85" i="8"/>
  <c r="M85" i="8"/>
  <c r="L86" i="8"/>
  <c r="M86" i="8"/>
  <c r="L87" i="8"/>
  <c r="M87" i="8"/>
  <c r="L88" i="8"/>
  <c r="M88" i="8"/>
  <c r="L89" i="8"/>
  <c r="M89" i="8"/>
  <c r="L90" i="8"/>
  <c r="M90" i="8"/>
  <c r="L91" i="8"/>
  <c r="M91" i="8"/>
  <c r="L92" i="8"/>
  <c r="M92" i="8"/>
  <c r="L93" i="8"/>
  <c r="M93" i="8"/>
  <c r="L94" i="8"/>
  <c r="M94" i="8"/>
  <c r="L95" i="8"/>
  <c r="M95" i="8"/>
  <c r="L96" i="8"/>
  <c r="M96" i="8"/>
  <c r="L97" i="8"/>
  <c r="M97" i="8"/>
  <c r="L98" i="8"/>
  <c r="M98" i="8"/>
  <c r="L99" i="8"/>
  <c r="M99" i="8"/>
  <c r="L100" i="8"/>
  <c r="M100" i="8"/>
  <c r="L101" i="8"/>
  <c r="M101" i="8"/>
  <c r="L102" i="8"/>
  <c r="M102" i="8"/>
  <c r="L103" i="8"/>
  <c r="M103" i="8"/>
  <c r="L104" i="8"/>
  <c r="M104" i="8"/>
  <c r="L105" i="8"/>
  <c r="M105" i="8"/>
  <c r="L106" i="8"/>
  <c r="M106" i="8"/>
  <c r="L107" i="8"/>
  <c r="M107" i="8"/>
  <c r="L108" i="8"/>
  <c r="M108" i="8"/>
  <c r="L109" i="8"/>
  <c r="M109" i="8"/>
  <c r="L110" i="8"/>
  <c r="M110" i="8"/>
  <c r="L111" i="8"/>
  <c r="M111" i="8"/>
  <c r="L112" i="8"/>
  <c r="M112" i="8"/>
  <c r="L113" i="8"/>
  <c r="M113" i="8"/>
  <c r="L114" i="8"/>
  <c r="M114" i="8"/>
  <c r="L115" i="8"/>
  <c r="M115" i="8"/>
  <c r="L116" i="8"/>
  <c r="M116" i="8"/>
  <c r="L117" i="8"/>
  <c r="M117" i="8"/>
  <c r="L118" i="8"/>
  <c r="M118" i="8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7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5" i="6"/>
  <c r="G2346" i="6"/>
  <c r="G2347" i="6"/>
  <c r="G2348" i="6"/>
  <c r="G2349" i="6"/>
  <c r="G2350" i="6"/>
  <c r="G2351" i="6"/>
  <c r="G2352" i="6"/>
  <c r="G2353" i="6"/>
  <c r="G2354" i="6"/>
  <c r="G2355" i="6"/>
  <c r="G2356" i="6"/>
  <c r="G2357" i="6"/>
  <c r="G2358" i="6"/>
  <c r="G2359" i="6"/>
  <c r="G2360" i="6"/>
  <c r="G2361" i="6"/>
  <c r="G2362" i="6"/>
  <c r="G2363" i="6"/>
  <c r="G2364" i="6"/>
  <c r="G2365" i="6"/>
  <c r="G2366" i="6"/>
  <c r="G2367" i="6"/>
  <c r="G2368" i="6"/>
  <c r="G2369" i="6"/>
  <c r="G2370" i="6"/>
  <c r="G2371" i="6"/>
  <c r="G2372" i="6"/>
  <c r="G2373" i="6"/>
  <c r="G2374" i="6"/>
  <c r="G2375" i="6"/>
  <c r="G2376" i="6"/>
  <c r="G2377" i="6"/>
  <c r="G2378" i="6"/>
  <c r="G2379" i="6"/>
  <c r="G2380" i="6"/>
  <c r="G2381" i="6"/>
  <c r="G2382" i="6"/>
  <c r="G2383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6" i="6"/>
  <c r="G2407" i="6"/>
  <c r="G2408" i="6"/>
  <c r="G2409" i="6"/>
  <c r="G2410" i="6"/>
  <c r="G2411" i="6"/>
  <c r="G2412" i="6"/>
  <c r="G2413" i="6"/>
  <c r="G2414" i="6"/>
  <c r="G2415" i="6"/>
  <c r="G2416" i="6"/>
  <c r="G2417" i="6"/>
  <c r="G2418" i="6"/>
  <c r="G2419" i="6"/>
  <c r="G2420" i="6"/>
  <c r="G2421" i="6"/>
  <c r="G2422" i="6"/>
  <c r="G2423" i="6"/>
  <c r="G2424" i="6"/>
  <c r="G2425" i="6"/>
  <c r="G2426" i="6"/>
  <c r="G2427" i="6"/>
  <c r="G2428" i="6"/>
  <c r="G2429" i="6"/>
  <c r="G2430" i="6"/>
  <c r="G2431" i="6"/>
  <c r="G2432" i="6"/>
  <c r="G2433" i="6"/>
  <c r="G2434" i="6"/>
  <c r="G2435" i="6"/>
  <c r="G2436" i="6"/>
  <c r="G2437" i="6"/>
  <c r="G2438" i="6"/>
  <c r="G2439" i="6"/>
  <c r="G2440" i="6"/>
  <c r="G2441" i="6"/>
  <c r="G2442" i="6"/>
  <c r="G2443" i="6"/>
  <c r="G2444" i="6"/>
  <c r="G2445" i="6"/>
  <c r="G2446" i="6"/>
  <c r="G2447" i="6"/>
  <c r="G2448" i="6"/>
  <c r="G2449" i="6"/>
  <c r="G2450" i="6"/>
  <c r="G2451" i="6"/>
  <c r="G2452" i="6"/>
  <c r="G2453" i="6"/>
  <c r="G2454" i="6"/>
  <c r="G2455" i="6"/>
  <c r="G2456" i="6"/>
  <c r="G2457" i="6"/>
  <c r="G2458" i="6"/>
  <c r="G2459" i="6"/>
  <c r="G2460" i="6"/>
  <c r="G2461" i="6"/>
  <c r="G2462" i="6"/>
  <c r="G2463" i="6"/>
  <c r="G2464" i="6"/>
  <c r="G2465" i="6"/>
  <c r="G2466" i="6"/>
  <c r="G2467" i="6"/>
  <c r="G2468" i="6"/>
  <c r="G2469" i="6"/>
  <c r="G2470" i="6"/>
  <c r="G2471" i="6"/>
  <c r="G2472" i="6"/>
  <c r="G2473" i="6"/>
  <c r="G2474" i="6"/>
  <c r="G2475" i="6"/>
  <c r="G2476" i="6"/>
  <c r="G2477" i="6"/>
  <c r="G2478" i="6"/>
  <c r="G2479" i="6"/>
  <c r="G2480" i="6"/>
  <c r="G2481" i="6"/>
  <c r="G2482" i="6"/>
  <c r="G2483" i="6"/>
  <c r="G2484" i="6"/>
  <c r="G2485" i="6"/>
  <c r="G2486" i="6"/>
  <c r="G2487" i="6"/>
  <c r="G2488" i="6"/>
  <c r="G2489" i="6"/>
  <c r="G2490" i="6"/>
  <c r="G2491" i="6"/>
  <c r="G2492" i="6"/>
  <c r="G2493" i="6"/>
  <c r="G2494" i="6"/>
  <c r="G2495" i="6"/>
  <c r="G2496" i="6"/>
  <c r="G2497" i="6"/>
  <c r="G2498" i="6"/>
  <c r="G2499" i="6"/>
  <c r="G2500" i="6"/>
  <c r="G2501" i="6"/>
  <c r="G2502" i="6"/>
  <c r="G2503" i="6"/>
  <c r="G2504" i="6"/>
  <c r="G2505" i="6"/>
  <c r="G2506" i="6"/>
  <c r="G2507" i="6"/>
  <c r="G2508" i="6"/>
  <c r="G2509" i="6"/>
  <c r="G2510" i="6"/>
  <c r="G2511" i="6"/>
  <c r="G2512" i="6"/>
  <c r="G2513" i="6"/>
  <c r="G2514" i="6"/>
  <c r="G2515" i="6"/>
  <c r="G2516" i="6"/>
  <c r="G2517" i="6"/>
  <c r="G2518" i="6"/>
  <c r="G2519" i="6"/>
  <c r="G2520" i="6"/>
  <c r="G2521" i="6"/>
  <c r="G2522" i="6"/>
  <c r="G2523" i="6"/>
  <c r="G2524" i="6"/>
  <c r="G2525" i="6"/>
  <c r="G2526" i="6"/>
  <c r="G2527" i="6"/>
  <c r="G2528" i="6"/>
  <c r="G2529" i="6"/>
  <c r="G2530" i="6"/>
  <c r="G2531" i="6"/>
  <c r="G2532" i="6"/>
  <c r="G2533" i="6"/>
  <c r="G2534" i="6"/>
  <c r="G2535" i="6"/>
  <c r="G2536" i="6"/>
  <c r="G2537" i="6"/>
  <c r="G2538" i="6"/>
  <c r="G2539" i="6"/>
  <c r="G2540" i="6"/>
  <c r="G2541" i="6"/>
  <c r="G2542" i="6"/>
  <c r="G2543" i="6"/>
  <c r="G2544" i="6"/>
  <c r="G2545" i="6"/>
  <c r="G2546" i="6"/>
  <c r="G2547" i="6"/>
  <c r="G2548" i="6"/>
  <c r="G2549" i="6"/>
  <c r="G2550" i="6"/>
  <c r="G2551" i="6"/>
  <c r="G2552" i="6"/>
  <c r="G2553" i="6"/>
  <c r="G2554" i="6"/>
  <c r="G2555" i="6"/>
  <c r="G2556" i="6"/>
  <c r="G2557" i="6"/>
  <c r="G2558" i="6"/>
  <c r="G2559" i="6"/>
  <c r="G2560" i="6"/>
  <c r="G2561" i="6"/>
  <c r="G2562" i="6"/>
  <c r="G2563" i="6"/>
  <c r="G2564" i="6"/>
  <c r="G2565" i="6"/>
  <c r="G2566" i="6"/>
  <c r="G2567" i="6"/>
  <c r="G2568" i="6"/>
  <c r="G2569" i="6"/>
  <c r="G2570" i="6"/>
  <c r="G2571" i="6"/>
  <c r="G2572" i="6"/>
  <c r="G2573" i="6"/>
  <c r="G2574" i="6"/>
  <c r="G2575" i="6"/>
  <c r="G2576" i="6"/>
  <c r="G2577" i="6"/>
  <c r="G2578" i="6"/>
  <c r="G2579" i="6"/>
  <c r="G2580" i="6"/>
  <c r="G2581" i="6"/>
  <c r="G2582" i="6"/>
  <c r="G2583" i="6"/>
  <c r="G2584" i="6"/>
  <c r="G2585" i="6"/>
  <c r="G2586" i="6"/>
  <c r="G2587" i="6"/>
  <c r="G2588" i="6"/>
  <c r="G2589" i="6"/>
  <c r="G2590" i="6"/>
  <c r="G2591" i="6"/>
  <c r="G2592" i="6"/>
  <c r="G2593" i="6"/>
  <c r="G2594" i="6"/>
  <c r="G2595" i="6"/>
  <c r="G2596" i="6"/>
  <c r="G2597" i="6"/>
  <c r="G2598" i="6"/>
  <c r="G2599" i="6"/>
  <c r="G2600" i="6"/>
  <c r="G2601" i="6"/>
  <c r="G2602" i="6"/>
  <c r="G2603" i="6"/>
  <c r="G2604" i="6"/>
  <c r="G2605" i="6"/>
  <c r="G2606" i="6"/>
  <c r="G2607" i="6"/>
  <c r="G2608" i="6"/>
  <c r="G2609" i="6"/>
  <c r="G2610" i="6"/>
  <c r="G2611" i="6"/>
  <c r="G2612" i="6"/>
  <c r="G2613" i="6"/>
  <c r="G2614" i="6"/>
  <c r="G2615" i="6"/>
  <c r="G2616" i="6"/>
  <c r="G2617" i="6"/>
  <c r="G2618" i="6"/>
  <c r="G2619" i="6"/>
  <c r="G2620" i="6"/>
  <c r="G2621" i="6"/>
  <c r="G2622" i="6"/>
  <c r="G2623" i="6"/>
  <c r="G2624" i="6"/>
  <c r="G2625" i="6"/>
  <c r="G2626" i="6"/>
  <c r="G2627" i="6"/>
  <c r="G2628" i="6"/>
  <c r="G2629" i="6"/>
  <c r="G2630" i="6"/>
  <c r="G2631" i="6"/>
  <c r="G2632" i="6"/>
  <c r="G2633" i="6"/>
  <c r="G2634" i="6"/>
  <c r="G2635" i="6"/>
  <c r="G2636" i="6"/>
  <c r="G2637" i="6"/>
  <c r="G2638" i="6"/>
  <c r="G2639" i="6"/>
  <c r="G2640" i="6"/>
  <c r="G2641" i="6"/>
  <c r="G2642" i="6"/>
  <c r="G2643" i="6"/>
  <c r="G2644" i="6"/>
  <c r="G2645" i="6"/>
  <c r="G2646" i="6"/>
  <c r="G2647" i="6"/>
  <c r="G2648" i="6"/>
  <c r="G2649" i="6"/>
  <c r="G2650" i="6"/>
  <c r="G2651" i="6"/>
  <c r="G2652" i="6"/>
  <c r="G2653" i="6"/>
  <c r="G2654" i="6"/>
  <c r="G2655" i="6"/>
  <c r="G2656" i="6"/>
  <c r="G2657" i="6"/>
  <c r="G2658" i="6"/>
  <c r="G2659" i="6"/>
  <c r="G2660" i="6"/>
  <c r="G2661" i="6"/>
  <c r="G2662" i="6"/>
  <c r="G2663" i="6"/>
  <c r="G2664" i="6"/>
  <c r="G2665" i="6"/>
  <c r="G2666" i="6"/>
  <c r="G2667" i="6"/>
  <c r="G2668" i="6"/>
  <c r="G2669" i="6"/>
  <c r="G2670" i="6"/>
  <c r="G2671" i="6"/>
  <c r="G2672" i="6"/>
  <c r="G2673" i="6"/>
  <c r="G2674" i="6"/>
  <c r="G2675" i="6"/>
  <c r="G2676" i="6"/>
  <c r="G2677" i="6"/>
  <c r="G2678" i="6"/>
  <c r="G2679" i="6"/>
  <c r="G2680" i="6"/>
  <c r="G2681" i="6"/>
  <c r="G2682" i="6"/>
  <c r="G2683" i="6"/>
  <c r="G2684" i="6"/>
  <c r="G2685" i="6"/>
  <c r="G2686" i="6"/>
  <c r="G2687" i="6"/>
  <c r="G2688" i="6"/>
  <c r="G2689" i="6"/>
  <c r="G2690" i="6"/>
  <c r="G2691" i="6"/>
  <c r="G2692" i="6"/>
  <c r="G2693" i="6"/>
  <c r="G2694" i="6"/>
  <c r="G2695" i="6"/>
  <c r="G2696" i="6"/>
  <c r="G2697" i="6"/>
  <c r="G2698" i="6"/>
  <c r="G2699" i="6"/>
  <c r="G2700" i="6"/>
  <c r="G2701" i="6"/>
  <c r="G2702" i="6"/>
  <c r="G2703" i="6"/>
  <c r="G2704" i="6"/>
  <c r="G2705" i="6"/>
  <c r="G2706" i="6"/>
  <c r="G2707" i="6"/>
  <c r="G2708" i="6"/>
  <c r="G2709" i="6"/>
  <c r="G2710" i="6"/>
  <c r="G2711" i="6"/>
  <c r="G2712" i="6"/>
  <c r="G2713" i="6"/>
  <c r="G2714" i="6"/>
  <c r="G2715" i="6"/>
  <c r="G2716" i="6"/>
  <c r="G2717" i="6"/>
  <c r="G2718" i="6"/>
  <c r="G2719" i="6"/>
  <c r="G2720" i="6"/>
  <c r="G2721" i="6"/>
  <c r="G2722" i="6"/>
  <c r="G2723" i="6"/>
  <c r="G2724" i="6"/>
  <c r="G2725" i="6"/>
  <c r="G2726" i="6"/>
  <c r="G2727" i="6"/>
  <c r="G2728" i="6"/>
  <c r="G2729" i="6"/>
  <c r="G2730" i="6"/>
  <c r="G2731" i="6"/>
  <c r="G2732" i="6"/>
  <c r="G2733" i="6"/>
  <c r="G2734" i="6"/>
  <c r="G2735" i="6"/>
  <c r="G2736" i="6"/>
  <c r="G2737" i="6"/>
  <c r="G2738" i="6"/>
  <c r="G2739" i="6"/>
  <c r="G2740" i="6"/>
  <c r="G2741" i="6"/>
  <c r="G2742" i="6"/>
  <c r="G2743" i="6"/>
  <c r="G2744" i="6"/>
  <c r="G2745" i="6"/>
  <c r="G2746" i="6"/>
  <c r="G2747" i="6"/>
  <c r="G2748" i="6"/>
  <c r="G2749" i="6"/>
  <c r="G2750" i="6"/>
  <c r="G2751" i="6"/>
  <c r="G2752" i="6"/>
  <c r="G2753" i="6"/>
  <c r="G2754" i="6"/>
  <c r="G2755" i="6"/>
  <c r="G2756" i="6"/>
  <c r="G2757" i="6"/>
  <c r="G2758" i="6"/>
  <c r="G2759" i="6"/>
  <c r="G2760" i="6"/>
  <c r="G2761" i="6"/>
  <c r="G2762" i="6"/>
  <c r="G2763" i="6"/>
  <c r="G2764" i="6"/>
  <c r="G2765" i="6"/>
  <c r="G2766" i="6"/>
  <c r="G2767" i="6"/>
  <c r="G2768" i="6"/>
  <c r="G2769" i="6"/>
  <c r="G2770" i="6"/>
  <c r="G2771" i="6"/>
  <c r="G2772" i="6"/>
  <c r="G2773" i="6"/>
  <c r="G2774" i="6"/>
  <c r="G2775" i="6"/>
  <c r="G2776" i="6"/>
  <c r="G2777" i="6"/>
  <c r="G2778" i="6"/>
  <c r="G2779" i="6"/>
  <c r="G2780" i="6"/>
  <c r="G2781" i="6"/>
  <c r="G2782" i="6"/>
  <c r="G2783" i="6"/>
  <c r="G2784" i="6"/>
  <c r="G2785" i="6"/>
  <c r="G2786" i="6"/>
  <c r="G2787" i="6"/>
  <c r="G2788" i="6"/>
  <c r="G2789" i="6"/>
  <c r="G2790" i="6"/>
  <c r="G2791" i="6"/>
  <c r="G2792" i="6"/>
  <c r="G2793" i="6"/>
  <c r="G2794" i="6"/>
  <c r="G2795" i="6"/>
  <c r="G2796" i="6"/>
  <c r="G2797" i="6"/>
  <c r="G2798" i="6"/>
  <c r="G2799" i="6"/>
  <c r="G2800" i="6"/>
  <c r="G2801" i="6"/>
  <c r="G2802" i="6"/>
  <c r="G2803" i="6"/>
  <c r="G2804" i="6"/>
  <c r="G2805" i="6"/>
  <c r="G2806" i="6"/>
  <c r="G2807" i="6"/>
  <c r="G2808" i="6"/>
  <c r="G2809" i="6"/>
  <c r="G2810" i="6"/>
  <c r="G2811" i="6"/>
  <c r="G2812" i="6"/>
  <c r="G2813" i="6"/>
  <c r="G2814" i="6"/>
  <c r="G2815" i="6"/>
  <c r="G2816" i="6"/>
  <c r="G2817" i="6"/>
  <c r="G2818" i="6"/>
  <c r="G2819" i="6"/>
  <c r="G2820" i="6"/>
  <c r="G2821" i="6"/>
  <c r="G2822" i="6"/>
  <c r="G2823" i="6"/>
  <c r="G2824" i="6"/>
  <c r="G2825" i="6"/>
  <c r="G2826" i="6"/>
  <c r="G2827" i="6"/>
  <c r="G2828" i="6"/>
  <c r="G2829" i="6"/>
  <c r="G2830" i="6"/>
  <c r="G2831" i="6"/>
  <c r="G2832" i="6"/>
  <c r="G2833" i="6"/>
  <c r="G2834" i="6"/>
  <c r="G2835" i="6"/>
  <c r="G2836" i="6"/>
  <c r="G2837" i="6"/>
  <c r="G2838" i="6"/>
  <c r="G2839" i="6"/>
  <c r="G2840" i="6"/>
  <c r="G2841" i="6"/>
  <c r="G2842" i="6"/>
  <c r="G2843" i="6"/>
  <c r="G2844" i="6"/>
  <c r="G2845" i="6"/>
  <c r="G2846" i="6"/>
  <c r="G2847" i="6"/>
  <c r="G2848" i="6"/>
  <c r="G2849" i="6"/>
  <c r="G2850" i="6"/>
  <c r="G2851" i="6"/>
  <c r="G2852" i="6"/>
  <c r="G2853" i="6"/>
  <c r="G2854" i="6"/>
  <c r="G2855" i="6"/>
  <c r="G2856" i="6"/>
  <c r="G2857" i="6"/>
  <c r="G2858" i="6"/>
  <c r="G2859" i="6"/>
  <c r="G2860" i="6"/>
  <c r="G2861" i="6"/>
  <c r="G2862" i="6"/>
  <c r="G2863" i="6"/>
  <c r="G2864" i="6"/>
  <c r="G2865" i="6"/>
  <c r="G2866" i="6"/>
  <c r="G2867" i="6"/>
  <c r="G2868" i="6"/>
  <c r="G2869" i="6"/>
  <c r="G2870" i="6"/>
  <c r="G2871" i="6"/>
  <c r="G2872" i="6"/>
  <c r="G2873" i="6"/>
  <c r="G2874" i="6"/>
  <c r="G2875" i="6"/>
  <c r="G2876" i="6"/>
  <c r="G2877" i="6"/>
  <c r="G2878" i="6"/>
  <c r="G2879" i="6"/>
  <c r="G2880" i="6"/>
  <c r="G2881" i="6"/>
  <c r="G2882" i="6"/>
  <c r="G2883" i="6"/>
  <c r="G2884" i="6"/>
  <c r="G2885" i="6"/>
  <c r="G2886" i="6"/>
  <c r="G2887" i="6"/>
  <c r="G2888" i="6"/>
  <c r="G2889" i="6"/>
  <c r="G2890" i="6"/>
  <c r="G2891" i="6"/>
  <c r="G2892" i="6"/>
  <c r="G2893" i="6"/>
  <c r="G2894" i="6"/>
  <c r="G2895" i="6"/>
  <c r="G2896" i="6"/>
  <c r="G2897" i="6"/>
  <c r="G2898" i="6"/>
  <c r="G2899" i="6"/>
  <c r="G2900" i="6"/>
  <c r="G2901" i="6"/>
  <c r="G2902" i="6"/>
  <c r="G2903" i="6"/>
  <c r="G2904" i="6"/>
  <c r="G2905" i="6"/>
  <c r="G2906" i="6"/>
  <c r="G2907" i="6"/>
  <c r="G2908" i="6"/>
  <c r="G2909" i="6"/>
  <c r="G2910" i="6"/>
  <c r="G2911" i="6"/>
  <c r="G2912" i="6"/>
  <c r="G2913" i="6"/>
  <c r="G2914" i="6"/>
  <c r="G2915" i="6"/>
  <c r="G2916" i="6"/>
  <c r="G2917" i="6"/>
  <c r="G2918" i="6"/>
  <c r="G2919" i="6"/>
  <c r="G2920" i="6"/>
  <c r="G2921" i="6"/>
  <c r="G2922" i="6"/>
  <c r="G2923" i="6"/>
  <c r="G2924" i="6"/>
  <c r="G2925" i="6"/>
  <c r="G2926" i="6"/>
  <c r="G2927" i="6"/>
  <c r="G2928" i="6"/>
  <c r="G2929" i="6"/>
  <c r="G2930" i="6"/>
  <c r="G2931" i="6"/>
  <c r="G2932" i="6"/>
  <c r="G2933" i="6"/>
  <c r="G2934" i="6"/>
  <c r="G2935" i="6"/>
  <c r="G2936" i="6"/>
  <c r="G2937" i="6"/>
  <c r="G2938" i="6"/>
  <c r="G2939" i="6"/>
  <c r="G2940" i="6"/>
  <c r="G2941" i="6"/>
  <c r="G2942" i="6"/>
  <c r="G2943" i="6"/>
  <c r="G2944" i="6"/>
  <c r="G2945" i="6"/>
  <c r="G2946" i="6"/>
  <c r="G2947" i="6"/>
  <c r="G2948" i="6"/>
  <c r="G2949" i="6"/>
  <c r="G2950" i="6"/>
  <c r="G2951" i="6"/>
  <c r="G2952" i="6"/>
  <c r="G2953" i="6"/>
  <c r="G2954" i="6"/>
  <c r="G2955" i="6"/>
  <c r="G2956" i="6"/>
  <c r="G2957" i="6"/>
  <c r="G2958" i="6"/>
  <c r="G2959" i="6"/>
  <c r="G2960" i="6"/>
  <c r="G2961" i="6"/>
  <c r="G2962" i="6"/>
  <c r="G2963" i="6"/>
  <c r="G2964" i="6"/>
  <c r="G2965" i="6"/>
  <c r="G2966" i="6"/>
  <c r="G2967" i="6"/>
  <c r="G2968" i="6"/>
  <c r="G2969" i="6"/>
  <c r="G2970" i="6"/>
  <c r="G2971" i="6"/>
  <c r="G2972" i="6"/>
  <c r="G2973" i="6"/>
  <c r="G2974" i="6"/>
  <c r="G2975" i="6"/>
  <c r="G2976" i="6"/>
  <c r="G2977" i="6"/>
  <c r="G2978" i="6"/>
  <c r="G2979" i="6"/>
  <c r="G2980" i="6"/>
  <c r="G2981" i="6"/>
  <c r="G2982" i="6"/>
  <c r="G2983" i="6"/>
  <c r="G2984" i="6"/>
  <c r="G2985" i="6"/>
  <c r="G2986" i="6"/>
  <c r="G2987" i="6"/>
  <c r="G2988" i="6"/>
  <c r="G2989" i="6"/>
  <c r="G2990" i="6"/>
  <c r="G2991" i="6"/>
  <c r="G2992" i="6"/>
  <c r="G2993" i="6"/>
  <c r="G2994" i="6"/>
  <c r="G2995" i="6"/>
  <c r="G2996" i="6"/>
  <c r="G2997" i="6"/>
  <c r="G2998" i="6"/>
  <c r="G2999" i="6"/>
  <c r="G3000" i="6"/>
  <c r="G3001" i="6"/>
  <c r="G3002" i="6"/>
  <c r="G3003" i="6"/>
  <c r="G3004" i="6"/>
  <c r="G3005" i="6"/>
  <c r="G3006" i="6"/>
  <c r="G3007" i="6"/>
  <c r="G3008" i="6"/>
  <c r="G3009" i="6"/>
  <c r="G3010" i="6"/>
  <c r="G3011" i="6"/>
  <c r="G3012" i="6"/>
  <c r="G3013" i="6"/>
  <c r="G3014" i="6"/>
  <c r="G3015" i="6"/>
  <c r="G3016" i="6"/>
  <c r="G3017" i="6"/>
  <c r="G3018" i="6"/>
  <c r="G3019" i="6"/>
  <c r="G3020" i="6"/>
  <c r="G3021" i="6"/>
  <c r="G3022" i="6"/>
  <c r="G3023" i="6"/>
  <c r="G3024" i="6"/>
  <c r="G3025" i="6"/>
  <c r="G3026" i="6"/>
  <c r="G3027" i="6"/>
  <c r="G3028" i="6"/>
  <c r="G3029" i="6"/>
  <c r="G3030" i="6"/>
  <c r="G3031" i="6"/>
  <c r="G3032" i="6"/>
  <c r="G3033" i="6"/>
  <c r="G3034" i="6"/>
  <c r="G3035" i="6"/>
  <c r="G3036" i="6"/>
  <c r="G3037" i="6"/>
  <c r="G3038" i="6"/>
  <c r="G3039" i="6"/>
  <c r="G3040" i="6"/>
  <c r="G3041" i="6"/>
  <c r="G3042" i="6"/>
  <c r="G3043" i="6"/>
  <c r="G3044" i="6"/>
  <c r="G3045" i="6"/>
  <c r="G3046" i="6"/>
  <c r="G3047" i="6"/>
  <c r="G3048" i="6"/>
  <c r="G3049" i="6"/>
  <c r="G3050" i="6"/>
  <c r="G3051" i="6"/>
  <c r="G3052" i="6"/>
  <c r="G3053" i="6"/>
  <c r="G3054" i="6"/>
  <c r="G3055" i="6"/>
  <c r="G3056" i="6"/>
  <c r="G3057" i="6"/>
  <c r="G3058" i="6"/>
  <c r="G3059" i="6"/>
  <c r="G3060" i="6"/>
  <c r="G3061" i="6"/>
  <c r="G3062" i="6"/>
  <c r="G3063" i="6"/>
  <c r="G3064" i="6"/>
  <c r="G3065" i="6"/>
  <c r="G3066" i="6"/>
  <c r="G3067" i="6"/>
  <c r="G3068" i="6"/>
  <c r="G3069" i="6"/>
  <c r="G3070" i="6"/>
  <c r="G3071" i="6"/>
  <c r="G3072" i="6"/>
  <c r="G3073" i="6"/>
  <c r="G3074" i="6"/>
  <c r="G3075" i="6"/>
  <c r="G3076" i="6"/>
  <c r="G3077" i="6"/>
  <c r="G3078" i="6"/>
  <c r="G3079" i="6"/>
  <c r="G3080" i="6"/>
  <c r="G3081" i="6"/>
  <c r="G3082" i="6"/>
  <c r="G3083" i="6"/>
  <c r="G3084" i="6"/>
  <c r="G3085" i="6"/>
  <c r="G3086" i="6"/>
  <c r="G3087" i="6"/>
  <c r="G3088" i="6"/>
  <c r="G3089" i="6"/>
  <c r="G3090" i="6"/>
  <c r="G3091" i="6"/>
  <c r="G3092" i="6"/>
  <c r="G3093" i="6"/>
  <c r="G3094" i="6"/>
  <c r="G3095" i="6"/>
  <c r="G3096" i="6"/>
  <c r="G3097" i="6"/>
  <c r="G3098" i="6"/>
  <c r="G3099" i="6"/>
  <c r="G3100" i="6"/>
  <c r="G3101" i="6"/>
  <c r="G3102" i="6"/>
  <c r="G3103" i="6"/>
  <c r="G3104" i="6"/>
  <c r="G3105" i="6"/>
  <c r="G3106" i="6"/>
  <c r="G3107" i="6"/>
  <c r="G3108" i="6"/>
  <c r="G3109" i="6"/>
  <c r="G3110" i="6"/>
  <c r="G3111" i="6"/>
  <c r="G3112" i="6"/>
  <c r="G3113" i="6"/>
  <c r="G3114" i="6"/>
  <c r="G3115" i="6"/>
  <c r="G3116" i="6"/>
  <c r="G3117" i="6"/>
  <c r="G3118" i="6"/>
  <c r="G3119" i="6"/>
  <c r="G3120" i="6"/>
  <c r="G3121" i="6"/>
  <c r="G3122" i="6"/>
  <c r="G3123" i="6"/>
  <c r="G3124" i="6"/>
  <c r="G3125" i="6"/>
  <c r="G3126" i="6"/>
  <c r="G3127" i="6"/>
  <c r="G3128" i="6"/>
  <c r="G3129" i="6"/>
  <c r="G3130" i="6"/>
  <c r="G3131" i="6"/>
  <c r="G3132" i="6"/>
  <c r="G3133" i="6"/>
  <c r="G3134" i="6"/>
  <c r="G3135" i="6"/>
  <c r="G3136" i="6"/>
  <c r="G3137" i="6"/>
  <c r="G3138" i="6"/>
  <c r="G3139" i="6"/>
  <c r="G3140" i="6"/>
  <c r="G3141" i="6"/>
  <c r="G3142" i="6"/>
  <c r="G3143" i="6"/>
  <c r="G3144" i="6"/>
  <c r="G3145" i="6"/>
  <c r="G3146" i="6"/>
  <c r="G3147" i="6"/>
  <c r="G3148" i="6"/>
  <c r="G3149" i="6"/>
  <c r="G3150" i="6"/>
  <c r="G3151" i="6"/>
  <c r="G3152" i="6"/>
  <c r="G3153" i="6"/>
  <c r="G3154" i="6"/>
  <c r="G3155" i="6"/>
  <c r="G3156" i="6"/>
  <c r="G3157" i="6"/>
  <c r="G3158" i="6"/>
  <c r="G3159" i="6"/>
  <c r="G3160" i="6"/>
  <c r="G3161" i="6"/>
  <c r="G3162" i="6"/>
  <c r="G3163" i="6"/>
  <c r="G3164" i="6"/>
  <c r="G3165" i="6"/>
  <c r="G3166" i="6"/>
  <c r="G3167" i="6"/>
  <c r="G3168" i="6"/>
  <c r="G3169" i="6"/>
  <c r="G3170" i="6"/>
  <c r="G3171" i="6"/>
  <c r="G3172" i="6"/>
  <c r="G3173" i="6"/>
  <c r="G3174" i="6"/>
  <c r="G3175" i="6"/>
  <c r="G3176" i="6"/>
  <c r="G3177" i="6"/>
  <c r="G3178" i="6"/>
  <c r="G3179" i="6"/>
  <c r="G3180" i="6"/>
  <c r="G3181" i="6"/>
  <c r="G3182" i="6"/>
  <c r="G3183" i="6"/>
  <c r="G3184" i="6"/>
  <c r="G3185" i="6"/>
  <c r="G3186" i="6"/>
  <c r="G3187" i="6"/>
  <c r="G3188" i="6"/>
  <c r="G3189" i="6"/>
  <c r="G3190" i="6"/>
  <c r="G3191" i="6"/>
  <c r="G3192" i="6"/>
  <c r="G3193" i="6"/>
  <c r="G3194" i="6"/>
  <c r="G3195" i="6"/>
  <c r="G3196" i="6"/>
  <c r="G3197" i="6"/>
  <c r="G3198" i="6"/>
  <c r="G3199" i="6"/>
  <c r="G3200" i="6"/>
  <c r="G3201" i="6"/>
  <c r="G3202" i="6"/>
  <c r="G3203" i="6"/>
  <c r="G3204" i="6"/>
  <c r="G3205" i="6"/>
  <c r="G3206" i="6"/>
  <c r="G3207" i="6"/>
  <c r="G3208" i="6"/>
  <c r="G3209" i="6"/>
  <c r="G3210" i="6"/>
  <c r="G3211" i="6"/>
  <c r="G3212" i="6"/>
  <c r="G3213" i="6"/>
  <c r="G3214" i="6"/>
  <c r="G3215" i="6"/>
  <c r="G3216" i="6"/>
  <c r="G3217" i="6"/>
  <c r="G3218" i="6"/>
  <c r="G3219" i="6"/>
  <c r="G3220" i="6"/>
  <c r="G3221" i="6"/>
  <c r="G3222" i="6"/>
  <c r="G3223" i="6"/>
  <c r="G3224" i="6"/>
  <c r="G3225" i="6"/>
  <c r="G3226" i="6"/>
  <c r="G3227" i="6"/>
  <c r="G3228" i="6"/>
  <c r="G3229" i="6"/>
  <c r="G3230" i="6"/>
  <c r="G3231" i="6"/>
  <c r="G3232" i="6"/>
  <c r="G3233" i="6"/>
  <c r="G3234" i="6"/>
  <c r="G3235" i="6"/>
  <c r="G3236" i="6"/>
  <c r="G3237" i="6"/>
  <c r="G3238" i="6"/>
  <c r="G3239" i="6"/>
  <c r="G3240" i="6"/>
  <c r="G3241" i="6"/>
  <c r="G3242" i="6"/>
  <c r="G3243" i="6"/>
  <c r="G3244" i="6"/>
  <c r="G3245" i="6"/>
  <c r="G3246" i="6"/>
  <c r="G3247" i="6"/>
  <c r="G3248" i="6"/>
  <c r="G3249" i="6"/>
  <c r="G3250" i="6"/>
  <c r="G3251" i="6"/>
  <c r="G3252" i="6"/>
  <c r="G3253" i="6"/>
  <c r="G3254" i="6"/>
  <c r="G3255" i="6"/>
  <c r="G3256" i="6"/>
  <c r="G3257" i="6"/>
  <c r="G3258" i="6"/>
  <c r="G3259" i="6"/>
  <c r="G3260" i="6"/>
  <c r="G3261" i="6"/>
  <c r="G3262" i="6"/>
  <c r="G3263" i="6"/>
  <c r="G3264" i="6"/>
  <c r="G3265" i="6"/>
  <c r="G3266" i="6"/>
  <c r="G3267" i="6"/>
  <c r="G3268" i="6"/>
  <c r="G3269" i="6"/>
  <c r="G3270" i="6"/>
  <c r="G3271" i="6"/>
  <c r="G3272" i="6"/>
  <c r="G3273" i="6"/>
  <c r="G3274" i="6"/>
  <c r="G3275" i="6"/>
  <c r="G3276" i="6"/>
  <c r="G3277" i="6"/>
  <c r="G3278" i="6"/>
  <c r="G3279" i="6"/>
  <c r="G3280" i="6"/>
  <c r="G3281" i="6"/>
  <c r="G3282" i="6"/>
  <c r="G3283" i="6"/>
  <c r="G3284" i="6"/>
  <c r="G3285" i="6"/>
  <c r="G3286" i="6"/>
  <c r="G3287" i="6"/>
  <c r="G3288" i="6"/>
  <c r="G3289" i="6"/>
  <c r="G3290" i="6"/>
  <c r="G3291" i="6"/>
  <c r="G3292" i="6"/>
  <c r="G3293" i="6"/>
  <c r="G3294" i="6"/>
  <c r="G3295" i="6"/>
  <c r="G3296" i="6"/>
  <c r="G3297" i="6"/>
  <c r="G3298" i="6"/>
  <c r="G3299" i="6"/>
  <c r="G3300" i="6"/>
  <c r="G3301" i="6"/>
  <c r="G3302" i="6"/>
  <c r="G3303" i="6"/>
  <c r="G3304" i="6"/>
  <c r="G3305" i="6"/>
  <c r="G3306" i="6"/>
  <c r="G3307" i="6"/>
  <c r="G3308" i="6"/>
  <c r="G3309" i="6"/>
  <c r="G3310" i="6"/>
  <c r="G3311" i="6"/>
  <c r="G3312" i="6"/>
  <c r="G3313" i="6"/>
  <c r="G3314" i="6"/>
  <c r="G3315" i="6"/>
  <c r="G3316" i="6"/>
  <c r="G3317" i="6"/>
  <c r="G3318" i="6"/>
  <c r="G3319" i="6"/>
  <c r="G3320" i="6"/>
  <c r="G3321" i="6"/>
  <c r="G3322" i="6"/>
  <c r="G3323" i="6"/>
  <c r="G3324" i="6"/>
  <c r="G3325" i="6"/>
  <c r="G3326" i="6"/>
  <c r="G3327" i="6"/>
  <c r="G3328" i="6"/>
  <c r="G3329" i="6"/>
  <c r="G3330" i="6"/>
  <c r="G3331" i="6"/>
  <c r="G3332" i="6"/>
  <c r="G3333" i="6"/>
  <c r="G3334" i="6"/>
  <c r="G3335" i="6"/>
  <c r="G3336" i="6"/>
  <c r="G3337" i="6"/>
  <c r="G3338" i="6"/>
  <c r="G3339" i="6"/>
  <c r="G3340" i="6"/>
  <c r="G3341" i="6"/>
  <c r="G3342" i="6"/>
  <c r="G3343" i="6"/>
  <c r="G3344" i="6"/>
  <c r="G3345" i="6"/>
  <c r="G3346" i="6"/>
  <c r="G3347" i="6"/>
  <c r="G3348" i="6"/>
  <c r="G3349" i="6"/>
  <c r="G3350" i="6"/>
  <c r="G3351" i="6"/>
  <c r="G3352" i="6"/>
  <c r="G3353" i="6"/>
  <c r="G3354" i="6"/>
  <c r="G3355" i="6"/>
  <c r="G3356" i="6"/>
  <c r="G3357" i="6"/>
  <c r="G3358" i="6"/>
  <c r="G3359" i="6"/>
  <c r="G3360" i="6"/>
  <c r="G3361" i="6"/>
  <c r="G3362" i="6"/>
  <c r="G3363" i="6"/>
  <c r="G3364" i="6"/>
  <c r="G3365" i="6"/>
  <c r="G3366" i="6"/>
  <c r="G3367" i="6"/>
  <c r="G3368" i="6"/>
  <c r="G3369" i="6"/>
  <c r="G3370" i="6"/>
  <c r="G3371" i="6"/>
  <c r="G3372" i="6"/>
  <c r="G3373" i="6"/>
  <c r="G3374" i="6"/>
  <c r="G3375" i="6"/>
  <c r="G3376" i="6"/>
  <c r="G3377" i="6"/>
  <c r="G3378" i="6"/>
  <c r="G3379" i="6"/>
  <c r="G3380" i="6"/>
  <c r="G3381" i="6"/>
  <c r="G3382" i="6"/>
  <c r="G3383" i="6"/>
  <c r="G3384" i="6"/>
  <c r="G3385" i="6"/>
  <c r="G3386" i="6"/>
  <c r="G3387" i="6"/>
  <c r="G3388" i="6"/>
  <c r="G3389" i="6"/>
  <c r="G3390" i="6"/>
  <c r="G3391" i="6"/>
  <c r="G3392" i="6"/>
  <c r="G3393" i="6"/>
  <c r="G3394" i="6"/>
  <c r="G3395" i="6"/>
  <c r="G3396" i="6"/>
  <c r="G3397" i="6"/>
  <c r="G3398" i="6"/>
  <c r="G3399" i="6"/>
  <c r="G3400" i="6"/>
  <c r="G3401" i="6"/>
  <c r="G3402" i="6"/>
  <c r="G3403" i="6"/>
  <c r="G3404" i="6"/>
  <c r="G3405" i="6"/>
  <c r="G3406" i="6"/>
  <c r="G3407" i="6"/>
  <c r="G3408" i="6"/>
  <c r="G3409" i="6"/>
  <c r="G3410" i="6"/>
  <c r="G3411" i="6"/>
  <c r="G3412" i="6"/>
  <c r="G3413" i="6"/>
  <c r="G3414" i="6"/>
  <c r="G3415" i="6"/>
  <c r="G3416" i="6"/>
  <c r="G3417" i="6"/>
  <c r="G3418" i="6"/>
  <c r="G3419" i="6"/>
  <c r="G3420" i="6"/>
  <c r="G3421" i="6"/>
  <c r="G3422" i="6"/>
  <c r="G3423" i="6"/>
  <c r="G3424" i="6"/>
  <c r="G3425" i="6"/>
  <c r="G3426" i="6"/>
  <c r="G3427" i="6"/>
  <c r="G3428" i="6"/>
  <c r="G3429" i="6"/>
  <c r="G3430" i="6"/>
  <c r="G3431" i="6"/>
  <c r="G3432" i="6"/>
  <c r="G3433" i="6"/>
  <c r="G3434" i="6"/>
  <c r="G3435" i="6"/>
  <c r="G3436" i="6"/>
  <c r="G3437" i="6"/>
  <c r="G3438" i="6"/>
  <c r="G3439" i="6"/>
  <c r="G3440" i="6"/>
  <c r="G3441" i="6"/>
  <c r="G3442" i="6"/>
  <c r="G3443" i="6"/>
  <c r="G3444" i="6"/>
  <c r="G3445" i="6"/>
  <c r="G3446" i="6"/>
  <c r="G3447" i="6"/>
  <c r="G3448" i="6"/>
  <c r="G3449" i="6"/>
  <c r="G3450" i="6"/>
  <c r="G3451" i="6"/>
  <c r="G3452" i="6"/>
  <c r="G3453" i="6"/>
  <c r="G3454" i="6"/>
  <c r="G3455" i="6"/>
  <c r="G3456" i="6"/>
  <c r="G3457" i="6"/>
  <c r="G3458" i="6"/>
  <c r="G3459" i="6"/>
  <c r="G3460" i="6"/>
  <c r="G3461" i="6"/>
  <c r="G3462" i="6"/>
  <c r="G3463" i="6"/>
  <c r="G3464" i="6"/>
  <c r="G3465" i="6"/>
  <c r="G3466" i="6"/>
  <c r="G3467" i="6"/>
  <c r="G3468" i="6"/>
  <c r="G3469" i="6"/>
  <c r="G3470" i="6"/>
  <c r="G3471" i="6"/>
  <c r="G3472" i="6"/>
  <c r="G3473" i="6"/>
  <c r="G3474" i="6"/>
  <c r="G3475" i="6"/>
  <c r="G3476" i="6"/>
  <c r="G3477" i="6"/>
  <c r="G3478" i="6"/>
  <c r="G3479" i="6"/>
  <c r="G3480" i="6"/>
  <c r="G3481" i="6"/>
  <c r="G3482" i="6"/>
  <c r="G3483" i="6"/>
  <c r="G3484" i="6"/>
  <c r="G3485" i="6"/>
  <c r="G3486" i="6"/>
  <c r="G3487" i="6"/>
  <c r="G3488" i="6"/>
  <c r="G3489" i="6"/>
  <c r="G3490" i="6"/>
  <c r="G3491" i="6"/>
  <c r="G3492" i="6"/>
  <c r="G3493" i="6"/>
  <c r="G3494" i="6"/>
  <c r="G3495" i="6"/>
  <c r="G3496" i="6"/>
  <c r="G3497" i="6"/>
  <c r="G3498" i="6"/>
  <c r="G3499" i="6"/>
  <c r="G3500" i="6"/>
  <c r="G3501" i="6"/>
  <c r="G3502" i="6"/>
  <c r="G3503" i="6"/>
  <c r="G3504" i="6"/>
  <c r="G3505" i="6"/>
  <c r="G3506" i="6"/>
  <c r="G3507" i="6"/>
  <c r="G3508" i="6"/>
  <c r="G3509" i="6"/>
  <c r="G3510" i="6"/>
  <c r="G3511" i="6"/>
  <c r="G3512" i="6"/>
  <c r="G3513" i="6"/>
  <c r="G3514" i="6"/>
  <c r="G3515" i="6"/>
  <c r="G3516" i="6"/>
  <c r="G3517" i="6"/>
  <c r="G3518" i="6"/>
  <c r="G3519" i="6"/>
  <c r="G3520" i="6"/>
  <c r="G3521" i="6"/>
  <c r="G3522" i="6"/>
  <c r="G3523" i="6"/>
  <c r="G3524" i="6"/>
  <c r="G3525" i="6"/>
  <c r="G3526" i="6"/>
  <c r="G3527" i="6"/>
  <c r="G3528" i="6"/>
  <c r="G3529" i="6"/>
  <c r="G3530" i="6"/>
  <c r="G3531" i="6"/>
  <c r="G3532" i="6"/>
  <c r="G3533" i="6"/>
  <c r="G3534" i="6"/>
  <c r="G3535" i="6"/>
  <c r="G3536" i="6"/>
  <c r="G3537" i="6"/>
  <c r="G3538" i="6"/>
  <c r="G3539" i="6"/>
  <c r="G3540" i="6"/>
  <c r="G3541" i="6"/>
  <c r="G3542" i="6"/>
  <c r="G3543" i="6"/>
  <c r="G3544" i="6"/>
  <c r="G3545" i="6"/>
  <c r="G3546" i="6"/>
  <c r="G3547" i="6"/>
  <c r="G3548" i="6"/>
  <c r="G3549" i="6"/>
  <c r="G3550" i="6"/>
  <c r="G3551" i="6"/>
  <c r="G3552" i="6"/>
  <c r="G3553" i="6"/>
  <c r="G3554" i="6"/>
  <c r="G3555" i="6"/>
  <c r="G3556" i="6"/>
  <c r="G3557" i="6"/>
  <c r="G3558" i="6"/>
  <c r="G3559" i="6"/>
  <c r="G3560" i="6"/>
  <c r="G3561" i="6"/>
  <c r="G3562" i="6"/>
  <c r="G3563" i="6"/>
  <c r="G3564" i="6"/>
  <c r="G3565" i="6"/>
  <c r="G3566" i="6"/>
  <c r="G3567" i="6"/>
  <c r="G3568" i="6"/>
  <c r="G3569" i="6"/>
  <c r="G3570" i="6"/>
  <c r="G3571" i="6"/>
  <c r="G3572" i="6"/>
  <c r="G3573" i="6"/>
  <c r="G3574" i="6"/>
  <c r="G3575" i="6"/>
  <c r="G3576" i="6"/>
  <c r="G3577" i="6"/>
  <c r="G3578" i="6"/>
  <c r="G3579" i="6"/>
  <c r="G3580" i="6"/>
  <c r="G3581" i="6"/>
  <c r="G3582" i="6"/>
  <c r="G3583" i="6"/>
  <c r="G3584" i="6"/>
  <c r="G3585" i="6"/>
  <c r="G3586" i="6"/>
  <c r="G3587" i="6"/>
  <c r="G3588" i="6"/>
  <c r="G3589" i="6"/>
  <c r="G3590" i="6"/>
  <c r="G3591" i="6"/>
  <c r="G3592" i="6"/>
  <c r="G3593" i="6"/>
  <c r="G3594" i="6"/>
  <c r="G3595" i="6"/>
  <c r="G3596" i="6"/>
  <c r="G3597" i="6"/>
  <c r="G3598" i="6"/>
  <c r="G3599" i="6"/>
  <c r="G3600" i="6"/>
  <c r="G3601" i="6"/>
  <c r="G3602" i="6"/>
  <c r="G3603" i="6"/>
  <c r="G3604" i="6"/>
  <c r="G3605" i="6"/>
  <c r="G3606" i="6"/>
  <c r="G3607" i="6"/>
  <c r="G3608" i="6"/>
  <c r="G3609" i="6"/>
  <c r="G3610" i="6"/>
  <c r="G3611" i="6"/>
  <c r="G3612" i="6"/>
  <c r="G3613" i="6"/>
  <c r="G3614" i="6"/>
  <c r="G3615" i="6"/>
  <c r="G3616" i="6"/>
  <c r="G3617" i="6"/>
  <c r="G3618" i="6"/>
  <c r="G3619" i="6"/>
  <c r="G3620" i="6"/>
  <c r="G3621" i="6"/>
  <c r="G3622" i="6"/>
  <c r="G3623" i="6"/>
  <c r="G3624" i="6"/>
  <c r="G3625" i="6"/>
  <c r="G3626" i="6"/>
  <c r="G3627" i="6"/>
  <c r="G3628" i="6"/>
  <c r="G3629" i="6"/>
  <c r="G3630" i="6"/>
  <c r="G3631" i="6"/>
  <c r="G3632" i="6"/>
  <c r="G3633" i="6"/>
  <c r="G3634" i="6"/>
  <c r="G3635" i="6"/>
  <c r="G3636" i="6"/>
  <c r="G3637" i="6"/>
  <c r="G3638" i="6"/>
  <c r="G3639" i="6"/>
  <c r="G3640" i="6"/>
  <c r="G3641" i="6"/>
  <c r="G3642" i="6"/>
  <c r="G3643" i="6"/>
  <c r="G3644" i="6"/>
  <c r="G3645" i="6"/>
  <c r="G3646" i="6"/>
  <c r="G3647" i="6"/>
  <c r="G3648" i="6"/>
  <c r="G3649" i="6"/>
  <c r="G3650" i="6"/>
  <c r="G3651" i="6"/>
  <c r="G3652" i="6"/>
  <c r="G3653" i="6"/>
  <c r="G3654" i="6"/>
  <c r="G3655" i="6"/>
  <c r="G3656" i="6"/>
  <c r="G3657" i="6"/>
  <c r="G3658" i="6"/>
  <c r="G3659" i="6"/>
  <c r="G3660" i="6"/>
  <c r="G3661" i="6"/>
  <c r="G3662" i="6"/>
  <c r="G3663" i="6"/>
  <c r="G3664" i="6"/>
  <c r="G3665" i="6"/>
  <c r="G3666" i="6"/>
  <c r="G3667" i="6"/>
  <c r="G3668" i="6"/>
  <c r="G3669" i="6"/>
  <c r="G3670" i="6"/>
  <c r="G3671" i="6"/>
  <c r="G3672" i="6"/>
  <c r="G3673" i="6"/>
  <c r="G3674" i="6"/>
  <c r="G3675" i="6"/>
  <c r="G3676" i="6"/>
  <c r="G3677" i="6"/>
  <c r="G3678" i="6"/>
  <c r="G3679" i="6"/>
  <c r="G3680" i="6"/>
  <c r="G3681" i="6"/>
  <c r="G3682" i="6"/>
  <c r="G3683" i="6"/>
  <c r="G3684" i="6"/>
  <c r="G3685" i="6"/>
  <c r="G3686" i="6"/>
  <c r="G3687" i="6"/>
  <c r="G3688" i="6"/>
  <c r="G3689" i="6"/>
  <c r="G3690" i="6"/>
  <c r="G3691" i="6"/>
  <c r="G3692" i="6"/>
  <c r="G3693" i="6"/>
  <c r="G3694" i="6"/>
  <c r="G3695" i="6"/>
  <c r="G3696" i="6"/>
  <c r="G3697" i="6"/>
  <c r="G3698" i="6"/>
  <c r="G3699" i="6"/>
  <c r="G3700" i="6"/>
  <c r="G3701" i="6"/>
  <c r="G3702" i="6"/>
  <c r="G3703" i="6"/>
  <c r="G3704" i="6"/>
  <c r="G3705" i="6"/>
  <c r="G3706" i="6"/>
  <c r="G3707" i="6"/>
  <c r="G3708" i="6"/>
  <c r="G3709" i="6"/>
  <c r="G3710" i="6"/>
  <c r="G3711" i="6"/>
  <c r="G3712" i="6"/>
  <c r="G3713" i="6"/>
  <c r="G3714" i="6"/>
  <c r="G3715" i="6"/>
  <c r="G3716" i="6"/>
  <c r="G3717" i="6"/>
  <c r="G3718" i="6"/>
  <c r="G3719" i="6"/>
  <c r="G3720" i="6"/>
  <c r="G3721" i="6"/>
  <c r="G3722" i="6"/>
  <c r="G3723" i="6"/>
  <c r="G3724" i="6"/>
  <c r="G3725" i="6"/>
  <c r="G3726" i="6"/>
  <c r="G3727" i="6"/>
  <c r="G3728" i="6"/>
  <c r="G3729" i="6"/>
  <c r="G3730" i="6"/>
  <c r="G3731" i="6"/>
  <c r="G3732" i="6"/>
  <c r="G3733" i="6"/>
  <c r="G3734" i="6"/>
  <c r="G3735" i="6"/>
  <c r="G3736" i="6"/>
  <c r="G3737" i="6"/>
  <c r="G3738" i="6"/>
  <c r="G3739" i="6"/>
  <c r="G3740" i="6"/>
  <c r="G3741" i="6"/>
  <c r="G3742" i="6"/>
  <c r="G3743" i="6"/>
  <c r="G3744" i="6"/>
  <c r="G3745" i="6"/>
  <c r="G3746" i="6"/>
  <c r="G3747" i="6"/>
  <c r="G3748" i="6"/>
  <c r="G3749" i="6"/>
  <c r="G3750" i="6"/>
  <c r="G3751" i="6"/>
  <c r="G3752" i="6"/>
  <c r="G3753" i="6"/>
  <c r="G3754" i="6"/>
  <c r="G3755" i="6"/>
  <c r="G3756" i="6"/>
  <c r="G3757" i="6"/>
  <c r="G3758" i="6"/>
  <c r="G3759" i="6"/>
  <c r="G3760" i="6"/>
  <c r="G3761" i="6"/>
  <c r="G3762" i="6"/>
  <c r="G3763" i="6"/>
  <c r="G3764" i="6"/>
  <c r="G3765" i="6"/>
  <c r="G3766" i="6"/>
  <c r="G3767" i="6"/>
  <c r="G3768" i="6"/>
  <c r="G3769" i="6"/>
  <c r="G3770" i="6"/>
  <c r="G3771" i="6"/>
  <c r="G3772" i="6"/>
  <c r="G3773" i="6"/>
  <c r="G3774" i="6"/>
  <c r="G3775" i="6"/>
  <c r="G3776" i="6"/>
  <c r="G3777" i="6"/>
  <c r="G3778" i="6"/>
  <c r="G3779" i="6"/>
  <c r="G3780" i="6"/>
  <c r="G3781" i="6"/>
  <c r="G3782" i="6"/>
  <c r="G3783" i="6"/>
  <c r="G3784" i="6"/>
  <c r="G3785" i="6"/>
  <c r="G3786" i="6"/>
  <c r="G3787" i="6"/>
  <c r="G3788" i="6"/>
  <c r="G3789" i="6"/>
  <c r="G3790" i="6"/>
  <c r="G3791" i="6"/>
  <c r="G3792" i="6"/>
  <c r="G3793" i="6"/>
  <c r="G3794" i="6"/>
  <c r="G3795" i="6"/>
  <c r="G3796" i="6"/>
  <c r="G3797" i="6"/>
  <c r="G3798" i="6"/>
  <c r="G3799" i="6"/>
  <c r="G3800" i="6"/>
  <c r="G3801" i="6"/>
  <c r="G3802" i="6"/>
  <c r="G3803" i="6"/>
  <c r="G3804" i="6"/>
  <c r="G3805" i="6"/>
  <c r="G3806" i="6"/>
  <c r="G3807" i="6"/>
  <c r="G3808" i="6"/>
  <c r="G3809" i="6"/>
  <c r="G3810" i="6"/>
  <c r="G3811" i="6"/>
  <c r="G3812" i="6"/>
  <c r="G3813" i="6"/>
  <c r="G3814" i="6"/>
  <c r="G3815" i="6"/>
  <c r="G3816" i="6"/>
  <c r="G3817" i="6"/>
  <c r="G3818" i="6"/>
  <c r="G3819" i="6"/>
  <c r="G3820" i="6"/>
  <c r="G3821" i="6"/>
  <c r="G3822" i="6"/>
  <c r="G3823" i="6"/>
  <c r="G3824" i="6"/>
  <c r="G3825" i="6"/>
  <c r="G3826" i="6"/>
  <c r="G3827" i="6"/>
  <c r="G3828" i="6"/>
  <c r="G3829" i="6"/>
  <c r="G3830" i="6"/>
  <c r="G3831" i="6"/>
  <c r="G3832" i="6"/>
  <c r="G3833" i="6"/>
  <c r="G3834" i="6"/>
  <c r="G3835" i="6"/>
  <c r="G3836" i="6"/>
  <c r="G3837" i="6"/>
  <c r="G3838" i="6"/>
  <c r="G3839" i="6"/>
  <c r="G3840" i="6"/>
  <c r="G3841" i="6"/>
  <c r="G3842" i="6"/>
  <c r="G3843" i="6"/>
  <c r="G3844" i="6"/>
  <c r="G3845" i="6"/>
  <c r="G3846" i="6"/>
  <c r="G3847" i="6"/>
  <c r="G3848" i="6"/>
  <c r="G3849" i="6"/>
  <c r="G3850" i="6"/>
  <c r="G3851" i="6"/>
  <c r="G3852" i="6"/>
  <c r="G3853" i="6"/>
  <c r="G3854" i="6"/>
  <c r="G3855" i="6"/>
  <c r="G3856" i="6"/>
  <c r="G3857" i="6"/>
  <c r="G3858" i="6"/>
  <c r="G3859" i="6"/>
  <c r="G3860" i="6"/>
  <c r="G3861" i="6"/>
  <c r="G3862" i="6"/>
  <c r="G3863" i="6"/>
  <c r="G3864" i="6"/>
  <c r="G3865" i="6"/>
  <c r="G3866" i="6"/>
  <c r="G3867" i="6"/>
  <c r="G3868" i="6"/>
  <c r="G3869" i="6"/>
  <c r="G3870" i="6"/>
  <c r="G3871" i="6"/>
  <c r="G3872" i="6"/>
  <c r="G3873" i="6"/>
  <c r="G3874" i="6"/>
  <c r="G3875" i="6"/>
  <c r="G3876" i="6"/>
  <c r="G3877" i="6"/>
  <c r="G3878" i="6"/>
  <c r="G3879" i="6"/>
  <c r="G3880" i="6"/>
  <c r="G3881" i="6"/>
  <c r="G3882" i="6"/>
  <c r="G3883" i="6"/>
  <c r="G3884" i="6"/>
  <c r="G3885" i="6"/>
  <c r="G3886" i="6"/>
  <c r="G3887" i="6"/>
  <c r="G3888" i="6"/>
  <c r="G3889" i="6"/>
  <c r="G3890" i="6"/>
  <c r="G3891" i="6"/>
  <c r="G3892" i="6"/>
  <c r="G3893" i="6"/>
  <c r="G3894" i="6"/>
  <c r="G3895" i="6"/>
  <c r="G3896" i="6"/>
  <c r="G3897" i="6"/>
  <c r="G3898" i="6"/>
  <c r="G3899" i="6"/>
  <c r="G3900" i="6"/>
  <c r="G3901" i="6"/>
  <c r="G3902" i="6"/>
  <c r="G3903" i="6"/>
  <c r="G3904" i="6"/>
  <c r="G3905" i="6"/>
  <c r="G3906" i="6"/>
  <c r="G3907" i="6"/>
  <c r="G3908" i="6"/>
  <c r="G3909" i="6"/>
  <c r="G3910" i="6"/>
  <c r="G3911" i="6"/>
  <c r="G3912" i="6"/>
  <c r="G3913" i="6"/>
  <c r="G3914" i="6"/>
  <c r="G3915" i="6"/>
  <c r="G3916" i="6"/>
  <c r="G3917" i="6"/>
  <c r="G3918" i="6"/>
  <c r="G3919" i="6"/>
  <c r="G3920" i="6"/>
  <c r="G3921" i="6"/>
  <c r="G3922" i="6"/>
  <c r="G3923" i="6"/>
  <c r="G3924" i="6"/>
  <c r="G3925" i="6"/>
  <c r="G3926" i="6"/>
  <c r="G3927" i="6"/>
  <c r="G3928" i="6"/>
  <c r="G3929" i="6"/>
  <c r="G3930" i="6"/>
  <c r="G3931" i="6"/>
  <c r="G3932" i="6"/>
  <c r="G3933" i="6"/>
  <c r="G3934" i="6"/>
  <c r="G3935" i="6"/>
  <c r="G3936" i="6"/>
  <c r="G3937" i="6"/>
  <c r="G3938" i="6"/>
  <c r="G3939" i="6"/>
  <c r="G3940" i="6"/>
  <c r="G3941" i="6"/>
  <c r="G3942" i="6"/>
  <c r="G3943" i="6"/>
  <c r="G3944" i="6"/>
  <c r="G3945" i="6"/>
  <c r="G3946" i="6"/>
  <c r="G3947" i="6"/>
  <c r="G3948" i="6"/>
  <c r="G3949" i="6"/>
  <c r="G3950" i="6"/>
  <c r="G3951" i="6"/>
  <c r="G3952" i="6"/>
  <c r="G3953" i="6"/>
  <c r="G3954" i="6"/>
  <c r="G3955" i="6"/>
  <c r="G3956" i="6"/>
  <c r="G3957" i="6"/>
  <c r="G3958" i="6"/>
  <c r="G3959" i="6"/>
  <c r="G3960" i="6"/>
  <c r="G3961" i="6"/>
  <c r="G3962" i="6"/>
  <c r="G3963" i="6"/>
  <c r="G3964" i="6"/>
  <c r="G3965" i="6"/>
  <c r="G3966" i="6"/>
  <c r="G3967" i="6"/>
  <c r="G3968" i="6"/>
  <c r="G3969" i="6"/>
  <c r="G3970" i="6"/>
  <c r="G3971" i="6"/>
  <c r="G3972" i="6"/>
  <c r="G3973" i="6"/>
  <c r="G3974" i="6"/>
  <c r="G3975" i="6"/>
  <c r="G3976" i="6"/>
  <c r="G3977" i="6"/>
  <c r="G3978" i="6"/>
  <c r="G3979" i="6"/>
  <c r="G3980" i="6"/>
  <c r="G3981" i="6"/>
  <c r="G3982" i="6"/>
  <c r="G3983" i="6"/>
  <c r="G3984" i="6"/>
  <c r="G3985" i="6"/>
  <c r="G3986" i="6"/>
  <c r="G3987" i="6"/>
  <c r="G3988" i="6"/>
  <c r="G3989" i="6"/>
  <c r="G3990" i="6"/>
  <c r="G3991" i="6"/>
  <c r="G3992" i="6"/>
  <c r="G3993" i="6"/>
  <c r="G3994" i="6"/>
  <c r="G3995" i="6"/>
  <c r="G3996" i="6"/>
  <c r="G3997" i="6"/>
  <c r="G3998" i="6"/>
  <c r="G3999" i="6"/>
  <c r="G4000" i="6"/>
  <c r="G4001" i="6"/>
  <c r="G4002" i="6"/>
  <c r="G4003" i="6"/>
  <c r="G4004" i="6"/>
  <c r="G4005" i="6"/>
  <c r="G4006" i="6"/>
  <c r="G4007" i="6"/>
  <c r="G4008" i="6"/>
  <c r="G4009" i="6"/>
  <c r="G4010" i="6"/>
  <c r="G4011" i="6"/>
  <c r="G4012" i="6"/>
  <c r="G4013" i="6"/>
  <c r="G4014" i="6"/>
  <c r="G4015" i="6"/>
  <c r="G4016" i="6"/>
  <c r="G4017" i="6"/>
  <c r="G4018" i="6"/>
  <c r="G4019" i="6"/>
  <c r="G4020" i="6"/>
  <c r="G4021" i="6"/>
  <c r="G4022" i="6"/>
  <c r="G4023" i="6"/>
  <c r="G4024" i="6"/>
  <c r="G4025" i="6"/>
  <c r="G4026" i="6"/>
  <c r="G2" i="6"/>
  <c r="A2939" i="6"/>
  <c r="A2940" i="6"/>
  <c r="A2941" i="6"/>
  <c r="A2942" i="6"/>
  <c r="A2943" i="6"/>
  <c r="A2944" i="6"/>
  <c r="A2945" i="6"/>
  <c r="A2946" i="6"/>
  <c r="A2947" i="6"/>
  <c r="A2948" i="6"/>
  <c r="A2949" i="6"/>
  <c r="A2950" i="6"/>
  <c r="A2951" i="6"/>
  <c r="A2952" i="6"/>
  <c r="A2953" i="6"/>
  <c r="A2954" i="6"/>
  <c r="A2955" i="6"/>
  <c r="A2956" i="6"/>
  <c r="A2957" i="6"/>
  <c r="A2958" i="6"/>
  <c r="A2959" i="6"/>
  <c r="A2960" i="6"/>
  <c r="A2961" i="6"/>
  <c r="A2962" i="6"/>
  <c r="A2963" i="6"/>
  <c r="A2964" i="6"/>
  <c r="A2965" i="6"/>
  <c r="A2966" i="6"/>
  <c r="A2967" i="6"/>
  <c r="A2968" i="6"/>
  <c r="A2969" i="6"/>
  <c r="A2970" i="6"/>
  <c r="A2971" i="6"/>
  <c r="A2972" i="6"/>
  <c r="A2973" i="6"/>
  <c r="A2974" i="6"/>
  <c r="A2975" i="6"/>
  <c r="A2976" i="6"/>
  <c r="A2977" i="6"/>
  <c r="A2978" i="6"/>
  <c r="A2979" i="6"/>
  <c r="A2980" i="6"/>
  <c r="A2981" i="6"/>
  <c r="A2982" i="6"/>
  <c r="A2983" i="6"/>
  <c r="A2984" i="6"/>
  <c r="A2985" i="6"/>
  <c r="A2986" i="6"/>
  <c r="A2987" i="6"/>
  <c r="A2988" i="6"/>
  <c r="A2989" i="6"/>
  <c r="A2990" i="6"/>
  <c r="A2991" i="6"/>
  <c r="A2992" i="6"/>
  <c r="A2993" i="6"/>
  <c r="A2994" i="6"/>
  <c r="A2995" i="6"/>
  <c r="A2996" i="6"/>
  <c r="A2997" i="6"/>
  <c r="A2998" i="6"/>
  <c r="A2999" i="6"/>
  <c r="A3000" i="6"/>
  <c r="A3001" i="6"/>
  <c r="A3002" i="6"/>
  <c r="A3003" i="6"/>
  <c r="A3004" i="6"/>
  <c r="A3005" i="6"/>
  <c r="A3006" i="6"/>
  <c r="A3007" i="6"/>
  <c r="A3008" i="6"/>
  <c r="A3009" i="6"/>
  <c r="A3010" i="6"/>
  <c r="A3011" i="6"/>
  <c r="A3012" i="6"/>
  <c r="A3013" i="6"/>
  <c r="A3014" i="6"/>
  <c r="A3015" i="6"/>
  <c r="A3016" i="6"/>
  <c r="A3017" i="6"/>
  <c r="A3018" i="6"/>
  <c r="A3019" i="6"/>
  <c r="A3020" i="6"/>
  <c r="A3021" i="6"/>
  <c r="A3022" i="6"/>
  <c r="A3023" i="6"/>
  <c r="A3024" i="6"/>
  <c r="A3025" i="6"/>
  <c r="A3026" i="6"/>
  <c r="A3027" i="6"/>
  <c r="A3028" i="6"/>
  <c r="A3029" i="6"/>
  <c r="A3030" i="6"/>
  <c r="A3031" i="6"/>
  <c r="A3032" i="6"/>
  <c r="A3033" i="6"/>
  <c r="A3034" i="6"/>
  <c r="A3035" i="6"/>
  <c r="A3036" i="6"/>
  <c r="A3037" i="6"/>
  <c r="A3038" i="6"/>
  <c r="A3039" i="6"/>
  <c r="A3040" i="6"/>
  <c r="A3041" i="6"/>
  <c r="A3042" i="6"/>
  <c r="A3043" i="6"/>
  <c r="A3044" i="6"/>
  <c r="A3045" i="6"/>
  <c r="A3046" i="6"/>
  <c r="A3047" i="6"/>
  <c r="A3048" i="6"/>
  <c r="A3049" i="6"/>
  <c r="A3050" i="6"/>
  <c r="A3051" i="6"/>
  <c r="A3052" i="6"/>
  <c r="A3053" i="6"/>
  <c r="A3054" i="6"/>
  <c r="A3055" i="6"/>
  <c r="A3056" i="6"/>
  <c r="A3057" i="6"/>
  <c r="A3058" i="6"/>
  <c r="A3059" i="6"/>
  <c r="A3060" i="6"/>
  <c r="A3061" i="6"/>
  <c r="A3062" i="6"/>
  <c r="A3063" i="6"/>
  <c r="A3064" i="6"/>
  <c r="A3065" i="6"/>
  <c r="A3066" i="6"/>
  <c r="A3067" i="6"/>
  <c r="A3068" i="6"/>
  <c r="A3069" i="6"/>
  <c r="A3070" i="6"/>
  <c r="A3071" i="6"/>
  <c r="A3072" i="6"/>
  <c r="A3073" i="6"/>
  <c r="A3074" i="6"/>
  <c r="A3075" i="6"/>
  <c r="A3076" i="6"/>
  <c r="A3077" i="6"/>
  <c r="A3078" i="6"/>
  <c r="A3079" i="6"/>
  <c r="A3080" i="6"/>
  <c r="A3081" i="6"/>
  <c r="A3082" i="6"/>
  <c r="A3083" i="6"/>
  <c r="A3084" i="6"/>
  <c r="A3085" i="6"/>
  <c r="A3086" i="6"/>
  <c r="A3087" i="6"/>
  <c r="A3088" i="6"/>
  <c r="A3089" i="6"/>
  <c r="A3090" i="6"/>
  <c r="A3091" i="6"/>
  <c r="A3092" i="6"/>
  <c r="A3093" i="6"/>
  <c r="A3094" i="6"/>
  <c r="A3095" i="6"/>
  <c r="A3096" i="6"/>
  <c r="A3097" i="6"/>
  <c r="A3098" i="6"/>
  <c r="A3099" i="6"/>
  <c r="A3100" i="6"/>
  <c r="A3101" i="6"/>
  <c r="A3102" i="6"/>
  <c r="A3103" i="6"/>
  <c r="A3104" i="6"/>
  <c r="A3105" i="6"/>
  <c r="A3106" i="6"/>
  <c r="A3107" i="6"/>
  <c r="A3108" i="6"/>
  <c r="A3109" i="6"/>
  <c r="A3110" i="6"/>
  <c r="A3111" i="6"/>
  <c r="A3112" i="6"/>
  <c r="A3113" i="6"/>
  <c r="A3114" i="6"/>
  <c r="A3115" i="6"/>
  <c r="A3116" i="6"/>
  <c r="A3117" i="6"/>
  <c r="A3118" i="6"/>
  <c r="A3119" i="6"/>
  <c r="A3120" i="6"/>
  <c r="A3121" i="6"/>
  <c r="A3122" i="6"/>
  <c r="A3123" i="6"/>
  <c r="A3124" i="6"/>
  <c r="A3125" i="6"/>
  <c r="A3126" i="6"/>
  <c r="A3127" i="6"/>
  <c r="A3128" i="6"/>
  <c r="A3129" i="6"/>
  <c r="A3130" i="6"/>
  <c r="A3131" i="6"/>
  <c r="A3132" i="6"/>
  <c r="A3133" i="6"/>
  <c r="A3134" i="6"/>
  <c r="A3135" i="6"/>
  <c r="A3136" i="6"/>
  <c r="A3137" i="6"/>
  <c r="A3138" i="6"/>
  <c r="A3139" i="6"/>
  <c r="A3140" i="6"/>
  <c r="A3141" i="6"/>
  <c r="A3142" i="6"/>
  <c r="A3143" i="6"/>
  <c r="A3144" i="6"/>
  <c r="A3145" i="6"/>
  <c r="A3146" i="6"/>
  <c r="A3147" i="6"/>
  <c r="A3148" i="6"/>
  <c r="A3149" i="6"/>
  <c r="A3150" i="6"/>
  <c r="A3151" i="6"/>
  <c r="A3152" i="6"/>
  <c r="A3153" i="6"/>
  <c r="A3154" i="6"/>
  <c r="A3155" i="6"/>
  <c r="A3156" i="6"/>
  <c r="A3157" i="6"/>
  <c r="A3158" i="6"/>
  <c r="A3159" i="6"/>
  <c r="A3160" i="6"/>
  <c r="A3161" i="6"/>
  <c r="A3162" i="6"/>
  <c r="A3163" i="6"/>
  <c r="A3164" i="6"/>
  <c r="A3165" i="6"/>
  <c r="A3166" i="6"/>
  <c r="A3167" i="6"/>
  <c r="A3168" i="6"/>
  <c r="A3169" i="6"/>
  <c r="A3170" i="6"/>
  <c r="A3171" i="6"/>
  <c r="A3172" i="6"/>
  <c r="A3173" i="6"/>
  <c r="A3174" i="6"/>
  <c r="A3175" i="6"/>
  <c r="A3176" i="6"/>
  <c r="A3177" i="6"/>
  <c r="A3178" i="6"/>
  <c r="A3179" i="6"/>
  <c r="A3180" i="6"/>
  <c r="A3181" i="6"/>
  <c r="A3182" i="6"/>
  <c r="A3183" i="6"/>
  <c r="A3184" i="6"/>
  <c r="A3185" i="6"/>
  <c r="A3186" i="6"/>
  <c r="A3187" i="6"/>
  <c r="A3188" i="6"/>
  <c r="A3189" i="6"/>
  <c r="A3190" i="6"/>
  <c r="A3191" i="6"/>
  <c r="A3192" i="6"/>
  <c r="A3193" i="6"/>
  <c r="A3194" i="6"/>
  <c r="A3195" i="6"/>
  <c r="A3196" i="6"/>
  <c r="A3197" i="6"/>
  <c r="A3198" i="6"/>
  <c r="A3199" i="6"/>
  <c r="A3200" i="6"/>
  <c r="A3201" i="6"/>
  <c r="A3202" i="6"/>
  <c r="A3203" i="6"/>
  <c r="A3204" i="6"/>
  <c r="A3205" i="6"/>
  <c r="A3206" i="6"/>
  <c r="A3207" i="6"/>
  <c r="A3208" i="6"/>
  <c r="A3209" i="6"/>
  <c r="A3210" i="6"/>
  <c r="A3211" i="6"/>
  <c r="A3212" i="6"/>
  <c r="A3213" i="6"/>
  <c r="A3214" i="6"/>
  <c r="A3215" i="6"/>
  <c r="A3216" i="6"/>
  <c r="A3217" i="6"/>
  <c r="A3218" i="6"/>
  <c r="A3219" i="6"/>
  <c r="A3220" i="6"/>
  <c r="A3221" i="6"/>
  <c r="A3222" i="6"/>
  <c r="A3223" i="6"/>
  <c r="A3224" i="6"/>
  <c r="A3225" i="6"/>
  <c r="A3226" i="6"/>
  <c r="A3227" i="6"/>
  <c r="A3228" i="6"/>
  <c r="A3229" i="6"/>
  <c r="A3230" i="6"/>
  <c r="A3231" i="6"/>
  <c r="A3232" i="6"/>
  <c r="A3233" i="6"/>
  <c r="A3234" i="6"/>
  <c r="A3235" i="6"/>
  <c r="A3236" i="6"/>
  <c r="A3237" i="6"/>
  <c r="A3238" i="6"/>
  <c r="A3239" i="6"/>
  <c r="A3240" i="6"/>
  <c r="A3241" i="6"/>
  <c r="A3242" i="6"/>
  <c r="A3243" i="6"/>
  <c r="A3244" i="6"/>
  <c r="A3245" i="6"/>
  <c r="A3246" i="6"/>
  <c r="A3247" i="6"/>
  <c r="A3248" i="6"/>
  <c r="A3249" i="6"/>
  <c r="A3250" i="6"/>
  <c r="A3251" i="6"/>
  <c r="A3252" i="6"/>
  <c r="A3253" i="6"/>
  <c r="A3254" i="6"/>
  <c r="A3255" i="6"/>
  <c r="A3256" i="6"/>
  <c r="A3257" i="6"/>
  <c r="A3258" i="6"/>
  <c r="A3259" i="6"/>
  <c r="A3260" i="6"/>
  <c r="A3261" i="6"/>
  <c r="A3262" i="6"/>
  <c r="A3263" i="6"/>
  <c r="A3264" i="6"/>
  <c r="A3265" i="6"/>
  <c r="A3266" i="6"/>
  <c r="A3267" i="6"/>
  <c r="A3268" i="6"/>
  <c r="A3269" i="6"/>
  <c r="A3270" i="6"/>
  <c r="A3271" i="6"/>
  <c r="A3272" i="6"/>
  <c r="A3273" i="6"/>
  <c r="A3274" i="6"/>
  <c r="A3275" i="6"/>
  <c r="A3276" i="6"/>
  <c r="A3277" i="6"/>
  <c r="A3278" i="6"/>
  <c r="A3279" i="6"/>
  <c r="A3280" i="6"/>
  <c r="A3281" i="6"/>
  <c r="A3282" i="6"/>
  <c r="A3283" i="6"/>
  <c r="A3284" i="6"/>
  <c r="A3285" i="6"/>
  <c r="A3286" i="6"/>
  <c r="A3287" i="6"/>
  <c r="A3288" i="6"/>
  <c r="A3289" i="6"/>
  <c r="A3290" i="6"/>
  <c r="A3291" i="6"/>
  <c r="A3292" i="6"/>
  <c r="A3293" i="6"/>
  <c r="A3294" i="6"/>
  <c r="A3295" i="6"/>
  <c r="A3296" i="6"/>
  <c r="A3297" i="6"/>
  <c r="A3298" i="6"/>
  <c r="A3299" i="6"/>
  <c r="A3300" i="6"/>
  <c r="A3301" i="6"/>
  <c r="A3302" i="6"/>
  <c r="A3303" i="6"/>
  <c r="A3304" i="6"/>
  <c r="A3305" i="6"/>
  <c r="A3306" i="6"/>
  <c r="A3307" i="6"/>
  <c r="A3308" i="6"/>
  <c r="A3309" i="6"/>
  <c r="A3310" i="6"/>
  <c r="A3311" i="6"/>
  <c r="A3312" i="6"/>
  <c r="A3313" i="6"/>
  <c r="A3314" i="6"/>
  <c r="A3315" i="6"/>
  <c r="A3316" i="6"/>
  <c r="A3317" i="6"/>
  <c r="A3318" i="6"/>
  <c r="A3319" i="6"/>
  <c r="A3320" i="6"/>
  <c r="A3321" i="6"/>
  <c r="A3322" i="6"/>
  <c r="A3323" i="6"/>
  <c r="A3324" i="6"/>
  <c r="A3325" i="6"/>
  <c r="A3326" i="6"/>
  <c r="A3327" i="6"/>
  <c r="A3328" i="6"/>
  <c r="A3329" i="6"/>
  <c r="A3330" i="6"/>
  <c r="A3331" i="6"/>
  <c r="A3332" i="6"/>
  <c r="A3333" i="6"/>
  <c r="A3334" i="6"/>
  <c r="A3335" i="6"/>
  <c r="A3336" i="6"/>
  <c r="A3337" i="6"/>
  <c r="A3338" i="6"/>
  <c r="A3339" i="6"/>
  <c r="A3340" i="6"/>
  <c r="A3341" i="6"/>
  <c r="A3342" i="6"/>
  <c r="A3343" i="6"/>
  <c r="A3344" i="6"/>
  <c r="A3345" i="6"/>
  <c r="A3346" i="6"/>
  <c r="A3347" i="6"/>
  <c r="A3348" i="6"/>
  <c r="A3349" i="6"/>
  <c r="A3350" i="6"/>
  <c r="A3351" i="6"/>
  <c r="A3352" i="6"/>
  <c r="A3353" i="6"/>
  <c r="A3354" i="6"/>
  <c r="A3355" i="6"/>
  <c r="A3356" i="6"/>
  <c r="A3357" i="6"/>
  <c r="A3358" i="6"/>
  <c r="A3359" i="6"/>
  <c r="A3360" i="6"/>
  <c r="A3361" i="6"/>
  <c r="A3362" i="6"/>
  <c r="A3363" i="6"/>
  <c r="A3364" i="6"/>
  <c r="A3365" i="6"/>
  <c r="A3366" i="6"/>
  <c r="A3367" i="6"/>
  <c r="A3368" i="6"/>
  <c r="A3369" i="6"/>
  <c r="A3370" i="6"/>
  <c r="A3371" i="6"/>
  <c r="A3372" i="6"/>
  <c r="A3373" i="6"/>
  <c r="A3374" i="6"/>
  <c r="A3375" i="6"/>
  <c r="A3376" i="6"/>
  <c r="A3377" i="6"/>
  <c r="A3378" i="6"/>
  <c r="A3379" i="6"/>
  <c r="A3380" i="6"/>
  <c r="A3381" i="6"/>
  <c r="A3382" i="6"/>
  <c r="A3383" i="6"/>
  <c r="A3384" i="6"/>
  <c r="A3385" i="6"/>
  <c r="A3386" i="6"/>
  <c r="A3387" i="6"/>
  <c r="A3388" i="6"/>
  <c r="A3389" i="6"/>
  <c r="A3390" i="6"/>
  <c r="A3391" i="6"/>
  <c r="A3392" i="6"/>
  <c r="A3393" i="6"/>
  <c r="A3394" i="6"/>
  <c r="A3395" i="6"/>
  <c r="A3396" i="6"/>
  <c r="A3397" i="6"/>
  <c r="A3398" i="6"/>
  <c r="A3399" i="6"/>
  <c r="A3400" i="6"/>
  <c r="A3401" i="6"/>
  <c r="A3402" i="6"/>
  <c r="A3403" i="6"/>
  <c r="A3404" i="6"/>
  <c r="A3405" i="6"/>
  <c r="A3406" i="6"/>
  <c r="A3407" i="6"/>
  <c r="A3408" i="6"/>
  <c r="A3409" i="6"/>
  <c r="A3410" i="6"/>
  <c r="A3411" i="6"/>
  <c r="A3412" i="6"/>
  <c r="A3413" i="6"/>
  <c r="A3414" i="6"/>
  <c r="A3415" i="6"/>
  <c r="A3416" i="6"/>
  <c r="A3417" i="6"/>
  <c r="A3418" i="6"/>
  <c r="A3419" i="6"/>
  <c r="A3420" i="6"/>
  <c r="A3421" i="6"/>
  <c r="A3422" i="6"/>
  <c r="A3423" i="6"/>
  <c r="A3424" i="6"/>
  <c r="A3425" i="6"/>
  <c r="A3426" i="6"/>
  <c r="A3427" i="6"/>
  <c r="A3428" i="6"/>
  <c r="A3429" i="6"/>
  <c r="A3430" i="6"/>
  <c r="A3431" i="6"/>
  <c r="A3432" i="6"/>
  <c r="A3433" i="6"/>
  <c r="A3434" i="6"/>
  <c r="A3435" i="6"/>
  <c r="A3436" i="6"/>
  <c r="A3437" i="6"/>
  <c r="A3438" i="6"/>
  <c r="A3439" i="6"/>
  <c r="A3440" i="6"/>
  <c r="A3441" i="6"/>
  <c r="A3442" i="6"/>
  <c r="A3443" i="6"/>
  <c r="A3444" i="6"/>
  <c r="A3445" i="6"/>
  <c r="A3446" i="6"/>
  <c r="A3447" i="6"/>
  <c r="A3448" i="6"/>
  <c r="A3449" i="6"/>
  <c r="A3450" i="6"/>
  <c r="A3451" i="6"/>
  <c r="A3452" i="6"/>
  <c r="A3453" i="6"/>
  <c r="A3454" i="6"/>
  <c r="A3455" i="6"/>
  <c r="A3456" i="6"/>
  <c r="A3457" i="6"/>
  <c r="A3458" i="6"/>
  <c r="A3459" i="6"/>
  <c r="A3460" i="6"/>
  <c r="A3461" i="6"/>
  <c r="A3462" i="6"/>
  <c r="A3463" i="6"/>
  <c r="A3464" i="6"/>
  <c r="A3465" i="6"/>
  <c r="A3466" i="6"/>
  <c r="A3467" i="6"/>
  <c r="A3468" i="6"/>
  <c r="A3469" i="6"/>
  <c r="A3470" i="6"/>
  <c r="A3471" i="6"/>
  <c r="A3472" i="6"/>
  <c r="A3473" i="6"/>
  <c r="A3474" i="6"/>
  <c r="A3475" i="6"/>
  <c r="A3476" i="6"/>
  <c r="A3477" i="6"/>
  <c r="A3478" i="6"/>
  <c r="A3479" i="6"/>
  <c r="A3480" i="6"/>
  <c r="A3481" i="6"/>
  <c r="A3482" i="6"/>
  <c r="A3483" i="6"/>
  <c r="A3484" i="6"/>
  <c r="A3485" i="6"/>
  <c r="A3486" i="6"/>
  <c r="A3487" i="6"/>
  <c r="A3488" i="6"/>
  <c r="A3489" i="6"/>
  <c r="A3490" i="6"/>
  <c r="A3491" i="6"/>
  <c r="A3492" i="6"/>
  <c r="A3493" i="6"/>
  <c r="A3494" i="6"/>
  <c r="A3495" i="6"/>
  <c r="A3496" i="6"/>
  <c r="A3497" i="6"/>
  <c r="A3498" i="6"/>
  <c r="A3499" i="6"/>
  <c r="A3500" i="6"/>
  <c r="A3501" i="6"/>
  <c r="A3502" i="6"/>
  <c r="A3503" i="6"/>
  <c r="A3504" i="6"/>
  <c r="A3505" i="6"/>
  <c r="A3506" i="6"/>
  <c r="A3507" i="6"/>
  <c r="A3508" i="6"/>
  <c r="A3509" i="6"/>
  <c r="A3510" i="6"/>
  <c r="A3511" i="6"/>
  <c r="A3512" i="6"/>
  <c r="A3513" i="6"/>
  <c r="A3514" i="6"/>
  <c r="A3515" i="6"/>
  <c r="A3516" i="6"/>
  <c r="A3517" i="6"/>
  <c r="A3518" i="6"/>
  <c r="A3519" i="6"/>
  <c r="A3520" i="6"/>
  <c r="A3521" i="6"/>
  <c r="A3522" i="6"/>
  <c r="A3523" i="6"/>
  <c r="A3524" i="6"/>
  <c r="A3525" i="6"/>
  <c r="A3526" i="6"/>
  <c r="A3527" i="6"/>
  <c r="A3528" i="6"/>
  <c r="A3529" i="6"/>
  <c r="A3530" i="6"/>
  <c r="A3531" i="6"/>
  <c r="A3532" i="6"/>
  <c r="A3533" i="6"/>
  <c r="A3534" i="6"/>
  <c r="A3535" i="6"/>
  <c r="A3536" i="6"/>
  <c r="A3537" i="6"/>
  <c r="A3538" i="6"/>
  <c r="A3539" i="6"/>
  <c r="A3540" i="6"/>
  <c r="A3541" i="6"/>
  <c r="A3542" i="6"/>
  <c r="A3543" i="6"/>
  <c r="A3544" i="6"/>
  <c r="A3545" i="6"/>
  <c r="A3546" i="6"/>
  <c r="A3547" i="6"/>
  <c r="A3548" i="6"/>
  <c r="A3549" i="6"/>
  <c r="A3550" i="6"/>
  <c r="A3551" i="6"/>
  <c r="A3552" i="6"/>
  <c r="A3553" i="6"/>
  <c r="A3554" i="6"/>
  <c r="A3555" i="6"/>
  <c r="A3556" i="6"/>
  <c r="A3557" i="6"/>
  <c r="A3558" i="6"/>
  <c r="A3559" i="6"/>
  <c r="A3560" i="6"/>
  <c r="A3561" i="6"/>
  <c r="A3562" i="6"/>
  <c r="A3563" i="6"/>
  <c r="A3564" i="6"/>
  <c r="A3565" i="6"/>
  <c r="A3566" i="6"/>
  <c r="A3567" i="6"/>
  <c r="A3568" i="6"/>
  <c r="A3569" i="6"/>
  <c r="A3570" i="6"/>
  <c r="A3571" i="6"/>
  <c r="A3572" i="6"/>
  <c r="A3573" i="6"/>
  <c r="A3574" i="6"/>
  <c r="A3575" i="6"/>
  <c r="A3576" i="6"/>
  <c r="A3577" i="6"/>
  <c r="A3578" i="6"/>
  <c r="A3579" i="6"/>
  <c r="A3580" i="6"/>
  <c r="A3581" i="6"/>
  <c r="A3582" i="6"/>
  <c r="A3583" i="6"/>
  <c r="A3584" i="6"/>
  <c r="A3585" i="6"/>
  <c r="A3586" i="6"/>
  <c r="A3587" i="6"/>
  <c r="A3588" i="6"/>
  <c r="A3589" i="6"/>
  <c r="A3590" i="6"/>
  <c r="A3591" i="6"/>
  <c r="A3592" i="6"/>
  <c r="A3593" i="6"/>
  <c r="A3594" i="6"/>
  <c r="A3595" i="6"/>
  <c r="A3596" i="6"/>
  <c r="A3597" i="6"/>
  <c r="A3598" i="6"/>
  <c r="A3599" i="6"/>
  <c r="A3600" i="6"/>
  <c r="A3601" i="6"/>
  <c r="A3602" i="6"/>
  <c r="A3603" i="6"/>
  <c r="A3604" i="6"/>
  <c r="A3605" i="6"/>
  <c r="A3606" i="6"/>
  <c r="A3607" i="6"/>
  <c r="A3608" i="6"/>
  <c r="A3609" i="6"/>
  <c r="A3610" i="6"/>
  <c r="A3611" i="6"/>
  <c r="A3612" i="6"/>
  <c r="A3613" i="6"/>
  <c r="A3614" i="6"/>
  <c r="A3615" i="6"/>
  <c r="A3616" i="6"/>
  <c r="A3617" i="6"/>
  <c r="A3618" i="6"/>
  <c r="A3619" i="6"/>
  <c r="A3620" i="6"/>
  <c r="A3621" i="6"/>
  <c r="A3622" i="6"/>
  <c r="A3623" i="6"/>
  <c r="A3624" i="6"/>
  <c r="A3625" i="6"/>
  <c r="A3626" i="6"/>
  <c r="A3627" i="6"/>
  <c r="A3628" i="6"/>
  <c r="A3629" i="6"/>
  <c r="A3630" i="6"/>
  <c r="A3631" i="6"/>
  <c r="A3632" i="6"/>
  <c r="A3633" i="6"/>
  <c r="A3634" i="6"/>
  <c r="A3635" i="6"/>
  <c r="A3636" i="6"/>
  <c r="A3637" i="6"/>
  <c r="A3638" i="6"/>
  <c r="A3639" i="6"/>
  <c r="A3640" i="6"/>
  <c r="A3641" i="6"/>
  <c r="A3642" i="6"/>
  <c r="A3643" i="6"/>
  <c r="A3644" i="6"/>
  <c r="A3645" i="6"/>
  <c r="A3646" i="6"/>
  <c r="A3647" i="6"/>
  <c r="A3648" i="6"/>
  <c r="A3649" i="6"/>
  <c r="A3650" i="6"/>
  <c r="A3651" i="6"/>
  <c r="A3652" i="6"/>
  <c r="A3653" i="6"/>
  <c r="A3654" i="6"/>
  <c r="A3655" i="6"/>
  <c r="A3656" i="6"/>
  <c r="A3657" i="6"/>
  <c r="A3658" i="6"/>
  <c r="A3659" i="6"/>
  <c r="A3660" i="6"/>
  <c r="A3661" i="6"/>
  <c r="A3662" i="6"/>
  <c r="A3663" i="6"/>
  <c r="A3664" i="6"/>
  <c r="A3665" i="6"/>
  <c r="A3666" i="6"/>
  <c r="A3667" i="6"/>
  <c r="A3668" i="6"/>
  <c r="A3669" i="6"/>
  <c r="A3670" i="6"/>
  <c r="A3671" i="6"/>
  <c r="A3672" i="6"/>
  <c r="A3673" i="6"/>
  <c r="A3674" i="6"/>
  <c r="A3675" i="6"/>
  <c r="A3676" i="6"/>
  <c r="A3677" i="6"/>
  <c r="A3678" i="6"/>
  <c r="A3679" i="6"/>
  <c r="A3680" i="6"/>
  <c r="A3681" i="6"/>
  <c r="A3682" i="6"/>
  <c r="A3683" i="6"/>
  <c r="A3684" i="6"/>
  <c r="A3685" i="6"/>
  <c r="A3686" i="6"/>
  <c r="A3687" i="6"/>
  <c r="A3688" i="6"/>
  <c r="A3689" i="6"/>
  <c r="A3690" i="6"/>
  <c r="A3691" i="6"/>
  <c r="A3692" i="6"/>
  <c r="A3693" i="6"/>
  <c r="A3694" i="6"/>
  <c r="A3695" i="6"/>
  <c r="A3696" i="6"/>
  <c r="A3697" i="6"/>
  <c r="A3698" i="6"/>
  <c r="A3699" i="6"/>
  <c r="A3700" i="6"/>
  <c r="A3701" i="6"/>
  <c r="A3702" i="6"/>
  <c r="A3703" i="6"/>
  <c r="A3704" i="6"/>
  <c r="A3705" i="6"/>
  <c r="A3706" i="6"/>
  <c r="A3707" i="6"/>
  <c r="A3708" i="6"/>
  <c r="A3709" i="6"/>
  <c r="A3710" i="6"/>
  <c r="A3711" i="6"/>
  <c r="A3712" i="6"/>
  <c r="A3713" i="6"/>
  <c r="A3714" i="6"/>
  <c r="A3715" i="6"/>
  <c r="A3716" i="6"/>
  <c r="A3717" i="6"/>
  <c r="A3718" i="6"/>
  <c r="A3719" i="6"/>
  <c r="A3720" i="6"/>
  <c r="A3721" i="6"/>
  <c r="A3722" i="6"/>
  <c r="A3723" i="6"/>
  <c r="A3724" i="6"/>
  <c r="A3725" i="6"/>
  <c r="A3726" i="6"/>
  <c r="A3727" i="6"/>
  <c r="A3728" i="6"/>
  <c r="A3729" i="6"/>
  <c r="A3730" i="6"/>
  <c r="A3731" i="6"/>
  <c r="A3732" i="6"/>
  <c r="A3733" i="6"/>
  <c r="A3734" i="6"/>
  <c r="A3735" i="6"/>
  <c r="A3736" i="6"/>
  <c r="A3737" i="6"/>
  <c r="A3738" i="6"/>
  <c r="A3739" i="6"/>
  <c r="A3740" i="6"/>
  <c r="A3741" i="6"/>
  <c r="A3742" i="6"/>
  <c r="A3743" i="6"/>
  <c r="A3744" i="6"/>
  <c r="A3745" i="6"/>
  <c r="A3746" i="6"/>
  <c r="A3747" i="6"/>
  <c r="A3748" i="6"/>
  <c r="A3749" i="6"/>
  <c r="A3750" i="6"/>
  <c r="A3751" i="6"/>
  <c r="A3752" i="6"/>
  <c r="A3753" i="6"/>
  <c r="A3754" i="6"/>
  <c r="A3755" i="6"/>
  <c r="A3756" i="6"/>
  <c r="A3757" i="6"/>
  <c r="A3758" i="6"/>
  <c r="A3759" i="6"/>
  <c r="A3760" i="6"/>
  <c r="A3761" i="6"/>
  <c r="A3762" i="6"/>
  <c r="A3763" i="6"/>
  <c r="A3764" i="6"/>
  <c r="A3765" i="6"/>
  <c r="A3766" i="6"/>
  <c r="A3767" i="6"/>
  <c r="A3768" i="6"/>
  <c r="A3769" i="6"/>
  <c r="A3770" i="6"/>
  <c r="A3771" i="6"/>
  <c r="A3772" i="6"/>
  <c r="A3773" i="6"/>
  <c r="A3774" i="6"/>
  <c r="A3775" i="6"/>
  <c r="A3776" i="6"/>
  <c r="A3777" i="6"/>
  <c r="A3778" i="6"/>
  <c r="A3779" i="6"/>
  <c r="A3780" i="6"/>
  <c r="A3781" i="6"/>
  <c r="A3782" i="6"/>
  <c r="A3783" i="6"/>
  <c r="A3784" i="6"/>
  <c r="A3785" i="6"/>
  <c r="A3786" i="6"/>
  <c r="A3787" i="6"/>
  <c r="A3788" i="6"/>
  <c r="A3789" i="6"/>
  <c r="A3790" i="6"/>
  <c r="A3791" i="6"/>
  <c r="A3792" i="6"/>
  <c r="A3793" i="6"/>
  <c r="A3794" i="6"/>
  <c r="A3795" i="6"/>
  <c r="A3796" i="6"/>
  <c r="A3797" i="6"/>
  <c r="A3798" i="6"/>
  <c r="A3799" i="6"/>
  <c r="A3800" i="6"/>
  <c r="A3801" i="6"/>
  <c r="A3802" i="6"/>
  <c r="A3803" i="6"/>
  <c r="A3804" i="6"/>
  <c r="A3805" i="6"/>
  <c r="A3806" i="6"/>
  <c r="A3807" i="6"/>
  <c r="A3808" i="6"/>
  <c r="A3809" i="6"/>
  <c r="A3810" i="6"/>
  <c r="A3811" i="6"/>
  <c r="A3812" i="6"/>
  <c r="A3813" i="6"/>
  <c r="A3814" i="6"/>
  <c r="A3815" i="6"/>
  <c r="A3816" i="6"/>
  <c r="A3817" i="6"/>
  <c r="A3818" i="6"/>
  <c r="A3819" i="6"/>
  <c r="A3820" i="6"/>
  <c r="A3821" i="6"/>
  <c r="A3822" i="6"/>
  <c r="A3823" i="6"/>
  <c r="A3824" i="6"/>
  <c r="A3825" i="6"/>
  <c r="A3826" i="6"/>
  <c r="A3827" i="6"/>
  <c r="A3828" i="6"/>
  <c r="A3829" i="6"/>
  <c r="A3830" i="6"/>
  <c r="A3831" i="6"/>
  <c r="A3832" i="6"/>
  <c r="A3833" i="6"/>
  <c r="A3834" i="6"/>
  <c r="A3835" i="6"/>
  <c r="A3836" i="6"/>
  <c r="A3837" i="6"/>
  <c r="A3838" i="6"/>
  <c r="A3839" i="6"/>
  <c r="A3840" i="6"/>
  <c r="A3841" i="6"/>
  <c r="A3842" i="6"/>
  <c r="A3843" i="6"/>
  <c r="A3844" i="6"/>
  <c r="A3845" i="6"/>
  <c r="A3846" i="6"/>
  <c r="A3847" i="6"/>
  <c r="A3848" i="6"/>
  <c r="A3849" i="6"/>
  <c r="A3850" i="6"/>
  <c r="A3851" i="6"/>
  <c r="A3852" i="6"/>
  <c r="A3853" i="6"/>
  <c r="A3854" i="6"/>
  <c r="A3855" i="6"/>
  <c r="A3856" i="6"/>
  <c r="A3857" i="6"/>
  <c r="A3858" i="6"/>
  <c r="A3859" i="6"/>
  <c r="A3860" i="6"/>
  <c r="A3861" i="6"/>
  <c r="A3862" i="6"/>
  <c r="A3863" i="6"/>
  <c r="A3864" i="6"/>
  <c r="A3865" i="6"/>
  <c r="A3866" i="6"/>
  <c r="A3867" i="6"/>
  <c r="A3868" i="6"/>
  <c r="A3869" i="6"/>
  <c r="A3870" i="6"/>
  <c r="A3871" i="6"/>
  <c r="A3872" i="6"/>
  <c r="A3873" i="6"/>
  <c r="A3874" i="6"/>
  <c r="A3875" i="6"/>
  <c r="A3876" i="6"/>
  <c r="A3877" i="6"/>
  <c r="A3878" i="6"/>
  <c r="A3879" i="6"/>
  <c r="A3880" i="6"/>
  <c r="A3881" i="6"/>
  <c r="A3882" i="6"/>
  <c r="A3883" i="6"/>
  <c r="A3884" i="6"/>
  <c r="A3885" i="6"/>
  <c r="A3886" i="6"/>
  <c r="A3887" i="6"/>
  <c r="A3888" i="6"/>
  <c r="A3889" i="6"/>
  <c r="A3890" i="6"/>
  <c r="A3891" i="6"/>
  <c r="A3892" i="6"/>
  <c r="A3893" i="6"/>
  <c r="A3894" i="6"/>
  <c r="A3895" i="6"/>
  <c r="A3896" i="6"/>
  <c r="A3897" i="6"/>
  <c r="A3898" i="6"/>
  <c r="A3899" i="6"/>
  <c r="A3900" i="6"/>
  <c r="A3901" i="6"/>
  <c r="A3902" i="6"/>
  <c r="A3903" i="6"/>
  <c r="A3904" i="6"/>
  <c r="A3905" i="6"/>
  <c r="A3906" i="6"/>
  <c r="A3907" i="6"/>
  <c r="A3908" i="6"/>
  <c r="A3909" i="6"/>
  <c r="A3910" i="6"/>
  <c r="A3911" i="6"/>
  <c r="A3912" i="6"/>
  <c r="A3913" i="6"/>
  <c r="A3914" i="6"/>
  <c r="A3915" i="6"/>
  <c r="A3916" i="6"/>
  <c r="A3917" i="6"/>
  <c r="A3918" i="6"/>
  <c r="A3919" i="6"/>
  <c r="A3920" i="6"/>
  <c r="A3921" i="6"/>
  <c r="A3922" i="6"/>
  <c r="A3923" i="6"/>
  <c r="A3924" i="6"/>
  <c r="A3925" i="6"/>
  <c r="A3926" i="6"/>
  <c r="A3927" i="6"/>
  <c r="A3928" i="6"/>
  <c r="A3929" i="6"/>
  <c r="A3930" i="6"/>
  <c r="A3931" i="6"/>
  <c r="A3932" i="6"/>
  <c r="A3933" i="6"/>
  <c r="A3934" i="6"/>
  <c r="A3935" i="6"/>
  <c r="A3936" i="6"/>
  <c r="A3937" i="6"/>
  <c r="A3938" i="6"/>
  <c r="A3939" i="6"/>
  <c r="A3940" i="6"/>
  <c r="A3941" i="6"/>
  <c r="A3942" i="6"/>
  <c r="A3943" i="6"/>
  <c r="A3944" i="6"/>
  <c r="A3945" i="6"/>
  <c r="A3946" i="6"/>
  <c r="A3947" i="6"/>
  <c r="A3948" i="6"/>
  <c r="A3949" i="6"/>
  <c r="A3950" i="6"/>
  <c r="A3951" i="6"/>
  <c r="A3952" i="6"/>
  <c r="A3953" i="6"/>
  <c r="A3954" i="6"/>
  <c r="A3955" i="6"/>
  <c r="A3956" i="6"/>
  <c r="A3957" i="6"/>
  <c r="A3958" i="6"/>
  <c r="A3959" i="6"/>
  <c r="A3960" i="6"/>
  <c r="A3961" i="6"/>
  <c r="A3962" i="6"/>
  <c r="A3963" i="6"/>
  <c r="A3964" i="6"/>
  <c r="A3965" i="6"/>
  <c r="A3966" i="6"/>
  <c r="A3967" i="6"/>
  <c r="A3968" i="6"/>
  <c r="A3969" i="6"/>
  <c r="A3970" i="6"/>
  <c r="A3971" i="6"/>
  <c r="A3972" i="6"/>
  <c r="A3973" i="6"/>
  <c r="A3974" i="6"/>
  <c r="A3975" i="6"/>
  <c r="A3976" i="6"/>
  <c r="A3977" i="6"/>
  <c r="A3978" i="6"/>
  <c r="A3979" i="6"/>
  <c r="A3980" i="6"/>
  <c r="A3981" i="6"/>
  <c r="A3982" i="6"/>
  <c r="A3983" i="6"/>
  <c r="A3984" i="6"/>
  <c r="A3985" i="6"/>
  <c r="A3986" i="6"/>
  <c r="A3987" i="6"/>
  <c r="A3988" i="6"/>
  <c r="A3989" i="6"/>
  <c r="A3990" i="6"/>
  <c r="A3991" i="6"/>
  <c r="A3992" i="6"/>
  <c r="A3993" i="6"/>
  <c r="A3994" i="6"/>
  <c r="A3995" i="6"/>
  <c r="A3996" i="6"/>
  <c r="A3997" i="6"/>
  <c r="A3998" i="6"/>
  <c r="A3999" i="6"/>
  <c r="A4000" i="6"/>
  <c r="A4001" i="6"/>
  <c r="A4002" i="6"/>
  <c r="A4003" i="6"/>
  <c r="A4004" i="6"/>
  <c r="A4005" i="6"/>
  <c r="A4006" i="6"/>
  <c r="A4007" i="6"/>
  <c r="A4008" i="6"/>
  <c r="A4009" i="6"/>
  <c r="A4010" i="6"/>
  <c r="A4011" i="6"/>
  <c r="A4012" i="6"/>
  <c r="A4013" i="6"/>
  <c r="A4014" i="6"/>
  <c r="A4015" i="6"/>
  <c r="A4016" i="6"/>
  <c r="A4017" i="6"/>
  <c r="A4018" i="6"/>
  <c r="A4019" i="6"/>
  <c r="A4020" i="6"/>
  <c r="A4021" i="6"/>
  <c r="A4022" i="6"/>
  <c r="A4023" i="6"/>
  <c r="A4024" i="6"/>
  <c r="A4025" i="6"/>
  <c r="A4026" i="6"/>
  <c r="A2938" i="6"/>
  <c r="A1420" i="6"/>
  <c r="A1421" i="6"/>
  <c r="A1422" i="6"/>
  <c r="A1423" i="6"/>
  <c r="A1424" i="6"/>
  <c r="A1425" i="6"/>
  <c r="A1426" i="6"/>
  <c r="A1427" i="6"/>
  <c r="A1428" i="6"/>
  <c r="A1429" i="6"/>
  <c r="A1430" i="6"/>
  <c r="A1431" i="6"/>
  <c r="A1432" i="6"/>
  <c r="A1433" i="6"/>
  <c r="A1434" i="6"/>
  <c r="A1435" i="6"/>
  <c r="A1436" i="6"/>
  <c r="A1437" i="6"/>
  <c r="A1438" i="6"/>
  <c r="A1439" i="6"/>
  <c r="A1440" i="6"/>
  <c r="A1441" i="6"/>
  <c r="A1442" i="6"/>
  <c r="A1443" i="6"/>
  <c r="A1444" i="6"/>
  <c r="A1445" i="6"/>
  <c r="A1446" i="6"/>
  <c r="A1447" i="6"/>
  <c r="A1448" i="6"/>
  <c r="A1449" i="6"/>
  <c r="A1450" i="6"/>
  <c r="A1451" i="6"/>
  <c r="A1452" i="6"/>
  <c r="A1453" i="6"/>
  <c r="A1454" i="6"/>
  <c r="A1455" i="6"/>
  <c r="A1456" i="6"/>
  <c r="A1457" i="6"/>
  <c r="A1458" i="6"/>
  <c r="A1459" i="6"/>
  <c r="A1460" i="6"/>
  <c r="A1461" i="6"/>
  <c r="A1462" i="6"/>
  <c r="A1463" i="6"/>
  <c r="A1464" i="6"/>
  <c r="A1465" i="6"/>
  <c r="A1466" i="6"/>
  <c r="A1467" i="6"/>
  <c r="A1468" i="6"/>
  <c r="A1469" i="6"/>
  <c r="A1470" i="6"/>
  <c r="A1471" i="6"/>
  <c r="A1472" i="6"/>
  <c r="A1473" i="6"/>
  <c r="A1474" i="6"/>
  <c r="A1475" i="6"/>
  <c r="A1476" i="6"/>
  <c r="A1477" i="6"/>
  <c r="A1478" i="6"/>
  <c r="A1479" i="6"/>
  <c r="A1480" i="6"/>
  <c r="A1481" i="6"/>
  <c r="A1482" i="6"/>
  <c r="A1483" i="6"/>
  <c r="A1484" i="6"/>
  <c r="A1485" i="6"/>
  <c r="A1486" i="6"/>
  <c r="A1487" i="6"/>
  <c r="A1488" i="6"/>
  <c r="A1489" i="6"/>
  <c r="A1490" i="6"/>
  <c r="A1491" i="6"/>
  <c r="A1492" i="6"/>
  <c r="A1493" i="6"/>
  <c r="A1494" i="6"/>
  <c r="A1495" i="6"/>
  <c r="A1496" i="6"/>
  <c r="A1497" i="6"/>
  <c r="A1498" i="6"/>
  <c r="A1499" i="6"/>
  <c r="A1500" i="6"/>
  <c r="A1501" i="6"/>
  <c r="A1502" i="6"/>
  <c r="A1503" i="6"/>
  <c r="A1504" i="6"/>
  <c r="A1505" i="6"/>
  <c r="A1506" i="6"/>
  <c r="A1507" i="6"/>
  <c r="A1508" i="6"/>
  <c r="A1509" i="6"/>
  <c r="A1510" i="6"/>
  <c r="A1511" i="6"/>
  <c r="A1512" i="6"/>
  <c r="A1513" i="6"/>
  <c r="A1514" i="6"/>
  <c r="A1515" i="6"/>
  <c r="A1516" i="6"/>
  <c r="A1517" i="6"/>
  <c r="A1518" i="6"/>
  <c r="A1519" i="6"/>
  <c r="A1520" i="6"/>
  <c r="A1521" i="6"/>
  <c r="A1522" i="6"/>
  <c r="A1523" i="6"/>
  <c r="A1524" i="6"/>
  <c r="A1525" i="6"/>
  <c r="A1526" i="6"/>
  <c r="A1527" i="6"/>
  <c r="A1528" i="6"/>
  <c r="A1529" i="6"/>
  <c r="A1530" i="6"/>
  <c r="A1531" i="6"/>
  <c r="A1532" i="6"/>
  <c r="A1533" i="6"/>
  <c r="A1534" i="6"/>
  <c r="A1535" i="6"/>
  <c r="A1536" i="6"/>
  <c r="A1537" i="6"/>
  <c r="A1538" i="6"/>
  <c r="A1539" i="6"/>
  <c r="A1540" i="6"/>
  <c r="A1541" i="6"/>
  <c r="A1542" i="6"/>
  <c r="A1543" i="6"/>
  <c r="A1544" i="6"/>
  <c r="A1545" i="6"/>
  <c r="A1546" i="6"/>
  <c r="A1547" i="6"/>
  <c r="A1548" i="6"/>
  <c r="A1549" i="6"/>
  <c r="A1550" i="6"/>
  <c r="A1551" i="6"/>
  <c r="A1552" i="6"/>
  <c r="A1553" i="6"/>
  <c r="A1554" i="6"/>
  <c r="A1555" i="6"/>
  <c r="A1556" i="6"/>
  <c r="A1557" i="6"/>
  <c r="A1558" i="6"/>
  <c r="A1559" i="6"/>
  <c r="A1560" i="6"/>
  <c r="A1561" i="6"/>
  <c r="A1562" i="6"/>
  <c r="A1563" i="6"/>
  <c r="A1564" i="6"/>
  <c r="A1565" i="6"/>
  <c r="A1566" i="6"/>
  <c r="A1567" i="6"/>
  <c r="A1568" i="6"/>
  <c r="A1569" i="6"/>
  <c r="A1570" i="6"/>
  <c r="A1571" i="6"/>
  <c r="A1572" i="6"/>
  <c r="A1573" i="6"/>
  <c r="A1574" i="6"/>
  <c r="A1575" i="6"/>
  <c r="A1576" i="6"/>
  <c r="A1577" i="6"/>
  <c r="A1578" i="6"/>
  <c r="A1579" i="6"/>
  <c r="A1580" i="6"/>
  <c r="A1581" i="6"/>
  <c r="A1582" i="6"/>
  <c r="A1583" i="6"/>
  <c r="A1584" i="6"/>
  <c r="A1585" i="6"/>
  <c r="A1586" i="6"/>
  <c r="A1587" i="6"/>
  <c r="A1588" i="6"/>
  <c r="A1589" i="6"/>
  <c r="A1590" i="6"/>
  <c r="A1591" i="6"/>
  <c r="A1592" i="6"/>
  <c r="A1593" i="6"/>
  <c r="A1594" i="6"/>
  <c r="A1595" i="6"/>
  <c r="A1596" i="6"/>
  <c r="A1597" i="6"/>
  <c r="A1598" i="6"/>
  <c r="A1599" i="6"/>
  <c r="A1600" i="6"/>
  <c r="A1601" i="6"/>
  <c r="A1602" i="6"/>
  <c r="A1603" i="6"/>
  <c r="A1604" i="6"/>
  <c r="A1605" i="6"/>
  <c r="A1606" i="6"/>
  <c r="A1607" i="6"/>
  <c r="A1608" i="6"/>
  <c r="A1609" i="6"/>
  <c r="A1610" i="6"/>
  <c r="A1611" i="6"/>
  <c r="A1612" i="6"/>
  <c r="A1613" i="6"/>
  <c r="A1614" i="6"/>
  <c r="A1615" i="6"/>
  <c r="A1616" i="6"/>
  <c r="A1617" i="6"/>
  <c r="A1618" i="6"/>
  <c r="A1619" i="6"/>
  <c r="A1620" i="6"/>
  <c r="A1621" i="6"/>
  <c r="A1622" i="6"/>
  <c r="A1623" i="6"/>
  <c r="A1624" i="6"/>
  <c r="A1625" i="6"/>
  <c r="A1626" i="6"/>
  <c r="A1627" i="6"/>
  <c r="A1628" i="6"/>
  <c r="A1629" i="6"/>
  <c r="A1630" i="6"/>
  <c r="A1631" i="6"/>
  <c r="A1632" i="6"/>
  <c r="A1633" i="6"/>
  <c r="A1634" i="6"/>
  <c r="A1635" i="6"/>
  <c r="A1636" i="6"/>
  <c r="A1637" i="6"/>
  <c r="A1638" i="6"/>
  <c r="A1639" i="6"/>
  <c r="A1640" i="6"/>
  <c r="A1641" i="6"/>
  <c r="A1642" i="6"/>
  <c r="A1643" i="6"/>
  <c r="A1644" i="6"/>
  <c r="A1645" i="6"/>
  <c r="A1646" i="6"/>
  <c r="A1647" i="6"/>
  <c r="A1648" i="6"/>
  <c r="A1649" i="6"/>
  <c r="A1650" i="6"/>
  <c r="A1651" i="6"/>
  <c r="A1652" i="6"/>
  <c r="A1653" i="6"/>
  <c r="A1654" i="6"/>
  <c r="A1655" i="6"/>
  <c r="A1656" i="6"/>
  <c r="A1657" i="6"/>
  <c r="A1658" i="6"/>
  <c r="A1659" i="6"/>
  <c r="A1660" i="6"/>
  <c r="A1661" i="6"/>
  <c r="A1662" i="6"/>
  <c r="A1663" i="6"/>
  <c r="A1664" i="6"/>
  <c r="A1665" i="6"/>
  <c r="A1666" i="6"/>
  <c r="A1667" i="6"/>
  <c r="A1668" i="6"/>
  <c r="A1669" i="6"/>
  <c r="A1670" i="6"/>
  <c r="A1671" i="6"/>
  <c r="A1672" i="6"/>
  <c r="A1673" i="6"/>
  <c r="A1674" i="6"/>
  <c r="A1675" i="6"/>
  <c r="A1676" i="6"/>
  <c r="A1677" i="6"/>
  <c r="A1678" i="6"/>
  <c r="A1679" i="6"/>
  <c r="A1680" i="6"/>
  <c r="A1681" i="6"/>
  <c r="A1682" i="6"/>
  <c r="A1683" i="6"/>
  <c r="A1684" i="6"/>
  <c r="A1685" i="6"/>
  <c r="A1686" i="6"/>
  <c r="A1687" i="6"/>
  <c r="A1688" i="6"/>
  <c r="A1689" i="6"/>
  <c r="A1690" i="6"/>
  <c r="A1691" i="6"/>
  <c r="A1692" i="6"/>
  <c r="A1693" i="6"/>
  <c r="A1694" i="6"/>
  <c r="A1695" i="6"/>
  <c r="A1696" i="6"/>
  <c r="A1697" i="6"/>
  <c r="A1698" i="6"/>
  <c r="A1699" i="6"/>
  <c r="A1700" i="6"/>
  <c r="A1701" i="6"/>
  <c r="A1702" i="6"/>
  <c r="A1703" i="6"/>
  <c r="A1704" i="6"/>
  <c r="A1705" i="6"/>
  <c r="A1706" i="6"/>
  <c r="A1707" i="6"/>
  <c r="A1708" i="6"/>
  <c r="A1709" i="6"/>
  <c r="A1710" i="6"/>
  <c r="A1711" i="6"/>
  <c r="A1712" i="6"/>
  <c r="A1713" i="6"/>
  <c r="A1714" i="6"/>
  <c r="A1715" i="6"/>
  <c r="A1716" i="6"/>
  <c r="A1717" i="6"/>
  <c r="A1718" i="6"/>
  <c r="A1719" i="6"/>
  <c r="A1720" i="6"/>
  <c r="A1721" i="6"/>
  <c r="A1722" i="6"/>
  <c r="A1723" i="6"/>
  <c r="A1724" i="6"/>
  <c r="A1725" i="6"/>
  <c r="A1726" i="6"/>
  <c r="A1727" i="6"/>
  <c r="A1728" i="6"/>
  <c r="A1729" i="6"/>
  <c r="A1730" i="6"/>
  <c r="A1731" i="6"/>
  <c r="A1732" i="6"/>
  <c r="A1733" i="6"/>
  <c r="A1734" i="6"/>
  <c r="A1735" i="6"/>
  <c r="A1736" i="6"/>
  <c r="A1737" i="6"/>
  <c r="A1738" i="6"/>
  <c r="A1739" i="6"/>
  <c r="A1740" i="6"/>
  <c r="A1741" i="6"/>
  <c r="A1742" i="6"/>
  <c r="A1743" i="6"/>
  <c r="A1744" i="6"/>
  <c r="A1745" i="6"/>
  <c r="A1746" i="6"/>
  <c r="A1747" i="6"/>
  <c r="A1748" i="6"/>
  <c r="A1749" i="6"/>
  <c r="A1750" i="6"/>
  <c r="A1751" i="6"/>
  <c r="A1752" i="6"/>
  <c r="A1753" i="6"/>
  <c r="A1754" i="6"/>
  <c r="A1755" i="6"/>
  <c r="A1756" i="6"/>
  <c r="A1757" i="6"/>
  <c r="A1758" i="6"/>
  <c r="A1759" i="6"/>
  <c r="A1760" i="6"/>
  <c r="A1761" i="6"/>
  <c r="A1762" i="6"/>
  <c r="A1763" i="6"/>
  <c r="A1764" i="6"/>
  <c r="A1765" i="6"/>
  <c r="A1766" i="6"/>
  <c r="A1767" i="6"/>
  <c r="A1768" i="6"/>
  <c r="A1769" i="6"/>
  <c r="A1770" i="6"/>
  <c r="A1771" i="6"/>
  <c r="A1772" i="6"/>
  <c r="A1773" i="6"/>
  <c r="A1774" i="6"/>
  <c r="A1775" i="6"/>
  <c r="A1776" i="6"/>
  <c r="A1777" i="6"/>
  <c r="A1778" i="6"/>
  <c r="A1779" i="6"/>
  <c r="A1780" i="6"/>
  <c r="A1781" i="6"/>
  <c r="A1782" i="6"/>
  <c r="A1783" i="6"/>
  <c r="A1784" i="6"/>
  <c r="A1785" i="6"/>
  <c r="A1786" i="6"/>
  <c r="A1787" i="6"/>
  <c r="A1788" i="6"/>
  <c r="A1789" i="6"/>
  <c r="A1790" i="6"/>
  <c r="A1791" i="6"/>
  <c r="A1792" i="6"/>
  <c r="A1793" i="6"/>
  <c r="A1794" i="6"/>
  <c r="A1795" i="6"/>
  <c r="A1796" i="6"/>
  <c r="A1797" i="6"/>
  <c r="A1798" i="6"/>
  <c r="A1799" i="6"/>
  <c r="A1800" i="6"/>
  <c r="A1801" i="6"/>
  <c r="A1802" i="6"/>
  <c r="A1803" i="6"/>
  <c r="A1804" i="6"/>
  <c r="A1805" i="6"/>
  <c r="A1806" i="6"/>
  <c r="A1807" i="6"/>
  <c r="A1808" i="6"/>
  <c r="A1809" i="6"/>
  <c r="A1810" i="6"/>
  <c r="A1811" i="6"/>
  <c r="A1812" i="6"/>
  <c r="A1813" i="6"/>
  <c r="A1814" i="6"/>
  <c r="A1815" i="6"/>
  <c r="A1816" i="6"/>
  <c r="A1817" i="6"/>
  <c r="A1818" i="6"/>
  <c r="A1819" i="6"/>
  <c r="A1820" i="6"/>
  <c r="A1821" i="6"/>
  <c r="A1822" i="6"/>
  <c r="A1823" i="6"/>
  <c r="A1824" i="6"/>
  <c r="A1825" i="6"/>
  <c r="A1826" i="6"/>
  <c r="A1827" i="6"/>
  <c r="A1828" i="6"/>
  <c r="A1829" i="6"/>
  <c r="A1830" i="6"/>
  <c r="A1831" i="6"/>
  <c r="A1832" i="6"/>
  <c r="A1833" i="6"/>
  <c r="A1834" i="6"/>
  <c r="A1835" i="6"/>
  <c r="A1836" i="6"/>
  <c r="A1837" i="6"/>
  <c r="A1838" i="6"/>
  <c r="A1839" i="6"/>
  <c r="A1840" i="6"/>
  <c r="A1841" i="6"/>
  <c r="A1842" i="6"/>
  <c r="A1843" i="6"/>
  <c r="A1844" i="6"/>
  <c r="A1845" i="6"/>
  <c r="A1846" i="6"/>
  <c r="A1847" i="6"/>
  <c r="A1848" i="6"/>
  <c r="A1849" i="6"/>
  <c r="A1850" i="6"/>
  <c r="A1851" i="6"/>
  <c r="A1852" i="6"/>
  <c r="A1853" i="6"/>
  <c r="A1854" i="6"/>
  <c r="A1855" i="6"/>
  <c r="A1856" i="6"/>
  <c r="A1857" i="6"/>
  <c r="A1858" i="6"/>
  <c r="A1859" i="6"/>
  <c r="A1860" i="6"/>
  <c r="A1861" i="6"/>
  <c r="A1862" i="6"/>
  <c r="A1863" i="6"/>
  <c r="A1864" i="6"/>
  <c r="A1865" i="6"/>
  <c r="A1866" i="6"/>
  <c r="A1867" i="6"/>
  <c r="A1868" i="6"/>
  <c r="A1869" i="6"/>
  <c r="A1870" i="6"/>
  <c r="A1871" i="6"/>
  <c r="A1872" i="6"/>
  <c r="A1873" i="6"/>
  <c r="A1874" i="6"/>
  <c r="A1875" i="6"/>
  <c r="A1876" i="6"/>
  <c r="A1877" i="6"/>
  <c r="A1878" i="6"/>
  <c r="A1879" i="6"/>
  <c r="A1880" i="6"/>
  <c r="A1881" i="6"/>
  <c r="A1882" i="6"/>
  <c r="A1883" i="6"/>
  <c r="A1884" i="6"/>
  <c r="A1885" i="6"/>
  <c r="A1886" i="6"/>
  <c r="A1887" i="6"/>
  <c r="A1888" i="6"/>
  <c r="A1889" i="6"/>
  <c r="A1890" i="6"/>
  <c r="A1891" i="6"/>
  <c r="A1892" i="6"/>
  <c r="A1893" i="6"/>
  <c r="A1894" i="6"/>
  <c r="A1895" i="6"/>
  <c r="A1896" i="6"/>
  <c r="A1897" i="6"/>
  <c r="A1898" i="6"/>
  <c r="A1899" i="6"/>
  <c r="A1900" i="6"/>
  <c r="A1901" i="6"/>
  <c r="A1902" i="6"/>
  <c r="A1903" i="6"/>
  <c r="A1904" i="6"/>
  <c r="A1905" i="6"/>
  <c r="A1906" i="6"/>
  <c r="A1907" i="6"/>
  <c r="A1908" i="6"/>
  <c r="A1909" i="6"/>
  <c r="A1910" i="6"/>
  <c r="A1911" i="6"/>
  <c r="A1912" i="6"/>
  <c r="A1913" i="6"/>
  <c r="A1914" i="6"/>
  <c r="A1915" i="6"/>
  <c r="A1916" i="6"/>
  <c r="A1917" i="6"/>
  <c r="A1918" i="6"/>
  <c r="A1919" i="6"/>
  <c r="A1920" i="6"/>
  <c r="A1921" i="6"/>
  <c r="A1922" i="6"/>
  <c r="A1923" i="6"/>
  <c r="A1924" i="6"/>
  <c r="A1925" i="6"/>
  <c r="A1926" i="6"/>
  <c r="A1927" i="6"/>
  <c r="A1928" i="6"/>
  <c r="A1929" i="6"/>
  <c r="A1930" i="6"/>
  <c r="A1931" i="6"/>
  <c r="A1932" i="6"/>
  <c r="A1933" i="6"/>
  <c r="A1934" i="6"/>
  <c r="A1935" i="6"/>
  <c r="A1936" i="6"/>
  <c r="A1937" i="6"/>
  <c r="A1938" i="6"/>
  <c r="A1939" i="6"/>
  <c r="A1940" i="6"/>
  <c r="A1941" i="6"/>
  <c r="A1942" i="6"/>
  <c r="A1943" i="6"/>
  <c r="A1944" i="6"/>
  <c r="A1945" i="6"/>
  <c r="A1946" i="6"/>
  <c r="A1947" i="6"/>
  <c r="A1948" i="6"/>
  <c r="A1949" i="6"/>
  <c r="A1950" i="6"/>
  <c r="A1951" i="6"/>
  <c r="A1952" i="6"/>
  <c r="A1953" i="6"/>
  <c r="A1954" i="6"/>
  <c r="A1955" i="6"/>
  <c r="A1956" i="6"/>
  <c r="A1957" i="6"/>
  <c r="A1958" i="6"/>
  <c r="A1959" i="6"/>
  <c r="A1960" i="6"/>
  <c r="A1961" i="6"/>
  <c r="A1962" i="6"/>
  <c r="A1963" i="6"/>
  <c r="A1964" i="6"/>
  <c r="A1965" i="6"/>
  <c r="A1966" i="6"/>
  <c r="A1967" i="6"/>
  <c r="A1968" i="6"/>
  <c r="A1969" i="6"/>
  <c r="A1970" i="6"/>
  <c r="A1971" i="6"/>
  <c r="A1972" i="6"/>
  <c r="A1973" i="6"/>
  <c r="A1974" i="6"/>
  <c r="A1975" i="6"/>
  <c r="A1976" i="6"/>
  <c r="A1977" i="6"/>
  <c r="A1978" i="6"/>
  <c r="A1979" i="6"/>
  <c r="A1980" i="6"/>
  <c r="A1981" i="6"/>
  <c r="A1982" i="6"/>
  <c r="A1983" i="6"/>
  <c r="A1984" i="6"/>
  <c r="A1985" i="6"/>
  <c r="A1986" i="6"/>
  <c r="A1987" i="6"/>
  <c r="A1988" i="6"/>
  <c r="A1989" i="6"/>
  <c r="A1990" i="6"/>
  <c r="A1991" i="6"/>
  <c r="A1992" i="6"/>
  <c r="A1993" i="6"/>
  <c r="A1994" i="6"/>
  <c r="A1995" i="6"/>
  <c r="A1996" i="6"/>
  <c r="A1997" i="6"/>
  <c r="A1998" i="6"/>
  <c r="A1999" i="6"/>
  <c r="A2000" i="6"/>
  <c r="A2001" i="6"/>
  <c r="A2002" i="6"/>
  <c r="A2003" i="6"/>
  <c r="A2004" i="6"/>
  <c r="A2005" i="6"/>
  <c r="A2006" i="6"/>
  <c r="A2007" i="6"/>
  <c r="A2008" i="6"/>
  <c r="A2009" i="6"/>
  <c r="A2010" i="6"/>
  <c r="A2011" i="6"/>
  <c r="A2012" i="6"/>
  <c r="A2013" i="6"/>
  <c r="A2014" i="6"/>
  <c r="A2015" i="6"/>
  <c r="A2016" i="6"/>
  <c r="A2017" i="6"/>
  <c r="A2018" i="6"/>
  <c r="A2019" i="6"/>
  <c r="A2020" i="6"/>
  <c r="A2021" i="6"/>
  <c r="A2022" i="6"/>
  <c r="A2023" i="6"/>
  <c r="A2024" i="6"/>
  <c r="A2025" i="6"/>
  <c r="A2026" i="6"/>
  <c r="A2027" i="6"/>
  <c r="A2028" i="6"/>
  <c r="A2029" i="6"/>
  <c r="A2030" i="6"/>
  <c r="A2031" i="6"/>
  <c r="A2032" i="6"/>
  <c r="A2033" i="6"/>
  <c r="A2034" i="6"/>
  <c r="A2035" i="6"/>
  <c r="A2036" i="6"/>
  <c r="A2037" i="6"/>
  <c r="A2038" i="6"/>
  <c r="A2039" i="6"/>
  <c r="A2040" i="6"/>
  <c r="A2041" i="6"/>
  <c r="A2042" i="6"/>
  <c r="A2043" i="6"/>
  <c r="A2044" i="6"/>
  <c r="A2045" i="6"/>
  <c r="A2046" i="6"/>
  <c r="A2047" i="6"/>
  <c r="A2048" i="6"/>
  <c r="A2049" i="6"/>
  <c r="A2050" i="6"/>
  <c r="A2051" i="6"/>
  <c r="A2052" i="6"/>
  <c r="A2053" i="6"/>
  <c r="A2054" i="6"/>
  <c r="A2055" i="6"/>
  <c r="A2056" i="6"/>
  <c r="A2057" i="6"/>
  <c r="A2058" i="6"/>
  <c r="A2059" i="6"/>
  <c r="A2060" i="6"/>
  <c r="A2061" i="6"/>
  <c r="A2062" i="6"/>
  <c r="A2063" i="6"/>
  <c r="A2064" i="6"/>
  <c r="A2065" i="6"/>
  <c r="A2066" i="6"/>
  <c r="A2067" i="6"/>
  <c r="A2068" i="6"/>
  <c r="A2069" i="6"/>
  <c r="A2070" i="6"/>
  <c r="A2071" i="6"/>
  <c r="A2072" i="6"/>
  <c r="A2073" i="6"/>
  <c r="A2074" i="6"/>
  <c r="A2075" i="6"/>
  <c r="A2076" i="6"/>
  <c r="A2077" i="6"/>
  <c r="A2078" i="6"/>
  <c r="A2079" i="6"/>
  <c r="A2080" i="6"/>
  <c r="A2081" i="6"/>
  <c r="A2082" i="6"/>
  <c r="A2083" i="6"/>
  <c r="A2084" i="6"/>
  <c r="A2085" i="6"/>
  <c r="A2086" i="6"/>
  <c r="A2087" i="6"/>
  <c r="A2088" i="6"/>
  <c r="A2089" i="6"/>
  <c r="A2090" i="6"/>
  <c r="A2091" i="6"/>
  <c r="A2092" i="6"/>
  <c r="A2093" i="6"/>
  <c r="A2094" i="6"/>
  <c r="A2095" i="6"/>
  <c r="A2096" i="6"/>
  <c r="A2097" i="6"/>
  <c r="A2098" i="6"/>
  <c r="A2099" i="6"/>
  <c r="A2100" i="6"/>
  <c r="A2101" i="6"/>
  <c r="A2102" i="6"/>
  <c r="A2103" i="6"/>
  <c r="A2104" i="6"/>
  <c r="A2105" i="6"/>
  <c r="A2106" i="6"/>
  <c r="A2107" i="6"/>
  <c r="A2108" i="6"/>
  <c r="A2109" i="6"/>
  <c r="A2110" i="6"/>
  <c r="A2111" i="6"/>
  <c r="A2112" i="6"/>
  <c r="A2113" i="6"/>
  <c r="A2114" i="6"/>
  <c r="A2115" i="6"/>
  <c r="A2116" i="6"/>
  <c r="A2117" i="6"/>
  <c r="A2118" i="6"/>
  <c r="A2119" i="6"/>
  <c r="A2120" i="6"/>
  <c r="A2121" i="6"/>
  <c r="A2122" i="6"/>
  <c r="A2123" i="6"/>
  <c r="A2124" i="6"/>
  <c r="A2125" i="6"/>
  <c r="A2126" i="6"/>
  <c r="A2127" i="6"/>
  <c r="A2128" i="6"/>
  <c r="A2129" i="6"/>
  <c r="A2130" i="6"/>
  <c r="A2131" i="6"/>
  <c r="A2132" i="6"/>
  <c r="A2133" i="6"/>
  <c r="A2134" i="6"/>
  <c r="A2135" i="6"/>
  <c r="A2136" i="6"/>
  <c r="A2137" i="6"/>
  <c r="A2138" i="6"/>
  <c r="A2139" i="6"/>
  <c r="A2140" i="6"/>
  <c r="A2141" i="6"/>
  <c r="A2142" i="6"/>
  <c r="A2143" i="6"/>
  <c r="A2144" i="6"/>
  <c r="A2145" i="6"/>
  <c r="A2146" i="6"/>
  <c r="A2147" i="6"/>
  <c r="A2148" i="6"/>
  <c r="A2149" i="6"/>
  <c r="A2150" i="6"/>
  <c r="A2151" i="6"/>
  <c r="A2152" i="6"/>
  <c r="A2153" i="6"/>
  <c r="A2154" i="6"/>
  <c r="A2155" i="6"/>
  <c r="A2156" i="6"/>
  <c r="A2157" i="6"/>
  <c r="A2158" i="6"/>
  <c r="A2159" i="6"/>
  <c r="A2160" i="6"/>
  <c r="A2161" i="6"/>
  <c r="A2162" i="6"/>
  <c r="A2163" i="6"/>
  <c r="A2164" i="6"/>
  <c r="A2165" i="6"/>
  <c r="A2166" i="6"/>
  <c r="A2167" i="6"/>
  <c r="A2168" i="6"/>
  <c r="A2169" i="6"/>
  <c r="A2170" i="6"/>
  <c r="A2171" i="6"/>
  <c r="A2172" i="6"/>
  <c r="A2173" i="6"/>
  <c r="A2174" i="6"/>
  <c r="A2175" i="6"/>
  <c r="A2176" i="6"/>
  <c r="A2177" i="6"/>
  <c r="A2178" i="6"/>
  <c r="A2179" i="6"/>
  <c r="A2180" i="6"/>
  <c r="A2181" i="6"/>
  <c r="A2182" i="6"/>
  <c r="A2183" i="6"/>
  <c r="A2184" i="6"/>
  <c r="A2185" i="6"/>
  <c r="A2186" i="6"/>
  <c r="A2187" i="6"/>
  <c r="A2188" i="6"/>
  <c r="A2189" i="6"/>
  <c r="A2190" i="6"/>
  <c r="A2191" i="6"/>
  <c r="A2192" i="6"/>
  <c r="A2193" i="6"/>
  <c r="A2194" i="6"/>
  <c r="A2195" i="6"/>
  <c r="A2196" i="6"/>
  <c r="A2197" i="6"/>
  <c r="A2198" i="6"/>
  <c r="A2199" i="6"/>
  <c r="A2200" i="6"/>
  <c r="A2201" i="6"/>
  <c r="A2202" i="6"/>
  <c r="A2203" i="6"/>
  <c r="A2204" i="6"/>
  <c r="A2205" i="6"/>
  <c r="A2206" i="6"/>
  <c r="A2207" i="6"/>
  <c r="A2208" i="6"/>
  <c r="A2209" i="6"/>
  <c r="A2210" i="6"/>
  <c r="A2211" i="6"/>
  <c r="A2212" i="6"/>
  <c r="A2213" i="6"/>
  <c r="A2214" i="6"/>
  <c r="A2215" i="6"/>
  <c r="A2216" i="6"/>
  <c r="A2217" i="6"/>
  <c r="A2218" i="6"/>
  <c r="A2219" i="6"/>
  <c r="A2220" i="6"/>
  <c r="A2221" i="6"/>
  <c r="A2222" i="6"/>
  <c r="A2223" i="6"/>
  <c r="A2224" i="6"/>
  <c r="A2225" i="6"/>
  <c r="A2226" i="6"/>
  <c r="A2227" i="6"/>
  <c r="A2228" i="6"/>
  <c r="A2229" i="6"/>
  <c r="A2230" i="6"/>
  <c r="A2231" i="6"/>
  <c r="A2232" i="6"/>
  <c r="A2233" i="6"/>
  <c r="A2234" i="6"/>
  <c r="A2235" i="6"/>
  <c r="A2236" i="6"/>
  <c r="A2237" i="6"/>
  <c r="A2238" i="6"/>
  <c r="A2239" i="6"/>
  <c r="A2240" i="6"/>
  <c r="A2241" i="6"/>
  <c r="A2242" i="6"/>
  <c r="A2243" i="6"/>
  <c r="A2244" i="6"/>
  <c r="A2245" i="6"/>
  <c r="A2246" i="6"/>
  <c r="A2247" i="6"/>
  <c r="A2248" i="6"/>
  <c r="A2249" i="6"/>
  <c r="A2250" i="6"/>
  <c r="A2251" i="6"/>
  <c r="A2252" i="6"/>
  <c r="A2253" i="6"/>
  <c r="A2254" i="6"/>
  <c r="A2255" i="6"/>
  <c r="A2256" i="6"/>
  <c r="A2257" i="6"/>
  <c r="A2258" i="6"/>
  <c r="A2259" i="6"/>
  <c r="A2260" i="6"/>
  <c r="A2261" i="6"/>
  <c r="A2262" i="6"/>
  <c r="A2263" i="6"/>
  <c r="A2264" i="6"/>
  <c r="A2265" i="6"/>
  <c r="A2266" i="6"/>
  <c r="A2267" i="6"/>
  <c r="A2268" i="6"/>
  <c r="A2269" i="6"/>
  <c r="A2270" i="6"/>
  <c r="A2271" i="6"/>
  <c r="A2272" i="6"/>
  <c r="A2273" i="6"/>
  <c r="A2274" i="6"/>
  <c r="A2275" i="6"/>
  <c r="A2276" i="6"/>
  <c r="A2277" i="6"/>
  <c r="A2278" i="6"/>
  <c r="A2279" i="6"/>
  <c r="A2280" i="6"/>
  <c r="A2281" i="6"/>
  <c r="A2282" i="6"/>
  <c r="A2283" i="6"/>
  <c r="A2284" i="6"/>
  <c r="A2285" i="6"/>
  <c r="A2286" i="6"/>
  <c r="A2287" i="6"/>
  <c r="A2288" i="6"/>
  <c r="A2289" i="6"/>
  <c r="A2290" i="6"/>
  <c r="A2291" i="6"/>
  <c r="A2292" i="6"/>
  <c r="A2293" i="6"/>
  <c r="A2294" i="6"/>
  <c r="A2295" i="6"/>
  <c r="A2296" i="6"/>
  <c r="A2297" i="6"/>
  <c r="A2298" i="6"/>
  <c r="A2299" i="6"/>
  <c r="A2300" i="6"/>
  <c r="A2301" i="6"/>
  <c r="A2302" i="6"/>
  <c r="A2303" i="6"/>
  <c r="A2304" i="6"/>
  <c r="A2305" i="6"/>
  <c r="A2306" i="6"/>
  <c r="A2307" i="6"/>
  <c r="A2308" i="6"/>
  <c r="A2309" i="6"/>
  <c r="A2310" i="6"/>
  <c r="A2311" i="6"/>
  <c r="A2312" i="6"/>
  <c r="A2313" i="6"/>
  <c r="A2314" i="6"/>
  <c r="A2315" i="6"/>
  <c r="A2316" i="6"/>
  <c r="A2317" i="6"/>
  <c r="A2318" i="6"/>
  <c r="A2319" i="6"/>
  <c r="A2320" i="6"/>
  <c r="A2321" i="6"/>
  <c r="A2322" i="6"/>
  <c r="A2323" i="6"/>
  <c r="A2324" i="6"/>
  <c r="A2325" i="6"/>
  <c r="A2326" i="6"/>
  <c r="A2327" i="6"/>
  <c r="A2328" i="6"/>
  <c r="A2329" i="6"/>
  <c r="A2330" i="6"/>
  <c r="A2331" i="6"/>
  <c r="A2332" i="6"/>
  <c r="A2333" i="6"/>
  <c r="A2334" i="6"/>
  <c r="A2335" i="6"/>
  <c r="A2336" i="6"/>
  <c r="A2337" i="6"/>
  <c r="A2338" i="6"/>
  <c r="A2339" i="6"/>
  <c r="A2340" i="6"/>
  <c r="A2341" i="6"/>
  <c r="A2342" i="6"/>
  <c r="A2343" i="6"/>
  <c r="A2344" i="6"/>
  <c r="A2345" i="6"/>
  <c r="A2346" i="6"/>
  <c r="A2347" i="6"/>
  <c r="A2348" i="6"/>
  <c r="A2349" i="6"/>
  <c r="A2350" i="6"/>
  <c r="A2351" i="6"/>
  <c r="A2352" i="6"/>
  <c r="A2353" i="6"/>
  <c r="A2354" i="6"/>
  <c r="A2355" i="6"/>
  <c r="A2356" i="6"/>
  <c r="A2357" i="6"/>
  <c r="A2358" i="6"/>
  <c r="A2359" i="6"/>
  <c r="A2360" i="6"/>
  <c r="A2361" i="6"/>
  <c r="A2362" i="6"/>
  <c r="A2363" i="6"/>
  <c r="A2364" i="6"/>
  <c r="A2365" i="6"/>
  <c r="A2366" i="6"/>
  <c r="A2367" i="6"/>
  <c r="A2368" i="6"/>
  <c r="A2369" i="6"/>
  <c r="A2370" i="6"/>
  <c r="A2371" i="6"/>
  <c r="A2372" i="6"/>
  <c r="A2373" i="6"/>
  <c r="A2374" i="6"/>
  <c r="A2375" i="6"/>
  <c r="A2376" i="6"/>
  <c r="A2377" i="6"/>
  <c r="A2378" i="6"/>
  <c r="A2379" i="6"/>
  <c r="A2380" i="6"/>
  <c r="A2381" i="6"/>
  <c r="A2382" i="6"/>
  <c r="A2383" i="6"/>
  <c r="A2384" i="6"/>
  <c r="A2385" i="6"/>
  <c r="A2386" i="6"/>
  <c r="A2387" i="6"/>
  <c r="A2388" i="6"/>
  <c r="A2389" i="6"/>
  <c r="A2390" i="6"/>
  <c r="A2391" i="6"/>
  <c r="A2392" i="6"/>
  <c r="A2393" i="6"/>
  <c r="A2394" i="6"/>
  <c r="A2395" i="6"/>
  <c r="A2396" i="6"/>
  <c r="A2397" i="6"/>
  <c r="A2398" i="6"/>
  <c r="A2399" i="6"/>
  <c r="A2400" i="6"/>
  <c r="A2401" i="6"/>
  <c r="A2402" i="6"/>
  <c r="A2403" i="6"/>
  <c r="A2404" i="6"/>
  <c r="A2405" i="6"/>
  <c r="A2406" i="6"/>
  <c r="A2407" i="6"/>
  <c r="A2408" i="6"/>
  <c r="A2409" i="6"/>
  <c r="A2410" i="6"/>
  <c r="A2411" i="6"/>
  <c r="A2412" i="6"/>
  <c r="A2413" i="6"/>
  <c r="A2414" i="6"/>
  <c r="A2415" i="6"/>
  <c r="A2416" i="6"/>
  <c r="A2417" i="6"/>
  <c r="A2418" i="6"/>
  <c r="A2419" i="6"/>
  <c r="A2420" i="6"/>
  <c r="A2421" i="6"/>
  <c r="A2422" i="6"/>
  <c r="A2423" i="6"/>
  <c r="A2424" i="6"/>
  <c r="A2425" i="6"/>
  <c r="A2426" i="6"/>
  <c r="A2427" i="6"/>
  <c r="A2428" i="6"/>
  <c r="A2429" i="6"/>
  <c r="A2430" i="6"/>
  <c r="A2431" i="6"/>
  <c r="A2432" i="6"/>
  <c r="A2433" i="6"/>
  <c r="A2434" i="6"/>
  <c r="A2435" i="6"/>
  <c r="A2436" i="6"/>
  <c r="A2437" i="6"/>
  <c r="A2438" i="6"/>
  <c r="A2439" i="6"/>
  <c r="A2440" i="6"/>
  <c r="A2441" i="6"/>
  <c r="A2442" i="6"/>
  <c r="A2443" i="6"/>
  <c r="A2444" i="6"/>
  <c r="A2445" i="6"/>
  <c r="A2446" i="6"/>
  <c r="A2447" i="6"/>
  <c r="A2448" i="6"/>
  <c r="A2449" i="6"/>
  <c r="A2450" i="6"/>
  <c r="A2451" i="6"/>
  <c r="A2452" i="6"/>
  <c r="A2453" i="6"/>
  <c r="A2454" i="6"/>
  <c r="A2455" i="6"/>
  <c r="A2456" i="6"/>
  <c r="A2457" i="6"/>
  <c r="A2458" i="6"/>
  <c r="A2459" i="6"/>
  <c r="A2460" i="6"/>
  <c r="A2461" i="6"/>
  <c r="A2462" i="6"/>
  <c r="A2463" i="6"/>
  <c r="A2464" i="6"/>
  <c r="A2465" i="6"/>
  <c r="A2466" i="6"/>
  <c r="A2467" i="6"/>
  <c r="A2468" i="6"/>
  <c r="A2469" i="6"/>
  <c r="A2470" i="6"/>
  <c r="A2471" i="6"/>
  <c r="A2472" i="6"/>
  <c r="A2473" i="6"/>
  <c r="A2474" i="6"/>
  <c r="A2475" i="6"/>
  <c r="A2476" i="6"/>
  <c r="A2477" i="6"/>
  <c r="A2478" i="6"/>
  <c r="A2479" i="6"/>
  <c r="A2480" i="6"/>
  <c r="A2481" i="6"/>
  <c r="A2482" i="6"/>
  <c r="A2483" i="6"/>
  <c r="A2484" i="6"/>
  <c r="A2485" i="6"/>
  <c r="A2486" i="6"/>
  <c r="A2487" i="6"/>
  <c r="A2488" i="6"/>
  <c r="A2489" i="6"/>
  <c r="A2490" i="6"/>
  <c r="A2491" i="6"/>
  <c r="A2492" i="6"/>
  <c r="A2493" i="6"/>
  <c r="A2494" i="6"/>
  <c r="A2495" i="6"/>
  <c r="A2496" i="6"/>
  <c r="A2497" i="6"/>
  <c r="A2498" i="6"/>
  <c r="A2499" i="6"/>
  <c r="A2500" i="6"/>
  <c r="A2501" i="6"/>
  <c r="A2502" i="6"/>
  <c r="A2503" i="6"/>
  <c r="A2504" i="6"/>
  <c r="A2505" i="6"/>
  <c r="A2506" i="6"/>
  <c r="A2507" i="6"/>
  <c r="A2508" i="6"/>
  <c r="A2509" i="6"/>
  <c r="A2510" i="6"/>
  <c r="A2511" i="6"/>
  <c r="A2512" i="6"/>
  <c r="A2513" i="6"/>
  <c r="A2514" i="6"/>
  <c r="A2515" i="6"/>
  <c r="A2516" i="6"/>
  <c r="A2517" i="6"/>
  <c r="A2518" i="6"/>
  <c r="A2519" i="6"/>
  <c r="A2520" i="6"/>
  <c r="A2521" i="6"/>
  <c r="A2522" i="6"/>
  <c r="A2523" i="6"/>
  <c r="A2524" i="6"/>
  <c r="A2525" i="6"/>
  <c r="A2526" i="6"/>
  <c r="A2527" i="6"/>
  <c r="A2528" i="6"/>
  <c r="A2529" i="6"/>
  <c r="A2530" i="6"/>
  <c r="A2531" i="6"/>
  <c r="A2532" i="6"/>
  <c r="A2533" i="6"/>
  <c r="A2534" i="6"/>
  <c r="A2535" i="6"/>
  <c r="A2536" i="6"/>
  <c r="A2537" i="6"/>
  <c r="A2538" i="6"/>
  <c r="A2539" i="6"/>
  <c r="A2540" i="6"/>
  <c r="A2541" i="6"/>
  <c r="A2542" i="6"/>
  <c r="A2543" i="6"/>
  <c r="A2544" i="6"/>
  <c r="A2545" i="6"/>
  <c r="A2546" i="6"/>
  <c r="A2547" i="6"/>
  <c r="A2548" i="6"/>
  <c r="A2549" i="6"/>
  <c r="A2550" i="6"/>
  <c r="A2551" i="6"/>
  <c r="A2552" i="6"/>
  <c r="A2553" i="6"/>
  <c r="A2554" i="6"/>
  <c r="A2555" i="6"/>
  <c r="A2556" i="6"/>
  <c r="A2557" i="6"/>
  <c r="A2558" i="6"/>
  <c r="A2559" i="6"/>
  <c r="A2560" i="6"/>
  <c r="A2561" i="6"/>
  <c r="A2562" i="6"/>
  <c r="A2563" i="6"/>
  <c r="A2564" i="6"/>
  <c r="A2565" i="6"/>
  <c r="A2566" i="6"/>
  <c r="A2567" i="6"/>
  <c r="A2568" i="6"/>
  <c r="A2569" i="6"/>
  <c r="A2570" i="6"/>
  <c r="A2571" i="6"/>
  <c r="A2572" i="6"/>
  <c r="A2573" i="6"/>
  <c r="A2574" i="6"/>
  <c r="A2575" i="6"/>
  <c r="A2576" i="6"/>
  <c r="A2577" i="6"/>
  <c r="A2578" i="6"/>
  <c r="A2579" i="6"/>
  <c r="A2580" i="6"/>
  <c r="A2581" i="6"/>
  <c r="A2582" i="6"/>
  <c r="A2583" i="6"/>
  <c r="A2584" i="6"/>
  <c r="A2585" i="6"/>
  <c r="A2586" i="6"/>
  <c r="A2587" i="6"/>
  <c r="A2588" i="6"/>
  <c r="A2589" i="6"/>
  <c r="A2590" i="6"/>
  <c r="A2591" i="6"/>
  <c r="A2592" i="6"/>
  <c r="A2593" i="6"/>
  <c r="A2594" i="6"/>
  <c r="A2595" i="6"/>
  <c r="A2596" i="6"/>
  <c r="A2597" i="6"/>
  <c r="A2598" i="6"/>
  <c r="A2599" i="6"/>
  <c r="A2600" i="6"/>
  <c r="A2601" i="6"/>
  <c r="A2602" i="6"/>
  <c r="A2603" i="6"/>
  <c r="A2604" i="6"/>
  <c r="A2605" i="6"/>
  <c r="A2606" i="6"/>
  <c r="A2607" i="6"/>
  <c r="A2608" i="6"/>
  <c r="A2609" i="6"/>
  <c r="A2610" i="6"/>
  <c r="A2611" i="6"/>
  <c r="A2612" i="6"/>
  <c r="A2613" i="6"/>
  <c r="A2614" i="6"/>
  <c r="A2615" i="6"/>
  <c r="A2616" i="6"/>
  <c r="A2617" i="6"/>
  <c r="A2618" i="6"/>
  <c r="A2619" i="6"/>
  <c r="A2620" i="6"/>
  <c r="A2621" i="6"/>
  <c r="A2622" i="6"/>
  <c r="A2623" i="6"/>
  <c r="A2624" i="6"/>
  <c r="A2625" i="6"/>
  <c r="A2626" i="6"/>
  <c r="A2627" i="6"/>
  <c r="A2628" i="6"/>
  <c r="A2629" i="6"/>
  <c r="A2630" i="6"/>
  <c r="A2631" i="6"/>
  <c r="A2632" i="6"/>
  <c r="A2633" i="6"/>
  <c r="A2634" i="6"/>
  <c r="A2635" i="6"/>
  <c r="A2636" i="6"/>
  <c r="A2637" i="6"/>
  <c r="A2638" i="6"/>
  <c r="A2639" i="6"/>
  <c r="A2640" i="6"/>
  <c r="A2641" i="6"/>
  <c r="A2642" i="6"/>
  <c r="A2643" i="6"/>
  <c r="A2644" i="6"/>
  <c r="A2645" i="6"/>
  <c r="A2646" i="6"/>
  <c r="A2647" i="6"/>
  <c r="A2648" i="6"/>
  <c r="A2649" i="6"/>
  <c r="A2650" i="6"/>
  <c r="A2651" i="6"/>
  <c r="A2652" i="6"/>
  <c r="A2653" i="6"/>
  <c r="A2654" i="6"/>
  <c r="A2655" i="6"/>
  <c r="A2656" i="6"/>
  <c r="A2657" i="6"/>
  <c r="A2658" i="6"/>
  <c r="A2659" i="6"/>
  <c r="A2660" i="6"/>
  <c r="A2661" i="6"/>
  <c r="A2662" i="6"/>
  <c r="A2663" i="6"/>
  <c r="A2664" i="6"/>
  <c r="A2665" i="6"/>
  <c r="A2666" i="6"/>
  <c r="A2667" i="6"/>
  <c r="A2668" i="6"/>
  <c r="A2669" i="6"/>
  <c r="A2670" i="6"/>
  <c r="A2671" i="6"/>
  <c r="A2672" i="6"/>
  <c r="A2673" i="6"/>
  <c r="A2674" i="6"/>
  <c r="A2675" i="6"/>
  <c r="A2676" i="6"/>
  <c r="A2677" i="6"/>
  <c r="A2678" i="6"/>
  <c r="A2679" i="6"/>
  <c r="A2680" i="6"/>
  <c r="A2681" i="6"/>
  <c r="A2682" i="6"/>
  <c r="A2683" i="6"/>
  <c r="A2684" i="6"/>
  <c r="A2685" i="6"/>
  <c r="A2686" i="6"/>
  <c r="A2687" i="6"/>
  <c r="A2688" i="6"/>
  <c r="A2689" i="6"/>
  <c r="A2690" i="6"/>
  <c r="A2691" i="6"/>
  <c r="A2692" i="6"/>
  <c r="A2693" i="6"/>
  <c r="A2694" i="6"/>
  <c r="A2695" i="6"/>
  <c r="A2696" i="6"/>
  <c r="A2697" i="6"/>
  <c r="A2698" i="6"/>
  <c r="A2699" i="6"/>
  <c r="A2700" i="6"/>
  <c r="A2701" i="6"/>
  <c r="A2702" i="6"/>
  <c r="A2703" i="6"/>
  <c r="A2704" i="6"/>
  <c r="A2705" i="6"/>
  <c r="A2706" i="6"/>
  <c r="A2707" i="6"/>
  <c r="A2708" i="6"/>
  <c r="A2709" i="6"/>
  <c r="A2710" i="6"/>
  <c r="A2711" i="6"/>
  <c r="A2712" i="6"/>
  <c r="A2713" i="6"/>
  <c r="A2714" i="6"/>
  <c r="A2715" i="6"/>
  <c r="A2716" i="6"/>
  <c r="A2717" i="6"/>
  <c r="A2718" i="6"/>
  <c r="A2719" i="6"/>
  <c r="A2720" i="6"/>
  <c r="A2721" i="6"/>
  <c r="A2722" i="6"/>
  <c r="A2723" i="6"/>
  <c r="A2724" i="6"/>
  <c r="A2725" i="6"/>
  <c r="A2726" i="6"/>
  <c r="A2727" i="6"/>
  <c r="A2728" i="6"/>
  <c r="A2729" i="6"/>
  <c r="A2730" i="6"/>
  <c r="A2731" i="6"/>
  <c r="A2732" i="6"/>
  <c r="A2733" i="6"/>
  <c r="A2734" i="6"/>
  <c r="A2735" i="6"/>
  <c r="A2736" i="6"/>
  <c r="A2737" i="6"/>
  <c r="A2738" i="6"/>
  <c r="A2739" i="6"/>
  <c r="A2740" i="6"/>
  <c r="A2741" i="6"/>
  <c r="A2742" i="6"/>
  <c r="A2743" i="6"/>
  <c r="A2744" i="6"/>
  <c r="A2745" i="6"/>
  <c r="A2746" i="6"/>
  <c r="A2747" i="6"/>
  <c r="A2748" i="6"/>
  <c r="A2749" i="6"/>
  <c r="A2750" i="6"/>
  <c r="A2751" i="6"/>
  <c r="A2752" i="6"/>
  <c r="A2753" i="6"/>
  <c r="A2754" i="6"/>
  <c r="A2755" i="6"/>
  <c r="A2756" i="6"/>
  <c r="A2757" i="6"/>
  <c r="A2758" i="6"/>
  <c r="A2759" i="6"/>
  <c r="A2760" i="6"/>
  <c r="A2761" i="6"/>
  <c r="A2762" i="6"/>
  <c r="A2763" i="6"/>
  <c r="A2764" i="6"/>
  <c r="A2765" i="6"/>
  <c r="A2766" i="6"/>
  <c r="A2767" i="6"/>
  <c r="A2768" i="6"/>
  <c r="A2769" i="6"/>
  <c r="A2770" i="6"/>
  <c r="A2771" i="6"/>
  <c r="A2772" i="6"/>
  <c r="A2773" i="6"/>
  <c r="A2774" i="6"/>
  <c r="A2775" i="6"/>
  <c r="A2776" i="6"/>
  <c r="A2777" i="6"/>
  <c r="A2778" i="6"/>
  <c r="A2779" i="6"/>
  <c r="A2780" i="6"/>
  <c r="A2781" i="6"/>
  <c r="A2782" i="6"/>
  <c r="A2783" i="6"/>
  <c r="A2784" i="6"/>
  <c r="A2785" i="6"/>
  <c r="A2786" i="6"/>
  <c r="A2787" i="6"/>
  <c r="A2788" i="6"/>
  <c r="A2789" i="6"/>
  <c r="A2790" i="6"/>
  <c r="A2791" i="6"/>
  <c r="A2792" i="6"/>
  <c r="A2793" i="6"/>
  <c r="A2794" i="6"/>
  <c r="A2795" i="6"/>
  <c r="A2796" i="6"/>
  <c r="A2797" i="6"/>
  <c r="A2798" i="6"/>
  <c r="A2799" i="6"/>
  <c r="A2800" i="6"/>
  <c r="A2801" i="6"/>
  <c r="A2802" i="6"/>
  <c r="A2803" i="6"/>
  <c r="A2804" i="6"/>
  <c r="A2805" i="6"/>
  <c r="A2806" i="6"/>
  <c r="A2807" i="6"/>
  <c r="A2808" i="6"/>
  <c r="A2809" i="6"/>
  <c r="A2810" i="6"/>
  <c r="A2811" i="6"/>
  <c r="A2812" i="6"/>
  <c r="A2813" i="6"/>
  <c r="A2814" i="6"/>
  <c r="A2815" i="6"/>
  <c r="A2816" i="6"/>
  <c r="A2817" i="6"/>
  <c r="A2818" i="6"/>
  <c r="A2819" i="6"/>
  <c r="A2820" i="6"/>
  <c r="A2821" i="6"/>
  <c r="A2822" i="6"/>
  <c r="A2823" i="6"/>
  <c r="A2824" i="6"/>
  <c r="A2825" i="6"/>
  <c r="A2826" i="6"/>
  <c r="A2827" i="6"/>
  <c r="A2828" i="6"/>
  <c r="A2829" i="6"/>
  <c r="A2830" i="6"/>
  <c r="A2831" i="6"/>
  <c r="A2832" i="6"/>
  <c r="A2833" i="6"/>
  <c r="A2834" i="6"/>
  <c r="A2835" i="6"/>
  <c r="A2836" i="6"/>
  <c r="A2837" i="6"/>
  <c r="A2838" i="6"/>
  <c r="A2839" i="6"/>
  <c r="A2840" i="6"/>
  <c r="A2841" i="6"/>
  <c r="A2842" i="6"/>
  <c r="A2843" i="6"/>
  <c r="A2844" i="6"/>
  <c r="A2845" i="6"/>
  <c r="A2846" i="6"/>
  <c r="A2847" i="6"/>
  <c r="A2848" i="6"/>
  <c r="A2849" i="6"/>
  <c r="A2850" i="6"/>
  <c r="A2851" i="6"/>
  <c r="A2852" i="6"/>
  <c r="A2853" i="6"/>
  <c r="A2854" i="6"/>
  <c r="A2855" i="6"/>
  <c r="A2856" i="6"/>
  <c r="A2857" i="6"/>
  <c r="A2858" i="6"/>
  <c r="A2859" i="6"/>
  <c r="A2860" i="6"/>
  <c r="A2861" i="6"/>
  <c r="A2862" i="6"/>
  <c r="A2863" i="6"/>
  <c r="A2864" i="6"/>
  <c r="A2865" i="6"/>
  <c r="A2866" i="6"/>
  <c r="A2867" i="6"/>
  <c r="A2868" i="6"/>
  <c r="A2869" i="6"/>
  <c r="A2870" i="6"/>
  <c r="A2871" i="6"/>
  <c r="A2872" i="6"/>
  <c r="A2873" i="6"/>
  <c r="A2874" i="6"/>
  <c r="A2875" i="6"/>
  <c r="A2876" i="6"/>
  <c r="A2877" i="6"/>
  <c r="A2878" i="6"/>
  <c r="A2879" i="6"/>
  <c r="A2880" i="6"/>
  <c r="A2881" i="6"/>
  <c r="A2882" i="6"/>
  <c r="A2883" i="6"/>
  <c r="A2884" i="6"/>
  <c r="A2885" i="6"/>
  <c r="A2886" i="6"/>
  <c r="A2887" i="6"/>
  <c r="A2888" i="6"/>
  <c r="A2889" i="6"/>
  <c r="A2890" i="6"/>
  <c r="A2891" i="6"/>
  <c r="A2892" i="6"/>
  <c r="A2893" i="6"/>
  <c r="A2894" i="6"/>
  <c r="A2895" i="6"/>
  <c r="A2896" i="6"/>
  <c r="A2897" i="6"/>
  <c r="A2898" i="6"/>
  <c r="A2899" i="6"/>
  <c r="A2900" i="6"/>
  <c r="A2901" i="6"/>
  <c r="A2902" i="6"/>
  <c r="A2903" i="6"/>
  <c r="A2904" i="6"/>
  <c r="A2905" i="6"/>
  <c r="A2906" i="6"/>
  <c r="A2907" i="6"/>
  <c r="A2908" i="6"/>
  <c r="A2909" i="6"/>
  <c r="A2910" i="6"/>
  <c r="A2911" i="6"/>
  <c r="A2912" i="6"/>
  <c r="A2913" i="6"/>
  <c r="A2914" i="6"/>
  <c r="A2915" i="6"/>
  <c r="A2916" i="6"/>
  <c r="A2917" i="6"/>
  <c r="A2918" i="6"/>
  <c r="A2919" i="6"/>
  <c r="A2920" i="6"/>
  <c r="A2921" i="6"/>
  <c r="A2922" i="6"/>
  <c r="A2923" i="6"/>
  <c r="A2924" i="6"/>
  <c r="A2925" i="6"/>
  <c r="A2926" i="6"/>
  <c r="A2927" i="6"/>
  <c r="A2928" i="6"/>
  <c r="A2929" i="6"/>
  <c r="A2930" i="6"/>
  <c r="A2931" i="6"/>
  <c r="A2932" i="6"/>
  <c r="A2933" i="6"/>
  <c r="A2934" i="6"/>
  <c r="A2935" i="6"/>
  <c r="A2936" i="6"/>
  <c r="A2937" i="6"/>
  <c r="A1419" i="6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45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38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269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173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49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77" i="1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2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2" i="5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2" i="1"/>
</calcChain>
</file>

<file path=xl/sharedStrings.xml><?xml version="1.0" encoding="utf-8"?>
<sst xmlns="http://schemas.openxmlformats.org/spreadsheetml/2006/main" count="114164" uniqueCount="2268">
  <si>
    <t>SimulationName</t>
  </si>
  <si>
    <t>44Y90_CL</t>
  </si>
  <si>
    <t>ATR_Wahoo</t>
  </si>
  <si>
    <t>K50055</t>
  </si>
  <si>
    <t>Arazzo</t>
  </si>
  <si>
    <t>AV_Zircon</t>
  </si>
  <si>
    <t>Sensation</t>
  </si>
  <si>
    <t>ATR_Bonito</t>
  </si>
  <si>
    <t>K50058</t>
  </si>
  <si>
    <t>Archer</t>
  </si>
  <si>
    <t>ATR_Stingray</t>
  </si>
  <si>
    <t>45Y91_CL</t>
  </si>
  <si>
    <t xml:space="preserve">Victory_7001_CL </t>
  </si>
  <si>
    <t>NX953</t>
  </si>
  <si>
    <t>Cv</t>
  </si>
  <si>
    <t>TOS</t>
  </si>
  <si>
    <t>4-May</t>
  </si>
  <si>
    <t>6-Jun</t>
  </si>
  <si>
    <t>PP</t>
  </si>
  <si>
    <t>Natural</t>
  </si>
  <si>
    <t>Canola.Phenology.CurrentStageName</t>
  </si>
  <si>
    <t>Canola.Phenology.EmergenceDAS</t>
  </si>
  <si>
    <t>Canola.Phenology.FloralInitiationDAS</t>
  </si>
  <si>
    <t>Canola.Phenology.GreenBudDAS</t>
  </si>
  <si>
    <t>Canola.Phenology.StartFloweringDAS</t>
  </si>
  <si>
    <t>HarvestRipe</t>
  </si>
  <si>
    <t>site</t>
  </si>
  <si>
    <t>ID</t>
  </si>
  <si>
    <t>treat</t>
  </si>
  <si>
    <t>Site</t>
  </si>
  <si>
    <t>Year</t>
  </si>
  <si>
    <t>variety</t>
  </si>
  <si>
    <t>lights</t>
  </si>
  <si>
    <t>datesown</t>
  </si>
  <si>
    <t>emergDate</t>
  </si>
  <si>
    <t>EmergDD</t>
  </si>
  <si>
    <t>EmergCumTT</t>
  </si>
  <si>
    <t>GS30Date</t>
  </si>
  <si>
    <t>VD30sow</t>
  </si>
  <si>
    <t>Dlength30</t>
  </si>
  <si>
    <t>TT30</t>
  </si>
  <si>
    <t>GS50Date</t>
  </si>
  <si>
    <t>VD50sow</t>
  </si>
  <si>
    <t>Dlength50</t>
  </si>
  <si>
    <t>TT50</t>
  </si>
  <si>
    <t>GS60Date</t>
  </si>
  <si>
    <t>VD60sow</t>
  </si>
  <si>
    <t>Dlength60</t>
  </si>
  <si>
    <t>TT60</t>
  </si>
  <si>
    <t>DAS_Emerg</t>
  </si>
  <si>
    <t>DAS_30</t>
  </si>
  <si>
    <t>DAS_50</t>
  </si>
  <si>
    <t>DAS_60</t>
  </si>
  <si>
    <t>NS_Diamond_TOS1_16L00_C</t>
  </si>
  <si>
    <t>TOS1_16L00_C</t>
  </si>
  <si>
    <t>Canberra</t>
  </si>
  <si>
    <t>NS_Diamond</t>
  </si>
  <si>
    <t>Hyola_750_TT_TOS1_16L00_C</t>
  </si>
  <si>
    <t>Hyola_750_TT</t>
  </si>
  <si>
    <t>NA</t>
  </si>
  <si>
    <t>CSCH_02_TOS1_16L00_C</t>
  </si>
  <si>
    <t>CSCH_02</t>
  </si>
  <si>
    <t>CBI_306_TOS1_16L00_C</t>
  </si>
  <si>
    <t>CBI_306</t>
  </si>
  <si>
    <t>44Y89_CL_TOS1_16L00_C</t>
  </si>
  <si>
    <t>44Y89_CL</t>
  </si>
  <si>
    <t>CSCH_01_TOS1_16L00_C</t>
  </si>
  <si>
    <t>CSCH_01</t>
  </si>
  <si>
    <t>Hyola_971_CL_TOS1_16L00_C</t>
  </si>
  <si>
    <t>Hyola_971_CL</t>
  </si>
  <si>
    <t>ATR_Gem_TOS1_16L00_C</t>
  </si>
  <si>
    <t>ATR_Gem</t>
  </si>
  <si>
    <t>Sensation_TOS1_16L00_C</t>
  </si>
  <si>
    <t>Hyola_635_CL_TOS1_16L00_C</t>
  </si>
  <si>
    <t>Hyola_635_CL</t>
  </si>
  <si>
    <t>Hyola_559_TT_TOS1_16L00_C</t>
  </si>
  <si>
    <t>Hyola_559_TT</t>
  </si>
  <si>
    <t>CB_Telfer_TOS1_16L00_C</t>
  </si>
  <si>
    <t>CB_Telfer</t>
  </si>
  <si>
    <t>ATR_Bonito_TOS1_16L00_C</t>
  </si>
  <si>
    <t>AV_Garnet_TOS1_16L00_C</t>
  </si>
  <si>
    <t>AV_Garnet</t>
  </si>
  <si>
    <t>45Y88_CL_TOS1_16L00_C</t>
  </si>
  <si>
    <t>45Y88_CL</t>
  </si>
  <si>
    <t>SF_Brazzil_TOS1_16L00_C</t>
  </si>
  <si>
    <t>SF_Brazzil</t>
  </si>
  <si>
    <t>Hyola_970_CL_TOS1_16L00_C</t>
  </si>
  <si>
    <t>Hyola_970_CL</t>
  </si>
  <si>
    <t>Oscar_TOS1_16L00_C</t>
  </si>
  <si>
    <t>Oscar</t>
  </si>
  <si>
    <t>ATR_Stingray_TOS1_16L00_C</t>
  </si>
  <si>
    <t>SF_Edimax_TOS1_16L00_C</t>
  </si>
  <si>
    <t>SF_Edimax</t>
  </si>
  <si>
    <t>Arazzo_TOS1_16L00_C</t>
  </si>
  <si>
    <t>43C80_CL_TOS1_16L00_C</t>
  </si>
  <si>
    <t>43C80_CL</t>
  </si>
  <si>
    <t>Hyola_575_CL_TOS1_16L00_C</t>
  </si>
  <si>
    <t>Hyola_575_CL</t>
  </si>
  <si>
    <t>Archer_TOS1_16L00_C</t>
  </si>
  <si>
    <t>CB_Telfer_TOS2_16L16_C</t>
  </si>
  <si>
    <t>TOS2_16L16_C</t>
  </si>
  <si>
    <t>CSCH_02_TOS2_16L16_C</t>
  </si>
  <si>
    <t>ATR_Bonito_TOS2_16L14_C</t>
  </si>
  <si>
    <t>TOS2_16L14_C</t>
  </si>
  <si>
    <t>Sensation_TOS2_16L14_C</t>
  </si>
  <si>
    <t>NS_Diamond_TOS2_16L16_C</t>
  </si>
  <si>
    <t>43C80_CL_TOS2_16L14_C</t>
  </si>
  <si>
    <t>Hyola_559_TT_TOS2_16L14_C</t>
  </si>
  <si>
    <t>NS_Diamond_TOS2_16L14_C</t>
  </si>
  <si>
    <t>Oscar_TOS2_16L14_C</t>
  </si>
  <si>
    <t>44Y89_CL_TOS2_16L16_C</t>
  </si>
  <si>
    <t>SF_Brazzil_TOS2_16L16_C</t>
  </si>
  <si>
    <t>CB_Telfer_TOS2_16L14_C</t>
  </si>
  <si>
    <t>Hyola_635_CL_TOS2_16L14_C</t>
  </si>
  <si>
    <t>Hyola_970_CL_TOS2_16L16_C</t>
  </si>
  <si>
    <t>CBI_306_TOS2_16L16_C</t>
  </si>
  <si>
    <t>ATR_Gem_TOS2_16L16_C</t>
  </si>
  <si>
    <t>Hyola_750_TT_TOS2_16L16_C</t>
  </si>
  <si>
    <t>ATR_Gem_TOS2_16L14_C</t>
  </si>
  <si>
    <t>Hyola_575_CL_TOS2_16L14_C</t>
  </si>
  <si>
    <t>CSCH_01_TOS2_16L16_C</t>
  </si>
  <si>
    <t>Sensation_TOS2_16L16_C</t>
  </si>
  <si>
    <t>SF_Edimax_TOS2_16L14_C</t>
  </si>
  <si>
    <t>Archer_TOS2_16L14_C</t>
  </si>
  <si>
    <t>SF_Brazzil_TOS2_16L14_C</t>
  </si>
  <si>
    <t>45Y88_CL_TOS2_16L16_C</t>
  </si>
  <si>
    <t>AV_Garnet_TOS2_16L14_C</t>
  </si>
  <si>
    <t>Hyola_971_CL_TOS2_16L16_C</t>
  </si>
  <si>
    <t>Oscar_TOS2_16L16_C</t>
  </si>
  <si>
    <t>ATR_Bonito_TOS2_16L16_C</t>
  </si>
  <si>
    <t>44Y89_CL_TOS2_16L14_C</t>
  </si>
  <si>
    <t>Hyola_575_CL_TOS2_16L16_C</t>
  </si>
  <si>
    <t>Hyola_971_CL_TOS2_16L14_C</t>
  </si>
  <si>
    <t>45Y88_CL_TOS2_16L14_C</t>
  </si>
  <si>
    <t>AV_Garnet_TOS2_16L16_C</t>
  </si>
  <si>
    <t>Hyola_750_TT_TOS2_16L14_C</t>
  </si>
  <si>
    <t>CBI_306_TOS2_16L14_C</t>
  </si>
  <si>
    <t>Arazzo_TOS2_16L16_C</t>
  </si>
  <si>
    <t>43C80_CL_TOS2_16L16_C</t>
  </si>
  <si>
    <t>Archer_TOS2_16L16_C</t>
  </si>
  <si>
    <t>Arazzo_TOS2_16L14_C</t>
  </si>
  <si>
    <t>ATR_Stingray_TOS2_16L16_C</t>
  </si>
  <si>
    <t>ATR_Stingray_TOS2_16L14_C</t>
  </si>
  <si>
    <t>Hyola_970_CL_TOS2_16L14_C</t>
  </si>
  <si>
    <t>CSCH_02_TOS2_16L14_C</t>
  </si>
  <si>
    <t>Hyola_635_CL_TOS2_16L16_C</t>
  </si>
  <si>
    <t>SF_Edimax_TOS2_16L16_C</t>
  </si>
  <si>
    <t>Hyola_559_TT_TOS2_16L16_C</t>
  </si>
  <si>
    <t>CSCH_01_TOS2_16L14_C</t>
  </si>
  <si>
    <t>CBI_306_TOS2_16L00_C</t>
  </si>
  <si>
    <t>TOS2_16L00_C</t>
  </si>
  <si>
    <t>CSCH_02_TOS2_16L00_C</t>
  </si>
  <si>
    <t>AV_Garnet_TOS2_16L00_C</t>
  </si>
  <si>
    <t>Hyola_635_CL_TOS2_16L00_C</t>
  </si>
  <si>
    <t>43C80_CL_TOS2_16L00_C</t>
  </si>
  <si>
    <t>CSCH_01_TOS2_16L00_C</t>
  </si>
  <si>
    <t>44Y89_CL_TOS2_16L00_C</t>
  </si>
  <si>
    <t>CB_Telfer_TOS2_16L00_C</t>
  </si>
  <si>
    <t>ATR_Bonito_TOS2_16L00_C</t>
  </si>
  <si>
    <t>NS_Diamond_TOS2_16L00_C</t>
  </si>
  <si>
    <t>SF_Edimax_TOS2_16L00_C</t>
  </si>
  <si>
    <t>Sensation_TOS2_16L00_C</t>
  </si>
  <si>
    <t>SF_Brazzil_TOS2_16L00_C</t>
  </si>
  <si>
    <t>ATR_Stingray_TOS2_16L00_C</t>
  </si>
  <si>
    <t>Hyola_559_TT_TOS2_16L00_C</t>
  </si>
  <si>
    <t>Hyola_750_TT_TOS2_16L00_C</t>
  </si>
  <si>
    <t>Archer_TOS2_16L00_C</t>
  </si>
  <si>
    <t>Hyola_575_CL_TOS2_16L00_C</t>
  </si>
  <si>
    <t>Arazzo_TOS2_16L00_C</t>
  </si>
  <si>
    <t>ATR_Gem_TOS2_16L00_C</t>
  </si>
  <si>
    <t>Hyola_971_CL_TOS2_16L00_C</t>
  </si>
  <si>
    <t>Hyola_970_CL_TOS2_16L00_C</t>
  </si>
  <si>
    <t>45Y88_CL_TOS2_16L00_C</t>
  </si>
  <si>
    <t>Oscar_TOS2_16L00_C</t>
  </si>
  <si>
    <t>ATR_Stingray_TOS3_16L00_C</t>
  </si>
  <si>
    <t>TOS3_16L00_C</t>
  </si>
  <si>
    <t>Oscar_TOS3_16L00_C</t>
  </si>
  <si>
    <t>45Y88_CL_TOS3_16L00_C</t>
  </si>
  <si>
    <t>Hyola_971_CL_TOS3_16L00_C</t>
  </si>
  <si>
    <t>CSCH_02_TOS3_16L00_C</t>
  </si>
  <si>
    <t>Hyola_575_CL_TOS3_16L00_C</t>
  </si>
  <si>
    <t>43C80_CL_TOS3_16L00_C</t>
  </si>
  <si>
    <t>AV_Garnet_TOS3_16L00_C</t>
  </si>
  <si>
    <t>Arazzo_TOS3_16L00_C</t>
  </si>
  <si>
    <t>CB_Telfer_TOS3_16L00_C</t>
  </si>
  <si>
    <t>Hyola_559_TT_TOS3_16L00_C</t>
  </si>
  <si>
    <t>ATR_Gem_TOS3_16L00_C</t>
  </si>
  <si>
    <t>Hyola_970_CL_TOS3_16L00_C</t>
  </si>
  <si>
    <t>Archer_TOS3_16L00_C</t>
  </si>
  <si>
    <t>CSCH_01_TOS3_16L00_C</t>
  </si>
  <si>
    <t>Hyola_635_CL_TOS3_16L00_C</t>
  </si>
  <si>
    <t>Sensation_TOS3_16L00_C</t>
  </si>
  <si>
    <t>Hyola_750_TT_TOS3_16L00_C</t>
  </si>
  <si>
    <t>ATR_Bonito_TOS3_16L00_C</t>
  </si>
  <si>
    <t>44Y89_CL_TOS3_16L00_C</t>
  </si>
  <si>
    <t>CBI_306_TOS3_16L00_C</t>
  </si>
  <si>
    <t>SF_Edimax_TOS3_16L00_C</t>
  </si>
  <si>
    <t>SF_Brazzil_TOS3_16L00_C</t>
  </si>
  <si>
    <t>NS_Diamond_TOS3_16L00_C</t>
  </si>
  <si>
    <t>ATR_Wahoo_TOS1_17L16_C</t>
  </si>
  <si>
    <t>TOS1_17L16_C</t>
  </si>
  <si>
    <t>Sensation_TOS1_17L14_C</t>
  </si>
  <si>
    <t>TOS1_17L14_C</t>
  </si>
  <si>
    <t>Sensation_TOS1_17L16_C</t>
  </si>
  <si>
    <t>K50058_TOS1_17L14_C</t>
  </si>
  <si>
    <t>Arazzo_TOS1_17L14_C</t>
  </si>
  <si>
    <t>Victory_7001_CL _TOS1_17L16_C</t>
  </si>
  <si>
    <t>Victory_7001_CL _TOS1_17L14_C</t>
  </si>
  <si>
    <t>45Y91_CL_TOS1_17L16_C</t>
  </si>
  <si>
    <t>K50055_TOS1_17L16_C</t>
  </si>
  <si>
    <t>44Y90_CL_TOS1_17L14_C</t>
  </si>
  <si>
    <t>K50058_TOS1_17L16_C</t>
  </si>
  <si>
    <t>K50055_TOS1_17L14_C</t>
  </si>
  <si>
    <t>45Y91_CL_TOS1_17L14_C</t>
  </si>
  <si>
    <t>Archer_TOS1_17L16_C</t>
  </si>
  <si>
    <t>AV_Zircon_TOS1_17L16_C</t>
  </si>
  <si>
    <t>ATR_Wahoo_TOS1_17L14_C</t>
  </si>
  <si>
    <t>ATR_Stingray_TOS1_17L16_C</t>
  </si>
  <si>
    <t>AV_Zircon_TOS1_17L14_C</t>
  </si>
  <si>
    <t>ATR_Bonito_TOS1_17L14_C</t>
  </si>
  <si>
    <t>Archer_TOS1_17L14_C</t>
  </si>
  <si>
    <t>ATR_Bonito_TOS1_17L16_C</t>
  </si>
  <si>
    <t>Arazzo_TOS1_17L16_C</t>
  </si>
  <si>
    <t>ATR_Stingray_TOS1_17L14_C</t>
  </si>
  <si>
    <t>44Y90_CL_TOS1_17L16_C</t>
  </si>
  <si>
    <t>AV_Zircon_TOS1_17L00_C</t>
  </si>
  <si>
    <t>TOS1_17L00_C</t>
  </si>
  <si>
    <t>44Y90_CL_TOS1_17L00_C</t>
  </si>
  <si>
    <t>K50058_TOS1_17L00_C</t>
  </si>
  <si>
    <t>ATR_Bonito_TOS1_17L00_C</t>
  </si>
  <si>
    <t>Sensation_TOS1_17L00_C</t>
  </si>
  <si>
    <t>Victory_7001_CL _TOS1_17L00_C</t>
  </si>
  <si>
    <t>Arazzo_TOS1_17L00_C</t>
  </si>
  <si>
    <t>ATR_Wahoo_TOS1_17L00_C</t>
  </si>
  <si>
    <t>45Y91_CL_TOS1_17L00_C</t>
  </si>
  <si>
    <t>Archer_TOS1_17L00_C</t>
  </si>
  <si>
    <t>K50055_TOS1_17L00_C</t>
  </si>
  <si>
    <t>ATR_Stingray_TOS1_17L00_C</t>
  </si>
  <si>
    <t>45Y91_CL_TOS2_17L16_C</t>
  </si>
  <si>
    <t>TOS2_17L16_C</t>
  </si>
  <si>
    <t>ATR_Wahoo_TOS2_17L14_C</t>
  </si>
  <si>
    <t>TOS2_17L14_C</t>
  </si>
  <si>
    <t>K50058_TOS2_17L16_C</t>
  </si>
  <si>
    <t>Victory_7001_CL _TOS2_17L14_C</t>
  </si>
  <si>
    <t>K50058_TOS2_17L14_C</t>
  </si>
  <si>
    <t>ATR_Wahoo_TOS2_17L16_C</t>
  </si>
  <si>
    <t>Arazzo_TOS2_17L14_C</t>
  </si>
  <si>
    <t>ATR_Stingray_TOS2_17L16_C</t>
  </si>
  <si>
    <t>ATR_Bonito_TOS2_17L16_C</t>
  </si>
  <si>
    <t>44Y90_CL_TOS2_17L14_C</t>
  </si>
  <si>
    <t>ATR_Stingray_TOS2_17L14_C</t>
  </si>
  <si>
    <t>K50055_TOS2_17L14_C</t>
  </si>
  <si>
    <t>K50055_TOS2_17L16_C</t>
  </si>
  <si>
    <t>Arazzo_TOS2_17L16_C</t>
  </si>
  <si>
    <t>Archer_TOS2_17L16_C</t>
  </si>
  <si>
    <t>45Y91_CL_TOS2_17L14_C</t>
  </si>
  <si>
    <t>AV_Zircon_TOS2_17L16_C</t>
  </si>
  <si>
    <t>Sensation_TOS2_17L14_C</t>
  </si>
  <si>
    <t>Sensation_TOS2_17L16_C</t>
  </si>
  <si>
    <t>44Y90_CL_TOS2_17L16_C</t>
  </si>
  <si>
    <t>ATR_Bonito_TOS2_17L14_C</t>
  </si>
  <si>
    <t>AV_Zircon_TOS2_17L14_C</t>
  </si>
  <si>
    <t>Archer_TOS2_17L14_C</t>
  </si>
  <si>
    <t>Victory_7001_CL _TOS2_17L16_C</t>
  </si>
  <si>
    <t>K50058_TOS2_17L00_C</t>
  </si>
  <si>
    <t>TOS2_17L00_C</t>
  </si>
  <si>
    <t>AV_Zircon_TOS2_17L00_C</t>
  </si>
  <si>
    <t>ATR_Wahoo_TOS2_17L00_C</t>
  </si>
  <si>
    <t>Victory_7001_CL _TOS2_17L00_C</t>
  </si>
  <si>
    <t>K50055_TOS2_17L00_C</t>
  </si>
  <si>
    <t>Sensation_TOS2_17L00_C</t>
  </si>
  <si>
    <t>Arazzo_TOS2_17L00_C</t>
  </si>
  <si>
    <t>44Y90_CL_TOS2_17L00_C</t>
  </si>
  <si>
    <t>ATR_Bonito_TOS2_17L00_C</t>
  </si>
  <si>
    <t>Archer_TOS2_17L00_C</t>
  </si>
  <si>
    <t>45Y91_CL_TOS2_17L00_C</t>
  </si>
  <si>
    <t>ATR_Stingray_TOS2_17L00_C</t>
  </si>
  <si>
    <t>Hyola_971_CL_TOS1_15L00_G</t>
  </si>
  <si>
    <t>TOS1_15L00_G</t>
  </si>
  <si>
    <t>Gatton</t>
  </si>
  <si>
    <t>Hyola_575_CL_TOS1_15L00_G</t>
  </si>
  <si>
    <t>44Y87_CL_TOS1_15L00_G</t>
  </si>
  <si>
    <t>44Y87_CL</t>
  </si>
  <si>
    <t>Hyola_635_CL_TOS1_15L00_G</t>
  </si>
  <si>
    <t>CBI_306_TOS1_15L00_G</t>
  </si>
  <si>
    <t>SF_Brazzil_TOS1_15L00_G</t>
  </si>
  <si>
    <t>ATR_Gem_TOS1_15L00_G</t>
  </si>
  <si>
    <t>CB_Taurus_TOS1_15L00_G</t>
  </si>
  <si>
    <t>CB_Taurus</t>
  </si>
  <si>
    <t>Hyola_750_TT_TOS1_15L00_G</t>
  </si>
  <si>
    <t>45Y88_CL_TOS1_15L00_G</t>
  </si>
  <si>
    <t>CB_Telfer_TOS1_15L00_G</t>
  </si>
  <si>
    <t>Hyola_559_TT_TOS1_15L00_G</t>
  </si>
  <si>
    <t>NS_Diamond_TOS1_15L00_G</t>
  </si>
  <si>
    <t>Hyola_970_CL_TOS1_15L00_G</t>
  </si>
  <si>
    <t>45Y88_CL_TOS2_15L00_G</t>
  </si>
  <si>
    <t>TOS2_15L00_G</t>
  </si>
  <si>
    <t>Hyola_635_CL_TOS2_15L00_G</t>
  </si>
  <si>
    <t>Hyola_575_CL_TOS2_15L00_G</t>
  </si>
  <si>
    <t>Hyola_559_TT_TOS2_15L00_G</t>
  </si>
  <si>
    <t>44Y89_CL_TOS2_15L00_G</t>
  </si>
  <si>
    <t>SF_Edimax_TOS2_15L00_G</t>
  </si>
  <si>
    <t>CB_Telfer_TOS2_15L00_G</t>
  </si>
  <si>
    <t>CB_Taurus_TOS2_15L00_G</t>
  </si>
  <si>
    <t>Hyola_600_RR_TOS2_15L00_G</t>
  </si>
  <si>
    <t>Hyola_600_RR</t>
  </si>
  <si>
    <t>Oscar_TOS2_15L00_G</t>
  </si>
  <si>
    <t>ATR_Gem_TOS2_15L00_G</t>
  </si>
  <si>
    <t>ATR_Stingray_TOS2_15L00_G</t>
  </si>
  <si>
    <t>NS_Diamond_TOS2_15L00_G</t>
  </si>
  <si>
    <t>Hyola_971_CL_TOS2_15L00_G</t>
  </si>
  <si>
    <t>CBI_306_TOS2_15L00_G</t>
  </si>
  <si>
    <t>SF_Brazzil_TOS2_15L00_G</t>
  </si>
  <si>
    <t>Hyola_750_TT_TOS2_15L00_G</t>
  </si>
  <si>
    <t>Hyola_970_CL_TOS2_15L00_G</t>
  </si>
  <si>
    <t>44Y87_CL_TOS2_15L00_G</t>
  </si>
  <si>
    <t>IH30_RR_TOS2_15L00_G</t>
  </si>
  <si>
    <t>IH30_RR</t>
  </si>
  <si>
    <t>NS_Diamond_TOS3_15L00_G</t>
  </si>
  <si>
    <t>TOS3_15L00_G</t>
  </si>
  <si>
    <t>Hyola_559_TT_TOS3_15L00_G</t>
  </si>
  <si>
    <t>CBI_306_TOS3_15L00_G</t>
  </si>
  <si>
    <t>IH30_RR_TOS3_15L00_G</t>
  </si>
  <si>
    <t>ATR_Stingray_TOS3_15L00_G</t>
  </si>
  <si>
    <t>44Y87_CL_TOS3_15L00_G</t>
  </si>
  <si>
    <t>Hyola_575_CL_TOS3_15L00_G</t>
  </si>
  <si>
    <t>45Y88_CL_TOS3_15L00_G</t>
  </si>
  <si>
    <t>CSCH_01_TOS3_15L00_G</t>
  </si>
  <si>
    <t>CSCH_02_TOS3_15L00_G</t>
  </si>
  <si>
    <t>Hyola_750_TT_TOS3_15L00_G</t>
  </si>
  <si>
    <t>SF_Edimax_TOS3_15L00_G</t>
  </si>
  <si>
    <t>44Y89_CL_TOS3_15L00_G</t>
  </si>
  <si>
    <t>Oscar_TOS3_15L00_G</t>
  </si>
  <si>
    <t>Hyola_600_RR_TOS3_15L00_G</t>
  </si>
  <si>
    <t>ATR_Gem_TOS3_15L00_G</t>
  </si>
  <si>
    <t>CB_Telfer_TOS3_15L00_G</t>
  </si>
  <si>
    <t>SF_Brazzil_TOS3_15L00_G</t>
  </si>
  <si>
    <t>Hyola_635_CL_TOS3_15L00_G</t>
  </si>
  <si>
    <t>Hyola_970_CL_TOS3_15L00_G</t>
  </si>
  <si>
    <t>Hyola_971_CL_TOS3_15L00_G</t>
  </si>
  <si>
    <t>CB_Telfer_TOS4_15L00_G</t>
  </si>
  <si>
    <t>TOS4_15L00_G</t>
  </si>
  <si>
    <t>Hyola_600_RR_TOS4_15L00_G</t>
  </si>
  <si>
    <t>44Y89_CL_TOS4_15L00_G</t>
  </si>
  <si>
    <t>SF_Brazzil_TOS4_15L00_G</t>
  </si>
  <si>
    <t>Hyola_971_CL_TOS4_15L00_G</t>
  </si>
  <si>
    <t>CB_Taurus_TOS4_15L00_G</t>
  </si>
  <si>
    <t>IH30_RR_TOS4_15L00_G</t>
  </si>
  <si>
    <t>Hyola_575_CL_TOS4_15L00_G</t>
  </si>
  <si>
    <t>Hyola_750_TT_TOS4_15L00_G</t>
  </si>
  <si>
    <t>CSCH_01_TOS4_15L00_G</t>
  </si>
  <si>
    <t>CSCH_02_TOS4_15L00_G</t>
  </si>
  <si>
    <t>44Y87_CL_TOS4_15L00_G</t>
  </si>
  <si>
    <t>Hyola_559_TT_TOS4_15L00_G</t>
  </si>
  <si>
    <t>NS_Diamond_TOS4_15L00_G</t>
  </si>
  <si>
    <t>Hyola_635_CL_TOS4_15L00_G</t>
  </si>
  <si>
    <t>ATR_Stingray_TOS4_15L00_G</t>
  </si>
  <si>
    <t>SF_Edimax_TOS4_15L00_G</t>
  </si>
  <si>
    <t>Hyola_970_CL_TOS4_15L00_G</t>
  </si>
  <si>
    <t>Oscar_TOS4_15L00_G</t>
  </si>
  <si>
    <t>45Y88_CL_TOS4_15L00_G</t>
  </si>
  <si>
    <t>CBI_306_TOS4_15L00_G</t>
  </si>
  <si>
    <t>ATR_Gem_TOS4_15L00_G</t>
  </si>
  <si>
    <t>ATR_Gem_TOS5_15L00_G</t>
  </si>
  <si>
    <t>TOS5_15L00_G</t>
  </si>
  <si>
    <t>CSCH_01_TOS5_15L00_G</t>
  </si>
  <si>
    <t>Hyola_971_CL_TOS5_15L00_G</t>
  </si>
  <si>
    <t>CSCH_02_TOS5_15L00_G</t>
  </si>
  <si>
    <t>Hyola_559_TT_TOS5_15L00_G</t>
  </si>
  <si>
    <t>NS_Diamond_TOS5_15L00_G</t>
  </si>
  <si>
    <t>ATR_Stingray_TOS5_15L00_G</t>
  </si>
  <si>
    <t>Hyola_600_RR_TOS5_15L00_G</t>
  </si>
  <si>
    <t>CBI_306_TOS5_15L00_G</t>
  </si>
  <si>
    <t>Hyola_635_CL_TOS5_15L16_G</t>
  </si>
  <si>
    <t>TOS5_15L16_G</t>
  </si>
  <si>
    <t>CB_Taurus_TOS5_15L16_G</t>
  </si>
  <si>
    <t>Hyola_971_CL_TOS5_15L16_G</t>
  </si>
  <si>
    <t>Oscar_TOS5_15L16_G</t>
  </si>
  <si>
    <t>SF_Edimax_TOS5_15L16_G</t>
  </si>
  <si>
    <t>SF_Brazzil_TOS5_15L16_G</t>
  </si>
  <si>
    <t>ATR_Gem_TOS5_15L16_G</t>
  </si>
  <si>
    <t>NS_Diamond_TOS5_15L16_G</t>
  </si>
  <si>
    <t>ATR_Stingray_TOS5_15L16_G</t>
  </si>
  <si>
    <t>Hyola_600_RR_TOS5_15L16_G</t>
  </si>
  <si>
    <t>CBI_306_TOS5_15L16_G</t>
  </si>
  <si>
    <t>44Y87_CL_TOS5_15L16_G</t>
  </si>
  <si>
    <t>Hyola_575_CL_TOS5_15L16_G</t>
  </si>
  <si>
    <t>Hyola_559_TT_TOS5_15L16_G</t>
  </si>
  <si>
    <t>CSCH_02_TOS5_15L16_G</t>
  </si>
  <si>
    <t>Hyola_750_TT_TOS5_15L16_G</t>
  </si>
  <si>
    <t>IH30_RR_TOS5_15L16_G</t>
  </si>
  <si>
    <t>CSCH_01_TOS5_15L16_G</t>
  </si>
  <si>
    <t>CB_Telfer_TOS5_15L16_G</t>
  </si>
  <si>
    <t>45Y88_CL_TOS5_15L16_G</t>
  </si>
  <si>
    <t>44Y89_CL_TOS5_15L16_G</t>
  </si>
  <si>
    <t>Hyola_970_CL_TOS5_15L16_G</t>
  </si>
  <si>
    <t>44Y87_CL_TOS5_15L00_G</t>
  </si>
  <si>
    <t>Hyola_575_CL_TOS5_15L00_G</t>
  </si>
  <si>
    <t>Hyola_750_TT_TOS5_15L00_G</t>
  </si>
  <si>
    <t>CB_Telfer_TOS5_15L00_G</t>
  </si>
  <si>
    <t>SF_Edimax_TOS5_15L00_G</t>
  </si>
  <si>
    <t>SF_Brazzil_TOS5_15L00_G</t>
  </si>
  <si>
    <t>45Y88_CL_TOS5_15L00_G</t>
  </si>
  <si>
    <t>Oscar_TOS5_15L00_G</t>
  </si>
  <si>
    <t>Hyola_635_CL_TOS5_15L00_G</t>
  </si>
  <si>
    <t>CB_Taurus_TOS5_15L00_G</t>
  </si>
  <si>
    <t>IH30_RR_TOS5_15L00_G</t>
  </si>
  <si>
    <t>44Y89_CL_TOS5_15L00_G</t>
  </si>
  <si>
    <t>Hyola_970_CL_TOS5_15L00_G</t>
  </si>
  <si>
    <t>Hyola_559_TT_TOS1_16L00_G</t>
  </si>
  <si>
    <t>TOS1_16L00_G</t>
  </si>
  <si>
    <t>44Y87_CL_TOS1_16L00_G</t>
  </si>
  <si>
    <t>Hyola_970_CL_TOS1_16L00_G</t>
  </si>
  <si>
    <t>Hyola_600_RR_TOS1_16L00_G</t>
  </si>
  <si>
    <t>44Y89_CL_TOS1_16L00_G</t>
  </si>
  <si>
    <t>ATR_Stingray_TOS1_16L00_G</t>
  </si>
  <si>
    <t>Archer_TOS1_16L00_G</t>
  </si>
  <si>
    <t>Hyola_750_TT_TOS1_16L00_G</t>
  </si>
  <si>
    <t>CBI_306_TOS1_16L00_G</t>
  </si>
  <si>
    <t>45Y86_CL_TOS1_16L00_G</t>
  </si>
  <si>
    <t>45Y86_CL</t>
  </si>
  <si>
    <t>CSCH_01_TOS1_16L00_G</t>
  </si>
  <si>
    <t>Hyola_635_CL_TOS1_16L00_G</t>
  </si>
  <si>
    <t>CSCH_02_TOS1_16L00_G</t>
  </si>
  <si>
    <t>ATR_Gem_TOS1_16L00_G</t>
  </si>
  <si>
    <t>45Y88_CL_TOS1_16L00_G</t>
  </si>
  <si>
    <t>AV_Garnet_TOS1_16L00_G</t>
  </si>
  <si>
    <t>SF_Edimax_TOS1_16L00_G</t>
  </si>
  <si>
    <t>SF_Brazzil_TOS1_16L00_G</t>
  </si>
  <si>
    <t>NS_Diamond_TOS1_16L00_G</t>
  </si>
  <si>
    <t>Hyola_971_CL_TOS1_16L00_G</t>
  </si>
  <si>
    <t>43C80_CL_TOS1_16L00_G</t>
  </si>
  <si>
    <t>Oscar_TOS1_16L00_G</t>
  </si>
  <si>
    <t>Hyola_575_CL_TOS1_16L00_G</t>
  </si>
  <si>
    <t>IH30_RR_TOS1_16L00_G</t>
  </si>
  <si>
    <t>CBI_306_TOS2_16L00_G</t>
  </si>
  <si>
    <t>TOS2_16L00_G</t>
  </si>
  <si>
    <t>Hyola_575_CL_TOS2_16L00_G</t>
  </si>
  <si>
    <t>Archer_TOS2_16L00_G</t>
  </si>
  <si>
    <t>44Y87_CL_TOS2_16L00_G</t>
  </si>
  <si>
    <t>SF_Edimax_TOS2_16L00_G</t>
  </si>
  <si>
    <t>Hyola_635_CL_TOS2_16L00_G</t>
  </si>
  <si>
    <t>Hyola_970_CL_TOS2_16L00_G</t>
  </si>
  <si>
    <t>44Y89_CL_TOS2_16L00_G</t>
  </si>
  <si>
    <t>SF_Brazzil_TOS2_16L00_G</t>
  </si>
  <si>
    <t>43C80_CL_TOS2_16L00_G</t>
  </si>
  <si>
    <t>ATR_Gem_TOS2_16L00_G</t>
  </si>
  <si>
    <t>45Y86_CL_TOS2_16L00_G</t>
  </si>
  <si>
    <t>Hyola_600_RR_TOS2_16L00_G</t>
  </si>
  <si>
    <t>Hyola_971_CL_TOS2_16L00_G</t>
  </si>
  <si>
    <t>Hyola_750_TT_TOS2_16L00_G</t>
  </si>
  <si>
    <t>CSCH_02_TOS2_16L00_G</t>
  </si>
  <si>
    <t>AV_Garnet_TOS2_16L00_G</t>
  </si>
  <si>
    <t>NS_Diamond_TOS2_16L00_G</t>
  </si>
  <si>
    <t>ATR_Stingray_TOS2_16L00_G</t>
  </si>
  <si>
    <t>Hyola_559_TT_TOS2_16L00_G</t>
  </si>
  <si>
    <t>IH30_RR_TOS2_16L00_G</t>
  </si>
  <si>
    <t>Oscar_TOS2_16L00_G</t>
  </si>
  <si>
    <t>45Y88_CL_TOS2_16L00_G</t>
  </si>
  <si>
    <t>CSCH_01_TOS2_16L00_G</t>
  </si>
  <si>
    <t>CBI_306_TOS3_16L00_G</t>
  </si>
  <si>
    <t>TOS3_16L00_G</t>
  </si>
  <si>
    <t>Hyola_575_CL_TOS3_16L00_G</t>
  </si>
  <si>
    <t>Archer_TOS3_16L00_G</t>
  </si>
  <si>
    <t>44Y87_CL_TOS3_16L00_G</t>
  </si>
  <si>
    <t>SF_Edimax_TOS3_16L00_G</t>
  </si>
  <si>
    <t>Hyola_635_CL_TOS3_16L00_G</t>
  </si>
  <si>
    <t>Hyola_970_CL_TOS3_16L00_G</t>
  </si>
  <si>
    <t>44Y89_CL_TOS3_16L00_G</t>
  </si>
  <si>
    <t>SF_Brazzil_TOS3_16L00_G</t>
  </si>
  <si>
    <t>43C80_CL_TOS3_16L00_G</t>
  </si>
  <si>
    <t>ATR_Gem_TOS3_16L16_G</t>
  </si>
  <si>
    <t>TOS3_16L16_G</t>
  </si>
  <si>
    <t>45Y86_CL_TOS3_16L16_G</t>
  </si>
  <si>
    <t>Hyola_600_RR_TOS3_16L16_G</t>
  </si>
  <si>
    <t>43C80_CL_TOS3_16L16_G</t>
  </si>
  <si>
    <t>Hyola_971_CL_TOS3_16L16_G</t>
  </si>
  <si>
    <t>44Y89_CL_TOS3_16L16_G</t>
  </si>
  <si>
    <t>Hyola_750_TT_TOS3_16L16_G</t>
  </si>
  <si>
    <t>CSCH_02_TOS3_16L16_G</t>
  </si>
  <si>
    <t>SF_Brazzil_TOS3_16L16_G</t>
  </si>
  <si>
    <t>AV_Garnet_TOS3_16L16_G</t>
  </si>
  <si>
    <t>NS_Diamond_TOS3_16L16_G</t>
  </si>
  <si>
    <t>Archer_TOS3_16L14_G</t>
  </si>
  <si>
    <t>TOS3_16L14_G</t>
  </si>
  <si>
    <t>Hyola_575_CL_TOS3_16L14_G</t>
  </si>
  <si>
    <t>ATR_Gem_TOS3_16L14_G</t>
  </si>
  <si>
    <t>ATR_Stingray_TOS3_16L14_G</t>
  </si>
  <si>
    <t>Hyola_559_TT_TOS3_16L14_G</t>
  </si>
  <si>
    <t>Hyola_600_RR_TOS3_16L14_G</t>
  </si>
  <si>
    <t>Hyola_970_CL_TOS3_16L14_G</t>
  </si>
  <si>
    <t>SF_Brazzil_TOS3_16L14_G</t>
  </si>
  <si>
    <t>Hyola_635_CL_TOS3_16L14_G</t>
  </si>
  <si>
    <t>43C80_CL_TOS3_16L14_G</t>
  </si>
  <si>
    <t>NS_Diamond_TOS3_16L14_G</t>
  </si>
  <si>
    <t>Hyola_750_TT_TOS3_16L14_G</t>
  </si>
  <si>
    <t>45Y86_CL_TOS3_16L14_G</t>
  </si>
  <si>
    <t>Hyola_971_CL_TOS3_16L14_G</t>
  </si>
  <si>
    <t>IH30_RR_TOS3_16L14_G</t>
  </si>
  <si>
    <t>CSCH_02_TOS3_16L14_G</t>
  </si>
  <si>
    <t>SF_Edimax_TOS3_16L14_G</t>
  </si>
  <si>
    <t>AV_Garnet_TOS3_16L14_G</t>
  </si>
  <si>
    <t>Oscar_TOS3_16L16_G</t>
  </si>
  <si>
    <t>CBI_306_TOS3_16L16_G</t>
  </si>
  <si>
    <t>45Y88_CL_TOS3_16L16_G</t>
  </si>
  <si>
    <t>ATR_Stingray_TOS3_16L16_G</t>
  </si>
  <si>
    <t>SF_Edimax_TOS3_16L16_G</t>
  </si>
  <si>
    <t>IH30_RR_TOS3_16L16_G</t>
  </si>
  <si>
    <t>Hyola_970_CL_TOS3_16L16_G</t>
  </si>
  <si>
    <t>IH30_RR_TOS3_16L00_G</t>
  </si>
  <si>
    <t>45Y86_CL_TOS3_16L00_G</t>
  </si>
  <si>
    <t>CSCH_02_TOS3_16L00_G</t>
  </si>
  <si>
    <t>Oscar_TOS3_16L00_G</t>
  </si>
  <si>
    <t>CSCH_01_TOS3_16L00_G</t>
  </si>
  <si>
    <t>Hyola_971_CL_TOS3_16L00_G</t>
  </si>
  <si>
    <t>ATR_Gem_TOS3_16L00_G</t>
  </si>
  <si>
    <t>AV_Garnet_TOS3_16L00_G</t>
  </si>
  <si>
    <t>NS_Diamond_TOS3_16L00_G</t>
  </si>
  <si>
    <t>Hyola_600_RR_TOS3_16L00_G</t>
  </si>
  <si>
    <t>Hyola_750_TT_TOS3_16L00_G</t>
  </si>
  <si>
    <t>Hyola_559_TT_TOS3_16L16_G</t>
  </si>
  <si>
    <t>Hyola_635_CL_TOS3_16L16_G</t>
  </si>
  <si>
    <t>Hyola_575_CL_TOS3_16L16_G</t>
  </si>
  <si>
    <t>44Y87_CL_TOS3_16L16_G</t>
  </si>
  <si>
    <t>Archer_TOS3_16L16_G</t>
  </si>
  <si>
    <t>CSCH_01_TOS3_16L16_G</t>
  </si>
  <si>
    <t>Oscar_TOS3_16L14_G</t>
  </si>
  <si>
    <t>CSCH_01_TOS3_16L14_G</t>
  </si>
  <si>
    <t>CBI_306_TOS3_16L14_G</t>
  </si>
  <si>
    <t>45Y88_CL_TOS3_16L14_G</t>
  </si>
  <si>
    <t>44Y87_CL_TOS3_16L14_G</t>
  </si>
  <si>
    <t>44Y89_CL_TOS3_16L14_G</t>
  </si>
  <si>
    <t>45Y88_CL_TOS3_16L00_G</t>
  </si>
  <si>
    <t>Hyola_559_TT_TOS3_16L00_G</t>
  </si>
  <si>
    <t>ATR_Stingray_TOS3_16L00_G</t>
  </si>
  <si>
    <t>Hyola_971_CL_TOS4_16L00_G</t>
  </si>
  <si>
    <t>TOS4_16L00_G</t>
  </si>
  <si>
    <t>45Y86_CL_TOS4_16L00_G</t>
  </si>
  <si>
    <t>44Y87_CL_TOS4_16L00_G</t>
  </si>
  <si>
    <t>ATR_Gem_TOS4_16L00_G</t>
  </si>
  <si>
    <t>ATR_Stingray_TOS4_16L00_G</t>
  </si>
  <si>
    <t>CBI_306_TOS4_16L00_G</t>
  </si>
  <si>
    <t>44Y89_CL_TOS4_16L00_G</t>
  </si>
  <si>
    <t>NS_Diamond_TOS4_16L00_G</t>
  </si>
  <si>
    <t>43C80_CL_TOS4_16L00_G</t>
  </si>
  <si>
    <t>IH30_RR_TOS4_16L00_G</t>
  </si>
  <si>
    <t>CSCH_01_TOS4_16L00_G</t>
  </si>
  <si>
    <t>Hyola_575_CL_TOS4_16L00_G</t>
  </si>
  <si>
    <t>Hyola_600_RR_TOS4_16L00_G</t>
  </si>
  <si>
    <t>45Y88_CL_TOS4_16L00_G</t>
  </si>
  <si>
    <t>Hyola_750_TT_TOS4_16L00_G</t>
  </si>
  <si>
    <t>SF_Brazzil_TOS4_16L00_G</t>
  </si>
  <si>
    <t>Hyola_635_CL_TOS4_16L00_G</t>
  </si>
  <si>
    <t>Hyola_970_CL_TOS4_16L00_G</t>
  </si>
  <si>
    <t>AV_Garnet_TOS4_16L00_G</t>
  </si>
  <si>
    <t>Hyola_559_TT_TOS4_16L00_G</t>
  </si>
  <si>
    <t>Archer_TOS4_16L00_G</t>
  </si>
  <si>
    <t>SF_Edimax_TOS4_16L00_G</t>
  </si>
  <si>
    <t>Oscar_TOS4_16L00_G</t>
  </si>
  <si>
    <t>CSCH_02_TOS4_16L00_G</t>
  </si>
  <si>
    <t>Simulation</t>
  </si>
  <si>
    <t>TOS*</t>
  </si>
  <si>
    <t>31-Mar</t>
  </si>
  <si>
    <t>26-Apr</t>
  </si>
  <si>
    <t>19-May</t>
  </si>
  <si>
    <t>18-Apr</t>
  </si>
  <si>
    <t>15-May</t>
  </si>
  <si>
    <t>15-Apr</t>
  </si>
  <si>
    <t>7-May</t>
  </si>
  <si>
    <t>23-Jun</t>
  </si>
  <si>
    <t>19-Apr</t>
  </si>
  <si>
    <t>5-May</t>
  </si>
  <si>
    <t>10-May</t>
  </si>
  <si>
    <t>20-May</t>
  </si>
  <si>
    <t>Row Labels</t>
  </si>
  <si>
    <t>Grand Total</t>
  </si>
  <si>
    <t>Sum of Canola.Phenology.GreenBudDAS</t>
  </si>
  <si>
    <t>Column Labels</t>
  </si>
  <si>
    <t>recorddate</t>
  </si>
  <si>
    <t>leafno</t>
  </si>
  <si>
    <t>TTEmerg</t>
  </si>
  <si>
    <t>DAS</t>
  </si>
  <si>
    <t>44Y90_CL_TOS1_17L00_G</t>
  </si>
  <si>
    <t>TOS1_17L00_G</t>
  </si>
  <si>
    <t>44Y90_CL_TOS1_17L14_G</t>
  </si>
  <si>
    <t>TOS1_17L14_G</t>
  </si>
  <si>
    <t>44Y90_CL_TOS1_17L16_G</t>
  </si>
  <si>
    <t>TOS1_17L16_G</t>
  </si>
  <si>
    <t>44Y90_CL_TOS2_17L00_G</t>
  </si>
  <si>
    <t>TOS2_17L00_G</t>
  </si>
  <si>
    <t>44Y90_CL_TOS2_17L14_G</t>
  </si>
  <si>
    <t>TOS2_17L14_G</t>
  </si>
  <si>
    <t>44Y90_CL_TOS2_17L16_G</t>
  </si>
  <si>
    <t>TOS2_17L16_G</t>
  </si>
  <si>
    <t>45Y91_CL_TOS1_17L00_G</t>
  </si>
  <si>
    <t>45Y91_CL_TOS1_17L14_G</t>
  </si>
  <si>
    <t>45Y91_CL_TOS1_17L16_G</t>
  </si>
  <si>
    <t>45Y91_CL_TOS2_17L00_G</t>
  </si>
  <si>
    <t>45Y91_CL_TOS2_17L14_G</t>
  </si>
  <si>
    <t>45Y91_CL_TOS2_17L16_G</t>
  </si>
  <si>
    <t>Arazzo_TOS1_17L00_G</t>
  </si>
  <si>
    <t>Arazzo_TOS1_17L14_G</t>
  </si>
  <si>
    <t>Arazzo_TOS1_17L16_G</t>
  </si>
  <si>
    <t>Arazzo_TOS2_17L00_G</t>
  </si>
  <si>
    <t>Arazzo_TOS2_17L14_G</t>
  </si>
  <si>
    <t>Arazzo_TOS2_17L16_G</t>
  </si>
  <si>
    <t>Archer_TOS1_17L00_G</t>
  </si>
  <si>
    <t>Archer_TOS1_17L14_G</t>
  </si>
  <si>
    <t>Archer_TOS1_17L16_G</t>
  </si>
  <si>
    <t>Archer_TOS2_17L00_G</t>
  </si>
  <si>
    <t>Archer_TOS2_17L14_G</t>
  </si>
  <si>
    <t>Archer_TOS2_17L16_G</t>
  </si>
  <si>
    <t>ATR_Bonito_TOS1_17L00_G</t>
  </si>
  <si>
    <t>ATR_Bonito_TOS1_17L14_G</t>
  </si>
  <si>
    <t>ATR_Bonito_TOS1_17L16_G</t>
  </si>
  <si>
    <t>ATR_Bonito_TOS2_17L00_G</t>
  </si>
  <si>
    <t>ATR_Bonito_TOS2_17L14_G</t>
  </si>
  <si>
    <t>ATR_Bonito_TOS2_17L16_G</t>
  </si>
  <si>
    <t>ATR_Stingray_TOS1_17L00_G</t>
  </si>
  <si>
    <t>ATR_Stingray_TOS1_17L14_G</t>
  </si>
  <si>
    <t>ATR_Stingray_TOS1_17L16_G</t>
  </si>
  <si>
    <t>ATR_Stingray_TOS2_17L00_G</t>
  </si>
  <si>
    <t>ATR_Stingray_TOS2_17L14_G</t>
  </si>
  <si>
    <t>ATR_Stingray_TOS2_17L16_G</t>
  </si>
  <si>
    <t>ATR_Wahoo_TOS1_17L00_G</t>
  </si>
  <si>
    <t>ATR_Wahoo_TOS1_17L14_G</t>
  </si>
  <si>
    <t>ATR_Wahoo_TOS1_17L16_G</t>
  </si>
  <si>
    <t>ATR_Wahoo_TOS2_17L00_G</t>
  </si>
  <si>
    <t>ATR_Wahoo_TOS2_17L14_G</t>
  </si>
  <si>
    <t>ATR_Wahoo_TOS2_17L16_G</t>
  </si>
  <si>
    <t>AV_Zircon_TOS1_17L00_G</t>
  </si>
  <si>
    <t>AV_Zircon_TOS1_17L14_G</t>
  </si>
  <si>
    <t>AV_Zircon_TOS1_17L16_G</t>
  </si>
  <si>
    <t>AV_Zircon_TOS2_17L00_G</t>
  </si>
  <si>
    <t>AV_Zircon_TOS2_17L14_G</t>
  </si>
  <si>
    <t>AV_Zircon_TOS2_17L16_G</t>
  </si>
  <si>
    <t>K50055_TOS1_17L00_G</t>
  </si>
  <si>
    <t>K50055_TOS1_17L14_G</t>
  </si>
  <si>
    <t>K50055_TOS1_17L16_G</t>
  </si>
  <si>
    <t>K50055_TOS2_17L00_G</t>
  </si>
  <si>
    <t>K50055_TOS2_17L14_G</t>
  </si>
  <si>
    <t>K50055_TOS2_17L16_G</t>
  </si>
  <si>
    <t>K50058_TOS1_17L00_G</t>
  </si>
  <si>
    <t>K50058_TOS1_17L14_G</t>
  </si>
  <si>
    <t>K50058_TOS1_17L16_G</t>
  </si>
  <si>
    <t>K50058_TOS2_17L00_G</t>
  </si>
  <si>
    <t>K50058_TOS2_17L14_G</t>
  </si>
  <si>
    <t>K50058_TOS2_17L16_G</t>
  </si>
  <si>
    <t>NX953_TOS1_17L00_G</t>
  </si>
  <si>
    <t>NX953_TOS1.1_17L00_G</t>
  </si>
  <si>
    <t>TOS1.1_17L00_G</t>
  </si>
  <si>
    <t>NX953_TOS2_17L00_G</t>
  </si>
  <si>
    <t>Sensation_TOS1_17L00_G</t>
  </si>
  <si>
    <t>Sensation_TOS1_17L14_G</t>
  </si>
  <si>
    <t>Sensation_TOS1_17L16_G</t>
  </si>
  <si>
    <t>Sensation_TOS2_17L00_G</t>
  </si>
  <si>
    <t>Sensation_TOS2_17L14_G</t>
  </si>
  <si>
    <t>Sensation_TOS2_17L16_G</t>
  </si>
  <si>
    <t>Victory_7001_CL _TOS1_17L00_G</t>
  </si>
  <si>
    <t>Victory_7001_CL _TOS1_17L14_G</t>
  </si>
  <si>
    <t>Victory_7001_CL _TOS1_17L16_G</t>
  </si>
  <si>
    <t>Victory_7001_CL _TOS2_17L00_G</t>
  </si>
  <si>
    <t>Victory_7001_CL _TOS2_17L14_G</t>
  </si>
  <si>
    <t>Victory_7001_CL _TOS2_17L16_G</t>
  </si>
  <si>
    <t>Clock.Today</t>
  </si>
  <si>
    <t>Canola.Structure.LeafTipsAppeared</t>
  </si>
  <si>
    <t>LeafNumber</t>
  </si>
  <si>
    <t>growthstage</t>
  </si>
  <si>
    <t>MeanLeafNo</t>
  </si>
  <si>
    <t>ATR_Wahoo_TOS3_17L00_C</t>
  </si>
  <si>
    <t>TOS3_17L00_C</t>
  </si>
  <si>
    <t>AV_Zircon_TOS3_17L00_C</t>
  </si>
  <si>
    <t>NX953_TOS1_17L00_C</t>
  </si>
  <si>
    <t>Row</t>
  </si>
  <si>
    <t>Canberra2017TOS18-AprCvArcherPPNatural</t>
  </si>
  <si>
    <t>Canberra2017TOS18-AprCv44Y90_CLPPNatural</t>
  </si>
  <si>
    <t>Canberra2017TOS18-AprCv44Y90_CLPP14</t>
  </si>
  <si>
    <t>Canberra2017TOS18-AprCv44Y90_CLPP16</t>
  </si>
  <si>
    <t>Canberra2017TOS15-MayCv44Y90_CLPPNatural</t>
  </si>
  <si>
    <t>Canberra2017TOS15-MayCv44Y90_CLPP14</t>
  </si>
  <si>
    <t>Canberra2017TOS15-MayCv44Y90_CLPP16</t>
  </si>
  <si>
    <t>Canberra2017TOS11-SepCv44Y90_CLPPNatural</t>
  </si>
  <si>
    <t>Canberra2017TOS18-AprCv45Y91_CLPPNatural</t>
  </si>
  <si>
    <t>Canberra2017TOS18-AprCv45Y91_CLPP14</t>
  </si>
  <si>
    <t>Canberra2017TOS18-AprCv45Y91_CLPP16</t>
  </si>
  <si>
    <t>Canberra2017TOS15-MayCv45Y91_CLPPNatural</t>
  </si>
  <si>
    <t>Canberra2017TOS15-MayCv45Y91_CLPP14</t>
  </si>
  <si>
    <t>Canberra2017TOS15-MayCv45Y91_CLPP16</t>
  </si>
  <si>
    <t>Canberra2017TOS11-SepCv45Y91_CLPPNatural</t>
  </si>
  <si>
    <t>Canberra2017TOS18-AprCvArazzoPPNatural</t>
  </si>
  <si>
    <t>Canberra2017TOS18-AprCvArazzoPP14</t>
  </si>
  <si>
    <t>Canberra2017TOS18-AprCvArazzoPP16</t>
  </si>
  <si>
    <t>Canberra2017TOS15-MayCvArazzoPPNatural</t>
  </si>
  <si>
    <t>Canberra2017TOS15-MayCvArazzoPP14</t>
  </si>
  <si>
    <t>Canberra2017TOS15-MayCvArazzoPP16</t>
  </si>
  <si>
    <t>Canberra2017TOS11-SepCvArazzoPPNatural</t>
  </si>
  <si>
    <t>Canberra2017TOS18-AprCvArcherPP14</t>
  </si>
  <si>
    <t>Canberra2017TOS18-AprCvArcherPP16</t>
  </si>
  <si>
    <t>Canberra2017TOS15-MayCvArcherPPNatural</t>
  </si>
  <si>
    <t>Canberra2017TOS15-MayCvArcherPP14</t>
  </si>
  <si>
    <t>Canberra2017TOS15-MayCvArcherPP16</t>
  </si>
  <si>
    <t>Canberra2017TOS11-SepCvArcherPPNatural</t>
  </si>
  <si>
    <t>Canberra2017TOS18-AprCvATR_BonitoPPNatural</t>
  </si>
  <si>
    <t>Canberra2017TOS18-AprCvATR_BonitoPP14</t>
  </si>
  <si>
    <t>Canberra2017TOS18-AprCvATR_BonitoPP16</t>
  </si>
  <si>
    <t>Canberra2017TOS15-MayCvATR_BonitoPPNatural</t>
  </si>
  <si>
    <t>Canberra2017TOS15-MayCvATR_BonitoPP14</t>
  </si>
  <si>
    <t>Canberra2017TOS15-MayCvATR_BonitoPP16</t>
  </si>
  <si>
    <t>Canberra2017TOS11-SepCvATR_BonitoPPNatural</t>
  </si>
  <si>
    <t>Canberra2017TOS18-AprCvATR_StingrayPPNatural</t>
  </si>
  <si>
    <t>Canberra2017TOS18-AprCvATR_StingrayPP14</t>
  </si>
  <si>
    <t>Canberra2017TOS18-AprCvATR_StingrayPP16</t>
  </si>
  <si>
    <t>Canberra2017TOS15-MayCvATR_StingrayPPNatural</t>
  </si>
  <si>
    <t>Canberra2017TOS15-MayCvATR_StingrayPP14</t>
  </si>
  <si>
    <t>Canberra2017TOS15-MayCvATR_StingrayPP16</t>
  </si>
  <si>
    <t>Canberra2017TOS11-SepCvATR_StingrayPPNatural</t>
  </si>
  <si>
    <t>Canberra2017TOS18-AprCvATR_WahooPPNatural</t>
  </si>
  <si>
    <t>Canberra2017TOS18-AprCvATR_WahooPP14</t>
  </si>
  <si>
    <t>Canberra2017TOS18-AprCvATR_WahooPP16</t>
  </si>
  <si>
    <t>Canberra2017TOS15-MayCvATR_WahooPPNatural</t>
  </si>
  <si>
    <t>Canberra2017TOS15-MayCvATR_WahooPP14</t>
  </si>
  <si>
    <t>Canberra2017TOS15-MayCvATR_WahooPP16</t>
  </si>
  <si>
    <t>Canberra2017TOS16-JunCvATR_WahooPPNatural</t>
  </si>
  <si>
    <t>Canberra2017TOS11-SepCvATR_WahooPPNatural</t>
  </si>
  <si>
    <t>Canberra2017TOS18-AprCvAV_ZirconPPNatural</t>
  </si>
  <si>
    <t>Canberra2017TOS18-AprCvAV_ZirconPP14</t>
  </si>
  <si>
    <t>Canberra2017TOS18-AprCvAV_ZirconPP16</t>
  </si>
  <si>
    <t>Canberra2017TOS15-MayCvAV_ZirconPPNatural</t>
  </si>
  <si>
    <t>Canberra2017TOS15-MayCvAV_ZirconPP14</t>
  </si>
  <si>
    <t>Canberra2017TOS15-MayCvAV_ZirconPP16</t>
  </si>
  <si>
    <t>Canberra2017TOS16-JunCvAV_ZirconPPNatural</t>
  </si>
  <si>
    <t>Canberra2017TOS11-SepCvAV_ZirconPPNatural</t>
  </si>
  <si>
    <t>Canberra2017TOS18-AprCvK50055PPNatural</t>
  </si>
  <si>
    <t>Canberra2017TOS18-AprCvK50055PP14</t>
  </si>
  <si>
    <t>Canberra2017TOS18-AprCvK50055PP16</t>
  </si>
  <si>
    <t>Canberra2017TOS15-MayCvK50055PPNatural</t>
  </si>
  <si>
    <t>Canberra2017TOS15-MayCvK50055PP14</t>
  </si>
  <si>
    <t>Canberra2017TOS15-MayCvK50055PP16</t>
  </si>
  <si>
    <t>Canberra2017TOS11-SepCvK50055PPNatural</t>
  </si>
  <si>
    <t>Canberra2017TOS18-AprCvK50058PPNatural</t>
  </si>
  <si>
    <t>Canberra2017TOS18-AprCvK50058PP14</t>
  </si>
  <si>
    <t>Canberra2017TOS18-AprCvK50058PP16</t>
  </si>
  <si>
    <t>Canberra2017TOS15-MayCvK50058PPNatural</t>
  </si>
  <si>
    <t>Canberra2017TOS15-MayCvK50058PP14</t>
  </si>
  <si>
    <t>Canberra2017TOS15-MayCvK50058PP16</t>
  </si>
  <si>
    <t>Canberra2017TOS11-SepCvK50058PPNatural</t>
  </si>
  <si>
    <t>Canberra2017TOS24-MayCvNX953PPNatural</t>
  </si>
  <si>
    <t>Canberra2017TOS16-JunCvNX953PPNatural</t>
  </si>
  <si>
    <t>Canberra2017TOS11-SepCvNX953PPNatural</t>
  </si>
  <si>
    <t>Canberra2017TOS18-AprCvSensationPPNatural</t>
  </si>
  <si>
    <t>Canberra2017TOS18-AprCvSensationPP14</t>
  </si>
  <si>
    <t>Canberra2017TOS18-AprCvSensationPP16</t>
  </si>
  <si>
    <t>Canberra2017TOS15-MayCvSensationPPNatural</t>
  </si>
  <si>
    <t>Canberra2017TOS15-MayCvSensationPP14</t>
  </si>
  <si>
    <t>Canberra2017TOS15-MayCvSensationPP16</t>
  </si>
  <si>
    <t>Canberra2017TOS11-SepCvSensationPPNatural</t>
  </si>
  <si>
    <t>Canberra2017TOS27-AprCvVictory_7001_CL PPNatural</t>
  </si>
  <si>
    <t>Canberra2017TOS27-AprCvVictory_7001_CL PP14</t>
  </si>
  <si>
    <t>Canberra2017TOS27-AprCvVictory_7001_CL PP16</t>
  </si>
  <si>
    <t>Canberra2017TOS15-MayCvVictory_7001_CL PPNatural</t>
  </si>
  <si>
    <t>Canberra2017TOS15-MayCvVictory_7001_CL PP14</t>
  </si>
  <si>
    <t>Canberra2017TOS15-MayCvVictory_7001_CL PP16</t>
  </si>
  <si>
    <t>Canberra2017TOS11-SepCvVictory_7001_CL PPNatural</t>
  </si>
  <si>
    <t>Monty</t>
  </si>
  <si>
    <t>Gat_00</t>
  </si>
  <si>
    <t>Tam_99</t>
  </si>
  <si>
    <t>Tam_98</t>
  </si>
  <si>
    <t>Tam_00</t>
  </si>
  <si>
    <t>roma</t>
  </si>
  <si>
    <t>Milroy</t>
  </si>
  <si>
    <t>Melvyn</t>
  </si>
  <si>
    <t>Kilburnie</t>
  </si>
  <si>
    <t>Somerset</t>
  </si>
  <si>
    <t>Karee</t>
  </si>
  <si>
    <t>Rocky Crossing</t>
  </si>
  <si>
    <t>Dunkerry South</t>
  </si>
  <si>
    <t>Kullinjah</t>
  </si>
  <si>
    <t>Winnathoola</t>
  </si>
  <si>
    <t>Crochantigh</t>
  </si>
  <si>
    <t>s4</t>
  </si>
  <si>
    <t>Direct drill</t>
  </si>
  <si>
    <t>Whills</t>
  </si>
  <si>
    <t>Karoo</t>
  </si>
  <si>
    <t>Cultivated</t>
  </si>
  <si>
    <t>s3</t>
  </si>
  <si>
    <t>s2</t>
  </si>
  <si>
    <t>s1</t>
  </si>
  <si>
    <t>Mullewa</t>
  </si>
  <si>
    <t>Range</t>
  </si>
  <si>
    <t>MtBarker</t>
  </si>
  <si>
    <t>Pinnacle</t>
  </si>
  <si>
    <t>Mustard</t>
  </si>
  <si>
    <t>n/a</t>
  </si>
  <si>
    <t>Drum</t>
  </si>
  <si>
    <t>Hyola 42</t>
  </si>
  <si>
    <t>Lgrace</t>
  </si>
  <si>
    <t>Monty  #</t>
  </si>
  <si>
    <t>Hhill</t>
  </si>
  <si>
    <t>Dunkeld</t>
  </si>
  <si>
    <t>Grouse</t>
  </si>
  <si>
    <t>days_flow_mat</t>
  </si>
  <si>
    <t>TT_flow_mat</t>
  </si>
  <si>
    <t>rainfall_flow_mat</t>
  </si>
  <si>
    <t>rainfall_sow_flow</t>
  </si>
  <si>
    <t>meanT_sow_flower</t>
  </si>
  <si>
    <t>meanT_flow_mat</t>
  </si>
  <si>
    <t>Harvest Date</t>
  </si>
  <si>
    <t>S_date</t>
  </si>
  <si>
    <t>Flowering  (doy)</t>
  </si>
  <si>
    <t>Flow (DAS)</t>
  </si>
  <si>
    <t>Oil% @ 8.5%</t>
  </si>
  <si>
    <t>Yield</t>
  </si>
  <si>
    <t>Last flower dates</t>
  </si>
  <si>
    <t>Flower dates</t>
  </si>
  <si>
    <t>Sowing date</t>
  </si>
  <si>
    <t>Variety</t>
  </si>
  <si>
    <t>Urea rate</t>
  </si>
  <si>
    <t>Cultiv.</t>
  </si>
  <si>
    <t>sow_day</t>
  </si>
  <si>
    <t>trial_code</t>
  </si>
  <si>
    <t>year</t>
  </si>
  <si>
    <t>Irrigation_trt</t>
  </si>
  <si>
    <t>Fertiliser_Trt</t>
  </si>
  <si>
    <t>CSTA14GANM2</t>
  </si>
  <si>
    <t>Ganmain</t>
  </si>
  <si>
    <t>nil</t>
  </si>
  <si>
    <t>2014HART</t>
  </si>
  <si>
    <t>Hart</t>
  </si>
  <si>
    <t>2014LAMEROO</t>
  </si>
  <si>
    <t>Lameroo</t>
  </si>
  <si>
    <t>2014MINNIPA</t>
  </si>
  <si>
    <t>Minnipa</t>
  </si>
  <si>
    <t>CSTA14TRAN2</t>
  </si>
  <si>
    <t>Trangie</t>
  </si>
  <si>
    <t>2014WANILLA</t>
  </si>
  <si>
    <t>Wanilla</t>
  </si>
  <si>
    <t>2014YEELANNA</t>
  </si>
  <si>
    <t>Yeelanna</t>
  </si>
  <si>
    <t>CSTA14OLDJ2</t>
  </si>
  <si>
    <t>Junee</t>
  </si>
  <si>
    <t>MAC2015</t>
  </si>
  <si>
    <t>PostEm</t>
  </si>
  <si>
    <t>Seeding</t>
  </si>
  <si>
    <t>Flowering</t>
  </si>
  <si>
    <t>Bolting</t>
  </si>
  <si>
    <t>CSTA15COND2</t>
  </si>
  <si>
    <t>Condo</t>
  </si>
  <si>
    <t>CSTA15TRAN2</t>
  </si>
  <si>
    <t>CSTA15CANO2</t>
  </si>
  <si>
    <t>Canowindra</t>
  </si>
  <si>
    <t>CSTA15GANM2</t>
  </si>
  <si>
    <t>CTA15HAR1</t>
  </si>
  <si>
    <t>CTA15LAM1</t>
  </si>
  <si>
    <t>CTA15YEE1</t>
  </si>
  <si>
    <t>CSTB15ALMA2</t>
  </si>
  <si>
    <t>AlmaPark</t>
  </si>
  <si>
    <t>CSTA15BREE2</t>
  </si>
  <si>
    <t>Breeza</t>
  </si>
  <si>
    <t>CTA15YEE2</t>
  </si>
  <si>
    <t>up_front</t>
  </si>
  <si>
    <t>split</t>
  </si>
  <si>
    <t>CSTB15COND2</t>
  </si>
  <si>
    <t>dry</t>
  </si>
  <si>
    <t>wet</t>
  </si>
  <si>
    <t>CSTB15GANM2</t>
  </si>
  <si>
    <t>CFZA15GALO2</t>
  </si>
  <si>
    <t>Galong</t>
  </si>
  <si>
    <t>CSTB16COND2</t>
  </si>
  <si>
    <t>top_dress</t>
  </si>
  <si>
    <t>CSTB16GANM2</t>
  </si>
  <si>
    <t>MACCRM16</t>
  </si>
  <si>
    <t>Br</t>
  </si>
  <si>
    <t>AllN_Bolt</t>
  </si>
  <si>
    <t>AllN_PE</t>
  </si>
  <si>
    <t>PE_and_Bolt</t>
  </si>
  <si>
    <t>Seed_and_Bolt</t>
  </si>
  <si>
    <t>Seed_and_PE</t>
  </si>
  <si>
    <t>AllN_at_Sow</t>
  </si>
  <si>
    <t>nil_n</t>
  </si>
  <si>
    <t>Fx</t>
  </si>
  <si>
    <t>SHADE16_RIV</t>
  </si>
  <si>
    <t>Riverton</t>
  </si>
  <si>
    <t>Yeelanna_N_Rate</t>
  </si>
  <si>
    <t>CSTA16BREE2</t>
  </si>
  <si>
    <t>CSTA16DOWN2</t>
  </si>
  <si>
    <t>Downside</t>
  </si>
  <si>
    <t>CTA16HAR1</t>
  </si>
  <si>
    <t>CTA16LAM1</t>
  </si>
  <si>
    <t>CTA16YEE1</t>
  </si>
  <si>
    <t>Ouyen2016</t>
  </si>
  <si>
    <t>Ouyen</t>
  </si>
  <si>
    <t>PEm_+_bolt</t>
  </si>
  <si>
    <t>sow_+_PEm</t>
  </si>
  <si>
    <t>All_N_at_bolt</t>
  </si>
  <si>
    <t>sow+_bolt</t>
  </si>
  <si>
    <t>All_N_PEm</t>
  </si>
  <si>
    <t>All_N_at_sow</t>
  </si>
  <si>
    <t>Post-em + bolting</t>
  </si>
  <si>
    <t>Pampas_2016_10018</t>
  </si>
  <si>
    <t>Pampas</t>
  </si>
  <si>
    <t>CSTC16DOWN2</t>
  </si>
  <si>
    <t>CFZA16GANM2</t>
  </si>
  <si>
    <t>CSTA16TRAN2</t>
  </si>
  <si>
    <t>CSTA14BREE2</t>
  </si>
  <si>
    <t>CSTB15TAMW2</t>
  </si>
  <si>
    <t>Tamworth</t>
  </si>
  <si>
    <t>UpFront</t>
  </si>
  <si>
    <t>2017Yeelanna</t>
  </si>
  <si>
    <t>D5</t>
  </si>
  <si>
    <t>D9</t>
  </si>
  <si>
    <t>2017Hart</t>
  </si>
  <si>
    <t>2017Lameroo</t>
  </si>
  <si>
    <t>2017Minnipa</t>
  </si>
  <si>
    <t>Field_Pea</t>
  </si>
  <si>
    <t>Wheat</t>
  </si>
  <si>
    <t>Medic</t>
  </si>
  <si>
    <t>CSTB17COND2</t>
  </si>
  <si>
    <t>CSTB17GANM2</t>
  </si>
  <si>
    <t>CSTB17LONG3</t>
  </si>
  <si>
    <t>Longerenong</t>
  </si>
  <si>
    <t>CSTB17TAMW2</t>
  </si>
  <si>
    <t>CSTA14COND2</t>
  </si>
  <si>
    <t>CSTA16LONG3</t>
  </si>
  <si>
    <t>CSTA16CAN02</t>
  </si>
  <si>
    <t>CSTB18WARI2</t>
  </si>
  <si>
    <t>Wagga</t>
  </si>
  <si>
    <t>D3</t>
  </si>
  <si>
    <t>CSTB18GANM2</t>
  </si>
  <si>
    <t>CSTB18TAMW2</t>
  </si>
  <si>
    <t>CSTB18CANO2</t>
  </si>
  <si>
    <t>IVT4510</t>
  </si>
  <si>
    <t>Popn</t>
  </si>
  <si>
    <t>Fungicide_Trt</t>
  </si>
  <si>
    <t>canola.phenology.stage</t>
  </si>
  <si>
    <t/>
  </si>
  <si>
    <t>Hyola575_CL</t>
  </si>
  <si>
    <t>44Y84_CL</t>
  </si>
  <si>
    <t>Hyola971_CL</t>
  </si>
  <si>
    <t>Hyola577_CL</t>
  </si>
  <si>
    <t>GT50_RR</t>
  </si>
  <si>
    <t>Hyola559_TT</t>
  </si>
  <si>
    <t>Hyola600_RR</t>
  </si>
  <si>
    <t>Hyola750_TT</t>
  </si>
  <si>
    <t>Seed + Fert</t>
  </si>
  <si>
    <t>Seed + Fert + EF</t>
  </si>
  <si>
    <t>Seed + Fert + EF + LF</t>
  </si>
  <si>
    <t>Hyola725_RT</t>
  </si>
  <si>
    <t>Hyola450_TT</t>
  </si>
  <si>
    <t>Hyola650_TT</t>
  </si>
  <si>
    <t>45Y25_RR</t>
  </si>
  <si>
    <t>43Y92_CL</t>
  </si>
  <si>
    <t>Yeelanna_Canopy_ManaATR_Gement2016</t>
  </si>
  <si>
    <t>canola.SowingDate</t>
  </si>
  <si>
    <t>Canola.AboveGround.wt</t>
  </si>
  <si>
    <t>Canola.AboveGround.NConc</t>
  </si>
  <si>
    <t>Canola.grain.total.wt</t>
  </si>
  <si>
    <t>Canola.grain.wt</t>
  </si>
  <si>
    <t>Canola.grain.protein</t>
  </si>
  <si>
    <t>Canola.grain.oil</t>
  </si>
  <si>
    <t>Canola.grain.number</t>
  </si>
  <si>
    <t>Canola.stem.live</t>
  </si>
  <si>
    <t>Canola.leaf.live</t>
  </si>
  <si>
    <t>Canola.AboveGround.wtErr</t>
  </si>
  <si>
    <t>Canola.AboveGround.NConcErr</t>
  </si>
  <si>
    <t>Canola.grain.total.wtErr</t>
  </si>
  <si>
    <t>Canola.grain.wtErr</t>
  </si>
  <si>
    <t>Canola.grain.proteinErr</t>
  </si>
  <si>
    <t>Canola.grain.oilErr</t>
  </si>
  <si>
    <t>Canola.grain.numberErr</t>
  </si>
  <si>
    <t>Canola.stem.liveErr</t>
  </si>
  <si>
    <t>Canola.leaf.liveErr</t>
  </si>
  <si>
    <t>Canola.density</t>
  </si>
  <si>
    <t>AlmaPark_2015TOS1CV45Y88_CLPopn45FertnilIrrignil</t>
  </si>
  <si>
    <t>AlmaPark_2015TOS1CVHyola575_CLPopn45FertnilIrrignil</t>
  </si>
  <si>
    <t>AlmaPark_2015TOS2CV45Y88_CLPopn45FertnilIrrignil</t>
  </si>
  <si>
    <t>AlmaPark_2015TOS2CVHyola575_CLPopn45FertnilIrrignil</t>
  </si>
  <si>
    <t>Breeza_2014TOS1CV43C80_CLPopn15FertnilIrrignil</t>
  </si>
  <si>
    <t>Breeza_2014TOS1CV43C80_CLPopn45FertnilIrrignil</t>
  </si>
  <si>
    <t>Breeza_2014TOS1CV44Y84_CLPopn15FertnilIrrignil</t>
  </si>
  <si>
    <t>Breeza_2014TOS1CV44Y84_CLPopn45FertnilIrrignil</t>
  </si>
  <si>
    <t>Breeza_2014TOS1CV44Y87_CLPopn15FertnilIrrignil</t>
  </si>
  <si>
    <t>Breeza_2014TOS1CV44Y87_CLPopn45FertnilIrrignil</t>
  </si>
  <si>
    <t>Breeza_2014TOS1CV45Y88_CLPopn15FertnilIrrignil</t>
  </si>
  <si>
    <t>Breeza_2014TOS1CV45Y88_CLPopn45FertnilIrrignil</t>
  </si>
  <si>
    <t>Breeza_2014TOS1CVHyola575_CLPopn15FertnilIrrignil</t>
  </si>
  <si>
    <t>Breeza_2014TOS1CVHyola575_CLPopn45FertnilIrrignil</t>
  </si>
  <si>
    <t>Breeza_2014TOS1CVHyola971_CLPopn15FertnilIrrignil</t>
  </si>
  <si>
    <t>Breeza_2014TOS1CVHyola971_CLPopn45FertnilIrrignil</t>
  </si>
  <si>
    <t>Breeza_2014TOS2CV43C80_CLPopn15FertnilIrrignil</t>
  </si>
  <si>
    <t>Breeza_2014TOS2CV43C80_CLPopn45FertnilIrrignil</t>
  </si>
  <si>
    <t>Breeza_2014TOS2CV44Y84_CLPopn15FertnilIrrignil</t>
  </si>
  <si>
    <t>Breeza_2014TOS2CV44Y84_CLPopn45FertnilIrrignil</t>
  </si>
  <si>
    <t>Breeza_2014TOS2CV44Y87_CLPopn15FertnilIrrignil</t>
  </si>
  <si>
    <t>Breeza_2014TOS2CV44Y87_CLPopn45FertnilIrrignil</t>
  </si>
  <si>
    <t>Breeza_2014TOS2CV45Y88_CLPopn15FertnilIrrignil</t>
  </si>
  <si>
    <t>Breeza_2014TOS2CV45Y88_CLPopn45FertnilIrrignil</t>
  </si>
  <si>
    <t>Breeza_2014TOS2CVHyola575_CLPopn15FertnilIrrignil</t>
  </si>
  <si>
    <t>Breeza_2014TOS2CVHyola575_CLPopn45FertnilIrrignil</t>
  </si>
  <si>
    <t>Breeza_2014TOS2CVHyola971_CLPopn15FertnilIrrignil</t>
  </si>
  <si>
    <t>Breeza_2014TOS2CVHyola971_CLPopn45FertnilIrrignil</t>
  </si>
  <si>
    <t>Breeza_2014TOS3CV43C80_CLPopn15FertnilIrrignil</t>
  </si>
  <si>
    <t>Breeza_2014TOS3CV43C80_CLPopn45FertnilIrrignil</t>
  </si>
  <si>
    <t>Breeza_2014TOS3CV44Y84_CLPopn15FertnilIrrignil</t>
  </si>
  <si>
    <t>Breeza_2014TOS3CV44Y84_CLPopn45FertnilIrrignil</t>
  </si>
  <si>
    <t>Breeza_2014TOS3CV44Y87_CLPopn15FertnilIrrignil</t>
  </si>
  <si>
    <t>Breeza_2014TOS3CV44Y87_CLPopn45FertnilIrrignil</t>
  </si>
  <si>
    <t>Breeza_2014TOS3CV45Y88_CLPopn15FertnilIrrignil</t>
  </si>
  <si>
    <t>Breeza_2014TOS3CV45Y88_CLPopn45FertnilIrrignil</t>
  </si>
  <si>
    <t>Breeza_2014TOS3CVHyola575_CLPopn15FertnilIrrignil</t>
  </si>
  <si>
    <t>Breeza_2014TOS3CVHyola575_CLPopn45FertnilIrrignil</t>
  </si>
  <si>
    <t>Breeza_2014TOS3CVHyola971_CLPopn15FertnilIrrignil</t>
  </si>
  <si>
    <t>Breeza_2014TOS3CVHyola971_CLPopn45FertnilIrrignil</t>
  </si>
  <si>
    <t>Breeza_2014TOS4CV43C80_CLPopn15FertnilIrrignil</t>
  </si>
  <si>
    <t>Breeza_2014TOS4CV43C80_CLPopn45FertnilIrrignil</t>
  </si>
  <si>
    <t>Breeza_2014TOS4CV44Y84_CLPopn15FertnilIrrignil</t>
  </si>
  <si>
    <t>Breeza_2014TOS4CV44Y84_CLPopn45FertnilIrrignil</t>
  </si>
  <si>
    <t>Breeza_2014TOS4CV44Y87_CLPopn15FertnilIrrignil</t>
  </si>
  <si>
    <t>Breeza_2014TOS4CV44Y87_CLPopn45FertnilIrrignil</t>
  </si>
  <si>
    <t>Breeza_2014TOS4CV45Y88_CLPopn15FertnilIrrignil</t>
  </si>
  <si>
    <t>Breeza_2014TOS4CV45Y88_CLPopn45FertnilIrrignil</t>
  </si>
  <si>
    <t>Breeza_2014TOS4CVHyola575_CLPopn15FertnilIrrignil</t>
  </si>
  <si>
    <t>Breeza_2014TOS4CVHyola575_CLPopn45FertnilIrrignil</t>
  </si>
  <si>
    <t>Breeza_2014TOS4CVHyola971_CLPopn15FertnilIrrignil</t>
  </si>
  <si>
    <t>Breeza_2014TOS4CVHyola971_CLPopn45FertnilIrrignil</t>
  </si>
  <si>
    <t>Breeza_2015TOS1CV43C80_CLPopn45FertnilIrrignil</t>
  </si>
  <si>
    <t>Breeza_2015TOS1CV44Y89_CLPopn45FertnilIrrignil</t>
  </si>
  <si>
    <t>Breeza_2015TOS1CV45Y86_CLPopn45FertnilIrrignil</t>
  </si>
  <si>
    <t>Breeza_2015TOS1CV45Y88_CLPopn45FertnilIrrignil</t>
  </si>
  <si>
    <t>Breeza_2015TOS1CVHyola575_CLPopn45FertnilIrrignil</t>
  </si>
  <si>
    <t>Breeza_2015TOS1CVHyola577_CLPopn45FertnilIrrignil</t>
  </si>
  <si>
    <t>Breeza_2015TOS2CV43C80_CLPopn45FertnilIrrignil</t>
  </si>
  <si>
    <t>Breeza_2015TOS2CV44Y89_CLPopn45FertnilIrrignil</t>
  </si>
  <si>
    <t>Breeza_2015TOS2CV45Y86_CLPopn45FertnilIrrignil</t>
  </si>
  <si>
    <t>Breeza_2015TOS2CV45Y88_CLPopn45FertnilIrrignil</t>
  </si>
  <si>
    <t>Breeza_2015TOS2CVHyola575_CLPopn45FertnilIrrignil</t>
  </si>
  <si>
    <t>Breeza_2015TOS2CVHyola577_CLPopn45FertnilIrrignil</t>
  </si>
  <si>
    <t>Breeza_2015TOS3CV43C80_CLPopn45FertnilIrrignil</t>
  </si>
  <si>
    <t>Breeza_2015TOS3CV44Y89_CLPopn45FertnilIrrignil</t>
  </si>
  <si>
    <t>Breeza_2015TOS3CV45Y86_CLPopn45FertnilIrrignil</t>
  </si>
  <si>
    <t>Breeza_2015TOS3CV45Y88_CLPopn45FertnilIrrignil</t>
  </si>
  <si>
    <t>Breeza_2015TOS3CVHyola575_CLPopn45FertnilIrrignil</t>
  </si>
  <si>
    <t>Breeza_2015TOS3CVHyola577_CLPopn45FertnilIrrignil</t>
  </si>
  <si>
    <t>Breeza_2016TOS1CV43C80_CLPopn45FertnilIrrignil</t>
  </si>
  <si>
    <t>Breeza_2016TOS1CV44Y89_CLPopn45FertnilIrrignil</t>
  </si>
  <si>
    <t>Breeza_2016TOS1CV45Y86_CLPopn45FertnilIrrignil</t>
  </si>
  <si>
    <t>Breeza_2016TOS1CV45Y88_CLPopn45FertnilIrrignil</t>
  </si>
  <si>
    <t>Breeza_2016TOS1CVArcherPopn45FertnilIrrignil</t>
  </si>
  <si>
    <t>Breeza_2016TOS1CVHyola575_CLPopn45FertnilIrrignil</t>
  </si>
  <si>
    <t>Breeza_2016TOS2CV43C80_CLPopn45FertnilIrrignil</t>
  </si>
  <si>
    <t>Breeza_2016TOS2CV44Y89_CLPopn45FertnilIrrignil</t>
  </si>
  <si>
    <t>Breeza_2016TOS2CV45Y86_CLPopn45FertnilIrrignil</t>
  </si>
  <si>
    <t>Breeza_2016TOS2CV45Y88_CLPopn45FertnilIrrignil</t>
  </si>
  <si>
    <t>Breeza_2016TOS2CVArcherPopn45FertnilIrrignil</t>
  </si>
  <si>
    <t>Breeza_2016TOS2CVHyola575_CLPopn45FertnilIrrignil</t>
  </si>
  <si>
    <t>Breeza_2016TOS3CV43C80_CLPopn45FertnilIrrignil</t>
  </si>
  <si>
    <t>Breeza_2016TOS3CV44Y89_CLPopn45FertnilIrrignil</t>
  </si>
  <si>
    <t>Breeza_2016TOS3CV45Y86_CLPopn45FertnilIrrignil</t>
  </si>
  <si>
    <t>Breeza_2016TOS3CV45Y88_CLPopn45FertnilIrrignil</t>
  </si>
  <si>
    <t>Breeza_2016TOS3CVArcherPopn45FertnilIrrignil</t>
  </si>
  <si>
    <t>Breeza_2016TOS3CVHyola575_CLPopn45FertnilIrrignil</t>
  </si>
  <si>
    <t>Canowindra_2015TOS1CV44Y89_CLPopn45FertnilIrrignil</t>
  </si>
  <si>
    <t>Canowindra_2015TOS1CV45Y88_CLPopn45FertnilIrrignil</t>
  </si>
  <si>
    <t>Canowindra_2015TOS1CVATR_GemPopn45FertnilIrrignil</t>
  </si>
  <si>
    <t>Canowindra_2015TOS1CVATR_StingrayPopn45FertnilIrrignil</t>
  </si>
  <si>
    <t>Canowindra_2015TOS1CVAV_GarnetPopn45FertnilIrrignil</t>
  </si>
  <si>
    <t>Canowindra_2015TOS1CVGT50_RRPopn45FertnilIrrignil</t>
  </si>
  <si>
    <t>Canowindra_2015TOS1CVHyola559_TTPopn45FertnilIrrignil</t>
  </si>
  <si>
    <t>Canowindra_2015TOS1CVHyola575_CLPopn45FertnilIrrignil</t>
  </si>
  <si>
    <t>Canowindra_2015TOS1CVHyola577_CLPopn45FertnilIrrignil</t>
  </si>
  <si>
    <t>Canowindra_2015TOS1CVHyola600_RRPopn45FertnilIrrignil</t>
  </si>
  <si>
    <t>Canowindra_2015TOS1CVHyola750_TTPopn45FertnilIrrignil</t>
  </si>
  <si>
    <t>Canowindra_2015TOS1CVIH30_RRPopn45FertnilIrrignil</t>
  </si>
  <si>
    <t>Canowindra_2015TOS2CV44Y89_CLPopn45FertnilIrrignil</t>
  </si>
  <si>
    <t>Canowindra_2015TOS2CV45Y88_CLPopn45FertnilIrrignil</t>
  </si>
  <si>
    <t>Canowindra_2015TOS2CVATR_GemPopn45FertnilIrrignil</t>
  </si>
  <si>
    <t>Canowindra_2015TOS2CVATR_StingrayPopn45FertnilIrrignil</t>
  </si>
  <si>
    <t>Canowindra_2015TOS2CVAV_GarnetPopn45FertnilIrrignil</t>
  </si>
  <si>
    <t>Canowindra_2015TOS2CVGT50_RRPopn45FertnilIrrignil</t>
  </si>
  <si>
    <t>Canowindra_2015TOS2CVHyola559_TTPopn45FertnilIrrignil</t>
  </si>
  <si>
    <t>Canowindra_2015TOS2CVHyola575_CLPopn45FertnilIrrignil</t>
  </si>
  <si>
    <t>Canowindra_2015TOS2CVHyola577_CLPopn45FertnilIrrignil</t>
  </si>
  <si>
    <t>Canowindra_2015TOS2CVHyola600_RRPopn45FertnilIrrignil</t>
  </si>
  <si>
    <t>Canowindra_2015TOS2CVHyola750_TTPopn45FertnilIrrignil</t>
  </si>
  <si>
    <t>Canowindra_2015TOS2CVIH30_RRPopn45FertnilIrrignil</t>
  </si>
  <si>
    <t>Canowindra_2015TOS3CV44Y89_CLPopn45FertnilIrrignil</t>
  </si>
  <si>
    <t>Canowindra_2015TOS3CV45Y88_CLPopn45FertnilIrrignil</t>
  </si>
  <si>
    <t>Canowindra_2015TOS3CVATR_GemPopn45FertnilIrrignil</t>
  </si>
  <si>
    <t>Canowindra_2015TOS3CVATR_StingrayPopn45FertnilIrrignil</t>
  </si>
  <si>
    <t>Canowindra_2015TOS3CVAV_GarnetPopn45FertnilIrrignil</t>
  </si>
  <si>
    <t>Canowindra_2015TOS3CVGT50_RRPopn45FertnilIrrignil</t>
  </si>
  <si>
    <t>Canowindra_2015TOS3CVHyola559_TTPopn45FertnilIrrignil</t>
  </si>
  <si>
    <t>Canowindra_2015TOS3CVHyola575_CLPopn45FertnilIrrignil</t>
  </si>
  <si>
    <t>Canowindra_2015TOS3CVHyola577_CLPopn45FertnilIrrignil</t>
  </si>
  <si>
    <t>Canowindra_2015TOS3CVHyola600_RRPopn45FertnilIrrignil</t>
  </si>
  <si>
    <t>Canowindra_2015TOS3CVHyola750_TTPopn45FertnilIrrignil</t>
  </si>
  <si>
    <t>Canowindra_2015TOS3CVIH30_RRPopn45FertnilIrrignil</t>
  </si>
  <si>
    <t>Canowindra_2016TOS1CV44Y89_CLPopn45FertnilIrrignil</t>
  </si>
  <si>
    <t>Canowindra_2016TOS1CV45Y88_CLPopn45FertnilIrrignil</t>
  </si>
  <si>
    <t>Canowindra_2016TOS1CVArcherPopn45FertnilIrrignil</t>
  </si>
  <si>
    <t>Canowindra_2016TOS1CVATR_GemPopn45FertnilIrrignil</t>
  </si>
  <si>
    <t>Canowindra_2016TOS1CVATR_StingrayPopn45FertnilIrrignil</t>
  </si>
  <si>
    <t>Canowindra_2016TOS1CVGT50_RRPopn45FertnilIrrignil</t>
  </si>
  <si>
    <t>Canowindra_2016TOS1CVHyola559_TTPopn45FertnilIrrignil</t>
  </si>
  <si>
    <t>Canowindra_2016TOS1CVHyola575_CLPopn45FertnilIrrignil</t>
  </si>
  <si>
    <t>Canowindra_2016TOS1CVHyola600_RRPopn45FertnilIrrignil</t>
  </si>
  <si>
    <t>Canowindra_2016TOS1CVHyola750_TTPopn45FertnilIrrignil</t>
  </si>
  <si>
    <t>Canowindra_2016TOS1CVIH30_RRPopn45FertnilIrrignil</t>
  </si>
  <si>
    <t>Canowindra_2016TOS1CVNS_DiamondPopn45FertnilIrrignil</t>
  </si>
  <si>
    <t>Canowindra_2016TOS2CV44Y89_CLPopn45FertnilIrrignil</t>
  </si>
  <si>
    <t>Canowindra_2016TOS2CV45Y88_CLPopn45FertnilIrrignil</t>
  </si>
  <si>
    <t>Canowindra_2016TOS2CVArcherPopn45FertnilIrrignil</t>
  </si>
  <si>
    <t>Canowindra_2016TOS2CVATR_GemPopn45FertnilIrrignil</t>
  </si>
  <si>
    <t>Canowindra_2016TOS2CVATR_StingrayPopn45FertnilIrrignil</t>
  </si>
  <si>
    <t>Canowindra_2016TOS2CVGT50_RRPopn45FertnilIrrignil</t>
  </si>
  <si>
    <t>Canowindra_2016TOS2CVHyola559_TTPopn45FertnilIrrignil</t>
  </si>
  <si>
    <t>Canowindra_2016TOS2CVHyola575_CLPopn45FertnilIrrignil</t>
  </si>
  <si>
    <t>Canowindra_2016TOS2CVHyola600_RRPopn45FertnilIrrignil</t>
  </si>
  <si>
    <t>Canowindra_2016TOS2CVHyola750_TTPopn45FertnilIrrignil</t>
  </si>
  <si>
    <t>Canowindra_2016TOS2CVIH30_RRPopn45FertnilIrrignil</t>
  </si>
  <si>
    <t>Canowindra_2016TOS2CVNS_DiamondPopn45FertnilIrrignil</t>
  </si>
  <si>
    <t>Canowindra_2016TOS3CV44Y89_CLPopn45FertnilIrrignil</t>
  </si>
  <si>
    <t>Canowindra_2016TOS3CV45Y88_CLPopn45FertnilIrrignil</t>
  </si>
  <si>
    <t>Canowindra_2016TOS3CVArcherPopn45FertnilIrrignil</t>
  </si>
  <si>
    <t>Canowindra_2016TOS3CVATR_GemPopn45FertnilIrrignil</t>
  </si>
  <si>
    <t>Canowindra_2016TOS3CVATR_StingrayPopn45FertnilIrrignil</t>
  </si>
  <si>
    <t>Canowindra_2016TOS3CVGT50_RRPopn45FertnilIrrignil</t>
  </si>
  <si>
    <t>Canowindra_2016TOS3CVHyola559_TTPopn45FertnilIrrignil</t>
  </si>
  <si>
    <t>Canowindra_2016TOS3CVHyola575_CLPopn45FertnilIrrignil</t>
  </si>
  <si>
    <t>Canowindra_2016TOS3CVHyola600_RRPopn45FertnilIrrignil</t>
  </si>
  <si>
    <t>Canowindra_2016TOS3CVHyola750_TTPopn45FertnilIrrignil</t>
  </si>
  <si>
    <t>Canowindra_2016TOS3CVIH30_RRPopn45FertnilIrrignil</t>
  </si>
  <si>
    <t>Canowindra_2016TOS3CVNS_DiamondPopn45FertnilIrrignil</t>
  </si>
  <si>
    <t>Canowindra_2018TOS1CV44Y90_CLPopn45FertD3Irrignil</t>
  </si>
  <si>
    <t>Canowindra_2018TOS1CV44Y90_CLPopn45FertD9Irrignil</t>
  </si>
  <si>
    <t>Canowindra_2018TOS1CV45Y91_CLPopn45FertD3Irrignil</t>
  </si>
  <si>
    <t>Canowindra_2018TOS1CV45Y91_CLPopn45FertD9Irrignil</t>
  </si>
  <si>
    <t>Canowindra_2018TOS1CVArcherPopn45FertD3Irrignil</t>
  </si>
  <si>
    <t>Canowindra_2018TOS1CVArcherPopn45FertD9Irrignil</t>
  </si>
  <si>
    <t>Canowindra_2018TOS1CVATR_BonitoPopn45FertD3Irrignil</t>
  </si>
  <si>
    <t>Canowindra_2018TOS1CVATR_BonitoPopn45FertD9Irrignil</t>
  </si>
  <si>
    <t>Canowindra_2018TOS1CVATR_StingrayPopn45FertD3Irrignil</t>
  </si>
  <si>
    <t>Canowindra_2018TOS1CVATR_StingrayPopn45FertD9Irrignil</t>
  </si>
  <si>
    <t>Canowindra_2018TOS1CVATR_WahooPopn45FertD3Irrignil</t>
  </si>
  <si>
    <t>Canowindra_2018TOS1CVATR_WahooPopn45FertD9Irrignil</t>
  </si>
  <si>
    <t>Canowindra_2018TOS1CVIVT4510Popn45FertD3Irrignil</t>
  </si>
  <si>
    <t>Canowindra_2018TOS1CVIVT4510Popn45FertD9Irrignil</t>
  </si>
  <si>
    <t>Canowindra_2018TOS1CVNS_DiamondPopn45FertD3Irrignil</t>
  </si>
  <si>
    <t>Canowindra_2018TOS1CVNS_DiamondPopn45FertD9Irrignil</t>
  </si>
  <si>
    <t>Canowindra_2018TOS2CV44Y90_CLPopn45FertD3Irrignil</t>
  </si>
  <si>
    <t>Canowindra_2018TOS2CV44Y90_CLPopn45FertD9Irrignil</t>
  </si>
  <si>
    <t>Canowindra_2018TOS2CV45Y91_CLPopn45FertD3Irrignil</t>
  </si>
  <si>
    <t>Canowindra_2018TOS2CV45Y91_CLPopn45FertD9Irrignil</t>
  </si>
  <si>
    <t>Canowindra_2018TOS2CVArcherPopn45FertD3Irrignil</t>
  </si>
  <si>
    <t>Canowindra_2018TOS2CVArcherPopn45FertD9Irrignil</t>
  </si>
  <si>
    <t>Canowindra_2018TOS2CVATR_BonitoPopn45FertD3Irrignil</t>
  </si>
  <si>
    <t>Canowindra_2018TOS2CVATR_BonitoPopn45FertD9Irrignil</t>
  </si>
  <si>
    <t>Canowindra_2018TOS2CVATR_StingrayPopn45FertD3Irrignil</t>
  </si>
  <si>
    <t>Canowindra_2018TOS2CVATR_StingrayPopn45FertD9Irrignil</t>
  </si>
  <si>
    <t>Canowindra_2018TOS2CVATR_WahooPopn45FertD3Irrignil</t>
  </si>
  <si>
    <t>Canowindra_2018TOS2CVATR_WahooPopn45FertD9Irrignil</t>
  </si>
  <si>
    <t>Canowindra_2018TOS2CVIVT4510Popn45FertD3Irrignil</t>
  </si>
  <si>
    <t>Canowindra_2018TOS2CVIVT4510Popn45FertD9Irrignil</t>
  </si>
  <si>
    <t>Canowindra_2018TOS2CVNS_DiamondPopn45FertD3Irrignil</t>
  </si>
  <si>
    <t>Canowindra_2018TOS2CVNS_DiamondPopn45FertD9Irrignil</t>
  </si>
  <si>
    <t>Condo_2014TOS1CV43C80_CLPopn15FertnilIrrignil</t>
  </si>
  <si>
    <t>Condo_2014TOS1CV43C80_CLPopn45FertnilIrrignil</t>
  </si>
  <si>
    <t>Condo_2014TOS1CV44Y87_CLPopn15FertnilIrrignil</t>
  </si>
  <si>
    <t>Condo_2014TOS1CV44Y87_CLPopn45FertnilIrrignil</t>
  </si>
  <si>
    <t>Condo_2014TOS1CVHyola575_CLPopn15FertnilIrrignil</t>
  </si>
  <si>
    <t>Condo_2014TOS1CVHyola575_CLPopn45FertnilIrrignil</t>
  </si>
  <si>
    <t>Condo_2014TOS2CV43C80_CLPopn15FertnilIrrignil</t>
  </si>
  <si>
    <t>Condo_2014TOS2CV43C80_CLPopn45FertnilIrrignil</t>
  </si>
  <si>
    <t>Condo_2014TOS2CV44Y87_CLPopn15FertnilIrrignil</t>
  </si>
  <si>
    <t>Condo_2014TOS2CV44Y87_CLPopn45FertnilIrrignil</t>
  </si>
  <si>
    <t>Condo_2014TOS2CVHyola575_CLPopn15FertnilIrrignil</t>
  </si>
  <si>
    <t>Condo_2014TOS2CVHyola575_CLPopn45FertnilIrrignil</t>
  </si>
  <si>
    <t>Condo_2014TOS3CV43C80_CLPopn15FertnilIrrignil</t>
  </si>
  <si>
    <t>Condo_2014TOS3CV43C80_CLPopn45FertnilIrrignil</t>
  </si>
  <si>
    <t>Condo_2014TOS3CV44Y87_CLPopn15FertnilIrrignil</t>
  </si>
  <si>
    <t>Condo_2014TOS3CV44Y87_CLPopn45FertnilIrrignil</t>
  </si>
  <si>
    <t>Condo_2014TOS3CVHyola575_CLPopn15FertnilIrrignil</t>
  </si>
  <si>
    <t>Condo_2014TOS3CVHyola575_CLPopn45FertnilIrrignil</t>
  </si>
  <si>
    <t>Condo_2014TOS4CV43C80_CLPopn15FertnilIrrignil</t>
  </si>
  <si>
    <t>Condo_2014TOS4CV43C80_CLPopn45FertnilIrrignil</t>
  </si>
  <si>
    <t>Condo_2014TOS4CV44Y87_CLPopn15FertnilIrrignil</t>
  </si>
  <si>
    <t>Condo_2014TOS4CV44Y87_CLPopn45FertnilIrrignil</t>
  </si>
  <si>
    <t>Condo_2014TOS4CVHyola575_CLPopn15FertnilIrrignil</t>
  </si>
  <si>
    <t>Condo_2014TOS4CVHyola575_CLPopn45FertnilIrrignil</t>
  </si>
  <si>
    <t>Condo_2015TOS1CV43C80_CLPopn45FertnilIrrignil</t>
  </si>
  <si>
    <t>Condo_2015TOS1CV44Y89_CLPopn45FertnilIrrignil</t>
  </si>
  <si>
    <t>Condo_2015TOS1CV45Y86_CLPopn45FertnilIrrignil</t>
  </si>
  <si>
    <t>Condo_2015TOS1CV45Y88_CLPopn15FertnilIrrigdry</t>
  </si>
  <si>
    <t>Condo_2015TOS1CV45Y88_CLPopn15FertnilIrrigwet</t>
  </si>
  <si>
    <t>Condo_2015TOS1CV45Y88_CLPopn45FertnilIrrigdry</t>
  </si>
  <si>
    <t>Condo_2015TOS1CV45Y88_CLPopn45FertnilIrrignil</t>
  </si>
  <si>
    <t>Condo_2015TOS1CV45Y88_CLPopn45FertnilIrrigwet</t>
  </si>
  <si>
    <t>Condo_2015TOS1CVHyola575_CLPopn15FertnilIrrigdry</t>
  </si>
  <si>
    <t>Condo_2015TOS1CVHyola575_CLPopn15FertnilIrrigwet</t>
  </si>
  <si>
    <t>Condo_2015TOS1CVHyola575_CLPopn45FertnilIrrigdry</t>
  </si>
  <si>
    <t>Condo_2015TOS1CVHyola575_CLPopn45FertnilIrrignil</t>
  </si>
  <si>
    <t>Condo_2015TOS1CVHyola575_CLPopn45FertnilIrrigwet</t>
  </si>
  <si>
    <t>Condo_2015TOS1CVHyola577_CLPopn45FertnilIrrignil</t>
  </si>
  <si>
    <t>Condo_2015TOS2CV43C80_CLPopn45FertnilIrrignil</t>
  </si>
  <si>
    <t>Condo_2015TOS2CV44Y89_CLPopn45FertnilIrrignil</t>
  </si>
  <si>
    <t>Condo_2015TOS2CV45Y86_CLPopn45FertnilIrrignil</t>
  </si>
  <si>
    <t>Condo_2015TOS2CV45Y88_CLPopn15FertnilIrrigdry</t>
  </si>
  <si>
    <t>Condo_2015TOS2CV45Y88_CLPopn15FertnilIrrigwet</t>
  </si>
  <si>
    <t>Condo_2015TOS2CV45Y88_CLPopn45FertnilIrrigdry</t>
  </si>
  <si>
    <t>Condo_2015TOS2CV45Y88_CLPopn45FertnilIrrignil</t>
  </si>
  <si>
    <t>Condo_2015TOS2CV45Y88_CLPopn45FertnilIrrigwet</t>
  </si>
  <si>
    <t>Condo_2015TOS2CVHyola575_CLPopn15FertnilIrrigdry</t>
  </si>
  <si>
    <t>Condo_2015TOS2CVHyola575_CLPopn15FertnilIrrigwet</t>
  </si>
  <si>
    <t>Condo_2015TOS2CVHyola575_CLPopn45FertnilIrrigdry</t>
  </si>
  <si>
    <t>Condo_2015TOS2CVHyola575_CLPopn45FertnilIrrignil</t>
  </si>
  <si>
    <t>Condo_2015TOS2CVHyola575_CLPopn45FertnilIrrigwet</t>
  </si>
  <si>
    <t>Condo_2015TOS2CVHyola577_CLPopn45FertnilIrrignil</t>
  </si>
  <si>
    <t>Condo_2015TOS3CV43C80_CLPopn45FertnilIrrignil</t>
  </si>
  <si>
    <t>Condo_2015TOS3CV44Y89_CLPopn45FertnilIrrignil</t>
  </si>
  <si>
    <t>Condo_2015TOS3CV45Y86_CLPopn45FertnilIrrignil</t>
  </si>
  <si>
    <t>Condo_2015TOS3CV45Y88_CLPopn45FertnilIrrignil</t>
  </si>
  <si>
    <t>Condo_2015TOS3CVHyola575_CLPopn45FertnilIrrignil</t>
  </si>
  <si>
    <t>Condo_2015TOS3CVHyola577_CLPopn45FertnilIrrignil</t>
  </si>
  <si>
    <t>Condo_2016TOS1CV44Y89_CLPopn45Fertup_frontIrrigdry</t>
  </si>
  <si>
    <t>Condo_2016TOS1CV44Y89_CLPopn45Fertup_frontIrrigwet</t>
  </si>
  <si>
    <t>Condo_2016TOS1CVArcherPopn45FertNilIrrigdry</t>
  </si>
  <si>
    <t>Condo_2016TOS1CVArcherPopn45FertNilIrrigwet</t>
  </si>
  <si>
    <t>Condo_2016TOS1CVArcherPopn45Ferttop_dressIrrigdry</t>
  </si>
  <si>
    <t>Condo_2016TOS1CVArcherPopn45Ferttop_dressIrrigwet</t>
  </si>
  <si>
    <t>Condo_2016TOS1CVArcherPopn45Fertup_frontIrrigdry</t>
  </si>
  <si>
    <t>Condo_2016TOS1CVArcherPopn45Fertup_frontIrrigwet</t>
  </si>
  <si>
    <t>Condo_2016TOS1CVATR_StingrayPopn45Fertup_frontIrrigdry</t>
  </si>
  <si>
    <t>Condo_2016TOS1CVATR_StingrayPopn45Fertup_frontIrrigwet</t>
  </si>
  <si>
    <t>Condo_2016TOS1CVATR_WahooPopn45FertNilIrrigdry</t>
  </si>
  <si>
    <t>Condo_2016TOS1CVATR_WahooPopn45FertNilIrrigwet</t>
  </si>
  <si>
    <t>Condo_2016TOS1CVATR_WahooPopn45Ferttop_dressIrrigdry</t>
  </si>
  <si>
    <t>Condo_2016TOS1CVATR_WahooPopn45Ferttop_dressIrrigwet</t>
  </si>
  <si>
    <t>Condo_2016TOS1CVATR_WahooPopn45Fertup_frontIrrigdry</t>
  </si>
  <si>
    <t>Condo_2016TOS1CVATR_WahooPopn45Fertup_frontIrrigwet</t>
  </si>
  <si>
    <t>Condo_2016TOS2CV44Y89_CLPopn45FertNilIrrigdry</t>
  </si>
  <si>
    <t>Condo_2016TOS2CV44Y89_CLPopn45FertNilIrrigwet</t>
  </si>
  <si>
    <t>Condo_2016TOS2CV44Y89_CLPopn45Ferttop_dressIrrigdry</t>
  </si>
  <si>
    <t>Condo_2016TOS2CV44Y89_CLPopn45Ferttop_dressIrrigwet</t>
  </si>
  <si>
    <t>Condo_2016TOS2CV44Y89_CLPopn45Fertup_frontIrrigdry</t>
  </si>
  <si>
    <t>Condo_2016TOS2CV44Y89_CLPopn45Fertup_frontIrrigwet</t>
  </si>
  <si>
    <t>Condo_2016TOS2CVArcherPopn45Fertup_frontIrrigdry</t>
  </si>
  <si>
    <t>Condo_2016TOS2CVArcherPopn45Fertup_frontIrrigwet</t>
  </si>
  <si>
    <t>Condo_2016TOS2CVATR_StingrayPopn45FertNilIrrigdry</t>
  </si>
  <si>
    <t>Condo_2016TOS2CVATR_StingrayPopn45FertNilIrrigwet</t>
  </si>
  <si>
    <t>Condo_2016TOS2CVATR_StingrayPopn45Ferttop_dressIrrigdry</t>
  </si>
  <si>
    <t>Condo_2016TOS2CVATR_StingrayPopn45Ferttop_dressIrrigwet</t>
  </si>
  <si>
    <t>Condo_2016TOS2CVATR_StingrayPopn45Fertup_frontIrrigdry</t>
  </si>
  <si>
    <t>Condo_2016TOS2CVATR_StingrayPopn45Fertup_frontIrrigwet</t>
  </si>
  <si>
    <t>Condo_2016TOS2CVATR_WahooPopn45Fertup_frontIrrigdry</t>
  </si>
  <si>
    <t>Condo_2016TOS2CVATR_WahooPopn45Fertup_frontIrrigwet</t>
  </si>
  <si>
    <t>Condo_2017TOS1CVArcherPopn45FertD5Irrigdry</t>
  </si>
  <si>
    <t>Condo_2017TOS1CVArcherPopn45FertD5Irrigwet</t>
  </si>
  <si>
    <t>Condo_2017TOS1CVArcherPopn45FertD9Irrigdry</t>
  </si>
  <si>
    <t>Condo_2017TOS1CVArcherPopn45FertD9Irrigwet</t>
  </si>
  <si>
    <t>Condo_2017TOS1CVATR_StingrayPopn45FertD5Irrigdry</t>
  </si>
  <si>
    <t>Condo_2017TOS1CVATR_StingrayPopn45FertD5Irrigwet</t>
  </si>
  <si>
    <t>Condo_2017TOS1CVATR_StingrayPopn45FertD9Irrigdry</t>
  </si>
  <si>
    <t>Condo_2017TOS1CVATR_StingrayPopn45FertD9Irrigwet</t>
  </si>
  <si>
    <t>Condo_2017TOS1CVATR_WahooPopn45FertD5Irrigdry</t>
  </si>
  <si>
    <t>Condo_2017TOS1CVATR_WahooPopn45FertD5Irrigwet</t>
  </si>
  <si>
    <t>Condo_2017TOS1CVATR_WahooPopn45FertD9Irrigdry</t>
  </si>
  <si>
    <t>Condo_2017TOS1CVATR_WahooPopn45FertD9Irrigwet</t>
  </si>
  <si>
    <t>Condo_2017TOS1CVNS_DiamondPopn45FertD5Irrigdry</t>
  </si>
  <si>
    <t>Condo_2017TOS1CVNS_DiamondPopn45FertD5Irrigwet</t>
  </si>
  <si>
    <t>Condo_2017TOS1CVNS_DiamondPopn45FertD9Irrigdry</t>
  </si>
  <si>
    <t>Condo_2017TOS1CVNS_DiamondPopn45FertD9Irrigwet</t>
  </si>
  <si>
    <t>Condo_2017TOS2CVArcherPopn45FertD5Irrigdry</t>
  </si>
  <si>
    <t>Condo_2017TOS2CVArcherPopn45FertD5Irrigwet</t>
  </si>
  <si>
    <t>Condo_2017TOS2CVArcherPopn45FertD9Irrigdry</t>
  </si>
  <si>
    <t>Condo_2017TOS2CVArcherPopn45FertD9Irrigwet</t>
  </si>
  <si>
    <t>Condo_2017TOS2CVATR_StingrayPopn45FertD5Irrigdry</t>
  </si>
  <si>
    <t>Condo_2017TOS2CVATR_StingrayPopn45FertD5Irrigwet</t>
  </si>
  <si>
    <t>Condo_2017TOS2CVATR_StingrayPopn45FertD9Irrigdry</t>
  </si>
  <si>
    <t>Condo_2017TOS2CVATR_StingrayPopn45FertD9Irrigwet</t>
  </si>
  <si>
    <t>Condo_2017TOS2CVATR_WahooPopn45FertD5Irrigdry</t>
  </si>
  <si>
    <t>Condo_2017TOS2CVATR_WahooPopn45FertD5Irrigwet</t>
  </si>
  <si>
    <t>Condo_2017TOS2CVATR_WahooPopn45FertD9Irrigdry</t>
  </si>
  <si>
    <t>Condo_2017TOS2CVATR_WahooPopn45FertD9Irrigwet</t>
  </si>
  <si>
    <t>Condo_2017TOS2CVNS_DiamondPopn45FertD5Irrigdry</t>
  </si>
  <si>
    <t>Condo_2017TOS2CVNS_DiamondPopn45FertD5Irrigwet</t>
  </si>
  <si>
    <t>Condo_2017TOS2CVNS_DiamondPopn45FertD9Irrigdry</t>
  </si>
  <si>
    <t>Condo_2017TOS2CVNS_DiamondPopn45FertD9Irrigwet</t>
  </si>
  <si>
    <t>Downside_2016TOS1CV44Y89_CLPopn45FertnilIrrignil</t>
  </si>
  <si>
    <t>Downside_2016TOS1CV45Y88_CLPopn45FertnilIrrignil</t>
  </si>
  <si>
    <t>Downside_2016TOS1CVArcherPopn45FertnilIrrignil</t>
  </si>
  <si>
    <t>Downside_2016TOS1CVATR_GemPopn45FertnilIrrignil</t>
  </si>
  <si>
    <t>Downside_2016TOS1CVATR_StingrayPopn45FertnilIrrignil</t>
  </si>
  <si>
    <t>Downside_2016TOS1CVGT50_RRPopn45FertnilIrrignil</t>
  </si>
  <si>
    <t>Downside_2016TOS1CVHyola559_TTPopn45FertnilIrrignil</t>
  </si>
  <si>
    <t>Downside_2016TOS1CVHyola575_CLPopn45FertnilIrrignil</t>
  </si>
  <si>
    <t>Downside_2016TOS1CVHyola600_RRPopn45FertnilIrrignil</t>
  </si>
  <si>
    <t>Downside_2016TOS1CVHyola725_RTPopn45FertnilIrrignil</t>
  </si>
  <si>
    <t>Downside_2016TOS1CVIH30_RRPopn45FertnilIrrignil</t>
  </si>
  <si>
    <t>Downside_2016TOS1CVNS_DiamondPopn45FertnilIrrignil</t>
  </si>
  <si>
    <t>Downside_2016TOS2CV44Y89_CLPopn45FertnilIrrignil</t>
  </si>
  <si>
    <t>Downside_2016TOS2CV45Y88_CLPopn45FertnilIrrignil</t>
  </si>
  <si>
    <t>Downside_2016TOS2CVArcherPopn45FertnilIrrignil</t>
  </si>
  <si>
    <t>Downside_2016TOS2CVATR_GemPopn45FertnilIrrignil</t>
  </si>
  <si>
    <t>Downside_2016TOS2CVATR_StingrayPopn45FertnilIrrignil</t>
  </si>
  <si>
    <t>Downside_2016TOS2CVGT50_RRPopn45FertnilIrrignil</t>
  </si>
  <si>
    <t>Downside_2016TOS2CVHyola559_TTPopn45FertnilIrrignil</t>
  </si>
  <si>
    <t>Downside_2016TOS2CVHyola575_CLPopn45FertnilIrrignil</t>
  </si>
  <si>
    <t>Downside_2016TOS2CVHyola600_RRPopn45FertnilIrrignil</t>
  </si>
  <si>
    <t>Downside_2016TOS2CVHyola725_RTPopn45FertnilIrrignil</t>
  </si>
  <si>
    <t>Downside_2016TOS2CVIH30_RRPopn45FertnilIrrignil</t>
  </si>
  <si>
    <t>Downside_2016TOS2CVNS_DiamondPopn45FertnilIrrignil</t>
  </si>
  <si>
    <t>Downside_2016TOS3CV44Y89_CLPopn45FertnilIrrignil</t>
  </si>
  <si>
    <t>Downside_2016TOS3CV45Y88_CLPopn45FertnilIrrignil</t>
  </si>
  <si>
    <t>Downside_2016TOS3CVArcherPopn45FertnilIrrignil</t>
  </si>
  <si>
    <t>Downside_2016TOS3CVATR_GemPopn45FertnilIrrignil</t>
  </si>
  <si>
    <t>Downside_2016TOS3CVATR_StingrayPopn45FertnilIrrignil</t>
  </si>
  <si>
    <t>Downside_2016TOS3CVGT50_RRPopn45FertnilIrrignil</t>
  </si>
  <si>
    <t>Downside_2016TOS3CVHyola559_TTPopn45FertnilIrrignil</t>
  </si>
  <si>
    <t>Downside_2016TOS3CVHyola575_CLPopn45FertnilIrrignil</t>
  </si>
  <si>
    <t>Downside_2016TOS3CVHyola600_RRPopn45FertnilIrrignil</t>
  </si>
  <si>
    <t>Downside_2016TOS3CVHyola725_RTPopn45FertnilIrrignil</t>
  </si>
  <si>
    <t>Downside_2016TOS3CVIH30_RRPopn45FertnilIrrignil</t>
  </si>
  <si>
    <t>Downside_2016TOS3CVNS_DiamondPopn45FertnilIrrignil</t>
  </si>
  <si>
    <t>Galong_2015TOS1CVATR_StingrayPopn15Fert1Irrignil</t>
  </si>
  <si>
    <t>Galong_2015TOS1CVATR_StingrayPopn15Fert2Irrignil</t>
  </si>
  <si>
    <t>Galong_2015TOS1CVATR_StingrayPopn15Fert3Irrignil</t>
  </si>
  <si>
    <t>Galong_2015TOS1CVATR_StingrayPopn45Fert1Irrignil</t>
  </si>
  <si>
    <t>Galong_2015TOS1CVATR_StingrayPopn45Fert2Irrignil</t>
  </si>
  <si>
    <t>Galong_2015TOS1CVATR_StingrayPopn45Fert3Irrignil</t>
  </si>
  <si>
    <t>Galong_2015TOS1CVATR_WahooPopn15Fert1Irrignil</t>
  </si>
  <si>
    <t>Galong_2015TOS1CVATR_WahooPopn15Fert2Irrignil</t>
  </si>
  <si>
    <t>Galong_2015TOS1CVATR_WahooPopn15Fert3Irrignil</t>
  </si>
  <si>
    <t>Galong_2015TOS1CVATR_WahooPopn45Fert1Irrignil</t>
  </si>
  <si>
    <t>Galong_2015TOS1CVATR_WahooPopn45Fert2Irrignil</t>
  </si>
  <si>
    <t>Galong_2015TOS1CVATR_WahooPopn45Fert3Irrignil</t>
  </si>
  <si>
    <t>Galong_2015TOS1CVHyola450_TTPopn15Fert1Irrignil</t>
  </si>
  <si>
    <t>Galong_2015TOS1CVHyola450_TTPopn15Fert2Irrignil</t>
  </si>
  <si>
    <t>Galong_2015TOS1CVHyola450_TTPopn15Fert3Irrignil</t>
  </si>
  <si>
    <t>Galong_2015TOS1CVHyola450_TTPopn45Fert1Irrignil</t>
  </si>
  <si>
    <t>Galong_2015TOS1CVHyola450_TTPopn45Fert2Irrignil</t>
  </si>
  <si>
    <t>Galong_2015TOS1CVHyola450_TTPopn45Fert3Irrignil</t>
  </si>
  <si>
    <t>Galong_2015TOS1CVHyola650_TTPopn15Fert1Irrignil</t>
  </si>
  <si>
    <t>Galong_2015TOS1CVHyola650_TTPopn15Fert2Irrignil</t>
  </si>
  <si>
    <t>Galong_2015TOS1CVHyola650_TTPopn15Fert3Irrignil</t>
  </si>
  <si>
    <t>Galong_2015TOS1CVHyola650_TTPopn45Fert1Irrignil</t>
  </si>
  <si>
    <t>Galong_2015TOS1CVHyola650_TTPopn45Fert2Irrignil</t>
  </si>
  <si>
    <t>Galong_2015TOS1CVHyola650_TTPopn45Fert3Irrignil</t>
  </si>
  <si>
    <t>Ganmain_2014TOS1CV44Y87_CLPopn15FertnilIrrignil</t>
  </si>
  <si>
    <t>Ganmain_2014TOS1CV44Y87_CLPopn45FertnilIrrignil</t>
  </si>
  <si>
    <t>Ganmain_2014TOS1CV45Y88_CLPopn15FertnilIrrignil</t>
  </si>
  <si>
    <t>Ganmain_2014TOS1CV45Y88_CLPopn45FertnilIrrignil</t>
  </si>
  <si>
    <t>Ganmain_2014TOS1CVATR_GemPopn45FertnilIrrignil</t>
  </si>
  <si>
    <t>Ganmain_2014TOS1CVHyola559_TTPopn45FertnilIrrignil</t>
  </si>
  <si>
    <t>Ganmain_2014TOS1CVHyola575_CLPopn15FertnilIrrignil</t>
  </si>
  <si>
    <t>Ganmain_2014TOS1CVHyola575_CLPopn45FertnilIrrignil</t>
  </si>
  <si>
    <t>Ganmain_2014TOS1CVHyola971_CLPopn45FertnilIrrignil</t>
  </si>
  <si>
    <t>Ganmain_2014TOS2CV44Y87_CLPopn15FertnilIrrignil</t>
  </si>
  <si>
    <t>Ganmain_2014TOS2CV44Y87_CLPopn45FertnilIrrignil</t>
  </si>
  <si>
    <t>Ganmain_2014TOS2CV45Y88_CLPopn15FertnilIrrignil</t>
  </si>
  <si>
    <t>Ganmain_2014TOS2CV45Y88_CLPopn45FertnilIrrignil</t>
  </si>
  <si>
    <t>Ganmain_2014TOS2CVATR_GemPopn45FertnilIrrignil</t>
  </si>
  <si>
    <t>Ganmain_2014TOS2CVHyola559_TTPopn45FertnilIrrignil</t>
  </si>
  <si>
    <t>Ganmain_2014TOS2CVHyola575_CLPopn15FertnilIrrignil</t>
  </si>
  <si>
    <t>Ganmain_2014TOS2CVHyola575_CLPopn45FertnilIrrignil</t>
  </si>
  <si>
    <t>Ganmain_2014TOS2CVHyola971_CLPopn45FertnilIrrignil</t>
  </si>
  <si>
    <t>Ganmain_2014TOS3CV44Y87_CLPopn15FertnilIrrignil</t>
  </si>
  <si>
    <t>Ganmain_2014TOS3CV44Y87_CLPopn45FertnilIrrignil</t>
  </si>
  <si>
    <t>Ganmain_2014TOS3CV45Y88_CLPopn15FertnilIrrignil</t>
  </si>
  <si>
    <t>Ganmain_2014TOS3CV45Y88_CLPopn45FertnilIrrignil</t>
  </si>
  <si>
    <t>Ganmain_2014TOS3CVATR_GemPopn45FertnilIrrignil</t>
  </si>
  <si>
    <t>Ganmain_2014TOS3CVHyola559_TTPopn45FertnilIrrignil</t>
  </si>
  <si>
    <t>Ganmain_2014TOS3CVHyola575_CLPopn15FertnilIrrignil</t>
  </si>
  <si>
    <t>Ganmain_2014TOS3CVHyola575_CLPopn45FertnilIrrignil</t>
  </si>
  <si>
    <t>Ganmain_2014TOS3CVHyola971_CLPopn45FertnilIrrignil</t>
  </si>
  <si>
    <t>Ganmain_2014TOS4CV44Y87_CLPopn15FertnilIrrignil</t>
  </si>
  <si>
    <t>Ganmain_2014TOS4CV44Y87_CLPopn45FertnilIrrignil</t>
  </si>
  <si>
    <t>Ganmain_2014TOS4CV45Y88_CLPopn15FertnilIrrignil</t>
  </si>
  <si>
    <t>Ganmain_2014TOS4CV45Y88_CLPopn45FertnilIrrignil</t>
  </si>
  <si>
    <t>Ganmain_2014TOS4CVATR_GemPopn45FertnilIrrignil</t>
  </si>
  <si>
    <t>Ganmain_2014TOS4CVHyola559_TTPopn45FertnilIrrignil</t>
  </si>
  <si>
    <t>Ganmain_2014TOS4CVHyola575_CLPopn15FertnilIrrignil</t>
  </si>
  <si>
    <t>Ganmain_2014TOS4CVHyola575_CLPopn45FertnilIrrignil</t>
  </si>
  <si>
    <t>Ganmain_2014TOS4CVHyola971_CLPopn45FertnilIrrignil</t>
  </si>
  <si>
    <t>Ganmain_2015TOS1CV44Y89_CLPopn45FertnilIrrignil</t>
  </si>
  <si>
    <t>Ganmain_2015TOS1CV45Y88_CLPopn15FertnilIrrigdry</t>
  </si>
  <si>
    <t>Ganmain_2015TOS1CV45Y88_CLPopn15FertnilIrrigwet</t>
  </si>
  <si>
    <t>Ganmain_2015TOS1CV45Y88_CLPopn45FertnilIrrigdry</t>
  </si>
  <si>
    <t>Ganmain_2015TOS1CV45Y88_CLPopn45FertnilIrrignil</t>
  </si>
  <si>
    <t>Ganmain_2015TOS1CV45Y88_CLPopn45FertnilIrrigwet</t>
  </si>
  <si>
    <t>Ganmain_2015TOS1CVArcherPopn45FertnilIrrignil</t>
  </si>
  <si>
    <t>Ganmain_2015TOS1CVHyola575_CLPopn15FertnilIrrigdry</t>
  </si>
  <si>
    <t>Ganmain_2015TOS1CVHyola575_CLPopn15FertnilIrrigwet</t>
  </si>
  <si>
    <t>Ganmain_2015TOS1CVHyola575_CLPopn45FertnilIrrigdry</t>
  </si>
  <si>
    <t>Ganmain_2015TOS1CVHyola575_CLPopn45FertnilIrrignil</t>
  </si>
  <si>
    <t>Ganmain_2015TOS1CVHyola575_CLPopn45FertnilIrrigwet</t>
  </si>
  <si>
    <t>Ganmain_2015TOS2CV44Y89_CLPopn45FertnilIrrignil</t>
  </si>
  <si>
    <t>Ganmain_2015TOS2CV45Y88_CLPopn15FertnilIrrigdry</t>
  </si>
  <si>
    <t>Ganmain_2015TOS2CV45Y88_CLPopn15FertnilIrrigwet</t>
  </si>
  <si>
    <t>Ganmain_2015TOS2CV45Y88_CLPopn45FertnilIrrigdry</t>
  </si>
  <si>
    <t>Ganmain_2015TOS2CV45Y88_CLPopn45FertnilIrrignil</t>
  </si>
  <si>
    <t>Ganmain_2015TOS2CV45Y88_CLPopn45FertnilIrrigwet</t>
  </si>
  <si>
    <t>Ganmain_2015TOS2CVArcherPopn45FertnilIrrignil</t>
  </si>
  <si>
    <t>Ganmain_2015TOS2CVHyola575_CLPopn15FertnilIrrigdry</t>
  </si>
  <si>
    <t>Ganmain_2015TOS2CVHyola575_CLPopn15FertnilIrrigwet</t>
  </si>
  <si>
    <t>Ganmain_2015TOS2CVHyola575_CLPopn45FertnilIrrigdry</t>
  </si>
  <si>
    <t>Ganmain_2015TOS2CVHyola575_CLPopn45FertnilIrrignil</t>
  </si>
  <si>
    <t>Ganmain_2015TOS2CVHyola575_CLPopn45FertnilIrrigwet</t>
  </si>
  <si>
    <t>Ganmain_2015TOS3CV44Y89_CLPopn45FertnilIrrignil</t>
  </si>
  <si>
    <t>Ganmain_2015TOS3CV45Y88_CLPopn45FertnilIrrignil</t>
  </si>
  <si>
    <t>Ganmain_2015TOS3CVArcherPopn45FertnilIrrignil</t>
  </si>
  <si>
    <t>Ganmain_2015TOS3CVHyola575_CLPopn45FertnilIrrignil</t>
  </si>
  <si>
    <t>Ganmain_2016TOS1CV44Y89_CLPopn45Fert0Irrignil</t>
  </si>
  <si>
    <t>Ganmain_2016TOS1CV44Y89_CLPopn45Fert1000Irrignil</t>
  </si>
  <si>
    <t>Ganmain_2016TOS1CV44Y89_CLPopn45Fert100Irrignil</t>
  </si>
  <si>
    <t>Ganmain_2016TOS1CV44Y89_CLPopn45Fert150Irrignil</t>
  </si>
  <si>
    <t>Ganmain_2016TOS1CV44Y89_CLPopn45Fert200Irrignil</t>
  </si>
  <si>
    <t>Ganmain_2016TOS1CV44Y89_CLPopn45Fert250Irrignil</t>
  </si>
  <si>
    <t>Ganmain_2016TOS1CV44Y89_CLPopn45Fert300Irrignil</t>
  </si>
  <si>
    <t>Ganmain_2016TOS1CV44Y89_CLPopn45Fert500Irrignil</t>
  </si>
  <si>
    <t>Ganmain_2016TOS1CV44Y89_CLPopn45Fert50Irrignil</t>
  </si>
  <si>
    <t>Ganmain_2016TOS1CV44Y89_CLPopn45Fert750Irrignil</t>
  </si>
  <si>
    <t>Ganmain_2016TOS1CV44Y89_CLPopn45Fertup_frontIrrignil</t>
  </si>
  <si>
    <t>Ganmain_2016TOS1CVArcherPopn45FertNilIrrignil</t>
  </si>
  <si>
    <t>Ganmain_2016TOS1CVArcherPopn45FertsplitIrrignil</t>
  </si>
  <si>
    <t>Ganmain_2016TOS1CVArcherPopn45Ferttop_dressIrrignil</t>
  </si>
  <si>
    <t>Ganmain_2016TOS1CVArcherPopn45Fertup_frontIrrignil</t>
  </si>
  <si>
    <t>Ganmain_2016TOS1CVATR_StingrayPopn45Fertup_frontIrrignil</t>
  </si>
  <si>
    <t>Ganmain_2016TOS1CVATR_WahooPopn45FertNilIrrignil</t>
  </si>
  <si>
    <t>Ganmain_2016TOS1CVATR_WahooPopn45FertsplitIrrignil</t>
  </si>
  <si>
    <t>Ganmain_2016TOS1CVATR_WahooPopn45Ferttop_dressIrrignil</t>
  </si>
  <si>
    <t>Ganmain_2016TOS1CVATR_WahooPopn45Fertup_frontIrrignil</t>
  </si>
  <si>
    <t>Ganmain_2016TOS2CV44Y89_CLPopn45FertNilIrrignil</t>
  </si>
  <si>
    <t>Ganmain_2016TOS2CV44Y89_CLPopn45FertsplitIrrignil</t>
  </si>
  <si>
    <t>Ganmain_2016TOS2CV44Y89_CLPopn45Ferttop_dressIrrignil</t>
  </si>
  <si>
    <t>Ganmain_2016TOS2CV44Y89_CLPopn45Fertup_frontIrrignil</t>
  </si>
  <si>
    <t>Ganmain_2016TOS2CVArcherPopn45Fertup_frontIrrignil</t>
  </si>
  <si>
    <t>Ganmain_2016TOS2CVATR_StingrayPopn45FertNilIrrignil</t>
  </si>
  <si>
    <t>Ganmain_2016TOS2CVATR_StingrayPopn45FertsplitIrrignil</t>
  </si>
  <si>
    <t>Ganmain_2016TOS2CVATR_StingrayPopn45Ferttop_dressIrrignil</t>
  </si>
  <si>
    <t>Ganmain_2016TOS2CVATR_StingrayPopn45Fertup_frontIrrignil</t>
  </si>
  <si>
    <t>Ganmain_2016TOS2CVATR_WahooPopn45Fertup_frontIrrignil</t>
  </si>
  <si>
    <t>Ganmain_2017TOS1CV44Y90_CLPopn45FertD5Irrignil</t>
  </si>
  <si>
    <t>Ganmain_2017TOS1CV44Y90_CLPopn45FertD9Irrignil</t>
  </si>
  <si>
    <t>Ganmain_2017TOS1CV45Y25_RRPopn45FertD5Irrignil</t>
  </si>
  <si>
    <t>Ganmain_2017TOS1CV45Y25_RRPopn45FertD9Irrignil</t>
  </si>
  <si>
    <t>Ganmain_2017TOS1CVArcherPopn45FertD5Irrignil</t>
  </si>
  <si>
    <t>Ganmain_2017TOS1CVArcherPopn45FertD9Irrignil</t>
  </si>
  <si>
    <t>Ganmain_2017TOS1CVATR_BonitoPopn45FertD5Irrignil</t>
  </si>
  <si>
    <t>Ganmain_2017TOS1CVATR_BonitoPopn45FertD9Irrignil</t>
  </si>
  <si>
    <t>Ganmain_2017TOS1CVATR_StingrayPopn45FertD5Irrignil</t>
  </si>
  <si>
    <t>Ganmain_2017TOS1CVATR_StingrayPopn45FertD9Irrignil</t>
  </si>
  <si>
    <t>Ganmain_2017TOS1CVATR_WahooPopn45FertD5Irrignil</t>
  </si>
  <si>
    <t>Ganmain_2017TOS1CVATR_WahooPopn45FertD9Irrignil</t>
  </si>
  <si>
    <t>Ganmain_2017TOS1CVHyola600_RRPopn45FertD5Irrignil</t>
  </si>
  <si>
    <t>Ganmain_2017TOS1CVHyola600_RRPopn45FertD9Irrignil</t>
  </si>
  <si>
    <t>Ganmain_2017TOS1CVNS_DiamondPopn45FertD5Irrignil</t>
  </si>
  <si>
    <t>Ganmain_2017TOS1CVNS_DiamondPopn45FertD9Irrignil</t>
  </si>
  <si>
    <t>Ganmain_2017TOS2CV44Y90_CLPopn45FertD5Irrignil</t>
  </si>
  <si>
    <t>Ganmain_2017TOS2CV44Y90_CLPopn45FertD9Irrignil</t>
  </si>
  <si>
    <t>Ganmain_2017TOS2CV45Y25_RRPopn45FertD5Irrignil</t>
  </si>
  <si>
    <t>Ganmain_2017TOS2CV45Y25_RRPopn45FertD9Irrignil</t>
  </si>
  <si>
    <t>Ganmain_2017TOS2CVArcherPopn45FertD5Irrignil</t>
  </si>
  <si>
    <t>Ganmain_2017TOS2CVArcherPopn45FertD9Irrignil</t>
  </si>
  <si>
    <t>Ganmain_2017TOS2CVATR_BonitoPopn45FertD5Irrignil</t>
  </si>
  <si>
    <t>Ganmain_2017TOS2CVATR_BonitoPopn45FertD9Irrignil</t>
  </si>
  <si>
    <t>Ganmain_2017TOS2CVATR_StingrayPopn45FertD5Irrignil</t>
  </si>
  <si>
    <t>Ganmain_2017TOS2CVATR_StingrayPopn45FertD9Irrignil</t>
  </si>
  <si>
    <t>Ganmain_2017TOS2CVATR_WahooPopn45FertD5Irrignil</t>
  </si>
  <si>
    <t>Ganmain_2017TOS2CVATR_WahooPopn45FertD9Irrignil</t>
  </si>
  <si>
    <t>Ganmain_2017TOS2CVHyola600_RRPopn45FertD5Irrignil</t>
  </si>
  <si>
    <t>Ganmain_2017TOS2CVHyola600_RRPopn45FertD9Irrignil</t>
  </si>
  <si>
    <t>Ganmain_2017TOS2CVNS_DiamondPopn45FertD5Irrignil</t>
  </si>
  <si>
    <t>Ganmain_2017TOS2CVNS_DiamondPopn45FertD9Irrignil</t>
  </si>
  <si>
    <t>Ganmain_2018TOS1CV44Y90_CLPopn45FertD3Irrignil</t>
  </si>
  <si>
    <t>Ganmain_2018TOS1CV44Y90_CLPopn45FertD9Irrignil</t>
  </si>
  <si>
    <t>Ganmain_2018TOS1CV45Y25_RRPopn45FertD3Irrignil</t>
  </si>
  <si>
    <t>Ganmain_2018TOS1CV45Y25_RRPopn45FertD9Irrignil</t>
  </si>
  <si>
    <t>Ganmain_2018TOS1CV45Y91_CLPopn45FertD3Irrignil</t>
  </si>
  <si>
    <t>Ganmain_2018TOS1CV45Y91_CLPopn45FertD9Irrignil</t>
  </si>
  <si>
    <t>Ganmain_2018TOS1CVArcherPopn45FertD3Irrignil</t>
  </si>
  <si>
    <t>Ganmain_2018TOS1CVArcherPopn45FertD9Irrignil</t>
  </si>
  <si>
    <t>Ganmain_2018TOS1CVATR_BonitoPopn45FertD3Irrignil</t>
  </si>
  <si>
    <t>Ganmain_2018TOS1CVATR_BonitoPopn45FertD9Irrignil</t>
  </si>
  <si>
    <t>Ganmain_2018TOS1CVATR_StingrayPopn45FertD3Irrignil</t>
  </si>
  <si>
    <t>Ganmain_2018TOS1CVATR_StingrayPopn45FertD9Irrignil</t>
  </si>
  <si>
    <t>Ganmain_2018TOS1CVATR_WahooPopn45FertD3Irrignil</t>
  </si>
  <si>
    <t>Ganmain_2018TOS1CVATR_WahooPopn45FertD9Irrignil</t>
  </si>
  <si>
    <t>Ganmain_2018TOS1CVNS_DiamondPopn45FertD3Irrignil</t>
  </si>
  <si>
    <t>Ganmain_2018TOS1CVNS_DiamondPopn45FertD9Irrignil</t>
  </si>
  <si>
    <t>Ganmain_2018TOS2CV44Y90_CLPopn45FertD3Irrignil</t>
  </si>
  <si>
    <t>Ganmain_2018TOS2CV44Y90_CLPopn45FertD9Irrignil</t>
  </si>
  <si>
    <t>Ganmain_2018TOS2CV45Y25_RRPopn45FertD3Irrignil</t>
  </si>
  <si>
    <t>Ganmain_2018TOS2CV45Y25_RRPopn45FertD9Irrignil</t>
  </si>
  <si>
    <t>Ganmain_2018TOS2CV45Y91_CLPopn45FertD3Irrignil</t>
  </si>
  <si>
    <t>Ganmain_2018TOS2CV45Y91_CLPopn45FertD9Irrignil</t>
  </si>
  <si>
    <t>Ganmain_2018TOS2CVArcherPopn45FertD3Irrignil</t>
  </si>
  <si>
    <t>Ganmain_2018TOS2CVArcherPopn45FertD9Irrignil</t>
  </si>
  <si>
    <t>Ganmain_2018TOS2CVATR_BonitoPopn45FertD3Irrignil</t>
  </si>
  <si>
    <t>Ganmain_2018TOS2CVATR_BonitoPopn45FertD9Irrignil</t>
  </si>
  <si>
    <t>Ganmain_2018TOS2CVATR_StingrayPopn45FertD3Irrignil</t>
  </si>
  <si>
    <t>Ganmain_2018TOS2CVATR_StingrayPopn45FertD9Irrignil</t>
  </si>
  <si>
    <t>Ganmain_2018TOS2CVATR_WahooPopn45FertD3Irrignil</t>
  </si>
  <si>
    <t>Ganmain_2018TOS2CVATR_WahooPopn45FertD9Irrignil</t>
  </si>
  <si>
    <t>Ganmain_2018TOS2CVNS_DiamondPopn45FertD3Irrignil</t>
  </si>
  <si>
    <t>Ganmain_2018TOS2CVNS_DiamondPopn45FertD9Irrignil</t>
  </si>
  <si>
    <t>Hart_2014TOS1CV44Y87_CLPopn15FertnilIrrignil</t>
  </si>
  <si>
    <t>Hart_2014TOS1CV44Y87_CLPopn45FertnilIrrignil</t>
  </si>
  <si>
    <t>Hart_2014TOS1CV45Y88_CLPopn15FertnilIrrignil</t>
  </si>
  <si>
    <t>Hart_2014TOS1CV45Y88_CLPopn45FertnilIrrignil</t>
  </si>
  <si>
    <t>Hart_2014TOS1CVATR_GemPopn45FertnilIrrignil</t>
  </si>
  <si>
    <t>Hart_2014TOS1CVHyola559_TTPopn15FertnilIrrignil</t>
  </si>
  <si>
    <t>Hart_2014TOS1CVHyola559_TTPopn45FertnilIrrignil</t>
  </si>
  <si>
    <t>Hart_2014TOS1CVHyola575_CLPopn15FertnilIrrignil</t>
  </si>
  <si>
    <t>Hart_2014TOS1CVHyola575_CLPopn45FertnilIrrignil</t>
  </si>
  <si>
    <t>Hart_2014TOS1CVHyola971_CLPopn15FertnilIrrignil</t>
  </si>
  <si>
    <t>Hart_2014TOS1CVHyola971_CLPopn45FertnilIrrignil</t>
  </si>
  <si>
    <t>Hart_2014TOS2CV44Y87_CLPopn15FertnilIrrignil</t>
  </si>
  <si>
    <t>Hart_2014TOS2CV44Y87_CLPopn45FertnilIrrignil</t>
  </si>
  <si>
    <t>Hart_2014TOS2CV45Y88_CLPopn15FertnilIrrignil</t>
  </si>
  <si>
    <t>Hart_2014TOS2CV45Y88_CLPopn45FertnilIrrignil</t>
  </si>
  <si>
    <t>Hart_2014TOS2CVATR_GemPopn15FertnilIrrignil</t>
  </si>
  <si>
    <t>Hart_2014TOS2CVATR_GemPopn45FertnilIrrignil</t>
  </si>
  <si>
    <t>Hart_2014TOS2CVHyola559_TTPopn15FertnilIrrignil</t>
  </si>
  <si>
    <t>Hart_2014TOS2CVHyola559_TTPopn45FertnilIrrignil</t>
  </si>
  <si>
    <t>Hart_2014TOS2CVHyola575_CLPopn15FertnilIrrignil</t>
  </si>
  <si>
    <t>Hart_2014TOS2CVHyola575_CLPopn45FertnilIrrignil</t>
  </si>
  <si>
    <t>Hart_2014TOS2CVHyola971_CLPopn15FertnilIrrignil</t>
  </si>
  <si>
    <t>Hart_2014TOS2CVHyola971_CLPopn45FertnilIrrignil</t>
  </si>
  <si>
    <t>Hart_2014TOS3CV44Y87_CLPopn15FertnilIrrignil</t>
  </si>
  <si>
    <t>Hart_2014TOS3CV44Y87_CLPopn45FertnilIrrignil</t>
  </si>
  <si>
    <t>Hart_2014TOS3CV45Y88_CLPopn15FertnilIrrignil</t>
  </si>
  <si>
    <t>Hart_2014TOS3CV45Y88_CLPopn45FertnilIrrignil</t>
  </si>
  <si>
    <t>Hart_2014TOS3CVATR_GemPopn15FertnilIrrignil</t>
  </si>
  <si>
    <t>Hart_2014TOS3CVATR_GemPopn45FertnilIrrignil</t>
  </si>
  <si>
    <t>Hart_2014TOS3CVHyola559_TTPopn15FertnilIrrignil</t>
  </si>
  <si>
    <t>Hart_2014TOS3CVHyola559_TTPopn45FertnilIrrignil</t>
  </si>
  <si>
    <t>Hart_2014TOS3CVHyola575_CLPopn15FertnilIrrignil</t>
  </si>
  <si>
    <t>Hart_2014TOS3CVHyola575_CLPopn45FertnilIrrignil</t>
  </si>
  <si>
    <t>Hart_2014TOS3CVHyola971_CLPopn15FertnilIrrignil</t>
  </si>
  <si>
    <t>Hart_2014TOS3CVHyola971_CLPopn45FertnilIrrignil</t>
  </si>
  <si>
    <t>Hart_2014TOS4CV44Y87_CLPopn15FertnilIrrignil</t>
  </si>
  <si>
    <t>Hart_2014TOS4CV44Y87_CLPopn45FertnilIrrignil</t>
  </si>
  <si>
    <t>Hart_2014TOS4CV45Y88_CLPopn15FertnilIrrignil</t>
  </si>
  <si>
    <t>Hart_2014TOS4CV45Y88_CLPopn45FertnilIrrignil</t>
  </si>
  <si>
    <t>Hart_2014TOS4CVATR_GemPopn15FertnilIrrignil</t>
  </si>
  <si>
    <t>Hart_2014TOS4CVATR_GemPopn45FertnilIrrignil</t>
  </si>
  <si>
    <t>Hart_2014TOS4CVHyola559_TTPopn45FertnilIrrignil</t>
  </si>
  <si>
    <t>Hart_2014TOS4CVHyola575_CLPopn15FertnilIrrignil</t>
  </si>
  <si>
    <t>Hart_2014TOS4CVHyola575_CLPopn45FertnilIrrignil</t>
  </si>
  <si>
    <t>Hart_2014TOS4CVHyola971_CLPopn15FertnilIrrignil</t>
  </si>
  <si>
    <t>Hart_2014TOS4CVHyola971_CLPopn45FertnilIrrignil</t>
  </si>
  <si>
    <t>Hart_2015TOS1CV44Y89_CLPopn45FertnilIrrignil</t>
  </si>
  <si>
    <t>Hart_2015TOS1CV45Y88_CLPopn45FertnilIrrignil</t>
  </si>
  <si>
    <t>Hart_2015TOS1CVArcherPopn45FertnilIrrignil</t>
  </si>
  <si>
    <t>Hart_2015TOS1CVATR_GemPopn45FertnilIrrignil</t>
  </si>
  <si>
    <t>Hart_2015TOS1CVATR_StingrayPopn45FertnilIrrignil</t>
  </si>
  <si>
    <t>Hart_2015TOS1CVAV_GarnetPopn45FertnilIrrignil</t>
  </si>
  <si>
    <t>Hart_2015TOS1CVHyola559_TTPopn45FertnilIrrignil</t>
  </si>
  <si>
    <t>Hart_2015TOS1CVHyola575_CLPopn45FertnilIrrignil</t>
  </si>
  <si>
    <t>Hart_2015TOS1CVHyola750_TTPopn45FertnilIrrignil</t>
  </si>
  <si>
    <t>Hart_2015TOS2CV44Y89_CLPopn45FertnilIrrignil</t>
  </si>
  <si>
    <t>Hart_2015TOS2CV45Y88_CLPopn45FertnilIrrignil</t>
  </si>
  <si>
    <t>Hart_2015TOS2CVArcherPopn45FertnilIrrignil</t>
  </si>
  <si>
    <t>Hart_2015TOS2CVATR_GemPopn45FertnilIrrignil</t>
  </si>
  <si>
    <t>Hart_2015TOS2CVATR_StingrayPopn45FertnilIrrignil</t>
  </si>
  <si>
    <t>Hart_2015TOS2CVAV_GarnetPopn45FertnilIrrignil</t>
  </si>
  <si>
    <t>Hart_2015TOS2CVHyola559_TTPopn45FertnilIrrignil</t>
  </si>
  <si>
    <t>Hart_2015TOS2CVHyola575_CLPopn45FertnilIrrignil</t>
  </si>
  <si>
    <t>Hart_2015TOS2CVHyola750_TTPopn45FertnilIrrignil</t>
  </si>
  <si>
    <t>Hart_2015TOS3CV44Y89_CLPopn45FertnilIrrignil</t>
  </si>
  <si>
    <t>Hart_2015TOS3CV45Y88_CLPopn45FertnilIrrignil</t>
  </si>
  <si>
    <t>Hart_2015TOS3CVArcherPopn45FertnilIrrignil</t>
  </si>
  <si>
    <t>Hart_2015TOS3CVATR_GemPopn45FertnilIrrignil</t>
  </si>
  <si>
    <t>Hart_2015TOS3CVATR_StingrayPopn45FertnilIrrignil</t>
  </si>
  <si>
    <t>Hart_2015TOS3CVAV_GarnetPopn45FertnilIrrignil</t>
  </si>
  <si>
    <t>Hart_2015TOS3CVHyola559_TTPopn45FertnilIrrignil</t>
  </si>
  <si>
    <t>Hart_2015TOS3CVHyola575_CLPopn45FertnilIrrignil</t>
  </si>
  <si>
    <t>Hart_2015TOS3CVHyola750_TTPopn45FertnilIrrignil</t>
  </si>
  <si>
    <t>Hart_2016TOS1CV44Y89_CLPopn45FertnilIrrignil</t>
  </si>
  <si>
    <t>Hart_2016TOS1CV45Y88_CLPopn45FertnilIrrignil</t>
  </si>
  <si>
    <t>Hart_2016TOS1CVArcherPopn45FertnilIrrignil</t>
  </si>
  <si>
    <t>Hart_2016TOS1CVATR_GemPopn45FertnilIrrignil</t>
  </si>
  <si>
    <t>Hart_2016TOS1CVATR_StingrayPopn45FertnilIrrignil</t>
  </si>
  <si>
    <t>Hart_2016TOS1CVHyola559_TTPopn45FertnilIrrignil</t>
  </si>
  <si>
    <t>Hart_2016TOS1CVHyola575_CLPopn45FertnilIrrignil</t>
  </si>
  <si>
    <t>Hart_2016TOS1CVHyola750_TTPopn45FertnilIrrignil</t>
  </si>
  <si>
    <t>Hart_2016TOS1CVNS_DiamondPopn45FertnilIrrignil</t>
  </si>
  <si>
    <t>Hart_2016TOS2CV44Y89_CLPopn45FertnilIrrignil</t>
  </si>
  <si>
    <t>Hart_2016TOS2CV45Y88_CLPopn45FertnilIrrignil</t>
  </si>
  <si>
    <t>Hart_2016TOS2CVArcherPopn45FertnilIrrignil</t>
  </si>
  <si>
    <t>Hart_2016TOS2CVATR_GemPopn45FertnilIrrignil</t>
  </si>
  <si>
    <t>Hart_2016TOS2CVATR_StingrayPopn45FertnilIrrignil</t>
  </si>
  <si>
    <t>Hart_2016TOS2CVHyola559_TTPopn45FertnilIrrignil</t>
  </si>
  <si>
    <t>Hart_2016TOS2CVHyola575_CLPopn45FertnilIrrignil</t>
  </si>
  <si>
    <t>Hart_2016TOS2CVHyola750_TTPopn45FertnilIrrignil</t>
  </si>
  <si>
    <t>Hart_2016TOS2CVNS_DiamondPopn45FertnilIrrignil</t>
  </si>
  <si>
    <t>Hart_2016TOS3CV44Y89_CLPopn45FertnilIrrignil</t>
  </si>
  <si>
    <t>Hart_2016TOS3CV45Y88_CLPopn45FertnilIrrignil</t>
  </si>
  <si>
    <t>Hart_2016TOS3CVArcherPopn45FertnilIrrignil</t>
  </si>
  <si>
    <t>Hart_2016TOS3CVATR_GemPopn45FertnilIrrignil</t>
  </si>
  <si>
    <t>Hart_2016TOS3CVATR_StingrayPopn45FertnilIrrignil</t>
  </si>
  <si>
    <t>Hart_2016TOS3CVHyola559_TTPopn45FertnilIrrignil</t>
  </si>
  <si>
    <t>Hart_2016TOS3CVHyola575_CLPopn45FertnilIrrignil</t>
  </si>
  <si>
    <t>Hart_2016TOS3CVHyola750_TTPopn45FertnilIrrignil</t>
  </si>
  <si>
    <t>Hart_2016TOS3CVNS_DiamondPopn45FertnilIrrignil</t>
  </si>
  <si>
    <t>Hart_2016TOSCV44Y89_CLPopn45FertnilIrrignil</t>
  </si>
  <si>
    <t>Hart_2016TOSCV45Y88_CLPopn45FertnilIrrignil</t>
  </si>
  <si>
    <t>Hart_2016TOSCVArcherPopn45FertnilIrrignil</t>
  </si>
  <si>
    <t>Hart_2016TOSCVATR_GemPopn45FertnilIrrignil</t>
  </si>
  <si>
    <t>Hart_2016TOSCVATR_StingrayPopn45FertnilIrrignil</t>
  </si>
  <si>
    <t>Hart_2016TOSCVHyola559_TTPopn45FertnilIrrignil</t>
  </si>
  <si>
    <t>Hart_2016TOSCVHyola575_CLPopn45FertnilIrrignil</t>
  </si>
  <si>
    <t>Hart_2016TOSCVHyola750_TTPopn45FertnilIrrignil</t>
  </si>
  <si>
    <t>Hart_2016TOSCVNS_DiamondPopn45FertnilIrrignil</t>
  </si>
  <si>
    <t>Hart_2017TOS1CV44Y90_CLPopn45FertD5Irrignil</t>
  </si>
  <si>
    <t>Hart_2017TOS1CV44Y90_CLPopn45FertD9Irrignil</t>
  </si>
  <si>
    <t>Hart_2017TOS1CVArcherPopn45FertD5Irrignil</t>
  </si>
  <si>
    <t>Hart_2017TOS1CVArcherPopn45FertD9Irrignil</t>
  </si>
  <si>
    <t>Hart_2017TOS1CVATR_BonitoPopn45FertD5Irrignil</t>
  </si>
  <si>
    <t>Hart_2017TOS1CVATR_BonitoPopn45FertD9Irrignil</t>
  </si>
  <si>
    <t>Hart_2017TOS1CVATR_StingrayPopn45FertD5Irrignil</t>
  </si>
  <si>
    <t>Hart_2017TOS1CVATR_StingrayPopn45FertD9Irrignil</t>
  </si>
  <si>
    <t>Hart_2017TOS1CVATR_WahooPopn45FertD5Irrignil</t>
  </si>
  <si>
    <t>Hart_2017TOS1CVATR_WahooPopn45FertD9Irrignil</t>
  </si>
  <si>
    <t>Hart_2017TOS1CVNS_DiamondPopn45FertD5Irrignil</t>
  </si>
  <si>
    <t>Hart_2017TOS1CVNS_DiamondPopn45FertD9Irrignil</t>
  </si>
  <si>
    <t>Hart_2017TOS2CV44Y90_CLPopn45FertD5Irrignil</t>
  </si>
  <si>
    <t>Hart_2017TOS2CV44Y90_CLPopn45FertD9Irrignil</t>
  </si>
  <si>
    <t>Hart_2017TOS2CVArcherPopn45FertD5Irrignil</t>
  </si>
  <si>
    <t>Hart_2017TOS2CVArcherPopn45FertD9Irrignil</t>
  </si>
  <si>
    <t>Hart_2017TOS2CVATR_BonitoPopn45FertD5Irrignil</t>
  </si>
  <si>
    <t>Hart_2017TOS2CVATR_BonitoPopn45FertD9Irrignil</t>
  </si>
  <si>
    <t>Hart_2017TOS2CVATR_StingrayPopn45FertD5Irrignil</t>
  </si>
  <si>
    <t>Hart_2017TOS2CVATR_StingrayPopn45FertD9Irrignil</t>
  </si>
  <si>
    <t>Hart_2017TOS2CVATR_WahooPopn45FertD5Irrignil</t>
  </si>
  <si>
    <t>Hart_2017TOS2CVATR_WahooPopn45FertD9Irrignil</t>
  </si>
  <si>
    <t>Hart_2017TOS2CVNS_DiamondPopn45FertD5Irrignil</t>
  </si>
  <si>
    <t>Hart_2017TOS2CVNS_DiamondPopn45FertD9Irrignil</t>
  </si>
  <si>
    <t>Junee_2014TOS1CV44Y87_CLPopn45FertnilIrrignil</t>
  </si>
  <si>
    <t>Junee_2014TOS1CV45Y88_CLPopn45FertnilIrrignil</t>
  </si>
  <si>
    <t>Junee_2014TOS1CVATR_GemPopn45FertnilIrrignil</t>
  </si>
  <si>
    <t>Junee_2014TOS1CVHyola559_TTPopn45FertnilIrrignil</t>
  </si>
  <si>
    <t>Junee_2014TOS1CVHyola575_CLPopn45FertnilIrrignil</t>
  </si>
  <si>
    <t>Junee_2014TOS1CVHyola971_CLPopn45FertnilIrrignil</t>
  </si>
  <si>
    <t>Junee_2014TOS2CV44Y87_CLPopn45FertnilIrrignil</t>
  </si>
  <si>
    <t>Junee_2014TOS2CV45Y88_CLPopn45FertnilIrrignil</t>
  </si>
  <si>
    <t>Junee_2014TOS2CVATR_GemPopn45FertnilIrrignil</t>
  </si>
  <si>
    <t>Junee_2014TOS2CVHyola559_TTPopn45FertnilIrrignil</t>
  </si>
  <si>
    <t>Junee_2014TOS2CVHyola575_CLPopn45FertnilIrrignil</t>
  </si>
  <si>
    <t>Junee_2014TOS2CVHyola971_CLPopn45FertnilIrrignil</t>
  </si>
  <si>
    <t>Junee_2014TOS3CV44Y87_CLPopn45FertnilIrrignil</t>
  </si>
  <si>
    <t>Junee_2014TOS3CV45Y88_CLPopn45FertnilIrrignil</t>
  </si>
  <si>
    <t>Junee_2014TOS3CVATR_GemPopn45FertnilIrrignil</t>
  </si>
  <si>
    <t>Junee_2014TOS3CVHyola559_TTPopn45FertnilIrrignil</t>
  </si>
  <si>
    <t>Junee_2014TOS3CVHyola575_CLPopn45FertnilIrrignil</t>
  </si>
  <si>
    <t>Junee_2014TOS3CVHyola971_CLPopn45FertnilIrrignil</t>
  </si>
  <si>
    <t>Lameroo_2014TOS1CV44Y87_CLPopn15FertnilIrrignil</t>
  </si>
  <si>
    <t>Lameroo_2014TOS1CV44Y87_CLPopn45FertnilIrrignil</t>
  </si>
  <si>
    <t>Lameroo_2014TOS1CV45Y88_CLPopn15FertnilIrrignil</t>
  </si>
  <si>
    <t>Lameroo_2014TOS1CV45Y88_CLPopn45FertnilIrrignil</t>
  </si>
  <si>
    <t>Lameroo_2014TOS1CVATR_GemPopn45FertnilIrrignil</t>
  </si>
  <si>
    <t>Lameroo_2014TOS1CVHyola559_TTPopn45FertnilIrrignil</t>
  </si>
  <si>
    <t>Lameroo_2014TOS1CVHyola575_CLPopn15FertnilIrrignil</t>
  </si>
  <si>
    <t>Lameroo_2014TOS1CVHyola575_CLPopn45FertnilIrrignil</t>
  </si>
  <si>
    <t>Lameroo_2014TOS1CVHyola971_CLPopn45FertnilIrrignil</t>
  </si>
  <si>
    <t>Lameroo_2014TOS2CV44Y87_CLPopn15FertnilIrrignil</t>
  </si>
  <si>
    <t>Lameroo_2014TOS2CV44Y87_CLPopn45FertnilIrrignil</t>
  </si>
  <si>
    <t>Lameroo_2014TOS2CV45Y88_CLPopn15FertnilIrrignil</t>
  </si>
  <si>
    <t>Lameroo_2014TOS2CV45Y88_CLPopn45FertnilIrrignil</t>
  </si>
  <si>
    <t>Lameroo_2014TOS2CVATR_GemPopn45FertnilIrrignil</t>
  </si>
  <si>
    <t>Lameroo_2014TOS2CVHyola559_TTPopn45FertnilIrrignil</t>
  </si>
  <si>
    <t>Lameroo_2014TOS2CVHyola575_CLPopn15FertnilIrrignil</t>
  </si>
  <si>
    <t>Lameroo_2014TOS2CVHyola575_CLPopn45FertnilIrrignil</t>
  </si>
  <si>
    <t>Lameroo_2014TOS2CVHyola971_CLPopn45FertnilIrrignil</t>
  </si>
  <si>
    <t>Lameroo_2014TOS3CV44Y87_CLPopn15FertnilIrrignil</t>
  </si>
  <si>
    <t>Lameroo_2014TOS3CV44Y87_CLPopn45FertnilIrrignil</t>
  </si>
  <si>
    <t>Lameroo_2014TOS3CV45Y88_CLPopn15FertnilIrrignil</t>
  </si>
  <si>
    <t>Lameroo_2014TOS3CV45Y88_CLPopn45FertnilIrrignil</t>
  </si>
  <si>
    <t>Lameroo_2014TOS3CVATR_GemPopn45FertnilIrrignil</t>
  </si>
  <si>
    <t>Lameroo_2014TOS3CVHyola559_TTPopn45FertnilIrrignil</t>
  </si>
  <si>
    <t>Lameroo_2014TOS3CVHyola575_CLPopn15FertnilIrrignil</t>
  </si>
  <si>
    <t>Lameroo_2014TOS3CVHyola575_CLPopn45FertnilIrrignil</t>
  </si>
  <si>
    <t>Lameroo_2014TOS3CVHyola971_CLPopn45FertnilIrrignil</t>
  </si>
  <si>
    <t>Lameroo_2014TOS4CV44Y87_CLPopn15FertnilIrrignil</t>
  </si>
  <si>
    <t>Lameroo_2014TOS4CV44Y87_CLPopn45FertnilIrrignil</t>
  </si>
  <si>
    <t>Lameroo_2014TOS4CV45Y88_CLPopn15FertnilIrrignil</t>
  </si>
  <si>
    <t>Lameroo_2014TOS4CV45Y88_CLPopn45FertnilIrrignil</t>
  </si>
  <si>
    <t>Lameroo_2014TOS4CVATR_GemPopn45FertnilIrrignil</t>
  </si>
  <si>
    <t>Lameroo_2014TOS4CVHyola559_TTPopn45FertnilIrrignil</t>
  </si>
  <si>
    <t>Lameroo_2014TOS4CVHyola575_CLPopn15FertnilIrrignil</t>
  </si>
  <si>
    <t>Lameroo_2014TOS4CVHyola575_CLPopn45FertnilIrrignil</t>
  </si>
  <si>
    <t>Lameroo_2014TOS4CVHyola971_CLPopn45FertnilIrrignil</t>
  </si>
  <si>
    <t>Lameroo_2015TOS1CV44Y89_CLPopn45FertnilIrrignil</t>
  </si>
  <si>
    <t>Lameroo_2015TOS1CV45Y88_CLPopn45FertnilIrrignil</t>
  </si>
  <si>
    <t>Lameroo_2015TOS1CVArcherPopn45FertnilIrrignil</t>
  </si>
  <si>
    <t>Lameroo_2015TOS1CVATR_GemPopn45FertnilIrrignil</t>
  </si>
  <si>
    <t>Lameroo_2015TOS1CVATR_StingrayPopn45FertnilIrrignil</t>
  </si>
  <si>
    <t>Lameroo_2015TOS1CVAV_GarnetPopn45FertnilIrrignil</t>
  </si>
  <si>
    <t>Lameroo_2015TOS1CVHyola559_TTPopn45FertnilIrrignil</t>
  </si>
  <si>
    <t>Lameroo_2015TOS1CVHyola575_CLPopn45FertnilIrrignil</t>
  </si>
  <si>
    <t>Lameroo_2015TOS1CVHyola750_TTPopn45FertnilIrrignil</t>
  </si>
  <si>
    <t>Lameroo_2015TOS2CV44Y89_CLPopn45FertnilIrrignil</t>
  </si>
  <si>
    <t>Lameroo_2015TOS2CV45Y88_CLPopn45FertnilIrrignil</t>
  </si>
  <si>
    <t>Lameroo_2015TOS2CVArcherPopn45FertnilIrrignil</t>
  </si>
  <si>
    <t>Lameroo_2015TOS2CVATR_GemPopn45FertnilIrrignil</t>
  </si>
  <si>
    <t>Lameroo_2015TOS2CVATR_StingrayPopn45FertnilIrrignil</t>
  </si>
  <si>
    <t>Lameroo_2015TOS2CVAV_GarnetPopn45FertnilIrrignil</t>
  </si>
  <si>
    <t>Lameroo_2015TOS2CVHyola559_TTPopn45FertnilIrrignil</t>
  </si>
  <si>
    <t>Lameroo_2015TOS2CVHyola575_CLPopn45FertnilIrrignil</t>
  </si>
  <si>
    <t>Lameroo_2015TOS2CVHyola750_TTPopn45FertnilIrrignil</t>
  </si>
  <si>
    <t>Lameroo_2015TOS3CV44Y89_CLPopn45FertnilIrrignil</t>
  </si>
  <si>
    <t>Lameroo_2015TOS3CV45Y88_CLPopn45FertnilIrrignil</t>
  </si>
  <si>
    <t>Lameroo_2015TOS3CVArcherPopn45FertnilIrrignil</t>
  </si>
  <si>
    <t>Lameroo_2015TOS3CVATR_GemPopn45FertnilIrrignil</t>
  </si>
  <si>
    <t>Lameroo_2015TOS3CVATR_StingrayPopn45FertnilIrrignil</t>
  </si>
  <si>
    <t>Lameroo_2015TOS3CVAV_GarnetPopn45FertnilIrrignil</t>
  </si>
  <si>
    <t>Lameroo_2015TOS3CVHyola559_TTPopn45FertnilIrrignil</t>
  </si>
  <si>
    <t>Lameroo_2015TOS3CVHyola575_CLPopn45FertnilIrrignil</t>
  </si>
  <si>
    <t>Lameroo_2015TOS3CVHyola750_TTPopn45FertnilIrrignil</t>
  </si>
  <si>
    <t>Lameroo_2016TOS1CV44Y89_CLPopn60FertnilIrrignil</t>
  </si>
  <si>
    <t>Lameroo_2016TOS1CV45Y88_CLPopn60FertnilIrrignil</t>
  </si>
  <si>
    <t>Lameroo_2016TOS1CVArcherPopn60FertnilIrrignil</t>
  </si>
  <si>
    <t>Lameroo_2016TOS1CVATR_GemPopn60FertnilIrrignil</t>
  </si>
  <si>
    <t>Lameroo_2016TOS1CVATR_StingrayPopn60FertnilIrrignil</t>
  </si>
  <si>
    <t>Lameroo_2016TOS1CVHyola559_TTPopn60FertnilIrrignil</t>
  </si>
  <si>
    <t>Lameroo_2016TOS1CVHyola575_CLPopn60FertnilIrrignil</t>
  </si>
  <si>
    <t>Lameroo_2016TOS1CVHyola750_TTPopn60FertnilIrrignil</t>
  </si>
  <si>
    <t>Lameroo_2016TOS1CVNS_DiamondPopn60FertnilIrrignil</t>
  </si>
  <si>
    <t>Lameroo_2016TOS2CV44Y89_CLPopn60FertnilIrrignil</t>
  </si>
  <si>
    <t>Lameroo_2016TOS2CV45Y88_CLPopn60FertnilIrrignil</t>
  </si>
  <si>
    <t>Lameroo_2016TOS2CVArcherPopn60FertnilIrrignil</t>
  </si>
  <si>
    <t>Lameroo_2016TOS2CVATR_GemPopn60FertnilIrrignil</t>
  </si>
  <si>
    <t>Lameroo_2016TOS2CVATR_StingrayPopn60FertnilIrrignil</t>
  </si>
  <si>
    <t>Lameroo_2016TOS2CVHyola559_TTPopn60FertnilIrrignil</t>
  </si>
  <si>
    <t>Lameroo_2016TOS2CVHyola575_CLPopn60FertnilIrrignil</t>
  </si>
  <si>
    <t>Lameroo_2016TOS2CVHyola750_TTPopn60FertnilIrrignil</t>
  </si>
  <si>
    <t>Lameroo_2016TOS2CVNS_DiamondPopn60FertnilIrrignil</t>
  </si>
  <si>
    <t>Lameroo_2016TOS3CV44Y89_CLPopn60FertnilIrrignil</t>
  </si>
  <si>
    <t>Lameroo_2016TOS3CV45Y88_CLPopn60FertnilIrrignil</t>
  </si>
  <si>
    <t>Lameroo_2016TOS3CVArcherPopn60FertnilIrrignil</t>
  </si>
  <si>
    <t>Lameroo_2016TOS3CVATR_GemPopn60FertnilIrrignil</t>
  </si>
  <si>
    <t>Lameroo_2016TOS3CVATR_StingrayPopn60FertnilIrrignil</t>
  </si>
  <si>
    <t>Lameroo_2016TOS3CVHyola559_TTPopn60FertnilIrrignil</t>
  </si>
  <si>
    <t>Lameroo_2016TOS3CVHyola575_CLPopn60FertnilIrrignil</t>
  </si>
  <si>
    <t>Lameroo_2016TOS3CVHyola750_TTPopn60FertnilIrrignil</t>
  </si>
  <si>
    <t>Lameroo_2016TOS3CVNS_DiamondPopn60FertnilIrrignil</t>
  </si>
  <si>
    <t>Lameroo_2017TOS1CV44Y90_CLPopn45FertD5Irrignil</t>
  </si>
  <si>
    <t>Lameroo_2017TOS1CV44Y90_CLPopn45FertD9Irrignil</t>
  </si>
  <si>
    <t>Lameroo_2017TOS1CVArcherPopn45FertD5Irrignil</t>
  </si>
  <si>
    <t>Lameroo_2017TOS1CVArcherPopn45FertD9Irrignil</t>
  </si>
  <si>
    <t>Lameroo_2017TOS1CVATR_BonitoPopn45FertD5Irrignil</t>
  </si>
  <si>
    <t>Lameroo_2017TOS1CVATR_BonitoPopn45FertD9Irrignil</t>
  </si>
  <si>
    <t>Lameroo_2017TOS1CVATR_StingrayPopn45FertD5Irrignil</t>
  </si>
  <si>
    <t>Lameroo_2017TOS1CVATR_StingrayPopn45FertD9Irrignil</t>
  </si>
  <si>
    <t>Lameroo_2017TOS1CVATR_WahooPopn45FertD5Irrignil</t>
  </si>
  <si>
    <t>Lameroo_2017TOS1CVATR_WahooPopn45FertD9Irrignil</t>
  </si>
  <si>
    <t>Lameroo_2017TOS1CVNS_DiamondPopn45FertD5Irrignil</t>
  </si>
  <si>
    <t>Lameroo_2017TOS1CVNS_DiamondPopn45FertD9Irrignil</t>
  </si>
  <si>
    <t>Lameroo_2017TOS2CV44Y90_CLPopn45FertD5Irrignil</t>
  </si>
  <si>
    <t>Lameroo_2017TOS2CV44Y90_CLPopn45FertD9Irrignil</t>
  </si>
  <si>
    <t>Lameroo_2017TOS2CVArcherPopn45FertD5Irrignil</t>
  </si>
  <si>
    <t>Lameroo_2017TOS2CVArcherPopn45FertD9Irrignil</t>
  </si>
  <si>
    <t>Lameroo_2017TOS2CVATR_BonitoPopn45FertD5Irrignil</t>
  </si>
  <si>
    <t>Lameroo_2017TOS2CVATR_BonitoPopn45FertD9Irrignil</t>
  </si>
  <si>
    <t>Lameroo_2017TOS2CVATR_StingrayPopn45FertD5Irrignil</t>
  </si>
  <si>
    <t>Lameroo_2017TOS2CVATR_StingrayPopn45FertD9Irrignil</t>
  </si>
  <si>
    <t>Lameroo_2017TOS2CVATR_WahooPopn45FertD5Irrignil</t>
  </si>
  <si>
    <t>Lameroo_2017TOS2CVATR_WahooPopn45FertD9Irrignil</t>
  </si>
  <si>
    <t>Lameroo_2017TOS2CVNS_DiamondPopn45FertD5Irrignil</t>
  </si>
  <si>
    <t>Lameroo_2017TOS2CVNS_DiamondPopn45FertD9Irrignil</t>
  </si>
  <si>
    <t>Longerenong_2016TOS1CV44Y89_CLPopn45FertnilIrrignil</t>
  </si>
  <si>
    <t>Longerenong_2016TOS1CV45Y88_CLPopn45FertnilIrrignil</t>
  </si>
  <si>
    <t>Longerenong_2016TOS1CVArcherPopn45FertnilIrrignil</t>
  </si>
  <si>
    <t>Longerenong_2016TOS1CVATR_GemPopn45FertnilIrrignil</t>
  </si>
  <si>
    <t>Longerenong_2016TOS1CVATR_StingrayPopn45FertnilIrrignil</t>
  </si>
  <si>
    <t>Longerenong_2016TOS1CVGT50_RRPopn45FertnilIrrignil</t>
  </si>
  <si>
    <t>Longerenong_2016TOS1CVHyola559_TTPopn45FertnilIrrignil</t>
  </si>
  <si>
    <t>Longerenong_2016TOS1CVHyola575_CLPopn45FertnilIrrignil</t>
  </si>
  <si>
    <t>Longerenong_2016TOS1CVHyola600_RRPopn45FertnilIrrignil</t>
  </si>
  <si>
    <t>Longerenong_2016TOS1CVHyola725_RTPopn45FertnilIrrignil</t>
  </si>
  <si>
    <t>Longerenong_2016TOS1CVIH30_RRPopn45FertnilIrrignil</t>
  </si>
  <si>
    <t>Longerenong_2016TOS1CVNS_DiamondPopn45FertnilIrrignil</t>
  </si>
  <si>
    <t>Longerenong_2016TOS2CV44Y89_CLPopn45FertnilIrrignil</t>
  </si>
  <si>
    <t>Longerenong_2016TOS2CV45Y88_CLPopn45FertnilIrrignil</t>
  </si>
  <si>
    <t>Longerenong_2016TOS2CVArcherPopn45FertnilIrrignil</t>
  </si>
  <si>
    <t>Longerenong_2016TOS2CVATR_GemPopn45FertnilIrrignil</t>
  </si>
  <si>
    <t>Longerenong_2016TOS2CVATR_StingrayPopn45FertnilIrrignil</t>
  </si>
  <si>
    <t>Longerenong_2016TOS2CVGT50_RRPopn45FertnilIrrignil</t>
  </si>
  <si>
    <t>Longerenong_2016TOS2CVHyola559_TTPopn45FertnilIrrignil</t>
  </si>
  <si>
    <t>Longerenong_2016TOS2CVHyola575_CLPopn45FertnilIrrignil</t>
  </si>
  <si>
    <t>Longerenong_2016TOS2CVHyola600_RRPopn45FertnilIrrignil</t>
  </si>
  <si>
    <t>Longerenong_2016TOS2CVHyola725_RTPopn45FertnilIrrignil</t>
  </si>
  <si>
    <t>Longerenong_2016TOS2CVIH30_RRPopn45FertnilIrrignil</t>
  </si>
  <si>
    <t>Longerenong_2016TOS2CVNS_DiamondPopn45FertnilIrrignil</t>
  </si>
  <si>
    <t>Longerenong_2016TOS3CV44Y89_CLPopn45FertnilIrrignil</t>
  </si>
  <si>
    <t>Longerenong_2016TOS3CV45Y88_CLPopn45FertnilIrrignil</t>
  </si>
  <si>
    <t>Longerenong_2016TOS3CVArcherPopn45FertnilIrrignil</t>
  </si>
  <si>
    <t>Longerenong_2016TOS3CVATR_GemPopn45FertnilIrrignil</t>
  </si>
  <si>
    <t>Longerenong_2016TOS3CVATR_StingrayPopn45FertnilIrrignil</t>
  </si>
  <si>
    <t>Longerenong_2016TOS3CVGT50_RRPopn45FertnilIrrignil</t>
  </si>
  <si>
    <t>Longerenong_2016TOS3CVHyola559_TTPopn45FertnilIrrignil</t>
  </si>
  <si>
    <t>Longerenong_2016TOS3CVHyola575_CLPopn45FertnilIrrignil</t>
  </si>
  <si>
    <t>Longerenong_2016TOS3CVHyola600_RRPopn45FertnilIrrignil</t>
  </si>
  <si>
    <t>Longerenong_2016TOS3CVHyola725_RTPopn45FertnilIrrignil</t>
  </si>
  <si>
    <t>Longerenong_2016TOS3CVIH30_RRPopn45FertnilIrrignil</t>
  </si>
  <si>
    <t>Longerenong_2016TOS3CVNS_DiamondPopn45FertnilIrrignil</t>
  </si>
  <si>
    <t>Longerenong_2017TOS1CV44Y90_CLPopn45FertD5Irrignil</t>
  </si>
  <si>
    <t>Longerenong_2017TOS1CV44Y90_CLPopn45FertD9Irrignil</t>
  </si>
  <si>
    <t>Longerenong_2017TOS1CV45Y25_RRPopn45FertD5Irrignil</t>
  </si>
  <si>
    <t>Longerenong_2017TOS1CV45Y25_RRPopn45FertD9Irrignil</t>
  </si>
  <si>
    <t>Longerenong_2017TOS1CVArcherPopn45FertD5Irrignil</t>
  </si>
  <si>
    <t>Longerenong_2017TOS1CVArcherPopn45FertD9Irrignil</t>
  </si>
  <si>
    <t>Longerenong_2017TOS1CVATR_BonitoPopn45FertD5Irrignil</t>
  </si>
  <si>
    <t>Longerenong_2017TOS1CVATR_BonitoPopn45FertD9Irrignil</t>
  </si>
  <si>
    <t>Longerenong_2017TOS1CVATR_StingrayPopn45FertD5Irrignil</t>
  </si>
  <si>
    <t>Longerenong_2017TOS1CVATR_StingrayPopn45FertD9Irrignil</t>
  </si>
  <si>
    <t>Longerenong_2017TOS1CVATR_WahooPopn45FertD5Irrignil</t>
  </si>
  <si>
    <t>Longerenong_2017TOS1CVATR_WahooPopn45FertD9Irrignil</t>
  </si>
  <si>
    <t>Longerenong_2017TOS1CVHyola600_RRPopn45FertD5Irrignil</t>
  </si>
  <si>
    <t>Longerenong_2017TOS1CVHyola600_RRPopn45FertD9Irrignil</t>
  </si>
  <si>
    <t>Longerenong_2017TOS1CVNS_DiamondPopn45FertD5Irrignil</t>
  </si>
  <si>
    <t>Longerenong_2017TOS1CVNS_DiamondPopn45FertD9Irrignil</t>
  </si>
  <si>
    <t>Longerenong_2017TOS2CV44Y90_CLPopn45FertD5Irrignil</t>
  </si>
  <si>
    <t>Longerenong_2017TOS2CV44Y90_CLPopn45FertD9Irrignil</t>
  </si>
  <si>
    <t>Longerenong_2017TOS2CV45Y25_RRPopn45FertD5Irrignil</t>
  </si>
  <si>
    <t>Longerenong_2017TOS2CV45Y25_RRPopn45FertD9Irrignil</t>
  </si>
  <si>
    <t>Longerenong_2017TOS2CVArcherPopn45FertD5Irrignil</t>
  </si>
  <si>
    <t>Longerenong_2017TOS2CVArcherPopn45FertD9Irrignil</t>
  </si>
  <si>
    <t>Longerenong_2017TOS2CVATR_BonitoPopn45FertD5Irrignil</t>
  </si>
  <si>
    <t>Longerenong_2017TOS2CVATR_BonitoPopn45FertD9Irrignil</t>
  </si>
  <si>
    <t>Longerenong_2017TOS2CVATR_StingrayPopn45FertD5Irrignil</t>
  </si>
  <si>
    <t>Longerenong_2017TOS2CVATR_StingrayPopn45FertD9Irrignil</t>
  </si>
  <si>
    <t>Longerenong_2017TOS2CVATR_WahooPopn45FertD5Irrignil</t>
  </si>
  <si>
    <t>Longerenong_2017TOS2CVATR_WahooPopn45FertD9Irrignil</t>
  </si>
  <si>
    <t>Longerenong_2017TOS2CVHyola600_RRPopn45FertD5Irrignil</t>
  </si>
  <si>
    <t>Longerenong_2017TOS2CVHyola600_RRPopn45FertD9Irrignil</t>
  </si>
  <si>
    <t>Longerenong_2017TOS2CVNS_DiamondPopn45FertD5Irrignil</t>
  </si>
  <si>
    <t>Longerenong_2017TOS2CVNS_DiamondPopn45FertD9Irrignil</t>
  </si>
  <si>
    <t>Minnipa_2014TOS1CVATR_StingrayPopn40FertnilIrrignil</t>
  </si>
  <si>
    <t>Minnipa_2014TOS1CVATR_StingrayPopn60FertnilIrrignil</t>
  </si>
  <si>
    <t>Minnipa_2014TOS1CVHyola559_TTPopn40FertnilIrrignil</t>
  </si>
  <si>
    <t>Minnipa_2014TOS1CVHyola559_TTPopn60FertnilIrrignil</t>
  </si>
  <si>
    <t>Minnipa_2014TOS2CVATR_StingrayPopn40FertnilIrrignil</t>
  </si>
  <si>
    <t>Minnipa_2014TOS2CVATR_StingrayPopn60FertnilIrrignil</t>
  </si>
  <si>
    <t>Minnipa_2014TOS2CVHyola559_TTPopn40FertnilIrrignil</t>
  </si>
  <si>
    <t>Minnipa_2014TOS2CVHyola559_TTPopn60FertnilIrrignil</t>
  </si>
  <si>
    <t>Minnipa_2014TOS3CVATR_StingrayPopn40FertnilIrrignil</t>
  </si>
  <si>
    <t>Minnipa_2014TOS3CVATR_StingrayPopn60FertnilIrrignil</t>
  </si>
  <si>
    <t>Minnipa_2014TOS3CVHyola559_TTPopn40FertnilIrrignil</t>
  </si>
  <si>
    <t>Minnipa_2014TOS3CVHyola559_TTPopn60FertnilIrrignil</t>
  </si>
  <si>
    <t>Minnipa_2014TOS4CVATR_StingrayPopn40FertnilIrrignil</t>
  </si>
  <si>
    <t>Minnipa_2014TOS4CVATR_StingrayPopn60FertnilIrrignil</t>
  </si>
  <si>
    <t>Minnipa_2014TOS4CVHyola559_TTPopn40FertnilIrrignil</t>
  </si>
  <si>
    <t>Minnipa_2014TOS4CVHyola559_TTPopn60FertnilIrrignil</t>
  </si>
  <si>
    <t>Minnipa_2015TOS1CVATR_StingrayPopn45FertBoltingIrrignil</t>
  </si>
  <si>
    <t>Minnipa_2015TOS1CVATR_StingrayPopn45FertFloweringIrrignil</t>
  </si>
  <si>
    <t>Minnipa_2015TOS1CVATR_StingrayPopn45FertPostEmIrrignil</t>
  </si>
  <si>
    <t>Minnipa_2015TOS1CVATR_StingrayPopn45FertSeedingIrrignil</t>
  </si>
  <si>
    <t>Minnipa_2015TOS1CVHyola450_TTPopn45FertBoltingIrrignil</t>
  </si>
  <si>
    <t>Minnipa_2015TOS1CVHyola450_TTPopn45FertFloweringIrrignil</t>
  </si>
  <si>
    <t>Minnipa_2015TOS1CVHyola450_TTPopn45FertPostEmIrrignil</t>
  </si>
  <si>
    <t>Minnipa_2015TOS1CVHyola450_TTPopn45FertSeedingIrrignil</t>
  </si>
  <si>
    <t>Minnipa_2015TOS2CVATR_StingrayPopn45FertBoltingIrrignil</t>
  </si>
  <si>
    <t>Minnipa_2015TOS2CVATR_StingrayPopn45FertFloweringIrrignil</t>
  </si>
  <si>
    <t>Minnipa_2015TOS2CVATR_StingrayPopn45FertPostEmIrrignil</t>
  </si>
  <si>
    <t>Minnipa_2015TOS2CVATR_StingrayPopn45FertSeedingIrrignil</t>
  </si>
  <si>
    <t>Minnipa_2015TOS2CVHyola450_TTPopn45FertBoltingIrrignil</t>
  </si>
  <si>
    <t>Minnipa_2015TOS2CVHyola450_TTPopn45FertFloweringIrrignil</t>
  </si>
  <si>
    <t>Minnipa_2015TOS2CVHyola450_TTPopn45FertPostEmIrrignil</t>
  </si>
  <si>
    <t>Minnipa_2015TOS2CVHyola450_TTPopn45FertSeedingIrrignil</t>
  </si>
  <si>
    <t>Minnipa_2016TOS1CVATR_StingrayPopn45FertAllN_at_SowIrrigFx</t>
  </si>
  <si>
    <t>Minnipa_2016TOS1CVATR_StingrayPopn45FertAllN_BoltIrrigFx</t>
  </si>
  <si>
    <t>Minnipa_2016TOS1CVATR_StingrayPopn45FertAllN_PEIrrigFx</t>
  </si>
  <si>
    <t>Minnipa_2016TOS1CVATR_StingrayPopn45Fertnil_nIrrigFx</t>
  </si>
  <si>
    <t>Minnipa_2016TOS1CVATR_StingrayPopn45FertPE_and_BoltIrrigFx</t>
  </si>
  <si>
    <t>Minnipa_2016TOS1CVATR_StingrayPopn45FertSeed_and_BoltIrrigFx</t>
  </si>
  <si>
    <t>Minnipa_2016TOS1CVATR_StingrayPopn45FertSeed_and_PEIrrigFx</t>
  </si>
  <si>
    <t>Minnipa_2016TOS2CVATR_StingrayPopn45FertAllN_at_SowIrrigBr</t>
  </si>
  <si>
    <t>Minnipa_2016TOS2CVATR_StingrayPopn45FertAllN_BoltIrrigBr</t>
  </si>
  <si>
    <t>Minnipa_2016TOS2CVATR_StingrayPopn45FertAllN_PEIrrigBr</t>
  </si>
  <si>
    <t>Minnipa_2016TOS2CVATR_StingrayPopn45Fertnil_nIrrigBr</t>
  </si>
  <si>
    <t>Minnipa_2016TOS2CVATR_StingrayPopn45FertPE_and_BoltIrrigBr</t>
  </si>
  <si>
    <t>Minnipa_2016TOS2CVATR_StingrayPopn45FertSeed_and_BoltIrrigBr</t>
  </si>
  <si>
    <t>Minnipa_2016TOS2CVATR_StingrayPopn45FertSeed_and_PEIrrigBr</t>
  </si>
  <si>
    <t>Minnipa_2017TOS1CVATR_StingrayPopn45FertField_PeaIrrignil</t>
  </si>
  <si>
    <t>Minnipa_2017TOS1CVATR_StingrayPopn45FertMedicIrrignil</t>
  </si>
  <si>
    <t>Minnipa_2017TOS1CVATR_StingrayPopn45FertWheatIrrignil</t>
  </si>
  <si>
    <t>Ouyen_2015TOSCVATR_StingrayPopnFertPost-em + boltingIrrig</t>
  </si>
  <si>
    <t>Ouyen_2016TOS1CVATR_StingrayPopn45FertAll_N_at_boltIrrignil</t>
  </si>
  <si>
    <t>Ouyen_2016TOS1CVATR_StingrayPopn45FertAll_N_at_sowIrrignil</t>
  </si>
  <si>
    <t>Ouyen_2016TOS1CVATR_StingrayPopn45FertAll_N_PEmIrrignil</t>
  </si>
  <si>
    <t>Ouyen_2016TOS1CVATR_StingrayPopn45FertNil_NIrrignil</t>
  </si>
  <si>
    <t>Ouyen_2016TOS1CVATR_StingrayPopn45FertPEm_+_boltIrrignil</t>
  </si>
  <si>
    <t>Ouyen_2016TOS1CVATR_StingrayPopn45Fertsow_+_PEmIrrignil</t>
  </si>
  <si>
    <t>Ouyen_2016TOS1CVATR_StingrayPopn45Fertsow+_boltIrrignil</t>
  </si>
  <si>
    <t>Ouyen_2016TOS2CVATR_StingrayPopn45FertAll_N_at_boltIrrignil</t>
  </si>
  <si>
    <t>Ouyen_2016TOS2CVATR_StingrayPopn45FertAll_N_at_sowIrrignil</t>
  </si>
  <si>
    <t>Ouyen_2016TOS2CVATR_StingrayPopn45FertAll_N_PEmIrrignil</t>
  </si>
  <si>
    <t>Ouyen_2016TOS2CVATR_StingrayPopn45FertNil_NIrrignil</t>
  </si>
  <si>
    <t>Ouyen_2016TOS2CVATR_StingrayPopn45FertPEm_+_boltIrrignil</t>
  </si>
  <si>
    <t>Ouyen_2016TOS2CVATR_StingrayPopn45Fertsow_+_PEmIrrignil</t>
  </si>
  <si>
    <t>Ouyen_2016TOS2CVATR_StingrayPopn45Fertsow+_boltIrrignil</t>
  </si>
  <si>
    <t>Ouyen_2016TOSCVATR_StingrayPopnFertAll_N_at_boltIrrig</t>
  </si>
  <si>
    <t>Ouyen_2016TOSCVATR_StingrayPopnFertAll_N_at_sowIrrig</t>
  </si>
  <si>
    <t>Ouyen_2016TOSCVATR_StingrayPopnFertAll_N_PEmIrrig</t>
  </si>
  <si>
    <t>Ouyen_2016TOSCVATR_StingrayPopnFertIrrig</t>
  </si>
  <si>
    <t>Ouyen_2016TOSCVATR_StingrayPopnFertNil_NIrrig</t>
  </si>
  <si>
    <t>Ouyen_2016TOSCVATR_StingrayPopnFertPEm_+_boltIrrig</t>
  </si>
  <si>
    <t>Ouyen_2016TOSCVATR_StingrayPopnFertsow_+_PEmIrrig</t>
  </si>
  <si>
    <t>Ouyen_2016TOSCVATR_StingrayPopnFertsow+_boltIrrig</t>
  </si>
  <si>
    <t>Pampas_2016TOS2CV43C80_CLPopn45FertnilIrrignil</t>
  </si>
  <si>
    <t>Pampas_2016TOS2CV44Y89_CLPopn45FertnilIrrignil</t>
  </si>
  <si>
    <t>Pampas_2016TOS2CV45Y86_CLPopn45FertnilIrrignil</t>
  </si>
  <si>
    <t>Pampas_2016TOS2CV45Y88_CLPopn45FertnilIrrignil</t>
  </si>
  <si>
    <t>Pampas_2016TOS2CVArcherPopn45FertnilIrrignil</t>
  </si>
  <si>
    <t>Pampas_2016TOS2CVHyola575_CLPopn45FertnilIrrignil</t>
  </si>
  <si>
    <t>Pampas_2016TOS3CV43C80_CLPopn45FertnilIrrignil</t>
  </si>
  <si>
    <t>Pampas_2016TOS3CV44Y89_CLPopn45FertnilIrrignil</t>
  </si>
  <si>
    <t>Pampas_2016TOS3CV45Y86_CLPopn45FertnilIrrignil</t>
  </si>
  <si>
    <t>Pampas_2016TOS3CV45Y88_CLPopn45FertnilIrrignil</t>
  </si>
  <si>
    <t>Pampas_2016TOS3CVArcherPopn45FertnilIrrignil</t>
  </si>
  <si>
    <t>Pampas_2016TOS3CVHyola575_CLPopn45FertnilIrrignil</t>
  </si>
  <si>
    <t>Riverton_2016TOSCV44Y89_CLPopn45FertnilIrrignil</t>
  </si>
  <si>
    <t>Tamworth_2015TOS1CV45Y88_CLPopn15FertSplitIrrignil</t>
  </si>
  <si>
    <t>Tamworth_2015TOS1CV45Y88_CLPopn15FertUpFrontIrrignil</t>
  </si>
  <si>
    <t>Tamworth_2015TOS1CV45Y88_CLPopn45FertSplitIrrignil</t>
  </si>
  <si>
    <t>Tamworth_2015TOS1CV45Y88_CLPopn45FertUpFrontIrrignil</t>
  </si>
  <si>
    <t>Tamworth_2015TOS1CVHyola575_CLPopn15FertSplitIrrignil</t>
  </si>
  <si>
    <t>Tamworth_2015TOS1CVHyola575_CLPopn15FertUpFrontIrrignil</t>
  </si>
  <si>
    <t>Tamworth_2015TOS1CVHyola575_CLPopn45FertSplitIrrignil</t>
  </si>
  <si>
    <t>Tamworth_2015TOS1CVHyola575_CLPopn45FertUpFrontIrrignil</t>
  </si>
  <si>
    <t>Tamworth_2015TOS2CV45Y88_CLPopn15FertSplitIrrignil</t>
  </si>
  <si>
    <t>Tamworth_2015TOS2CV45Y88_CLPopn15FertUpFrontIrrignil</t>
  </si>
  <si>
    <t>Tamworth_2015TOS2CV45Y88_CLPopn45FertSplitIrrignil</t>
  </si>
  <si>
    <t>Tamworth_2015TOS2CV45Y88_CLPopn45FertUpFrontIrrignil</t>
  </si>
  <si>
    <t>Tamworth_2015TOS2CVHyola575_CLPopn15FertSplitIrrignil</t>
  </si>
  <si>
    <t>Tamworth_2015TOS2CVHyola575_CLPopn15FertUpFrontIrrignil</t>
  </si>
  <si>
    <t>Tamworth_2015TOS2CVHyola575_CLPopn45FertSplitIrrignil</t>
  </si>
  <si>
    <t>Tamworth_2015TOS2CVHyola575_CLPopn45FertUpFrontIrrignil</t>
  </si>
  <si>
    <t>Tamworth_2017TOS1CV44Y90_CLPopn45FertD5Irrignil</t>
  </si>
  <si>
    <t>Tamworth_2017TOS1CV44Y90_CLPopn45FertD9Irrignil</t>
  </si>
  <si>
    <t>Tamworth_2017TOS1CV45Y25_RRPopn45FertD5Irrignil</t>
  </si>
  <si>
    <t>Tamworth_2017TOS1CV45Y25_RRPopn45FertD9Irrignil</t>
  </si>
  <si>
    <t>Tamworth_2017TOS1CVArcherPopn45FertD5Irrignil</t>
  </si>
  <si>
    <t>Tamworth_2017TOS1CVArcherPopn45FertD9Irrignil</t>
  </si>
  <si>
    <t>Tamworth_2017TOS1CVATR_BonitoPopn45FertD5Irrignil</t>
  </si>
  <si>
    <t>Tamworth_2017TOS1CVATR_BonitoPopn45FertD9Irrignil</t>
  </si>
  <si>
    <t>Tamworth_2017TOS1CVATR_StingrayPopn45FertD5Irrignil</t>
  </si>
  <si>
    <t>Tamworth_2017TOS1CVATR_StingrayPopn45FertD9Irrignil</t>
  </si>
  <si>
    <t>Tamworth_2017TOS1CVATR_WahooPopn45FertD5Irrignil</t>
  </si>
  <si>
    <t>Tamworth_2017TOS1CVATR_WahooPopn45FertD9Irrignil</t>
  </si>
  <si>
    <t>Tamworth_2017TOS1CVHyola600_RRPopn45FertD5Irrignil</t>
  </si>
  <si>
    <t>Tamworth_2017TOS1CVHyola600_RRPopn45FertD9Irrignil</t>
  </si>
  <si>
    <t>Tamworth_2017TOS1CVNS_DiamondPopn45FertD5Irrignil</t>
  </si>
  <si>
    <t>Tamworth_2017TOS1CVNS_DiamondPopn45FertD9Irrignil</t>
  </si>
  <si>
    <t>Tamworth_2017TOS2CV44Y90_CLPopn45FertD5Irrignil</t>
  </si>
  <si>
    <t>Tamworth_2017TOS2CV44Y90_CLPopn45FertD9Irrignil</t>
  </si>
  <si>
    <t>Tamworth_2017TOS2CV45Y25_RRPopn45FertD5Irrignil</t>
  </si>
  <si>
    <t>Tamworth_2017TOS2CV45Y25_RRPopn45FertD9Irrignil</t>
  </si>
  <si>
    <t>Tamworth_2017TOS2CVArcherPopn45FertD5Irrignil</t>
  </si>
  <si>
    <t>Tamworth_2017TOS2CVArcherPopn45FertD9Irrignil</t>
  </si>
  <si>
    <t>Tamworth_2017TOS2CVATR_BonitoPopn45FertD5Irrignil</t>
  </si>
  <si>
    <t>Tamworth_2017TOS2CVATR_BonitoPopn45FertD9Irrignil</t>
  </si>
  <si>
    <t>Tamworth_2017TOS2CVATR_StingrayPopn45FertD5Irrignil</t>
  </si>
  <si>
    <t>Tamworth_2017TOS2CVATR_StingrayPopn45FertD9Irrignil</t>
  </si>
  <si>
    <t>Tamworth_2017TOS2CVATR_WahooPopn45FertD5Irrignil</t>
  </si>
  <si>
    <t>Tamworth_2017TOS2CVATR_WahooPopn45FertD9Irrignil</t>
  </si>
  <si>
    <t>Tamworth_2017TOS2CVHyola600_RRPopn45FertD5Irrignil</t>
  </si>
  <si>
    <t>Tamworth_2017TOS2CVHyola600_RRPopn45FertD9Irrignil</t>
  </si>
  <si>
    <t>Tamworth_2017TOS2CVNS_DiamondPopn45FertD5Irrignil</t>
  </si>
  <si>
    <t>Tamworth_2017TOS2CVNS_DiamondPopn45FertD9Irrignil</t>
  </si>
  <si>
    <t>Tamworth_2018TOS1CV43Y92_CLPopn45FertD3Irrignil</t>
  </si>
  <si>
    <t>Tamworth_2018TOS1CV43Y92_CLPopn45FertD9Irrignil</t>
  </si>
  <si>
    <t>Tamworth_2018TOS1CV44Y90_CLPopn45FertD3Irrignil</t>
  </si>
  <si>
    <t>Tamworth_2018TOS1CV44Y90_CLPopn45FertD9Irrignil</t>
  </si>
  <si>
    <t>Tamworth_2018TOS1CV45Y91_CLPopn45FertD3Irrignil</t>
  </si>
  <si>
    <t>Tamworth_2018TOS1CV45Y91_CLPopn45FertD9Irrignil</t>
  </si>
  <si>
    <t>Tamworth_2018TOS1CVArcherPopn45FertD3Irrignil</t>
  </si>
  <si>
    <t>Tamworth_2018TOS1CVArcherPopn45FertD9Irrignil</t>
  </si>
  <si>
    <t>Tamworth_2018TOS1CVATR_BonitoPopn45FertD3Irrignil</t>
  </si>
  <si>
    <t>Tamworth_2018TOS1CVATR_BonitoPopn45FertD9Irrignil</t>
  </si>
  <si>
    <t>Tamworth_2018TOS1CVATR_StingrayPopn45FertD3Irrignil</t>
  </si>
  <si>
    <t>Tamworth_2018TOS1CVATR_StingrayPopn45FertD9Irrignil</t>
  </si>
  <si>
    <t>Tamworth_2018TOS1CVATR_WahooPopn45FertD3Irrignil</t>
  </si>
  <si>
    <t>Tamworth_2018TOS1CVATR_WahooPopn45FertD9Irrignil</t>
  </si>
  <si>
    <t>Tamworth_2018TOS1CVNS_DiamondPopn45FertD3Irrignil</t>
  </si>
  <si>
    <t>Tamworth_2018TOS1CVNS_DiamondPopn45FertD9Irrignil</t>
  </si>
  <si>
    <t>Tamworth_2018TOS2CV43Y92_CLPopn45FertD3Irrignil</t>
  </si>
  <si>
    <t>Tamworth_2018TOS2CV43Y92_CLPopn45FertD9Irrignil</t>
  </si>
  <si>
    <t>Tamworth_2018TOS2CV44Y90_CLPopn45FertD3Irrignil</t>
  </si>
  <si>
    <t>Tamworth_2018TOS2CV44Y90_CLPopn45FertD9Irrignil</t>
  </si>
  <si>
    <t>Tamworth_2018TOS2CV45Y91_CLPopn45FertD3Irrignil</t>
  </si>
  <si>
    <t>Tamworth_2018TOS2CV45Y91_CLPopn45FertD9Irrignil</t>
  </si>
  <si>
    <t>Tamworth_2018TOS2CVArcherPopn45FertD3Irrignil</t>
  </si>
  <si>
    <t>Tamworth_2018TOS2CVArcherPopn45FertD9Irrignil</t>
  </si>
  <si>
    <t>Tamworth_2018TOS2CVATR_BonitoPopn45FertD3Irrignil</t>
  </si>
  <si>
    <t>Tamworth_2018TOS2CVATR_BonitoPopn45FertD9Irrignil</t>
  </si>
  <si>
    <t>Tamworth_2018TOS2CVATR_StingrayPopn45FertD3Irrignil</t>
  </si>
  <si>
    <t>Tamworth_2018TOS2CVATR_StingrayPopn45FertD9Irrignil</t>
  </si>
  <si>
    <t>Tamworth_2018TOS2CVATR_WahooPopn45FertD3Irrignil</t>
  </si>
  <si>
    <t>Tamworth_2018TOS2CVATR_WahooPopn45FertD9Irrignil</t>
  </si>
  <si>
    <t>Tamworth_2018TOS2CVNS_DiamondPopn45FertD3Irrignil</t>
  </si>
  <si>
    <t>Tamworth_2018TOS2CVNS_DiamondPopn45FertD9Irrignil</t>
  </si>
  <si>
    <t>Trangie_2014TOS1CV43C80_CLPopn15FertnilIrrignil</t>
  </si>
  <si>
    <t>Trangie_2014TOS1CV43C80_CLPopn45FertnilIrrignil</t>
  </si>
  <si>
    <t>Trangie_2014TOS1CV44Y87_CLPopn15FertnilIrrignil</t>
  </si>
  <si>
    <t>Trangie_2014TOS1CV44Y87_CLPopn45FertnilIrrignil</t>
  </si>
  <si>
    <t>Trangie_2014TOS1CVHyola575_CLPopn15FertnilIrrignil</t>
  </si>
  <si>
    <t>Trangie_2014TOS1CVHyola575_CLPopn45FertnilIrrignil</t>
  </si>
  <si>
    <t>Trangie_2014TOS2CV43C80_CLPopn15FertnilIrrignil</t>
  </si>
  <si>
    <t>Trangie_2014TOS2CV43C80_CLPopn45FertnilIrrignil</t>
  </si>
  <si>
    <t>Trangie_2014TOS2CV44Y87_CLPopn15FertnilIrrignil</t>
  </si>
  <si>
    <t>Trangie_2014TOS2CV44Y87_CLPopn45FertnilIrrignil</t>
  </si>
  <si>
    <t>Trangie_2014TOS2CVHyola575_CLPopn15FertnilIrrignil</t>
  </si>
  <si>
    <t>Trangie_2014TOS2CVHyola575_CLPopn45FertnilIrrignil</t>
  </si>
  <si>
    <t>Trangie_2014TOS3CV43C80_CLPopn15FertnilIrrignil</t>
  </si>
  <si>
    <t>Trangie_2014TOS3CV43C80_CLPopn45FertnilIrrignil</t>
  </si>
  <si>
    <t>Trangie_2014TOS3CV44Y87_CLPopn15FertnilIrrignil</t>
  </si>
  <si>
    <t>Trangie_2014TOS3CV44Y87_CLPopn45FertnilIrrignil</t>
  </si>
  <si>
    <t>Trangie_2014TOS3CVHyola575_CLPopn15FertnilIrrignil</t>
  </si>
  <si>
    <t>Trangie_2014TOS3CVHyola575_CLPopn45FertnilIrrignil</t>
  </si>
  <si>
    <t>Trangie_2014TOS4CV43C80_CLPopn15FertnilIrrignil</t>
  </si>
  <si>
    <t>Trangie_2014TOS4CV43C80_CLPopn45FertnilIrrignil</t>
  </si>
  <si>
    <t>Trangie_2014TOS4CV44Y87_CLPopn15FertnilIrrignil</t>
  </si>
  <si>
    <t>Trangie_2014TOS4CV44Y87_CLPopn45FertnilIrrignil</t>
  </si>
  <si>
    <t>Trangie_2014TOS4CVHyola575_CLPopn15FertnilIrrignil</t>
  </si>
  <si>
    <t>Trangie_2014TOS4CVHyola575_CLPopn45FertnilIrrignil</t>
  </si>
  <si>
    <t>Trangie_2015TOS1CV43C80_CLPopn45FertnilIrrignil</t>
  </si>
  <si>
    <t>Trangie_2015TOS1CV44Y89_CLPopn45FertnilIrrignil</t>
  </si>
  <si>
    <t>Trangie_2015TOS1CV45Y86_CLPopn45FertnilIrrignil</t>
  </si>
  <si>
    <t>Trangie_2015TOS1CV45Y88_CLPopn45FertnilIrrignil</t>
  </si>
  <si>
    <t>Trangie_2015TOS1CVHyola575_CLPopn45FertnilIrrignil</t>
  </si>
  <si>
    <t>Trangie_2015TOS1CVHyola577_CLPopn45FertnilIrrignil</t>
  </si>
  <si>
    <t>Trangie_2015TOS2CV43C80_CLPopn45FertnilIrrignil</t>
  </si>
  <si>
    <t>Trangie_2015TOS2CV44Y89_CLPopn45FertnilIrrignil</t>
  </si>
  <si>
    <t>Trangie_2015TOS2CV45Y86_CLPopn45FertnilIrrignil</t>
  </si>
  <si>
    <t>Trangie_2015TOS2CV45Y88_CLPopn45FertnilIrrignil</t>
  </si>
  <si>
    <t>Trangie_2015TOS2CVHyola575_CLPopn45FertnilIrrignil</t>
  </si>
  <si>
    <t>Trangie_2015TOS2CVHyola577_CLPopn45FertnilIrrignil</t>
  </si>
  <si>
    <t>Trangie_2015TOS3CV43C80_CLPopn45FertnilIrrignil</t>
  </si>
  <si>
    <t>Trangie_2015TOS3CV44Y89_CLPopn45FertnilIrrignil</t>
  </si>
  <si>
    <t>Trangie_2015TOS3CV45Y86_CLPopn45FertnilIrrignil</t>
  </si>
  <si>
    <t>Trangie_2015TOS3CV45Y88_CLPopn45FertnilIrrignil</t>
  </si>
  <si>
    <t>Trangie_2015TOS3CVHyola575_CLPopn45FertnilIrrignil</t>
  </si>
  <si>
    <t>Trangie_2015TOS3CVHyola577_CLPopn45FertnilIrrignil</t>
  </si>
  <si>
    <t>Trangie_2016TOS1CV43C80_CLPopn45FertnilIrrignil</t>
  </si>
  <si>
    <t>Trangie_2016TOS1CV44Y89_CLPopn45FertnilIrrignil</t>
  </si>
  <si>
    <t>Trangie_2016TOS1CV45Y86_CLPopn45FertnilIrrignil</t>
  </si>
  <si>
    <t>Trangie_2016TOS1CV45Y88_CLPopn45FertnilIrrignil</t>
  </si>
  <si>
    <t>Trangie_2016TOS1CVArcherPopn45FertnilIrrignil</t>
  </si>
  <si>
    <t>Trangie_2016TOS1CVHyola575_CLPopn45FertnilIrrignil</t>
  </si>
  <si>
    <t>Trangie_2016TOS2CV43C80_CLPopn45FertnilIrrignil</t>
  </si>
  <si>
    <t>Trangie_2016TOS2CV44Y89_CLPopn45FertnilIrrignil</t>
  </si>
  <si>
    <t>Trangie_2016TOS2CV45Y86_CLPopn45FertnilIrrignil</t>
  </si>
  <si>
    <t>Trangie_2016TOS2CV45Y88_CLPopn45FertnilIrrignil</t>
  </si>
  <si>
    <t>Trangie_2016TOS2CVArcherPopn45FertnilIrrignil</t>
  </si>
  <si>
    <t>Trangie_2016TOS2CVHyola575_CLPopn45FertnilIrrignil</t>
  </si>
  <si>
    <t>Trangie_2016TOS3CV43C80_CLPopn45FertnilIrrignil</t>
  </si>
  <si>
    <t>Trangie_2016TOS3CV44Y89_CLPopn45FertnilIrrignil</t>
  </si>
  <si>
    <t>Trangie_2016TOS3CV45Y86_CLPopn45FertnilIrrignil</t>
  </si>
  <si>
    <t>Trangie_2016TOS3CV45Y88_CLPopn45FertnilIrrignil</t>
  </si>
  <si>
    <t>Trangie_2016TOS3CVArcherPopn45FertnilIrrignil</t>
  </si>
  <si>
    <t>Trangie_2016TOS3CVHyola575_CLPopn45FertnilIrrignil</t>
  </si>
  <si>
    <t>Wagga_2018TOS1CV44Y90_CLPopn45FertD3Irrignil</t>
  </si>
  <si>
    <t>Wagga_2018TOS1CV44Y90_CLPopn45FertD9Irrignil</t>
  </si>
  <si>
    <t>Wagga_2018TOS1CV45Y25_RRPopn45FertD3Irrignil</t>
  </si>
  <si>
    <t>Wagga_2018TOS1CV45Y25_RRPopn45FertD9Irrignil</t>
  </si>
  <si>
    <t>Wagga_2018TOS1CV45Y91_CLPopn45FertD3Irrignil</t>
  </si>
  <si>
    <t>Wagga_2018TOS1CV45Y91_CLPopn45FertD9Irrignil</t>
  </si>
  <si>
    <t>Wagga_2018TOS1CVArcherPopn45FertD3Irrignil</t>
  </si>
  <si>
    <t>Wagga_2018TOS1CVArcherPopn45FertD9Irrignil</t>
  </si>
  <si>
    <t>Wagga_2018TOS1CVATR_BonitoPopn45FertD3Irrignil</t>
  </si>
  <si>
    <t>Wagga_2018TOS1CVATR_BonitoPopn45FertD9Irrignil</t>
  </si>
  <si>
    <t>Wagga_2018TOS1CVATR_StingrayPopn45FertD3Irrignil</t>
  </si>
  <si>
    <t>Wagga_2018TOS1CVATR_StingrayPopn45FertD9Irrignil</t>
  </si>
  <si>
    <t>Wagga_2018TOS1CVATR_WahooPopn45FertD3Irrignil</t>
  </si>
  <si>
    <t>Wagga_2018TOS1CVATR_WahooPopn45FertD9Irrignil</t>
  </si>
  <si>
    <t>Wagga_2018TOS1CVNS_DiamondPopn45FertD3Irrignil</t>
  </si>
  <si>
    <t>Wagga_2018TOS1CVNS_DiamondPopn45FertD9Irrignil</t>
  </si>
  <si>
    <t>Wagga_2018TOS2CV44Y90_CLPopn45FertD3Irrignil</t>
  </si>
  <si>
    <t>Wagga_2018TOS2CV44Y90_CLPopn45FertD9Irrignil</t>
  </si>
  <si>
    <t>Wagga_2018TOS2CV45Y25_RRPopn45FertD3Irrignil</t>
  </si>
  <si>
    <t>Wagga_2018TOS2CV45Y25_RRPopn45FertD9Irrignil</t>
  </si>
  <si>
    <t>Wagga_2018TOS2CV45Y91_CLPopn45FertD3Irrignil</t>
  </si>
  <si>
    <t>Wagga_2018TOS2CV45Y91_CLPopn45FertD9Irrignil</t>
  </si>
  <si>
    <t>Wagga_2018TOS2CVArcherPopn45FertD3Irrignil</t>
  </si>
  <si>
    <t>Wagga_2018TOS2CVArcherPopn45FertD9Irrignil</t>
  </si>
  <si>
    <t>Wagga_2018TOS2CVATR_BonitoPopn45FertD3Irrignil</t>
  </si>
  <si>
    <t>Wagga_2018TOS2CVATR_BonitoPopn45FertD9Irrignil</t>
  </si>
  <si>
    <t>Wagga_2018TOS2CVATR_StingrayPopn45FertD3Irrignil</t>
  </si>
  <si>
    <t>Wagga_2018TOS2CVATR_StingrayPopn45FertD9Irrignil</t>
  </si>
  <si>
    <t>Wagga_2018TOS2CVATR_WahooPopn45FertD3Irrignil</t>
  </si>
  <si>
    <t>Wagga_2018TOS2CVATR_WahooPopn45FertD9Irrignil</t>
  </si>
  <si>
    <t>Wagga_2018TOS2CVNS_DiamondPopn45FertD3Irrignil</t>
  </si>
  <si>
    <t>Wagga_2018TOS2CVNS_DiamondPopn45FertD9Irrignil</t>
  </si>
  <si>
    <t>Wanilla_2014TOS1CV45Y88_CLPopn40FertnilIrrignil</t>
  </si>
  <si>
    <t>Wanilla_2014TOS1CV45Y88_CLPopn60FertnilIrrignil</t>
  </si>
  <si>
    <t>Wanilla_2014TOS1CVHyola575_CLPopn40FertnilIrrignil</t>
  </si>
  <si>
    <t>Wanilla_2014TOS1CVHyola575_CLPopn60FertnilIrrignil</t>
  </si>
  <si>
    <t>Wanilla_2014TOS2CV45Y88_CLPopn40FertnilIrrignil</t>
  </si>
  <si>
    <t>Wanilla_2014TOS2CV45Y88_CLPopn60FertnilIrrignil</t>
  </si>
  <si>
    <t>Wanilla_2014TOS2CVHyola575_CLPopn40FertnilIrrignil</t>
  </si>
  <si>
    <t>Wanilla_2014TOS2CVHyola575_CLPopn60FertnilIrrignil</t>
  </si>
  <si>
    <t>Wanilla_2014TOS3CV45Y88_CLPopn40FertnilIrrignil</t>
  </si>
  <si>
    <t>Wanilla_2014TOS3CV45Y88_CLPopn60FertnilIrrignil</t>
  </si>
  <si>
    <t>Wanilla_2014TOS3CVHyola575_CLPopn40FertnilIrrignil</t>
  </si>
  <si>
    <t>Wanilla_2014TOS3CVHyola575_CLPopn60FertnilIrrignil</t>
  </si>
  <si>
    <t>Wanilla_2014TOS4CV45Y88_CLPopn40FertnilIrrignil</t>
  </si>
  <si>
    <t>Wanilla_2014TOS4CV45Y88_CLPopn60FertnilIrrignil</t>
  </si>
  <si>
    <t>Wanilla_2014TOS4CVHyola575_CLPopn40FertnilIrrignil</t>
  </si>
  <si>
    <t>Wanilla_2014TOS4CVHyola575_CLPopn60FertnilIrrignil</t>
  </si>
  <si>
    <t>Yeelanna_2014TOS1CV44Y87_CLPopn15FertnilIrrignil</t>
  </si>
  <si>
    <t>Yeelanna_2014TOS1CV44Y87_CLPopn45FertnilIrrignil</t>
  </si>
  <si>
    <t>Yeelanna_2014TOS1CV45Y88_CLPopn15FertnilIrrignil</t>
  </si>
  <si>
    <t>Yeelanna_2014TOS1CV45Y88_CLPopn45FertnilIrrignil</t>
  </si>
  <si>
    <t>Yeelanna_2014TOS1CVATR_GemPopn45FertnilIrrignil</t>
  </si>
  <si>
    <t>Yeelanna_2014TOS1CVHyola559_TTPopn45FertnilIrrignil</t>
  </si>
  <si>
    <t>Yeelanna_2014TOS1CVHyola575_CLPopn15FertnilIrrignil</t>
  </si>
  <si>
    <t>Yeelanna_2014TOS1CVHyola575_CLPopn45FertnilIrrignil</t>
  </si>
  <si>
    <t>Yeelanna_2014TOS1CVHyola971_CLPopn45FertnilIrrignil</t>
  </si>
  <si>
    <t>Yeelanna_2014TOS2CV44Y87_CLPopn15FertnilIrrignil</t>
  </si>
  <si>
    <t>Yeelanna_2014TOS2CV44Y87_CLPopn45FertnilIrrignil</t>
  </si>
  <si>
    <t>Yeelanna_2014TOS2CV45Y88_CLPopn15FertnilIrrignil</t>
  </si>
  <si>
    <t>Yeelanna_2014TOS2CV45Y88_CLPopn45FertnilIrrignil</t>
  </si>
  <si>
    <t>Yeelanna_2014TOS2CVATR_GemPopn45FertnilIrrignil</t>
  </si>
  <si>
    <t>Yeelanna_2014TOS2CVHyola559_TTPopn45FertnilIrrignil</t>
  </si>
  <si>
    <t>Yeelanna_2014TOS2CVHyola575_CLPopn15FertnilIrrignil</t>
  </si>
  <si>
    <t>Yeelanna_2014TOS2CVHyola575_CLPopn45FertnilIrrignil</t>
  </si>
  <si>
    <t>Yeelanna_2014TOS2CVHyola971_CLPopn45FertnilIrrignil</t>
  </si>
  <si>
    <t>Yeelanna_2014TOS3CV44Y87_CLPopn15FertnilIrrignil</t>
  </si>
  <si>
    <t>Yeelanna_2014TOS3CV44Y87_CLPopn45FertnilIrrignil</t>
  </si>
  <si>
    <t>Yeelanna_2014TOS3CV45Y88_CLPopn15FertnilIrrignil</t>
  </si>
  <si>
    <t>Yeelanna_2014TOS3CV45Y88_CLPopn45FertnilIrrignil</t>
  </si>
  <si>
    <t>Yeelanna_2014TOS3CVATR_GemPopn45FertnilIrrignil</t>
  </si>
  <si>
    <t>Yeelanna_2014TOS3CVHyola559_TTPopn45FertnilIrrignil</t>
  </si>
  <si>
    <t>Yeelanna_2014TOS3CVHyola575_CLPopn15FertnilIrrignil</t>
  </si>
  <si>
    <t>Yeelanna_2014TOS3CVHyola575_CLPopn45FertnilIrrignil</t>
  </si>
  <si>
    <t>Yeelanna_2014TOS3CVHyola971_CLPopn45FertnilIrrignil</t>
  </si>
  <si>
    <t>Yeelanna_2014TOS4CV44Y87_CLPopn15FertnilIrrignil</t>
  </si>
  <si>
    <t>Yeelanna_2014TOS4CV44Y87_CLPopn45FertnilIrrignil</t>
  </si>
  <si>
    <t>Yeelanna_2014TOS4CV45Y88_CLPopn15FertnilIrrignil</t>
  </si>
  <si>
    <t>Yeelanna_2014TOS4CV45Y88_CLPopn45FertnilIrrignil</t>
  </si>
  <si>
    <t>Yeelanna_2014TOS4CVATR_GemPopn45FertnilIrrignil</t>
  </si>
  <si>
    <t>Yeelanna_2014TOS4CVHyola559_TTPopn45FertnilIrrignil</t>
  </si>
  <si>
    <t>Yeelanna_2014TOS4CVHyola575_CLPopn15FertnilIrrignil</t>
  </si>
  <si>
    <t>Yeelanna_2014TOS4CVHyola575_CLPopn45FertnilIrrignil</t>
  </si>
  <si>
    <t>Yeelanna_2015TOS1CV44Y89_CLPopn45FertnilIrrignil</t>
  </si>
  <si>
    <t>Yeelanna_2015TOS1CV45Y88_CLPopn15FertsplitIrrignil</t>
  </si>
  <si>
    <t>Yeelanna_2015TOS1CV45Y88_CLPopn15Fertup_frontIrrignil</t>
  </si>
  <si>
    <t>Yeelanna_2015TOS1CV45Y88_CLPopn45FertnilIrrignil</t>
  </si>
  <si>
    <t>Yeelanna_2015TOS1CV45Y88_CLPopn45FertsplitIrrignil</t>
  </si>
  <si>
    <t>Yeelanna_2015TOS1CVArcherPopn45FertnilIrrignil</t>
  </si>
  <si>
    <t>Yeelanna_2015TOS1CVATR_GemPopn45FertnilIrrignil</t>
  </si>
  <si>
    <t>Yeelanna_2015TOS1CVATR_StingrayPopn45FertnilIrrignil</t>
  </si>
  <si>
    <t>Yeelanna_2015TOS1CVAV_GarnetPopn45FertnilIrrignil</t>
  </si>
  <si>
    <t>Yeelanna_2015TOS1CVHyola559_TTPopn45FertnilIrrignil</t>
  </si>
  <si>
    <t>Yeelanna_2015TOS1CVHyola575_CLPopn15Fertup_frontIrrignil</t>
  </si>
  <si>
    <t>Yeelanna_2015TOS1CVHyola575_CLPopn45FertnilIrrignil</t>
  </si>
  <si>
    <t>Yeelanna_2015TOS1CVHyola575_CLPopn45FertsplitIrrignil</t>
  </si>
  <si>
    <t>Yeelanna_2015TOS1CVHyola575_CLPopn45Fertup_frontIrrignil</t>
  </si>
  <si>
    <t>Yeelanna_2015TOS1CVHyola750_TTPopn45FertnilIrrignil</t>
  </si>
  <si>
    <t>Yeelanna_2015TOS2CV44Y89_CLPopn45FertnilIrrignil</t>
  </si>
  <si>
    <t>Yeelanna_2015TOS2CV45Y88_CLPopn15FertsplitIrrignil</t>
  </si>
  <si>
    <t>Yeelanna_2015TOS2CV45Y88_CLPopn15Fertup_frontIrrignil</t>
  </si>
  <si>
    <t>Yeelanna_2015TOS2CV45Y88_CLPopn45FertnilIrrignil</t>
  </si>
  <si>
    <t>Yeelanna_2015TOS2CV45Y88_CLPopn45FertsplitIrrignil</t>
  </si>
  <si>
    <t>Yeelanna_2015TOS2CVArcherPopn45FertnilIrrignil</t>
  </si>
  <si>
    <t>Yeelanna_2015TOS2CVATR_GemPopn45FertnilIrrignil</t>
  </si>
  <si>
    <t>Yeelanna_2015TOS2CVATR_StingrayPopn45FertnilIrrignil</t>
  </si>
  <si>
    <t>Yeelanna_2015TOS2CVAV_GarnetPopn45FertnilIrrignil</t>
  </si>
  <si>
    <t>Yeelanna_2015TOS2CVHyola559_TTPopn45FertnilIrrignil</t>
  </si>
  <si>
    <t>Yeelanna_2015TOS2CVHyola575_CLPopn15Fertup_frontIrrignil</t>
  </si>
  <si>
    <t>Yeelanna_2015TOS2CVHyola575_CLPopn45FertnilIrrignil</t>
  </si>
  <si>
    <t>Yeelanna_2015TOS2CVHyola575_CLPopn45FertsplitIrrignil</t>
  </si>
  <si>
    <t>Yeelanna_2015TOS2CVHyola575_CLPopn45Fertup_frontIrrignil</t>
  </si>
  <si>
    <t>Yeelanna_2015TOS2CVHyola750_TTPopn45FertnilIrrignil</t>
  </si>
  <si>
    <t>Yeelanna_2015TOS3CV44Y89_CLPopn45FertnilIrrignil</t>
  </si>
  <si>
    <t>Yeelanna_2015TOS3CV45Y88_CLPopn45FertnilIrrignil</t>
  </si>
  <si>
    <t>Yeelanna_2015TOS3CVArcherPopn45FertnilIrrignil</t>
  </si>
  <si>
    <t>Yeelanna_2015TOS3CVATR_GemPopn45FertnilIrrignil</t>
  </si>
  <si>
    <t>Yeelanna_2015TOS3CVATR_StingrayPopn45FertnilIrrignil</t>
  </si>
  <si>
    <t>Yeelanna_2015TOS3CVAV_GarnetPopn45FertnilIrrignil</t>
  </si>
  <si>
    <t>Yeelanna_2015TOS3CVHyola559_TTPopn45FertnilIrrignil</t>
  </si>
  <si>
    <t>Yeelanna_2015TOS3CVHyola575_CLPopn45FertnilIrrignil</t>
  </si>
  <si>
    <t>Yeelanna_2015TOS3CVHyola750_TTPopn45FertnilIrrignil</t>
  </si>
  <si>
    <t>Yeelanna_2016TOS1CV44Y89_CLPopn45Fert0Irrignil</t>
  </si>
  <si>
    <t>Yeelanna_2016TOS1CV44Y89_CLPopn45Fert1000Irrignil</t>
  </si>
  <si>
    <t>Yeelanna_2016TOS1CV44Y89_CLPopn45Fert100Irrignil</t>
  </si>
  <si>
    <t>Yeelanna_2016TOS1CV44Y89_CLPopn45Fert200Irrignil</t>
  </si>
  <si>
    <t>Yeelanna_2016TOS1CV44Y89_CLPopn45Fert250Irrignil</t>
  </si>
  <si>
    <t>Yeelanna_2016TOS1CV44Y89_CLPopn45Fert300Irrignil</t>
  </si>
  <si>
    <t>Yeelanna_2016TOS1CV44Y89_CLPopn45Fert500Irrignil</t>
  </si>
  <si>
    <t>Yeelanna_2016TOS1CV44Y89_CLPopn45Fert50Irrignil</t>
  </si>
  <si>
    <t>Yeelanna_2016TOS1CV44Y89_CLPopn45Fert750Irrignil</t>
  </si>
  <si>
    <t>Yeelanna_2016TOS1CV44Y89_CLPopn45FertnilIrrignil</t>
  </si>
  <si>
    <t>Yeelanna_2016TOS1CV44Y89_CLPopn45FertsplitIrrignil</t>
  </si>
  <si>
    <t>Yeelanna_2016TOS1CV44Y89_CLPopn45Ferttop_dressIrrignil</t>
  </si>
  <si>
    <t>Yeelanna_2016TOS1CV44Y89_CLPopn45Fertup_frontIrrignil</t>
  </si>
  <si>
    <t>Yeelanna_2016TOS1CV45Y88_CLPopn45FertnilIrrignil</t>
  </si>
  <si>
    <t>Yeelanna_2016TOS1CVArcherPopn45FertnilIrrignil</t>
  </si>
  <si>
    <t>Yeelanna_2016TOS1CVArcherPopn45FertsplitIrrignil</t>
  </si>
  <si>
    <t>Yeelanna_2016TOS1CVArcherPopn45Ferttop_dressIrrignil</t>
  </si>
  <si>
    <t>Yeelanna_2016TOS1CVArcherPopn45Fertup_frontIrrignil</t>
  </si>
  <si>
    <t>Yeelanna_2016TOS1CVATR_GemPopn45FertnilIrrignil</t>
  </si>
  <si>
    <t>Yeelanna_2016TOS1CVATR_StingrayPopn45FertnilIrrignil</t>
  </si>
  <si>
    <t>Yeelanna_2016TOS1CVATR_StingrayPopn45FertsplitIrrignil</t>
  </si>
  <si>
    <t>Yeelanna_2016TOS1CVATR_StingrayPopn45Ferttop_dressIrrignil</t>
  </si>
  <si>
    <t>Yeelanna_2016TOS1CVATR_StingrayPopn45Fertup_frontIrrignil</t>
  </si>
  <si>
    <t>Yeelanna_2016TOS1CVATR_WahooPopn45FertsplitIrrignil</t>
  </si>
  <si>
    <t>Yeelanna_2016TOS1CVATR_WahooPopn45Ferttop_dressIrrignil</t>
  </si>
  <si>
    <t>Yeelanna_2016TOS1CVATR_WahooPopn45Fertup_frontIrrignil</t>
  </si>
  <si>
    <t>Yeelanna_2016TOS1CVHyola559_TTPopn45FertnilIrrignil</t>
  </si>
  <si>
    <t>Yeelanna_2016TOS1CVHyola575_CLPopn45FertnilIrrignil</t>
  </si>
  <si>
    <t>Yeelanna_2016TOS1CVHyola750_TTPopn45FertnilIrrignil</t>
  </si>
  <si>
    <t>Yeelanna_2016TOS1CVNS_DiamondPopn45FertnilIrrignil</t>
  </si>
  <si>
    <t>Yeelanna_2016TOS2CV44Y89_CLPopn45FertnilIrrignil</t>
  </si>
  <si>
    <t>Yeelanna_2016TOS2CV44Y89_CLPopn45FertsplitIrrignil</t>
  </si>
  <si>
    <t>Yeelanna_2016TOS2CV44Y89_CLPopn45Ferttop_dressIrrignil</t>
  </si>
  <si>
    <t>Yeelanna_2016TOS2CV44Y89_CLPopn45Fertup_frontIrrignil</t>
  </si>
  <si>
    <t>Yeelanna_2016TOS2CV45Y88_CLPopn45FertnilIrrignil</t>
  </si>
  <si>
    <t>Yeelanna_2016TOS2CVArcherPopn45FertnilIrrignil</t>
  </si>
  <si>
    <t>Yeelanna_2016TOS2CVArcherPopn45FertsplitIrrignil</t>
  </si>
  <si>
    <t>Yeelanna_2016TOS2CVArcherPopn45Ferttop_dressIrrignil</t>
  </si>
  <si>
    <t>Yeelanna_2016TOS2CVArcherPopn45Fertup_frontIrrignil</t>
  </si>
  <si>
    <t>Yeelanna_2016TOS2CVATR_GemPopn45FertnilIrrignil</t>
  </si>
  <si>
    <t>Yeelanna_2016TOS2CVATR_StingrayPopn45FertnilIrrignil</t>
  </si>
  <si>
    <t>Yeelanna_2016TOS2CVATR_StingrayPopn45FertsplitIrrignil</t>
  </si>
  <si>
    <t>Yeelanna_2016TOS2CVATR_StingrayPopn45Ferttop_dressIrrignil</t>
  </si>
  <si>
    <t>Yeelanna_2016TOS2CVATR_StingrayPopn45Fertup_frontIrrignil</t>
  </si>
  <si>
    <t>Yeelanna_2016TOS2CVATR_WahooPopn45FertsplitIrrignil</t>
  </si>
  <si>
    <t>Yeelanna_2016TOS2CVATR_WahooPopn45Ferttop_dressIrrignil</t>
  </si>
  <si>
    <t>Yeelanna_2016TOS2CVATR_WahooPopn45Fertup_frontIrrignil</t>
  </si>
  <si>
    <t>Yeelanna_2016TOS2CVHyola559_TTPopn45FertnilIrrignil</t>
  </si>
  <si>
    <t>Yeelanna_2016TOS2CVHyola575_CLPopn45FertnilIrrignil</t>
  </si>
  <si>
    <t>Yeelanna_2016TOS2CVHyola750_TTPopn45FertnilIrrignil</t>
  </si>
  <si>
    <t>Yeelanna_2016TOS2CVNS_DiamondPopn45FertnilIrrignil</t>
  </si>
  <si>
    <t>Yeelanna_2016TOS3CV44Y89_CLPopn45FertnilIrrignil</t>
  </si>
  <si>
    <t>Yeelanna_2016TOS3CV45Y88_CLPopn45FertnilIrrignil</t>
  </si>
  <si>
    <t>Yeelanna_2016TOS3CVArcherPopn45FertnilIrrignil</t>
  </si>
  <si>
    <t>Yeelanna_2016TOS3CVATR_GemPopn45FertnilIrrignil</t>
  </si>
  <si>
    <t>Yeelanna_2016TOS3CVATR_StingrayPopn45FertnilIrrignil</t>
  </si>
  <si>
    <t>Yeelanna_2016TOS3CVHyola559_TTPopn45FertnilIrrignil</t>
  </si>
  <si>
    <t>Yeelanna_2016TOS3CVHyola575_CLPopn45FertnilIrrignil</t>
  </si>
  <si>
    <t>Yeelanna_2016TOS3CVHyola750_TTPopn45FertnilIrrignil</t>
  </si>
  <si>
    <t>Yeelanna_2016TOS3CVNS_DiamondPopn45FertnilIrrignil</t>
  </si>
  <si>
    <t>Yeelanna_2017TOS1CV44Y90_CLPopn45FertD5Irrigdry</t>
  </si>
  <si>
    <t>Yeelanna_2017TOS1CV44Y90_CLPopn45FertD9Irrigwet</t>
  </si>
  <si>
    <t>Yeelanna_2017TOS1CVArcherPopn45FertD5Irrigdry</t>
  </si>
  <si>
    <t>Yeelanna_2017TOS1CVArcherPopn45FertD9Irrigwet</t>
  </si>
  <si>
    <t>Yeelanna_2017TOS1CVATR_BonitoPopn45FertD5Irrigdry</t>
  </si>
  <si>
    <t>Yeelanna_2017TOS1CVATR_BonitoPopn45FertD9Irrigwet</t>
  </si>
  <si>
    <t>Yeelanna_2017TOS1CVATR_StingrayPopn45FertD5Irrigdry</t>
  </si>
  <si>
    <t>Yeelanna_2017TOS1CVATR_StingrayPopn45FertD9Irrigwet</t>
  </si>
  <si>
    <t>Yeelanna_2017TOS1CVATR_WahooPopn45FertD5Irrigdry</t>
  </si>
  <si>
    <t>Yeelanna_2017TOS1CVATR_WahooPopn45FertD9Irrigwet</t>
  </si>
  <si>
    <t>Yeelanna_2017TOS1CVNS_DiamondPopn45FertD5Irrigdry</t>
  </si>
  <si>
    <t>Yeelanna_2017TOS1CVNS_DiamondPopn45FertD9Irrigwet</t>
  </si>
  <si>
    <t>Yeelanna_2017TOS2CV44Y90_CLPopn45FertD5Irrigdry</t>
  </si>
  <si>
    <t>Yeelanna_2017TOS2CV44Y90_CLPopn45FertD9Irrigwet</t>
  </si>
  <si>
    <t>Yeelanna_2017TOS2CVArcherPopn45FertD5Irrigdry</t>
  </si>
  <si>
    <t>Yeelanna_2017TOS2CVArcherPopn45FertD9Irrigwet</t>
  </si>
  <si>
    <t>Yeelanna_2017TOS2CVATR_BonitoPopn45FertD5Irrigdry</t>
  </si>
  <si>
    <t>Yeelanna_2017TOS2CVATR_BonitoPopn45FertD9Irrigwet</t>
  </si>
  <si>
    <t>Yeelanna_2017TOS2CVATR_StingrayPopn45FertD5Irrigdry</t>
  </si>
  <si>
    <t>Yeelanna_2017TOS2CVATR_StingrayPopn45FertD9Irrigwet</t>
  </si>
  <si>
    <t>Yeelanna_2017TOS2CVATR_WahooPopn45FertD5Irrigdry</t>
  </si>
  <si>
    <t>Yeelanna_2017TOS2CVATR_WahooPopn45FertD9Irrigwet</t>
  </si>
  <si>
    <t>Yeelanna_2017TOS2CVNS_DiamondPopn45FertD5Irrigdry</t>
  </si>
  <si>
    <t>Yeelanna_2017TOS2CVNS_DiamondPopn45FertD9Irrigwet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</si>
</sst>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2" fillId="0" borderId="0" applyBorder="0"/>
  </cellStyleXfs>
  <cellXfs count="27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0" xfId="1"/>
    <xf numFmtId="0" fontId="1" fillId="0" borderId="0" xfId="1" applyAlignment="1">
      <alignment horizontal="center"/>
    </xf>
    <xf numFmtId="1" fontId="1" fillId="0" borderId="0" xfId="1" applyNumberFormat="1" applyAlignment="1">
      <alignment horizontal="center"/>
    </xf>
    <xf numFmtId="164" fontId="1" fillId="0" borderId="0" xfId="1" applyNumberFormat="1" applyAlignment="1">
      <alignment horizontal="center"/>
    </xf>
    <xf numFmtId="16" fontId="1" fillId="0" borderId="0" xfId="2" applyNumberFormat="1" applyAlignment="1">
      <alignment horizontal="center"/>
    </xf>
    <xf numFmtId="0" fontId="2" fillId="0" borderId="0" xfId="3"/>
    <xf numFmtId="16" fontId="1" fillId="0" borderId="0" xfId="1" applyNumberFormat="1" applyAlignment="1">
      <alignment horizontal="center"/>
    </xf>
    <xf numFmtId="15" fontId="1" fillId="0" borderId="0" xfId="1" applyNumberFormat="1" applyAlignment="1">
      <alignment horizontal="center"/>
    </xf>
    <xf numFmtId="0" fontId="2" fillId="0" borderId="0" xfId="3" applyBorder="1"/>
    <xf numFmtId="0" fontId="3" fillId="0" borderId="0" xfId="1" applyFont="1" applyAlignment="1">
      <alignment horizontal="center"/>
    </xf>
    <xf numFmtId="1" fontId="3" fillId="0" borderId="0" xfId="1" applyNumberFormat="1" applyFont="1" applyAlignment="1">
      <alignment horizontal="center"/>
    </xf>
    <xf numFmtId="0" fontId="4" fillId="0" borderId="0" xfId="1" applyFont="1" applyAlignment="1">
      <alignment horizontal="center"/>
    </xf>
    <xf numFmtId="0" fontId="1" fillId="0" borderId="0" xfId="2" applyAlignment="1">
      <alignment horizontal="center"/>
    </xf>
    <xf numFmtId="15" fontId="1" fillId="0" borderId="0" xfId="2" applyNumberFormat="1" applyAlignment="1">
      <alignment horizontal="center"/>
    </xf>
    <xf numFmtId="1" fontId="1" fillId="0" borderId="0" xfId="2" applyNumberFormat="1" applyAlignment="1">
      <alignment horizontal="center"/>
    </xf>
    <xf numFmtId="0" fontId="3" fillId="0" borderId="0" xfId="1" applyFont="1" applyAlignment="1">
      <alignment horizontal="center" vertical="center"/>
    </xf>
    <xf numFmtId="16" fontId="5" fillId="0" borderId="0" xfId="2" applyNumberFormat="1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1" fontId="0" fillId="0" borderId="0" xfId="0" applyNumberFormat="1"/>
  </cellXfs>
  <cellStyles count="4">
    <cellStyle name="Normal" xfId="0" builtinId="0"/>
    <cellStyle name="Normal 2" xfId="3" xr:uid="{5EE6BF9D-8EEC-4E52-B8F1-B5F29A7375AB}"/>
    <cellStyle name="Normal_oils_environment" xfId="1" xr:uid="{1645C9F5-BD00-439C-8A8B-4B3D6A4642F6}"/>
    <cellStyle name="Normal_WA 97 sow date" xfId="2" xr:uid="{2330A2FE-BDE3-42EB-913E-3D19BB0A63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488.640749305552" createdVersion="6" refreshedVersion="6" minRefreshableVersion="3" recordCount="75" xr:uid="{34417140-DB74-4166-931D-D37931069B00}">
  <cacheSource type="worksheet">
    <worksheetSource ref="A1:I76" sheet="OBSPhenology"/>
  </cacheSource>
  <cacheFields count="9">
    <cacheField name="SimulationName" numFmtId="0">
      <sharedItems/>
    </cacheField>
    <cacheField name="Canola.Phenology.CurrentStageName" numFmtId="0">
      <sharedItems/>
    </cacheField>
    <cacheField name="Cv" numFmtId="0">
      <sharedItems count="13">
        <s v="44Y90_CL"/>
        <s v="ATR_Wahoo"/>
        <s v="K50055"/>
        <s v="Arazzo"/>
        <s v="AV_Zircon"/>
        <s v="Sensation"/>
        <s v="ATR_Bonito"/>
        <s v="K50058"/>
        <s v="Archer"/>
        <s v="ATR_Stingray"/>
        <s v="45Y91_CL"/>
        <s v="Victory_7001_CL "/>
        <s v="NX953"/>
      </sharedItems>
    </cacheField>
    <cacheField name="TOS" numFmtId="49">
      <sharedItems count="2">
        <s v="4-May"/>
        <s v="6-Jun"/>
      </sharedItems>
    </cacheField>
    <cacheField name="PP" numFmtId="0">
      <sharedItems containsMixedTypes="1" containsNumber="1" containsInteger="1" minValue="14" maxValue="16" count="3">
        <s v="Natural"/>
        <n v="14"/>
        <n v="16"/>
      </sharedItems>
    </cacheField>
    <cacheField name="Canola.Phenology.EmergenceDAS" numFmtId="0">
      <sharedItems containsSemiMixedTypes="0" containsString="0" containsNumber="1" containsInteger="1" minValue="7" maxValue="28"/>
    </cacheField>
    <cacheField name="Canola.Phenology.FloralInitiationDAS" numFmtId="0">
      <sharedItems containsSemiMixedTypes="0" containsString="0" containsNumber="1" containsInteger="1" minValue="17" maxValue="87"/>
    </cacheField>
    <cacheField name="Canola.Phenology.GreenBudDAS" numFmtId="0">
      <sharedItems containsSemiMixedTypes="0" containsString="0" containsNumber="1" containsInteger="1" minValue="28" maxValue="131"/>
    </cacheField>
    <cacheField name="Canola.Phenology.StartFloweringDAS" numFmtId="0">
      <sharedItems containsString="0" containsBlank="1" containsNumber="1" containsInteger="1" minValue="44" maxValue="1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s v="Gatton2017TOS4-MayCv44Y90_CLPPNatural"/>
    <s v="HarvestRipe"/>
    <x v="0"/>
    <x v="0"/>
    <x v="0"/>
    <n v="7"/>
    <n v="22"/>
    <n v="51"/>
    <n v="71"/>
  </r>
  <r>
    <s v="Gatton2017TOS4-MayCvATR_WahooPPNatural"/>
    <s v="HarvestRipe"/>
    <x v="1"/>
    <x v="0"/>
    <x v="0"/>
    <n v="7"/>
    <n v="22"/>
    <n v="61"/>
    <n v="78"/>
  </r>
  <r>
    <s v="Gatton2017TOS4-MayCvK50055PPNatural"/>
    <s v="HarvestRipe"/>
    <x v="2"/>
    <x v="0"/>
    <x v="0"/>
    <n v="7"/>
    <n v="33"/>
    <n v="78"/>
    <n v="113"/>
  </r>
  <r>
    <s v="Gatton2017TOS4-MayCvArazzoPPNatural"/>
    <s v="HarvestRipe"/>
    <x v="3"/>
    <x v="0"/>
    <x v="0"/>
    <n v="7"/>
    <n v="36"/>
    <n v="110"/>
    <m/>
  </r>
  <r>
    <s v="Gatton2017TOS4-MayCvAV_ZirconPPNatural"/>
    <s v="HarvestRipe"/>
    <x v="4"/>
    <x v="0"/>
    <x v="0"/>
    <n v="7"/>
    <n v="40"/>
    <n v="71"/>
    <n v="89"/>
  </r>
  <r>
    <s v="Gatton2017TOS4-MayCvATR_WahooPP14"/>
    <s v="HarvestRipe"/>
    <x v="1"/>
    <x v="0"/>
    <x v="1"/>
    <n v="7"/>
    <n v="22"/>
    <n v="61"/>
    <n v="78"/>
  </r>
  <r>
    <s v="Gatton2017TOS4-MayCvSensationPP14"/>
    <s v="HarvestRipe"/>
    <x v="5"/>
    <x v="0"/>
    <x v="1"/>
    <n v="7"/>
    <n v="36"/>
    <n v="131"/>
    <m/>
  </r>
  <r>
    <s v="Gatton2017TOS4-MayCvATR_BonitoPP14"/>
    <s v="HarvestRipe"/>
    <x v="6"/>
    <x v="0"/>
    <x v="1"/>
    <n v="7"/>
    <n v="22"/>
    <n v="51"/>
    <n v="61"/>
  </r>
  <r>
    <s v="Gatton2017TOS4-MayCvK50058PP14"/>
    <s v="HarvestRipe"/>
    <x v="7"/>
    <x v="0"/>
    <x v="1"/>
    <n v="7"/>
    <n v="22"/>
    <n v="84"/>
    <n v="78"/>
  </r>
  <r>
    <s v="Gatton2017TOS4-MayCvArcherPP14"/>
    <s v="HarvestRipe"/>
    <x v="8"/>
    <x v="0"/>
    <x v="1"/>
    <n v="7"/>
    <n v="22"/>
    <n v="57"/>
    <n v="84"/>
  </r>
  <r>
    <s v="Gatton2017TOS4-MayCvSensationPP16"/>
    <s v="HarvestRipe"/>
    <x v="5"/>
    <x v="0"/>
    <x v="2"/>
    <n v="7"/>
    <n v="40"/>
    <n v="124"/>
    <n v="145"/>
  </r>
  <r>
    <s v="Gatton2017TOS4-MayCvK50058PP16"/>
    <s v="HarvestRipe"/>
    <x v="7"/>
    <x v="0"/>
    <x v="2"/>
    <n v="7"/>
    <n v="33"/>
    <n v="78"/>
    <n v="110"/>
  </r>
  <r>
    <s v="Gatton2017TOS4-MayCvATR_StingrayPP16"/>
    <s v="HarvestRipe"/>
    <x v="9"/>
    <x v="0"/>
    <x v="2"/>
    <n v="7"/>
    <n v="22"/>
    <n v="47"/>
    <n v="51"/>
  </r>
  <r>
    <s v="Gatton2017TOS4-MayCv45Y91_CLPP16"/>
    <s v="HarvestRipe"/>
    <x v="10"/>
    <x v="0"/>
    <x v="2"/>
    <n v="7"/>
    <n v="22"/>
    <n v="47"/>
    <n v="61"/>
  </r>
  <r>
    <s v="Gatton2017TOS4-MayCv44Y90_CLPP16"/>
    <s v="HarvestRipe"/>
    <x v="0"/>
    <x v="0"/>
    <x v="2"/>
    <n v="7"/>
    <n v="26"/>
    <n v="51"/>
    <n v="61"/>
  </r>
  <r>
    <s v="Gatton2017TOS4-MayCvK50055PP16"/>
    <s v="HarvestRipe"/>
    <x v="2"/>
    <x v="0"/>
    <x v="2"/>
    <n v="7"/>
    <n v="33"/>
    <n v="78"/>
    <n v="84"/>
  </r>
  <r>
    <s v="Gatton2017TOS4-MayCvVictory_7001_CL PP16"/>
    <s v="HarvestRipe"/>
    <x v="11"/>
    <x v="0"/>
    <x v="2"/>
    <n v="7"/>
    <n v="22"/>
    <n v="51"/>
    <n v="65"/>
  </r>
  <r>
    <s v="Gatton2017TOS4-MayCvATR_BonitoPP16"/>
    <s v="HarvestRipe"/>
    <x v="6"/>
    <x v="0"/>
    <x v="2"/>
    <n v="7"/>
    <n v="22"/>
    <n v="47"/>
    <n v="57"/>
  </r>
  <r>
    <s v="Gatton2017TOS4-MayCvATR_WahooPP16"/>
    <s v="HarvestRipe"/>
    <x v="1"/>
    <x v="0"/>
    <x v="2"/>
    <n v="7"/>
    <n v="22"/>
    <n v="57"/>
    <n v="71"/>
  </r>
  <r>
    <s v="Gatton2017TOS4-MayCvK50055PP14"/>
    <s v="HarvestRipe"/>
    <x v="2"/>
    <x v="0"/>
    <x v="1"/>
    <n v="7"/>
    <n v="22"/>
    <n v="71"/>
    <n v="110"/>
  </r>
  <r>
    <s v="Gatton2017TOS4-MayCvVictory_7001_CL PP14"/>
    <s v="HarvestRipe"/>
    <x v="11"/>
    <x v="0"/>
    <x v="1"/>
    <n v="7"/>
    <n v="26"/>
    <n v="57"/>
    <n v="78"/>
  </r>
  <r>
    <s v="Gatton2017TOS4-MayCv45Y91_CLPP14"/>
    <s v="HarvestRipe"/>
    <x v="10"/>
    <x v="0"/>
    <x v="1"/>
    <n v="7"/>
    <n v="26"/>
    <n v="51"/>
    <n v="68"/>
  </r>
  <r>
    <s v="Gatton2017TOS4-MayCvAV_ZirconPP14"/>
    <s v="HarvestRipe"/>
    <x v="4"/>
    <x v="0"/>
    <x v="1"/>
    <n v="7"/>
    <n v="29"/>
    <n v="61"/>
    <n v="78"/>
  </r>
  <r>
    <s v="Gatton2017TOS4-MayCvATR_BonitoPPNatural"/>
    <s v="HarvestRipe"/>
    <x v="6"/>
    <x v="0"/>
    <x v="0"/>
    <n v="7"/>
    <n v="22"/>
    <n v="54"/>
    <n v="65"/>
  </r>
  <r>
    <s v="Gatton2017TOS4-MayCvSensationPPNatural"/>
    <s v="HarvestRipe"/>
    <x v="5"/>
    <x v="0"/>
    <x v="0"/>
    <n v="7"/>
    <n v="40"/>
    <n v="131"/>
    <m/>
  </r>
  <r>
    <s v="Gatton2017TOS4-MayCvK50058PPNatural"/>
    <s v="HarvestRipe"/>
    <x v="7"/>
    <x v="0"/>
    <x v="0"/>
    <n v="7"/>
    <n v="22"/>
    <n v="84"/>
    <n v="131"/>
  </r>
  <r>
    <s v="Gatton2017TOS4-MayCvArcherPPNatural"/>
    <s v="HarvestRipe"/>
    <x v="8"/>
    <x v="0"/>
    <x v="0"/>
    <n v="7"/>
    <n v="22"/>
    <n v="68"/>
    <n v="84"/>
  </r>
  <r>
    <s v="Gatton2017TOS4-MayCvVictory_7001_CL PPNatural"/>
    <s v="HarvestRipe"/>
    <x v="11"/>
    <x v="0"/>
    <x v="0"/>
    <n v="7"/>
    <n v="33"/>
    <n v="78"/>
    <n v="89"/>
  </r>
  <r>
    <s v="Gatton2017TOS4-MayCv45Y91_CLPPNatural"/>
    <s v="HarvestRipe"/>
    <x v="10"/>
    <x v="0"/>
    <x v="0"/>
    <n v="7"/>
    <n v="29"/>
    <n v="57"/>
    <n v="78"/>
  </r>
  <r>
    <s v="Gatton2017TOS4-MayCvATR_StingrayPPNatural"/>
    <s v="HarvestRipe"/>
    <x v="9"/>
    <x v="0"/>
    <x v="0"/>
    <n v="7"/>
    <n v="22"/>
    <n v="47"/>
    <n v="61"/>
  </r>
  <r>
    <s v="Gatton2017TOS4-MayCvArazzoPP14"/>
    <s v="HarvestRipe"/>
    <x v="3"/>
    <x v="0"/>
    <x v="1"/>
    <n v="7"/>
    <n v="22"/>
    <n v="117"/>
    <m/>
  </r>
  <r>
    <s v="Gatton2017TOS4-MayCv44Y90_CLPP14"/>
    <s v="HarvestRipe"/>
    <x v="0"/>
    <x v="0"/>
    <x v="1"/>
    <n v="7"/>
    <n v="22"/>
    <n v="47"/>
    <n v="65"/>
  </r>
  <r>
    <s v="Gatton2017TOS4-MayCvArazzoPP16"/>
    <s v="HarvestRipe"/>
    <x v="3"/>
    <x v="0"/>
    <x v="2"/>
    <n v="7"/>
    <n v="36"/>
    <n v="120"/>
    <n v="145"/>
  </r>
  <r>
    <s v="Gatton2017TOS4-MayCvAV_ZirconPP16"/>
    <s v="HarvestRipe"/>
    <x v="4"/>
    <x v="0"/>
    <x v="2"/>
    <n v="7"/>
    <n v="22"/>
    <n v="51"/>
    <n v="68"/>
  </r>
  <r>
    <s v="Gatton2017TOS4-MayCvArcherPP16"/>
    <s v="HarvestRipe"/>
    <x v="8"/>
    <x v="0"/>
    <x v="2"/>
    <n v="7"/>
    <n v="22"/>
    <n v="54"/>
    <n v="65"/>
  </r>
  <r>
    <s v="Gatton2017TOS4-MayCvATR_StingrayPP14"/>
    <s v="HarvestRipe"/>
    <x v="9"/>
    <x v="0"/>
    <x v="1"/>
    <n v="7"/>
    <n v="26"/>
    <n v="47"/>
    <n v="54"/>
  </r>
  <r>
    <s v="Gatton2017TOS4-MayCvNX953PPNatural"/>
    <s v="HarvestRipe"/>
    <x v="12"/>
    <x v="0"/>
    <x v="0"/>
    <n v="18"/>
    <n v="28"/>
    <n v="36"/>
    <n v="49"/>
  </r>
  <r>
    <s v="Gatton2017TOS6-JunCv44Y90_CLPPNatural"/>
    <s v="HarvestRipe"/>
    <x v="0"/>
    <x v="1"/>
    <x v="0"/>
    <n v="10"/>
    <n v="35"/>
    <n v="56"/>
    <n v="69"/>
  </r>
  <r>
    <s v="Gatton2017TOS6-JunCvATR_WahooPPNatural"/>
    <s v="HarvestRipe"/>
    <x v="1"/>
    <x v="1"/>
    <x v="0"/>
    <n v="10"/>
    <n v="35"/>
    <n v="63"/>
    <n v="80"/>
  </r>
  <r>
    <s v="Gatton2017TOS6-JunCvAV_ZirconPPNatural"/>
    <s v="HarvestRipe"/>
    <x v="4"/>
    <x v="1"/>
    <x v="0"/>
    <n v="10"/>
    <n v="38"/>
    <n v="63"/>
    <n v="84"/>
  </r>
  <r>
    <s v="Gatton2017TOS6-JunCvArazzoPPNatural"/>
    <s v="HarvestRipe"/>
    <x v="3"/>
    <x v="1"/>
    <x v="0"/>
    <n v="10"/>
    <n v="69"/>
    <n v="98"/>
    <m/>
  </r>
  <r>
    <s v="Gatton2017TOS6-JunCvATR_StingrayPPNatural"/>
    <s v="HarvestRipe"/>
    <x v="9"/>
    <x v="1"/>
    <x v="0"/>
    <n v="14"/>
    <n v="28"/>
    <n v="51"/>
    <n v="63"/>
  </r>
  <r>
    <s v="Gatton2017TOS6-JunCvArcherPPNatural"/>
    <s v="HarvestRipe"/>
    <x v="8"/>
    <x v="1"/>
    <x v="0"/>
    <n v="10"/>
    <n v="35"/>
    <n v="63"/>
    <n v="80"/>
  </r>
  <r>
    <s v="Gatton2017TOS6-JunCvVictory_7001_CL PP14"/>
    <s v="HarvestRipe"/>
    <x v="11"/>
    <x v="1"/>
    <x v="1"/>
    <n v="10"/>
    <n v="35"/>
    <n v="59"/>
    <n v="80"/>
  </r>
  <r>
    <s v="Gatton2017TOS6-JunCvK50055PP14"/>
    <s v="HarvestRipe"/>
    <x v="2"/>
    <x v="1"/>
    <x v="1"/>
    <n v="10"/>
    <n v="35"/>
    <n v="63"/>
    <n v="98"/>
  </r>
  <r>
    <s v="Gatton2017TOS6-JunCvArcherPP14"/>
    <s v="HarvestRipe"/>
    <x v="8"/>
    <x v="1"/>
    <x v="1"/>
    <n v="10"/>
    <n v="35"/>
    <n v="56"/>
    <n v="73"/>
  </r>
  <r>
    <s v="Gatton2017TOS6-JunCvATR_WahooPP14"/>
    <s v="HarvestRipe"/>
    <x v="1"/>
    <x v="1"/>
    <x v="1"/>
    <n v="10"/>
    <n v="35"/>
    <n v="59"/>
    <n v="73"/>
  </r>
  <r>
    <s v="Gatton2017TOS6-JunCv44Y90_CLPP14"/>
    <s v="HarvestRipe"/>
    <x v="0"/>
    <x v="1"/>
    <x v="1"/>
    <n v="10"/>
    <n v="35"/>
    <n v="51"/>
    <n v="69"/>
  </r>
  <r>
    <s v="Gatton2017TOS6-JunCvAV_ZirconPP14"/>
    <s v="HarvestRipe"/>
    <x v="4"/>
    <x v="1"/>
    <x v="1"/>
    <n v="10"/>
    <n v="38"/>
    <n v="59"/>
    <n v="80"/>
  </r>
  <r>
    <s v="Gatton2017TOS6-JunCvATR_WahooPP16"/>
    <s v="HarvestRipe"/>
    <x v="1"/>
    <x v="1"/>
    <x v="2"/>
    <n v="10"/>
    <n v="35"/>
    <n v="59"/>
    <n v="77"/>
  </r>
  <r>
    <s v="Gatton2017TOS6-JunCvVictory_7001_CL PP16"/>
    <s v="HarvestRipe"/>
    <x v="11"/>
    <x v="1"/>
    <x v="2"/>
    <n v="10"/>
    <n v="38"/>
    <n v="59"/>
    <n v="77"/>
  </r>
  <r>
    <s v="Gatton2017TOS6-JunCvK50058PP16"/>
    <s v="HarvestRipe"/>
    <x v="7"/>
    <x v="1"/>
    <x v="2"/>
    <n v="10"/>
    <n v="38"/>
    <n v="59"/>
    <n v="98"/>
  </r>
  <r>
    <s v="Gatton2017TOS6-JunCvArcherPP16"/>
    <s v="HarvestRipe"/>
    <x v="8"/>
    <x v="1"/>
    <x v="2"/>
    <n v="10"/>
    <n v="35"/>
    <n v="56"/>
    <n v="73"/>
  </r>
  <r>
    <s v="Gatton2017TOS6-JunCv45Y91_CLPP16"/>
    <s v="HarvestRipe"/>
    <x v="10"/>
    <x v="1"/>
    <x v="2"/>
    <n v="10"/>
    <n v="35"/>
    <n v="56"/>
    <n v="73"/>
  </r>
  <r>
    <s v="Gatton2017TOS6-JunCvSensationPP16"/>
    <s v="HarvestRipe"/>
    <x v="5"/>
    <x v="1"/>
    <x v="2"/>
    <n v="14"/>
    <n v="73"/>
    <n v="101"/>
    <m/>
  </r>
  <r>
    <s v="Gatton2017TOS6-JunCvATR_BonitoPP16"/>
    <s v="HarvestRipe"/>
    <x v="6"/>
    <x v="1"/>
    <x v="2"/>
    <n v="10"/>
    <n v="28"/>
    <n v="51"/>
    <n v="69"/>
  </r>
  <r>
    <s v="Gatton2017TOS6-JunCvATR_StingrayPP16"/>
    <s v="HarvestRipe"/>
    <x v="9"/>
    <x v="1"/>
    <x v="2"/>
    <n v="14"/>
    <n v="28"/>
    <n v="45"/>
    <n v="59"/>
  </r>
  <r>
    <s v="Gatton2017TOS6-JunCvArazzoPP16"/>
    <s v="HarvestRipe"/>
    <x v="3"/>
    <x v="1"/>
    <x v="2"/>
    <n v="14"/>
    <n v="63"/>
    <n v="91"/>
    <m/>
  </r>
  <r>
    <s v="Gatton2017TOS6-JunCv45Y91_CLPP14"/>
    <s v="HarvestRipe"/>
    <x v="10"/>
    <x v="1"/>
    <x v="1"/>
    <n v="10"/>
    <n v="35"/>
    <n v="56"/>
    <n v="73"/>
  </r>
  <r>
    <s v="Gatton2017TOS6-JunCvK50058PP14"/>
    <s v="HarvestRipe"/>
    <x v="7"/>
    <x v="1"/>
    <x v="1"/>
    <n v="10"/>
    <n v="45"/>
    <n v="63"/>
    <n v="112"/>
  </r>
  <r>
    <s v="Gatton2017TOS6-JunCvATR_BonitoPP14"/>
    <s v="HarvestRipe"/>
    <x v="6"/>
    <x v="1"/>
    <x v="1"/>
    <n v="14"/>
    <n v="28"/>
    <n v="51"/>
    <n v="69"/>
  </r>
  <r>
    <s v="Gatton2017TOS6-JunCvSensationPPNatural"/>
    <s v="HarvestRipe"/>
    <x v="5"/>
    <x v="1"/>
    <x v="0"/>
    <n v="14"/>
    <n v="73"/>
    <n v="112"/>
    <m/>
  </r>
  <r>
    <s v="Gatton2017TOS6-JunCvATR_BonitoPPNatural"/>
    <s v="HarvestRipe"/>
    <x v="6"/>
    <x v="1"/>
    <x v="0"/>
    <n v="10"/>
    <n v="28"/>
    <n v="56"/>
    <n v="69"/>
  </r>
  <r>
    <s v="Gatton2017TOS6-JunCv45Y91_CLPPNatural"/>
    <s v="HarvestRipe"/>
    <x v="10"/>
    <x v="1"/>
    <x v="0"/>
    <n v="10"/>
    <n v="35"/>
    <n v="56"/>
    <n v="77"/>
  </r>
  <r>
    <s v="Gatton2017TOS6-JunCvK50055PPNatural"/>
    <s v="HarvestRipe"/>
    <x v="2"/>
    <x v="1"/>
    <x v="0"/>
    <n v="10"/>
    <n v="35"/>
    <n v="63"/>
    <n v="112"/>
  </r>
  <r>
    <s v="Gatton2017TOS6-JunCvK50058PPNatural"/>
    <s v="HarvestRipe"/>
    <x v="7"/>
    <x v="1"/>
    <x v="0"/>
    <n v="10"/>
    <n v="35"/>
    <n v="69"/>
    <n v="112"/>
  </r>
  <r>
    <s v="Gatton2017TOS6-JunCvATR_StingrayPP14"/>
    <s v="HarvestRipe"/>
    <x v="9"/>
    <x v="1"/>
    <x v="1"/>
    <n v="14"/>
    <n v="28"/>
    <n v="51"/>
    <n v="63"/>
  </r>
  <r>
    <s v="Gatton2017TOS6-JunCvSensationPP14"/>
    <s v="HarvestRipe"/>
    <x v="5"/>
    <x v="1"/>
    <x v="1"/>
    <n v="14"/>
    <n v="87"/>
    <n v="112"/>
    <m/>
  </r>
  <r>
    <s v="Gatton2017TOS6-JunCvK50055PP16"/>
    <s v="HarvestRipe"/>
    <x v="2"/>
    <x v="1"/>
    <x v="2"/>
    <n v="10"/>
    <n v="35"/>
    <n v="69"/>
    <n v="98"/>
  </r>
  <r>
    <s v="Gatton2017TOS6-JunCv44Y90_CLPP16"/>
    <s v="HarvestRipe"/>
    <x v="0"/>
    <x v="1"/>
    <x v="2"/>
    <n v="10"/>
    <n v="35"/>
    <n v="51"/>
    <n v="69"/>
  </r>
  <r>
    <s v="Gatton2017TOS6-JunCvAV_ZirconPP16"/>
    <s v="HarvestRipe"/>
    <x v="4"/>
    <x v="1"/>
    <x v="2"/>
    <n v="10"/>
    <n v="38"/>
    <n v="59"/>
    <n v="77"/>
  </r>
  <r>
    <s v="Gatton2017TOS6-JunCvArazzoPP14"/>
    <s v="HarvestRipe"/>
    <x v="3"/>
    <x v="1"/>
    <x v="1"/>
    <n v="10"/>
    <n v="84"/>
    <n v="101"/>
    <m/>
  </r>
  <r>
    <s v="Gatton2017TOS6-JunCvVictory_7001_CL PPNatural"/>
    <s v="HarvestRipe"/>
    <x v="11"/>
    <x v="1"/>
    <x v="0"/>
    <n v="10"/>
    <n v="35"/>
    <n v="73"/>
    <n v="80"/>
  </r>
  <r>
    <s v="Gatton2017TOS6-JunCvNX953PPNatural"/>
    <s v="HarvestRipe"/>
    <x v="12"/>
    <x v="1"/>
    <x v="0"/>
    <n v="28"/>
    <n v="35"/>
    <n v="56"/>
    <n v="69"/>
  </r>
  <r>
    <s v="Gatton2017TOS6-JunCvNX953PPNatural"/>
    <s v="HarvestRipe"/>
    <x v="12"/>
    <x v="1"/>
    <x v="0"/>
    <n v="7"/>
    <n v="17"/>
    <n v="28"/>
    <n v="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FD2EA6-5E68-4A1D-8F45-2F3DE03BCB24}" name="PivotTable2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O13" firstHeaderRow="1" firstDataRow="2" firstDataCol="1"/>
  <pivotFields count="9">
    <pivotField showAll="0"/>
    <pivotField showAll="0"/>
    <pivotField axis="axisCol" showAll="0">
      <items count="14">
        <item x="0"/>
        <item x="10"/>
        <item x="3"/>
        <item x="8"/>
        <item x="6"/>
        <item x="9"/>
        <item x="1"/>
        <item x="4"/>
        <item x="2"/>
        <item x="7"/>
        <item x="12"/>
        <item x="5"/>
        <item x="1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2">
    <field x="3"/>
    <field x="4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Canola.Phenology.GreenBudDAS" fld="7" baseField="0" baseItem="0"/>
  </dataFields>
  <chartFormats count="13">
    <chartFormat chart="0" format="1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0" format="8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0" format="9" series="1">
      <pivotArea type="data" outline="0" fieldPosition="0">
        <references count="1">
          <reference field="2" count="1" selected="0">
            <x v="8"/>
          </reference>
        </references>
      </pivotArea>
    </chartFormat>
    <chartFormat chart="0" format="10" series="1">
      <pivotArea type="data" outline="0" fieldPosition="0">
        <references count="1">
          <reference field="2" count="1" selected="0">
            <x v="9"/>
          </reference>
        </references>
      </pivotArea>
    </chartFormat>
    <chartFormat chart="0" format="11" series="1">
      <pivotArea type="data" outline="0" fieldPosition="0">
        <references count="1">
          <reference field="2" count="1" selected="0">
            <x v="10"/>
          </reference>
        </references>
      </pivotArea>
    </chartFormat>
    <chartFormat chart="0" format="12" series="1">
      <pivotArea type="data" outline="0" fieldPosition="0">
        <references count="1">
          <reference field="2" count="1" selected="0">
            <x v="11"/>
          </reference>
        </references>
      </pivotArea>
    </chartFormat>
    <chartFormat chart="0" format="13" series="1">
      <pivotArea type="data" outline="0" fieldPosition="0">
        <references count="1">
          <reference field="2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2"/>
  <sheetViews>
    <sheetView topLeftCell="C387" workbookViewId="0">
      <selection sqref="A1:I412"/>
    </sheetView>
  </sheetViews>
  <sheetFormatPr defaultRowHeight="15" x14ac:dyDescent="0.25"/>
  <cols>
    <col min="1" max="1" width="42.5703125" bestFit="1" customWidth="1"/>
    <col min="2" max="2" width="30" bestFit="1" customWidth="1"/>
    <col min="3" max="3" width="14.5703125" bestFit="1" customWidth="1"/>
    <col min="6" max="6" width="12.7109375" bestFit="1" customWidth="1"/>
    <col min="7" max="7" width="30.140625" bestFit="1" customWidth="1"/>
    <col min="8" max="8" width="26.5703125" bestFit="1" customWidth="1"/>
    <col min="9" max="9" width="15.42578125" bestFit="1" customWidth="1"/>
  </cols>
  <sheetData>
    <row r="1" spans="1:9" x14ac:dyDescent="0.25">
      <c r="A1" t="s">
        <v>0</v>
      </c>
      <c r="B1" t="s">
        <v>20</v>
      </c>
      <c r="C1" t="s">
        <v>14</v>
      </c>
      <c r="D1" t="s">
        <v>15</v>
      </c>
      <c r="E1" t="s">
        <v>18</v>
      </c>
      <c r="F1" t="s">
        <v>21</v>
      </c>
      <c r="G1" t="s">
        <v>22</v>
      </c>
      <c r="H1" t="s">
        <v>23</v>
      </c>
      <c r="I1" t="s">
        <v>24</v>
      </c>
    </row>
    <row r="2" spans="1:9" x14ac:dyDescent="0.25">
      <c r="A2" t="str">
        <f>"Gatton2017TOS"&amp;D2&amp;"Cv"&amp;C2&amp;"PP"&amp;E2</f>
        <v>Gatton2017TOS4-MayCv44Y90_CLPPNatural</v>
      </c>
      <c r="B2" t="s">
        <v>25</v>
      </c>
      <c r="C2" t="s">
        <v>1</v>
      </c>
      <c r="D2" s="1" t="s">
        <v>16</v>
      </c>
      <c r="E2" t="s">
        <v>19</v>
      </c>
      <c r="F2">
        <v>7</v>
      </c>
      <c r="G2">
        <v>22</v>
      </c>
      <c r="H2">
        <v>51</v>
      </c>
      <c r="I2">
        <v>71</v>
      </c>
    </row>
    <row r="3" spans="1:9" x14ac:dyDescent="0.25">
      <c r="A3" t="str">
        <f t="shared" ref="A3:A66" si="0">"Gatton2017TOS"&amp;D3&amp;"Cv"&amp;C3&amp;"PP"&amp;E3</f>
        <v>Gatton2017TOS4-MayCvATR_WahooPPNatural</v>
      </c>
      <c r="B3" t="s">
        <v>25</v>
      </c>
      <c r="C3" t="s">
        <v>2</v>
      </c>
      <c r="D3" s="1" t="s">
        <v>16</v>
      </c>
      <c r="E3" t="s">
        <v>19</v>
      </c>
      <c r="F3">
        <v>7</v>
      </c>
      <c r="G3">
        <v>22</v>
      </c>
      <c r="H3">
        <v>61</v>
      </c>
      <c r="I3">
        <v>78</v>
      </c>
    </row>
    <row r="4" spans="1:9" x14ac:dyDescent="0.25">
      <c r="A4" t="str">
        <f t="shared" si="0"/>
        <v>Gatton2017TOS4-MayCvK50055PPNatural</v>
      </c>
      <c r="B4" t="s">
        <v>25</v>
      </c>
      <c r="C4" t="s">
        <v>3</v>
      </c>
      <c r="D4" s="1" t="s">
        <v>16</v>
      </c>
      <c r="E4" t="s">
        <v>19</v>
      </c>
      <c r="F4">
        <v>7</v>
      </c>
      <c r="G4">
        <v>33</v>
      </c>
      <c r="H4">
        <v>78</v>
      </c>
      <c r="I4">
        <v>113</v>
      </c>
    </row>
    <row r="5" spans="1:9" x14ac:dyDescent="0.25">
      <c r="A5" t="str">
        <f t="shared" si="0"/>
        <v>Gatton2017TOS4-MayCvArazzoPPNatural</v>
      </c>
      <c r="B5" t="s">
        <v>25</v>
      </c>
      <c r="C5" t="s">
        <v>4</v>
      </c>
      <c r="D5" s="1" t="s">
        <v>16</v>
      </c>
      <c r="E5" t="s">
        <v>19</v>
      </c>
      <c r="F5">
        <v>7</v>
      </c>
      <c r="G5">
        <v>36</v>
      </c>
      <c r="H5">
        <v>110</v>
      </c>
    </row>
    <row r="6" spans="1:9" x14ac:dyDescent="0.25">
      <c r="A6" t="str">
        <f t="shared" si="0"/>
        <v>Gatton2017TOS4-MayCvAV_ZirconPPNatural</v>
      </c>
      <c r="B6" t="s">
        <v>25</v>
      </c>
      <c r="C6" t="s">
        <v>5</v>
      </c>
      <c r="D6" s="1" t="s">
        <v>16</v>
      </c>
      <c r="E6" t="s">
        <v>19</v>
      </c>
      <c r="F6">
        <v>7</v>
      </c>
      <c r="G6">
        <v>40</v>
      </c>
      <c r="H6">
        <v>71</v>
      </c>
      <c r="I6">
        <v>89</v>
      </c>
    </row>
    <row r="7" spans="1:9" x14ac:dyDescent="0.25">
      <c r="A7" t="str">
        <f t="shared" si="0"/>
        <v>Gatton2017TOS4-MayCvATR_WahooPP14</v>
      </c>
      <c r="B7" t="s">
        <v>25</v>
      </c>
      <c r="C7" t="s">
        <v>2</v>
      </c>
      <c r="D7" s="1" t="s">
        <v>16</v>
      </c>
      <c r="E7">
        <v>14</v>
      </c>
      <c r="F7">
        <v>7</v>
      </c>
      <c r="G7">
        <v>22</v>
      </c>
      <c r="H7">
        <v>61</v>
      </c>
      <c r="I7">
        <v>78</v>
      </c>
    </row>
    <row r="8" spans="1:9" x14ac:dyDescent="0.25">
      <c r="A8" t="str">
        <f t="shared" si="0"/>
        <v>Gatton2017TOS4-MayCvSensationPP14</v>
      </c>
      <c r="B8" t="s">
        <v>25</v>
      </c>
      <c r="C8" t="s">
        <v>6</v>
      </c>
      <c r="D8" s="1" t="s">
        <v>16</v>
      </c>
      <c r="E8">
        <v>14</v>
      </c>
      <c r="F8">
        <v>7</v>
      </c>
      <c r="G8">
        <v>36</v>
      </c>
      <c r="H8">
        <v>131</v>
      </c>
    </row>
    <row r="9" spans="1:9" x14ac:dyDescent="0.25">
      <c r="A9" t="str">
        <f t="shared" si="0"/>
        <v>Gatton2017TOS4-MayCvATR_BonitoPP14</v>
      </c>
      <c r="B9" t="s">
        <v>25</v>
      </c>
      <c r="C9" t="s">
        <v>7</v>
      </c>
      <c r="D9" s="1" t="s">
        <v>16</v>
      </c>
      <c r="E9">
        <v>14</v>
      </c>
      <c r="F9">
        <v>7</v>
      </c>
      <c r="G9">
        <v>22</v>
      </c>
      <c r="H9">
        <v>51</v>
      </c>
      <c r="I9">
        <v>61</v>
      </c>
    </row>
    <row r="10" spans="1:9" x14ac:dyDescent="0.25">
      <c r="A10" t="str">
        <f t="shared" si="0"/>
        <v>Gatton2017TOS4-MayCvK50058PP14</v>
      </c>
      <c r="B10" t="s">
        <v>25</v>
      </c>
      <c r="C10" t="s">
        <v>8</v>
      </c>
      <c r="D10" s="1" t="s">
        <v>16</v>
      </c>
      <c r="E10">
        <v>14</v>
      </c>
      <c r="F10">
        <v>7</v>
      </c>
      <c r="G10">
        <v>22</v>
      </c>
      <c r="H10">
        <v>84</v>
      </c>
      <c r="I10">
        <v>78</v>
      </c>
    </row>
    <row r="11" spans="1:9" x14ac:dyDescent="0.25">
      <c r="A11" t="str">
        <f t="shared" si="0"/>
        <v>Gatton2017TOS4-MayCvArcherPP14</v>
      </c>
      <c r="B11" t="s">
        <v>25</v>
      </c>
      <c r="C11" t="s">
        <v>9</v>
      </c>
      <c r="D11" s="1" t="s">
        <v>16</v>
      </c>
      <c r="E11">
        <v>14</v>
      </c>
      <c r="F11">
        <v>7</v>
      </c>
      <c r="G11">
        <v>22</v>
      </c>
      <c r="H11">
        <v>57</v>
      </c>
      <c r="I11">
        <v>84</v>
      </c>
    </row>
    <row r="12" spans="1:9" x14ac:dyDescent="0.25">
      <c r="A12" t="str">
        <f t="shared" si="0"/>
        <v>Gatton2017TOS4-MayCvSensationPP16</v>
      </c>
      <c r="B12" t="s">
        <v>25</v>
      </c>
      <c r="C12" t="s">
        <v>6</v>
      </c>
      <c r="D12" s="1" t="s">
        <v>16</v>
      </c>
      <c r="E12">
        <v>16</v>
      </c>
      <c r="F12">
        <v>7</v>
      </c>
      <c r="G12">
        <v>40</v>
      </c>
      <c r="H12">
        <v>124</v>
      </c>
      <c r="I12">
        <v>145</v>
      </c>
    </row>
    <row r="13" spans="1:9" x14ac:dyDescent="0.25">
      <c r="A13" t="str">
        <f t="shared" si="0"/>
        <v>Gatton2017TOS4-MayCvK50058PP16</v>
      </c>
      <c r="B13" t="s">
        <v>25</v>
      </c>
      <c r="C13" t="s">
        <v>8</v>
      </c>
      <c r="D13" s="1" t="s">
        <v>16</v>
      </c>
      <c r="E13">
        <v>16</v>
      </c>
      <c r="F13">
        <v>7</v>
      </c>
      <c r="G13">
        <v>33</v>
      </c>
      <c r="H13">
        <v>78</v>
      </c>
      <c r="I13">
        <v>110</v>
      </c>
    </row>
    <row r="14" spans="1:9" x14ac:dyDescent="0.25">
      <c r="A14" t="str">
        <f t="shared" si="0"/>
        <v>Gatton2017TOS4-MayCvATR_StingrayPP16</v>
      </c>
      <c r="B14" t="s">
        <v>25</v>
      </c>
      <c r="C14" t="s">
        <v>10</v>
      </c>
      <c r="D14" s="1" t="s">
        <v>16</v>
      </c>
      <c r="E14">
        <v>16</v>
      </c>
      <c r="F14">
        <v>7</v>
      </c>
      <c r="G14">
        <v>22</v>
      </c>
      <c r="H14">
        <v>47</v>
      </c>
      <c r="I14">
        <v>51</v>
      </c>
    </row>
    <row r="15" spans="1:9" x14ac:dyDescent="0.25">
      <c r="A15" t="str">
        <f t="shared" si="0"/>
        <v>Gatton2017TOS4-MayCv45Y91_CLPP16</v>
      </c>
      <c r="B15" t="s">
        <v>25</v>
      </c>
      <c r="C15" t="s">
        <v>11</v>
      </c>
      <c r="D15" s="1" t="s">
        <v>16</v>
      </c>
      <c r="E15">
        <v>16</v>
      </c>
      <c r="F15">
        <v>7</v>
      </c>
      <c r="G15">
        <v>22</v>
      </c>
      <c r="H15">
        <v>47</v>
      </c>
      <c r="I15">
        <v>61</v>
      </c>
    </row>
    <row r="16" spans="1:9" x14ac:dyDescent="0.25">
      <c r="A16" t="str">
        <f t="shared" si="0"/>
        <v>Gatton2017TOS4-MayCv44Y90_CLPP16</v>
      </c>
      <c r="B16" t="s">
        <v>25</v>
      </c>
      <c r="C16" t="s">
        <v>1</v>
      </c>
      <c r="D16" s="1" t="s">
        <v>16</v>
      </c>
      <c r="E16">
        <v>16</v>
      </c>
      <c r="F16">
        <v>7</v>
      </c>
      <c r="G16">
        <v>26</v>
      </c>
      <c r="H16">
        <v>51</v>
      </c>
      <c r="I16">
        <v>61</v>
      </c>
    </row>
    <row r="17" spans="1:9" x14ac:dyDescent="0.25">
      <c r="A17" t="str">
        <f t="shared" si="0"/>
        <v>Gatton2017TOS4-MayCvK50055PP16</v>
      </c>
      <c r="B17" t="s">
        <v>25</v>
      </c>
      <c r="C17" t="s">
        <v>3</v>
      </c>
      <c r="D17" s="1" t="s">
        <v>16</v>
      </c>
      <c r="E17">
        <v>16</v>
      </c>
      <c r="F17">
        <v>7</v>
      </c>
      <c r="G17">
        <v>33</v>
      </c>
      <c r="H17">
        <v>78</v>
      </c>
      <c r="I17">
        <v>84</v>
      </c>
    </row>
    <row r="18" spans="1:9" x14ac:dyDescent="0.25">
      <c r="A18" t="str">
        <f t="shared" si="0"/>
        <v>Gatton2017TOS4-MayCvVictory_7001_CL PP16</v>
      </c>
      <c r="B18" t="s">
        <v>25</v>
      </c>
      <c r="C18" t="s">
        <v>12</v>
      </c>
      <c r="D18" s="1" t="s">
        <v>16</v>
      </c>
      <c r="E18">
        <v>16</v>
      </c>
      <c r="F18">
        <v>7</v>
      </c>
      <c r="G18">
        <v>22</v>
      </c>
      <c r="H18">
        <v>51</v>
      </c>
      <c r="I18">
        <v>65</v>
      </c>
    </row>
    <row r="19" spans="1:9" x14ac:dyDescent="0.25">
      <c r="A19" t="str">
        <f t="shared" si="0"/>
        <v>Gatton2017TOS4-MayCvATR_BonitoPP16</v>
      </c>
      <c r="B19" t="s">
        <v>25</v>
      </c>
      <c r="C19" t="s">
        <v>7</v>
      </c>
      <c r="D19" s="1" t="s">
        <v>16</v>
      </c>
      <c r="E19">
        <v>16</v>
      </c>
      <c r="F19">
        <v>7</v>
      </c>
      <c r="G19">
        <v>22</v>
      </c>
      <c r="H19">
        <v>47</v>
      </c>
      <c r="I19">
        <v>57</v>
      </c>
    </row>
    <row r="20" spans="1:9" x14ac:dyDescent="0.25">
      <c r="A20" t="str">
        <f t="shared" si="0"/>
        <v>Gatton2017TOS4-MayCvATR_WahooPP16</v>
      </c>
      <c r="B20" t="s">
        <v>25</v>
      </c>
      <c r="C20" t="s">
        <v>2</v>
      </c>
      <c r="D20" s="1" t="s">
        <v>16</v>
      </c>
      <c r="E20">
        <v>16</v>
      </c>
      <c r="F20">
        <v>7</v>
      </c>
      <c r="G20">
        <v>22</v>
      </c>
      <c r="H20">
        <v>57</v>
      </c>
      <c r="I20">
        <v>71</v>
      </c>
    </row>
    <row r="21" spans="1:9" x14ac:dyDescent="0.25">
      <c r="A21" t="str">
        <f t="shared" si="0"/>
        <v>Gatton2017TOS4-MayCvK50055PP14</v>
      </c>
      <c r="B21" t="s">
        <v>25</v>
      </c>
      <c r="C21" t="s">
        <v>3</v>
      </c>
      <c r="D21" s="1" t="s">
        <v>16</v>
      </c>
      <c r="E21">
        <v>14</v>
      </c>
      <c r="F21">
        <v>7</v>
      </c>
      <c r="G21">
        <v>22</v>
      </c>
      <c r="H21">
        <v>71</v>
      </c>
      <c r="I21">
        <v>110</v>
      </c>
    </row>
    <row r="22" spans="1:9" x14ac:dyDescent="0.25">
      <c r="A22" t="str">
        <f t="shared" si="0"/>
        <v>Gatton2017TOS4-MayCvVictory_7001_CL PP14</v>
      </c>
      <c r="B22" t="s">
        <v>25</v>
      </c>
      <c r="C22" t="s">
        <v>12</v>
      </c>
      <c r="D22" s="1" t="s">
        <v>16</v>
      </c>
      <c r="E22">
        <v>14</v>
      </c>
      <c r="F22">
        <v>7</v>
      </c>
      <c r="G22">
        <v>26</v>
      </c>
      <c r="H22">
        <v>57</v>
      </c>
      <c r="I22">
        <v>78</v>
      </c>
    </row>
    <row r="23" spans="1:9" x14ac:dyDescent="0.25">
      <c r="A23" t="str">
        <f t="shared" si="0"/>
        <v>Gatton2017TOS4-MayCv45Y91_CLPP14</v>
      </c>
      <c r="B23" t="s">
        <v>25</v>
      </c>
      <c r="C23" t="s">
        <v>11</v>
      </c>
      <c r="D23" s="1" t="s">
        <v>16</v>
      </c>
      <c r="E23">
        <v>14</v>
      </c>
      <c r="F23">
        <v>7</v>
      </c>
      <c r="G23">
        <v>26</v>
      </c>
      <c r="H23">
        <v>51</v>
      </c>
      <c r="I23">
        <v>68</v>
      </c>
    </row>
    <row r="24" spans="1:9" x14ac:dyDescent="0.25">
      <c r="A24" t="str">
        <f t="shared" si="0"/>
        <v>Gatton2017TOS4-MayCvAV_ZirconPP14</v>
      </c>
      <c r="B24" t="s">
        <v>25</v>
      </c>
      <c r="C24" t="s">
        <v>5</v>
      </c>
      <c r="D24" s="1" t="s">
        <v>16</v>
      </c>
      <c r="E24">
        <v>14</v>
      </c>
      <c r="F24">
        <v>7</v>
      </c>
      <c r="G24">
        <v>29</v>
      </c>
      <c r="H24">
        <v>61</v>
      </c>
      <c r="I24">
        <v>78</v>
      </c>
    </row>
    <row r="25" spans="1:9" x14ac:dyDescent="0.25">
      <c r="A25" t="str">
        <f t="shared" si="0"/>
        <v>Gatton2017TOS4-MayCvATR_BonitoPPNatural</v>
      </c>
      <c r="B25" t="s">
        <v>25</v>
      </c>
      <c r="C25" t="s">
        <v>7</v>
      </c>
      <c r="D25" s="1" t="s">
        <v>16</v>
      </c>
      <c r="E25" t="s">
        <v>19</v>
      </c>
      <c r="F25">
        <v>7</v>
      </c>
      <c r="G25">
        <v>22</v>
      </c>
      <c r="H25">
        <v>54</v>
      </c>
      <c r="I25">
        <v>65</v>
      </c>
    </row>
    <row r="26" spans="1:9" x14ac:dyDescent="0.25">
      <c r="A26" t="str">
        <f t="shared" si="0"/>
        <v>Gatton2017TOS4-MayCvSensationPPNatural</v>
      </c>
      <c r="B26" t="s">
        <v>25</v>
      </c>
      <c r="C26" t="s">
        <v>6</v>
      </c>
      <c r="D26" s="1" t="s">
        <v>16</v>
      </c>
      <c r="E26" t="s">
        <v>19</v>
      </c>
      <c r="F26">
        <v>7</v>
      </c>
      <c r="G26">
        <v>40</v>
      </c>
      <c r="H26">
        <v>131</v>
      </c>
    </row>
    <row r="27" spans="1:9" x14ac:dyDescent="0.25">
      <c r="A27" t="str">
        <f t="shared" si="0"/>
        <v>Gatton2017TOS4-MayCvK50058PPNatural</v>
      </c>
      <c r="B27" t="s">
        <v>25</v>
      </c>
      <c r="C27" t="s">
        <v>8</v>
      </c>
      <c r="D27" s="1" t="s">
        <v>16</v>
      </c>
      <c r="E27" t="s">
        <v>19</v>
      </c>
      <c r="F27">
        <v>7</v>
      </c>
      <c r="G27">
        <v>22</v>
      </c>
      <c r="H27">
        <v>84</v>
      </c>
      <c r="I27">
        <v>131</v>
      </c>
    </row>
    <row r="28" spans="1:9" x14ac:dyDescent="0.25">
      <c r="A28" t="str">
        <f t="shared" si="0"/>
        <v>Gatton2017TOS4-MayCvArcherPPNatural</v>
      </c>
      <c r="B28" t="s">
        <v>25</v>
      </c>
      <c r="C28" t="s">
        <v>9</v>
      </c>
      <c r="D28" s="1" t="s">
        <v>16</v>
      </c>
      <c r="E28" t="s">
        <v>19</v>
      </c>
      <c r="F28">
        <v>7</v>
      </c>
      <c r="G28">
        <v>22</v>
      </c>
      <c r="H28">
        <v>68</v>
      </c>
      <c r="I28">
        <v>84</v>
      </c>
    </row>
    <row r="29" spans="1:9" x14ac:dyDescent="0.25">
      <c r="A29" t="str">
        <f t="shared" si="0"/>
        <v>Gatton2017TOS4-MayCvVictory_7001_CL PPNatural</v>
      </c>
      <c r="B29" t="s">
        <v>25</v>
      </c>
      <c r="C29" t="s">
        <v>12</v>
      </c>
      <c r="D29" s="1" t="s">
        <v>16</v>
      </c>
      <c r="E29" t="s">
        <v>19</v>
      </c>
      <c r="F29">
        <v>7</v>
      </c>
      <c r="G29">
        <v>33</v>
      </c>
      <c r="H29">
        <v>78</v>
      </c>
      <c r="I29">
        <v>89</v>
      </c>
    </row>
    <row r="30" spans="1:9" x14ac:dyDescent="0.25">
      <c r="A30" t="str">
        <f t="shared" si="0"/>
        <v>Gatton2017TOS4-MayCv45Y91_CLPPNatural</v>
      </c>
      <c r="B30" t="s">
        <v>25</v>
      </c>
      <c r="C30" t="s">
        <v>11</v>
      </c>
      <c r="D30" s="1" t="s">
        <v>16</v>
      </c>
      <c r="E30" t="s">
        <v>19</v>
      </c>
      <c r="F30">
        <v>7</v>
      </c>
      <c r="G30">
        <v>29</v>
      </c>
      <c r="H30">
        <v>57</v>
      </c>
      <c r="I30">
        <v>78</v>
      </c>
    </row>
    <row r="31" spans="1:9" x14ac:dyDescent="0.25">
      <c r="A31" t="str">
        <f t="shared" si="0"/>
        <v>Gatton2017TOS4-MayCvATR_StingrayPPNatural</v>
      </c>
      <c r="B31" t="s">
        <v>25</v>
      </c>
      <c r="C31" t="s">
        <v>10</v>
      </c>
      <c r="D31" s="1" t="s">
        <v>16</v>
      </c>
      <c r="E31" t="s">
        <v>19</v>
      </c>
      <c r="F31">
        <v>7</v>
      </c>
      <c r="G31">
        <v>22</v>
      </c>
      <c r="H31">
        <v>47</v>
      </c>
      <c r="I31">
        <v>61</v>
      </c>
    </row>
    <row r="32" spans="1:9" x14ac:dyDescent="0.25">
      <c r="A32" t="str">
        <f t="shared" si="0"/>
        <v>Gatton2017TOS4-MayCvArazzoPP14</v>
      </c>
      <c r="B32" t="s">
        <v>25</v>
      </c>
      <c r="C32" t="s">
        <v>4</v>
      </c>
      <c r="D32" s="1" t="s">
        <v>16</v>
      </c>
      <c r="E32">
        <v>14</v>
      </c>
      <c r="F32">
        <v>7</v>
      </c>
      <c r="G32">
        <v>22</v>
      </c>
      <c r="H32">
        <v>117</v>
      </c>
    </row>
    <row r="33" spans="1:9" x14ac:dyDescent="0.25">
      <c r="A33" t="str">
        <f t="shared" si="0"/>
        <v>Gatton2017TOS4-MayCv44Y90_CLPP14</v>
      </c>
      <c r="B33" t="s">
        <v>25</v>
      </c>
      <c r="C33" t="s">
        <v>1</v>
      </c>
      <c r="D33" s="1" t="s">
        <v>16</v>
      </c>
      <c r="E33">
        <v>14</v>
      </c>
      <c r="F33">
        <v>7</v>
      </c>
      <c r="G33">
        <v>22</v>
      </c>
      <c r="H33">
        <v>47</v>
      </c>
      <c r="I33">
        <v>65</v>
      </c>
    </row>
    <row r="34" spans="1:9" x14ac:dyDescent="0.25">
      <c r="A34" t="str">
        <f t="shared" si="0"/>
        <v>Gatton2017TOS4-MayCvArazzoPP16</v>
      </c>
      <c r="B34" t="s">
        <v>25</v>
      </c>
      <c r="C34" t="s">
        <v>4</v>
      </c>
      <c r="D34" s="1" t="s">
        <v>16</v>
      </c>
      <c r="E34">
        <v>16</v>
      </c>
      <c r="F34">
        <v>7</v>
      </c>
      <c r="G34">
        <v>36</v>
      </c>
      <c r="H34">
        <v>120</v>
      </c>
      <c r="I34">
        <v>145</v>
      </c>
    </row>
    <row r="35" spans="1:9" x14ac:dyDescent="0.25">
      <c r="A35" t="str">
        <f t="shared" si="0"/>
        <v>Gatton2017TOS4-MayCvAV_ZirconPP16</v>
      </c>
      <c r="B35" t="s">
        <v>25</v>
      </c>
      <c r="C35" t="s">
        <v>5</v>
      </c>
      <c r="D35" s="1" t="s">
        <v>16</v>
      </c>
      <c r="E35">
        <v>16</v>
      </c>
      <c r="F35">
        <v>7</v>
      </c>
      <c r="G35">
        <v>22</v>
      </c>
      <c r="H35">
        <v>51</v>
      </c>
      <c r="I35">
        <v>68</v>
      </c>
    </row>
    <row r="36" spans="1:9" x14ac:dyDescent="0.25">
      <c r="A36" t="str">
        <f t="shared" si="0"/>
        <v>Gatton2017TOS4-MayCvArcherPP16</v>
      </c>
      <c r="B36" t="s">
        <v>25</v>
      </c>
      <c r="C36" t="s">
        <v>9</v>
      </c>
      <c r="D36" s="1" t="s">
        <v>16</v>
      </c>
      <c r="E36">
        <v>16</v>
      </c>
      <c r="F36">
        <v>7</v>
      </c>
      <c r="G36">
        <v>22</v>
      </c>
      <c r="H36">
        <v>54</v>
      </c>
      <c r="I36">
        <v>65</v>
      </c>
    </row>
    <row r="37" spans="1:9" x14ac:dyDescent="0.25">
      <c r="A37" t="str">
        <f t="shared" si="0"/>
        <v>Gatton2017TOS4-MayCvATR_StingrayPP14</v>
      </c>
      <c r="B37" t="s">
        <v>25</v>
      </c>
      <c r="C37" t="s">
        <v>10</v>
      </c>
      <c r="D37" s="1" t="s">
        <v>16</v>
      </c>
      <c r="E37">
        <v>14</v>
      </c>
      <c r="F37">
        <v>7</v>
      </c>
      <c r="G37">
        <v>26</v>
      </c>
      <c r="H37">
        <v>47</v>
      </c>
      <c r="I37">
        <v>54</v>
      </c>
    </row>
    <row r="38" spans="1:9" x14ac:dyDescent="0.25">
      <c r="A38" t="str">
        <f t="shared" si="0"/>
        <v>Gatton2017TOS4-MayCvNX953PPNatural</v>
      </c>
      <c r="B38" t="s">
        <v>25</v>
      </c>
      <c r="C38" t="s">
        <v>13</v>
      </c>
      <c r="D38" s="1" t="s">
        <v>16</v>
      </c>
      <c r="E38" t="s">
        <v>19</v>
      </c>
      <c r="F38">
        <v>18</v>
      </c>
      <c r="G38">
        <v>28</v>
      </c>
      <c r="H38">
        <v>36</v>
      </c>
      <c r="I38">
        <v>49</v>
      </c>
    </row>
    <row r="39" spans="1:9" x14ac:dyDescent="0.25">
      <c r="A39" t="str">
        <f t="shared" si="0"/>
        <v>Gatton2017TOS6-JunCv44Y90_CLPPNatural</v>
      </c>
      <c r="B39" t="s">
        <v>25</v>
      </c>
      <c r="C39" t="s">
        <v>1</v>
      </c>
      <c r="D39" s="1" t="s">
        <v>17</v>
      </c>
      <c r="E39" t="s">
        <v>19</v>
      </c>
      <c r="F39">
        <v>10</v>
      </c>
      <c r="G39">
        <v>35</v>
      </c>
      <c r="H39">
        <v>56</v>
      </c>
      <c r="I39">
        <v>69</v>
      </c>
    </row>
    <row r="40" spans="1:9" x14ac:dyDescent="0.25">
      <c r="A40" t="str">
        <f t="shared" si="0"/>
        <v>Gatton2017TOS6-JunCvATR_WahooPPNatural</v>
      </c>
      <c r="B40" t="s">
        <v>25</v>
      </c>
      <c r="C40" t="s">
        <v>2</v>
      </c>
      <c r="D40" s="1" t="s">
        <v>17</v>
      </c>
      <c r="E40" t="s">
        <v>19</v>
      </c>
      <c r="F40">
        <v>10</v>
      </c>
      <c r="G40">
        <v>35</v>
      </c>
      <c r="H40">
        <v>63</v>
      </c>
      <c r="I40">
        <v>80</v>
      </c>
    </row>
    <row r="41" spans="1:9" x14ac:dyDescent="0.25">
      <c r="A41" t="str">
        <f t="shared" si="0"/>
        <v>Gatton2017TOS6-JunCvAV_ZirconPPNatural</v>
      </c>
      <c r="B41" t="s">
        <v>25</v>
      </c>
      <c r="C41" t="s">
        <v>5</v>
      </c>
      <c r="D41" s="1" t="s">
        <v>17</v>
      </c>
      <c r="E41" t="s">
        <v>19</v>
      </c>
      <c r="F41">
        <v>10</v>
      </c>
      <c r="G41">
        <v>38</v>
      </c>
      <c r="H41">
        <v>63</v>
      </c>
      <c r="I41">
        <v>84</v>
      </c>
    </row>
    <row r="42" spans="1:9" x14ac:dyDescent="0.25">
      <c r="A42" t="str">
        <f t="shared" si="0"/>
        <v>Gatton2017TOS6-JunCvArazzoPPNatural</v>
      </c>
      <c r="B42" t="s">
        <v>25</v>
      </c>
      <c r="C42" t="s">
        <v>4</v>
      </c>
      <c r="D42" s="1" t="s">
        <v>17</v>
      </c>
      <c r="E42" t="s">
        <v>19</v>
      </c>
      <c r="F42">
        <v>10</v>
      </c>
      <c r="G42">
        <v>69</v>
      </c>
      <c r="H42">
        <v>98</v>
      </c>
    </row>
    <row r="43" spans="1:9" x14ac:dyDescent="0.25">
      <c r="A43" t="str">
        <f t="shared" si="0"/>
        <v>Gatton2017TOS6-JunCvATR_StingrayPPNatural</v>
      </c>
      <c r="B43" t="s">
        <v>25</v>
      </c>
      <c r="C43" t="s">
        <v>10</v>
      </c>
      <c r="D43" s="1" t="s">
        <v>17</v>
      </c>
      <c r="E43" t="s">
        <v>19</v>
      </c>
      <c r="F43">
        <v>14</v>
      </c>
      <c r="G43">
        <v>28</v>
      </c>
      <c r="H43">
        <v>51</v>
      </c>
      <c r="I43">
        <v>63</v>
      </c>
    </row>
    <row r="44" spans="1:9" x14ac:dyDescent="0.25">
      <c r="A44" t="str">
        <f t="shared" si="0"/>
        <v>Gatton2017TOS6-JunCvArcherPPNatural</v>
      </c>
      <c r="B44" t="s">
        <v>25</v>
      </c>
      <c r="C44" t="s">
        <v>9</v>
      </c>
      <c r="D44" s="1" t="s">
        <v>17</v>
      </c>
      <c r="E44" t="s">
        <v>19</v>
      </c>
      <c r="F44">
        <v>10</v>
      </c>
      <c r="G44">
        <v>35</v>
      </c>
      <c r="H44">
        <v>63</v>
      </c>
      <c r="I44">
        <v>80</v>
      </c>
    </row>
    <row r="45" spans="1:9" x14ac:dyDescent="0.25">
      <c r="A45" t="str">
        <f t="shared" si="0"/>
        <v>Gatton2017TOS6-JunCvVictory_7001_CL PP14</v>
      </c>
      <c r="B45" t="s">
        <v>25</v>
      </c>
      <c r="C45" t="s">
        <v>12</v>
      </c>
      <c r="D45" s="1" t="s">
        <v>17</v>
      </c>
      <c r="E45">
        <v>14</v>
      </c>
      <c r="F45">
        <v>10</v>
      </c>
      <c r="G45">
        <v>35</v>
      </c>
      <c r="H45">
        <v>59</v>
      </c>
      <c r="I45">
        <v>80</v>
      </c>
    </row>
    <row r="46" spans="1:9" x14ac:dyDescent="0.25">
      <c r="A46" t="str">
        <f t="shared" si="0"/>
        <v>Gatton2017TOS6-JunCvK50055PP14</v>
      </c>
      <c r="B46" t="s">
        <v>25</v>
      </c>
      <c r="C46" t="s">
        <v>3</v>
      </c>
      <c r="D46" s="1" t="s">
        <v>17</v>
      </c>
      <c r="E46">
        <v>14</v>
      </c>
      <c r="F46">
        <v>10</v>
      </c>
      <c r="G46">
        <v>35</v>
      </c>
      <c r="H46">
        <v>63</v>
      </c>
      <c r="I46">
        <v>98</v>
      </c>
    </row>
    <row r="47" spans="1:9" x14ac:dyDescent="0.25">
      <c r="A47" t="str">
        <f t="shared" si="0"/>
        <v>Gatton2017TOS6-JunCvArcherPP14</v>
      </c>
      <c r="B47" t="s">
        <v>25</v>
      </c>
      <c r="C47" t="s">
        <v>9</v>
      </c>
      <c r="D47" s="1" t="s">
        <v>17</v>
      </c>
      <c r="E47">
        <v>14</v>
      </c>
      <c r="F47">
        <v>10</v>
      </c>
      <c r="G47">
        <v>35</v>
      </c>
      <c r="H47">
        <v>56</v>
      </c>
      <c r="I47">
        <v>73</v>
      </c>
    </row>
    <row r="48" spans="1:9" x14ac:dyDescent="0.25">
      <c r="A48" t="str">
        <f t="shared" si="0"/>
        <v>Gatton2017TOS6-JunCvATR_WahooPP14</v>
      </c>
      <c r="B48" t="s">
        <v>25</v>
      </c>
      <c r="C48" t="s">
        <v>2</v>
      </c>
      <c r="D48" s="1" t="s">
        <v>17</v>
      </c>
      <c r="E48">
        <v>14</v>
      </c>
      <c r="F48">
        <v>10</v>
      </c>
      <c r="G48">
        <v>35</v>
      </c>
      <c r="H48">
        <v>59</v>
      </c>
      <c r="I48">
        <v>73</v>
      </c>
    </row>
    <row r="49" spans="1:9" x14ac:dyDescent="0.25">
      <c r="A49" t="str">
        <f t="shared" si="0"/>
        <v>Gatton2017TOS6-JunCv44Y90_CLPP14</v>
      </c>
      <c r="B49" t="s">
        <v>25</v>
      </c>
      <c r="C49" t="s">
        <v>1</v>
      </c>
      <c r="D49" s="1" t="s">
        <v>17</v>
      </c>
      <c r="E49">
        <v>14</v>
      </c>
      <c r="F49">
        <v>10</v>
      </c>
      <c r="G49">
        <v>35</v>
      </c>
      <c r="H49">
        <v>51</v>
      </c>
      <c r="I49">
        <v>69</v>
      </c>
    </row>
    <row r="50" spans="1:9" x14ac:dyDescent="0.25">
      <c r="A50" t="str">
        <f t="shared" si="0"/>
        <v>Gatton2017TOS6-JunCvAV_ZirconPP14</v>
      </c>
      <c r="B50" t="s">
        <v>25</v>
      </c>
      <c r="C50" t="s">
        <v>5</v>
      </c>
      <c r="D50" s="1" t="s">
        <v>17</v>
      </c>
      <c r="E50">
        <v>14</v>
      </c>
      <c r="F50">
        <v>10</v>
      </c>
      <c r="G50">
        <v>38</v>
      </c>
      <c r="H50">
        <v>59</v>
      </c>
      <c r="I50">
        <v>80</v>
      </c>
    </row>
    <row r="51" spans="1:9" x14ac:dyDescent="0.25">
      <c r="A51" t="str">
        <f t="shared" si="0"/>
        <v>Gatton2017TOS6-JunCvATR_WahooPP16</v>
      </c>
      <c r="B51" t="s">
        <v>25</v>
      </c>
      <c r="C51" t="s">
        <v>2</v>
      </c>
      <c r="D51" s="1" t="s">
        <v>17</v>
      </c>
      <c r="E51">
        <v>16</v>
      </c>
      <c r="F51">
        <v>10</v>
      </c>
      <c r="G51">
        <v>35</v>
      </c>
      <c r="H51">
        <v>59</v>
      </c>
      <c r="I51">
        <v>77</v>
      </c>
    </row>
    <row r="52" spans="1:9" x14ac:dyDescent="0.25">
      <c r="A52" t="str">
        <f t="shared" si="0"/>
        <v>Gatton2017TOS6-JunCvVictory_7001_CL PP16</v>
      </c>
      <c r="B52" t="s">
        <v>25</v>
      </c>
      <c r="C52" t="s">
        <v>12</v>
      </c>
      <c r="D52" s="1" t="s">
        <v>17</v>
      </c>
      <c r="E52">
        <v>16</v>
      </c>
      <c r="F52">
        <v>10</v>
      </c>
      <c r="G52">
        <v>38</v>
      </c>
      <c r="H52">
        <v>59</v>
      </c>
      <c r="I52">
        <v>77</v>
      </c>
    </row>
    <row r="53" spans="1:9" x14ac:dyDescent="0.25">
      <c r="A53" t="str">
        <f t="shared" si="0"/>
        <v>Gatton2017TOS6-JunCvK50058PP16</v>
      </c>
      <c r="B53" t="s">
        <v>25</v>
      </c>
      <c r="C53" t="s">
        <v>8</v>
      </c>
      <c r="D53" s="1" t="s">
        <v>17</v>
      </c>
      <c r="E53">
        <v>16</v>
      </c>
      <c r="F53">
        <v>10</v>
      </c>
      <c r="G53">
        <v>38</v>
      </c>
      <c r="H53">
        <v>59</v>
      </c>
      <c r="I53">
        <v>98</v>
      </c>
    </row>
    <row r="54" spans="1:9" x14ac:dyDescent="0.25">
      <c r="A54" t="str">
        <f t="shared" si="0"/>
        <v>Gatton2017TOS6-JunCvArcherPP16</v>
      </c>
      <c r="B54" t="s">
        <v>25</v>
      </c>
      <c r="C54" t="s">
        <v>9</v>
      </c>
      <c r="D54" s="1" t="s">
        <v>17</v>
      </c>
      <c r="E54">
        <v>16</v>
      </c>
      <c r="F54">
        <v>10</v>
      </c>
      <c r="G54">
        <v>35</v>
      </c>
      <c r="H54">
        <v>56</v>
      </c>
      <c r="I54">
        <v>73</v>
      </c>
    </row>
    <row r="55" spans="1:9" x14ac:dyDescent="0.25">
      <c r="A55" t="str">
        <f t="shared" si="0"/>
        <v>Gatton2017TOS6-JunCv45Y91_CLPP16</v>
      </c>
      <c r="B55" t="s">
        <v>25</v>
      </c>
      <c r="C55" t="s">
        <v>11</v>
      </c>
      <c r="D55" s="1" t="s">
        <v>17</v>
      </c>
      <c r="E55">
        <v>16</v>
      </c>
      <c r="F55">
        <v>10</v>
      </c>
      <c r="G55">
        <v>35</v>
      </c>
      <c r="H55">
        <v>56</v>
      </c>
      <c r="I55">
        <v>73</v>
      </c>
    </row>
    <row r="56" spans="1:9" x14ac:dyDescent="0.25">
      <c r="A56" t="str">
        <f t="shared" si="0"/>
        <v>Gatton2017TOS6-JunCvSensationPP16</v>
      </c>
      <c r="B56" t="s">
        <v>25</v>
      </c>
      <c r="C56" t="s">
        <v>6</v>
      </c>
      <c r="D56" s="1" t="s">
        <v>17</v>
      </c>
      <c r="E56">
        <v>16</v>
      </c>
      <c r="F56">
        <v>14</v>
      </c>
      <c r="G56">
        <v>73</v>
      </c>
      <c r="H56">
        <v>101</v>
      </c>
    </row>
    <row r="57" spans="1:9" x14ac:dyDescent="0.25">
      <c r="A57" t="str">
        <f t="shared" si="0"/>
        <v>Gatton2017TOS6-JunCvATR_BonitoPP16</v>
      </c>
      <c r="B57" t="s">
        <v>25</v>
      </c>
      <c r="C57" t="s">
        <v>7</v>
      </c>
      <c r="D57" s="1" t="s">
        <v>17</v>
      </c>
      <c r="E57">
        <v>16</v>
      </c>
      <c r="F57">
        <v>10</v>
      </c>
      <c r="G57">
        <v>28</v>
      </c>
      <c r="H57">
        <v>51</v>
      </c>
      <c r="I57">
        <v>69</v>
      </c>
    </row>
    <row r="58" spans="1:9" x14ac:dyDescent="0.25">
      <c r="A58" t="str">
        <f t="shared" si="0"/>
        <v>Gatton2017TOS6-JunCvATR_StingrayPP16</v>
      </c>
      <c r="B58" t="s">
        <v>25</v>
      </c>
      <c r="C58" t="s">
        <v>10</v>
      </c>
      <c r="D58" s="1" t="s">
        <v>17</v>
      </c>
      <c r="E58">
        <v>16</v>
      </c>
      <c r="F58">
        <v>14</v>
      </c>
      <c r="G58">
        <v>28</v>
      </c>
      <c r="H58">
        <v>45</v>
      </c>
      <c r="I58">
        <v>59</v>
      </c>
    </row>
    <row r="59" spans="1:9" x14ac:dyDescent="0.25">
      <c r="A59" t="str">
        <f t="shared" si="0"/>
        <v>Gatton2017TOS6-JunCvArazzoPP16</v>
      </c>
      <c r="B59" t="s">
        <v>25</v>
      </c>
      <c r="C59" t="s">
        <v>4</v>
      </c>
      <c r="D59" s="1" t="s">
        <v>17</v>
      </c>
      <c r="E59">
        <v>16</v>
      </c>
      <c r="F59">
        <v>14</v>
      </c>
      <c r="G59">
        <v>63</v>
      </c>
      <c r="H59">
        <v>91</v>
      </c>
    </row>
    <row r="60" spans="1:9" x14ac:dyDescent="0.25">
      <c r="A60" t="str">
        <f t="shared" si="0"/>
        <v>Gatton2017TOS6-JunCv45Y91_CLPP14</v>
      </c>
      <c r="B60" t="s">
        <v>25</v>
      </c>
      <c r="C60" t="s">
        <v>11</v>
      </c>
      <c r="D60" s="1" t="s">
        <v>17</v>
      </c>
      <c r="E60">
        <v>14</v>
      </c>
      <c r="F60">
        <v>10</v>
      </c>
      <c r="G60">
        <v>35</v>
      </c>
      <c r="H60">
        <v>56</v>
      </c>
      <c r="I60">
        <v>73</v>
      </c>
    </row>
    <row r="61" spans="1:9" x14ac:dyDescent="0.25">
      <c r="A61" t="str">
        <f t="shared" si="0"/>
        <v>Gatton2017TOS6-JunCvK50058PP14</v>
      </c>
      <c r="B61" t="s">
        <v>25</v>
      </c>
      <c r="C61" t="s">
        <v>8</v>
      </c>
      <c r="D61" s="1" t="s">
        <v>17</v>
      </c>
      <c r="E61">
        <v>14</v>
      </c>
      <c r="F61">
        <v>10</v>
      </c>
      <c r="G61">
        <v>45</v>
      </c>
      <c r="H61">
        <v>63</v>
      </c>
      <c r="I61">
        <v>112</v>
      </c>
    </row>
    <row r="62" spans="1:9" x14ac:dyDescent="0.25">
      <c r="A62" t="str">
        <f t="shared" si="0"/>
        <v>Gatton2017TOS6-JunCvATR_BonitoPP14</v>
      </c>
      <c r="B62" t="s">
        <v>25</v>
      </c>
      <c r="C62" t="s">
        <v>7</v>
      </c>
      <c r="D62" s="1" t="s">
        <v>17</v>
      </c>
      <c r="E62">
        <v>14</v>
      </c>
      <c r="F62">
        <v>14</v>
      </c>
      <c r="G62">
        <v>28</v>
      </c>
      <c r="H62">
        <v>51</v>
      </c>
      <c r="I62">
        <v>69</v>
      </c>
    </row>
    <row r="63" spans="1:9" x14ac:dyDescent="0.25">
      <c r="A63" t="str">
        <f t="shared" si="0"/>
        <v>Gatton2017TOS6-JunCvSensationPPNatural</v>
      </c>
      <c r="B63" t="s">
        <v>25</v>
      </c>
      <c r="C63" t="s">
        <v>6</v>
      </c>
      <c r="D63" s="1" t="s">
        <v>17</v>
      </c>
      <c r="E63" t="s">
        <v>19</v>
      </c>
      <c r="F63">
        <v>14</v>
      </c>
      <c r="G63">
        <v>73</v>
      </c>
      <c r="H63">
        <v>112</v>
      </c>
    </row>
    <row r="64" spans="1:9" x14ac:dyDescent="0.25">
      <c r="A64" t="str">
        <f t="shared" si="0"/>
        <v>Gatton2017TOS6-JunCvATR_BonitoPPNatural</v>
      </c>
      <c r="B64" t="s">
        <v>25</v>
      </c>
      <c r="C64" t="s">
        <v>7</v>
      </c>
      <c r="D64" s="1" t="s">
        <v>17</v>
      </c>
      <c r="E64" t="s">
        <v>19</v>
      </c>
      <c r="F64">
        <v>10</v>
      </c>
      <c r="G64">
        <v>28</v>
      </c>
      <c r="H64">
        <v>56</v>
      </c>
      <c r="I64">
        <v>69</v>
      </c>
    </row>
    <row r="65" spans="1:9" x14ac:dyDescent="0.25">
      <c r="A65" t="str">
        <f t="shared" si="0"/>
        <v>Gatton2017TOS6-JunCv45Y91_CLPPNatural</v>
      </c>
      <c r="B65" t="s">
        <v>25</v>
      </c>
      <c r="C65" t="s">
        <v>11</v>
      </c>
      <c r="D65" s="1" t="s">
        <v>17</v>
      </c>
      <c r="E65" t="s">
        <v>19</v>
      </c>
      <c r="F65">
        <v>10</v>
      </c>
      <c r="G65">
        <v>35</v>
      </c>
      <c r="H65">
        <v>56</v>
      </c>
      <c r="I65">
        <v>77</v>
      </c>
    </row>
    <row r="66" spans="1:9" x14ac:dyDescent="0.25">
      <c r="A66" t="str">
        <f t="shared" si="0"/>
        <v>Gatton2017TOS6-JunCvK50055PPNatural</v>
      </c>
      <c r="B66" t="s">
        <v>25</v>
      </c>
      <c r="C66" t="s">
        <v>3</v>
      </c>
      <c r="D66" s="1" t="s">
        <v>17</v>
      </c>
      <c r="E66" t="s">
        <v>19</v>
      </c>
      <c r="F66">
        <v>10</v>
      </c>
      <c r="G66">
        <v>35</v>
      </c>
      <c r="H66">
        <v>63</v>
      </c>
      <c r="I66">
        <v>112</v>
      </c>
    </row>
    <row r="67" spans="1:9" x14ac:dyDescent="0.25">
      <c r="A67" t="str">
        <f t="shared" ref="A67:A76" si="1">"Gatton2017TOS"&amp;D67&amp;"Cv"&amp;C67&amp;"PP"&amp;E67</f>
        <v>Gatton2017TOS6-JunCvK50058PPNatural</v>
      </c>
      <c r="B67" t="s">
        <v>25</v>
      </c>
      <c r="C67" t="s">
        <v>8</v>
      </c>
      <c r="D67" s="1" t="s">
        <v>17</v>
      </c>
      <c r="E67" t="s">
        <v>19</v>
      </c>
      <c r="F67">
        <v>10</v>
      </c>
      <c r="G67">
        <v>35</v>
      </c>
      <c r="H67">
        <v>69</v>
      </c>
      <c r="I67">
        <v>112</v>
      </c>
    </row>
    <row r="68" spans="1:9" x14ac:dyDescent="0.25">
      <c r="A68" t="str">
        <f t="shared" si="1"/>
        <v>Gatton2017TOS6-JunCvATR_StingrayPP14</v>
      </c>
      <c r="B68" t="s">
        <v>25</v>
      </c>
      <c r="C68" t="s">
        <v>10</v>
      </c>
      <c r="D68" s="1" t="s">
        <v>17</v>
      </c>
      <c r="E68">
        <v>14</v>
      </c>
      <c r="F68">
        <v>14</v>
      </c>
      <c r="G68">
        <v>28</v>
      </c>
      <c r="H68">
        <v>51</v>
      </c>
      <c r="I68">
        <v>63</v>
      </c>
    </row>
    <row r="69" spans="1:9" x14ac:dyDescent="0.25">
      <c r="A69" t="str">
        <f t="shared" si="1"/>
        <v>Gatton2017TOS6-JunCvSensationPP14</v>
      </c>
      <c r="B69" t="s">
        <v>25</v>
      </c>
      <c r="C69" t="s">
        <v>6</v>
      </c>
      <c r="D69" s="1" t="s">
        <v>17</v>
      </c>
      <c r="E69">
        <v>14</v>
      </c>
      <c r="F69">
        <v>14</v>
      </c>
      <c r="G69">
        <v>87</v>
      </c>
      <c r="H69">
        <v>112</v>
      </c>
    </row>
    <row r="70" spans="1:9" x14ac:dyDescent="0.25">
      <c r="A70" t="str">
        <f t="shared" si="1"/>
        <v>Gatton2017TOS6-JunCvK50055PP16</v>
      </c>
      <c r="B70" t="s">
        <v>25</v>
      </c>
      <c r="C70" t="s">
        <v>3</v>
      </c>
      <c r="D70" s="1" t="s">
        <v>17</v>
      </c>
      <c r="E70">
        <v>16</v>
      </c>
      <c r="F70">
        <v>10</v>
      </c>
      <c r="G70">
        <v>35</v>
      </c>
      <c r="H70">
        <v>69</v>
      </c>
      <c r="I70">
        <v>98</v>
      </c>
    </row>
    <row r="71" spans="1:9" x14ac:dyDescent="0.25">
      <c r="A71" t="str">
        <f t="shared" si="1"/>
        <v>Gatton2017TOS6-JunCv44Y90_CLPP16</v>
      </c>
      <c r="B71" t="s">
        <v>25</v>
      </c>
      <c r="C71" t="s">
        <v>1</v>
      </c>
      <c r="D71" s="1" t="s">
        <v>17</v>
      </c>
      <c r="E71">
        <v>16</v>
      </c>
      <c r="F71">
        <v>10</v>
      </c>
      <c r="G71">
        <v>35</v>
      </c>
      <c r="H71">
        <v>51</v>
      </c>
      <c r="I71">
        <v>69</v>
      </c>
    </row>
    <row r="72" spans="1:9" x14ac:dyDescent="0.25">
      <c r="A72" t="str">
        <f t="shared" si="1"/>
        <v>Gatton2017TOS6-JunCvAV_ZirconPP16</v>
      </c>
      <c r="B72" t="s">
        <v>25</v>
      </c>
      <c r="C72" t="s">
        <v>5</v>
      </c>
      <c r="D72" s="1" t="s">
        <v>17</v>
      </c>
      <c r="E72">
        <v>16</v>
      </c>
      <c r="F72">
        <v>10</v>
      </c>
      <c r="G72">
        <v>38</v>
      </c>
      <c r="H72">
        <v>59</v>
      </c>
      <c r="I72">
        <v>77</v>
      </c>
    </row>
    <row r="73" spans="1:9" x14ac:dyDescent="0.25">
      <c r="A73" t="str">
        <f t="shared" si="1"/>
        <v>Gatton2017TOS6-JunCvArazzoPP14</v>
      </c>
      <c r="B73" t="s">
        <v>25</v>
      </c>
      <c r="C73" t="s">
        <v>4</v>
      </c>
      <c r="D73" s="1" t="s">
        <v>17</v>
      </c>
      <c r="E73">
        <v>14</v>
      </c>
      <c r="F73">
        <v>10</v>
      </c>
      <c r="G73">
        <v>84</v>
      </c>
      <c r="H73">
        <v>101</v>
      </c>
    </row>
    <row r="74" spans="1:9" x14ac:dyDescent="0.25">
      <c r="A74" t="str">
        <f t="shared" si="1"/>
        <v>Gatton2017TOS6-JunCvVictory_7001_CL PPNatural</v>
      </c>
      <c r="B74" t="s">
        <v>25</v>
      </c>
      <c r="C74" t="s">
        <v>12</v>
      </c>
      <c r="D74" s="1" t="s">
        <v>17</v>
      </c>
      <c r="E74" t="s">
        <v>19</v>
      </c>
      <c r="F74">
        <v>10</v>
      </c>
      <c r="G74">
        <v>35</v>
      </c>
      <c r="H74">
        <v>73</v>
      </c>
      <c r="I74">
        <v>80</v>
      </c>
    </row>
    <row r="75" spans="1:9" x14ac:dyDescent="0.25">
      <c r="A75" t="str">
        <f t="shared" si="1"/>
        <v>Gatton2017TOS6-JunCvNX953PPNatural</v>
      </c>
      <c r="B75" t="s">
        <v>25</v>
      </c>
      <c r="C75" t="s">
        <v>13</v>
      </c>
      <c r="D75" s="1" t="s">
        <v>17</v>
      </c>
      <c r="E75" t="s">
        <v>19</v>
      </c>
      <c r="F75">
        <v>28</v>
      </c>
      <c r="G75">
        <v>35</v>
      </c>
      <c r="H75">
        <v>56</v>
      </c>
      <c r="I75">
        <v>69</v>
      </c>
    </row>
    <row r="76" spans="1:9" x14ac:dyDescent="0.25">
      <c r="A76" t="str">
        <f t="shared" si="1"/>
        <v>Gatton2017TOS6-JunCvNX953PPNatural</v>
      </c>
      <c r="B76" t="s">
        <v>25</v>
      </c>
      <c r="C76" t="s">
        <v>13</v>
      </c>
      <c r="D76" s="1" t="s">
        <v>17</v>
      </c>
      <c r="E76" t="s">
        <v>19</v>
      </c>
      <c r="F76">
        <v>7</v>
      </c>
      <c r="G76">
        <v>17</v>
      </c>
      <c r="H76">
        <v>28</v>
      </c>
      <c r="I76">
        <v>44</v>
      </c>
    </row>
    <row r="77" spans="1:9" x14ac:dyDescent="0.25">
      <c r="A77" t="str">
        <f>"Canberra2017TOS"&amp;D77&amp;"Cv"&amp;C77&amp;"PP"&amp;E77</f>
        <v>Canberra2017TOS18-AprCvATR_WahooPP16</v>
      </c>
      <c r="B77" t="s">
        <v>25</v>
      </c>
      <c r="C77" t="s">
        <v>2</v>
      </c>
      <c r="D77" s="1" t="s">
        <v>565</v>
      </c>
      <c r="E77">
        <v>16</v>
      </c>
      <c r="F77">
        <v>10</v>
      </c>
    </row>
    <row r="78" spans="1:9" x14ac:dyDescent="0.25">
      <c r="A78" t="str">
        <f t="shared" ref="A78:A141" si="2">"Canberra2017TOS"&amp;D78&amp;"Cv"&amp;C78&amp;"PP"&amp;E78</f>
        <v>Canberra2017TOS18-AprCvSensationPP14</v>
      </c>
      <c r="B78" t="s">
        <v>25</v>
      </c>
      <c r="C78" t="s">
        <v>6</v>
      </c>
      <c r="D78" s="1" t="s">
        <v>565</v>
      </c>
      <c r="E78">
        <v>14</v>
      </c>
      <c r="F78">
        <v>13</v>
      </c>
    </row>
    <row r="79" spans="1:9" x14ac:dyDescent="0.25">
      <c r="A79" t="str">
        <f t="shared" si="2"/>
        <v>Canberra2017TOS18-AprCvSensationPP16</v>
      </c>
      <c r="B79" t="s">
        <v>25</v>
      </c>
      <c r="C79" t="s">
        <v>6</v>
      </c>
      <c r="D79" s="1" t="s">
        <v>565</v>
      </c>
      <c r="E79">
        <v>16</v>
      </c>
      <c r="F79">
        <v>17</v>
      </c>
    </row>
    <row r="80" spans="1:9" x14ac:dyDescent="0.25">
      <c r="A80" t="str">
        <f t="shared" si="2"/>
        <v>Canberra2017TOS18-AprCvK50058PP14</v>
      </c>
      <c r="B80" t="s">
        <v>25</v>
      </c>
      <c r="C80" t="s">
        <v>8</v>
      </c>
      <c r="D80" s="1" t="s">
        <v>565</v>
      </c>
      <c r="E80">
        <v>14</v>
      </c>
      <c r="F80">
        <v>10</v>
      </c>
      <c r="G80">
        <v>63</v>
      </c>
      <c r="H80">
        <v>126</v>
      </c>
      <c r="I80">
        <v>161</v>
      </c>
    </row>
    <row r="81" spans="1:9" x14ac:dyDescent="0.25">
      <c r="A81" t="str">
        <f t="shared" si="2"/>
        <v>Canberra2017TOS18-AprCvArazzoPP14</v>
      </c>
      <c r="B81" t="s">
        <v>25</v>
      </c>
      <c r="C81" t="s">
        <v>4</v>
      </c>
      <c r="D81" s="1" t="s">
        <v>565</v>
      </c>
      <c r="E81">
        <v>14</v>
      </c>
      <c r="F81">
        <v>10</v>
      </c>
    </row>
    <row r="82" spans="1:9" x14ac:dyDescent="0.25">
      <c r="A82" t="str">
        <f t="shared" si="2"/>
        <v>Canberra2017TOS18-AprCvVictory_7001_CL PP16</v>
      </c>
      <c r="B82" t="s">
        <v>25</v>
      </c>
      <c r="C82" t="s">
        <v>12</v>
      </c>
      <c r="D82" s="1" t="s">
        <v>565</v>
      </c>
      <c r="E82">
        <v>16</v>
      </c>
      <c r="F82">
        <v>11</v>
      </c>
      <c r="G82">
        <v>41</v>
      </c>
      <c r="H82">
        <v>97</v>
      </c>
      <c r="I82">
        <v>137</v>
      </c>
    </row>
    <row r="83" spans="1:9" x14ac:dyDescent="0.25">
      <c r="A83" t="str">
        <f t="shared" si="2"/>
        <v>Canberra2017TOS18-AprCvVictory_7001_CL PP14</v>
      </c>
      <c r="B83" t="s">
        <v>25</v>
      </c>
      <c r="C83" t="s">
        <v>12</v>
      </c>
      <c r="D83" s="1" t="s">
        <v>565</v>
      </c>
      <c r="E83">
        <v>14</v>
      </c>
      <c r="F83">
        <v>14</v>
      </c>
      <c r="G83">
        <v>41</v>
      </c>
      <c r="H83">
        <v>104</v>
      </c>
      <c r="I83">
        <v>144</v>
      </c>
    </row>
    <row r="84" spans="1:9" x14ac:dyDescent="0.25">
      <c r="A84" t="str">
        <f t="shared" si="2"/>
        <v>Canberra2017TOS18-AprCv45Y91_CLPP16</v>
      </c>
      <c r="B84" t="s">
        <v>25</v>
      </c>
      <c r="C84" t="s">
        <v>11</v>
      </c>
      <c r="D84" s="1" t="s">
        <v>565</v>
      </c>
      <c r="E84">
        <v>16</v>
      </c>
      <c r="F84">
        <v>10</v>
      </c>
      <c r="G84">
        <v>45</v>
      </c>
      <c r="H84">
        <v>83</v>
      </c>
      <c r="I84">
        <v>134</v>
      </c>
    </row>
    <row r="85" spans="1:9" x14ac:dyDescent="0.25">
      <c r="A85" t="str">
        <f t="shared" si="2"/>
        <v>Canberra2017TOS18-AprCvK50055PP16</v>
      </c>
      <c r="B85" t="s">
        <v>25</v>
      </c>
      <c r="C85" t="s">
        <v>3</v>
      </c>
      <c r="D85" s="1" t="s">
        <v>565</v>
      </c>
      <c r="E85">
        <v>16</v>
      </c>
      <c r="F85">
        <v>10</v>
      </c>
      <c r="G85">
        <v>50</v>
      </c>
      <c r="H85">
        <v>113</v>
      </c>
      <c r="I85">
        <v>156</v>
      </c>
    </row>
    <row r="86" spans="1:9" x14ac:dyDescent="0.25">
      <c r="A86" t="str">
        <f t="shared" si="2"/>
        <v>Canberra2017TOS18-AprCv44Y90_CLPP14</v>
      </c>
      <c r="B86" t="s">
        <v>25</v>
      </c>
      <c r="C86" t="s">
        <v>1</v>
      </c>
      <c r="D86" s="1" t="s">
        <v>565</v>
      </c>
      <c r="E86">
        <v>14</v>
      </c>
      <c r="F86">
        <v>10</v>
      </c>
      <c r="G86">
        <v>45</v>
      </c>
      <c r="H86">
        <v>83</v>
      </c>
      <c r="I86">
        <v>129</v>
      </c>
    </row>
    <row r="87" spans="1:9" x14ac:dyDescent="0.25">
      <c r="A87" t="str">
        <f t="shared" si="2"/>
        <v>Canberra2017TOS18-AprCvK50058PP16</v>
      </c>
      <c r="B87" t="s">
        <v>25</v>
      </c>
      <c r="C87" t="s">
        <v>8</v>
      </c>
      <c r="D87" s="1" t="s">
        <v>565</v>
      </c>
      <c r="E87">
        <v>16</v>
      </c>
      <c r="F87">
        <v>10</v>
      </c>
      <c r="G87">
        <v>56</v>
      </c>
      <c r="H87">
        <v>119</v>
      </c>
      <c r="I87">
        <v>161</v>
      </c>
    </row>
    <row r="88" spans="1:9" x14ac:dyDescent="0.25">
      <c r="A88" t="str">
        <f t="shared" si="2"/>
        <v>Canberra2017TOS18-AprCvK50055PP14</v>
      </c>
      <c r="B88" t="s">
        <v>25</v>
      </c>
      <c r="C88" t="s">
        <v>3</v>
      </c>
      <c r="D88" s="1" t="s">
        <v>565</v>
      </c>
      <c r="E88">
        <v>14</v>
      </c>
      <c r="F88">
        <v>10</v>
      </c>
      <c r="G88">
        <v>56</v>
      </c>
      <c r="H88">
        <v>119</v>
      </c>
      <c r="I88">
        <v>161</v>
      </c>
    </row>
    <row r="89" spans="1:9" x14ac:dyDescent="0.25">
      <c r="A89" t="str">
        <f t="shared" si="2"/>
        <v>Canberra2017TOS18-AprCv45Y91_CLPP14</v>
      </c>
      <c r="B89" t="s">
        <v>25</v>
      </c>
      <c r="C89" t="s">
        <v>11</v>
      </c>
      <c r="D89" s="1" t="s">
        <v>565</v>
      </c>
      <c r="E89">
        <v>14</v>
      </c>
      <c r="F89">
        <v>10</v>
      </c>
      <c r="G89">
        <v>45</v>
      </c>
      <c r="H89">
        <v>99</v>
      </c>
      <c r="I89">
        <v>141</v>
      </c>
    </row>
    <row r="90" spans="1:9" x14ac:dyDescent="0.25">
      <c r="A90" t="str">
        <f t="shared" si="2"/>
        <v>Canberra2017TOS18-AprCvArcherPP16</v>
      </c>
      <c r="B90" t="s">
        <v>25</v>
      </c>
      <c r="C90" t="s">
        <v>9</v>
      </c>
      <c r="D90" s="1" t="s">
        <v>565</v>
      </c>
      <c r="E90">
        <v>16</v>
      </c>
      <c r="F90">
        <v>10</v>
      </c>
      <c r="G90">
        <v>45</v>
      </c>
      <c r="H90">
        <v>83</v>
      </c>
      <c r="I90">
        <v>129</v>
      </c>
    </row>
    <row r="91" spans="1:9" x14ac:dyDescent="0.25">
      <c r="A91" t="str">
        <f t="shared" si="2"/>
        <v>Canberra2017TOS18-AprCvAV_ZirconPP16</v>
      </c>
      <c r="B91" t="s">
        <v>25</v>
      </c>
      <c r="C91" t="s">
        <v>5</v>
      </c>
      <c r="D91" s="1" t="s">
        <v>565</v>
      </c>
      <c r="E91">
        <v>16</v>
      </c>
      <c r="F91">
        <v>10</v>
      </c>
    </row>
    <row r="92" spans="1:9" x14ac:dyDescent="0.25">
      <c r="A92" t="str">
        <f t="shared" si="2"/>
        <v>Canberra2017TOS18-AprCvATR_WahooPP14</v>
      </c>
      <c r="B92" t="s">
        <v>25</v>
      </c>
      <c r="C92" t="s">
        <v>2</v>
      </c>
      <c r="D92" s="1" t="s">
        <v>565</v>
      </c>
      <c r="E92">
        <v>14</v>
      </c>
      <c r="F92">
        <v>10</v>
      </c>
    </row>
    <row r="93" spans="1:9" x14ac:dyDescent="0.25">
      <c r="A93" t="str">
        <f t="shared" si="2"/>
        <v>Canberra2017TOS18-AprCvATR_StingrayPP16</v>
      </c>
      <c r="B93" t="s">
        <v>25</v>
      </c>
      <c r="C93" t="s">
        <v>10</v>
      </c>
      <c r="D93" s="1" t="s">
        <v>565</v>
      </c>
      <c r="E93">
        <v>16</v>
      </c>
      <c r="F93">
        <v>10</v>
      </c>
    </row>
    <row r="94" spans="1:9" x14ac:dyDescent="0.25">
      <c r="A94" t="str">
        <f t="shared" si="2"/>
        <v>Canberra2017TOS18-AprCvAV_ZirconPP14</v>
      </c>
      <c r="B94" t="s">
        <v>25</v>
      </c>
      <c r="C94" t="s">
        <v>5</v>
      </c>
      <c r="D94" s="1" t="s">
        <v>565</v>
      </c>
      <c r="E94">
        <v>14</v>
      </c>
      <c r="F94">
        <v>10</v>
      </c>
    </row>
    <row r="95" spans="1:9" x14ac:dyDescent="0.25">
      <c r="A95" t="str">
        <f t="shared" si="2"/>
        <v>Canberra2017TOS18-AprCvATR_BonitoPP14</v>
      </c>
      <c r="B95" t="s">
        <v>25</v>
      </c>
      <c r="C95" t="s">
        <v>7</v>
      </c>
      <c r="D95" s="1" t="s">
        <v>565</v>
      </c>
      <c r="E95">
        <v>14</v>
      </c>
      <c r="F95">
        <v>10</v>
      </c>
    </row>
    <row r="96" spans="1:9" x14ac:dyDescent="0.25">
      <c r="A96" t="str">
        <f t="shared" si="2"/>
        <v>Canberra2017TOS18-AprCvArcherPP14</v>
      </c>
      <c r="B96" t="s">
        <v>25</v>
      </c>
      <c r="C96" t="s">
        <v>9</v>
      </c>
      <c r="D96" s="1" t="s">
        <v>565</v>
      </c>
      <c r="E96">
        <v>14</v>
      </c>
      <c r="F96">
        <v>10</v>
      </c>
      <c r="H96">
        <v>99</v>
      </c>
      <c r="I96">
        <v>141</v>
      </c>
    </row>
    <row r="97" spans="1:9" x14ac:dyDescent="0.25">
      <c r="A97" t="str">
        <f t="shared" si="2"/>
        <v>Canberra2017TOS18-AprCvATR_BonitoPP16</v>
      </c>
      <c r="B97" t="s">
        <v>25</v>
      </c>
      <c r="C97" t="s">
        <v>7</v>
      </c>
      <c r="D97" s="1" t="s">
        <v>565</v>
      </c>
      <c r="E97">
        <v>16</v>
      </c>
      <c r="F97">
        <v>10</v>
      </c>
    </row>
    <row r="98" spans="1:9" x14ac:dyDescent="0.25">
      <c r="A98" t="str">
        <f t="shared" si="2"/>
        <v>Canberra2017TOS18-AprCvArazzoPP16</v>
      </c>
      <c r="B98" t="s">
        <v>25</v>
      </c>
      <c r="C98" t="s">
        <v>4</v>
      </c>
      <c r="D98" s="1" t="s">
        <v>565</v>
      </c>
      <c r="E98">
        <v>16</v>
      </c>
      <c r="F98">
        <v>10</v>
      </c>
    </row>
    <row r="99" spans="1:9" x14ac:dyDescent="0.25">
      <c r="A99" t="str">
        <f t="shared" si="2"/>
        <v>Canberra2017TOS18-AprCvATR_StingrayPP14</v>
      </c>
      <c r="B99" t="s">
        <v>25</v>
      </c>
      <c r="C99" t="s">
        <v>10</v>
      </c>
      <c r="D99" s="1" t="s">
        <v>565</v>
      </c>
      <c r="E99">
        <v>14</v>
      </c>
      <c r="F99">
        <v>10</v>
      </c>
    </row>
    <row r="100" spans="1:9" x14ac:dyDescent="0.25">
      <c r="A100" t="str">
        <f t="shared" si="2"/>
        <v>Canberra2017TOS18-AprCv44Y90_CLPP16</v>
      </c>
      <c r="B100" t="s">
        <v>25</v>
      </c>
      <c r="C100" t="s">
        <v>1</v>
      </c>
      <c r="D100" s="1" t="s">
        <v>565</v>
      </c>
      <c r="E100">
        <v>16</v>
      </c>
      <c r="F100">
        <v>10</v>
      </c>
      <c r="H100">
        <v>83</v>
      </c>
      <c r="I100">
        <v>126</v>
      </c>
    </row>
    <row r="101" spans="1:9" x14ac:dyDescent="0.25">
      <c r="A101" t="str">
        <f t="shared" si="2"/>
        <v>Canberra2017TOS18-AprCvAV_ZirconPPNatural</v>
      </c>
      <c r="B101" t="s">
        <v>25</v>
      </c>
      <c r="C101" t="s">
        <v>5</v>
      </c>
      <c r="D101" s="1" t="s">
        <v>565</v>
      </c>
      <c r="E101" t="s">
        <v>19</v>
      </c>
      <c r="F101">
        <v>10</v>
      </c>
    </row>
    <row r="102" spans="1:9" x14ac:dyDescent="0.25">
      <c r="A102" t="str">
        <f t="shared" si="2"/>
        <v>Canberra2017TOS18-AprCv44Y90_CLPPNatural</v>
      </c>
      <c r="B102" t="s">
        <v>25</v>
      </c>
      <c r="C102" t="s">
        <v>1</v>
      </c>
      <c r="D102" s="1" t="s">
        <v>565</v>
      </c>
      <c r="E102" t="s">
        <v>19</v>
      </c>
      <c r="F102">
        <v>10</v>
      </c>
      <c r="H102">
        <v>99</v>
      </c>
      <c r="I102">
        <v>141</v>
      </c>
    </row>
    <row r="103" spans="1:9" x14ac:dyDescent="0.25">
      <c r="A103" t="str">
        <f t="shared" si="2"/>
        <v>Canberra2017TOS18-AprCvK50058PPNatural</v>
      </c>
      <c r="B103" t="s">
        <v>25</v>
      </c>
      <c r="C103" t="s">
        <v>8</v>
      </c>
      <c r="D103" s="1" t="s">
        <v>565</v>
      </c>
      <c r="E103" t="s">
        <v>19</v>
      </c>
      <c r="F103">
        <v>10</v>
      </c>
      <c r="G103">
        <v>63</v>
      </c>
      <c r="H103">
        <v>126</v>
      </c>
      <c r="I103">
        <v>161</v>
      </c>
    </row>
    <row r="104" spans="1:9" x14ac:dyDescent="0.25">
      <c r="A104" t="str">
        <f t="shared" si="2"/>
        <v>Canberra2017TOS18-AprCvATR_BonitoPPNatural</v>
      </c>
      <c r="B104" t="s">
        <v>25</v>
      </c>
      <c r="C104" t="s">
        <v>7</v>
      </c>
      <c r="D104" s="1" t="s">
        <v>565</v>
      </c>
      <c r="E104" t="s">
        <v>19</v>
      </c>
      <c r="F104">
        <v>10</v>
      </c>
    </row>
    <row r="105" spans="1:9" x14ac:dyDescent="0.25">
      <c r="A105" t="str">
        <f t="shared" si="2"/>
        <v>Canberra2017TOS18-AprCvSensationPPNatural</v>
      </c>
      <c r="B105" t="s">
        <v>25</v>
      </c>
      <c r="C105" t="s">
        <v>6</v>
      </c>
      <c r="D105" s="1" t="s">
        <v>565</v>
      </c>
      <c r="E105" t="s">
        <v>19</v>
      </c>
      <c r="F105">
        <v>17</v>
      </c>
    </row>
    <row r="106" spans="1:9" x14ac:dyDescent="0.25">
      <c r="A106" t="str">
        <f t="shared" si="2"/>
        <v>Canberra2017TOS18-AprCvVictory_7001_CL PPNatural</v>
      </c>
      <c r="B106" t="s">
        <v>25</v>
      </c>
      <c r="C106" t="s">
        <v>12</v>
      </c>
      <c r="D106" s="1" t="s">
        <v>565</v>
      </c>
      <c r="E106" t="s">
        <v>19</v>
      </c>
      <c r="F106">
        <v>18</v>
      </c>
      <c r="G106">
        <v>54</v>
      </c>
      <c r="H106">
        <v>110</v>
      </c>
      <c r="I106">
        <v>147</v>
      </c>
    </row>
    <row r="107" spans="1:9" x14ac:dyDescent="0.25">
      <c r="A107" t="str">
        <f t="shared" si="2"/>
        <v>Canberra2017TOS18-AprCvArazzoPPNatural</v>
      </c>
      <c r="B107" t="s">
        <v>25</v>
      </c>
      <c r="C107" t="s">
        <v>4</v>
      </c>
      <c r="D107" s="1" t="s">
        <v>565</v>
      </c>
      <c r="E107" t="s">
        <v>19</v>
      </c>
      <c r="F107">
        <v>13</v>
      </c>
    </row>
    <row r="108" spans="1:9" x14ac:dyDescent="0.25">
      <c r="A108" t="str">
        <f t="shared" si="2"/>
        <v>Canberra2017TOS18-AprCvATR_WahooPPNatural</v>
      </c>
      <c r="B108" t="s">
        <v>25</v>
      </c>
      <c r="C108" t="s">
        <v>2</v>
      </c>
      <c r="D108" s="1" t="s">
        <v>565</v>
      </c>
      <c r="E108" t="s">
        <v>19</v>
      </c>
      <c r="F108">
        <v>10</v>
      </c>
      <c r="G108">
        <v>50</v>
      </c>
    </row>
    <row r="109" spans="1:9" x14ac:dyDescent="0.25">
      <c r="A109" t="str">
        <f t="shared" si="2"/>
        <v>Canberra2017TOS18-AprCv45Y91_CLPPNatural</v>
      </c>
      <c r="B109" t="s">
        <v>25</v>
      </c>
      <c r="C109" t="s">
        <v>11</v>
      </c>
      <c r="D109" s="1" t="s">
        <v>565</v>
      </c>
      <c r="E109" t="s">
        <v>19</v>
      </c>
      <c r="F109">
        <v>10</v>
      </c>
      <c r="G109">
        <v>50</v>
      </c>
      <c r="H109">
        <v>113</v>
      </c>
      <c r="I109">
        <v>146</v>
      </c>
    </row>
    <row r="110" spans="1:9" x14ac:dyDescent="0.25">
      <c r="A110" t="str">
        <f t="shared" si="2"/>
        <v>Canberra2017TOS18-AprCvArcherPPNatural</v>
      </c>
      <c r="B110" t="s">
        <v>25</v>
      </c>
      <c r="C110" t="s">
        <v>9</v>
      </c>
      <c r="D110" s="1" t="s">
        <v>565</v>
      </c>
      <c r="E110" t="s">
        <v>19</v>
      </c>
      <c r="F110">
        <v>10</v>
      </c>
      <c r="G110">
        <v>45</v>
      </c>
      <c r="H110">
        <v>113</v>
      </c>
      <c r="I110">
        <v>153</v>
      </c>
    </row>
    <row r="111" spans="1:9" x14ac:dyDescent="0.25">
      <c r="A111" t="str">
        <f t="shared" si="2"/>
        <v>Canberra2017TOS18-AprCvK50055PPNatural</v>
      </c>
      <c r="B111" t="s">
        <v>25</v>
      </c>
      <c r="C111" t="s">
        <v>3</v>
      </c>
      <c r="D111" s="1" t="s">
        <v>565</v>
      </c>
      <c r="E111" t="s">
        <v>19</v>
      </c>
      <c r="F111">
        <v>10</v>
      </c>
      <c r="G111">
        <v>50</v>
      </c>
      <c r="H111">
        <v>119</v>
      </c>
      <c r="I111">
        <v>161</v>
      </c>
    </row>
    <row r="112" spans="1:9" x14ac:dyDescent="0.25">
      <c r="A112" t="str">
        <f t="shared" si="2"/>
        <v>Canberra2017TOS18-AprCvATR_StingrayPPNatural</v>
      </c>
      <c r="B112" t="s">
        <v>25</v>
      </c>
      <c r="C112" t="s">
        <v>10</v>
      </c>
      <c r="D112" s="1" t="s">
        <v>565</v>
      </c>
      <c r="E112" t="s">
        <v>19</v>
      </c>
      <c r="F112">
        <v>10</v>
      </c>
    </row>
    <row r="113" spans="1:9" x14ac:dyDescent="0.25">
      <c r="A113" t="str">
        <f t="shared" si="2"/>
        <v>Canberra2017TOS15-MayCv45Y91_CLPP16</v>
      </c>
      <c r="B113" t="s">
        <v>25</v>
      </c>
      <c r="C113" t="s">
        <v>11</v>
      </c>
      <c r="D113" s="1" t="s">
        <v>566</v>
      </c>
      <c r="E113">
        <v>16</v>
      </c>
      <c r="F113">
        <v>18</v>
      </c>
      <c r="H113">
        <v>92</v>
      </c>
      <c r="I113">
        <v>126</v>
      </c>
    </row>
    <row r="114" spans="1:9" x14ac:dyDescent="0.25">
      <c r="A114" t="str">
        <f t="shared" si="2"/>
        <v>Canberra2017TOS15-MayCvATR_WahooPP14</v>
      </c>
      <c r="B114" t="s">
        <v>25</v>
      </c>
      <c r="C114" t="s">
        <v>2</v>
      </c>
      <c r="D114" s="1" t="s">
        <v>566</v>
      </c>
      <c r="E114">
        <v>14</v>
      </c>
      <c r="F114">
        <v>18</v>
      </c>
      <c r="G114">
        <v>63</v>
      </c>
      <c r="H114">
        <v>99</v>
      </c>
      <c r="I114">
        <v>134</v>
      </c>
    </row>
    <row r="115" spans="1:9" x14ac:dyDescent="0.25">
      <c r="A115" t="str">
        <f t="shared" si="2"/>
        <v>Canberra2017TOS15-MayCvK50058PP16</v>
      </c>
      <c r="B115" t="s">
        <v>25</v>
      </c>
      <c r="C115" t="s">
        <v>8</v>
      </c>
      <c r="D115" s="1" t="s">
        <v>566</v>
      </c>
      <c r="E115">
        <v>16</v>
      </c>
      <c r="F115">
        <v>18</v>
      </c>
      <c r="G115">
        <v>72</v>
      </c>
      <c r="H115">
        <v>114</v>
      </c>
      <c r="I115">
        <v>134</v>
      </c>
    </row>
    <row r="116" spans="1:9" x14ac:dyDescent="0.25">
      <c r="A116" t="str">
        <f t="shared" si="2"/>
        <v>Canberra2017TOS15-MayCvVictory_7001_CL PP14</v>
      </c>
      <c r="B116" t="s">
        <v>25</v>
      </c>
      <c r="C116" t="s">
        <v>12</v>
      </c>
      <c r="D116" s="1" t="s">
        <v>566</v>
      </c>
      <c r="E116">
        <v>14</v>
      </c>
      <c r="F116">
        <v>18</v>
      </c>
      <c r="G116">
        <v>56</v>
      </c>
      <c r="H116">
        <v>99</v>
      </c>
      <c r="I116">
        <v>134</v>
      </c>
    </row>
    <row r="117" spans="1:9" x14ac:dyDescent="0.25">
      <c r="A117" t="str">
        <f t="shared" si="2"/>
        <v>Canberra2017TOS15-MayCvK50058PP14</v>
      </c>
      <c r="B117" t="s">
        <v>25</v>
      </c>
      <c r="C117" t="s">
        <v>8</v>
      </c>
      <c r="D117" s="1" t="s">
        <v>566</v>
      </c>
      <c r="E117">
        <v>14</v>
      </c>
      <c r="F117">
        <v>18</v>
      </c>
      <c r="G117">
        <v>72</v>
      </c>
      <c r="H117">
        <v>114</v>
      </c>
      <c r="I117">
        <v>141</v>
      </c>
    </row>
    <row r="118" spans="1:9" x14ac:dyDescent="0.25">
      <c r="A118" t="str">
        <f t="shared" si="2"/>
        <v>Canberra2017TOS15-MayCvATR_WahooPP16</v>
      </c>
      <c r="B118" t="s">
        <v>25</v>
      </c>
      <c r="C118" t="s">
        <v>2</v>
      </c>
      <c r="D118" s="1" t="s">
        <v>566</v>
      </c>
      <c r="E118">
        <v>16</v>
      </c>
      <c r="F118">
        <v>18</v>
      </c>
      <c r="G118">
        <v>56</v>
      </c>
    </row>
    <row r="119" spans="1:9" x14ac:dyDescent="0.25">
      <c r="A119" t="str">
        <f t="shared" si="2"/>
        <v>Canberra2017TOS15-MayCvArazzoPP14</v>
      </c>
      <c r="B119" t="s">
        <v>25</v>
      </c>
      <c r="C119" t="s">
        <v>4</v>
      </c>
      <c r="D119" s="1" t="s">
        <v>566</v>
      </c>
      <c r="E119">
        <v>14</v>
      </c>
      <c r="F119">
        <v>32</v>
      </c>
      <c r="G119">
        <v>72</v>
      </c>
    </row>
    <row r="120" spans="1:9" x14ac:dyDescent="0.25">
      <c r="A120" t="str">
        <f t="shared" si="2"/>
        <v>Canberra2017TOS15-MayCvATR_StingrayPP16</v>
      </c>
      <c r="B120" t="s">
        <v>25</v>
      </c>
      <c r="C120" t="s">
        <v>10</v>
      </c>
      <c r="D120" s="1" t="s">
        <v>566</v>
      </c>
      <c r="E120">
        <v>16</v>
      </c>
      <c r="F120">
        <v>23</v>
      </c>
      <c r="G120">
        <v>56</v>
      </c>
      <c r="H120">
        <v>99</v>
      </c>
      <c r="I120">
        <v>134</v>
      </c>
    </row>
    <row r="121" spans="1:9" x14ac:dyDescent="0.25">
      <c r="A121" t="str">
        <f t="shared" si="2"/>
        <v>Canberra2017TOS15-MayCvATR_BonitoPP16</v>
      </c>
      <c r="B121" t="s">
        <v>25</v>
      </c>
      <c r="C121" t="s">
        <v>7</v>
      </c>
      <c r="D121" s="1" t="s">
        <v>566</v>
      </c>
      <c r="E121">
        <v>16</v>
      </c>
      <c r="F121">
        <v>29</v>
      </c>
      <c r="G121">
        <v>56</v>
      </c>
    </row>
    <row r="122" spans="1:9" x14ac:dyDescent="0.25">
      <c r="A122" t="str">
        <f t="shared" si="2"/>
        <v>Canberra2017TOS15-MayCv44Y90_CLPP14</v>
      </c>
      <c r="B122" t="s">
        <v>25</v>
      </c>
      <c r="C122" t="s">
        <v>1</v>
      </c>
      <c r="D122" s="1" t="s">
        <v>566</v>
      </c>
      <c r="E122">
        <v>14</v>
      </c>
      <c r="F122">
        <v>18</v>
      </c>
      <c r="H122">
        <v>92</v>
      </c>
      <c r="I122">
        <v>126</v>
      </c>
    </row>
    <row r="123" spans="1:9" x14ac:dyDescent="0.25">
      <c r="A123" t="str">
        <f t="shared" si="2"/>
        <v>Canberra2017TOS15-MayCvATR_StingrayPP14</v>
      </c>
      <c r="B123" t="s">
        <v>25</v>
      </c>
      <c r="C123" t="s">
        <v>10</v>
      </c>
      <c r="D123" s="1" t="s">
        <v>566</v>
      </c>
      <c r="E123">
        <v>14</v>
      </c>
      <c r="F123">
        <v>29</v>
      </c>
    </row>
    <row r="124" spans="1:9" x14ac:dyDescent="0.25">
      <c r="A124" t="str">
        <f t="shared" si="2"/>
        <v>Canberra2017TOS15-MayCvK50055PP14</v>
      </c>
      <c r="B124" t="s">
        <v>25</v>
      </c>
      <c r="C124" t="s">
        <v>3</v>
      </c>
      <c r="D124" s="1" t="s">
        <v>566</v>
      </c>
      <c r="E124">
        <v>14</v>
      </c>
      <c r="F124">
        <v>18</v>
      </c>
      <c r="G124">
        <v>63</v>
      </c>
      <c r="H124">
        <v>114</v>
      </c>
      <c r="I124">
        <v>141</v>
      </c>
    </row>
    <row r="125" spans="1:9" x14ac:dyDescent="0.25">
      <c r="A125" t="str">
        <f t="shared" si="2"/>
        <v>Canberra2017TOS15-MayCvK50055PP16</v>
      </c>
      <c r="B125" t="s">
        <v>25</v>
      </c>
      <c r="C125" t="s">
        <v>3</v>
      </c>
      <c r="D125" s="1" t="s">
        <v>566</v>
      </c>
      <c r="E125">
        <v>16</v>
      </c>
      <c r="F125">
        <v>18</v>
      </c>
      <c r="G125">
        <v>63</v>
      </c>
      <c r="H125">
        <v>107</v>
      </c>
      <c r="I125">
        <v>136</v>
      </c>
    </row>
    <row r="126" spans="1:9" x14ac:dyDescent="0.25">
      <c r="A126" t="str">
        <f t="shared" si="2"/>
        <v>Canberra2017TOS15-MayCvArazzoPP16</v>
      </c>
      <c r="B126" t="s">
        <v>25</v>
      </c>
      <c r="C126" t="s">
        <v>4</v>
      </c>
      <c r="D126" s="1" t="s">
        <v>566</v>
      </c>
      <c r="E126">
        <v>16</v>
      </c>
      <c r="F126">
        <v>29</v>
      </c>
    </row>
    <row r="127" spans="1:9" x14ac:dyDescent="0.25">
      <c r="A127" t="str">
        <f t="shared" si="2"/>
        <v>Canberra2017TOS15-MayCvArcherPP16</v>
      </c>
      <c r="B127" t="s">
        <v>25</v>
      </c>
      <c r="C127" t="s">
        <v>9</v>
      </c>
      <c r="D127" s="1" t="s">
        <v>566</v>
      </c>
      <c r="E127">
        <v>16</v>
      </c>
      <c r="F127">
        <v>18</v>
      </c>
      <c r="G127">
        <v>56</v>
      </c>
      <c r="H127">
        <v>99</v>
      </c>
      <c r="I127">
        <v>129</v>
      </c>
    </row>
    <row r="128" spans="1:9" x14ac:dyDescent="0.25">
      <c r="A128" t="str">
        <f t="shared" si="2"/>
        <v>Canberra2017TOS15-MayCv45Y91_CLPP14</v>
      </c>
      <c r="B128" t="s">
        <v>25</v>
      </c>
      <c r="C128" t="s">
        <v>11</v>
      </c>
      <c r="D128" s="1" t="s">
        <v>566</v>
      </c>
      <c r="E128">
        <v>14</v>
      </c>
      <c r="F128">
        <v>18</v>
      </c>
      <c r="G128">
        <v>56</v>
      </c>
      <c r="H128">
        <v>92</v>
      </c>
      <c r="I128">
        <v>129</v>
      </c>
    </row>
    <row r="129" spans="1:9" x14ac:dyDescent="0.25">
      <c r="A129" t="str">
        <f t="shared" si="2"/>
        <v>Canberra2017TOS15-MayCvAV_ZirconPP16</v>
      </c>
      <c r="B129" t="s">
        <v>25</v>
      </c>
      <c r="C129" t="s">
        <v>5</v>
      </c>
      <c r="D129" s="1" t="s">
        <v>566</v>
      </c>
      <c r="E129">
        <v>16</v>
      </c>
      <c r="F129">
        <v>29</v>
      </c>
      <c r="G129">
        <v>63</v>
      </c>
    </row>
    <row r="130" spans="1:9" x14ac:dyDescent="0.25">
      <c r="A130" t="str">
        <f t="shared" si="2"/>
        <v>Canberra2017TOS15-MayCvSensationPP14</v>
      </c>
      <c r="B130" t="s">
        <v>25</v>
      </c>
      <c r="C130" t="s">
        <v>6</v>
      </c>
      <c r="D130" s="1" t="s">
        <v>566</v>
      </c>
      <c r="E130">
        <v>14</v>
      </c>
      <c r="F130">
        <v>32</v>
      </c>
    </row>
    <row r="131" spans="1:9" x14ac:dyDescent="0.25">
      <c r="A131" t="str">
        <f t="shared" si="2"/>
        <v>Canberra2017TOS15-MayCvSensationPP16</v>
      </c>
      <c r="B131" t="s">
        <v>25</v>
      </c>
      <c r="C131" t="s">
        <v>6</v>
      </c>
      <c r="D131" s="1" t="s">
        <v>566</v>
      </c>
      <c r="E131">
        <v>16</v>
      </c>
      <c r="F131">
        <v>32</v>
      </c>
    </row>
    <row r="132" spans="1:9" x14ac:dyDescent="0.25">
      <c r="A132" t="str">
        <f t="shared" si="2"/>
        <v>Canberra2017TOS15-MayCv44Y90_CLPP16</v>
      </c>
      <c r="B132" t="s">
        <v>25</v>
      </c>
      <c r="C132" t="s">
        <v>1</v>
      </c>
      <c r="D132" s="1" t="s">
        <v>566</v>
      </c>
      <c r="E132">
        <v>16</v>
      </c>
      <c r="F132">
        <v>18</v>
      </c>
      <c r="H132">
        <v>92</v>
      </c>
      <c r="I132">
        <v>126</v>
      </c>
    </row>
    <row r="133" spans="1:9" x14ac:dyDescent="0.25">
      <c r="A133" t="str">
        <f t="shared" si="2"/>
        <v>Canberra2017TOS15-MayCvATR_BonitoPP14</v>
      </c>
      <c r="B133" t="s">
        <v>25</v>
      </c>
      <c r="C133" t="s">
        <v>7</v>
      </c>
      <c r="D133" s="1" t="s">
        <v>566</v>
      </c>
      <c r="E133">
        <v>14</v>
      </c>
      <c r="F133">
        <v>29</v>
      </c>
    </row>
    <row r="134" spans="1:9" x14ac:dyDescent="0.25">
      <c r="A134" t="str">
        <f t="shared" si="2"/>
        <v>Canberra2017TOS15-MayCvAV_ZirconPP14</v>
      </c>
      <c r="B134" t="s">
        <v>25</v>
      </c>
      <c r="C134" t="s">
        <v>5</v>
      </c>
      <c r="D134" s="1" t="s">
        <v>566</v>
      </c>
      <c r="E134">
        <v>14</v>
      </c>
      <c r="F134">
        <v>29</v>
      </c>
      <c r="G134">
        <v>63</v>
      </c>
      <c r="H134">
        <v>114</v>
      </c>
      <c r="I134">
        <v>134</v>
      </c>
    </row>
    <row r="135" spans="1:9" x14ac:dyDescent="0.25">
      <c r="A135" t="str">
        <f t="shared" si="2"/>
        <v>Canberra2017TOS15-MayCvArcherPP14</v>
      </c>
      <c r="B135" t="s">
        <v>25</v>
      </c>
      <c r="C135" t="s">
        <v>9</v>
      </c>
      <c r="D135" s="1" t="s">
        <v>566</v>
      </c>
      <c r="E135">
        <v>14</v>
      </c>
      <c r="F135">
        <v>18</v>
      </c>
      <c r="G135">
        <v>56</v>
      </c>
      <c r="H135">
        <v>99</v>
      </c>
      <c r="I135">
        <v>134</v>
      </c>
    </row>
    <row r="136" spans="1:9" x14ac:dyDescent="0.25">
      <c r="A136" t="str">
        <f t="shared" si="2"/>
        <v>Canberra2017TOS15-MayCvVictory_7001_CL PP16</v>
      </c>
      <c r="B136" t="s">
        <v>25</v>
      </c>
      <c r="C136" t="s">
        <v>12</v>
      </c>
      <c r="D136" s="1" t="s">
        <v>566</v>
      </c>
      <c r="E136">
        <v>16</v>
      </c>
      <c r="F136">
        <v>18</v>
      </c>
      <c r="G136">
        <v>56</v>
      </c>
      <c r="H136">
        <v>92</v>
      </c>
      <c r="I136">
        <v>129</v>
      </c>
    </row>
    <row r="137" spans="1:9" x14ac:dyDescent="0.25">
      <c r="A137" t="str">
        <f t="shared" si="2"/>
        <v>Canberra2017TOS15-MayCvK50058PPNatural</v>
      </c>
      <c r="B137" t="s">
        <v>25</v>
      </c>
      <c r="C137" t="s">
        <v>8</v>
      </c>
      <c r="D137" s="1" t="s">
        <v>566</v>
      </c>
      <c r="E137" t="s">
        <v>19</v>
      </c>
      <c r="F137">
        <v>18</v>
      </c>
      <c r="G137">
        <v>72</v>
      </c>
      <c r="H137">
        <v>114</v>
      </c>
      <c r="I137">
        <v>141</v>
      </c>
    </row>
    <row r="138" spans="1:9" x14ac:dyDescent="0.25">
      <c r="A138" t="str">
        <f t="shared" si="2"/>
        <v>Canberra2017TOS15-MayCvAV_ZirconPPNatural</v>
      </c>
      <c r="B138" t="s">
        <v>25</v>
      </c>
      <c r="C138" t="s">
        <v>5</v>
      </c>
      <c r="D138" s="1" t="s">
        <v>566</v>
      </c>
      <c r="E138" t="s">
        <v>19</v>
      </c>
      <c r="F138">
        <v>18</v>
      </c>
      <c r="G138">
        <v>59</v>
      </c>
      <c r="H138">
        <v>107</v>
      </c>
      <c r="I138">
        <v>134</v>
      </c>
    </row>
    <row r="139" spans="1:9" x14ac:dyDescent="0.25">
      <c r="A139" t="str">
        <f t="shared" si="2"/>
        <v>Canberra2017TOS15-MayCvATR_WahooPPNatural</v>
      </c>
      <c r="B139" t="s">
        <v>25</v>
      </c>
      <c r="C139" t="s">
        <v>2</v>
      </c>
      <c r="D139" s="1" t="s">
        <v>566</v>
      </c>
      <c r="E139" t="s">
        <v>19</v>
      </c>
      <c r="F139">
        <v>18</v>
      </c>
      <c r="G139">
        <v>56</v>
      </c>
      <c r="H139">
        <v>102</v>
      </c>
      <c r="I139">
        <v>134</v>
      </c>
    </row>
    <row r="140" spans="1:9" x14ac:dyDescent="0.25">
      <c r="A140" t="str">
        <f t="shared" si="2"/>
        <v>Canberra2017TOS15-MayCvVictory_7001_CL PPNatural</v>
      </c>
      <c r="B140" t="s">
        <v>25</v>
      </c>
      <c r="C140" t="s">
        <v>12</v>
      </c>
      <c r="D140" s="1" t="s">
        <v>566</v>
      </c>
      <c r="E140" t="s">
        <v>19</v>
      </c>
      <c r="F140">
        <v>18</v>
      </c>
      <c r="G140">
        <v>56</v>
      </c>
      <c r="H140">
        <v>107</v>
      </c>
      <c r="I140">
        <v>134</v>
      </c>
    </row>
    <row r="141" spans="1:9" x14ac:dyDescent="0.25">
      <c r="A141" t="str">
        <f t="shared" si="2"/>
        <v>Canberra2017TOS15-MayCvK50055PPNatural</v>
      </c>
      <c r="B141" t="s">
        <v>25</v>
      </c>
      <c r="C141" t="s">
        <v>3</v>
      </c>
      <c r="D141" s="1" t="s">
        <v>566</v>
      </c>
      <c r="E141" t="s">
        <v>19</v>
      </c>
      <c r="F141">
        <v>18</v>
      </c>
      <c r="G141">
        <v>65</v>
      </c>
      <c r="H141">
        <v>114</v>
      </c>
      <c r="I141">
        <v>141</v>
      </c>
    </row>
    <row r="142" spans="1:9" x14ac:dyDescent="0.25">
      <c r="A142" t="str">
        <f t="shared" ref="A142:A148" si="3">"Canberra2017TOS"&amp;D142&amp;"Cv"&amp;C142&amp;"PP"&amp;E142</f>
        <v>Canberra2017TOS15-MayCvSensationPPNatural</v>
      </c>
      <c r="B142" t="s">
        <v>25</v>
      </c>
      <c r="C142" t="s">
        <v>6</v>
      </c>
      <c r="D142" s="1" t="s">
        <v>566</v>
      </c>
      <c r="E142" t="s">
        <v>19</v>
      </c>
      <c r="F142">
        <v>29</v>
      </c>
      <c r="G142">
        <v>88</v>
      </c>
      <c r="H142">
        <v>134</v>
      </c>
      <c r="I142">
        <v>149</v>
      </c>
    </row>
    <row r="143" spans="1:9" x14ac:dyDescent="0.25">
      <c r="A143" t="str">
        <f t="shared" si="3"/>
        <v>Canberra2017TOS15-MayCvArazzoPPNatural</v>
      </c>
      <c r="B143" t="s">
        <v>25</v>
      </c>
      <c r="C143" t="s">
        <v>4</v>
      </c>
      <c r="D143" s="1" t="s">
        <v>566</v>
      </c>
      <c r="E143" t="s">
        <v>19</v>
      </c>
      <c r="F143">
        <v>23</v>
      </c>
      <c r="G143">
        <v>79</v>
      </c>
      <c r="H143">
        <v>119</v>
      </c>
      <c r="I143">
        <v>141</v>
      </c>
    </row>
    <row r="144" spans="1:9" x14ac:dyDescent="0.25">
      <c r="A144" t="str">
        <f t="shared" si="3"/>
        <v>Canberra2017TOS15-MayCv44Y90_CLPPNatural</v>
      </c>
      <c r="B144" t="s">
        <v>25</v>
      </c>
      <c r="C144" t="s">
        <v>1</v>
      </c>
      <c r="D144" s="1" t="s">
        <v>566</v>
      </c>
      <c r="E144" t="s">
        <v>19</v>
      </c>
      <c r="F144">
        <v>18</v>
      </c>
      <c r="G144">
        <v>56</v>
      </c>
      <c r="H144">
        <v>92</v>
      </c>
      <c r="I144">
        <v>129</v>
      </c>
    </row>
    <row r="145" spans="1:9" x14ac:dyDescent="0.25">
      <c r="A145" t="str">
        <f t="shared" si="3"/>
        <v>Canberra2017TOS15-MayCvATR_BonitoPPNatural</v>
      </c>
      <c r="B145" t="s">
        <v>25</v>
      </c>
      <c r="C145" t="s">
        <v>7</v>
      </c>
      <c r="D145" s="1" t="s">
        <v>566</v>
      </c>
      <c r="E145" t="s">
        <v>19</v>
      </c>
      <c r="F145">
        <v>18</v>
      </c>
      <c r="G145">
        <v>56</v>
      </c>
      <c r="H145">
        <v>99</v>
      </c>
      <c r="I145">
        <v>129</v>
      </c>
    </row>
    <row r="146" spans="1:9" x14ac:dyDescent="0.25">
      <c r="A146" t="str">
        <f t="shared" si="3"/>
        <v>Canberra2017TOS15-MayCvArcherPPNatural</v>
      </c>
      <c r="B146" t="s">
        <v>25</v>
      </c>
      <c r="C146" t="s">
        <v>9</v>
      </c>
      <c r="D146" s="1" t="s">
        <v>566</v>
      </c>
      <c r="E146" t="s">
        <v>19</v>
      </c>
      <c r="F146">
        <v>18</v>
      </c>
      <c r="G146">
        <v>56</v>
      </c>
      <c r="H146">
        <v>99</v>
      </c>
      <c r="I146">
        <v>134</v>
      </c>
    </row>
    <row r="147" spans="1:9" x14ac:dyDescent="0.25">
      <c r="A147" t="str">
        <f t="shared" si="3"/>
        <v>Canberra2017TOS15-MayCv45Y91_CLPPNatural</v>
      </c>
      <c r="B147" t="s">
        <v>25</v>
      </c>
      <c r="C147" t="s">
        <v>11</v>
      </c>
      <c r="D147" s="1" t="s">
        <v>566</v>
      </c>
      <c r="E147" t="s">
        <v>19</v>
      </c>
      <c r="F147">
        <v>18</v>
      </c>
      <c r="G147">
        <v>56</v>
      </c>
      <c r="H147">
        <v>99</v>
      </c>
      <c r="I147">
        <v>129</v>
      </c>
    </row>
    <row r="148" spans="1:9" x14ac:dyDescent="0.25">
      <c r="A148" t="str">
        <f t="shared" si="3"/>
        <v>Canberra2017TOS15-MayCvATR_StingrayPPNatural</v>
      </c>
      <c r="B148" t="s">
        <v>25</v>
      </c>
      <c r="C148" t="s">
        <v>10</v>
      </c>
      <c r="D148" s="1" t="s">
        <v>566</v>
      </c>
      <c r="E148" t="s">
        <v>19</v>
      </c>
      <c r="F148">
        <v>18</v>
      </c>
      <c r="G148">
        <v>56</v>
      </c>
      <c r="H148">
        <v>99</v>
      </c>
      <c r="I148">
        <v>129</v>
      </c>
    </row>
    <row r="149" spans="1:9" x14ac:dyDescent="0.25">
      <c r="A149" t="str">
        <f>"Canberra2016TOS"&amp;D149&amp;"Cv"&amp;C149</f>
        <v>Canberra2016TOS1CvNS_Diamond</v>
      </c>
      <c r="B149" t="s">
        <v>25</v>
      </c>
      <c r="C149" t="s">
        <v>56</v>
      </c>
      <c r="D149">
        <v>1</v>
      </c>
      <c r="E149" t="s">
        <v>19</v>
      </c>
      <c r="F149">
        <v>12</v>
      </c>
      <c r="G149">
        <v>49</v>
      </c>
      <c r="H149">
        <v>70</v>
      </c>
      <c r="I149">
        <v>116</v>
      </c>
    </row>
    <row r="150" spans="1:9" x14ac:dyDescent="0.25">
      <c r="A150" t="str">
        <f t="shared" ref="A150:A172" si="4">"Canberra2016TOS"&amp;D150&amp;"Cv"&amp;C150</f>
        <v>Canberra2016TOS1CvHyola_750_TT</v>
      </c>
      <c r="B150" t="s">
        <v>25</v>
      </c>
      <c r="C150" t="s">
        <v>58</v>
      </c>
      <c r="D150">
        <v>1</v>
      </c>
      <c r="E150" t="s">
        <v>19</v>
      </c>
      <c r="F150">
        <v>15</v>
      </c>
      <c r="H150">
        <v>81</v>
      </c>
      <c r="I150">
        <v>140</v>
      </c>
    </row>
    <row r="151" spans="1:9" x14ac:dyDescent="0.25">
      <c r="A151" t="str">
        <f t="shared" si="4"/>
        <v>Canberra2016TOS1CvCSCH_02</v>
      </c>
      <c r="B151" t="s">
        <v>25</v>
      </c>
      <c r="C151" t="s">
        <v>61</v>
      </c>
      <c r="D151">
        <v>1</v>
      </c>
      <c r="E151" t="s">
        <v>19</v>
      </c>
      <c r="F151">
        <v>19</v>
      </c>
      <c r="H151">
        <v>96</v>
      </c>
      <c r="I151">
        <v>154</v>
      </c>
    </row>
    <row r="152" spans="1:9" x14ac:dyDescent="0.25">
      <c r="A152" t="str">
        <f t="shared" si="4"/>
        <v>Canberra2016TOS1CvCBI_306</v>
      </c>
      <c r="B152" t="s">
        <v>25</v>
      </c>
      <c r="C152" t="s">
        <v>63</v>
      </c>
      <c r="D152">
        <v>1</v>
      </c>
      <c r="E152" t="s">
        <v>19</v>
      </c>
      <c r="F152">
        <v>12</v>
      </c>
      <c r="G152">
        <v>70</v>
      </c>
      <c r="H152">
        <v>102</v>
      </c>
      <c r="I152">
        <v>151</v>
      </c>
    </row>
    <row r="153" spans="1:9" x14ac:dyDescent="0.25">
      <c r="A153" t="str">
        <f t="shared" si="4"/>
        <v>Canberra2016TOS1Cv44Y89_CL</v>
      </c>
      <c r="B153" t="s">
        <v>25</v>
      </c>
      <c r="C153" t="s">
        <v>65</v>
      </c>
      <c r="D153">
        <v>1</v>
      </c>
      <c r="E153" t="s">
        <v>19</v>
      </c>
      <c r="F153">
        <v>15</v>
      </c>
      <c r="H153">
        <v>81</v>
      </c>
      <c r="I153">
        <v>116</v>
      </c>
    </row>
    <row r="154" spans="1:9" x14ac:dyDescent="0.25">
      <c r="A154" t="str">
        <f t="shared" si="4"/>
        <v>Canberra2016TOS1CvCSCH_01</v>
      </c>
      <c r="B154" t="s">
        <v>25</v>
      </c>
      <c r="C154" t="s">
        <v>67</v>
      </c>
      <c r="D154">
        <v>1</v>
      </c>
      <c r="E154" t="s">
        <v>19</v>
      </c>
      <c r="F154">
        <v>15</v>
      </c>
      <c r="G154">
        <v>70</v>
      </c>
      <c r="H154">
        <v>102</v>
      </c>
      <c r="I154">
        <v>154</v>
      </c>
    </row>
    <row r="155" spans="1:9" x14ac:dyDescent="0.25">
      <c r="A155" t="str">
        <f t="shared" si="4"/>
        <v>Canberra2016TOS1CvHyola_971_CL</v>
      </c>
      <c r="B155" t="s">
        <v>25</v>
      </c>
      <c r="C155" t="s">
        <v>69</v>
      </c>
      <c r="D155">
        <v>1</v>
      </c>
      <c r="E155" t="s">
        <v>19</v>
      </c>
      <c r="F155">
        <v>15</v>
      </c>
      <c r="G155">
        <v>81</v>
      </c>
      <c r="H155">
        <v>123</v>
      </c>
      <c r="I155">
        <v>180</v>
      </c>
    </row>
    <row r="156" spans="1:9" x14ac:dyDescent="0.25">
      <c r="A156" t="str">
        <f t="shared" si="4"/>
        <v>Canberra2016TOS1CvATR_Gem</v>
      </c>
      <c r="B156" t="s">
        <v>25</v>
      </c>
      <c r="C156" t="s">
        <v>71</v>
      </c>
      <c r="D156">
        <v>1</v>
      </c>
      <c r="E156" t="s">
        <v>19</v>
      </c>
      <c r="F156">
        <v>15</v>
      </c>
      <c r="H156">
        <v>81</v>
      </c>
      <c r="I156">
        <v>130</v>
      </c>
    </row>
    <row r="157" spans="1:9" x14ac:dyDescent="0.25">
      <c r="A157" t="str">
        <f t="shared" si="4"/>
        <v>Canberra2016TOS1CvSensation</v>
      </c>
      <c r="B157" t="s">
        <v>25</v>
      </c>
      <c r="C157" t="s">
        <v>6</v>
      </c>
      <c r="D157">
        <v>1</v>
      </c>
      <c r="E157" t="s">
        <v>19</v>
      </c>
      <c r="F157">
        <v>15</v>
      </c>
      <c r="G157">
        <v>81</v>
      </c>
      <c r="H157">
        <v>123</v>
      </c>
      <c r="I157">
        <v>180</v>
      </c>
    </row>
    <row r="158" spans="1:9" x14ac:dyDescent="0.25">
      <c r="A158" t="str">
        <f t="shared" si="4"/>
        <v>Canberra2016TOS1CvHyola_635_CL</v>
      </c>
      <c r="B158" t="s">
        <v>25</v>
      </c>
      <c r="C158" t="s">
        <v>74</v>
      </c>
      <c r="D158">
        <v>1</v>
      </c>
      <c r="E158" t="s">
        <v>19</v>
      </c>
      <c r="F158">
        <v>15</v>
      </c>
      <c r="H158">
        <v>96</v>
      </c>
      <c r="I158">
        <v>137</v>
      </c>
    </row>
    <row r="159" spans="1:9" x14ac:dyDescent="0.25">
      <c r="A159" t="str">
        <f t="shared" si="4"/>
        <v>Canberra2016TOS1CvHyola_559_TT</v>
      </c>
      <c r="B159" t="s">
        <v>25</v>
      </c>
      <c r="C159" t="s">
        <v>76</v>
      </c>
      <c r="D159">
        <v>1</v>
      </c>
      <c r="E159" t="s">
        <v>19</v>
      </c>
      <c r="F159">
        <v>15</v>
      </c>
      <c r="H159">
        <v>81</v>
      </c>
      <c r="I159">
        <v>137</v>
      </c>
    </row>
    <row r="160" spans="1:9" x14ac:dyDescent="0.25">
      <c r="A160" t="str">
        <f t="shared" si="4"/>
        <v>Canberra2016TOS1CvCB_Telfer</v>
      </c>
      <c r="B160" t="s">
        <v>25</v>
      </c>
      <c r="C160" t="s">
        <v>78</v>
      </c>
      <c r="D160">
        <v>1</v>
      </c>
      <c r="E160" t="s">
        <v>19</v>
      </c>
      <c r="F160">
        <v>19</v>
      </c>
      <c r="H160">
        <v>60</v>
      </c>
      <c r="I160">
        <v>116</v>
      </c>
    </row>
    <row r="161" spans="1:9" x14ac:dyDescent="0.25">
      <c r="A161" t="str">
        <f t="shared" si="4"/>
        <v>Canberra2016TOS1CvATR_Bonito</v>
      </c>
      <c r="B161" t="s">
        <v>25</v>
      </c>
      <c r="C161" t="s">
        <v>7</v>
      </c>
      <c r="D161">
        <v>1</v>
      </c>
      <c r="E161" t="s">
        <v>19</v>
      </c>
      <c r="F161">
        <v>15</v>
      </c>
      <c r="H161">
        <v>81</v>
      </c>
      <c r="I161">
        <v>123</v>
      </c>
    </row>
    <row r="162" spans="1:9" x14ac:dyDescent="0.25">
      <c r="A162" t="str">
        <f t="shared" si="4"/>
        <v>Canberra2016TOS1CvAV_Garnet</v>
      </c>
      <c r="B162" t="s">
        <v>25</v>
      </c>
      <c r="C162" t="s">
        <v>81</v>
      </c>
      <c r="D162">
        <v>1</v>
      </c>
      <c r="E162" t="s">
        <v>19</v>
      </c>
      <c r="F162">
        <v>19</v>
      </c>
      <c r="H162">
        <v>81</v>
      </c>
      <c r="I162">
        <v>130</v>
      </c>
    </row>
    <row r="163" spans="1:9" x14ac:dyDescent="0.25">
      <c r="A163" t="str">
        <f t="shared" si="4"/>
        <v>Canberra2016TOS1Cv45Y88_CL</v>
      </c>
      <c r="B163" t="s">
        <v>25</v>
      </c>
      <c r="C163" t="s">
        <v>83</v>
      </c>
      <c r="D163">
        <v>1</v>
      </c>
      <c r="E163" t="s">
        <v>19</v>
      </c>
      <c r="F163">
        <v>19</v>
      </c>
      <c r="H163">
        <v>96</v>
      </c>
      <c r="I163">
        <v>137</v>
      </c>
    </row>
    <row r="164" spans="1:9" x14ac:dyDescent="0.25">
      <c r="A164" t="str">
        <f t="shared" si="4"/>
        <v>Canberra2016TOS1CvSF_Brazzil</v>
      </c>
      <c r="B164" t="s">
        <v>25</v>
      </c>
      <c r="C164" t="s">
        <v>85</v>
      </c>
      <c r="D164">
        <v>1</v>
      </c>
      <c r="E164" t="s">
        <v>19</v>
      </c>
      <c r="F164">
        <v>15</v>
      </c>
      <c r="G164">
        <v>70</v>
      </c>
      <c r="H164">
        <v>123</v>
      </c>
      <c r="I164">
        <v>180</v>
      </c>
    </row>
    <row r="165" spans="1:9" x14ac:dyDescent="0.25">
      <c r="A165" t="str">
        <f t="shared" si="4"/>
        <v>Canberra2016TOS1CvHyola_970_CL</v>
      </c>
      <c r="B165" t="s">
        <v>25</v>
      </c>
      <c r="C165" t="s">
        <v>87</v>
      </c>
      <c r="D165">
        <v>1</v>
      </c>
      <c r="E165" t="s">
        <v>19</v>
      </c>
      <c r="F165">
        <v>15</v>
      </c>
      <c r="G165">
        <v>81</v>
      </c>
      <c r="H165">
        <v>123</v>
      </c>
      <c r="I165">
        <v>180</v>
      </c>
    </row>
    <row r="166" spans="1:9" x14ac:dyDescent="0.25">
      <c r="A166" t="str">
        <f t="shared" si="4"/>
        <v>Canberra2016TOS1CvOscar</v>
      </c>
      <c r="B166" t="s">
        <v>25</v>
      </c>
      <c r="C166" t="s">
        <v>89</v>
      </c>
      <c r="D166">
        <v>1</v>
      </c>
      <c r="E166" t="s">
        <v>19</v>
      </c>
      <c r="F166">
        <v>15</v>
      </c>
      <c r="H166">
        <v>109</v>
      </c>
      <c r="I166">
        <v>180</v>
      </c>
    </row>
    <row r="167" spans="1:9" x14ac:dyDescent="0.25">
      <c r="A167" t="str">
        <f t="shared" si="4"/>
        <v>Canberra2016TOS1CvATR_Stingray</v>
      </c>
      <c r="B167" t="s">
        <v>25</v>
      </c>
      <c r="C167" t="s">
        <v>10</v>
      </c>
      <c r="D167">
        <v>1</v>
      </c>
      <c r="E167" t="s">
        <v>19</v>
      </c>
      <c r="F167">
        <v>15</v>
      </c>
      <c r="H167">
        <v>70</v>
      </c>
      <c r="I167">
        <v>116</v>
      </c>
    </row>
    <row r="168" spans="1:9" x14ac:dyDescent="0.25">
      <c r="A168" t="str">
        <f t="shared" si="4"/>
        <v>Canberra2016TOS1CvSF_Edimax</v>
      </c>
      <c r="B168" t="s">
        <v>25</v>
      </c>
      <c r="C168" t="s">
        <v>92</v>
      </c>
      <c r="D168">
        <v>1</v>
      </c>
      <c r="E168" t="s">
        <v>19</v>
      </c>
      <c r="F168">
        <v>15</v>
      </c>
      <c r="G168">
        <v>70</v>
      </c>
      <c r="H168">
        <v>137</v>
      </c>
      <c r="I168">
        <v>180</v>
      </c>
    </row>
    <row r="169" spans="1:9" x14ac:dyDescent="0.25">
      <c r="A169" t="str">
        <f t="shared" si="4"/>
        <v>Canberra2016TOS1CvArazzo</v>
      </c>
      <c r="B169" t="s">
        <v>25</v>
      </c>
      <c r="C169" t="s">
        <v>4</v>
      </c>
      <c r="D169">
        <v>1</v>
      </c>
      <c r="E169" t="s">
        <v>19</v>
      </c>
      <c r="F169">
        <v>19</v>
      </c>
      <c r="G169">
        <v>81</v>
      </c>
      <c r="H169">
        <v>116</v>
      </c>
      <c r="I169">
        <v>180</v>
      </c>
    </row>
    <row r="170" spans="1:9" x14ac:dyDescent="0.25">
      <c r="A170" t="str">
        <f t="shared" si="4"/>
        <v>Canberra2016TOS1Cv43C80_CL</v>
      </c>
      <c r="B170" t="s">
        <v>25</v>
      </c>
      <c r="C170" t="s">
        <v>95</v>
      </c>
      <c r="D170">
        <v>1</v>
      </c>
      <c r="E170" t="s">
        <v>19</v>
      </c>
      <c r="F170">
        <v>19</v>
      </c>
      <c r="H170">
        <v>70</v>
      </c>
      <c r="I170">
        <v>116</v>
      </c>
    </row>
    <row r="171" spans="1:9" x14ac:dyDescent="0.25">
      <c r="A171" t="str">
        <f t="shared" si="4"/>
        <v>Canberra2016TOS1CvHyola_575_CL</v>
      </c>
      <c r="B171" t="s">
        <v>25</v>
      </c>
      <c r="C171" t="s">
        <v>97</v>
      </c>
      <c r="D171">
        <v>1</v>
      </c>
      <c r="E171" t="s">
        <v>19</v>
      </c>
      <c r="F171">
        <v>15</v>
      </c>
      <c r="H171">
        <v>70</v>
      </c>
      <c r="I171">
        <v>130</v>
      </c>
    </row>
    <row r="172" spans="1:9" x14ac:dyDescent="0.25">
      <c r="A172" t="str">
        <f t="shared" si="4"/>
        <v>Canberra2016TOS1CvArcher</v>
      </c>
      <c r="B172" t="s">
        <v>25</v>
      </c>
      <c r="C172" t="s">
        <v>9</v>
      </c>
      <c r="D172">
        <v>1</v>
      </c>
      <c r="E172" t="s">
        <v>19</v>
      </c>
      <c r="F172">
        <v>11</v>
      </c>
      <c r="H172">
        <v>88</v>
      </c>
      <c r="I172">
        <v>132</v>
      </c>
    </row>
    <row r="173" spans="1:9" x14ac:dyDescent="0.25">
      <c r="A173" t="str">
        <f>"Canberra2016TOS"&amp;D173&amp;E173&amp;"Cv"&amp;C173</f>
        <v>Canberra2016TOS216CvCB_Telfer</v>
      </c>
      <c r="B173" t="s">
        <v>25</v>
      </c>
      <c r="C173" t="s">
        <v>78</v>
      </c>
      <c r="D173">
        <v>2</v>
      </c>
      <c r="E173">
        <v>16</v>
      </c>
      <c r="F173">
        <v>14</v>
      </c>
      <c r="H173">
        <v>70</v>
      </c>
      <c r="I173">
        <v>111</v>
      </c>
    </row>
    <row r="174" spans="1:9" x14ac:dyDescent="0.25">
      <c r="A174" t="str">
        <f t="shared" ref="A174:A237" si="5">"Canberra2016TOS"&amp;D174&amp;E174&amp;"Cv"&amp;C174</f>
        <v>Canberra2016TOS216CvCSCH_02</v>
      </c>
      <c r="B174" t="s">
        <v>25</v>
      </c>
      <c r="C174" t="s">
        <v>61</v>
      </c>
      <c r="D174">
        <v>2</v>
      </c>
      <c r="E174">
        <v>16</v>
      </c>
      <c r="F174">
        <v>14</v>
      </c>
      <c r="G174">
        <v>55</v>
      </c>
      <c r="H174">
        <v>83</v>
      </c>
      <c r="I174">
        <v>128</v>
      </c>
    </row>
    <row r="175" spans="1:9" x14ac:dyDescent="0.25">
      <c r="A175" t="str">
        <f t="shared" si="5"/>
        <v>Canberra2016TOS214CvATR_Bonito</v>
      </c>
      <c r="B175" t="s">
        <v>25</v>
      </c>
      <c r="C175" t="s">
        <v>7</v>
      </c>
      <c r="D175">
        <v>2</v>
      </c>
      <c r="E175">
        <v>14</v>
      </c>
      <c r="F175">
        <v>14</v>
      </c>
      <c r="G175">
        <v>55</v>
      </c>
      <c r="H175">
        <v>76</v>
      </c>
      <c r="I175">
        <v>121</v>
      </c>
    </row>
    <row r="176" spans="1:9" x14ac:dyDescent="0.25">
      <c r="A176" t="str">
        <f t="shared" si="5"/>
        <v>Canberra2016TOS214CvSensation</v>
      </c>
      <c r="B176" t="s">
        <v>25</v>
      </c>
      <c r="C176" t="s">
        <v>6</v>
      </c>
      <c r="D176">
        <v>2</v>
      </c>
      <c r="E176">
        <v>14</v>
      </c>
      <c r="F176">
        <v>14</v>
      </c>
      <c r="G176">
        <v>76</v>
      </c>
      <c r="H176">
        <v>111</v>
      </c>
      <c r="I176">
        <v>157</v>
      </c>
    </row>
    <row r="177" spans="1:9" x14ac:dyDescent="0.25">
      <c r="A177" t="str">
        <f t="shared" si="5"/>
        <v>Canberra2016TOS216CvNS_Diamond</v>
      </c>
      <c r="B177" t="s">
        <v>25</v>
      </c>
      <c r="C177" t="s">
        <v>56</v>
      </c>
      <c r="D177">
        <v>2</v>
      </c>
      <c r="E177">
        <v>16</v>
      </c>
      <c r="F177">
        <v>10</v>
      </c>
      <c r="G177">
        <v>44</v>
      </c>
      <c r="H177">
        <v>70</v>
      </c>
      <c r="I177">
        <v>104</v>
      </c>
    </row>
    <row r="178" spans="1:9" x14ac:dyDescent="0.25">
      <c r="A178" t="str">
        <f t="shared" si="5"/>
        <v>Canberra2016TOS214Cv43C80_CL</v>
      </c>
      <c r="B178" t="s">
        <v>25</v>
      </c>
      <c r="C178" t="s">
        <v>95</v>
      </c>
      <c r="D178">
        <v>2</v>
      </c>
      <c r="E178">
        <v>14</v>
      </c>
      <c r="F178">
        <v>14</v>
      </c>
      <c r="G178">
        <v>44</v>
      </c>
      <c r="H178">
        <v>76</v>
      </c>
      <c r="I178">
        <v>111</v>
      </c>
    </row>
    <row r="179" spans="1:9" x14ac:dyDescent="0.25">
      <c r="A179" t="str">
        <f t="shared" si="5"/>
        <v>Canberra2016TOS214CvHyola_559_TT</v>
      </c>
      <c r="B179" t="s">
        <v>25</v>
      </c>
      <c r="C179" t="s">
        <v>76</v>
      </c>
      <c r="D179">
        <v>2</v>
      </c>
      <c r="E179">
        <v>14</v>
      </c>
      <c r="F179">
        <v>10</v>
      </c>
      <c r="G179">
        <v>44</v>
      </c>
      <c r="H179">
        <v>76</v>
      </c>
      <c r="I179">
        <v>118</v>
      </c>
    </row>
    <row r="180" spans="1:9" x14ac:dyDescent="0.25">
      <c r="A180" t="str">
        <f t="shared" si="5"/>
        <v>Canberra2016TOS214CvNS_Diamond</v>
      </c>
      <c r="B180" t="s">
        <v>25</v>
      </c>
      <c r="C180" t="s">
        <v>56</v>
      </c>
      <c r="D180">
        <v>2</v>
      </c>
      <c r="E180">
        <v>14</v>
      </c>
      <c r="F180">
        <v>10</v>
      </c>
      <c r="G180">
        <v>44</v>
      </c>
      <c r="H180">
        <v>70</v>
      </c>
      <c r="I180">
        <v>111</v>
      </c>
    </row>
    <row r="181" spans="1:9" x14ac:dyDescent="0.25">
      <c r="A181" t="str">
        <f t="shared" si="5"/>
        <v>Canberra2016TOS214CvOscar</v>
      </c>
      <c r="B181" t="s">
        <v>25</v>
      </c>
      <c r="C181" t="s">
        <v>89</v>
      </c>
      <c r="D181">
        <v>2</v>
      </c>
      <c r="E181">
        <v>14</v>
      </c>
      <c r="F181">
        <v>14</v>
      </c>
      <c r="G181">
        <v>55</v>
      </c>
      <c r="H181">
        <v>90</v>
      </c>
      <c r="I181">
        <v>125</v>
      </c>
    </row>
    <row r="182" spans="1:9" x14ac:dyDescent="0.25">
      <c r="A182" t="str">
        <f t="shared" si="5"/>
        <v>Canberra2016TOS216Cv44Y89_CL</v>
      </c>
      <c r="B182" t="s">
        <v>25</v>
      </c>
      <c r="C182" t="s">
        <v>65</v>
      </c>
      <c r="D182">
        <v>2</v>
      </c>
      <c r="E182">
        <v>16</v>
      </c>
      <c r="F182">
        <v>14</v>
      </c>
      <c r="G182">
        <v>44</v>
      </c>
      <c r="H182">
        <v>70</v>
      </c>
      <c r="I182">
        <v>111</v>
      </c>
    </row>
    <row r="183" spans="1:9" x14ac:dyDescent="0.25">
      <c r="A183" t="str">
        <f t="shared" si="5"/>
        <v>Canberra2016TOS216CvSF_Brazzil</v>
      </c>
      <c r="B183" t="s">
        <v>25</v>
      </c>
      <c r="C183" t="s">
        <v>85</v>
      </c>
      <c r="D183">
        <v>2</v>
      </c>
      <c r="E183">
        <v>16</v>
      </c>
      <c r="F183">
        <v>14</v>
      </c>
      <c r="G183">
        <v>70</v>
      </c>
      <c r="H183">
        <v>114</v>
      </c>
      <c r="I183">
        <v>157</v>
      </c>
    </row>
    <row r="184" spans="1:9" x14ac:dyDescent="0.25">
      <c r="A184" t="str">
        <f t="shared" si="5"/>
        <v>Canberra2016TOS214CvCB_Telfer</v>
      </c>
      <c r="B184" t="s">
        <v>25</v>
      </c>
      <c r="C184" t="s">
        <v>78</v>
      </c>
      <c r="D184">
        <v>2</v>
      </c>
      <c r="E184">
        <v>14</v>
      </c>
      <c r="F184">
        <v>14</v>
      </c>
      <c r="H184">
        <v>76</v>
      </c>
      <c r="I184">
        <v>114</v>
      </c>
    </row>
    <row r="185" spans="1:9" x14ac:dyDescent="0.25">
      <c r="A185" t="str">
        <f t="shared" si="5"/>
        <v>Canberra2016TOS214CvHyola_635_CL</v>
      </c>
      <c r="B185" t="s">
        <v>25</v>
      </c>
      <c r="C185" t="s">
        <v>74</v>
      </c>
      <c r="D185">
        <v>2</v>
      </c>
      <c r="E185">
        <v>14</v>
      </c>
      <c r="F185">
        <v>10</v>
      </c>
      <c r="G185">
        <v>55</v>
      </c>
      <c r="H185">
        <v>76</v>
      </c>
      <c r="I185">
        <v>118</v>
      </c>
    </row>
    <row r="186" spans="1:9" x14ac:dyDescent="0.25">
      <c r="A186" t="str">
        <f t="shared" si="5"/>
        <v>Canberra2016TOS216CvHyola_970_CL</v>
      </c>
      <c r="B186" t="s">
        <v>25</v>
      </c>
      <c r="C186" t="s">
        <v>87</v>
      </c>
      <c r="D186">
        <v>2</v>
      </c>
      <c r="E186">
        <v>16</v>
      </c>
      <c r="F186">
        <v>10</v>
      </c>
      <c r="G186">
        <v>70</v>
      </c>
      <c r="H186">
        <v>111</v>
      </c>
      <c r="I186">
        <v>161</v>
      </c>
    </row>
    <row r="187" spans="1:9" x14ac:dyDescent="0.25">
      <c r="A187" t="str">
        <f t="shared" si="5"/>
        <v>Canberra2016TOS216CvCBI_306</v>
      </c>
      <c r="B187" t="s">
        <v>25</v>
      </c>
      <c r="C187" t="s">
        <v>63</v>
      </c>
      <c r="D187">
        <v>2</v>
      </c>
      <c r="E187">
        <v>16</v>
      </c>
      <c r="F187">
        <v>14</v>
      </c>
      <c r="G187">
        <v>63</v>
      </c>
      <c r="H187">
        <v>90</v>
      </c>
      <c r="I187">
        <v>139</v>
      </c>
    </row>
    <row r="188" spans="1:9" x14ac:dyDescent="0.25">
      <c r="A188" t="str">
        <f t="shared" si="5"/>
        <v>Canberra2016TOS216CvATR_Gem</v>
      </c>
      <c r="B188" t="s">
        <v>25</v>
      </c>
      <c r="C188" t="s">
        <v>71</v>
      </c>
      <c r="D188">
        <v>2</v>
      </c>
      <c r="E188">
        <v>16</v>
      </c>
      <c r="F188">
        <v>10</v>
      </c>
      <c r="G188">
        <v>44</v>
      </c>
      <c r="H188">
        <v>76</v>
      </c>
      <c r="I188">
        <v>118</v>
      </c>
    </row>
    <row r="189" spans="1:9" x14ac:dyDescent="0.25">
      <c r="A189" t="str">
        <f t="shared" si="5"/>
        <v>Canberra2016TOS216CvHyola_750_TT</v>
      </c>
      <c r="B189" t="s">
        <v>25</v>
      </c>
      <c r="C189" t="s">
        <v>58</v>
      </c>
      <c r="D189">
        <v>2</v>
      </c>
      <c r="E189">
        <v>16</v>
      </c>
      <c r="F189">
        <v>14</v>
      </c>
      <c r="G189">
        <v>55</v>
      </c>
      <c r="H189">
        <v>70</v>
      </c>
      <c r="I189">
        <v>118</v>
      </c>
    </row>
    <row r="190" spans="1:9" x14ac:dyDescent="0.25">
      <c r="A190" t="str">
        <f t="shared" si="5"/>
        <v>Canberra2016TOS214CvATR_Gem</v>
      </c>
      <c r="B190" t="s">
        <v>25</v>
      </c>
      <c r="C190" t="s">
        <v>71</v>
      </c>
      <c r="D190">
        <v>2</v>
      </c>
      <c r="E190">
        <v>14</v>
      </c>
      <c r="F190">
        <v>10</v>
      </c>
      <c r="G190">
        <v>44</v>
      </c>
      <c r="H190">
        <v>83</v>
      </c>
      <c r="I190">
        <v>125</v>
      </c>
    </row>
    <row r="191" spans="1:9" x14ac:dyDescent="0.25">
      <c r="A191" t="str">
        <f t="shared" si="5"/>
        <v>Canberra2016TOS214CvHyola_575_CL</v>
      </c>
      <c r="B191" t="s">
        <v>25</v>
      </c>
      <c r="C191" t="s">
        <v>97</v>
      </c>
      <c r="D191">
        <v>2</v>
      </c>
      <c r="E191">
        <v>14</v>
      </c>
      <c r="F191">
        <v>10</v>
      </c>
      <c r="G191">
        <v>44</v>
      </c>
      <c r="H191">
        <v>76</v>
      </c>
      <c r="I191">
        <v>121</v>
      </c>
    </row>
    <row r="192" spans="1:9" x14ac:dyDescent="0.25">
      <c r="A192" t="str">
        <f t="shared" si="5"/>
        <v>Canberra2016TOS216CvCSCH_01</v>
      </c>
      <c r="B192" t="s">
        <v>25</v>
      </c>
      <c r="C192" t="s">
        <v>67</v>
      </c>
      <c r="D192">
        <v>2</v>
      </c>
      <c r="E192">
        <v>16</v>
      </c>
      <c r="F192">
        <v>10</v>
      </c>
      <c r="G192">
        <v>55</v>
      </c>
      <c r="H192">
        <v>83</v>
      </c>
      <c r="I192">
        <v>134</v>
      </c>
    </row>
    <row r="193" spans="1:9" x14ac:dyDescent="0.25">
      <c r="A193" t="str">
        <f t="shared" si="5"/>
        <v>Canberra2016TOS216CvSensation</v>
      </c>
      <c r="B193" t="s">
        <v>25</v>
      </c>
      <c r="C193" t="s">
        <v>6</v>
      </c>
      <c r="D193">
        <v>2</v>
      </c>
      <c r="E193">
        <v>16</v>
      </c>
      <c r="F193">
        <v>14</v>
      </c>
      <c r="G193">
        <v>70</v>
      </c>
      <c r="H193">
        <v>111</v>
      </c>
      <c r="I193">
        <v>154</v>
      </c>
    </row>
    <row r="194" spans="1:9" x14ac:dyDescent="0.25">
      <c r="A194" t="str">
        <f t="shared" si="5"/>
        <v>Canberra2016TOS214CvSF_Edimax</v>
      </c>
      <c r="B194" t="s">
        <v>25</v>
      </c>
      <c r="C194" t="s">
        <v>92</v>
      </c>
      <c r="D194">
        <v>2</v>
      </c>
      <c r="E194">
        <v>14</v>
      </c>
      <c r="F194">
        <v>14</v>
      </c>
      <c r="G194">
        <v>76</v>
      </c>
      <c r="H194">
        <v>121</v>
      </c>
      <c r="I194">
        <v>161</v>
      </c>
    </row>
    <row r="195" spans="1:9" x14ac:dyDescent="0.25">
      <c r="A195" t="str">
        <f t="shared" si="5"/>
        <v>Canberra2016TOS214CvArcher</v>
      </c>
      <c r="B195" t="s">
        <v>25</v>
      </c>
      <c r="C195" t="s">
        <v>9</v>
      </c>
      <c r="D195">
        <v>2</v>
      </c>
      <c r="E195">
        <v>14</v>
      </c>
      <c r="F195">
        <v>14</v>
      </c>
      <c r="G195">
        <v>55</v>
      </c>
      <c r="H195">
        <v>83</v>
      </c>
      <c r="I195">
        <v>128</v>
      </c>
    </row>
    <row r="196" spans="1:9" x14ac:dyDescent="0.25">
      <c r="A196" t="str">
        <f t="shared" si="5"/>
        <v>Canberra2016TOS214CvSF_Brazzil</v>
      </c>
      <c r="B196" t="s">
        <v>25</v>
      </c>
      <c r="C196" t="s">
        <v>85</v>
      </c>
      <c r="D196">
        <v>2</v>
      </c>
      <c r="E196">
        <v>14</v>
      </c>
      <c r="F196">
        <v>14</v>
      </c>
      <c r="G196">
        <v>70</v>
      </c>
      <c r="H196">
        <v>114</v>
      </c>
      <c r="I196">
        <v>163</v>
      </c>
    </row>
    <row r="197" spans="1:9" x14ac:dyDescent="0.25">
      <c r="A197" t="str">
        <f t="shared" si="5"/>
        <v>Canberra2016TOS216Cv45Y88_CL</v>
      </c>
      <c r="B197" t="s">
        <v>25</v>
      </c>
      <c r="C197" t="s">
        <v>83</v>
      </c>
      <c r="D197">
        <v>2</v>
      </c>
      <c r="E197">
        <v>16</v>
      </c>
      <c r="F197">
        <v>10</v>
      </c>
      <c r="G197">
        <v>44</v>
      </c>
      <c r="H197">
        <v>70</v>
      </c>
      <c r="I197">
        <v>114</v>
      </c>
    </row>
    <row r="198" spans="1:9" x14ac:dyDescent="0.25">
      <c r="A198" t="str">
        <f t="shared" si="5"/>
        <v>Canberra2016TOS214CvAV_Garnet</v>
      </c>
      <c r="B198" t="s">
        <v>25</v>
      </c>
      <c r="C198" t="s">
        <v>81</v>
      </c>
      <c r="D198">
        <v>2</v>
      </c>
      <c r="E198">
        <v>14</v>
      </c>
      <c r="F198">
        <v>14</v>
      </c>
      <c r="G198">
        <v>70</v>
      </c>
      <c r="H198">
        <v>83</v>
      </c>
      <c r="I198">
        <v>118</v>
      </c>
    </row>
    <row r="199" spans="1:9" x14ac:dyDescent="0.25">
      <c r="A199" t="str">
        <f t="shared" si="5"/>
        <v>Canberra2016TOS216CvHyola_971_CL</v>
      </c>
      <c r="B199" t="s">
        <v>25</v>
      </c>
      <c r="C199" t="s">
        <v>69</v>
      </c>
      <c r="D199">
        <v>2</v>
      </c>
      <c r="E199">
        <v>16</v>
      </c>
      <c r="F199">
        <v>10</v>
      </c>
      <c r="G199">
        <v>70</v>
      </c>
      <c r="H199">
        <v>111</v>
      </c>
      <c r="I199">
        <v>154</v>
      </c>
    </row>
    <row r="200" spans="1:9" x14ac:dyDescent="0.25">
      <c r="A200" t="str">
        <f t="shared" si="5"/>
        <v>Canberra2016TOS216CvOscar</v>
      </c>
      <c r="B200" t="s">
        <v>25</v>
      </c>
      <c r="C200" t="s">
        <v>89</v>
      </c>
      <c r="D200">
        <v>2</v>
      </c>
      <c r="E200">
        <v>16</v>
      </c>
      <c r="F200">
        <v>14</v>
      </c>
      <c r="G200">
        <v>55</v>
      </c>
      <c r="H200">
        <v>76</v>
      </c>
      <c r="I200">
        <v>118</v>
      </c>
    </row>
    <row r="201" spans="1:9" x14ac:dyDescent="0.25">
      <c r="A201" t="str">
        <f t="shared" si="5"/>
        <v>Canberra2016TOS216CvATR_Bonito</v>
      </c>
      <c r="B201" t="s">
        <v>25</v>
      </c>
      <c r="C201" t="s">
        <v>7</v>
      </c>
      <c r="D201">
        <v>2</v>
      </c>
      <c r="E201">
        <v>16</v>
      </c>
      <c r="F201">
        <v>10</v>
      </c>
      <c r="G201">
        <v>55</v>
      </c>
      <c r="H201">
        <v>76</v>
      </c>
      <c r="I201">
        <v>114</v>
      </c>
    </row>
    <row r="202" spans="1:9" x14ac:dyDescent="0.25">
      <c r="A202" t="str">
        <f t="shared" si="5"/>
        <v>Canberra2016TOS214Cv44Y89_CL</v>
      </c>
      <c r="B202" t="s">
        <v>25</v>
      </c>
      <c r="C202" t="s">
        <v>65</v>
      </c>
      <c r="D202">
        <v>2</v>
      </c>
      <c r="E202">
        <v>14</v>
      </c>
      <c r="F202">
        <v>10</v>
      </c>
      <c r="G202">
        <v>44</v>
      </c>
      <c r="H202">
        <v>76</v>
      </c>
      <c r="I202">
        <v>111</v>
      </c>
    </row>
    <row r="203" spans="1:9" x14ac:dyDescent="0.25">
      <c r="A203" t="str">
        <f t="shared" si="5"/>
        <v>Canberra2016TOS216CvHyola_575_CL</v>
      </c>
      <c r="B203" t="s">
        <v>25</v>
      </c>
      <c r="C203" t="s">
        <v>97</v>
      </c>
      <c r="D203">
        <v>2</v>
      </c>
      <c r="E203">
        <v>16</v>
      </c>
      <c r="F203">
        <v>10</v>
      </c>
      <c r="G203">
        <v>44</v>
      </c>
      <c r="H203">
        <v>70</v>
      </c>
      <c r="I203">
        <v>118</v>
      </c>
    </row>
    <row r="204" spans="1:9" x14ac:dyDescent="0.25">
      <c r="A204" t="str">
        <f t="shared" si="5"/>
        <v>Canberra2016TOS214CvHyola_971_CL</v>
      </c>
      <c r="B204" t="s">
        <v>25</v>
      </c>
      <c r="C204" t="s">
        <v>69</v>
      </c>
      <c r="D204">
        <v>2</v>
      </c>
      <c r="E204">
        <v>14</v>
      </c>
      <c r="F204">
        <v>14</v>
      </c>
      <c r="G204">
        <v>76</v>
      </c>
      <c r="H204">
        <v>114</v>
      </c>
      <c r="I204">
        <v>163</v>
      </c>
    </row>
    <row r="205" spans="1:9" x14ac:dyDescent="0.25">
      <c r="A205" t="str">
        <f t="shared" si="5"/>
        <v>Canberra2016TOS214Cv45Y88_CL</v>
      </c>
      <c r="B205" t="s">
        <v>25</v>
      </c>
      <c r="C205" t="s">
        <v>83</v>
      </c>
      <c r="D205">
        <v>2</v>
      </c>
      <c r="E205">
        <v>14</v>
      </c>
      <c r="F205">
        <v>10</v>
      </c>
      <c r="G205">
        <v>44</v>
      </c>
      <c r="H205">
        <v>76</v>
      </c>
      <c r="I205">
        <v>121</v>
      </c>
    </row>
    <row r="206" spans="1:9" x14ac:dyDescent="0.25">
      <c r="A206" t="str">
        <f t="shared" si="5"/>
        <v>Canberra2016TOS216CvAV_Garnet</v>
      </c>
      <c r="B206" t="s">
        <v>25</v>
      </c>
      <c r="C206" t="s">
        <v>81</v>
      </c>
      <c r="D206">
        <v>2</v>
      </c>
      <c r="E206">
        <v>16</v>
      </c>
      <c r="F206">
        <v>14</v>
      </c>
      <c r="H206">
        <v>76</v>
      </c>
      <c r="I206">
        <v>114</v>
      </c>
    </row>
    <row r="207" spans="1:9" x14ac:dyDescent="0.25">
      <c r="A207" t="str">
        <f t="shared" si="5"/>
        <v>Canberra2016TOS214CvHyola_750_TT</v>
      </c>
      <c r="B207" t="s">
        <v>25</v>
      </c>
      <c r="C207" t="s">
        <v>58</v>
      </c>
      <c r="D207">
        <v>2</v>
      </c>
      <c r="E207">
        <v>14</v>
      </c>
      <c r="F207">
        <v>10</v>
      </c>
      <c r="G207">
        <v>55</v>
      </c>
      <c r="H207">
        <v>76</v>
      </c>
      <c r="I207">
        <v>121</v>
      </c>
    </row>
    <row r="208" spans="1:9" x14ac:dyDescent="0.25">
      <c r="A208" t="str">
        <f t="shared" si="5"/>
        <v>Canberra2016TOS214CvCBI_306</v>
      </c>
      <c r="B208" t="s">
        <v>25</v>
      </c>
      <c r="C208" t="s">
        <v>63</v>
      </c>
      <c r="D208">
        <v>2</v>
      </c>
      <c r="E208">
        <v>14</v>
      </c>
      <c r="F208">
        <v>14</v>
      </c>
      <c r="G208">
        <v>63</v>
      </c>
      <c r="H208">
        <v>97</v>
      </c>
      <c r="I208">
        <v>139</v>
      </c>
    </row>
    <row r="209" spans="1:9" x14ac:dyDescent="0.25">
      <c r="A209" t="str">
        <f t="shared" si="5"/>
        <v>Canberra2016TOS216CvArazzo</v>
      </c>
      <c r="B209" t="s">
        <v>25</v>
      </c>
      <c r="C209" t="s">
        <v>4</v>
      </c>
      <c r="D209">
        <v>2</v>
      </c>
      <c r="E209">
        <v>16</v>
      </c>
      <c r="F209">
        <v>14</v>
      </c>
      <c r="G209">
        <v>63</v>
      </c>
      <c r="H209">
        <v>111</v>
      </c>
      <c r="I209">
        <v>154</v>
      </c>
    </row>
    <row r="210" spans="1:9" x14ac:dyDescent="0.25">
      <c r="A210" t="str">
        <f t="shared" si="5"/>
        <v>Canberra2016TOS216Cv43C80_CL</v>
      </c>
      <c r="B210" t="s">
        <v>25</v>
      </c>
      <c r="C210" t="s">
        <v>95</v>
      </c>
      <c r="D210">
        <v>2</v>
      </c>
      <c r="E210">
        <v>16</v>
      </c>
      <c r="F210">
        <v>14</v>
      </c>
      <c r="G210">
        <v>44</v>
      </c>
      <c r="H210">
        <v>70</v>
      </c>
      <c r="I210">
        <v>111</v>
      </c>
    </row>
    <row r="211" spans="1:9" x14ac:dyDescent="0.25">
      <c r="A211" t="str">
        <f t="shared" si="5"/>
        <v>Canberra2016TOS216CvArcher</v>
      </c>
      <c r="B211" t="s">
        <v>25</v>
      </c>
      <c r="C211" t="s">
        <v>9</v>
      </c>
      <c r="D211">
        <v>2</v>
      </c>
      <c r="E211">
        <v>16</v>
      </c>
      <c r="F211">
        <v>14</v>
      </c>
      <c r="G211">
        <v>55</v>
      </c>
      <c r="H211">
        <v>76</v>
      </c>
      <c r="I211">
        <v>121</v>
      </c>
    </row>
    <row r="212" spans="1:9" x14ac:dyDescent="0.25">
      <c r="A212" t="str">
        <f t="shared" si="5"/>
        <v>Canberra2016TOS214CvArazzo</v>
      </c>
      <c r="B212" t="s">
        <v>25</v>
      </c>
      <c r="C212" t="s">
        <v>4</v>
      </c>
      <c r="D212">
        <v>2</v>
      </c>
      <c r="E212">
        <v>14</v>
      </c>
      <c r="F212">
        <v>14</v>
      </c>
      <c r="G212">
        <v>63</v>
      </c>
      <c r="H212">
        <v>111</v>
      </c>
      <c r="I212">
        <v>154</v>
      </c>
    </row>
    <row r="213" spans="1:9" x14ac:dyDescent="0.25">
      <c r="A213" t="str">
        <f t="shared" si="5"/>
        <v>Canberra2016TOS216CvATR_Stingray</v>
      </c>
      <c r="B213" t="s">
        <v>25</v>
      </c>
      <c r="C213" t="s">
        <v>10</v>
      </c>
      <c r="D213">
        <v>2</v>
      </c>
      <c r="E213">
        <v>16</v>
      </c>
      <c r="F213">
        <v>14</v>
      </c>
      <c r="G213">
        <v>44</v>
      </c>
      <c r="H213">
        <v>70</v>
      </c>
      <c r="I213">
        <v>111</v>
      </c>
    </row>
    <row r="214" spans="1:9" x14ac:dyDescent="0.25">
      <c r="A214" t="str">
        <f t="shared" si="5"/>
        <v>Canberra2016TOS214CvATR_Stingray</v>
      </c>
      <c r="B214" t="s">
        <v>25</v>
      </c>
      <c r="C214" t="s">
        <v>10</v>
      </c>
      <c r="D214">
        <v>2</v>
      </c>
      <c r="E214">
        <v>14</v>
      </c>
      <c r="F214">
        <v>14</v>
      </c>
      <c r="G214">
        <v>44</v>
      </c>
      <c r="H214">
        <v>76</v>
      </c>
      <c r="I214">
        <v>114</v>
      </c>
    </row>
    <row r="215" spans="1:9" x14ac:dyDescent="0.25">
      <c r="A215" t="str">
        <f t="shared" si="5"/>
        <v>Canberra2016TOS214CvHyola_970_CL</v>
      </c>
      <c r="B215" t="s">
        <v>25</v>
      </c>
      <c r="C215" t="s">
        <v>87</v>
      </c>
      <c r="D215">
        <v>2</v>
      </c>
      <c r="E215">
        <v>14</v>
      </c>
      <c r="F215">
        <v>10</v>
      </c>
      <c r="G215">
        <v>70</v>
      </c>
      <c r="H215">
        <v>114</v>
      </c>
      <c r="I215">
        <v>161</v>
      </c>
    </row>
    <row r="216" spans="1:9" x14ac:dyDescent="0.25">
      <c r="A216" t="str">
        <f t="shared" si="5"/>
        <v>Canberra2016TOS214CvCSCH_02</v>
      </c>
      <c r="B216" t="s">
        <v>25</v>
      </c>
      <c r="C216" t="s">
        <v>61</v>
      </c>
      <c r="D216">
        <v>2</v>
      </c>
      <c r="E216">
        <v>14</v>
      </c>
      <c r="F216">
        <v>10</v>
      </c>
      <c r="G216">
        <v>55</v>
      </c>
      <c r="H216">
        <v>83</v>
      </c>
      <c r="I216">
        <v>128</v>
      </c>
    </row>
    <row r="217" spans="1:9" x14ac:dyDescent="0.25">
      <c r="A217" t="str">
        <f t="shared" si="5"/>
        <v>Canberra2016TOS216CvHyola_635_CL</v>
      </c>
      <c r="B217" t="s">
        <v>25</v>
      </c>
      <c r="C217" t="s">
        <v>74</v>
      </c>
      <c r="D217">
        <v>2</v>
      </c>
      <c r="E217">
        <v>16</v>
      </c>
      <c r="F217">
        <v>10</v>
      </c>
      <c r="G217">
        <v>55</v>
      </c>
      <c r="H217">
        <v>70</v>
      </c>
      <c r="I217">
        <v>114</v>
      </c>
    </row>
    <row r="218" spans="1:9" x14ac:dyDescent="0.25">
      <c r="A218" t="str">
        <f t="shared" si="5"/>
        <v>Canberra2016TOS216CvSF_Edimax</v>
      </c>
      <c r="B218" t="s">
        <v>25</v>
      </c>
      <c r="C218" t="s">
        <v>92</v>
      </c>
      <c r="D218">
        <v>2</v>
      </c>
      <c r="E218">
        <v>16</v>
      </c>
      <c r="F218">
        <v>14</v>
      </c>
      <c r="G218">
        <v>76</v>
      </c>
      <c r="H218">
        <v>114</v>
      </c>
      <c r="I218">
        <v>157</v>
      </c>
    </row>
    <row r="219" spans="1:9" x14ac:dyDescent="0.25">
      <c r="A219" t="str">
        <f t="shared" si="5"/>
        <v>Canberra2016TOS216CvHyola_559_TT</v>
      </c>
      <c r="B219" t="s">
        <v>25</v>
      </c>
      <c r="C219" t="s">
        <v>76</v>
      </c>
      <c r="D219">
        <v>2</v>
      </c>
      <c r="E219">
        <v>16</v>
      </c>
      <c r="F219">
        <v>10</v>
      </c>
      <c r="G219">
        <v>44</v>
      </c>
      <c r="H219">
        <v>70</v>
      </c>
      <c r="I219">
        <v>114</v>
      </c>
    </row>
    <row r="220" spans="1:9" x14ac:dyDescent="0.25">
      <c r="A220" t="str">
        <f t="shared" si="5"/>
        <v>Canberra2016TOS214CvCSCH_01</v>
      </c>
      <c r="B220" t="s">
        <v>25</v>
      </c>
      <c r="C220" t="s">
        <v>67</v>
      </c>
      <c r="D220">
        <v>2</v>
      </c>
      <c r="E220">
        <v>14</v>
      </c>
      <c r="F220">
        <v>10</v>
      </c>
      <c r="G220">
        <v>55</v>
      </c>
      <c r="H220">
        <v>90</v>
      </c>
      <c r="I220">
        <v>134</v>
      </c>
    </row>
    <row r="221" spans="1:9" x14ac:dyDescent="0.25">
      <c r="A221" t="str">
        <f t="shared" si="5"/>
        <v>Canberra2016TOS2NaturalCvCBI_306</v>
      </c>
      <c r="B221" t="s">
        <v>25</v>
      </c>
      <c r="C221" t="s">
        <v>63</v>
      </c>
      <c r="D221">
        <v>2</v>
      </c>
      <c r="E221" t="s">
        <v>19</v>
      </c>
      <c r="F221">
        <v>14</v>
      </c>
      <c r="G221">
        <v>63</v>
      </c>
      <c r="H221">
        <v>97</v>
      </c>
      <c r="I221">
        <v>146</v>
      </c>
    </row>
    <row r="222" spans="1:9" x14ac:dyDescent="0.25">
      <c r="A222" t="str">
        <f t="shared" si="5"/>
        <v>Canberra2016TOS2NaturalCvCSCH_02</v>
      </c>
      <c r="B222" t="s">
        <v>25</v>
      </c>
      <c r="C222" t="s">
        <v>61</v>
      </c>
      <c r="D222">
        <v>2</v>
      </c>
      <c r="E222" t="s">
        <v>19</v>
      </c>
      <c r="F222">
        <v>14</v>
      </c>
      <c r="G222">
        <v>55</v>
      </c>
      <c r="H222">
        <v>90</v>
      </c>
      <c r="I222">
        <v>139</v>
      </c>
    </row>
    <row r="223" spans="1:9" x14ac:dyDescent="0.25">
      <c r="A223" t="str">
        <f t="shared" si="5"/>
        <v>Canberra2016TOS2NaturalCvAV_Garnet</v>
      </c>
      <c r="B223" t="s">
        <v>25</v>
      </c>
      <c r="C223" t="s">
        <v>81</v>
      </c>
      <c r="D223">
        <v>2</v>
      </c>
      <c r="E223" t="s">
        <v>19</v>
      </c>
      <c r="F223">
        <v>14</v>
      </c>
      <c r="G223">
        <v>70</v>
      </c>
      <c r="H223">
        <v>83</v>
      </c>
      <c r="I223">
        <v>128</v>
      </c>
    </row>
    <row r="224" spans="1:9" x14ac:dyDescent="0.25">
      <c r="A224" t="str">
        <f t="shared" si="5"/>
        <v>Canberra2016TOS2NaturalCvHyola_635_CL</v>
      </c>
      <c r="B224" t="s">
        <v>25</v>
      </c>
      <c r="C224" t="s">
        <v>74</v>
      </c>
      <c r="D224">
        <v>2</v>
      </c>
      <c r="E224" t="s">
        <v>19</v>
      </c>
      <c r="F224">
        <v>10</v>
      </c>
      <c r="G224">
        <v>55</v>
      </c>
      <c r="H224">
        <v>76</v>
      </c>
      <c r="I224">
        <v>125</v>
      </c>
    </row>
    <row r="225" spans="1:9" x14ac:dyDescent="0.25">
      <c r="A225" t="str">
        <f t="shared" si="5"/>
        <v>Canberra2016TOS2NaturalCv43C80_CL</v>
      </c>
      <c r="B225" t="s">
        <v>25</v>
      </c>
      <c r="C225" t="s">
        <v>95</v>
      </c>
      <c r="D225">
        <v>2</v>
      </c>
      <c r="E225" t="s">
        <v>19</v>
      </c>
      <c r="F225">
        <v>14</v>
      </c>
      <c r="G225">
        <v>44</v>
      </c>
      <c r="H225">
        <v>83</v>
      </c>
      <c r="I225">
        <v>125</v>
      </c>
    </row>
    <row r="226" spans="1:9" x14ac:dyDescent="0.25">
      <c r="A226" t="str">
        <f t="shared" si="5"/>
        <v>Canberra2016TOS2NaturalCvCSCH_01</v>
      </c>
      <c r="B226" t="s">
        <v>25</v>
      </c>
      <c r="C226" t="s">
        <v>67</v>
      </c>
      <c r="D226">
        <v>2</v>
      </c>
      <c r="E226" t="s">
        <v>19</v>
      </c>
      <c r="F226">
        <v>14</v>
      </c>
      <c r="G226">
        <v>55</v>
      </c>
      <c r="H226">
        <v>97</v>
      </c>
      <c r="I226">
        <v>146</v>
      </c>
    </row>
    <row r="227" spans="1:9" x14ac:dyDescent="0.25">
      <c r="A227" t="str">
        <f t="shared" si="5"/>
        <v>Canberra2016TOS2NaturalCv44Y89_CL</v>
      </c>
      <c r="B227" t="s">
        <v>25</v>
      </c>
      <c r="C227" t="s">
        <v>65</v>
      </c>
      <c r="D227">
        <v>2</v>
      </c>
      <c r="E227" t="s">
        <v>19</v>
      </c>
      <c r="F227">
        <v>14</v>
      </c>
      <c r="G227">
        <v>44</v>
      </c>
      <c r="H227">
        <v>76</v>
      </c>
      <c r="I227">
        <v>121</v>
      </c>
    </row>
    <row r="228" spans="1:9" x14ac:dyDescent="0.25">
      <c r="A228" t="str">
        <f t="shared" si="5"/>
        <v>Canberra2016TOS2NaturalCvCB_Telfer</v>
      </c>
      <c r="B228" t="s">
        <v>25</v>
      </c>
      <c r="C228" t="s">
        <v>78</v>
      </c>
      <c r="D228">
        <v>2</v>
      </c>
      <c r="E228" t="s">
        <v>19</v>
      </c>
      <c r="F228">
        <v>14</v>
      </c>
      <c r="G228">
        <v>70</v>
      </c>
      <c r="H228">
        <v>90</v>
      </c>
      <c r="I228">
        <v>134</v>
      </c>
    </row>
    <row r="229" spans="1:9" x14ac:dyDescent="0.25">
      <c r="A229" t="str">
        <f t="shared" si="5"/>
        <v>Canberra2016TOS2NaturalCvATR_Bonito</v>
      </c>
      <c r="B229" t="s">
        <v>25</v>
      </c>
      <c r="C229" t="s">
        <v>7</v>
      </c>
      <c r="D229">
        <v>2</v>
      </c>
      <c r="E229" t="s">
        <v>19</v>
      </c>
      <c r="F229">
        <v>10</v>
      </c>
      <c r="G229">
        <v>55</v>
      </c>
      <c r="H229">
        <v>83</v>
      </c>
      <c r="I229">
        <v>128</v>
      </c>
    </row>
    <row r="230" spans="1:9" x14ac:dyDescent="0.25">
      <c r="A230" t="str">
        <f t="shared" si="5"/>
        <v>Canberra2016TOS2NaturalCvNS_Diamond</v>
      </c>
      <c r="B230" t="s">
        <v>25</v>
      </c>
      <c r="C230" t="s">
        <v>56</v>
      </c>
      <c r="D230">
        <v>2</v>
      </c>
      <c r="E230" t="s">
        <v>19</v>
      </c>
      <c r="F230">
        <v>10</v>
      </c>
      <c r="G230">
        <v>44</v>
      </c>
      <c r="H230">
        <v>76</v>
      </c>
      <c r="I230">
        <v>114</v>
      </c>
    </row>
    <row r="231" spans="1:9" x14ac:dyDescent="0.25">
      <c r="A231" t="str">
        <f t="shared" si="5"/>
        <v>Canberra2016TOS2NaturalCvSF_Edimax</v>
      </c>
      <c r="B231" t="s">
        <v>25</v>
      </c>
      <c r="C231" t="s">
        <v>92</v>
      </c>
      <c r="D231">
        <v>2</v>
      </c>
      <c r="E231" t="s">
        <v>19</v>
      </c>
      <c r="F231">
        <v>14</v>
      </c>
      <c r="G231">
        <v>76</v>
      </c>
      <c r="H231">
        <v>125</v>
      </c>
      <c r="I231">
        <v>168</v>
      </c>
    </row>
    <row r="232" spans="1:9" x14ac:dyDescent="0.25">
      <c r="A232" t="str">
        <f t="shared" si="5"/>
        <v>Canberra2016TOS2NaturalCvSensation</v>
      </c>
      <c r="B232" t="s">
        <v>25</v>
      </c>
      <c r="C232" t="s">
        <v>6</v>
      </c>
      <c r="D232">
        <v>2</v>
      </c>
      <c r="E232" t="s">
        <v>19</v>
      </c>
      <c r="F232">
        <v>14</v>
      </c>
      <c r="G232">
        <v>70</v>
      </c>
      <c r="H232">
        <v>114</v>
      </c>
      <c r="I232">
        <v>161</v>
      </c>
    </row>
    <row r="233" spans="1:9" x14ac:dyDescent="0.25">
      <c r="A233" t="str">
        <f t="shared" si="5"/>
        <v>Canberra2016TOS2NaturalCvSF_Brazzil</v>
      </c>
      <c r="B233" t="s">
        <v>25</v>
      </c>
      <c r="C233" t="s">
        <v>85</v>
      </c>
      <c r="D233">
        <v>2</v>
      </c>
      <c r="E233" t="s">
        <v>19</v>
      </c>
      <c r="F233">
        <v>14</v>
      </c>
      <c r="G233">
        <v>70</v>
      </c>
      <c r="H233">
        <v>114</v>
      </c>
      <c r="I233">
        <v>163</v>
      </c>
    </row>
    <row r="234" spans="1:9" x14ac:dyDescent="0.25">
      <c r="A234" t="str">
        <f t="shared" si="5"/>
        <v>Canberra2016TOS2NaturalCvATR_Stingray</v>
      </c>
      <c r="B234" t="s">
        <v>25</v>
      </c>
      <c r="C234" t="s">
        <v>10</v>
      </c>
      <c r="D234">
        <v>2</v>
      </c>
      <c r="E234" t="s">
        <v>19</v>
      </c>
      <c r="F234">
        <v>14</v>
      </c>
      <c r="G234">
        <v>44</v>
      </c>
      <c r="H234">
        <v>76</v>
      </c>
      <c r="I234">
        <v>121</v>
      </c>
    </row>
    <row r="235" spans="1:9" x14ac:dyDescent="0.25">
      <c r="A235" t="str">
        <f t="shared" si="5"/>
        <v>Canberra2016TOS2NaturalCvHyola_559_TT</v>
      </c>
      <c r="B235" t="s">
        <v>25</v>
      </c>
      <c r="C235" t="s">
        <v>76</v>
      </c>
      <c r="D235">
        <v>2</v>
      </c>
      <c r="E235" t="s">
        <v>19</v>
      </c>
      <c r="F235">
        <v>10</v>
      </c>
      <c r="G235">
        <v>44</v>
      </c>
      <c r="H235">
        <v>83</v>
      </c>
      <c r="I235">
        <v>128</v>
      </c>
    </row>
    <row r="236" spans="1:9" x14ac:dyDescent="0.25">
      <c r="A236" t="str">
        <f t="shared" si="5"/>
        <v>Canberra2016TOS2NaturalCvHyola_750_TT</v>
      </c>
      <c r="B236" t="s">
        <v>25</v>
      </c>
      <c r="C236" t="s">
        <v>58</v>
      </c>
      <c r="D236">
        <v>2</v>
      </c>
      <c r="E236" t="s">
        <v>19</v>
      </c>
      <c r="F236">
        <v>14</v>
      </c>
      <c r="G236">
        <v>55</v>
      </c>
      <c r="H236">
        <v>83</v>
      </c>
      <c r="I236">
        <v>134</v>
      </c>
    </row>
    <row r="237" spans="1:9" x14ac:dyDescent="0.25">
      <c r="A237" t="str">
        <f t="shared" si="5"/>
        <v>Canberra2016TOS2NaturalCvArcher</v>
      </c>
      <c r="B237" t="s">
        <v>25</v>
      </c>
      <c r="C237" t="s">
        <v>9</v>
      </c>
      <c r="D237">
        <v>2</v>
      </c>
      <c r="E237" t="s">
        <v>19</v>
      </c>
      <c r="F237">
        <v>10</v>
      </c>
      <c r="G237">
        <v>55</v>
      </c>
      <c r="H237">
        <v>83</v>
      </c>
      <c r="I237">
        <v>134</v>
      </c>
    </row>
    <row r="238" spans="1:9" x14ac:dyDescent="0.25">
      <c r="A238" t="str">
        <f t="shared" ref="A238:A244" si="6">"Canberra2016TOS"&amp;D238&amp;E238&amp;"Cv"&amp;C238</f>
        <v>Canberra2016TOS2NaturalCvHyola_575_CL</v>
      </c>
      <c r="B238" t="s">
        <v>25</v>
      </c>
      <c r="C238" t="s">
        <v>97</v>
      </c>
      <c r="D238">
        <v>2</v>
      </c>
      <c r="E238" t="s">
        <v>19</v>
      </c>
      <c r="F238">
        <v>10</v>
      </c>
      <c r="G238">
        <v>44</v>
      </c>
      <c r="H238">
        <v>83</v>
      </c>
      <c r="I238">
        <v>134</v>
      </c>
    </row>
    <row r="239" spans="1:9" x14ac:dyDescent="0.25">
      <c r="A239" t="str">
        <f t="shared" si="6"/>
        <v>Canberra2016TOS2NaturalCvArazzo</v>
      </c>
      <c r="B239" t="s">
        <v>25</v>
      </c>
      <c r="C239" t="s">
        <v>4</v>
      </c>
      <c r="D239">
        <v>2</v>
      </c>
      <c r="E239" t="s">
        <v>19</v>
      </c>
      <c r="F239">
        <v>14</v>
      </c>
      <c r="G239">
        <v>70</v>
      </c>
      <c r="H239">
        <v>111</v>
      </c>
      <c r="I239">
        <v>161</v>
      </c>
    </row>
    <row r="240" spans="1:9" x14ac:dyDescent="0.25">
      <c r="A240" t="str">
        <f t="shared" si="6"/>
        <v>Canberra2016TOS2NaturalCvATR_Gem</v>
      </c>
      <c r="B240" t="s">
        <v>25</v>
      </c>
      <c r="C240" t="s">
        <v>71</v>
      </c>
      <c r="D240">
        <v>2</v>
      </c>
      <c r="E240" t="s">
        <v>19</v>
      </c>
      <c r="F240">
        <v>14</v>
      </c>
      <c r="G240">
        <v>44</v>
      </c>
      <c r="H240">
        <v>90</v>
      </c>
      <c r="I240">
        <v>128</v>
      </c>
    </row>
    <row r="241" spans="1:9" x14ac:dyDescent="0.25">
      <c r="A241" t="str">
        <f t="shared" si="6"/>
        <v>Canberra2016TOS2NaturalCvHyola_971_CL</v>
      </c>
      <c r="B241" t="s">
        <v>25</v>
      </c>
      <c r="C241" t="s">
        <v>69</v>
      </c>
      <c r="D241">
        <v>2</v>
      </c>
      <c r="E241" t="s">
        <v>19</v>
      </c>
      <c r="F241">
        <v>10</v>
      </c>
      <c r="G241">
        <v>70</v>
      </c>
      <c r="H241">
        <v>114</v>
      </c>
      <c r="I241">
        <v>161</v>
      </c>
    </row>
    <row r="242" spans="1:9" x14ac:dyDescent="0.25">
      <c r="A242" t="str">
        <f t="shared" si="6"/>
        <v>Canberra2016TOS2NaturalCvHyola_970_CL</v>
      </c>
      <c r="B242" t="s">
        <v>25</v>
      </c>
      <c r="C242" t="s">
        <v>87</v>
      </c>
      <c r="D242">
        <v>2</v>
      </c>
      <c r="E242" t="s">
        <v>19</v>
      </c>
      <c r="F242">
        <v>14</v>
      </c>
      <c r="G242">
        <v>70</v>
      </c>
      <c r="H242">
        <v>114</v>
      </c>
      <c r="I242">
        <v>163</v>
      </c>
    </row>
    <row r="243" spans="1:9" x14ac:dyDescent="0.25">
      <c r="A243" t="str">
        <f t="shared" si="6"/>
        <v>Canberra2016TOS2NaturalCv45Y88_CL</v>
      </c>
      <c r="B243" t="s">
        <v>25</v>
      </c>
      <c r="C243" t="s">
        <v>83</v>
      </c>
      <c r="D243">
        <v>2</v>
      </c>
      <c r="E243" t="s">
        <v>19</v>
      </c>
      <c r="F243">
        <v>10</v>
      </c>
      <c r="G243">
        <v>44</v>
      </c>
      <c r="H243">
        <v>83</v>
      </c>
      <c r="I243">
        <v>125</v>
      </c>
    </row>
    <row r="244" spans="1:9" x14ac:dyDescent="0.25">
      <c r="A244" t="str">
        <f t="shared" si="6"/>
        <v>Canberra2016TOS2NaturalCvOscar</v>
      </c>
      <c r="B244" t="s">
        <v>25</v>
      </c>
      <c r="C244" t="s">
        <v>89</v>
      </c>
      <c r="D244">
        <v>2</v>
      </c>
      <c r="E244" t="s">
        <v>19</v>
      </c>
      <c r="F244">
        <v>14</v>
      </c>
      <c r="G244">
        <v>55</v>
      </c>
      <c r="H244">
        <v>90</v>
      </c>
      <c r="I244">
        <v>134</v>
      </c>
    </row>
    <row r="245" spans="1:9" x14ac:dyDescent="0.25">
      <c r="A245" t="str">
        <f>"Canberra2016TOS"&amp;D245&amp;"Cv"&amp;C245</f>
        <v>Canberra2016TOS3CvATR_Stingray</v>
      </c>
      <c r="B245" t="s">
        <v>25</v>
      </c>
      <c r="C245" t="s">
        <v>10</v>
      </c>
      <c r="D245">
        <v>3</v>
      </c>
      <c r="E245" t="s">
        <v>19</v>
      </c>
      <c r="F245">
        <v>18</v>
      </c>
      <c r="G245">
        <v>60</v>
      </c>
      <c r="H245">
        <v>91</v>
      </c>
      <c r="I245">
        <v>120</v>
      </c>
    </row>
    <row r="246" spans="1:9" x14ac:dyDescent="0.25">
      <c r="A246" t="str">
        <f t="shared" ref="A246:A268" si="7">"Canberra2016TOS"&amp;D246&amp;"Cv"&amp;C246</f>
        <v>Canberra2016TOS3CvOscar</v>
      </c>
      <c r="B246" t="s">
        <v>25</v>
      </c>
      <c r="C246" t="s">
        <v>89</v>
      </c>
      <c r="D246">
        <v>3</v>
      </c>
      <c r="E246" t="s">
        <v>19</v>
      </c>
      <c r="F246">
        <v>18</v>
      </c>
      <c r="G246">
        <v>60</v>
      </c>
      <c r="H246">
        <v>91</v>
      </c>
      <c r="I246">
        <v>126</v>
      </c>
    </row>
    <row r="247" spans="1:9" x14ac:dyDescent="0.25">
      <c r="A247" t="str">
        <f t="shared" si="7"/>
        <v>Canberra2016TOS3Cv45Y88_CL</v>
      </c>
      <c r="B247" t="s">
        <v>25</v>
      </c>
      <c r="C247" t="s">
        <v>83</v>
      </c>
      <c r="D247">
        <v>3</v>
      </c>
      <c r="E247" t="s">
        <v>19</v>
      </c>
      <c r="F247">
        <v>18</v>
      </c>
      <c r="G247">
        <v>60</v>
      </c>
      <c r="H247">
        <v>88</v>
      </c>
      <c r="I247">
        <v>123</v>
      </c>
    </row>
    <row r="248" spans="1:9" x14ac:dyDescent="0.25">
      <c r="A248" t="str">
        <f t="shared" si="7"/>
        <v>Canberra2016TOS3CvHyola_971_CL</v>
      </c>
      <c r="B248" t="s">
        <v>25</v>
      </c>
      <c r="C248" t="s">
        <v>69</v>
      </c>
      <c r="D248">
        <v>3</v>
      </c>
      <c r="E248" t="s">
        <v>19</v>
      </c>
      <c r="F248">
        <v>18</v>
      </c>
      <c r="G248">
        <v>67</v>
      </c>
      <c r="H248">
        <v>111</v>
      </c>
      <c r="I248">
        <v>145</v>
      </c>
    </row>
    <row r="249" spans="1:9" x14ac:dyDescent="0.25">
      <c r="A249" t="str">
        <f t="shared" si="7"/>
        <v>Canberra2016TOS3CvCSCH_02</v>
      </c>
      <c r="B249" t="s">
        <v>25</v>
      </c>
      <c r="C249" t="s">
        <v>61</v>
      </c>
      <c r="D249">
        <v>3</v>
      </c>
      <c r="E249" t="s">
        <v>19</v>
      </c>
      <c r="F249">
        <v>18</v>
      </c>
      <c r="G249">
        <v>60</v>
      </c>
      <c r="H249">
        <v>91</v>
      </c>
      <c r="I249">
        <v>131</v>
      </c>
    </row>
    <row r="250" spans="1:9" x14ac:dyDescent="0.25">
      <c r="A250" t="str">
        <f t="shared" si="7"/>
        <v>Canberra2016TOS3CvHyola_575_CL</v>
      </c>
      <c r="B250" t="s">
        <v>25</v>
      </c>
      <c r="C250" t="s">
        <v>97</v>
      </c>
      <c r="D250">
        <v>3</v>
      </c>
      <c r="E250" t="s">
        <v>19</v>
      </c>
      <c r="F250">
        <v>18</v>
      </c>
      <c r="G250">
        <v>60</v>
      </c>
      <c r="H250">
        <v>88</v>
      </c>
      <c r="I250">
        <v>126</v>
      </c>
    </row>
    <row r="251" spans="1:9" x14ac:dyDescent="0.25">
      <c r="A251" t="str">
        <f t="shared" si="7"/>
        <v>Canberra2016TOS3Cv43C80_CL</v>
      </c>
      <c r="B251" t="s">
        <v>25</v>
      </c>
      <c r="C251" t="s">
        <v>95</v>
      </c>
      <c r="D251">
        <v>3</v>
      </c>
      <c r="E251" t="s">
        <v>19</v>
      </c>
      <c r="F251">
        <v>18</v>
      </c>
      <c r="G251">
        <v>60</v>
      </c>
      <c r="H251">
        <v>81</v>
      </c>
      <c r="I251">
        <v>116</v>
      </c>
    </row>
    <row r="252" spans="1:9" x14ac:dyDescent="0.25">
      <c r="A252" t="str">
        <f t="shared" si="7"/>
        <v>Canberra2016TOS3CvAV_Garnet</v>
      </c>
      <c r="B252" t="s">
        <v>25</v>
      </c>
      <c r="C252" t="s">
        <v>81</v>
      </c>
      <c r="D252">
        <v>3</v>
      </c>
      <c r="E252" t="s">
        <v>19</v>
      </c>
      <c r="F252">
        <v>18</v>
      </c>
      <c r="G252">
        <v>60</v>
      </c>
      <c r="H252">
        <v>88</v>
      </c>
      <c r="I252">
        <v>123</v>
      </c>
    </row>
    <row r="253" spans="1:9" x14ac:dyDescent="0.25">
      <c r="A253" t="str">
        <f t="shared" si="7"/>
        <v>Canberra2016TOS3CvArazzo</v>
      </c>
      <c r="B253" t="s">
        <v>25</v>
      </c>
      <c r="C253" t="s">
        <v>4</v>
      </c>
      <c r="D253">
        <v>3</v>
      </c>
      <c r="E253" t="s">
        <v>19</v>
      </c>
      <c r="F253">
        <v>18</v>
      </c>
      <c r="G253">
        <v>67</v>
      </c>
      <c r="H253">
        <v>102</v>
      </c>
      <c r="I253">
        <v>138</v>
      </c>
    </row>
    <row r="254" spans="1:9" x14ac:dyDescent="0.25">
      <c r="A254" t="str">
        <f t="shared" si="7"/>
        <v>Canberra2016TOS3CvCB_Telfer</v>
      </c>
      <c r="B254" t="s">
        <v>25</v>
      </c>
      <c r="C254" t="s">
        <v>78</v>
      </c>
      <c r="D254">
        <v>3</v>
      </c>
      <c r="E254" t="s">
        <v>19</v>
      </c>
      <c r="F254">
        <v>32</v>
      </c>
      <c r="G254">
        <v>67</v>
      </c>
      <c r="H254">
        <v>91</v>
      </c>
      <c r="I254">
        <v>126</v>
      </c>
    </row>
    <row r="255" spans="1:9" x14ac:dyDescent="0.25">
      <c r="A255" t="str">
        <f t="shared" si="7"/>
        <v>Canberra2016TOS3CvHyola_559_TT</v>
      </c>
      <c r="B255" t="s">
        <v>25</v>
      </c>
      <c r="C255" t="s">
        <v>76</v>
      </c>
      <c r="D255">
        <v>3</v>
      </c>
      <c r="E255" t="s">
        <v>19</v>
      </c>
      <c r="F255">
        <v>18</v>
      </c>
      <c r="G255">
        <v>60</v>
      </c>
      <c r="H255">
        <v>81</v>
      </c>
      <c r="I255">
        <v>123</v>
      </c>
    </row>
    <row r="256" spans="1:9" x14ac:dyDescent="0.25">
      <c r="A256" t="str">
        <f t="shared" si="7"/>
        <v>Canberra2016TOS3CvATR_Gem</v>
      </c>
      <c r="B256" t="s">
        <v>25</v>
      </c>
      <c r="C256" t="s">
        <v>71</v>
      </c>
      <c r="D256">
        <v>3</v>
      </c>
      <c r="E256" t="s">
        <v>19</v>
      </c>
      <c r="F256">
        <v>18</v>
      </c>
      <c r="G256">
        <v>60</v>
      </c>
      <c r="H256">
        <v>88</v>
      </c>
      <c r="I256">
        <v>126</v>
      </c>
    </row>
    <row r="257" spans="1:9" x14ac:dyDescent="0.25">
      <c r="A257" t="str">
        <f t="shared" si="7"/>
        <v>Canberra2016TOS3CvHyola_970_CL</v>
      </c>
      <c r="B257" t="s">
        <v>25</v>
      </c>
      <c r="C257" t="s">
        <v>87</v>
      </c>
      <c r="D257">
        <v>3</v>
      </c>
      <c r="E257" t="s">
        <v>19</v>
      </c>
      <c r="F257">
        <v>18</v>
      </c>
      <c r="G257">
        <v>74</v>
      </c>
      <c r="H257">
        <v>111</v>
      </c>
      <c r="I257">
        <v>145</v>
      </c>
    </row>
    <row r="258" spans="1:9" x14ac:dyDescent="0.25">
      <c r="A258" t="str">
        <f t="shared" si="7"/>
        <v>Canberra2016TOS3CvArcher</v>
      </c>
      <c r="B258" t="s">
        <v>25</v>
      </c>
      <c r="C258" t="s">
        <v>9</v>
      </c>
      <c r="D258">
        <v>3</v>
      </c>
      <c r="E258" t="s">
        <v>19</v>
      </c>
      <c r="F258">
        <v>18</v>
      </c>
      <c r="G258">
        <v>60</v>
      </c>
      <c r="H258">
        <v>91</v>
      </c>
      <c r="I258">
        <v>126</v>
      </c>
    </row>
    <row r="259" spans="1:9" x14ac:dyDescent="0.25">
      <c r="A259" t="str">
        <f t="shared" si="7"/>
        <v>Canberra2016TOS3CvCSCH_01</v>
      </c>
      <c r="B259" t="s">
        <v>25</v>
      </c>
      <c r="C259" t="s">
        <v>67</v>
      </c>
      <c r="D259">
        <v>3</v>
      </c>
      <c r="E259" t="s">
        <v>19</v>
      </c>
      <c r="F259">
        <v>18</v>
      </c>
      <c r="G259">
        <v>67</v>
      </c>
      <c r="H259">
        <v>95</v>
      </c>
      <c r="I259">
        <v>134</v>
      </c>
    </row>
    <row r="260" spans="1:9" x14ac:dyDescent="0.25">
      <c r="A260" t="str">
        <f t="shared" si="7"/>
        <v>Canberra2016TOS3CvHyola_635_CL</v>
      </c>
      <c r="B260" t="s">
        <v>25</v>
      </c>
      <c r="C260" t="s">
        <v>74</v>
      </c>
      <c r="D260">
        <v>3</v>
      </c>
      <c r="E260" t="s">
        <v>19</v>
      </c>
      <c r="F260">
        <v>18</v>
      </c>
      <c r="G260">
        <v>60</v>
      </c>
      <c r="H260">
        <v>88</v>
      </c>
      <c r="I260">
        <v>123</v>
      </c>
    </row>
    <row r="261" spans="1:9" x14ac:dyDescent="0.25">
      <c r="A261" t="str">
        <f t="shared" si="7"/>
        <v>Canberra2016TOS3CvSensation</v>
      </c>
      <c r="B261" t="s">
        <v>25</v>
      </c>
      <c r="C261" t="s">
        <v>6</v>
      </c>
      <c r="D261">
        <v>3</v>
      </c>
      <c r="E261" t="s">
        <v>19</v>
      </c>
      <c r="F261">
        <v>18</v>
      </c>
      <c r="G261">
        <v>74</v>
      </c>
      <c r="H261">
        <v>111</v>
      </c>
      <c r="I261">
        <v>145</v>
      </c>
    </row>
    <row r="262" spans="1:9" x14ac:dyDescent="0.25">
      <c r="A262" t="str">
        <f t="shared" si="7"/>
        <v>Canberra2016TOS3CvHyola_750_TT</v>
      </c>
      <c r="B262" t="s">
        <v>25</v>
      </c>
      <c r="C262" t="s">
        <v>58</v>
      </c>
      <c r="D262">
        <v>3</v>
      </c>
      <c r="E262" t="s">
        <v>19</v>
      </c>
      <c r="F262">
        <v>18</v>
      </c>
      <c r="G262">
        <v>60</v>
      </c>
      <c r="H262">
        <v>88</v>
      </c>
      <c r="I262">
        <v>126</v>
      </c>
    </row>
    <row r="263" spans="1:9" x14ac:dyDescent="0.25">
      <c r="A263" t="str">
        <f t="shared" si="7"/>
        <v>Canberra2016TOS3CvATR_Bonito</v>
      </c>
      <c r="B263" t="s">
        <v>25</v>
      </c>
      <c r="C263" t="s">
        <v>7</v>
      </c>
      <c r="D263">
        <v>3</v>
      </c>
      <c r="E263" t="s">
        <v>19</v>
      </c>
      <c r="F263">
        <v>18</v>
      </c>
      <c r="G263">
        <v>60</v>
      </c>
      <c r="H263">
        <v>88</v>
      </c>
      <c r="I263">
        <v>123</v>
      </c>
    </row>
    <row r="264" spans="1:9" x14ac:dyDescent="0.25">
      <c r="A264" t="str">
        <f t="shared" si="7"/>
        <v>Canberra2016TOS3Cv44Y89_CL</v>
      </c>
      <c r="B264" t="s">
        <v>25</v>
      </c>
      <c r="C264" t="s">
        <v>65</v>
      </c>
      <c r="D264">
        <v>3</v>
      </c>
      <c r="E264" t="s">
        <v>19</v>
      </c>
      <c r="F264">
        <v>18</v>
      </c>
      <c r="G264">
        <v>60</v>
      </c>
      <c r="H264">
        <v>88</v>
      </c>
      <c r="I264">
        <v>120</v>
      </c>
    </row>
    <row r="265" spans="1:9" x14ac:dyDescent="0.25">
      <c r="A265" t="str">
        <f t="shared" si="7"/>
        <v>Canberra2016TOS3CvCBI_306</v>
      </c>
      <c r="B265" t="s">
        <v>25</v>
      </c>
      <c r="C265" t="s">
        <v>63</v>
      </c>
      <c r="D265">
        <v>3</v>
      </c>
      <c r="E265" t="s">
        <v>19</v>
      </c>
      <c r="F265">
        <v>32</v>
      </c>
      <c r="G265">
        <v>67</v>
      </c>
      <c r="H265">
        <v>91</v>
      </c>
      <c r="I265">
        <v>131</v>
      </c>
    </row>
    <row r="266" spans="1:9" x14ac:dyDescent="0.25">
      <c r="A266" t="str">
        <f t="shared" si="7"/>
        <v>Canberra2016TOS3CvSF_Edimax</v>
      </c>
      <c r="B266" t="s">
        <v>25</v>
      </c>
      <c r="C266" t="s">
        <v>92</v>
      </c>
      <c r="D266">
        <v>3</v>
      </c>
      <c r="E266" t="s">
        <v>19</v>
      </c>
      <c r="F266">
        <v>18</v>
      </c>
      <c r="G266">
        <v>74</v>
      </c>
      <c r="H266">
        <v>111</v>
      </c>
      <c r="I266">
        <v>145</v>
      </c>
    </row>
    <row r="267" spans="1:9" x14ac:dyDescent="0.25">
      <c r="A267" t="str">
        <f t="shared" si="7"/>
        <v>Canberra2016TOS3CvSF_Brazzil</v>
      </c>
      <c r="B267" t="s">
        <v>25</v>
      </c>
      <c r="C267" t="s">
        <v>85</v>
      </c>
      <c r="D267">
        <v>3</v>
      </c>
      <c r="E267" t="s">
        <v>19</v>
      </c>
      <c r="F267">
        <v>18</v>
      </c>
      <c r="G267">
        <v>74</v>
      </c>
      <c r="H267">
        <v>111</v>
      </c>
      <c r="I267">
        <v>145</v>
      </c>
    </row>
    <row r="268" spans="1:9" x14ac:dyDescent="0.25">
      <c r="A268" t="str">
        <f t="shared" si="7"/>
        <v>Canberra2016TOS3CvNS_Diamond</v>
      </c>
      <c r="B268" t="s">
        <v>25</v>
      </c>
      <c r="C268" t="s">
        <v>56</v>
      </c>
      <c r="D268">
        <v>3</v>
      </c>
      <c r="E268" t="s">
        <v>19</v>
      </c>
      <c r="F268">
        <v>18</v>
      </c>
      <c r="G268">
        <v>60</v>
      </c>
      <c r="H268">
        <v>74</v>
      </c>
      <c r="I268">
        <v>116</v>
      </c>
    </row>
    <row r="269" spans="1:9" x14ac:dyDescent="0.25">
      <c r="A269" t="str">
        <f>"Gatton2016TOS"&amp;D269&amp;"Cv"&amp;C269</f>
        <v>Gatton2016TOS1CvHyola_559_TT</v>
      </c>
      <c r="B269" t="s">
        <v>25</v>
      </c>
      <c r="C269" t="s">
        <v>76</v>
      </c>
      <c r="D269">
        <v>1</v>
      </c>
      <c r="E269" t="s">
        <v>19</v>
      </c>
      <c r="F269">
        <v>8</v>
      </c>
      <c r="G269">
        <v>35</v>
      </c>
      <c r="H269">
        <v>64</v>
      </c>
      <c r="I269">
        <v>84</v>
      </c>
    </row>
    <row r="270" spans="1:9" x14ac:dyDescent="0.25">
      <c r="A270" t="str">
        <f t="shared" ref="A270:A316" si="8">"Gatton2016TOS"&amp;D270&amp;"Cv"&amp;C270</f>
        <v>Gatton2016TOS1Cv44Y87_CL</v>
      </c>
      <c r="B270" t="s">
        <v>25</v>
      </c>
      <c r="C270" t="s">
        <v>282</v>
      </c>
      <c r="D270">
        <v>1</v>
      </c>
      <c r="E270" t="s">
        <v>19</v>
      </c>
      <c r="F270">
        <v>8</v>
      </c>
      <c r="G270">
        <v>31</v>
      </c>
      <c r="H270">
        <v>56</v>
      </c>
      <c r="I270">
        <v>79</v>
      </c>
    </row>
    <row r="271" spans="1:9" x14ac:dyDescent="0.25">
      <c r="A271" t="str">
        <f t="shared" si="8"/>
        <v>Gatton2016TOS1CvHyola_970_CL</v>
      </c>
      <c r="B271" t="s">
        <v>25</v>
      </c>
      <c r="C271" t="s">
        <v>87</v>
      </c>
      <c r="D271">
        <v>1</v>
      </c>
      <c r="E271" t="s">
        <v>19</v>
      </c>
      <c r="F271">
        <v>8</v>
      </c>
      <c r="G271">
        <v>112</v>
      </c>
      <c r="H271">
        <v>154</v>
      </c>
      <c r="I271">
        <v>108</v>
      </c>
    </row>
    <row r="272" spans="1:9" x14ac:dyDescent="0.25">
      <c r="A272" t="str">
        <f t="shared" si="8"/>
        <v>Gatton2016TOS1CvHyola_600_RR</v>
      </c>
      <c r="B272" t="s">
        <v>25</v>
      </c>
      <c r="C272" t="s">
        <v>305</v>
      </c>
      <c r="D272">
        <v>1</v>
      </c>
      <c r="E272" t="s">
        <v>19</v>
      </c>
      <c r="F272">
        <v>8</v>
      </c>
      <c r="G272">
        <v>31</v>
      </c>
      <c r="H272">
        <v>64</v>
      </c>
      <c r="I272">
        <v>87</v>
      </c>
    </row>
    <row r="273" spans="1:9" x14ac:dyDescent="0.25">
      <c r="A273" t="str">
        <f t="shared" si="8"/>
        <v>Gatton2016TOS1Cv44Y89_CL</v>
      </c>
      <c r="B273" t="s">
        <v>25</v>
      </c>
      <c r="C273" t="s">
        <v>65</v>
      </c>
      <c r="D273">
        <v>1</v>
      </c>
      <c r="E273" t="s">
        <v>19</v>
      </c>
      <c r="F273">
        <v>8</v>
      </c>
      <c r="G273">
        <v>31</v>
      </c>
      <c r="H273">
        <v>56</v>
      </c>
      <c r="I273">
        <v>64</v>
      </c>
    </row>
    <row r="274" spans="1:9" x14ac:dyDescent="0.25">
      <c r="A274" t="str">
        <f t="shared" si="8"/>
        <v>Gatton2016TOS1CvATR_Stingray</v>
      </c>
      <c r="B274" t="s">
        <v>25</v>
      </c>
      <c r="C274" t="s">
        <v>10</v>
      </c>
      <c r="D274">
        <v>1</v>
      </c>
      <c r="E274" t="s">
        <v>19</v>
      </c>
      <c r="F274">
        <v>8</v>
      </c>
      <c r="G274">
        <v>31</v>
      </c>
      <c r="H274">
        <v>49</v>
      </c>
      <c r="I274">
        <v>64</v>
      </c>
    </row>
    <row r="275" spans="1:9" x14ac:dyDescent="0.25">
      <c r="A275" t="str">
        <f t="shared" si="8"/>
        <v>Gatton2016TOS1CvArcher</v>
      </c>
      <c r="B275" t="s">
        <v>25</v>
      </c>
      <c r="C275" t="s">
        <v>9</v>
      </c>
      <c r="D275">
        <v>1</v>
      </c>
      <c r="E275" t="s">
        <v>19</v>
      </c>
      <c r="F275">
        <v>8</v>
      </c>
      <c r="G275">
        <v>31</v>
      </c>
      <c r="H275">
        <v>72</v>
      </c>
      <c r="I275">
        <v>95</v>
      </c>
    </row>
    <row r="276" spans="1:9" x14ac:dyDescent="0.25">
      <c r="A276" t="str">
        <f t="shared" si="8"/>
        <v>Gatton2016TOS1CvHyola_750_TT</v>
      </c>
      <c r="B276" t="s">
        <v>25</v>
      </c>
      <c r="C276" t="s">
        <v>58</v>
      </c>
      <c r="D276">
        <v>1</v>
      </c>
      <c r="E276" t="s">
        <v>19</v>
      </c>
      <c r="F276">
        <v>8</v>
      </c>
      <c r="G276">
        <v>35</v>
      </c>
      <c r="H276">
        <v>70</v>
      </c>
      <c r="I276">
        <v>95</v>
      </c>
    </row>
    <row r="277" spans="1:9" x14ac:dyDescent="0.25">
      <c r="A277" t="str">
        <f t="shared" si="8"/>
        <v>Gatton2016TOS1CvCBI_306</v>
      </c>
      <c r="B277" t="s">
        <v>25</v>
      </c>
      <c r="C277" t="s">
        <v>63</v>
      </c>
      <c r="D277">
        <v>1</v>
      </c>
      <c r="E277" t="s">
        <v>19</v>
      </c>
      <c r="F277">
        <v>8</v>
      </c>
      <c r="G277">
        <v>87</v>
      </c>
      <c r="H277">
        <v>101</v>
      </c>
      <c r="I277">
        <v>105</v>
      </c>
    </row>
    <row r="278" spans="1:9" x14ac:dyDescent="0.25">
      <c r="A278" t="str">
        <f t="shared" si="8"/>
        <v>Gatton2016TOS1Cv45Y86_CL</v>
      </c>
      <c r="B278" t="s">
        <v>25</v>
      </c>
      <c r="C278" t="s">
        <v>420</v>
      </c>
      <c r="D278">
        <v>1</v>
      </c>
      <c r="E278" t="s">
        <v>19</v>
      </c>
      <c r="F278">
        <v>8</v>
      </c>
      <c r="G278">
        <v>31</v>
      </c>
      <c r="H278">
        <v>56</v>
      </c>
      <c r="I278">
        <v>91</v>
      </c>
    </row>
    <row r="279" spans="1:9" x14ac:dyDescent="0.25">
      <c r="A279" t="str">
        <f t="shared" si="8"/>
        <v>Gatton2016TOS1CvCSCH_01</v>
      </c>
      <c r="B279" t="s">
        <v>25</v>
      </c>
      <c r="C279" t="s">
        <v>67</v>
      </c>
      <c r="D279">
        <v>1</v>
      </c>
      <c r="E279" t="s">
        <v>19</v>
      </c>
      <c r="F279">
        <v>8</v>
      </c>
      <c r="G279">
        <v>42</v>
      </c>
      <c r="H279">
        <v>79</v>
      </c>
      <c r="I279">
        <v>108</v>
      </c>
    </row>
    <row r="280" spans="1:9" x14ac:dyDescent="0.25">
      <c r="A280" t="str">
        <f t="shared" si="8"/>
        <v>Gatton2016TOS1CvHyola_635_CL</v>
      </c>
      <c r="B280" t="s">
        <v>25</v>
      </c>
      <c r="C280" t="s">
        <v>74</v>
      </c>
      <c r="D280">
        <v>1</v>
      </c>
      <c r="E280" t="s">
        <v>19</v>
      </c>
      <c r="F280">
        <v>8</v>
      </c>
      <c r="G280">
        <v>35</v>
      </c>
      <c r="H280">
        <v>64</v>
      </c>
      <c r="I280">
        <v>91</v>
      </c>
    </row>
    <row r="281" spans="1:9" x14ac:dyDescent="0.25">
      <c r="A281" t="str">
        <f t="shared" si="8"/>
        <v>Gatton2016TOS1CvCSCH_02</v>
      </c>
      <c r="B281" t="s">
        <v>25</v>
      </c>
      <c r="C281" t="s">
        <v>61</v>
      </c>
      <c r="D281">
        <v>1</v>
      </c>
      <c r="E281" t="s">
        <v>19</v>
      </c>
      <c r="F281">
        <v>8</v>
      </c>
      <c r="G281">
        <v>35</v>
      </c>
      <c r="H281">
        <v>72</v>
      </c>
      <c r="I281">
        <v>98</v>
      </c>
    </row>
    <row r="282" spans="1:9" x14ac:dyDescent="0.25">
      <c r="A282" t="str">
        <f t="shared" si="8"/>
        <v>Gatton2016TOS1CvATR_Gem</v>
      </c>
      <c r="B282" t="s">
        <v>25</v>
      </c>
      <c r="C282" t="s">
        <v>71</v>
      </c>
      <c r="D282">
        <v>1</v>
      </c>
      <c r="E282" t="s">
        <v>19</v>
      </c>
      <c r="F282">
        <v>8</v>
      </c>
      <c r="G282">
        <v>31</v>
      </c>
      <c r="H282">
        <v>56</v>
      </c>
      <c r="I282">
        <v>79</v>
      </c>
    </row>
    <row r="283" spans="1:9" x14ac:dyDescent="0.25">
      <c r="A283" t="str">
        <f t="shared" si="8"/>
        <v>Gatton2016TOS1Cv45Y88_CL</v>
      </c>
      <c r="B283" t="s">
        <v>25</v>
      </c>
      <c r="C283" t="s">
        <v>83</v>
      </c>
      <c r="D283">
        <v>1</v>
      </c>
      <c r="E283" t="s">
        <v>19</v>
      </c>
      <c r="F283">
        <v>8</v>
      </c>
      <c r="G283">
        <v>31</v>
      </c>
      <c r="H283">
        <v>49</v>
      </c>
      <c r="I283">
        <v>70</v>
      </c>
    </row>
    <row r="284" spans="1:9" x14ac:dyDescent="0.25">
      <c r="A284" t="str">
        <f t="shared" si="8"/>
        <v>Gatton2016TOS1CvAV_Garnet</v>
      </c>
      <c r="B284" t="s">
        <v>25</v>
      </c>
      <c r="C284" t="s">
        <v>81</v>
      </c>
      <c r="D284">
        <v>1</v>
      </c>
      <c r="E284" t="s">
        <v>19</v>
      </c>
      <c r="F284">
        <v>8</v>
      </c>
      <c r="G284">
        <v>35</v>
      </c>
      <c r="H284">
        <v>72</v>
      </c>
      <c r="I284">
        <v>87</v>
      </c>
    </row>
    <row r="285" spans="1:9" x14ac:dyDescent="0.25">
      <c r="A285" t="str">
        <f t="shared" si="8"/>
        <v>Gatton2016TOS1CvSF_Edimax</v>
      </c>
      <c r="B285" t="s">
        <v>25</v>
      </c>
      <c r="C285" t="s">
        <v>92</v>
      </c>
      <c r="D285">
        <v>1</v>
      </c>
      <c r="E285" t="s">
        <v>19</v>
      </c>
      <c r="F285">
        <v>8</v>
      </c>
      <c r="G285">
        <v>42</v>
      </c>
      <c r="H285">
        <v>161</v>
      </c>
      <c r="I285">
        <v>179</v>
      </c>
    </row>
    <row r="286" spans="1:9" x14ac:dyDescent="0.25">
      <c r="A286" t="str">
        <f t="shared" si="8"/>
        <v>Gatton2016TOS1CvSF_Brazzil</v>
      </c>
      <c r="B286" t="s">
        <v>25</v>
      </c>
      <c r="C286" t="s">
        <v>85</v>
      </c>
      <c r="D286">
        <v>1</v>
      </c>
      <c r="E286" t="s">
        <v>19</v>
      </c>
      <c r="F286">
        <v>8</v>
      </c>
      <c r="G286">
        <v>115</v>
      </c>
      <c r="H286">
        <v>154</v>
      </c>
      <c r="I286">
        <v>179</v>
      </c>
    </row>
    <row r="287" spans="1:9" x14ac:dyDescent="0.25">
      <c r="A287" t="str">
        <f t="shared" si="8"/>
        <v>Gatton2016TOS1CvNS_Diamond</v>
      </c>
      <c r="B287" t="s">
        <v>25</v>
      </c>
      <c r="C287" t="s">
        <v>56</v>
      </c>
      <c r="D287">
        <v>1</v>
      </c>
      <c r="E287" t="s">
        <v>19</v>
      </c>
      <c r="F287">
        <v>8</v>
      </c>
      <c r="G287">
        <v>31</v>
      </c>
      <c r="H287">
        <v>49</v>
      </c>
      <c r="I287">
        <v>64</v>
      </c>
    </row>
    <row r="288" spans="1:9" x14ac:dyDescent="0.25">
      <c r="A288" t="str">
        <f t="shared" si="8"/>
        <v>Gatton2016TOS1CvHyola_971_CL</v>
      </c>
      <c r="B288" t="s">
        <v>25</v>
      </c>
      <c r="C288" t="s">
        <v>69</v>
      </c>
      <c r="D288">
        <v>1</v>
      </c>
      <c r="E288" t="s">
        <v>19</v>
      </c>
      <c r="F288">
        <v>8</v>
      </c>
      <c r="G288">
        <v>119</v>
      </c>
      <c r="H288">
        <v>154</v>
      </c>
      <c r="I288">
        <v>112</v>
      </c>
    </row>
    <row r="289" spans="1:9" x14ac:dyDescent="0.25">
      <c r="A289" t="str">
        <f t="shared" si="8"/>
        <v>Gatton2016TOS1Cv43C80_CL</v>
      </c>
      <c r="B289" t="s">
        <v>25</v>
      </c>
      <c r="C289" t="s">
        <v>95</v>
      </c>
      <c r="D289">
        <v>1</v>
      </c>
      <c r="E289" t="s">
        <v>19</v>
      </c>
      <c r="F289">
        <v>8</v>
      </c>
      <c r="G289">
        <v>31</v>
      </c>
      <c r="H289">
        <v>56</v>
      </c>
      <c r="I289">
        <v>79</v>
      </c>
    </row>
    <row r="290" spans="1:9" x14ac:dyDescent="0.25">
      <c r="A290" t="str">
        <f t="shared" si="8"/>
        <v>Gatton2016TOS1CvOscar</v>
      </c>
      <c r="B290" t="s">
        <v>25</v>
      </c>
      <c r="C290" t="s">
        <v>89</v>
      </c>
      <c r="D290">
        <v>1</v>
      </c>
      <c r="E290" t="s">
        <v>19</v>
      </c>
      <c r="F290">
        <v>8</v>
      </c>
      <c r="G290">
        <v>31</v>
      </c>
      <c r="H290">
        <v>64</v>
      </c>
      <c r="I290">
        <v>87</v>
      </c>
    </row>
    <row r="291" spans="1:9" x14ac:dyDescent="0.25">
      <c r="A291" t="str">
        <f t="shared" si="8"/>
        <v>Gatton2016TOS1CvHyola_575_CL</v>
      </c>
      <c r="B291" t="s">
        <v>25</v>
      </c>
      <c r="C291" t="s">
        <v>97</v>
      </c>
      <c r="D291">
        <v>1</v>
      </c>
      <c r="E291" t="s">
        <v>19</v>
      </c>
      <c r="F291">
        <v>8</v>
      </c>
      <c r="G291">
        <v>31</v>
      </c>
      <c r="H291">
        <v>49</v>
      </c>
      <c r="I291">
        <v>64</v>
      </c>
    </row>
    <row r="292" spans="1:9" x14ac:dyDescent="0.25">
      <c r="A292" t="str">
        <f t="shared" si="8"/>
        <v>Gatton2016TOS1CvIH30_RR</v>
      </c>
      <c r="B292" t="s">
        <v>25</v>
      </c>
      <c r="C292" t="s">
        <v>317</v>
      </c>
      <c r="D292">
        <v>1</v>
      </c>
      <c r="E292" t="s">
        <v>19</v>
      </c>
      <c r="F292">
        <v>8</v>
      </c>
      <c r="G292">
        <v>31</v>
      </c>
      <c r="H292">
        <v>49</v>
      </c>
      <c r="I292">
        <v>64</v>
      </c>
    </row>
    <row r="293" spans="1:9" x14ac:dyDescent="0.25">
      <c r="A293" t="str">
        <f t="shared" si="8"/>
        <v>Gatton2016TOS2CvCBI_306</v>
      </c>
      <c r="B293" t="s">
        <v>25</v>
      </c>
      <c r="C293" t="s">
        <v>63</v>
      </c>
      <c r="D293">
        <v>2</v>
      </c>
      <c r="E293" t="s">
        <v>19</v>
      </c>
      <c r="F293">
        <v>10</v>
      </c>
      <c r="G293">
        <v>43</v>
      </c>
      <c r="H293">
        <v>82</v>
      </c>
      <c r="I293">
        <v>113</v>
      </c>
    </row>
    <row r="294" spans="1:9" x14ac:dyDescent="0.25">
      <c r="A294" t="str">
        <f t="shared" si="8"/>
        <v>Gatton2016TOS2CvHyola_575_CL</v>
      </c>
      <c r="B294" t="s">
        <v>25</v>
      </c>
      <c r="C294" t="s">
        <v>97</v>
      </c>
      <c r="D294">
        <v>2</v>
      </c>
      <c r="E294" t="s">
        <v>19</v>
      </c>
      <c r="F294">
        <v>8</v>
      </c>
      <c r="G294">
        <v>29</v>
      </c>
      <c r="H294">
        <v>40</v>
      </c>
      <c r="I294">
        <v>71</v>
      </c>
    </row>
    <row r="295" spans="1:9" x14ac:dyDescent="0.25">
      <c r="A295" t="str">
        <f t="shared" si="8"/>
        <v>Gatton2016TOS2CvArcher</v>
      </c>
      <c r="B295" t="s">
        <v>25</v>
      </c>
      <c r="C295" t="s">
        <v>9</v>
      </c>
      <c r="D295">
        <v>2</v>
      </c>
      <c r="E295" t="s">
        <v>19</v>
      </c>
      <c r="F295">
        <v>8</v>
      </c>
      <c r="G295">
        <v>40</v>
      </c>
      <c r="H295">
        <v>68</v>
      </c>
      <c r="I295">
        <v>82</v>
      </c>
    </row>
    <row r="296" spans="1:9" x14ac:dyDescent="0.25">
      <c r="A296" t="str">
        <f t="shared" si="8"/>
        <v>Gatton2016TOS2Cv44Y87_CL</v>
      </c>
      <c r="B296" t="s">
        <v>25</v>
      </c>
      <c r="C296" t="s">
        <v>282</v>
      </c>
      <c r="D296">
        <v>2</v>
      </c>
      <c r="E296" t="s">
        <v>19</v>
      </c>
      <c r="F296">
        <v>8</v>
      </c>
      <c r="G296">
        <v>33</v>
      </c>
      <c r="H296">
        <v>56</v>
      </c>
      <c r="I296">
        <v>75</v>
      </c>
    </row>
    <row r="297" spans="1:9" x14ac:dyDescent="0.25">
      <c r="A297" t="str">
        <f t="shared" si="8"/>
        <v>Gatton2016TOS2CvSF_Edimax</v>
      </c>
      <c r="B297" t="s">
        <v>25</v>
      </c>
      <c r="C297" t="s">
        <v>92</v>
      </c>
      <c r="D297">
        <v>2</v>
      </c>
      <c r="E297" t="s">
        <v>19</v>
      </c>
      <c r="F297">
        <v>8</v>
      </c>
      <c r="G297">
        <v>103</v>
      </c>
      <c r="H297">
        <v>138</v>
      </c>
      <c r="I297">
        <v>158</v>
      </c>
    </row>
    <row r="298" spans="1:9" x14ac:dyDescent="0.25">
      <c r="A298" t="str">
        <f t="shared" si="8"/>
        <v>Gatton2016TOS2CvHyola_635_CL</v>
      </c>
      <c r="B298" t="s">
        <v>25</v>
      </c>
      <c r="C298" t="s">
        <v>74</v>
      </c>
      <c r="D298">
        <v>2</v>
      </c>
      <c r="E298" t="s">
        <v>19</v>
      </c>
      <c r="F298">
        <v>8</v>
      </c>
      <c r="G298">
        <v>33</v>
      </c>
      <c r="H298">
        <v>63</v>
      </c>
      <c r="I298">
        <v>82</v>
      </c>
    </row>
    <row r="299" spans="1:9" x14ac:dyDescent="0.25">
      <c r="A299" t="str">
        <f t="shared" si="8"/>
        <v>Gatton2016TOS2CvHyola_970_CL</v>
      </c>
      <c r="B299" t="s">
        <v>25</v>
      </c>
      <c r="C299" t="s">
        <v>87</v>
      </c>
      <c r="D299">
        <v>2</v>
      </c>
      <c r="E299" t="s">
        <v>19</v>
      </c>
      <c r="F299">
        <v>8</v>
      </c>
      <c r="G299">
        <v>96</v>
      </c>
      <c r="H299">
        <v>124</v>
      </c>
      <c r="I299">
        <v>158</v>
      </c>
    </row>
    <row r="300" spans="1:9" x14ac:dyDescent="0.25">
      <c r="A300" t="str">
        <f t="shared" si="8"/>
        <v>Gatton2016TOS2Cv44Y89_CL</v>
      </c>
      <c r="B300" t="s">
        <v>25</v>
      </c>
      <c r="C300" t="s">
        <v>65</v>
      </c>
      <c r="D300">
        <v>2</v>
      </c>
      <c r="E300" t="s">
        <v>19</v>
      </c>
      <c r="F300">
        <v>8</v>
      </c>
      <c r="G300">
        <v>33</v>
      </c>
      <c r="H300">
        <v>48</v>
      </c>
      <c r="I300">
        <v>71</v>
      </c>
    </row>
    <row r="301" spans="1:9" x14ac:dyDescent="0.25">
      <c r="A301" t="str">
        <f t="shared" si="8"/>
        <v>Gatton2016TOS2CvSF_Brazzil</v>
      </c>
      <c r="B301" t="s">
        <v>25</v>
      </c>
      <c r="C301" t="s">
        <v>85</v>
      </c>
      <c r="D301">
        <v>2</v>
      </c>
      <c r="E301" t="s">
        <v>19</v>
      </c>
      <c r="F301">
        <v>8</v>
      </c>
      <c r="G301">
        <v>99</v>
      </c>
      <c r="H301">
        <v>120</v>
      </c>
      <c r="I301">
        <v>158</v>
      </c>
    </row>
    <row r="302" spans="1:9" x14ac:dyDescent="0.25">
      <c r="A302" t="str">
        <f t="shared" si="8"/>
        <v>Gatton2016TOS2Cv43C80_CL</v>
      </c>
      <c r="B302" t="s">
        <v>25</v>
      </c>
      <c r="C302" t="s">
        <v>95</v>
      </c>
      <c r="D302">
        <v>2</v>
      </c>
      <c r="E302" t="s">
        <v>19</v>
      </c>
      <c r="F302">
        <v>8</v>
      </c>
      <c r="G302">
        <v>29</v>
      </c>
      <c r="H302">
        <v>54</v>
      </c>
      <c r="I302">
        <v>71</v>
      </c>
    </row>
    <row r="303" spans="1:9" x14ac:dyDescent="0.25">
      <c r="A303" t="str">
        <f t="shared" si="8"/>
        <v>Gatton2016TOS2CvATR_Gem</v>
      </c>
      <c r="B303" t="s">
        <v>25</v>
      </c>
      <c r="C303" t="s">
        <v>71</v>
      </c>
      <c r="D303">
        <v>2</v>
      </c>
      <c r="E303" t="s">
        <v>19</v>
      </c>
      <c r="F303">
        <v>10</v>
      </c>
      <c r="G303">
        <v>33</v>
      </c>
      <c r="H303">
        <v>56</v>
      </c>
      <c r="I303">
        <v>71</v>
      </c>
    </row>
    <row r="304" spans="1:9" x14ac:dyDescent="0.25">
      <c r="A304" t="str">
        <f t="shared" si="8"/>
        <v>Gatton2016TOS2Cv45Y86_CL</v>
      </c>
      <c r="B304" t="s">
        <v>25</v>
      </c>
      <c r="C304" t="s">
        <v>420</v>
      </c>
      <c r="D304">
        <v>2</v>
      </c>
      <c r="E304" t="s">
        <v>19</v>
      </c>
      <c r="F304">
        <v>8</v>
      </c>
      <c r="G304">
        <v>29</v>
      </c>
      <c r="H304">
        <v>54</v>
      </c>
      <c r="I304">
        <v>75</v>
      </c>
    </row>
    <row r="305" spans="1:9" x14ac:dyDescent="0.25">
      <c r="A305" t="str">
        <f t="shared" si="8"/>
        <v>Gatton2016TOS2CvHyola_600_RR</v>
      </c>
      <c r="B305" t="s">
        <v>25</v>
      </c>
      <c r="C305" t="s">
        <v>305</v>
      </c>
      <c r="D305">
        <v>2</v>
      </c>
      <c r="E305" t="s">
        <v>19</v>
      </c>
      <c r="F305">
        <v>8</v>
      </c>
      <c r="G305">
        <v>29</v>
      </c>
      <c r="H305">
        <v>63</v>
      </c>
      <c r="I305">
        <v>79</v>
      </c>
    </row>
    <row r="306" spans="1:9" x14ac:dyDescent="0.25">
      <c r="A306" t="str">
        <f t="shared" si="8"/>
        <v>Gatton2016TOS2CvHyola_971_CL</v>
      </c>
      <c r="B306" t="s">
        <v>25</v>
      </c>
      <c r="C306" t="s">
        <v>69</v>
      </c>
      <c r="D306">
        <v>2</v>
      </c>
      <c r="E306" t="s">
        <v>19</v>
      </c>
      <c r="F306">
        <v>8</v>
      </c>
      <c r="G306">
        <v>103</v>
      </c>
      <c r="H306">
        <v>124</v>
      </c>
      <c r="I306">
        <v>158</v>
      </c>
    </row>
    <row r="307" spans="1:9" x14ac:dyDescent="0.25">
      <c r="A307" t="str">
        <f t="shared" si="8"/>
        <v>Gatton2016TOS2CvHyola_750_TT</v>
      </c>
      <c r="B307" t="s">
        <v>25</v>
      </c>
      <c r="C307" t="s">
        <v>58</v>
      </c>
      <c r="D307">
        <v>2</v>
      </c>
      <c r="E307" t="s">
        <v>19</v>
      </c>
      <c r="F307">
        <v>8</v>
      </c>
      <c r="G307">
        <v>40</v>
      </c>
      <c r="H307">
        <v>68</v>
      </c>
      <c r="I307">
        <v>85</v>
      </c>
    </row>
    <row r="308" spans="1:9" x14ac:dyDescent="0.25">
      <c r="A308" t="str">
        <f t="shared" si="8"/>
        <v>Gatton2016TOS2CvCSCH_02</v>
      </c>
      <c r="B308" t="s">
        <v>25</v>
      </c>
      <c r="C308" t="s">
        <v>61</v>
      </c>
      <c r="D308">
        <v>2</v>
      </c>
      <c r="E308" t="s">
        <v>19</v>
      </c>
      <c r="F308">
        <v>8</v>
      </c>
      <c r="G308">
        <v>40</v>
      </c>
      <c r="H308">
        <v>68</v>
      </c>
      <c r="I308">
        <v>92</v>
      </c>
    </row>
    <row r="309" spans="1:9" x14ac:dyDescent="0.25">
      <c r="A309" t="str">
        <f t="shared" si="8"/>
        <v>Gatton2016TOS2CvAV_Garnet</v>
      </c>
      <c r="B309" t="s">
        <v>25</v>
      </c>
      <c r="C309" t="s">
        <v>81</v>
      </c>
      <c r="D309">
        <v>2</v>
      </c>
      <c r="E309" t="s">
        <v>19</v>
      </c>
      <c r="F309">
        <v>8</v>
      </c>
      <c r="G309">
        <v>33</v>
      </c>
      <c r="H309">
        <v>63</v>
      </c>
      <c r="I309">
        <v>79</v>
      </c>
    </row>
    <row r="310" spans="1:9" x14ac:dyDescent="0.25">
      <c r="A310" t="str">
        <f t="shared" si="8"/>
        <v>Gatton2016TOS2CvNS_Diamond</v>
      </c>
      <c r="B310" t="s">
        <v>25</v>
      </c>
      <c r="C310" t="s">
        <v>56</v>
      </c>
      <c r="D310">
        <v>2</v>
      </c>
      <c r="E310" t="s">
        <v>19</v>
      </c>
      <c r="F310">
        <v>8</v>
      </c>
      <c r="G310">
        <v>29</v>
      </c>
      <c r="H310">
        <v>43</v>
      </c>
      <c r="I310">
        <v>71</v>
      </c>
    </row>
    <row r="311" spans="1:9" x14ac:dyDescent="0.25">
      <c r="A311" t="str">
        <f t="shared" si="8"/>
        <v>Gatton2016TOS2CvATR_Stingray</v>
      </c>
      <c r="B311" t="s">
        <v>25</v>
      </c>
      <c r="C311" t="s">
        <v>10</v>
      </c>
      <c r="D311">
        <v>2</v>
      </c>
      <c r="E311" t="s">
        <v>19</v>
      </c>
      <c r="F311">
        <v>8</v>
      </c>
      <c r="G311">
        <v>29</v>
      </c>
      <c r="H311">
        <v>48</v>
      </c>
      <c r="I311">
        <v>71</v>
      </c>
    </row>
    <row r="312" spans="1:9" x14ac:dyDescent="0.25">
      <c r="A312" t="str">
        <f t="shared" si="8"/>
        <v>Gatton2016TOS2CvHyola_559_TT</v>
      </c>
      <c r="B312" t="s">
        <v>25</v>
      </c>
      <c r="C312" t="s">
        <v>76</v>
      </c>
      <c r="D312">
        <v>2</v>
      </c>
      <c r="E312" t="s">
        <v>19</v>
      </c>
      <c r="F312">
        <v>8</v>
      </c>
      <c r="G312">
        <v>29</v>
      </c>
      <c r="H312">
        <v>56</v>
      </c>
      <c r="I312">
        <v>79</v>
      </c>
    </row>
    <row r="313" spans="1:9" x14ac:dyDescent="0.25">
      <c r="A313" t="str">
        <f t="shared" si="8"/>
        <v>Gatton2016TOS2CvIH30_RR</v>
      </c>
      <c r="B313" t="s">
        <v>25</v>
      </c>
      <c r="C313" t="s">
        <v>317</v>
      </c>
      <c r="D313">
        <v>2</v>
      </c>
      <c r="E313" t="s">
        <v>19</v>
      </c>
      <c r="F313">
        <v>8</v>
      </c>
      <c r="G313">
        <v>29</v>
      </c>
      <c r="H313">
        <v>56</v>
      </c>
      <c r="I313">
        <v>71</v>
      </c>
    </row>
    <row r="314" spans="1:9" x14ac:dyDescent="0.25">
      <c r="A314" t="str">
        <f t="shared" si="8"/>
        <v>Gatton2016TOS2CvOscar</v>
      </c>
      <c r="B314" t="s">
        <v>25</v>
      </c>
      <c r="C314" t="s">
        <v>89</v>
      </c>
      <c r="D314">
        <v>2</v>
      </c>
      <c r="E314" t="s">
        <v>19</v>
      </c>
      <c r="F314">
        <v>8</v>
      </c>
      <c r="G314">
        <v>29</v>
      </c>
      <c r="H314">
        <v>63</v>
      </c>
      <c r="I314">
        <v>79</v>
      </c>
    </row>
    <row r="315" spans="1:9" x14ac:dyDescent="0.25">
      <c r="A315" t="str">
        <f t="shared" si="8"/>
        <v>Gatton2016TOS2Cv45Y88_CL</v>
      </c>
      <c r="B315" t="s">
        <v>25</v>
      </c>
      <c r="C315" t="s">
        <v>83</v>
      </c>
      <c r="D315">
        <v>2</v>
      </c>
      <c r="E315" t="s">
        <v>19</v>
      </c>
      <c r="F315">
        <v>8</v>
      </c>
      <c r="G315">
        <v>29</v>
      </c>
      <c r="H315">
        <v>54</v>
      </c>
      <c r="I315">
        <v>71</v>
      </c>
    </row>
    <row r="316" spans="1:9" x14ac:dyDescent="0.25">
      <c r="A316" t="str">
        <f t="shared" si="8"/>
        <v>Gatton2016TOS2CvCSCH_01</v>
      </c>
      <c r="B316" t="s">
        <v>25</v>
      </c>
      <c r="C316" t="s">
        <v>67</v>
      </c>
      <c r="D316">
        <v>2</v>
      </c>
      <c r="E316" t="s">
        <v>19</v>
      </c>
      <c r="F316">
        <v>8</v>
      </c>
      <c r="G316">
        <v>40</v>
      </c>
      <c r="H316">
        <v>63</v>
      </c>
      <c r="I316">
        <v>96</v>
      </c>
    </row>
    <row r="317" spans="1:9" x14ac:dyDescent="0.25">
      <c r="A317" t="str">
        <f t="shared" ref="A317:A333" si="9">"Gatton2016TOS"&amp;D317&amp;E317&amp;"Cv"&amp;C317</f>
        <v>Gatton2016TOS3NaturalCvCBI_306</v>
      </c>
      <c r="B317" t="s">
        <v>25</v>
      </c>
      <c r="C317" t="s">
        <v>63</v>
      </c>
      <c r="D317">
        <v>3</v>
      </c>
      <c r="E317" t="s">
        <v>19</v>
      </c>
    </row>
    <row r="318" spans="1:9" x14ac:dyDescent="0.25">
      <c r="A318" t="str">
        <f t="shared" si="9"/>
        <v>Gatton2016TOS3NaturalCvHyola_575_CL</v>
      </c>
      <c r="B318" t="s">
        <v>25</v>
      </c>
      <c r="C318" t="s">
        <v>97</v>
      </c>
      <c r="D318">
        <v>3</v>
      </c>
      <c r="E318" t="s">
        <v>19</v>
      </c>
      <c r="F318">
        <v>10</v>
      </c>
      <c r="G318">
        <v>28</v>
      </c>
      <c r="H318">
        <v>49</v>
      </c>
      <c r="I318">
        <v>63</v>
      </c>
    </row>
    <row r="319" spans="1:9" x14ac:dyDescent="0.25">
      <c r="A319" t="str">
        <f t="shared" si="9"/>
        <v>Gatton2016TOS3NaturalCvArcher</v>
      </c>
      <c r="B319" t="s">
        <v>25</v>
      </c>
      <c r="C319" t="s">
        <v>9</v>
      </c>
      <c r="D319">
        <v>3</v>
      </c>
      <c r="E319" t="s">
        <v>19</v>
      </c>
      <c r="F319">
        <v>10</v>
      </c>
      <c r="G319">
        <v>31</v>
      </c>
      <c r="H319">
        <v>58</v>
      </c>
      <c r="I319">
        <v>87</v>
      </c>
    </row>
    <row r="320" spans="1:9" x14ac:dyDescent="0.25">
      <c r="A320" t="str">
        <f t="shared" si="9"/>
        <v>Gatton2016TOS3NaturalCv44Y87_CL</v>
      </c>
      <c r="B320" t="s">
        <v>25</v>
      </c>
      <c r="C320" t="s">
        <v>282</v>
      </c>
      <c r="D320">
        <v>3</v>
      </c>
      <c r="E320" t="s">
        <v>19</v>
      </c>
      <c r="F320">
        <v>10</v>
      </c>
      <c r="G320">
        <v>28</v>
      </c>
      <c r="H320">
        <v>58</v>
      </c>
      <c r="I320">
        <v>74</v>
      </c>
    </row>
    <row r="321" spans="1:9" x14ac:dyDescent="0.25">
      <c r="A321" t="str">
        <f t="shared" si="9"/>
        <v>Gatton2016TOS3NaturalCvSF_Edimax</v>
      </c>
      <c r="B321" t="s">
        <v>25</v>
      </c>
      <c r="C321" t="s">
        <v>92</v>
      </c>
      <c r="D321">
        <v>3</v>
      </c>
      <c r="E321" t="s">
        <v>19</v>
      </c>
      <c r="F321">
        <v>10</v>
      </c>
      <c r="G321">
        <v>98</v>
      </c>
      <c r="H321">
        <v>126</v>
      </c>
      <c r="I321">
        <v>153</v>
      </c>
    </row>
    <row r="322" spans="1:9" x14ac:dyDescent="0.25">
      <c r="A322" t="str">
        <f t="shared" si="9"/>
        <v>Gatton2016TOS3NaturalCvHyola_635_CL</v>
      </c>
      <c r="B322" t="s">
        <v>25</v>
      </c>
      <c r="C322" t="s">
        <v>74</v>
      </c>
      <c r="D322">
        <v>3</v>
      </c>
      <c r="E322" t="s">
        <v>19</v>
      </c>
      <c r="F322">
        <v>10</v>
      </c>
      <c r="G322">
        <v>31</v>
      </c>
      <c r="H322">
        <v>58</v>
      </c>
      <c r="I322">
        <v>84</v>
      </c>
    </row>
    <row r="323" spans="1:9" x14ac:dyDescent="0.25">
      <c r="A323" t="str">
        <f t="shared" si="9"/>
        <v>Gatton2016TOS3NaturalCvHyola_970_CL</v>
      </c>
      <c r="B323" t="s">
        <v>25</v>
      </c>
      <c r="C323" t="s">
        <v>87</v>
      </c>
      <c r="D323">
        <v>3</v>
      </c>
      <c r="E323" t="s">
        <v>19</v>
      </c>
      <c r="F323">
        <v>10</v>
      </c>
      <c r="G323">
        <v>98</v>
      </c>
      <c r="H323">
        <v>126</v>
      </c>
      <c r="I323">
        <v>158</v>
      </c>
    </row>
    <row r="324" spans="1:9" x14ac:dyDescent="0.25">
      <c r="A324" t="str">
        <f t="shared" si="9"/>
        <v>Gatton2016TOS3NaturalCv44Y89_CL</v>
      </c>
      <c r="B324" t="s">
        <v>25</v>
      </c>
      <c r="C324" t="s">
        <v>65</v>
      </c>
      <c r="D324">
        <v>3</v>
      </c>
      <c r="E324" t="s">
        <v>19</v>
      </c>
      <c r="F324">
        <v>10</v>
      </c>
      <c r="G324">
        <v>28</v>
      </c>
      <c r="H324">
        <v>51</v>
      </c>
      <c r="I324">
        <v>66</v>
      </c>
    </row>
    <row r="325" spans="1:9" x14ac:dyDescent="0.25">
      <c r="A325" t="str">
        <f t="shared" si="9"/>
        <v>Gatton2016TOS3NaturalCvSF_Brazzil</v>
      </c>
      <c r="B325" t="s">
        <v>25</v>
      </c>
      <c r="C325" t="s">
        <v>85</v>
      </c>
      <c r="D325">
        <v>3</v>
      </c>
      <c r="E325" t="s">
        <v>19</v>
      </c>
      <c r="F325">
        <v>10</v>
      </c>
      <c r="G325">
        <v>98</v>
      </c>
      <c r="H325">
        <v>115</v>
      </c>
      <c r="I325">
        <v>146</v>
      </c>
    </row>
    <row r="326" spans="1:9" x14ac:dyDescent="0.25">
      <c r="A326" t="str">
        <f t="shared" si="9"/>
        <v>Gatton2016TOS3NaturalCv43C80_CL</v>
      </c>
      <c r="B326" t="s">
        <v>25</v>
      </c>
      <c r="C326" t="s">
        <v>95</v>
      </c>
      <c r="D326">
        <v>3</v>
      </c>
      <c r="E326" t="s">
        <v>19</v>
      </c>
      <c r="F326">
        <v>10</v>
      </c>
      <c r="G326">
        <v>28</v>
      </c>
      <c r="H326">
        <v>51</v>
      </c>
      <c r="I326">
        <v>70</v>
      </c>
    </row>
    <row r="327" spans="1:9" x14ac:dyDescent="0.25">
      <c r="A327" t="str">
        <f t="shared" si="9"/>
        <v>Gatton2016TOS316CvATR_Gem</v>
      </c>
      <c r="B327" t="s">
        <v>25</v>
      </c>
      <c r="C327" t="s">
        <v>71</v>
      </c>
      <c r="D327">
        <v>3</v>
      </c>
      <c r="E327">
        <v>16</v>
      </c>
      <c r="F327">
        <v>10</v>
      </c>
      <c r="G327">
        <v>28</v>
      </c>
      <c r="H327">
        <v>58</v>
      </c>
      <c r="I327">
        <v>66</v>
      </c>
    </row>
    <row r="328" spans="1:9" x14ac:dyDescent="0.25">
      <c r="A328" t="str">
        <f t="shared" si="9"/>
        <v>Gatton2016TOS316Cv45Y86_CL</v>
      </c>
      <c r="B328" t="s">
        <v>25</v>
      </c>
      <c r="C328" t="s">
        <v>420</v>
      </c>
      <c r="D328">
        <v>3</v>
      </c>
      <c r="E328">
        <v>16</v>
      </c>
      <c r="F328">
        <v>10</v>
      </c>
      <c r="G328">
        <v>28</v>
      </c>
      <c r="H328">
        <v>49</v>
      </c>
      <c r="I328">
        <v>63</v>
      </c>
    </row>
    <row r="329" spans="1:9" x14ac:dyDescent="0.25">
      <c r="A329" t="str">
        <f t="shared" si="9"/>
        <v>Gatton2016TOS316CvHyola_600_RR</v>
      </c>
      <c r="B329" t="s">
        <v>25</v>
      </c>
      <c r="C329" t="s">
        <v>305</v>
      </c>
      <c r="D329">
        <v>3</v>
      </c>
      <c r="E329">
        <v>16</v>
      </c>
      <c r="F329">
        <v>10</v>
      </c>
      <c r="G329">
        <v>31</v>
      </c>
      <c r="H329">
        <v>49</v>
      </c>
      <c r="I329">
        <v>70</v>
      </c>
    </row>
    <row r="330" spans="1:9" x14ac:dyDescent="0.25">
      <c r="A330" t="str">
        <f t="shared" si="9"/>
        <v>Gatton2016TOS316Cv43C80_CL</v>
      </c>
      <c r="B330" t="s">
        <v>25</v>
      </c>
      <c r="C330" t="s">
        <v>95</v>
      </c>
      <c r="D330">
        <v>3</v>
      </c>
      <c r="E330">
        <v>16</v>
      </c>
      <c r="F330">
        <v>10</v>
      </c>
      <c r="G330">
        <v>31</v>
      </c>
      <c r="H330">
        <v>49</v>
      </c>
      <c r="I330">
        <v>63</v>
      </c>
    </row>
    <row r="331" spans="1:9" x14ac:dyDescent="0.25">
      <c r="A331" t="str">
        <f t="shared" si="9"/>
        <v>Gatton2016TOS316CvHyola_971_CL</v>
      </c>
      <c r="B331" t="s">
        <v>25</v>
      </c>
      <c r="C331" t="s">
        <v>69</v>
      </c>
      <c r="D331">
        <v>3</v>
      </c>
      <c r="E331">
        <v>16</v>
      </c>
      <c r="F331">
        <v>10</v>
      </c>
      <c r="G331">
        <v>98</v>
      </c>
      <c r="H331">
        <v>122</v>
      </c>
      <c r="I331">
        <v>158</v>
      </c>
    </row>
    <row r="332" spans="1:9" x14ac:dyDescent="0.25">
      <c r="A332" t="str">
        <f t="shared" si="9"/>
        <v>Gatton2016TOS316Cv44Y89_CL</v>
      </c>
      <c r="B332" t="s">
        <v>25</v>
      </c>
      <c r="C332" t="s">
        <v>65</v>
      </c>
      <c r="D332">
        <v>3</v>
      </c>
      <c r="E332">
        <v>16</v>
      </c>
      <c r="F332">
        <v>10</v>
      </c>
      <c r="G332">
        <v>28</v>
      </c>
      <c r="H332">
        <v>49</v>
      </c>
      <c r="I332">
        <v>58</v>
      </c>
    </row>
    <row r="333" spans="1:9" x14ac:dyDescent="0.25">
      <c r="A333" t="str">
        <f t="shared" si="9"/>
        <v>Gatton2016TOS316CvHyola_750_TT</v>
      </c>
      <c r="B333" t="s">
        <v>25</v>
      </c>
      <c r="C333" t="s">
        <v>58</v>
      </c>
      <c r="D333">
        <v>3</v>
      </c>
      <c r="E333">
        <v>16</v>
      </c>
      <c r="F333">
        <v>10</v>
      </c>
      <c r="G333">
        <v>31</v>
      </c>
      <c r="H333">
        <v>58</v>
      </c>
      <c r="I333">
        <v>74</v>
      </c>
    </row>
    <row r="334" spans="1:9" x14ac:dyDescent="0.25">
      <c r="A334" t="str">
        <f t="shared" ref="A334:A388" si="10">"Gatton2016TOS"&amp;D334&amp;E334&amp;"Cv"&amp;C334</f>
        <v>Gatton2016TOS316CvCSCH_02</v>
      </c>
      <c r="B334" t="s">
        <v>25</v>
      </c>
      <c r="C334" t="s">
        <v>61</v>
      </c>
      <c r="D334">
        <v>3</v>
      </c>
      <c r="E334">
        <v>16</v>
      </c>
      <c r="F334">
        <v>10</v>
      </c>
      <c r="G334">
        <v>31</v>
      </c>
      <c r="H334">
        <v>49</v>
      </c>
      <c r="I334">
        <v>74</v>
      </c>
    </row>
    <row r="335" spans="1:9" x14ac:dyDescent="0.25">
      <c r="A335" t="str">
        <f t="shared" si="10"/>
        <v>Gatton2016TOS316CvSF_Brazzil</v>
      </c>
      <c r="B335" t="s">
        <v>25</v>
      </c>
      <c r="C335" t="s">
        <v>85</v>
      </c>
      <c r="D335">
        <v>3</v>
      </c>
      <c r="E335">
        <v>16</v>
      </c>
      <c r="F335">
        <v>10</v>
      </c>
      <c r="G335">
        <v>98</v>
      </c>
      <c r="H335">
        <v>115</v>
      </c>
      <c r="I335">
        <v>153</v>
      </c>
    </row>
    <row r="336" spans="1:9" x14ac:dyDescent="0.25">
      <c r="A336" t="str">
        <f t="shared" si="10"/>
        <v>Gatton2016TOS316CvAV_Garnet</v>
      </c>
      <c r="B336" t="s">
        <v>25</v>
      </c>
      <c r="C336" t="s">
        <v>81</v>
      </c>
      <c r="D336">
        <v>3</v>
      </c>
      <c r="E336">
        <v>16</v>
      </c>
      <c r="F336">
        <v>10</v>
      </c>
      <c r="G336">
        <v>31</v>
      </c>
      <c r="H336">
        <v>51</v>
      </c>
      <c r="I336">
        <v>66</v>
      </c>
    </row>
    <row r="337" spans="1:9" x14ac:dyDescent="0.25">
      <c r="A337" t="str">
        <f t="shared" si="10"/>
        <v>Gatton2016TOS316CvNS_Diamond</v>
      </c>
      <c r="B337" t="s">
        <v>25</v>
      </c>
      <c r="C337" t="s">
        <v>56</v>
      </c>
      <c r="D337">
        <v>3</v>
      </c>
      <c r="E337">
        <v>16</v>
      </c>
      <c r="F337">
        <v>10</v>
      </c>
      <c r="G337">
        <v>28</v>
      </c>
      <c r="H337">
        <v>43</v>
      </c>
      <c r="I337">
        <v>58</v>
      </c>
    </row>
    <row r="338" spans="1:9" x14ac:dyDescent="0.25">
      <c r="A338" t="str">
        <f t="shared" si="10"/>
        <v>Gatton2016TOS314CvArcher</v>
      </c>
      <c r="B338" t="s">
        <v>25</v>
      </c>
      <c r="C338" t="s">
        <v>9</v>
      </c>
      <c r="D338">
        <v>3</v>
      </c>
      <c r="E338">
        <v>14</v>
      </c>
      <c r="F338">
        <v>10</v>
      </c>
      <c r="G338">
        <v>31</v>
      </c>
      <c r="H338">
        <v>58</v>
      </c>
      <c r="I338">
        <v>77</v>
      </c>
    </row>
    <row r="339" spans="1:9" x14ac:dyDescent="0.25">
      <c r="A339" t="str">
        <f t="shared" si="10"/>
        <v>Gatton2016TOS314CvHyola_575_CL</v>
      </c>
      <c r="B339" t="s">
        <v>25</v>
      </c>
      <c r="C339" t="s">
        <v>97</v>
      </c>
      <c r="D339">
        <v>3</v>
      </c>
      <c r="E339">
        <v>14</v>
      </c>
      <c r="F339">
        <v>10</v>
      </c>
      <c r="G339">
        <v>28</v>
      </c>
      <c r="H339">
        <v>49</v>
      </c>
      <c r="I339">
        <v>63</v>
      </c>
    </row>
    <row r="340" spans="1:9" x14ac:dyDescent="0.25">
      <c r="A340" t="str">
        <f t="shared" si="10"/>
        <v>Gatton2016TOS314CvATR_Gem</v>
      </c>
      <c r="B340" t="s">
        <v>25</v>
      </c>
      <c r="C340" t="s">
        <v>71</v>
      </c>
      <c r="D340">
        <v>3</v>
      </c>
      <c r="E340">
        <v>14</v>
      </c>
      <c r="F340">
        <v>10</v>
      </c>
      <c r="G340">
        <v>31</v>
      </c>
      <c r="H340">
        <v>58</v>
      </c>
      <c r="I340">
        <v>70</v>
      </c>
    </row>
    <row r="341" spans="1:9" x14ac:dyDescent="0.25">
      <c r="A341" t="str">
        <f t="shared" si="10"/>
        <v>Gatton2016TOS314CvATR_Stingray</v>
      </c>
      <c r="B341" t="s">
        <v>25</v>
      </c>
      <c r="C341" t="s">
        <v>10</v>
      </c>
      <c r="D341">
        <v>3</v>
      </c>
      <c r="E341">
        <v>14</v>
      </c>
      <c r="F341">
        <v>10</v>
      </c>
      <c r="G341">
        <v>28</v>
      </c>
      <c r="H341">
        <v>49</v>
      </c>
      <c r="I341">
        <v>63</v>
      </c>
    </row>
    <row r="342" spans="1:9" x14ac:dyDescent="0.25">
      <c r="A342" t="str">
        <f t="shared" si="10"/>
        <v>Gatton2016TOS314CvHyola_559_TT</v>
      </c>
      <c r="B342" t="s">
        <v>25</v>
      </c>
      <c r="C342" t="s">
        <v>76</v>
      </c>
      <c r="D342">
        <v>3</v>
      </c>
      <c r="E342">
        <v>14</v>
      </c>
      <c r="F342">
        <v>10</v>
      </c>
      <c r="G342">
        <v>31</v>
      </c>
      <c r="H342">
        <v>58</v>
      </c>
      <c r="I342">
        <v>74</v>
      </c>
    </row>
    <row r="343" spans="1:9" x14ac:dyDescent="0.25">
      <c r="A343" t="str">
        <f t="shared" si="10"/>
        <v>Gatton2016TOS314CvHyola_600_RR</v>
      </c>
      <c r="B343" t="s">
        <v>25</v>
      </c>
      <c r="C343" t="s">
        <v>305</v>
      </c>
      <c r="D343">
        <v>3</v>
      </c>
      <c r="E343">
        <v>14</v>
      </c>
      <c r="F343">
        <v>10</v>
      </c>
      <c r="G343">
        <v>31</v>
      </c>
      <c r="H343">
        <v>58</v>
      </c>
      <c r="I343">
        <v>80</v>
      </c>
    </row>
    <row r="344" spans="1:9" x14ac:dyDescent="0.25">
      <c r="A344" t="str">
        <f t="shared" si="10"/>
        <v>Gatton2016TOS314CvHyola_970_CL</v>
      </c>
      <c r="B344" t="s">
        <v>25</v>
      </c>
      <c r="C344" t="s">
        <v>87</v>
      </c>
      <c r="D344">
        <v>3</v>
      </c>
      <c r="E344">
        <v>14</v>
      </c>
      <c r="F344">
        <v>10</v>
      </c>
      <c r="G344">
        <v>98</v>
      </c>
      <c r="H344">
        <v>122</v>
      </c>
      <c r="I344">
        <v>153</v>
      </c>
    </row>
    <row r="345" spans="1:9" x14ac:dyDescent="0.25">
      <c r="A345" t="str">
        <f t="shared" si="10"/>
        <v>Gatton2016TOS314CvSF_Brazzil</v>
      </c>
      <c r="B345" t="s">
        <v>25</v>
      </c>
      <c r="C345" t="s">
        <v>85</v>
      </c>
      <c r="D345">
        <v>3</v>
      </c>
      <c r="E345">
        <v>14</v>
      </c>
      <c r="F345">
        <v>10</v>
      </c>
      <c r="G345">
        <v>98</v>
      </c>
      <c r="H345">
        <v>115</v>
      </c>
      <c r="I345">
        <v>153</v>
      </c>
    </row>
    <row r="346" spans="1:9" x14ac:dyDescent="0.25">
      <c r="A346" t="str">
        <f t="shared" si="10"/>
        <v>Gatton2016TOS314CvHyola_635_CL</v>
      </c>
      <c r="B346" t="s">
        <v>25</v>
      </c>
      <c r="C346" t="s">
        <v>74</v>
      </c>
      <c r="D346">
        <v>3</v>
      </c>
      <c r="E346">
        <v>14</v>
      </c>
      <c r="F346">
        <v>10</v>
      </c>
      <c r="G346">
        <v>31</v>
      </c>
      <c r="H346">
        <v>58</v>
      </c>
      <c r="I346">
        <v>77</v>
      </c>
    </row>
    <row r="347" spans="1:9" x14ac:dyDescent="0.25">
      <c r="A347" t="str">
        <f t="shared" si="10"/>
        <v>Gatton2016TOS314Cv43C80_CL</v>
      </c>
      <c r="B347" t="s">
        <v>25</v>
      </c>
      <c r="C347" t="s">
        <v>95</v>
      </c>
      <c r="D347">
        <v>3</v>
      </c>
      <c r="E347">
        <v>14</v>
      </c>
      <c r="F347">
        <v>10</v>
      </c>
      <c r="G347">
        <v>31</v>
      </c>
      <c r="H347">
        <v>49</v>
      </c>
      <c r="I347">
        <v>63</v>
      </c>
    </row>
    <row r="348" spans="1:9" x14ac:dyDescent="0.25">
      <c r="A348" t="str">
        <f t="shared" si="10"/>
        <v>Gatton2016TOS314CvNS_Diamond</v>
      </c>
      <c r="B348" t="s">
        <v>25</v>
      </c>
      <c r="C348" t="s">
        <v>56</v>
      </c>
      <c r="D348">
        <v>3</v>
      </c>
      <c r="E348">
        <v>14</v>
      </c>
      <c r="F348">
        <v>10</v>
      </c>
      <c r="G348">
        <v>28</v>
      </c>
      <c r="H348">
        <v>43</v>
      </c>
      <c r="I348">
        <v>58</v>
      </c>
    </row>
    <row r="349" spans="1:9" x14ac:dyDescent="0.25">
      <c r="A349" t="str">
        <f t="shared" si="10"/>
        <v>Gatton2016TOS314CvHyola_750_TT</v>
      </c>
      <c r="B349" t="s">
        <v>25</v>
      </c>
      <c r="C349" t="s">
        <v>58</v>
      </c>
      <c r="D349">
        <v>3</v>
      </c>
      <c r="E349">
        <v>14</v>
      </c>
      <c r="F349">
        <v>10</v>
      </c>
      <c r="G349">
        <v>31</v>
      </c>
      <c r="H349">
        <v>58</v>
      </c>
      <c r="I349">
        <v>80</v>
      </c>
    </row>
    <row r="350" spans="1:9" x14ac:dyDescent="0.25">
      <c r="A350" t="str">
        <f t="shared" si="10"/>
        <v>Gatton2016TOS314Cv45Y86_CL</v>
      </c>
      <c r="B350" t="s">
        <v>25</v>
      </c>
      <c r="C350" t="s">
        <v>420</v>
      </c>
      <c r="D350">
        <v>3</v>
      </c>
      <c r="E350">
        <v>14</v>
      </c>
      <c r="F350">
        <v>10</v>
      </c>
      <c r="G350">
        <v>28</v>
      </c>
      <c r="H350">
        <v>49</v>
      </c>
      <c r="I350">
        <v>70</v>
      </c>
    </row>
    <row r="351" spans="1:9" x14ac:dyDescent="0.25">
      <c r="A351" t="str">
        <f t="shared" si="10"/>
        <v>Gatton2016TOS314CvHyola_971_CL</v>
      </c>
      <c r="B351" t="s">
        <v>25</v>
      </c>
      <c r="C351" t="s">
        <v>69</v>
      </c>
      <c r="D351">
        <v>3</v>
      </c>
      <c r="E351">
        <v>14</v>
      </c>
      <c r="F351">
        <v>10</v>
      </c>
      <c r="G351">
        <v>98</v>
      </c>
      <c r="H351">
        <v>119</v>
      </c>
      <c r="I351">
        <v>101</v>
      </c>
    </row>
    <row r="352" spans="1:9" x14ac:dyDescent="0.25">
      <c r="A352" t="str">
        <f t="shared" si="10"/>
        <v>Gatton2016TOS314CvIH30_RR</v>
      </c>
      <c r="B352" t="s">
        <v>25</v>
      </c>
      <c r="C352" t="s">
        <v>317</v>
      </c>
      <c r="D352">
        <v>3</v>
      </c>
      <c r="E352">
        <v>14</v>
      </c>
      <c r="F352">
        <v>10</v>
      </c>
      <c r="G352">
        <v>31</v>
      </c>
      <c r="H352">
        <v>49</v>
      </c>
      <c r="I352">
        <v>63</v>
      </c>
    </row>
    <row r="353" spans="1:9" x14ac:dyDescent="0.25">
      <c r="A353" t="str">
        <f t="shared" si="10"/>
        <v>Gatton2016TOS314CvCSCH_02</v>
      </c>
      <c r="B353" t="s">
        <v>25</v>
      </c>
      <c r="C353" t="s">
        <v>61</v>
      </c>
      <c r="D353">
        <v>3</v>
      </c>
      <c r="E353">
        <v>14</v>
      </c>
      <c r="F353">
        <v>10</v>
      </c>
      <c r="G353">
        <v>31</v>
      </c>
      <c r="H353">
        <v>58</v>
      </c>
      <c r="I353">
        <v>84</v>
      </c>
    </row>
    <row r="354" spans="1:9" x14ac:dyDescent="0.25">
      <c r="A354" t="str">
        <f t="shared" si="10"/>
        <v>Gatton2016TOS314CvSF_Edimax</v>
      </c>
      <c r="B354" t="s">
        <v>25</v>
      </c>
      <c r="C354" t="s">
        <v>92</v>
      </c>
      <c r="D354">
        <v>3</v>
      </c>
      <c r="E354">
        <v>14</v>
      </c>
      <c r="F354">
        <v>10</v>
      </c>
      <c r="G354">
        <v>98</v>
      </c>
      <c r="H354">
        <v>122</v>
      </c>
      <c r="I354">
        <v>158</v>
      </c>
    </row>
    <row r="355" spans="1:9" x14ac:dyDescent="0.25">
      <c r="A355" t="str">
        <f t="shared" si="10"/>
        <v>Gatton2016TOS314CvAV_Garnet</v>
      </c>
      <c r="B355" t="s">
        <v>25</v>
      </c>
      <c r="C355" t="s">
        <v>81</v>
      </c>
      <c r="D355">
        <v>3</v>
      </c>
      <c r="E355">
        <v>14</v>
      </c>
      <c r="F355">
        <v>10</v>
      </c>
      <c r="G355">
        <v>35</v>
      </c>
      <c r="H355">
        <v>58</v>
      </c>
      <c r="I355">
        <v>70</v>
      </c>
    </row>
    <row r="356" spans="1:9" x14ac:dyDescent="0.25">
      <c r="A356" t="str">
        <f t="shared" si="10"/>
        <v>Gatton2016TOS316CvOscar</v>
      </c>
      <c r="B356" t="s">
        <v>25</v>
      </c>
      <c r="C356" t="s">
        <v>89</v>
      </c>
      <c r="D356">
        <v>3</v>
      </c>
      <c r="E356">
        <v>16</v>
      </c>
      <c r="F356">
        <v>10</v>
      </c>
      <c r="G356">
        <v>31</v>
      </c>
      <c r="H356">
        <v>51</v>
      </c>
      <c r="I356">
        <v>66</v>
      </c>
    </row>
    <row r="357" spans="1:9" x14ac:dyDescent="0.25">
      <c r="A357" t="str">
        <f t="shared" si="10"/>
        <v>Gatton2016TOS316CvCBI_306</v>
      </c>
      <c r="B357" t="s">
        <v>25</v>
      </c>
      <c r="C357" t="s">
        <v>63</v>
      </c>
      <c r="D357">
        <v>3</v>
      </c>
      <c r="E357">
        <v>16</v>
      </c>
      <c r="F357">
        <v>17</v>
      </c>
      <c r="G357">
        <v>58</v>
      </c>
      <c r="H357">
        <v>84</v>
      </c>
      <c r="I357">
        <v>108</v>
      </c>
    </row>
    <row r="358" spans="1:9" x14ac:dyDescent="0.25">
      <c r="A358" t="str">
        <f t="shared" si="10"/>
        <v>Gatton2016TOS316Cv45Y88_CL</v>
      </c>
      <c r="B358" t="s">
        <v>25</v>
      </c>
      <c r="C358" t="s">
        <v>83</v>
      </c>
      <c r="D358">
        <v>3</v>
      </c>
      <c r="E358">
        <v>16</v>
      </c>
      <c r="F358">
        <v>10</v>
      </c>
      <c r="G358">
        <v>28</v>
      </c>
      <c r="H358">
        <v>49</v>
      </c>
      <c r="I358">
        <v>70</v>
      </c>
    </row>
    <row r="359" spans="1:9" x14ac:dyDescent="0.25">
      <c r="A359" t="str">
        <f t="shared" si="10"/>
        <v>Gatton2016TOS316CvATR_Stingray</v>
      </c>
      <c r="B359" t="s">
        <v>25</v>
      </c>
      <c r="C359" t="s">
        <v>10</v>
      </c>
      <c r="D359">
        <v>3</v>
      </c>
      <c r="E359">
        <v>16</v>
      </c>
      <c r="F359">
        <v>10</v>
      </c>
      <c r="G359">
        <v>28</v>
      </c>
      <c r="H359">
        <v>43</v>
      </c>
      <c r="I359">
        <v>58</v>
      </c>
    </row>
    <row r="360" spans="1:9" x14ac:dyDescent="0.25">
      <c r="A360" t="str">
        <f t="shared" si="10"/>
        <v>Gatton2016TOS316CvSF_Edimax</v>
      </c>
      <c r="B360" t="s">
        <v>25</v>
      </c>
      <c r="C360" t="s">
        <v>92</v>
      </c>
      <c r="D360">
        <v>3</v>
      </c>
      <c r="E360">
        <v>16</v>
      </c>
      <c r="F360">
        <v>10</v>
      </c>
      <c r="G360">
        <v>98</v>
      </c>
      <c r="H360">
        <v>126</v>
      </c>
      <c r="I360">
        <v>153</v>
      </c>
    </row>
    <row r="361" spans="1:9" x14ac:dyDescent="0.25">
      <c r="A361" t="str">
        <f t="shared" si="10"/>
        <v>Gatton2016TOS316CvIH30_RR</v>
      </c>
      <c r="B361" t="s">
        <v>25</v>
      </c>
      <c r="C361" t="s">
        <v>317</v>
      </c>
      <c r="D361">
        <v>3</v>
      </c>
      <c r="E361">
        <v>16</v>
      </c>
      <c r="F361">
        <v>10</v>
      </c>
      <c r="G361">
        <v>31</v>
      </c>
      <c r="H361">
        <v>43</v>
      </c>
      <c r="I361">
        <v>58</v>
      </c>
    </row>
    <row r="362" spans="1:9" x14ac:dyDescent="0.25">
      <c r="A362" t="str">
        <f t="shared" si="10"/>
        <v>Gatton2016TOS316CvHyola_970_CL</v>
      </c>
      <c r="B362" t="s">
        <v>25</v>
      </c>
      <c r="C362" t="s">
        <v>87</v>
      </c>
      <c r="D362">
        <v>3</v>
      </c>
      <c r="E362">
        <v>16</v>
      </c>
      <c r="F362">
        <v>10</v>
      </c>
      <c r="G362">
        <v>94</v>
      </c>
      <c r="H362">
        <v>119</v>
      </c>
      <c r="I362">
        <v>153</v>
      </c>
    </row>
    <row r="363" spans="1:9" x14ac:dyDescent="0.25">
      <c r="A363" t="str">
        <f t="shared" si="10"/>
        <v>Gatton2016TOS3NaturalCvIH30_RR</v>
      </c>
      <c r="B363" t="s">
        <v>25</v>
      </c>
      <c r="C363" t="s">
        <v>317</v>
      </c>
      <c r="D363">
        <v>3</v>
      </c>
      <c r="E363" t="s">
        <v>19</v>
      </c>
      <c r="F363">
        <v>10</v>
      </c>
      <c r="G363">
        <v>31</v>
      </c>
      <c r="H363">
        <v>51</v>
      </c>
      <c r="I363">
        <v>70</v>
      </c>
    </row>
    <row r="364" spans="1:9" x14ac:dyDescent="0.25">
      <c r="A364" t="str">
        <f t="shared" si="10"/>
        <v>Gatton2016TOS3NaturalCv45Y86_CL</v>
      </c>
      <c r="B364" t="s">
        <v>25</v>
      </c>
      <c r="C364" t="s">
        <v>420</v>
      </c>
      <c r="D364">
        <v>3</v>
      </c>
      <c r="E364" t="s">
        <v>19</v>
      </c>
      <c r="F364">
        <v>10</v>
      </c>
      <c r="G364">
        <v>28</v>
      </c>
      <c r="H364">
        <v>58</v>
      </c>
      <c r="I364">
        <v>74</v>
      </c>
    </row>
    <row r="365" spans="1:9" x14ac:dyDescent="0.25">
      <c r="A365" t="str">
        <f t="shared" si="10"/>
        <v>Gatton2016TOS3NaturalCvCSCH_02</v>
      </c>
      <c r="B365" t="s">
        <v>25</v>
      </c>
      <c r="C365" t="s">
        <v>61</v>
      </c>
      <c r="D365">
        <v>3</v>
      </c>
      <c r="E365" t="s">
        <v>19</v>
      </c>
      <c r="F365">
        <v>10</v>
      </c>
      <c r="G365">
        <v>35</v>
      </c>
      <c r="H365">
        <v>58</v>
      </c>
      <c r="I365">
        <v>91</v>
      </c>
    </row>
    <row r="366" spans="1:9" x14ac:dyDescent="0.25">
      <c r="A366" t="str">
        <f t="shared" si="10"/>
        <v>Gatton2016TOS3NaturalCvOscar</v>
      </c>
      <c r="B366" t="s">
        <v>25</v>
      </c>
      <c r="C366" t="s">
        <v>89</v>
      </c>
      <c r="D366">
        <v>3</v>
      </c>
      <c r="E366" t="s">
        <v>19</v>
      </c>
      <c r="F366">
        <v>10</v>
      </c>
      <c r="G366">
        <v>31</v>
      </c>
      <c r="H366">
        <v>58</v>
      </c>
      <c r="I366">
        <v>74</v>
      </c>
    </row>
    <row r="367" spans="1:9" x14ac:dyDescent="0.25">
      <c r="A367" t="str">
        <f t="shared" si="10"/>
        <v>Gatton2016TOS3NaturalCvCSCH_01</v>
      </c>
      <c r="B367" t="s">
        <v>25</v>
      </c>
      <c r="C367" t="s">
        <v>67</v>
      </c>
      <c r="D367">
        <v>3</v>
      </c>
      <c r="E367" t="s">
        <v>19</v>
      </c>
      <c r="F367">
        <v>10</v>
      </c>
      <c r="G367">
        <v>35</v>
      </c>
      <c r="H367">
        <v>58</v>
      </c>
      <c r="I367">
        <v>101</v>
      </c>
    </row>
    <row r="368" spans="1:9" x14ac:dyDescent="0.25">
      <c r="A368" t="str">
        <f t="shared" si="10"/>
        <v>Gatton2016TOS3NaturalCvHyola_971_CL</v>
      </c>
      <c r="B368" t="s">
        <v>25</v>
      </c>
      <c r="C368" t="s">
        <v>69</v>
      </c>
      <c r="D368">
        <v>3</v>
      </c>
      <c r="E368" t="s">
        <v>19</v>
      </c>
      <c r="F368">
        <v>10</v>
      </c>
      <c r="G368">
        <v>98</v>
      </c>
      <c r="H368">
        <v>119</v>
      </c>
    </row>
    <row r="369" spans="1:9" x14ac:dyDescent="0.25">
      <c r="A369" t="str">
        <f t="shared" si="10"/>
        <v>Gatton2016TOS3NaturalCvATR_Gem</v>
      </c>
      <c r="B369" t="s">
        <v>25</v>
      </c>
      <c r="C369" t="s">
        <v>71</v>
      </c>
      <c r="D369">
        <v>3</v>
      </c>
      <c r="E369" t="s">
        <v>19</v>
      </c>
      <c r="F369">
        <v>10</v>
      </c>
      <c r="G369">
        <v>31</v>
      </c>
      <c r="H369">
        <v>58</v>
      </c>
      <c r="I369">
        <v>70</v>
      </c>
    </row>
    <row r="370" spans="1:9" x14ac:dyDescent="0.25">
      <c r="A370" t="str">
        <f t="shared" si="10"/>
        <v>Gatton2016TOS3NaturalCvAV_Garnet</v>
      </c>
      <c r="B370" t="s">
        <v>25</v>
      </c>
      <c r="C370" t="s">
        <v>81</v>
      </c>
      <c r="D370">
        <v>3</v>
      </c>
      <c r="E370" t="s">
        <v>19</v>
      </c>
      <c r="F370">
        <v>10</v>
      </c>
      <c r="G370">
        <v>43</v>
      </c>
      <c r="H370">
        <v>63</v>
      </c>
      <c r="I370">
        <v>74</v>
      </c>
    </row>
    <row r="371" spans="1:9" x14ac:dyDescent="0.25">
      <c r="A371" t="str">
        <f t="shared" si="10"/>
        <v>Gatton2016TOS3NaturalCvNS_Diamond</v>
      </c>
      <c r="B371" t="s">
        <v>25</v>
      </c>
      <c r="C371" t="s">
        <v>56</v>
      </c>
      <c r="D371">
        <v>3</v>
      </c>
      <c r="E371" t="s">
        <v>19</v>
      </c>
      <c r="F371">
        <v>10</v>
      </c>
      <c r="G371">
        <v>28</v>
      </c>
      <c r="H371">
        <v>43</v>
      </c>
      <c r="I371">
        <v>63</v>
      </c>
    </row>
    <row r="372" spans="1:9" x14ac:dyDescent="0.25">
      <c r="A372" t="str">
        <f t="shared" si="10"/>
        <v>Gatton2016TOS3NaturalCvHyola_600_RR</v>
      </c>
      <c r="B372" t="s">
        <v>25</v>
      </c>
      <c r="C372" t="s">
        <v>305</v>
      </c>
      <c r="D372">
        <v>3</v>
      </c>
      <c r="E372" t="s">
        <v>19</v>
      </c>
      <c r="F372">
        <v>10</v>
      </c>
      <c r="G372">
        <v>31</v>
      </c>
      <c r="H372">
        <v>51</v>
      </c>
      <c r="I372">
        <v>74</v>
      </c>
    </row>
    <row r="373" spans="1:9" x14ac:dyDescent="0.25">
      <c r="A373" t="str">
        <f t="shared" si="10"/>
        <v>Gatton2016TOS3NaturalCvHyola_750_TT</v>
      </c>
      <c r="B373" t="s">
        <v>25</v>
      </c>
      <c r="C373" t="s">
        <v>58</v>
      </c>
      <c r="D373">
        <v>3</v>
      </c>
      <c r="E373" t="s">
        <v>19</v>
      </c>
      <c r="F373">
        <v>10</v>
      </c>
      <c r="G373">
        <v>31</v>
      </c>
      <c r="H373">
        <v>63</v>
      </c>
      <c r="I373">
        <v>87</v>
      </c>
    </row>
    <row r="374" spans="1:9" x14ac:dyDescent="0.25">
      <c r="A374" t="str">
        <f t="shared" si="10"/>
        <v>Gatton2016TOS316CvHyola_559_TT</v>
      </c>
      <c r="B374" t="s">
        <v>25</v>
      </c>
      <c r="C374" t="s">
        <v>76</v>
      </c>
      <c r="D374">
        <v>3</v>
      </c>
      <c r="E374">
        <v>16</v>
      </c>
      <c r="F374">
        <v>10</v>
      </c>
      <c r="G374">
        <v>28</v>
      </c>
      <c r="H374">
        <v>49</v>
      </c>
      <c r="I374">
        <v>66</v>
      </c>
    </row>
    <row r="375" spans="1:9" x14ac:dyDescent="0.25">
      <c r="A375" t="str">
        <f t="shared" si="10"/>
        <v>Gatton2016TOS316CvHyola_635_CL</v>
      </c>
      <c r="B375" t="s">
        <v>25</v>
      </c>
      <c r="C375" t="s">
        <v>74</v>
      </c>
      <c r="D375">
        <v>3</v>
      </c>
      <c r="E375">
        <v>16</v>
      </c>
      <c r="F375">
        <v>10</v>
      </c>
      <c r="G375">
        <v>31</v>
      </c>
      <c r="H375">
        <v>51</v>
      </c>
      <c r="I375">
        <v>70</v>
      </c>
    </row>
    <row r="376" spans="1:9" x14ac:dyDescent="0.25">
      <c r="A376" t="str">
        <f t="shared" si="10"/>
        <v>Gatton2016TOS316CvHyola_575_CL</v>
      </c>
      <c r="B376" t="s">
        <v>25</v>
      </c>
      <c r="C376" t="s">
        <v>97</v>
      </c>
      <c r="D376">
        <v>3</v>
      </c>
      <c r="E376">
        <v>16</v>
      </c>
      <c r="F376">
        <v>10</v>
      </c>
      <c r="G376">
        <v>28</v>
      </c>
      <c r="H376">
        <v>43</v>
      </c>
      <c r="I376">
        <v>58</v>
      </c>
    </row>
    <row r="377" spans="1:9" x14ac:dyDescent="0.25">
      <c r="A377" t="str">
        <f t="shared" si="10"/>
        <v>Gatton2016TOS316Cv44Y87_CL</v>
      </c>
      <c r="B377" t="s">
        <v>25</v>
      </c>
      <c r="C377" t="s">
        <v>282</v>
      </c>
      <c r="D377">
        <v>3</v>
      </c>
      <c r="E377">
        <v>16</v>
      </c>
      <c r="F377">
        <v>10</v>
      </c>
      <c r="G377">
        <v>28</v>
      </c>
      <c r="H377">
        <v>49</v>
      </c>
      <c r="I377">
        <v>66</v>
      </c>
    </row>
    <row r="378" spans="1:9" x14ac:dyDescent="0.25">
      <c r="A378" t="str">
        <f t="shared" si="10"/>
        <v>Gatton2016TOS316CvArcher</v>
      </c>
      <c r="B378" t="s">
        <v>25</v>
      </c>
      <c r="C378" t="s">
        <v>9</v>
      </c>
      <c r="D378">
        <v>3</v>
      </c>
      <c r="E378">
        <v>16</v>
      </c>
      <c r="F378">
        <v>10</v>
      </c>
      <c r="G378">
        <v>31</v>
      </c>
      <c r="H378">
        <v>58</v>
      </c>
      <c r="I378">
        <v>74</v>
      </c>
    </row>
    <row r="379" spans="1:9" x14ac:dyDescent="0.25">
      <c r="A379" t="str">
        <f t="shared" si="10"/>
        <v>Gatton2016TOS316CvCSCH_01</v>
      </c>
      <c r="B379" t="s">
        <v>25</v>
      </c>
      <c r="C379" t="s">
        <v>67</v>
      </c>
      <c r="D379">
        <v>3</v>
      </c>
      <c r="E379">
        <v>16</v>
      </c>
      <c r="F379">
        <v>10</v>
      </c>
      <c r="G379">
        <v>31</v>
      </c>
      <c r="H379">
        <v>63</v>
      </c>
      <c r="I379">
        <v>80</v>
      </c>
    </row>
    <row r="380" spans="1:9" x14ac:dyDescent="0.25">
      <c r="A380" t="str">
        <f t="shared" si="10"/>
        <v>Gatton2016TOS314CvOscar</v>
      </c>
      <c r="B380" t="s">
        <v>25</v>
      </c>
      <c r="C380" t="s">
        <v>89</v>
      </c>
      <c r="D380">
        <v>3</v>
      </c>
      <c r="E380">
        <v>14</v>
      </c>
      <c r="F380">
        <v>10</v>
      </c>
      <c r="G380">
        <v>31</v>
      </c>
      <c r="H380">
        <v>58</v>
      </c>
      <c r="I380">
        <v>70</v>
      </c>
    </row>
    <row r="381" spans="1:9" x14ac:dyDescent="0.25">
      <c r="A381" t="str">
        <f t="shared" si="10"/>
        <v>Gatton2016TOS314CvCSCH_01</v>
      </c>
      <c r="B381" t="s">
        <v>25</v>
      </c>
      <c r="C381" t="s">
        <v>67</v>
      </c>
      <c r="D381">
        <v>3</v>
      </c>
      <c r="E381">
        <v>14</v>
      </c>
      <c r="F381">
        <v>10</v>
      </c>
      <c r="G381">
        <v>49</v>
      </c>
      <c r="H381">
        <v>63</v>
      </c>
      <c r="I381">
        <v>91</v>
      </c>
    </row>
    <row r="382" spans="1:9" x14ac:dyDescent="0.25">
      <c r="A382" t="str">
        <f t="shared" si="10"/>
        <v>Gatton2016TOS314CvCBI_306</v>
      </c>
      <c r="B382" t="s">
        <v>25</v>
      </c>
      <c r="C382" t="s">
        <v>63</v>
      </c>
      <c r="D382">
        <v>3</v>
      </c>
      <c r="E382">
        <v>14</v>
      </c>
      <c r="F382">
        <v>17</v>
      </c>
      <c r="G382">
        <v>58</v>
      </c>
      <c r="H382">
        <v>87</v>
      </c>
      <c r="I382">
        <v>108</v>
      </c>
    </row>
    <row r="383" spans="1:9" x14ac:dyDescent="0.25">
      <c r="A383" t="str">
        <f t="shared" si="10"/>
        <v>Gatton2016TOS314Cv45Y88_CL</v>
      </c>
      <c r="B383" t="s">
        <v>25</v>
      </c>
      <c r="C383" t="s">
        <v>83</v>
      </c>
      <c r="D383">
        <v>3</v>
      </c>
      <c r="E383">
        <v>14</v>
      </c>
      <c r="F383">
        <v>10</v>
      </c>
      <c r="G383">
        <v>31</v>
      </c>
      <c r="H383">
        <v>58</v>
      </c>
      <c r="I383">
        <v>70</v>
      </c>
    </row>
    <row r="384" spans="1:9" x14ac:dyDescent="0.25">
      <c r="A384" t="str">
        <f t="shared" si="10"/>
        <v>Gatton2016TOS314Cv44Y87_CL</v>
      </c>
      <c r="B384" t="s">
        <v>25</v>
      </c>
      <c r="C384" t="s">
        <v>282</v>
      </c>
      <c r="D384">
        <v>3</v>
      </c>
      <c r="E384">
        <v>14</v>
      </c>
      <c r="F384">
        <v>10</v>
      </c>
      <c r="G384">
        <v>28</v>
      </c>
      <c r="H384">
        <v>51</v>
      </c>
      <c r="I384">
        <v>70</v>
      </c>
    </row>
    <row r="385" spans="1:9" x14ac:dyDescent="0.25">
      <c r="A385" t="str">
        <f t="shared" si="10"/>
        <v>Gatton2016TOS314Cv44Y89_CL</v>
      </c>
      <c r="B385" t="s">
        <v>25</v>
      </c>
      <c r="C385" t="s">
        <v>65</v>
      </c>
      <c r="D385">
        <v>3</v>
      </c>
      <c r="E385">
        <v>14</v>
      </c>
      <c r="F385">
        <v>10</v>
      </c>
      <c r="G385">
        <v>31</v>
      </c>
      <c r="H385">
        <v>49</v>
      </c>
      <c r="I385">
        <v>63</v>
      </c>
    </row>
    <row r="386" spans="1:9" x14ac:dyDescent="0.25">
      <c r="A386" t="str">
        <f t="shared" si="10"/>
        <v>Gatton2016TOS3NaturalCv45Y88_CL</v>
      </c>
      <c r="B386" t="s">
        <v>25</v>
      </c>
      <c r="C386" t="s">
        <v>83</v>
      </c>
      <c r="D386">
        <v>3</v>
      </c>
      <c r="E386" t="s">
        <v>19</v>
      </c>
      <c r="F386">
        <v>10</v>
      </c>
      <c r="G386">
        <v>28</v>
      </c>
      <c r="H386">
        <v>58</v>
      </c>
      <c r="I386">
        <v>70</v>
      </c>
    </row>
    <row r="387" spans="1:9" x14ac:dyDescent="0.25">
      <c r="A387" t="str">
        <f t="shared" si="10"/>
        <v>Gatton2016TOS3NaturalCvHyola_559_TT</v>
      </c>
      <c r="B387" t="s">
        <v>25</v>
      </c>
      <c r="C387" t="s">
        <v>76</v>
      </c>
      <c r="D387">
        <v>3</v>
      </c>
      <c r="E387" t="s">
        <v>19</v>
      </c>
      <c r="F387">
        <v>10</v>
      </c>
      <c r="G387">
        <v>31</v>
      </c>
      <c r="H387">
        <v>58</v>
      </c>
      <c r="I387">
        <v>77</v>
      </c>
    </row>
    <row r="388" spans="1:9" x14ac:dyDescent="0.25">
      <c r="A388" t="str">
        <f t="shared" si="10"/>
        <v>Gatton2016TOS3NaturalCvATR_Stingray</v>
      </c>
      <c r="B388" t="s">
        <v>25</v>
      </c>
      <c r="C388" t="s">
        <v>10</v>
      </c>
      <c r="D388">
        <v>3</v>
      </c>
      <c r="E388" t="s">
        <v>19</v>
      </c>
      <c r="F388">
        <v>10</v>
      </c>
      <c r="G388">
        <v>31</v>
      </c>
      <c r="H388">
        <v>49</v>
      </c>
      <c r="I388">
        <v>63</v>
      </c>
    </row>
    <row r="389" spans="1:9" x14ac:dyDescent="0.25">
      <c r="A389" t="str">
        <f t="shared" ref="A389:A412" si="11">"Gatton2016TOS"&amp;D389&amp;"Cv"&amp;C389</f>
        <v>Gatton2016TOS4CvHyola_971_CL</v>
      </c>
      <c r="B389" t="s">
        <v>25</v>
      </c>
      <c r="C389" t="s">
        <v>69</v>
      </c>
      <c r="D389">
        <v>4</v>
      </c>
      <c r="E389" t="s">
        <v>19</v>
      </c>
      <c r="F389">
        <v>11</v>
      </c>
      <c r="G389">
        <v>88</v>
      </c>
      <c r="H389">
        <v>112</v>
      </c>
    </row>
    <row r="390" spans="1:9" x14ac:dyDescent="0.25">
      <c r="A390" t="str">
        <f t="shared" si="11"/>
        <v>Gatton2016TOS4Cv45Y86_CL</v>
      </c>
      <c r="B390" t="s">
        <v>25</v>
      </c>
      <c r="C390" t="s">
        <v>420</v>
      </c>
      <c r="D390">
        <v>4</v>
      </c>
      <c r="E390" t="s">
        <v>19</v>
      </c>
      <c r="F390">
        <v>11</v>
      </c>
      <c r="G390">
        <v>39</v>
      </c>
      <c r="H390">
        <v>60</v>
      </c>
      <c r="I390">
        <v>77</v>
      </c>
    </row>
    <row r="391" spans="1:9" x14ac:dyDescent="0.25">
      <c r="A391" t="str">
        <f t="shared" si="11"/>
        <v>Gatton2016TOS4Cv44Y87_CL</v>
      </c>
      <c r="B391" t="s">
        <v>25</v>
      </c>
      <c r="C391" t="s">
        <v>282</v>
      </c>
      <c r="D391">
        <v>4</v>
      </c>
      <c r="E391" t="s">
        <v>19</v>
      </c>
      <c r="F391">
        <v>11</v>
      </c>
      <c r="G391">
        <v>39</v>
      </c>
      <c r="H391">
        <v>64</v>
      </c>
      <c r="I391">
        <v>81</v>
      </c>
    </row>
    <row r="392" spans="1:9" x14ac:dyDescent="0.25">
      <c r="A392" t="str">
        <f t="shared" si="11"/>
        <v>Gatton2016TOS4CvATR_Gem</v>
      </c>
      <c r="B392" t="s">
        <v>25</v>
      </c>
      <c r="C392" t="s">
        <v>71</v>
      </c>
      <c r="D392">
        <v>4</v>
      </c>
      <c r="E392" t="s">
        <v>19</v>
      </c>
      <c r="F392">
        <v>11</v>
      </c>
      <c r="G392">
        <v>39</v>
      </c>
      <c r="H392">
        <v>64</v>
      </c>
      <c r="I392">
        <v>74</v>
      </c>
    </row>
    <row r="393" spans="1:9" x14ac:dyDescent="0.25">
      <c r="A393" t="str">
        <f t="shared" si="11"/>
        <v>Gatton2016TOS4CvATR_Stingray</v>
      </c>
      <c r="B393" t="s">
        <v>25</v>
      </c>
      <c r="C393" t="s">
        <v>10</v>
      </c>
      <c r="D393">
        <v>4</v>
      </c>
      <c r="E393" t="s">
        <v>19</v>
      </c>
      <c r="F393">
        <v>11</v>
      </c>
      <c r="G393">
        <v>39</v>
      </c>
      <c r="H393">
        <v>53</v>
      </c>
      <c r="I393">
        <v>64</v>
      </c>
    </row>
    <row r="394" spans="1:9" x14ac:dyDescent="0.25">
      <c r="A394" t="str">
        <f t="shared" si="11"/>
        <v>Gatton2016TOS4CvCBI_306</v>
      </c>
      <c r="B394" t="s">
        <v>25</v>
      </c>
      <c r="C394" t="s">
        <v>63</v>
      </c>
      <c r="D394">
        <v>4</v>
      </c>
      <c r="E394" t="s">
        <v>19</v>
      </c>
      <c r="F394">
        <v>7</v>
      </c>
      <c r="G394">
        <v>60</v>
      </c>
      <c r="H394">
        <v>88</v>
      </c>
      <c r="I394">
        <v>98</v>
      </c>
    </row>
    <row r="395" spans="1:9" x14ac:dyDescent="0.25">
      <c r="A395" t="str">
        <f t="shared" si="11"/>
        <v>Gatton2016TOS4Cv44Y89_CL</v>
      </c>
      <c r="B395" t="s">
        <v>25</v>
      </c>
      <c r="C395" t="s">
        <v>65</v>
      </c>
      <c r="D395">
        <v>4</v>
      </c>
      <c r="E395" t="s">
        <v>19</v>
      </c>
      <c r="F395">
        <v>11</v>
      </c>
      <c r="G395">
        <v>39</v>
      </c>
      <c r="H395">
        <v>56</v>
      </c>
      <c r="I395">
        <v>70</v>
      </c>
    </row>
    <row r="396" spans="1:9" x14ac:dyDescent="0.25">
      <c r="A396" t="str">
        <f t="shared" si="11"/>
        <v>Gatton2016TOS4CvNS_Diamond</v>
      </c>
      <c r="B396" t="s">
        <v>25</v>
      </c>
      <c r="C396" t="s">
        <v>56</v>
      </c>
      <c r="D396">
        <v>4</v>
      </c>
      <c r="E396" t="s">
        <v>19</v>
      </c>
      <c r="F396">
        <v>11</v>
      </c>
      <c r="G396">
        <v>33</v>
      </c>
      <c r="H396">
        <v>48</v>
      </c>
      <c r="I396">
        <v>64</v>
      </c>
    </row>
    <row r="397" spans="1:9" x14ac:dyDescent="0.25">
      <c r="A397" t="str">
        <f t="shared" si="11"/>
        <v>Gatton2016TOS4Cv43C80_CL</v>
      </c>
      <c r="B397" t="s">
        <v>25</v>
      </c>
      <c r="C397" t="s">
        <v>95</v>
      </c>
      <c r="D397">
        <v>4</v>
      </c>
      <c r="E397" t="s">
        <v>19</v>
      </c>
      <c r="F397">
        <v>11</v>
      </c>
      <c r="G397">
        <v>39</v>
      </c>
      <c r="H397">
        <v>53</v>
      </c>
      <c r="I397">
        <v>70</v>
      </c>
    </row>
    <row r="398" spans="1:9" x14ac:dyDescent="0.25">
      <c r="A398" t="str">
        <f t="shared" si="11"/>
        <v>Gatton2016TOS4CvIH30_RR</v>
      </c>
      <c r="B398" t="s">
        <v>25</v>
      </c>
      <c r="C398" t="s">
        <v>317</v>
      </c>
      <c r="D398">
        <v>4</v>
      </c>
      <c r="E398" t="s">
        <v>19</v>
      </c>
      <c r="F398">
        <v>11</v>
      </c>
      <c r="G398">
        <v>39</v>
      </c>
      <c r="H398">
        <v>53</v>
      </c>
      <c r="I398">
        <v>70</v>
      </c>
    </row>
    <row r="399" spans="1:9" x14ac:dyDescent="0.25">
      <c r="A399" t="str">
        <f t="shared" si="11"/>
        <v>Gatton2016TOS4CvCSCH_01</v>
      </c>
      <c r="B399" t="s">
        <v>25</v>
      </c>
      <c r="C399" t="s">
        <v>67</v>
      </c>
      <c r="D399">
        <v>4</v>
      </c>
      <c r="E399" t="s">
        <v>19</v>
      </c>
      <c r="F399">
        <v>11</v>
      </c>
      <c r="G399">
        <v>48</v>
      </c>
      <c r="H399">
        <v>64</v>
      </c>
      <c r="I399">
        <v>98</v>
      </c>
    </row>
    <row r="400" spans="1:9" x14ac:dyDescent="0.25">
      <c r="A400" t="str">
        <f t="shared" si="11"/>
        <v>Gatton2016TOS4CvHyola_575_CL</v>
      </c>
      <c r="B400" t="s">
        <v>25</v>
      </c>
      <c r="C400" t="s">
        <v>97</v>
      </c>
      <c r="D400">
        <v>4</v>
      </c>
      <c r="E400" t="s">
        <v>19</v>
      </c>
      <c r="F400">
        <v>11</v>
      </c>
      <c r="G400">
        <v>39</v>
      </c>
      <c r="H400">
        <v>53</v>
      </c>
      <c r="I400">
        <v>70</v>
      </c>
    </row>
    <row r="401" spans="1:9" x14ac:dyDescent="0.25">
      <c r="A401" t="str">
        <f t="shared" si="11"/>
        <v>Gatton2016TOS4CvHyola_600_RR</v>
      </c>
      <c r="B401" t="s">
        <v>25</v>
      </c>
      <c r="C401" t="s">
        <v>305</v>
      </c>
      <c r="D401">
        <v>4</v>
      </c>
      <c r="E401" t="s">
        <v>19</v>
      </c>
      <c r="F401">
        <v>11</v>
      </c>
      <c r="G401">
        <v>39</v>
      </c>
      <c r="H401">
        <v>60</v>
      </c>
      <c r="I401">
        <v>77</v>
      </c>
    </row>
    <row r="402" spans="1:9" x14ac:dyDescent="0.25">
      <c r="A402" t="str">
        <f t="shared" si="11"/>
        <v>Gatton2016TOS4Cv45Y88_CL</v>
      </c>
      <c r="B402" t="s">
        <v>25</v>
      </c>
      <c r="C402" t="s">
        <v>83</v>
      </c>
      <c r="D402">
        <v>4</v>
      </c>
      <c r="E402" t="s">
        <v>19</v>
      </c>
      <c r="F402">
        <v>11</v>
      </c>
      <c r="G402">
        <v>39</v>
      </c>
      <c r="H402">
        <v>60</v>
      </c>
      <c r="I402">
        <v>74</v>
      </c>
    </row>
    <row r="403" spans="1:9" x14ac:dyDescent="0.25">
      <c r="A403" t="str">
        <f t="shared" si="11"/>
        <v>Gatton2016TOS4CvHyola_750_TT</v>
      </c>
      <c r="B403" t="s">
        <v>25</v>
      </c>
      <c r="C403" t="s">
        <v>58</v>
      </c>
      <c r="D403">
        <v>4</v>
      </c>
      <c r="E403" t="s">
        <v>19</v>
      </c>
      <c r="F403">
        <v>11</v>
      </c>
      <c r="G403">
        <v>39</v>
      </c>
      <c r="H403">
        <v>64</v>
      </c>
      <c r="I403">
        <v>88</v>
      </c>
    </row>
    <row r="404" spans="1:9" x14ac:dyDescent="0.25">
      <c r="A404" t="str">
        <f t="shared" si="11"/>
        <v>Gatton2016TOS4CvSF_Brazzil</v>
      </c>
      <c r="B404" t="s">
        <v>25</v>
      </c>
      <c r="C404" t="s">
        <v>85</v>
      </c>
      <c r="D404">
        <v>4</v>
      </c>
      <c r="E404" t="s">
        <v>19</v>
      </c>
      <c r="F404">
        <v>11</v>
      </c>
      <c r="G404">
        <v>88</v>
      </c>
      <c r="H404">
        <v>109</v>
      </c>
      <c r="I404">
        <v>136</v>
      </c>
    </row>
    <row r="405" spans="1:9" x14ac:dyDescent="0.25">
      <c r="A405" t="str">
        <f t="shared" si="11"/>
        <v>Gatton2016TOS4CvHyola_635_CL</v>
      </c>
      <c r="B405" t="s">
        <v>25</v>
      </c>
      <c r="C405" t="s">
        <v>74</v>
      </c>
      <c r="D405">
        <v>4</v>
      </c>
      <c r="E405" t="s">
        <v>19</v>
      </c>
      <c r="F405">
        <v>11</v>
      </c>
      <c r="G405">
        <v>39</v>
      </c>
      <c r="H405">
        <v>60</v>
      </c>
      <c r="I405">
        <v>88</v>
      </c>
    </row>
    <row r="406" spans="1:9" x14ac:dyDescent="0.25">
      <c r="A406" t="str">
        <f t="shared" si="11"/>
        <v>Gatton2016TOS4CvHyola_970_CL</v>
      </c>
      <c r="B406" t="s">
        <v>25</v>
      </c>
      <c r="C406" t="s">
        <v>87</v>
      </c>
      <c r="D406">
        <v>4</v>
      </c>
      <c r="E406" t="s">
        <v>19</v>
      </c>
      <c r="F406">
        <v>11</v>
      </c>
      <c r="G406">
        <v>81</v>
      </c>
      <c r="H406">
        <v>112</v>
      </c>
    </row>
    <row r="407" spans="1:9" x14ac:dyDescent="0.25">
      <c r="A407" t="str">
        <f t="shared" si="11"/>
        <v>Gatton2016TOS4CvAV_Garnet</v>
      </c>
      <c r="B407" t="s">
        <v>25</v>
      </c>
      <c r="C407" t="s">
        <v>81</v>
      </c>
      <c r="D407">
        <v>4</v>
      </c>
      <c r="E407" t="s">
        <v>19</v>
      </c>
      <c r="F407">
        <v>11</v>
      </c>
      <c r="G407">
        <v>39</v>
      </c>
      <c r="H407">
        <v>60</v>
      </c>
      <c r="I407">
        <v>74</v>
      </c>
    </row>
    <row r="408" spans="1:9" x14ac:dyDescent="0.25">
      <c r="A408" t="str">
        <f t="shared" si="11"/>
        <v>Gatton2016TOS4CvHyola_559_TT</v>
      </c>
      <c r="B408" t="s">
        <v>25</v>
      </c>
      <c r="C408" t="s">
        <v>76</v>
      </c>
      <c r="D408">
        <v>4</v>
      </c>
      <c r="E408" t="s">
        <v>19</v>
      </c>
      <c r="F408">
        <v>11</v>
      </c>
      <c r="G408">
        <v>39</v>
      </c>
      <c r="H408">
        <v>60</v>
      </c>
      <c r="I408">
        <v>77</v>
      </c>
    </row>
    <row r="409" spans="1:9" x14ac:dyDescent="0.25">
      <c r="A409" t="str">
        <f t="shared" si="11"/>
        <v>Gatton2016TOS4CvArcher</v>
      </c>
      <c r="B409" t="s">
        <v>25</v>
      </c>
      <c r="C409" t="s">
        <v>9</v>
      </c>
      <c r="D409">
        <v>4</v>
      </c>
      <c r="E409" t="s">
        <v>19</v>
      </c>
      <c r="F409">
        <v>7</v>
      </c>
      <c r="G409">
        <v>39</v>
      </c>
      <c r="H409">
        <v>64</v>
      </c>
      <c r="I409">
        <v>88</v>
      </c>
    </row>
    <row r="410" spans="1:9" x14ac:dyDescent="0.25">
      <c r="A410" t="str">
        <f t="shared" si="11"/>
        <v>Gatton2016TOS4CvSF_Edimax</v>
      </c>
      <c r="B410" t="s">
        <v>25</v>
      </c>
      <c r="C410" t="s">
        <v>92</v>
      </c>
      <c r="D410">
        <v>4</v>
      </c>
      <c r="E410" t="s">
        <v>19</v>
      </c>
      <c r="F410">
        <v>11</v>
      </c>
      <c r="G410">
        <v>88</v>
      </c>
      <c r="H410">
        <v>116</v>
      </c>
    </row>
    <row r="411" spans="1:9" x14ac:dyDescent="0.25">
      <c r="A411" t="str">
        <f t="shared" si="11"/>
        <v>Gatton2016TOS4CvOscar</v>
      </c>
      <c r="B411" t="s">
        <v>25</v>
      </c>
      <c r="C411" t="s">
        <v>89</v>
      </c>
      <c r="D411">
        <v>4</v>
      </c>
      <c r="E411" t="s">
        <v>19</v>
      </c>
      <c r="F411">
        <v>11</v>
      </c>
      <c r="G411">
        <v>39</v>
      </c>
      <c r="H411">
        <v>64</v>
      </c>
      <c r="I411">
        <v>77</v>
      </c>
    </row>
    <row r="412" spans="1:9" x14ac:dyDescent="0.25">
      <c r="A412" t="str">
        <f t="shared" si="11"/>
        <v>Gatton2016TOS4CvCSCH_02</v>
      </c>
      <c r="B412" t="s">
        <v>25</v>
      </c>
      <c r="C412" t="s">
        <v>61</v>
      </c>
      <c r="D412">
        <v>4</v>
      </c>
      <c r="E412" t="s">
        <v>19</v>
      </c>
      <c r="F412">
        <v>11</v>
      </c>
      <c r="G412">
        <v>48</v>
      </c>
      <c r="H412">
        <v>64</v>
      </c>
      <c r="I412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26065-6E0D-46F1-908F-65C187B4BAD5}">
  <dimension ref="A3:O13"/>
  <sheetViews>
    <sheetView workbookViewId="0">
      <selection activeCell="B19" sqref="B19"/>
    </sheetView>
  </sheetViews>
  <sheetFormatPr defaultRowHeight="15" x14ac:dyDescent="0.25"/>
  <cols>
    <col min="1" max="1" width="33.7109375" bestFit="1" customWidth="1"/>
    <col min="2" max="2" width="14.7109375" bestFit="1" customWidth="1"/>
    <col min="3" max="3" width="8.5703125" bestFit="1" customWidth="1"/>
    <col min="4" max="4" width="6.140625" bestFit="1" customWidth="1"/>
    <col min="5" max="5" width="6" bestFit="1" customWidth="1"/>
    <col min="6" max="6" width="10.28515625" bestFit="1" customWidth="1"/>
    <col min="7" max="7" width="11.42578125" bestFit="1" customWidth="1"/>
    <col min="8" max="8" width="10.7109375" bestFit="1" customWidth="1"/>
    <col min="9" max="9" width="9" bestFit="1" customWidth="1"/>
    <col min="10" max="11" width="6.7109375" bestFit="1" customWidth="1"/>
    <col min="12" max="12" width="6" bestFit="1" customWidth="1"/>
    <col min="13" max="13" width="8.5703125" bestFit="1" customWidth="1"/>
    <col min="14" max="14" width="14.7109375" bestFit="1" customWidth="1"/>
    <col min="15" max="15" width="10.140625" bestFit="1" customWidth="1"/>
  </cols>
  <sheetData>
    <row r="3" spans="1:15" x14ac:dyDescent="0.25">
      <c r="A3" s="3" t="s">
        <v>576</v>
      </c>
      <c r="B3" s="3" t="s">
        <v>577</v>
      </c>
    </row>
    <row r="4" spans="1:15" x14ac:dyDescent="0.25">
      <c r="A4" s="3" t="s">
        <v>574</v>
      </c>
      <c r="B4" t="s">
        <v>1</v>
      </c>
      <c r="C4" t="s">
        <v>11</v>
      </c>
      <c r="D4" t="s">
        <v>4</v>
      </c>
      <c r="E4" t="s">
        <v>9</v>
      </c>
      <c r="F4" t="s">
        <v>7</v>
      </c>
      <c r="G4" t="s">
        <v>10</v>
      </c>
      <c r="H4" t="s">
        <v>2</v>
      </c>
      <c r="I4" t="s">
        <v>5</v>
      </c>
      <c r="J4" t="s">
        <v>3</v>
      </c>
      <c r="K4" t="s">
        <v>8</v>
      </c>
      <c r="L4" t="s">
        <v>13</v>
      </c>
      <c r="M4" t="s">
        <v>6</v>
      </c>
      <c r="N4" t="s">
        <v>12</v>
      </c>
      <c r="O4" t="s">
        <v>575</v>
      </c>
    </row>
    <row r="5" spans="1:15" x14ac:dyDescent="0.25">
      <c r="A5" s="4" t="s">
        <v>16</v>
      </c>
      <c r="B5" s="6">
        <v>149</v>
      </c>
      <c r="C5" s="6">
        <v>155</v>
      </c>
      <c r="D5" s="6">
        <v>347</v>
      </c>
      <c r="E5" s="6">
        <v>179</v>
      </c>
      <c r="F5" s="6">
        <v>152</v>
      </c>
      <c r="G5" s="6">
        <v>141</v>
      </c>
      <c r="H5" s="6">
        <v>179</v>
      </c>
      <c r="I5" s="6">
        <v>183</v>
      </c>
      <c r="J5" s="6">
        <v>227</v>
      </c>
      <c r="K5" s="6">
        <v>246</v>
      </c>
      <c r="L5" s="6">
        <v>36</v>
      </c>
      <c r="M5" s="6">
        <v>386</v>
      </c>
      <c r="N5" s="6">
        <v>186</v>
      </c>
      <c r="O5" s="6">
        <v>2566</v>
      </c>
    </row>
    <row r="6" spans="1:15" x14ac:dyDescent="0.25">
      <c r="A6" s="5" t="s">
        <v>19</v>
      </c>
      <c r="B6" s="6">
        <v>51</v>
      </c>
      <c r="C6" s="6">
        <v>57</v>
      </c>
      <c r="D6" s="6">
        <v>110</v>
      </c>
      <c r="E6" s="6">
        <v>68</v>
      </c>
      <c r="F6" s="6">
        <v>54</v>
      </c>
      <c r="G6" s="6">
        <v>47</v>
      </c>
      <c r="H6" s="6">
        <v>61</v>
      </c>
      <c r="I6" s="6">
        <v>71</v>
      </c>
      <c r="J6" s="6">
        <v>78</v>
      </c>
      <c r="K6" s="6">
        <v>84</v>
      </c>
      <c r="L6" s="6">
        <v>36</v>
      </c>
      <c r="M6" s="6">
        <v>131</v>
      </c>
      <c r="N6" s="6">
        <v>78</v>
      </c>
      <c r="O6" s="6">
        <v>926</v>
      </c>
    </row>
    <row r="7" spans="1:15" x14ac:dyDescent="0.25">
      <c r="A7" s="5">
        <v>14</v>
      </c>
      <c r="B7" s="6">
        <v>47</v>
      </c>
      <c r="C7" s="6">
        <v>51</v>
      </c>
      <c r="D7" s="6">
        <v>117</v>
      </c>
      <c r="E7" s="6">
        <v>57</v>
      </c>
      <c r="F7" s="6">
        <v>51</v>
      </c>
      <c r="G7" s="6">
        <v>47</v>
      </c>
      <c r="H7" s="6">
        <v>61</v>
      </c>
      <c r="I7" s="6">
        <v>61</v>
      </c>
      <c r="J7" s="6">
        <v>71</v>
      </c>
      <c r="K7" s="6">
        <v>84</v>
      </c>
      <c r="L7" s="6"/>
      <c r="M7" s="6">
        <v>131</v>
      </c>
      <c r="N7" s="6">
        <v>57</v>
      </c>
      <c r="O7" s="6">
        <v>835</v>
      </c>
    </row>
    <row r="8" spans="1:15" x14ac:dyDescent="0.25">
      <c r="A8" s="5">
        <v>16</v>
      </c>
      <c r="B8" s="6">
        <v>51</v>
      </c>
      <c r="C8" s="6">
        <v>47</v>
      </c>
      <c r="D8" s="6">
        <v>120</v>
      </c>
      <c r="E8" s="6">
        <v>54</v>
      </c>
      <c r="F8" s="6">
        <v>47</v>
      </c>
      <c r="G8" s="6">
        <v>47</v>
      </c>
      <c r="H8" s="6">
        <v>57</v>
      </c>
      <c r="I8" s="6">
        <v>51</v>
      </c>
      <c r="J8" s="6">
        <v>78</v>
      </c>
      <c r="K8" s="6">
        <v>78</v>
      </c>
      <c r="L8" s="6"/>
      <c r="M8" s="6">
        <v>124</v>
      </c>
      <c r="N8" s="6">
        <v>51</v>
      </c>
      <c r="O8" s="6">
        <v>805</v>
      </c>
    </row>
    <row r="9" spans="1:15" x14ac:dyDescent="0.25">
      <c r="A9" s="4" t="s">
        <v>17</v>
      </c>
      <c r="B9" s="6">
        <v>158</v>
      </c>
      <c r="C9" s="6">
        <v>168</v>
      </c>
      <c r="D9" s="6">
        <v>290</v>
      </c>
      <c r="E9" s="6">
        <v>175</v>
      </c>
      <c r="F9" s="6">
        <v>158</v>
      </c>
      <c r="G9" s="6">
        <v>147</v>
      </c>
      <c r="H9" s="6">
        <v>181</v>
      </c>
      <c r="I9" s="6">
        <v>181</v>
      </c>
      <c r="J9" s="6">
        <v>195</v>
      </c>
      <c r="K9" s="6">
        <v>191</v>
      </c>
      <c r="L9" s="6">
        <v>84</v>
      </c>
      <c r="M9" s="6">
        <v>325</v>
      </c>
      <c r="N9" s="6">
        <v>191</v>
      </c>
      <c r="O9" s="6">
        <v>2444</v>
      </c>
    </row>
    <row r="10" spans="1:15" x14ac:dyDescent="0.25">
      <c r="A10" s="5" t="s">
        <v>19</v>
      </c>
      <c r="B10" s="6">
        <v>56</v>
      </c>
      <c r="C10" s="6">
        <v>56</v>
      </c>
      <c r="D10" s="6">
        <v>98</v>
      </c>
      <c r="E10" s="6">
        <v>63</v>
      </c>
      <c r="F10" s="6">
        <v>56</v>
      </c>
      <c r="G10" s="6">
        <v>51</v>
      </c>
      <c r="H10" s="6">
        <v>63</v>
      </c>
      <c r="I10" s="6">
        <v>63</v>
      </c>
      <c r="J10" s="6">
        <v>63</v>
      </c>
      <c r="K10" s="6">
        <v>69</v>
      </c>
      <c r="L10" s="6">
        <v>84</v>
      </c>
      <c r="M10" s="6">
        <v>112</v>
      </c>
      <c r="N10" s="6">
        <v>73</v>
      </c>
      <c r="O10" s="6">
        <v>907</v>
      </c>
    </row>
    <row r="11" spans="1:15" x14ac:dyDescent="0.25">
      <c r="A11" s="5">
        <v>14</v>
      </c>
      <c r="B11" s="6">
        <v>51</v>
      </c>
      <c r="C11" s="6">
        <v>56</v>
      </c>
      <c r="D11" s="6">
        <v>101</v>
      </c>
      <c r="E11" s="6">
        <v>56</v>
      </c>
      <c r="F11" s="6">
        <v>51</v>
      </c>
      <c r="G11" s="6">
        <v>51</v>
      </c>
      <c r="H11" s="6">
        <v>59</v>
      </c>
      <c r="I11" s="6">
        <v>59</v>
      </c>
      <c r="J11" s="6">
        <v>63</v>
      </c>
      <c r="K11" s="6">
        <v>63</v>
      </c>
      <c r="L11" s="6"/>
      <c r="M11" s="6">
        <v>112</v>
      </c>
      <c r="N11" s="6">
        <v>59</v>
      </c>
      <c r="O11" s="6">
        <v>781</v>
      </c>
    </row>
    <row r="12" spans="1:15" x14ac:dyDescent="0.25">
      <c r="A12" s="5">
        <v>16</v>
      </c>
      <c r="B12" s="6">
        <v>51</v>
      </c>
      <c r="C12" s="6">
        <v>56</v>
      </c>
      <c r="D12" s="6">
        <v>91</v>
      </c>
      <c r="E12" s="6">
        <v>56</v>
      </c>
      <c r="F12" s="6">
        <v>51</v>
      </c>
      <c r="G12" s="6">
        <v>45</v>
      </c>
      <c r="H12" s="6">
        <v>59</v>
      </c>
      <c r="I12" s="6">
        <v>59</v>
      </c>
      <c r="J12" s="6">
        <v>69</v>
      </c>
      <c r="K12" s="6">
        <v>59</v>
      </c>
      <c r="L12" s="6"/>
      <c r="M12" s="6">
        <v>101</v>
      </c>
      <c r="N12" s="6">
        <v>59</v>
      </c>
      <c r="O12" s="6">
        <v>756</v>
      </c>
    </row>
    <row r="13" spans="1:15" x14ac:dyDescent="0.25">
      <c r="A13" s="4" t="s">
        <v>575</v>
      </c>
      <c r="B13" s="6">
        <v>307</v>
      </c>
      <c r="C13" s="6">
        <v>323</v>
      </c>
      <c r="D13" s="6">
        <v>637</v>
      </c>
      <c r="E13" s="6">
        <v>354</v>
      </c>
      <c r="F13" s="6">
        <v>310</v>
      </c>
      <c r="G13" s="6">
        <v>288</v>
      </c>
      <c r="H13" s="6">
        <v>360</v>
      </c>
      <c r="I13" s="6">
        <v>364</v>
      </c>
      <c r="J13" s="6">
        <v>422</v>
      </c>
      <c r="K13" s="6">
        <v>437</v>
      </c>
      <c r="L13" s="6">
        <v>120</v>
      </c>
      <c r="M13" s="6">
        <v>711</v>
      </c>
      <c r="N13" s="6">
        <v>377</v>
      </c>
      <c r="O13" s="6">
        <v>5010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AF587-1D52-488A-9846-DD47CE6C4CC0}">
  <sheetPr filterMode="1"/>
  <dimension ref="A1:AE533"/>
  <sheetViews>
    <sheetView topLeftCell="B1" workbookViewId="0">
      <selection activeCell="D17" sqref="D17"/>
    </sheetView>
  </sheetViews>
  <sheetFormatPr defaultRowHeight="15" x14ac:dyDescent="0.25"/>
  <cols>
    <col min="1" max="1" width="22.140625" customWidth="1"/>
    <col min="4" max="4" width="27.85546875" bestFit="1" customWidth="1"/>
    <col min="9" max="9" width="8.85546875" style="1"/>
    <col min="12" max="13" width="10.140625" bestFit="1" customWidth="1"/>
  </cols>
  <sheetData>
    <row r="1" spans="1:31" x14ac:dyDescent="0.25">
      <c r="A1" t="s">
        <v>560</v>
      </c>
      <c r="B1" t="s">
        <v>673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15</v>
      </c>
      <c r="I1" t="s">
        <v>561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</row>
    <row r="2" spans="1:31" x14ac:dyDescent="0.25">
      <c r="B2">
        <v>1</v>
      </c>
      <c r="C2">
        <v>10020</v>
      </c>
      <c r="D2" t="s">
        <v>53</v>
      </c>
      <c r="E2" t="s">
        <v>54</v>
      </c>
      <c r="F2" t="s">
        <v>55</v>
      </c>
      <c r="G2">
        <v>2016</v>
      </c>
      <c r="H2">
        <v>1</v>
      </c>
      <c r="I2" s="1" t="s">
        <v>562</v>
      </c>
      <c r="J2" t="s">
        <v>56</v>
      </c>
      <c r="K2">
        <v>0</v>
      </c>
      <c r="L2" s="2">
        <v>42460</v>
      </c>
      <c r="M2" s="2">
        <v>42472</v>
      </c>
      <c r="N2">
        <v>11.75</v>
      </c>
      <c r="O2">
        <v>1318.7771212499999</v>
      </c>
      <c r="P2" s="2">
        <v>42509</v>
      </c>
      <c r="Q2">
        <v>9.13400561030506</v>
      </c>
      <c r="R2">
        <v>11.09</v>
      </c>
      <c r="S2">
        <v>317.61719740625</v>
      </c>
      <c r="T2" s="2">
        <v>42530</v>
      </c>
      <c r="U2">
        <v>16.595780345833301</v>
      </c>
      <c r="V2">
        <v>10.76</v>
      </c>
      <c r="W2">
        <v>423.58745759375</v>
      </c>
      <c r="X2" s="2">
        <v>42576</v>
      </c>
      <c r="Y2">
        <v>36.623695029947903</v>
      </c>
      <c r="Z2">
        <v>11.09</v>
      </c>
      <c r="AA2">
        <v>571.56765090625004</v>
      </c>
      <c r="AB2">
        <v>12</v>
      </c>
      <c r="AC2">
        <v>49</v>
      </c>
      <c r="AD2">
        <v>70</v>
      </c>
      <c r="AE2">
        <v>116</v>
      </c>
    </row>
    <row r="3" spans="1:31" x14ac:dyDescent="0.25">
      <c r="B3">
        <v>2</v>
      </c>
      <c r="C3">
        <v>10020</v>
      </c>
      <c r="D3" t="s">
        <v>57</v>
      </c>
      <c r="E3" t="s">
        <v>54</v>
      </c>
      <c r="F3" t="s">
        <v>55</v>
      </c>
      <c r="G3">
        <v>2016</v>
      </c>
      <c r="H3">
        <v>1</v>
      </c>
      <c r="I3" s="1" t="s">
        <v>562</v>
      </c>
      <c r="J3" t="s">
        <v>58</v>
      </c>
      <c r="K3">
        <v>0</v>
      </c>
      <c r="L3" s="2">
        <v>42460</v>
      </c>
      <c r="M3" s="2">
        <v>42475</v>
      </c>
      <c r="N3">
        <v>11.5</v>
      </c>
      <c r="O3">
        <v>1353.2771212499999</v>
      </c>
      <c r="P3" t="s">
        <v>59</v>
      </c>
      <c r="Q3" t="s">
        <v>59</v>
      </c>
      <c r="R3" t="s">
        <v>59</v>
      </c>
      <c r="S3" t="s">
        <v>59</v>
      </c>
      <c r="T3" s="2">
        <v>42541</v>
      </c>
      <c r="U3">
        <v>20.3760163613839</v>
      </c>
      <c r="V3">
        <v>10.7</v>
      </c>
      <c r="W3">
        <v>431.8247726125</v>
      </c>
      <c r="X3" s="2">
        <v>42600</v>
      </c>
      <c r="Y3">
        <v>48.122800410267899</v>
      </c>
      <c r="Z3">
        <v>11.75</v>
      </c>
      <c r="AA3">
        <v>609.22209294375</v>
      </c>
      <c r="AB3">
        <v>15</v>
      </c>
      <c r="AC3" t="s">
        <v>59</v>
      </c>
      <c r="AD3">
        <v>81</v>
      </c>
      <c r="AE3">
        <v>140</v>
      </c>
    </row>
    <row r="4" spans="1:31" x14ac:dyDescent="0.25">
      <c r="B4">
        <v>3</v>
      </c>
      <c r="C4">
        <v>10020</v>
      </c>
      <c r="D4" t="s">
        <v>60</v>
      </c>
      <c r="E4" t="s">
        <v>54</v>
      </c>
      <c r="F4" t="s">
        <v>55</v>
      </c>
      <c r="G4">
        <v>2016</v>
      </c>
      <c r="H4">
        <v>1</v>
      </c>
      <c r="I4" s="1" t="s">
        <v>562</v>
      </c>
      <c r="J4" t="s">
        <v>61</v>
      </c>
      <c r="K4">
        <v>0</v>
      </c>
      <c r="L4" s="2">
        <v>42460</v>
      </c>
      <c r="M4" s="2">
        <v>42479</v>
      </c>
      <c r="N4">
        <v>9.3000000000000007</v>
      </c>
      <c r="O4">
        <v>1392.3771212500001</v>
      </c>
      <c r="P4" t="s">
        <v>59</v>
      </c>
      <c r="Q4" t="s">
        <v>59</v>
      </c>
      <c r="R4" t="s">
        <v>59</v>
      </c>
      <c r="S4" t="s">
        <v>59</v>
      </c>
      <c r="T4" s="2">
        <v>42556</v>
      </c>
      <c r="U4">
        <v>27.7554481584821</v>
      </c>
      <c r="V4">
        <v>10.76</v>
      </c>
      <c r="W4">
        <v>420.85788740624997</v>
      </c>
      <c r="X4" s="2">
        <v>42614</v>
      </c>
      <c r="Y4">
        <v>54.369909006175597</v>
      </c>
      <c r="Z4">
        <v>12.23</v>
      </c>
      <c r="AA4">
        <v>621.71764678750003</v>
      </c>
      <c r="AB4">
        <v>19</v>
      </c>
      <c r="AC4" t="s">
        <v>59</v>
      </c>
      <c r="AD4">
        <v>96</v>
      </c>
      <c r="AE4">
        <v>154</v>
      </c>
    </row>
    <row r="5" spans="1:31" x14ac:dyDescent="0.25">
      <c r="B5">
        <v>4</v>
      </c>
      <c r="C5">
        <v>10020</v>
      </c>
      <c r="D5" t="s">
        <v>62</v>
      </c>
      <c r="E5" t="s">
        <v>54</v>
      </c>
      <c r="F5" t="s">
        <v>55</v>
      </c>
      <c r="G5">
        <v>2016</v>
      </c>
      <c r="H5">
        <v>1</v>
      </c>
      <c r="I5" s="1" t="s">
        <v>562</v>
      </c>
      <c r="J5" t="s">
        <v>63</v>
      </c>
      <c r="K5">
        <v>0</v>
      </c>
      <c r="L5" s="2">
        <v>42460</v>
      </c>
      <c r="M5" s="2">
        <v>42472</v>
      </c>
      <c r="N5">
        <v>11.75</v>
      </c>
      <c r="O5">
        <v>1318.7771212499999</v>
      </c>
      <c r="P5" s="2">
        <v>42530</v>
      </c>
      <c r="Q5">
        <v>16.595780345833301</v>
      </c>
      <c r="R5">
        <v>10.76</v>
      </c>
      <c r="S5">
        <v>423.58745759375</v>
      </c>
      <c r="T5" s="2">
        <v>42562</v>
      </c>
      <c r="U5">
        <v>30.4177279502976</v>
      </c>
      <c r="V5">
        <v>10.83</v>
      </c>
      <c r="W5">
        <v>518.43588273124999</v>
      </c>
      <c r="X5" s="2">
        <v>42611</v>
      </c>
      <c r="Y5">
        <v>53.441016597618997</v>
      </c>
      <c r="Z5">
        <v>12.12</v>
      </c>
      <c r="AA5">
        <v>676.99726974999999</v>
      </c>
      <c r="AB5">
        <v>12</v>
      </c>
      <c r="AC5">
        <v>70</v>
      </c>
      <c r="AD5">
        <v>102</v>
      </c>
      <c r="AE5">
        <v>151</v>
      </c>
    </row>
    <row r="6" spans="1:31" x14ac:dyDescent="0.25">
      <c r="B6">
        <v>5</v>
      </c>
      <c r="C6">
        <v>10020</v>
      </c>
      <c r="D6" t="s">
        <v>64</v>
      </c>
      <c r="E6" t="s">
        <v>54</v>
      </c>
      <c r="F6" t="s">
        <v>55</v>
      </c>
      <c r="G6">
        <v>2016</v>
      </c>
      <c r="H6">
        <v>1</v>
      </c>
      <c r="I6" s="1" t="s">
        <v>562</v>
      </c>
      <c r="J6" t="s">
        <v>65</v>
      </c>
      <c r="K6">
        <v>0</v>
      </c>
      <c r="L6" s="2">
        <v>42460</v>
      </c>
      <c r="M6" s="2">
        <v>42475</v>
      </c>
      <c r="N6">
        <v>11.5</v>
      </c>
      <c r="O6">
        <v>1353.2771212499999</v>
      </c>
      <c r="P6" t="s">
        <v>59</v>
      </c>
      <c r="Q6" t="s">
        <v>59</v>
      </c>
      <c r="R6" t="s">
        <v>59</v>
      </c>
      <c r="S6" t="s">
        <v>59</v>
      </c>
      <c r="T6" s="2">
        <v>42541</v>
      </c>
      <c r="U6">
        <v>20.3760163613839</v>
      </c>
      <c r="V6">
        <v>10.7</v>
      </c>
      <c r="W6">
        <v>431.8247726125</v>
      </c>
      <c r="X6" s="2">
        <v>42576</v>
      </c>
      <c r="Y6">
        <v>36.623695029947903</v>
      </c>
      <c r="Z6">
        <v>11.09</v>
      </c>
      <c r="AA6">
        <v>537.06765090625004</v>
      </c>
      <c r="AB6">
        <v>15</v>
      </c>
      <c r="AC6" t="s">
        <v>59</v>
      </c>
      <c r="AD6">
        <v>81</v>
      </c>
      <c r="AE6">
        <v>116</v>
      </c>
    </row>
    <row r="7" spans="1:31" x14ac:dyDescent="0.25">
      <c r="B7">
        <v>6</v>
      </c>
      <c r="C7">
        <v>10020</v>
      </c>
      <c r="D7" t="s">
        <v>66</v>
      </c>
      <c r="E7" t="s">
        <v>54</v>
      </c>
      <c r="F7" t="s">
        <v>55</v>
      </c>
      <c r="G7">
        <v>2016</v>
      </c>
      <c r="H7">
        <v>1</v>
      </c>
      <c r="I7" s="1" t="s">
        <v>562</v>
      </c>
      <c r="J7" t="s">
        <v>67</v>
      </c>
      <c r="K7">
        <v>0</v>
      </c>
      <c r="L7" s="2">
        <v>42460</v>
      </c>
      <c r="M7" s="2">
        <v>42475</v>
      </c>
      <c r="N7">
        <v>11.5</v>
      </c>
      <c r="O7">
        <v>1353.2771212499999</v>
      </c>
      <c r="P7" s="2">
        <v>42530</v>
      </c>
      <c r="Q7">
        <v>16.595780345833301</v>
      </c>
      <c r="R7">
        <v>10.76</v>
      </c>
      <c r="S7">
        <v>389.08745759375</v>
      </c>
      <c r="T7" s="2">
        <v>42562</v>
      </c>
      <c r="U7">
        <v>30.4177279502976</v>
      </c>
      <c r="V7">
        <v>10.83</v>
      </c>
      <c r="W7">
        <v>483.93588273124999</v>
      </c>
      <c r="X7" s="2">
        <v>42614</v>
      </c>
      <c r="Y7">
        <v>54.369909006175597</v>
      </c>
      <c r="Z7">
        <v>12.23</v>
      </c>
      <c r="AA7">
        <v>660.81764678750005</v>
      </c>
      <c r="AB7">
        <v>15</v>
      </c>
      <c r="AC7">
        <v>70</v>
      </c>
      <c r="AD7">
        <v>102</v>
      </c>
      <c r="AE7">
        <v>154</v>
      </c>
    </row>
    <row r="8" spans="1:31" x14ac:dyDescent="0.25">
      <c r="B8">
        <v>7</v>
      </c>
      <c r="C8">
        <v>10020</v>
      </c>
      <c r="D8" t="s">
        <v>68</v>
      </c>
      <c r="E8" t="s">
        <v>54</v>
      </c>
      <c r="F8" t="s">
        <v>55</v>
      </c>
      <c r="G8">
        <v>2016</v>
      </c>
      <c r="H8">
        <v>1</v>
      </c>
      <c r="I8" s="1" t="s">
        <v>562</v>
      </c>
      <c r="J8" t="s">
        <v>69</v>
      </c>
      <c r="K8">
        <v>0</v>
      </c>
      <c r="L8" s="2">
        <v>42460</v>
      </c>
      <c r="M8" s="2">
        <v>42475</v>
      </c>
      <c r="N8">
        <v>11.5</v>
      </c>
      <c r="O8">
        <v>1353.2771212499999</v>
      </c>
      <c r="P8" s="2">
        <v>42541</v>
      </c>
      <c r="Q8">
        <v>20.3760163613839</v>
      </c>
      <c r="R8">
        <v>10.7</v>
      </c>
      <c r="S8">
        <v>431.8247726125</v>
      </c>
      <c r="T8" s="2">
        <v>42583</v>
      </c>
      <c r="U8">
        <v>40.276611498921099</v>
      </c>
      <c r="V8">
        <v>11.25</v>
      </c>
      <c r="W8">
        <v>554.61885458749998</v>
      </c>
      <c r="X8" s="2">
        <v>42640</v>
      </c>
      <c r="Y8">
        <v>64.102855616666702</v>
      </c>
      <c r="Z8">
        <v>13.2</v>
      </c>
      <c r="AA8">
        <v>795.98146519374995</v>
      </c>
      <c r="AB8">
        <v>15</v>
      </c>
      <c r="AC8">
        <v>81</v>
      </c>
      <c r="AD8">
        <v>123</v>
      </c>
      <c r="AE8">
        <v>180</v>
      </c>
    </row>
    <row r="9" spans="1:31" x14ac:dyDescent="0.25">
      <c r="B9">
        <v>8</v>
      </c>
      <c r="C9">
        <v>10020</v>
      </c>
      <c r="D9" t="s">
        <v>70</v>
      </c>
      <c r="E9" t="s">
        <v>54</v>
      </c>
      <c r="F9" t="s">
        <v>55</v>
      </c>
      <c r="G9">
        <v>2016</v>
      </c>
      <c r="H9">
        <v>1</v>
      </c>
      <c r="I9" s="1" t="s">
        <v>562</v>
      </c>
      <c r="J9" t="s">
        <v>71</v>
      </c>
      <c r="K9">
        <v>0</v>
      </c>
      <c r="L9" s="2">
        <v>42460</v>
      </c>
      <c r="M9" s="2">
        <v>42475</v>
      </c>
      <c r="N9">
        <v>11.5</v>
      </c>
      <c r="O9">
        <v>1353.2771212499999</v>
      </c>
      <c r="P9" t="s">
        <v>59</v>
      </c>
      <c r="Q9" t="s">
        <v>59</v>
      </c>
      <c r="R9" t="s">
        <v>59</v>
      </c>
      <c r="S9" t="s">
        <v>59</v>
      </c>
      <c r="T9" s="2">
        <v>42541</v>
      </c>
      <c r="U9">
        <v>20.3760163613839</v>
      </c>
      <c r="V9">
        <v>10.7</v>
      </c>
      <c r="W9">
        <v>431.8247726125</v>
      </c>
      <c r="X9" s="2">
        <v>42590</v>
      </c>
      <c r="Y9">
        <v>43.934053613988098</v>
      </c>
      <c r="Z9">
        <v>11.45</v>
      </c>
      <c r="AA9">
        <v>572.91519919999996</v>
      </c>
      <c r="AB9">
        <v>15</v>
      </c>
      <c r="AC9" t="s">
        <v>59</v>
      </c>
      <c r="AD9">
        <v>81</v>
      </c>
      <c r="AE9">
        <v>130</v>
      </c>
    </row>
    <row r="10" spans="1:31" x14ac:dyDescent="0.25">
      <c r="B10">
        <v>9</v>
      </c>
      <c r="C10">
        <v>10020</v>
      </c>
      <c r="D10" t="s">
        <v>72</v>
      </c>
      <c r="E10" t="s">
        <v>54</v>
      </c>
      <c r="F10" t="s">
        <v>55</v>
      </c>
      <c r="G10">
        <v>2016</v>
      </c>
      <c r="H10">
        <v>1</v>
      </c>
      <c r="I10" s="1" t="s">
        <v>562</v>
      </c>
      <c r="J10" t="s">
        <v>6</v>
      </c>
      <c r="K10">
        <v>0</v>
      </c>
      <c r="L10" s="2">
        <v>42460</v>
      </c>
      <c r="M10" s="2">
        <v>42475</v>
      </c>
      <c r="N10">
        <v>11.5</v>
      </c>
      <c r="O10">
        <v>1353.2771212499999</v>
      </c>
      <c r="P10" s="2">
        <v>42541</v>
      </c>
      <c r="Q10">
        <v>20.3760163613839</v>
      </c>
      <c r="R10">
        <v>10.7</v>
      </c>
      <c r="S10">
        <v>431.8247726125</v>
      </c>
      <c r="T10" s="2">
        <v>42583</v>
      </c>
      <c r="U10">
        <v>40.276611498921099</v>
      </c>
      <c r="V10">
        <v>11.25</v>
      </c>
      <c r="W10">
        <v>554.61885458749998</v>
      </c>
      <c r="X10" s="2">
        <v>42640</v>
      </c>
      <c r="Y10">
        <v>64.102855616666702</v>
      </c>
      <c r="Z10">
        <v>13.2</v>
      </c>
      <c r="AA10">
        <v>795.98146519374995</v>
      </c>
      <c r="AB10">
        <v>15</v>
      </c>
      <c r="AC10">
        <v>81</v>
      </c>
      <c r="AD10">
        <v>123</v>
      </c>
      <c r="AE10">
        <v>180</v>
      </c>
    </row>
    <row r="11" spans="1:31" x14ac:dyDescent="0.25">
      <c r="B11">
        <v>10</v>
      </c>
      <c r="C11">
        <v>10020</v>
      </c>
      <c r="D11" t="s">
        <v>73</v>
      </c>
      <c r="E11" t="s">
        <v>54</v>
      </c>
      <c r="F11" t="s">
        <v>55</v>
      </c>
      <c r="G11">
        <v>2016</v>
      </c>
      <c r="H11">
        <v>1</v>
      </c>
      <c r="I11" s="1" t="s">
        <v>562</v>
      </c>
      <c r="J11" t="s">
        <v>74</v>
      </c>
      <c r="K11">
        <v>0</v>
      </c>
      <c r="L11" s="2">
        <v>42460</v>
      </c>
      <c r="M11" s="2">
        <v>42475</v>
      </c>
      <c r="N11">
        <v>11.5</v>
      </c>
      <c r="O11">
        <v>1353.2771212499999</v>
      </c>
      <c r="P11" t="s">
        <v>59</v>
      </c>
      <c r="Q11" t="s">
        <v>59</v>
      </c>
      <c r="R11" t="s">
        <v>59</v>
      </c>
      <c r="S11" t="s">
        <v>59</v>
      </c>
      <c r="T11" s="2">
        <v>42556</v>
      </c>
      <c r="U11">
        <v>27.7554481584821</v>
      </c>
      <c r="V11">
        <v>10.76</v>
      </c>
      <c r="W11">
        <v>459.95788740624999</v>
      </c>
      <c r="X11" s="2">
        <v>42597</v>
      </c>
      <c r="Y11">
        <v>46.926322828868997</v>
      </c>
      <c r="Z11">
        <v>11.65</v>
      </c>
      <c r="AA11">
        <v>596.62459481874998</v>
      </c>
      <c r="AB11">
        <v>15</v>
      </c>
      <c r="AC11" t="s">
        <v>59</v>
      </c>
      <c r="AD11">
        <v>96</v>
      </c>
      <c r="AE11">
        <v>137</v>
      </c>
    </row>
    <row r="12" spans="1:31" x14ac:dyDescent="0.25">
      <c r="B12">
        <v>11</v>
      </c>
      <c r="C12">
        <v>10020</v>
      </c>
      <c r="D12" t="s">
        <v>75</v>
      </c>
      <c r="E12" t="s">
        <v>54</v>
      </c>
      <c r="F12" t="s">
        <v>55</v>
      </c>
      <c r="G12">
        <v>2016</v>
      </c>
      <c r="H12">
        <v>1</v>
      </c>
      <c r="I12" s="1" t="s">
        <v>562</v>
      </c>
      <c r="J12" t="s">
        <v>76</v>
      </c>
      <c r="K12">
        <v>0</v>
      </c>
      <c r="L12" s="2">
        <v>42460</v>
      </c>
      <c r="M12" s="2">
        <v>42475</v>
      </c>
      <c r="N12">
        <v>11.5</v>
      </c>
      <c r="O12">
        <v>1353.2771212499999</v>
      </c>
      <c r="P12" t="s">
        <v>59</v>
      </c>
      <c r="Q12" t="s">
        <v>59</v>
      </c>
      <c r="R12" t="s">
        <v>59</v>
      </c>
      <c r="S12" t="s">
        <v>59</v>
      </c>
      <c r="T12" s="2">
        <v>42541</v>
      </c>
      <c r="U12">
        <v>20.3760163613839</v>
      </c>
      <c r="V12">
        <v>10.7</v>
      </c>
      <c r="W12">
        <v>431.8247726125</v>
      </c>
      <c r="X12" s="2">
        <v>42597</v>
      </c>
      <c r="Y12">
        <v>46.926322828868997</v>
      </c>
      <c r="Z12">
        <v>11.65</v>
      </c>
      <c r="AA12">
        <v>596.62459481874998</v>
      </c>
      <c r="AB12">
        <v>15</v>
      </c>
      <c r="AC12" t="s">
        <v>59</v>
      </c>
      <c r="AD12">
        <v>81</v>
      </c>
      <c r="AE12">
        <v>137</v>
      </c>
    </row>
    <row r="13" spans="1:31" x14ac:dyDescent="0.25">
      <c r="B13">
        <v>12</v>
      </c>
      <c r="C13">
        <v>10020</v>
      </c>
      <c r="D13" t="s">
        <v>77</v>
      </c>
      <c r="E13" t="s">
        <v>54</v>
      </c>
      <c r="F13" t="s">
        <v>55</v>
      </c>
      <c r="G13">
        <v>2016</v>
      </c>
      <c r="H13">
        <v>1</v>
      </c>
      <c r="I13" s="1" t="s">
        <v>562</v>
      </c>
      <c r="J13" t="s">
        <v>78</v>
      </c>
      <c r="K13">
        <v>0</v>
      </c>
      <c r="L13" s="2">
        <v>42460</v>
      </c>
      <c r="M13" s="2">
        <v>42479</v>
      </c>
      <c r="N13">
        <v>9.3000000000000007</v>
      </c>
      <c r="O13">
        <v>1392.3771212500001</v>
      </c>
      <c r="P13" t="s">
        <v>59</v>
      </c>
      <c r="Q13" t="s">
        <v>59</v>
      </c>
      <c r="R13" t="s">
        <v>59</v>
      </c>
      <c r="S13" t="s">
        <v>59</v>
      </c>
      <c r="T13" s="2">
        <v>42520</v>
      </c>
      <c r="U13">
        <v>13.3460946751488</v>
      </c>
      <c r="V13">
        <v>10.88</v>
      </c>
      <c r="W13">
        <v>296.24457853125</v>
      </c>
      <c r="X13" s="2">
        <v>42576</v>
      </c>
      <c r="Y13">
        <v>36.623695029947903</v>
      </c>
      <c r="Z13">
        <v>11.09</v>
      </c>
      <c r="AA13">
        <v>497.96765090625001</v>
      </c>
      <c r="AB13">
        <v>19</v>
      </c>
      <c r="AC13" t="s">
        <v>59</v>
      </c>
      <c r="AD13">
        <v>60</v>
      </c>
      <c r="AE13">
        <v>116</v>
      </c>
    </row>
    <row r="14" spans="1:31" x14ac:dyDescent="0.25">
      <c r="B14">
        <v>13</v>
      </c>
      <c r="C14">
        <v>10020</v>
      </c>
      <c r="D14" t="s">
        <v>79</v>
      </c>
      <c r="E14" t="s">
        <v>54</v>
      </c>
      <c r="F14" t="s">
        <v>55</v>
      </c>
      <c r="G14">
        <v>2016</v>
      </c>
      <c r="H14">
        <v>1</v>
      </c>
      <c r="I14" s="1" t="s">
        <v>562</v>
      </c>
      <c r="J14" t="s">
        <v>7</v>
      </c>
      <c r="K14">
        <v>0</v>
      </c>
      <c r="L14" s="2">
        <v>42460</v>
      </c>
      <c r="M14" s="2">
        <v>42475</v>
      </c>
      <c r="N14">
        <v>11.5</v>
      </c>
      <c r="O14">
        <v>1353.2771212499999</v>
      </c>
      <c r="P14" t="s">
        <v>59</v>
      </c>
      <c r="Q14" t="s">
        <v>59</v>
      </c>
      <c r="R14" t="s">
        <v>59</v>
      </c>
      <c r="S14" t="s">
        <v>59</v>
      </c>
      <c r="T14" s="2">
        <v>42541</v>
      </c>
      <c r="U14">
        <v>20.3760163613839</v>
      </c>
      <c r="V14">
        <v>10.7</v>
      </c>
      <c r="W14">
        <v>431.8247726125</v>
      </c>
      <c r="X14" s="2">
        <v>42583</v>
      </c>
      <c r="Y14">
        <v>40.276611498921099</v>
      </c>
      <c r="Z14">
        <v>11.25</v>
      </c>
      <c r="AA14">
        <v>554.61885458749998</v>
      </c>
      <c r="AB14">
        <v>15</v>
      </c>
      <c r="AC14" t="s">
        <v>59</v>
      </c>
      <c r="AD14">
        <v>81</v>
      </c>
      <c r="AE14">
        <v>123</v>
      </c>
    </row>
    <row r="15" spans="1:31" x14ac:dyDescent="0.25">
      <c r="B15">
        <v>14</v>
      </c>
      <c r="C15">
        <v>10020</v>
      </c>
      <c r="D15" t="s">
        <v>80</v>
      </c>
      <c r="E15" t="s">
        <v>54</v>
      </c>
      <c r="F15" t="s">
        <v>55</v>
      </c>
      <c r="G15">
        <v>2016</v>
      </c>
      <c r="H15">
        <v>1</v>
      </c>
      <c r="I15" s="1" t="s">
        <v>562</v>
      </c>
      <c r="J15" t="s">
        <v>81</v>
      </c>
      <c r="K15">
        <v>0</v>
      </c>
      <c r="L15" s="2">
        <v>42460</v>
      </c>
      <c r="M15" s="2">
        <v>42479</v>
      </c>
      <c r="N15">
        <v>9.3000000000000007</v>
      </c>
      <c r="O15">
        <v>1392.3771212500001</v>
      </c>
      <c r="P15" t="s">
        <v>59</v>
      </c>
      <c r="Q15" t="s">
        <v>59</v>
      </c>
      <c r="R15" t="s">
        <v>59</v>
      </c>
      <c r="S15" t="s">
        <v>59</v>
      </c>
      <c r="T15" s="2">
        <v>42541</v>
      </c>
      <c r="U15">
        <v>20.3760163613839</v>
      </c>
      <c r="V15">
        <v>10.7</v>
      </c>
      <c r="W15">
        <v>392.72477261249998</v>
      </c>
      <c r="X15" s="2">
        <v>42590</v>
      </c>
      <c r="Y15">
        <v>43.934053613988098</v>
      </c>
      <c r="Z15">
        <v>11.45</v>
      </c>
      <c r="AA15">
        <v>533.81519920000005</v>
      </c>
      <c r="AB15">
        <v>19</v>
      </c>
      <c r="AC15" t="s">
        <v>59</v>
      </c>
      <c r="AD15">
        <v>81</v>
      </c>
      <c r="AE15">
        <v>130</v>
      </c>
    </row>
    <row r="16" spans="1:31" x14ac:dyDescent="0.25">
      <c r="B16">
        <v>15</v>
      </c>
      <c r="C16">
        <v>10020</v>
      </c>
      <c r="D16" t="s">
        <v>82</v>
      </c>
      <c r="E16" t="s">
        <v>54</v>
      </c>
      <c r="F16" t="s">
        <v>55</v>
      </c>
      <c r="G16">
        <v>2016</v>
      </c>
      <c r="H16">
        <v>1</v>
      </c>
      <c r="I16" s="1" t="s">
        <v>562</v>
      </c>
      <c r="J16" t="s">
        <v>83</v>
      </c>
      <c r="K16">
        <v>0</v>
      </c>
      <c r="L16" s="2">
        <v>42460</v>
      </c>
      <c r="M16" s="2">
        <v>42479</v>
      </c>
      <c r="N16">
        <v>9.3000000000000007</v>
      </c>
      <c r="O16">
        <v>1392.3771212500001</v>
      </c>
      <c r="P16" t="s">
        <v>59</v>
      </c>
      <c r="Q16" t="s">
        <v>59</v>
      </c>
      <c r="R16" t="s">
        <v>59</v>
      </c>
      <c r="S16" t="s">
        <v>59</v>
      </c>
      <c r="T16" s="2">
        <v>42556</v>
      </c>
      <c r="U16">
        <v>27.7554481584821</v>
      </c>
      <c r="V16">
        <v>10.76</v>
      </c>
      <c r="W16">
        <v>420.85788740624997</v>
      </c>
      <c r="X16" s="2">
        <v>42597</v>
      </c>
      <c r="Y16">
        <v>46.926322828868997</v>
      </c>
      <c r="Z16">
        <v>11.65</v>
      </c>
      <c r="AA16">
        <v>557.52459481874996</v>
      </c>
      <c r="AB16">
        <v>19</v>
      </c>
      <c r="AC16" t="s">
        <v>59</v>
      </c>
      <c r="AD16">
        <v>96</v>
      </c>
      <c r="AE16">
        <v>137</v>
      </c>
    </row>
    <row r="17" spans="2:31" x14ac:dyDescent="0.25">
      <c r="B17">
        <v>16</v>
      </c>
      <c r="C17">
        <v>10020</v>
      </c>
      <c r="D17" t="s">
        <v>84</v>
      </c>
      <c r="E17" t="s">
        <v>54</v>
      </c>
      <c r="F17" t="s">
        <v>55</v>
      </c>
      <c r="G17">
        <v>2016</v>
      </c>
      <c r="H17">
        <v>1</v>
      </c>
      <c r="I17" s="1" t="s">
        <v>562</v>
      </c>
      <c r="J17" t="s">
        <v>85</v>
      </c>
      <c r="K17">
        <v>0</v>
      </c>
      <c r="L17" s="2">
        <v>42460</v>
      </c>
      <c r="M17" s="2">
        <v>42475</v>
      </c>
      <c r="N17">
        <v>11.5</v>
      </c>
      <c r="O17">
        <v>1353.2771212499999</v>
      </c>
      <c r="P17" s="2">
        <v>42530</v>
      </c>
      <c r="Q17">
        <v>16.595780345833301</v>
      </c>
      <c r="R17">
        <v>10.76</v>
      </c>
      <c r="S17">
        <v>389.08745759375</v>
      </c>
      <c r="T17" s="2">
        <v>42583</v>
      </c>
      <c r="U17">
        <v>40.276611498921099</v>
      </c>
      <c r="V17">
        <v>11.25</v>
      </c>
      <c r="W17">
        <v>554.61885458749998</v>
      </c>
      <c r="X17" s="2">
        <v>42640</v>
      </c>
      <c r="Y17">
        <v>64.102855616666702</v>
      </c>
      <c r="Z17">
        <v>13.2</v>
      </c>
      <c r="AA17">
        <v>795.98146519374995</v>
      </c>
      <c r="AB17">
        <v>15</v>
      </c>
      <c r="AC17">
        <v>70</v>
      </c>
      <c r="AD17">
        <v>123</v>
      </c>
      <c r="AE17">
        <v>180</v>
      </c>
    </row>
    <row r="18" spans="2:31" x14ac:dyDescent="0.25">
      <c r="B18">
        <v>17</v>
      </c>
      <c r="C18">
        <v>10020</v>
      </c>
      <c r="D18" t="s">
        <v>86</v>
      </c>
      <c r="E18" t="s">
        <v>54</v>
      </c>
      <c r="F18" t="s">
        <v>55</v>
      </c>
      <c r="G18">
        <v>2016</v>
      </c>
      <c r="H18">
        <v>1</v>
      </c>
      <c r="I18" s="1" t="s">
        <v>562</v>
      </c>
      <c r="J18" t="s">
        <v>87</v>
      </c>
      <c r="K18">
        <v>0</v>
      </c>
      <c r="L18" s="2">
        <v>42460</v>
      </c>
      <c r="M18" s="2">
        <v>42475</v>
      </c>
      <c r="N18">
        <v>11.5</v>
      </c>
      <c r="O18">
        <v>1353.2771212499999</v>
      </c>
      <c r="P18" s="2">
        <v>42541</v>
      </c>
      <c r="Q18">
        <v>20.3760163613839</v>
      </c>
      <c r="R18">
        <v>10.7</v>
      </c>
      <c r="S18">
        <v>431.8247726125</v>
      </c>
      <c r="T18" s="2">
        <v>42583</v>
      </c>
      <c r="U18">
        <v>40.276611498921099</v>
      </c>
      <c r="V18">
        <v>11.25</v>
      </c>
      <c r="W18">
        <v>554.61885458749998</v>
      </c>
      <c r="X18" s="2">
        <v>42640</v>
      </c>
      <c r="Y18">
        <v>64.102855616666702</v>
      </c>
      <c r="Z18">
        <v>13.2</v>
      </c>
      <c r="AA18">
        <v>795.98146519374995</v>
      </c>
      <c r="AB18">
        <v>15</v>
      </c>
      <c r="AC18">
        <v>81</v>
      </c>
      <c r="AD18">
        <v>123</v>
      </c>
      <c r="AE18">
        <v>180</v>
      </c>
    </row>
    <row r="19" spans="2:31" x14ac:dyDescent="0.25">
      <c r="B19">
        <v>18</v>
      </c>
      <c r="C19">
        <v>10020</v>
      </c>
      <c r="D19" t="s">
        <v>88</v>
      </c>
      <c r="E19" t="s">
        <v>54</v>
      </c>
      <c r="F19" t="s">
        <v>55</v>
      </c>
      <c r="G19">
        <v>2016</v>
      </c>
      <c r="H19">
        <v>1</v>
      </c>
      <c r="I19" s="1" t="s">
        <v>562</v>
      </c>
      <c r="J19" t="s">
        <v>89</v>
      </c>
      <c r="K19">
        <v>0</v>
      </c>
      <c r="L19" s="2">
        <v>42460</v>
      </c>
      <c r="M19" s="2">
        <v>42475</v>
      </c>
      <c r="N19">
        <v>11.5</v>
      </c>
      <c r="O19">
        <v>1353.2771212499999</v>
      </c>
      <c r="P19" t="s">
        <v>59</v>
      </c>
      <c r="Q19" t="s">
        <v>59</v>
      </c>
      <c r="R19" t="s">
        <v>59</v>
      </c>
      <c r="S19" t="s">
        <v>59</v>
      </c>
      <c r="T19" s="2">
        <v>42569</v>
      </c>
      <c r="U19">
        <v>34.050016443006001</v>
      </c>
      <c r="V19">
        <v>10.95</v>
      </c>
      <c r="W19">
        <v>503.20061371874999</v>
      </c>
      <c r="X19" s="2">
        <v>42640</v>
      </c>
      <c r="Y19">
        <v>64.102855616666702</v>
      </c>
      <c r="Z19">
        <v>13.2</v>
      </c>
      <c r="AA19">
        <v>795.98146519374995</v>
      </c>
      <c r="AB19">
        <v>15</v>
      </c>
      <c r="AC19" t="s">
        <v>59</v>
      </c>
      <c r="AD19">
        <v>109</v>
      </c>
      <c r="AE19">
        <v>180</v>
      </c>
    </row>
    <row r="20" spans="2:31" x14ac:dyDescent="0.25">
      <c r="B20">
        <v>19</v>
      </c>
      <c r="C20">
        <v>10020</v>
      </c>
      <c r="D20" t="s">
        <v>90</v>
      </c>
      <c r="E20" t="s">
        <v>54</v>
      </c>
      <c r="F20" t="s">
        <v>55</v>
      </c>
      <c r="G20">
        <v>2016</v>
      </c>
      <c r="H20">
        <v>1</v>
      </c>
      <c r="I20" s="1" t="s">
        <v>562</v>
      </c>
      <c r="J20" t="s">
        <v>10</v>
      </c>
      <c r="K20">
        <v>0</v>
      </c>
      <c r="L20" s="2">
        <v>42460</v>
      </c>
      <c r="M20" s="2">
        <v>42475</v>
      </c>
      <c r="N20">
        <v>11.5</v>
      </c>
      <c r="O20">
        <v>1353.2771212499999</v>
      </c>
      <c r="P20" t="s">
        <v>59</v>
      </c>
      <c r="Q20" t="s">
        <v>59</v>
      </c>
      <c r="R20" t="s">
        <v>59</v>
      </c>
      <c r="S20" t="s">
        <v>59</v>
      </c>
      <c r="T20" s="2">
        <v>42530</v>
      </c>
      <c r="U20">
        <v>16.595780345833301</v>
      </c>
      <c r="V20">
        <v>10.76</v>
      </c>
      <c r="W20">
        <v>389.08745759375</v>
      </c>
      <c r="X20" s="2">
        <v>42576</v>
      </c>
      <c r="Y20">
        <v>36.623695029947903</v>
      </c>
      <c r="Z20">
        <v>11.09</v>
      </c>
      <c r="AA20">
        <v>537.06765090625004</v>
      </c>
      <c r="AB20">
        <v>15</v>
      </c>
      <c r="AC20" t="s">
        <v>59</v>
      </c>
      <c r="AD20">
        <v>70</v>
      </c>
      <c r="AE20">
        <v>116</v>
      </c>
    </row>
    <row r="21" spans="2:31" x14ac:dyDescent="0.25">
      <c r="B21">
        <v>20</v>
      </c>
      <c r="C21">
        <v>10020</v>
      </c>
      <c r="D21" t="s">
        <v>91</v>
      </c>
      <c r="E21" t="s">
        <v>54</v>
      </c>
      <c r="F21" t="s">
        <v>55</v>
      </c>
      <c r="G21">
        <v>2016</v>
      </c>
      <c r="H21">
        <v>1</v>
      </c>
      <c r="I21" s="1" t="s">
        <v>562</v>
      </c>
      <c r="J21" t="s">
        <v>92</v>
      </c>
      <c r="K21">
        <v>0</v>
      </c>
      <c r="L21" s="2">
        <v>42460</v>
      </c>
      <c r="M21" s="2">
        <v>42475</v>
      </c>
      <c r="N21">
        <v>11.5</v>
      </c>
      <c r="O21">
        <v>1353.2771212499999</v>
      </c>
      <c r="P21" s="2">
        <v>42530</v>
      </c>
      <c r="Q21">
        <v>16.595780345833301</v>
      </c>
      <c r="R21">
        <v>10.76</v>
      </c>
      <c r="S21">
        <v>389.08745759375</v>
      </c>
      <c r="T21" s="2">
        <v>42597</v>
      </c>
      <c r="U21">
        <v>46.926322828868997</v>
      </c>
      <c r="V21">
        <v>11.65</v>
      </c>
      <c r="W21">
        <v>596.62459481874998</v>
      </c>
      <c r="X21" s="2">
        <v>42640</v>
      </c>
      <c r="Y21">
        <v>64.102855616666702</v>
      </c>
      <c r="Z21">
        <v>13.2</v>
      </c>
      <c r="AA21">
        <v>795.98146519374995</v>
      </c>
      <c r="AB21">
        <v>15</v>
      </c>
      <c r="AC21">
        <v>70</v>
      </c>
      <c r="AD21">
        <v>137</v>
      </c>
      <c r="AE21">
        <v>180</v>
      </c>
    </row>
    <row r="22" spans="2:31" x14ac:dyDescent="0.25">
      <c r="B22">
        <v>21</v>
      </c>
      <c r="C22">
        <v>10020</v>
      </c>
      <c r="D22" t="s">
        <v>93</v>
      </c>
      <c r="E22" t="s">
        <v>54</v>
      </c>
      <c r="F22" t="s">
        <v>55</v>
      </c>
      <c r="G22">
        <v>2016</v>
      </c>
      <c r="H22">
        <v>1</v>
      </c>
      <c r="I22" s="1" t="s">
        <v>562</v>
      </c>
      <c r="J22" t="s">
        <v>4</v>
      </c>
      <c r="K22">
        <v>0</v>
      </c>
      <c r="L22" s="2">
        <v>42460</v>
      </c>
      <c r="M22" s="2">
        <v>42479</v>
      </c>
      <c r="N22">
        <v>9.3000000000000007</v>
      </c>
      <c r="O22">
        <v>1392.3771212500001</v>
      </c>
      <c r="P22" s="2">
        <v>42541</v>
      </c>
      <c r="Q22">
        <v>20.3760163613839</v>
      </c>
      <c r="R22">
        <v>10.7</v>
      </c>
      <c r="S22">
        <v>392.72477261249998</v>
      </c>
      <c r="T22" s="2">
        <v>42576</v>
      </c>
      <c r="U22">
        <v>36.623695029947903</v>
      </c>
      <c r="V22">
        <v>11.09</v>
      </c>
      <c r="W22">
        <v>497.96765090625001</v>
      </c>
      <c r="X22" s="2">
        <v>42640</v>
      </c>
      <c r="Y22">
        <v>64.102855616666702</v>
      </c>
      <c r="Z22">
        <v>13.2</v>
      </c>
      <c r="AA22">
        <v>756.88146519375005</v>
      </c>
      <c r="AB22">
        <v>19</v>
      </c>
      <c r="AC22">
        <v>81</v>
      </c>
      <c r="AD22">
        <v>116</v>
      </c>
      <c r="AE22">
        <v>180</v>
      </c>
    </row>
    <row r="23" spans="2:31" x14ac:dyDescent="0.25">
      <c r="B23">
        <v>22</v>
      </c>
      <c r="C23">
        <v>10020</v>
      </c>
      <c r="D23" t="s">
        <v>94</v>
      </c>
      <c r="E23" t="s">
        <v>54</v>
      </c>
      <c r="F23" t="s">
        <v>55</v>
      </c>
      <c r="G23">
        <v>2016</v>
      </c>
      <c r="H23">
        <v>1</v>
      </c>
      <c r="I23" s="1" t="s">
        <v>562</v>
      </c>
      <c r="J23" t="s">
        <v>95</v>
      </c>
      <c r="K23">
        <v>0</v>
      </c>
      <c r="L23" s="2">
        <v>42460</v>
      </c>
      <c r="M23" s="2">
        <v>42479</v>
      </c>
      <c r="N23">
        <v>9.3000000000000007</v>
      </c>
      <c r="O23">
        <v>1392.3771212500001</v>
      </c>
      <c r="P23" t="s">
        <v>59</v>
      </c>
      <c r="Q23" t="s">
        <v>59</v>
      </c>
      <c r="R23" t="s">
        <v>59</v>
      </c>
      <c r="S23" t="s">
        <v>59</v>
      </c>
      <c r="T23" s="2">
        <v>42530</v>
      </c>
      <c r="U23">
        <v>16.595780345833301</v>
      </c>
      <c r="V23">
        <v>10.76</v>
      </c>
      <c r="W23">
        <v>349.98745759374998</v>
      </c>
      <c r="X23" s="2">
        <v>42576</v>
      </c>
      <c r="Y23">
        <v>36.623695029947903</v>
      </c>
      <c r="Z23">
        <v>11.09</v>
      </c>
      <c r="AA23">
        <v>497.96765090625001</v>
      </c>
      <c r="AB23">
        <v>19</v>
      </c>
      <c r="AC23" t="s">
        <v>59</v>
      </c>
      <c r="AD23">
        <v>70</v>
      </c>
      <c r="AE23">
        <v>116</v>
      </c>
    </row>
    <row r="24" spans="2:31" x14ac:dyDescent="0.25">
      <c r="B24">
        <v>23</v>
      </c>
      <c r="C24">
        <v>10020</v>
      </c>
      <c r="D24" t="s">
        <v>96</v>
      </c>
      <c r="E24" t="s">
        <v>54</v>
      </c>
      <c r="F24" t="s">
        <v>55</v>
      </c>
      <c r="G24">
        <v>2016</v>
      </c>
      <c r="H24">
        <v>1</v>
      </c>
      <c r="I24" s="1" t="s">
        <v>562</v>
      </c>
      <c r="J24" t="s">
        <v>97</v>
      </c>
      <c r="K24">
        <v>0</v>
      </c>
      <c r="L24" s="2">
        <v>42460</v>
      </c>
      <c r="M24" s="2">
        <v>42475</v>
      </c>
      <c r="N24">
        <v>11.5</v>
      </c>
      <c r="O24">
        <v>1353.2771212499999</v>
      </c>
      <c r="P24" t="s">
        <v>59</v>
      </c>
      <c r="Q24" t="s">
        <v>59</v>
      </c>
      <c r="R24" t="s">
        <v>59</v>
      </c>
      <c r="S24" t="s">
        <v>59</v>
      </c>
      <c r="T24" s="2">
        <v>42530</v>
      </c>
      <c r="U24">
        <v>16.595780345833301</v>
      </c>
      <c r="V24">
        <v>10.76</v>
      </c>
      <c r="W24">
        <v>389.08745759375</v>
      </c>
      <c r="X24" s="2">
        <v>42590</v>
      </c>
      <c r="Y24">
        <v>43.934053613988098</v>
      </c>
      <c r="Z24">
        <v>11.45</v>
      </c>
      <c r="AA24">
        <v>572.91519919999996</v>
      </c>
      <c r="AB24">
        <v>15</v>
      </c>
      <c r="AC24" t="s">
        <v>59</v>
      </c>
      <c r="AD24">
        <v>70</v>
      </c>
      <c r="AE24">
        <v>130</v>
      </c>
    </row>
    <row r="25" spans="2:31" x14ac:dyDescent="0.25">
      <c r="B25">
        <v>24</v>
      </c>
      <c r="C25">
        <v>10020</v>
      </c>
      <c r="D25" t="s">
        <v>98</v>
      </c>
      <c r="E25" t="s">
        <v>54</v>
      </c>
      <c r="F25" t="s">
        <v>55</v>
      </c>
      <c r="G25">
        <v>2016</v>
      </c>
      <c r="H25">
        <v>1</v>
      </c>
      <c r="I25" s="1" t="s">
        <v>562</v>
      </c>
      <c r="J25" t="s">
        <v>9</v>
      </c>
      <c r="K25">
        <v>0</v>
      </c>
      <c r="L25" s="2">
        <v>42468</v>
      </c>
      <c r="M25" s="2">
        <v>42479</v>
      </c>
      <c r="N25">
        <v>9.3000000000000007</v>
      </c>
      <c r="O25">
        <v>1392.3771212500001</v>
      </c>
      <c r="P25" t="s">
        <v>59</v>
      </c>
      <c r="Q25" t="s">
        <v>59</v>
      </c>
      <c r="R25" t="s">
        <v>59</v>
      </c>
      <c r="S25" t="s">
        <v>59</v>
      </c>
      <c r="T25" s="2">
        <v>42556</v>
      </c>
      <c r="U25">
        <v>27.191565390625001</v>
      </c>
      <c r="V25">
        <v>10.76</v>
      </c>
      <c r="W25">
        <v>420.85788740624997</v>
      </c>
      <c r="X25" s="2">
        <v>42600</v>
      </c>
      <c r="Y25">
        <v>47.558917642410698</v>
      </c>
      <c r="Z25">
        <v>11.75</v>
      </c>
      <c r="AA25">
        <v>570.12209294374998</v>
      </c>
      <c r="AB25">
        <v>11</v>
      </c>
      <c r="AC25" t="s">
        <v>59</v>
      </c>
      <c r="AD25">
        <v>88</v>
      </c>
      <c r="AE25">
        <v>132</v>
      </c>
    </row>
    <row r="26" spans="2:31" x14ac:dyDescent="0.25">
      <c r="B26">
        <v>25</v>
      </c>
      <c r="C26">
        <v>10020</v>
      </c>
      <c r="D26" t="s">
        <v>99</v>
      </c>
      <c r="E26" t="s">
        <v>100</v>
      </c>
      <c r="F26" t="s">
        <v>55</v>
      </c>
      <c r="G26">
        <v>2016</v>
      </c>
      <c r="H26">
        <v>2</v>
      </c>
      <c r="I26" s="1" t="s">
        <v>563</v>
      </c>
      <c r="J26" t="s">
        <v>78</v>
      </c>
      <c r="K26">
        <v>16</v>
      </c>
      <c r="L26" s="2">
        <v>42486</v>
      </c>
      <c r="M26" s="2">
        <v>42500</v>
      </c>
      <c r="N26">
        <v>8.3904999999999994</v>
      </c>
      <c r="O26">
        <v>1578.56246046875</v>
      </c>
      <c r="P26" t="s">
        <v>59</v>
      </c>
      <c r="Q26" t="s">
        <v>59</v>
      </c>
      <c r="R26">
        <v>16</v>
      </c>
      <c r="S26" t="s">
        <v>59</v>
      </c>
      <c r="T26" s="2">
        <v>42556</v>
      </c>
      <c r="U26">
        <v>24.423310926339301</v>
      </c>
      <c r="V26">
        <v>16</v>
      </c>
      <c r="W26">
        <v>234.67254818750001</v>
      </c>
      <c r="X26" s="2">
        <v>42597</v>
      </c>
      <c r="Y26">
        <v>43.594185596726199</v>
      </c>
      <c r="Z26">
        <v>16</v>
      </c>
      <c r="AA26">
        <v>371.3392556</v>
      </c>
      <c r="AB26">
        <v>14</v>
      </c>
      <c r="AC26" t="s">
        <v>59</v>
      </c>
      <c r="AD26">
        <v>70</v>
      </c>
      <c r="AE26">
        <v>111</v>
      </c>
    </row>
    <row r="27" spans="2:31" x14ac:dyDescent="0.25">
      <c r="B27">
        <v>26</v>
      </c>
      <c r="C27">
        <v>10020</v>
      </c>
      <c r="D27" t="s">
        <v>101</v>
      </c>
      <c r="E27" t="s">
        <v>100</v>
      </c>
      <c r="F27" t="s">
        <v>55</v>
      </c>
      <c r="G27">
        <v>2016</v>
      </c>
      <c r="H27">
        <v>2</v>
      </c>
      <c r="I27" s="1" t="s">
        <v>563</v>
      </c>
      <c r="J27" t="s">
        <v>61</v>
      </c>
      <c r="K27">
        <v>16</v>
      </c>
      <c r="L27" s="2">
        <v>42486</v>
      </c>
      <c r="M27" s="2">
        <v>42500</v>
      </c>
      <c r="N27">
        <v>8.3904999999999994</v>
      </c>
      <c r="O27">
        <v>1578.56246046875</v>
      </c>
      <c r="P27" s="2">
        <v>42541</v>
      </c>
      <c r="Q27">
        <v>17.043879129241098</v>
      </c>
      <c r="R27">
        <v>16</v>
      </c>
      <c r="S27">
        <v>206.53943339374999</v>
      </c>
      <c r="T27" s="2">
        <v>42569</v>
      </c>
      <c r="U27">
        <v>30.717879210863099</v>
      </c>
      <c r="V27">
        <v>16</v>
      </c>
      <c r="W27">
        <v>277.91527450000001</v>
      </c>
      <c r="X27" s="2">
        <v>42614</v>
      </c>
      <c r="Y27">
        <v>51.037771774032699</v>
      </c>
      <c r="Z27">
        <v>16</v>
      </c>
      <c r="AA27">
        <v>435.53230756875001</v>
      </c>
      <c r="AB27">
        <v>14</v>
      </c>
      <c r="AC27">
        <v>55</v>
      </c>
      <c r="AD27">
        <v>83</v>
      </c>
      <c r="AE27">
        <v>128</v>
      </c>
    </row>
    <row r="28" spans="2:31" x14ac:dyDescent="0.25">
      <c r="B28">
        <v>27</v>
      </c>
      <c r="C28">
        <v>10020</v>
      </c>
      <c r="D28" t="s">
        <v>102</v>
      </c>
      <c r="E28" t="s">
        <v>103</v>
      </c>
      <c r="F28" t="s">
        <v>55</v>
      </c>
      <c r="G28">
        <v>2016</v>
      </c>
      <c r="H28">
        <v>2</v>
      </c>
      <c r="I28" s="1" t="s">
        <v>563</v>
      </c>
      <c r="J28" t="s">
        <v>7</v>
      </c>
      <c r="K28">
        <v>14</v>
      </c>
      <c r="L28" s="2">
        <v>42486</v>
      </c>
      <c r="M28" s="2">
        <v>42500</v>
      </c>
      <c r="N28">
        <v>8.3904999999999994</v>
      </c>
      <c r="O28">
        <v>1578.56246046875</v>
      </c>
      <c r="P28" s="2">
        <v>42541</v>
      </c>
      <c r="Q28">
        <v>17.043879129241098</v>
      </c>
      <c r="R28">
        <v>14</v>
      </c>
      <c r="S28">
        <v>206.53943339374999</v>
      </c>
      <c r="T28" s="2">
        <v>42562</v>
      </c>
      <c r="U28">
        <v>27.085590718154801</v>
      </c>
      <c r="V28">
        <v>14</v>
      </c>
      <c r="W28">
        <v>258.65054351250001</v>
      </c>
      <c r="X28" s="2">
        <v>42607</v>
      </c>
      <c r="Y28">
        <v>48.460139819642897</v>
      </c>
      <c r="Z28">
        <v>14</v>
      </c>
      <c r="AA28">
        <v>406.16886290625001</v>
      </c>
      <c r="AB28">
        <v>14</v>
      </c>
      <c r="AC28">
        <v>55</v>
      </c>
      <c r="AD28">
        <v>76</v>
      </c>
      <c r="AE28">
        <v>121</v>
      </c>
    </row>
    <row r="29" spans="2:31" x14ac:dyDescent="0.25">
      <c r="B29">
        <v>28</v>
      </c>
      <c r="C29">
        <v>10020</v>
      </c>
      <c r="D29" t="s">
        <v>104</v>
      </c>
      <c r="E29" t="s">
        <v>103</v>
      </c>
      <c r="F29" t="s">
        <v>55</v>
      </c>
      <c r="G29">
        <v>2016</v>
      </c>
      <c r="H29">
        <v>2</v>
      </c>
      <c r="I29" s="1" t="s">
        <v>563</v>
      </c>
      <c r="J29" t="s">
        <v>6</v>
      </c>
      <c r="K29">
        <v>14</v>
      </c>
      <c r="L29" s="2">
        <v>42486</v>
      </c>
      <c r="M29" s="2">
        <v>42500</v>
      </c>
      <c r="N29">
        <v>8.3904999999999994</v>
      </c>
      <c r="O29">
        <v>1578.56246046875</v>
      </c>
      <c r="P29" s="2">
        <v>42562</v>
      </c>
      <c r="Q29">
        <v>27.085590718154801</v>
      </c>
      <c r="R29">
        <v>14</v>
      </c>
      <c r="S29">
        <v>258.65054351250001</v>
      </c>
      <c r="T29" s="2">
        <v>42597</v>
      </c>
      <c r="U29">
        <v>43.594185596726199</v>
      </c>
      <c r="V29">
        <v>14</v>
      </c>
      <c r="W29">
        <v>371.3392556</v>
      </c>
      <c r="X29" s="2">
        <v>42643</v>
      </c>
      <c r="Y29">
        <v>62.011236278980697</v>
      </c>
      <c r="Z29">
        <v>14</v>
      </c>
      <c r="AA29">
        <v>582.62011042812503</v>
      </c>
      <c r="AB29">
        <v>14</v>
      </c>
      <c r="AC29">
        <v>76</v>
      </c>
      <c r="AD29">
        <v>111</v>
      </c>
      <c r="AE29">
        <v>157</v>
      </c>
    </row>
    <row r="30" spans="2:31" x14ac:dyDescent="0.25">
      <c r="B30">
        <v>29</v>
      </c>
      <c r="C30">
        <v>10020</v>
      </c>
      <c r="D30" t="s">
        <v>105</v>
      </c>
      <c r="E30" t="s">
        <v>100</v>
      </c>
      <c r="F30" t="s">
        <v>55</v>
      </c>
      <c r="G30">
        <v>2016</v>
      </c>
      <c r="H30">
        <v>2</v>
      </c>
      <c r="I30" s="1" t="s">
        <v>563</v>
      </c>
      <c r="J30" t="s">
        <v>56</v>
      </c>
      <c r="K30">
        <v>16</v>
      </c>
      <c r="L30" s="2">
        <v>42486</v>
      </c>
      <c r="M30" s="2">
        <v>42496</v>
      </c>
      <c r="N30">
        <v>6.9284789875000001</v>
      </c>
      <c r="O30">
        <v>1545.1728451312499</v>
      </c>
      <c r="P30" s="2">
        <v>42530</v>
      </c>
      <c r="Q30">
        <v>13.263643113690501</v>
      </c>
      <c r="R30">
        <v>16</v>
      </c>
      <c r="S30">
        <v>197.1917337125</v>
      </c>
      <c r="T30" s="2">
        <v>42556</v>
      </c>
      <c r="U30">
        <v>24.423310926339301</v>
      </c>
      <c r="V30">
        <v>16</v>
      </c>
      <c r="W30">
        <v>268.06216352500002</v>
      </c>
      <c r="X30" s="2">
        <v>42590</v>
      </c>
      <c r="Y30">
        <v>40.6019163818452</v>
      </c>
      <c r="Z30">
        <v>16</v>
      </c>
      <c r="AA30">
        <v>381.01947531874998</v>
      </c>
      <c r="AB30">
        <v>10</v>
      </c>
      <c r="AC30">
        <v>44</v>
      </c>
      <c r="AD30">
        <v>70</v>
      </c>
      <c r="AE30">
        <v>104</v>
      </c>
    </row>
    <row r="31" spans="2:31" x14ac:dyDescent="0.25">
      <c r="B31">
        <v>30</v>
      </c>
      <c r="C31">
        <v>10020</v>
      </c>
      <c r="D31" t="s">
        <v>106</v>
      </c>
      <c r="E31" t="s">
        <v>103</v>
      </c>
      <c r="F31" t="s">
        <v>55</v>
      </c>
      <c r="G31">
        <v>2016</v>
      </c>
      <c r="H31">
        <v>2</v>
      </c>
      <c r="I31" s="1" t="s">
        <v>563</v>
      </c>
      <c r="J31" t="s">
        <v>95</v>
      </c>
      <c r="K31">
        <v>14</v>
      </c>
      <c r="L31" s="2">
        <v>42486</v>
      </c>
      <c r="M31" s="2">
        <v>42500</v>
      </c>
      <c r="N31">
        <v>8.3904999999999994</v>
      </c>
      <c r="O31">
        <v>1578.56246046875</v>
      </c>
      <c r="P31" s="2">
        <v>42530</v>
      </c>
      <c r="Q31">
        <v>13.263643113690501</v>
      </c>
      <c r="R31">
        <v>14</v>
      </c>
      <c r="S31">
        <v>163.80211837499999</v>
      </c>
      <c r="T31" s="2">
        <v>42562</v>
      </c>
      <c r="U31">
        <v>27.085590718154801</v>
      </c>
      <c r="V31">
        <v>14</v>
      </c>
      <c r="W31">
        <v>258.65054351250001</v>
      </c>
      <c r="X31" s="2">
        <v>42597</v>
      </c>
      <c r="Y31">
        <v>43.594185596726199</v>
      </c>
      <c r="Z31">
        <v>14</v>
      </c>
      <c r="AA31">
        <v>371.3392556</v>
      </c>
      <c r="AB31">
        <v>14</v>
      </c>
      <c r="AC31">
        <v>44</v>
      </c>
      <c r="AD31">
        <v>76</v>
      </c>
      <c r="AE31">
        <v>111</v>
      </c>
    </row>
    <row r="32" spans="2:31" x14ac:dyDescent="0.25">
      <c r="B32">
        <v>31</v>
      </c>
      <c r="C32">
        <v>10020</v>
      </c>
      <c r="D32" t="s">
        <v>107</v>
      </c>
      <c r="E32" t="s">
        <v>103</v>
      </c>
      <c r="F32" t="s">
        <v>55</v>
      </c>
      <c r="G32">
        <v>2016</v>
      </c>
      <c r="H32">
        <v>2</v>
      </c>
      <c r="I32" s="1" t="s">
        <v>563</v>
      </c>
      <c r="J32" t="s">
        <v>76</v>
      </c>
      <c r="K32">
        <v>14</v>
      </c>
      <c r="L32" s="2">
        <v>42486</v>
      </c>
      <c r="M32" s="2">
        <v>42496</v>
      </c>
      <c r="N32">
        <v>6.9284789875000001</v>
      </c>
      <c r="O32">
        <v>1545.1728451312499</v>
      </c>
      <c r="P32" s="2">
        <v>42530</v>
      </c>
      <c r="Q32">
        <v>13.263643113690501</v>
      </c>
      <c r="R32">
        <v>14</v>
      </c>
      <c r="S32">
        <v>197.1917337125</v>
      </c>
      <c r="T32" s="2">
        <v>42562</v>
      </c>
      <c r="U32">
        <v>27.085590718154801</v>
      </c>
      <c r="V32">
        <v>14</v>
      </c>
      <c r="W32">
        <v>292.04015885000001</v>
      </c>
      <c r="X32" s="2">
        <v>42604</v>
      </c>
      <c r="Y32">
        <v>46.891117433928599</v>
      </c>
      <c r="Z32">
        <v>14</v>
      </c>
      <c r="AA32">
        <v>430.21132113750002</v>
      </c>
      <c r="AB32">
        <v>10</v>
      </c>
      <c r="AC32">
        <v>44</v>
      </c>
      <c r="AD32">
        <v>76</v>
      </c>
      <c r="AE32">
        <v>118</v>
      </c>
    </row>
    <row r="33" spans="2:31" x14ac:dyDescent="0.25">
      <c r="B33">
        <v>32</v>
      </c>
      <c r="C33">
        <v>10020</v>
      </c>
      <c r="D33" t="s">
        <v>108</v>
      </c>
      <c r="E33" t="s">
        <v>103</v>
      </c>
      <c r="F33" t="s">
        <v>55</v>
      </c>
      <c r="G33">
        <v>2016</v>
      </c>
      <c r="H33">
        <v>2</v>
      </c>
      <c r="I33" s="1" t="s">
        <v>563</v>
      </c>
      <c r="J33" t="s">
        <v>56</v>
      </c>
      <c r="K33">
        <v>14</v>
      </c>
      <c r="L33" s="2">
        <v>42486</v>
      </c>
      <c r="M33" s="2">
        <v>42496</v>
      </c>
      <c r="N33">
        <v>6.9284789875000001</v>
      </c>
      <c r="O33">
        <v>1545.1728451312499</v>
      </c>
      <c r="P33" s="2">
        <v>42530</v>
      </c>
      <c r="Q33">
        <v>13.263643113690501</v>
      </c>
      <c r="R33">
        <v>14</v>
      </c>
      <c r="S33">
        <v>197.1917337125</v>
      </c>
      <c r="T33" s="2">
        <v>42556</v>
      </c>
      <c r="U33">
        <v>24.423310926339301</v>
      </c>
      <c r="V33">
        <v>14</v>
      </c>
      <c r="W33">
        <v>268.06216352500002</v>
      </c>
      <c r="X33" s="2">
        <v>42597</v>
      </c>
      <c r="Y33">
        <v>43.594185596726199</v>
      </c>
      <c r="Z33">
        <v>14</v>
      </c>
      <c r="AA33">
        <v>404.72887093750001</v>
      </c>
      <c r="AB33">
        <v>10</v>
      </c>
      <c r="AC33">
        <v>44</v>
      </c>
      <c r="AD33">
        <v>70</v>
      </c>
      <c r="AE33">
        <v>111</v>
      </c>
    </row>
    <row r="34" spans="2:31" x14ac:dyDescent="0.25">
      <c r="B34">
        <v>33</v>
      </c>
      <c r="C34">
        <v>10020</v>
      </c>
      <c r="D34" t="s">
        <v>109</v>
      </c>
      <c r="E34" t="s">
        <v>103</v>
      </c>
      <c r="F34" t="s">
        <v>55</v>
      </c>
      <c r="G34">
        <v>2016</v>
      </c>
      <c r="H34">
        <v>2</v>
      </c>
      <c r="I34" s="1" t="s">
        <v>563</v>
      </c>
      <c r="J34" t="s">
        <v>89</v>
      </c>
      <c r="K34">
        <v>14</v>
      </c>
      <c r="L34" s="2">
        <v>42486</v>
      </c>
      <c r="M34" s="2">
        <v>42500</v>
      </c>
      <c r="N34">
        <v>8.3904999999999994</v>
      </c>
      <c r="O34">
        <v>1578.56246046875</v>
      </c>
      <c r="P34" s="2">
        <v>42541</v>
      </c>
      <c r="Q34">
        <v>17.043879129241098</v>
      </c>
      <c r="R34">
        <v>14</v>
      </c>
      <c r="S34">
        <v>206.53943339374999</v>
      </c>
      <c r="T34" s="2">
        <v>42576</v>
      </c>
      <c r="U34">
        <v>33.291557797805098</v>
      </c>
      <c r="V34">
        <v>14</v>
      </c>
      <c r="W34">
        <v>311.7823116875</v>
      </c>
      <c r="X34" s="2">
        <v>42611</v>
      </c>
      <c r="Y34">
        <v>50.108879365476199</v>
      </c>
      <c r="Z34">
        <v>14</v>
      </c>
      <c r="AA34">
        <v>417.21193053125</v>
      </c>
      <c r="AB34">
        <v>14</v>
      </c>
      <c r="AC34">
        <v>55</v>
      </c>
      <c r="AD34">
        <v>90</v>
      </c>
      <c r="AE34">
        <v>125</v>
      </c>
    </row>
    <row r="35" spans="2:31" x14ac:dyDescent="0.25">
      <c r="B35">
        <v>34</v>
      </c>
      <c r="C35">
        <v>10020</v>
      </c>
      <c r="D35" t="s">
        <v>110</v>
      </c>
      <c r="E35" t="s">
        <v>100</v>
      </c>
      <c r="F35" t="s">
        <v>55</v>
      </c>
      <c r="G35">
        <v>2016</v>
      </c>
      <c r="H35">
        <v>2</v>
      </c>
      <c r="I35" s="1" t="s">
        <v>563</v>
      </c>
      <c r="J35" t="s">
        <v>65</v>
      </c>
      <c r="K35">
        <v>16</v>
      </c>
      <c r="L35" s="2">
        <v>42486</v>
      </c>
      <c r="M35" s="2">
        <v>42500</v>
      </c>
      <c r="N35">
        <v>8.3904999999999994</v>
      </c>
      <c r="O35">
        <v>1578.56246046875</v>
      </c>
      <c r="P35" s="2">
        <v>42530</v>
      </c>
      <c r="Q35">
        <v>13.263643113690501</v>
      </c>
      <c r="R35">
        <v>16</v>
      </c>
      <c r="S35">
        <v>163.80211837499999</v>
      </c>
      <c r="T35" s="2">
        <v>42556</v>
      </c>
      <c r="U35">
        <v>24.423310926339301</v>
      </c>
      <c r="V35">
        <v>16</v>
      </c>
      <c r="W35">
        <v>234.67254818750001</v>
      </c>
      <c r="X35" s="2">
        <v>42597</v>
      </c>
      <c r="Y35">
        <v>43.594185596726199</v>
      </c>
      <c r="Z35">
        <v>16</v>
      </c>
      <c r="AA35">
        <v>371.3392556</v>
      </c>
      <c r="AB35">
        <v>14</v>
      </c>
      <c r="AC35">
        <v>44</v>
      </c>
      <c r="AD35">
        <v>70</v>
      </c>
      <c r="AE35">
        <v>111</v>
      </c>
    </row>
    <row r="36" spans="2:31" x14ac:dyDescent="0.25">
      <c r="B36">
        <v>35</v>
      </c>
      <c r="C36">
        <v>10020</v>
      </c>
      <c r="D36" t="s">
        <v>111</v>
      </c>
      <c r="E36" t="s">
        <v>100</v>
      </c>
      <c r="F36" t="s">
        <v>55</v>
      </c>
      <c r="G36">
        <v>2016</v>
      </c>
      <c r="H36">
        <v>2</v>
      </c>
      <c r="I36" s="1" t="s">
        <v>563</v>
      </c>
      <c r="J36" t="s">
        <v>85</v>
      </c>
      <c r="K36">
        <v>16</v>
      </c>
      <c r="L36" s="2">
        <v>42486</v>
      </c>
      <c r="M36" s="2">
        <v>42500</v>
      </c>
      <c r="N36">
        <v>8.3904999999999994</v>
      </c>
      <c r="O36">
        <v>1578.56246046875</v>
      </c>
      <c r="P36" s="2">
        <v>42556</v>
      </c>
      <c r="Q36">
        <v>24.423310926339301</v>
      </c>
      <c r="R36">
        <v>16</v>
      </c>
      <c r="S36">
        <v>234.67254818750001</v>
      </c>
      <c r="T36" s="2">
        <v>42600</v>
      </c>
      <c r="U36">
        <v>44.790663178125001</v>
      </c>
      <c r="V36">
        <v>16</v>
      </c>
      <c r="W36">
        <v>383.93675372500002</v>
      </c>
      <c r="X36" s="2">
        <v>42643</v>
      </c>
      <c r="Y36">
        <v>62.011236278980697</v>
      </c>
      <c r="Z36">
        <v>16</v>
      </c>
      <c r="AA36">
        <v>582.62011042812503</v>
      </c>
      <c r="AB36">
        <v>14</v>
      </c>
      <c r="AC36">
        <v>70</v>
      </c>
      <c r="AD36">
        <v>114</v>
      </c>
      <c r="AE36">
        <v>157</v>
      </c>
    </row>
    <row r="37" spans="2:31" x14ac:dyDescent="0.25">
      <c r="B37">
        <v>36</v>
      </c>
      <c r="C37">
        <v>10020</v>
      </c>
      <c r="D37" t="s">
        <v>112</v>
      </c>
      <c r="E37" t="s">
        <v>103</v>
      </c>
      <c r="F37" t="s">
        <v>55</v>
      </c>
      <c r="G37">
        <v>2016</v>
      </c>
      <c r="H37">
        <v>2</v>
      </c>
      <c r="I37" s="1" t="s">
        <v>563</v>
      </c>
      <c r="J37" t="s">
        <v>78</v>
      </c>
      <c r="K37">
        <v>14</v>
      </c>
      <c r="L37" s="2">
        <v>42486</v>
      </c>
      <c r="M37" s="2">
        <v>42500</v>
      </c>
      <c r="N37">
        <v>8.3904999999999994</v>
      </c>
      <c r="O37">
        <v>1578.56246046875</v>
      </c>
      <c r="P37" t="s">
        <v>59</v>
      </c>
      <c r="Q37" t="s">
        <v>59</v>
      </c>
      <c r="R37">
        <v>14</v>
      </c>
      <c r="S37" t="s">
        <v>59</v>
      </c>
      <c r="T37" s="2">
        <v>42562</v>
      </c>
      <c r="U37">
        <v>27.085590718154801</v>
      </c>
      <c r="V37">
        <v>14</v>
      </c>
      <c r="W37">
        <v>258.65054351250001</v>
      </c>
      <c r="X37" s="2">
        <v>42600</v>
      </c>
      <c r="Y37">
        <v>44.790663178125001</v>
      </c>
      <c r="Z37">
        <v>14</v>
      </c>
      <c r="AA37">
        <v>383.93675372500002</v>
      </c>
      <c r="AB37">
        <v>14</v>
      </c>
      <c r="AC37" t="s">
        <v>59</v>
      </c>
      <c r="AD37">
        <v>76</v>
      </c>
      <c r="AE37">
        <v>114</v>
      </c>
    </row>
    <row r="38" spans="2:31" x14ac:dyDescent="0.25">
      <c r="B38">
        <v>37</v>
      </c>
      <c r="C38">
        <v>10020</v>
      </c>
      <c r="D38" t="s">
        <v>113</v>
      </c>
      <c r="E38" t="s">
        <v>103</v>
      </c>
      <c r="F38" t="s">
        <v>55</v>
      </c>
      <c r="G38">
        <v>2016</v>
      </c>
      <c r="H38">
        <v>2</v>
      </c>
      <c r="I38" s="1" t="s">
        <v>563</v>
      </c>
      <c r="J38" t="s">
        <v>74</v>
      </c>
      <c r="K38">
        <v>14</v>
      </c>
      <c r="L38" s="2">
        <v>42486</v>
      </c>
      <c r="M38" s="2">
        <v>42496</v>
      </c>
      <c r="N38">
        <v>6.9284789875000001</v>
      </c>
      <c r="O38">
        <v>1545.1728451312499</v>
      </c>
      <c r="P38" s="2">
        <v>42541</v>
      </c>
      <c r="Q38">
        <v>17.043879129241098</v>
      </c>
      <c r="R38">
        <v>14</v>
      </c>
      <c r="S38">
        <v>239.92904873124999</v>
      </c>
      <c r="T38" s="2">
        <v>42562</v>
      </c>
      <c r="U38">
        <v>27.085590718154801</v>
      </c>
      <c r="V38">
        <v>14</v>
      </c>
      <c r="W38">
        <v>292.04015885000001</v>
      </c>
      <c r="X38" s="2">
        <v>42604</v>
      </c>
      <c r="Y38">
        <v>46.891117433928599</v>
      </c>
      <c r="Z38">
        <v>14</v>
      </c>
      <c r="AA38">
        <v>430.21132113750002</v>
      </c>
      <c r="AB38">
        <v>10</v>
      </c>
      <c r="AC38">
        <v>55</v>
      </c>
      <c r="AD38">
        <v>76</v>
      </c>
      <c r="AE38">
        <v>118</v>
      </c>
    </row>
    <row r="39" spans="2:31" x14ac:dyDescent="0.25">
      <c r="B39">
        <v>38</v>
      </c>
      <c r="C39">
        <v>10020</v>
      </c>
      <c r="D39" t="s">
        <v>114</v>
      </c>
      <c r="E39" t="s">
        <v>100</v>
      </c>
      <c r="F39" t="s">
        <v>55</v>
      </c>
      <c r="G39">
        <v>2016</v>
      </c>
      <c r="H39">
        <v>2</v>
      </c>
      <c r="I39" s="1" t="s">
        <v>563</v>
      </c>
      <c r="J39" t="s">
        <v>87</v>
      </c>
      <c r="K39">
        <v>16</v>
      </c>
      <c r="L39" s="2">
        <v>42486</v>
      </c>
      <c r="M39" s="2">
        <v>42496</v>
      </c>
      <c r="N39">
        <v>6.9284789875000001</v>
      </c>
      <c r="O39">
        <v>1545.1728451312499</v>
      </c>
      <c r="P39" s="2">
        <v>42556</v>
      </c>
      <c r="Q39">
        <v>24.423310926339301</v>
      </c>
      <c r="R39">
        <v>16</v>
      </c>
      <c r="S39">
        <v>268.06216352500002</v>
      </c>
      <c r="T39" s="2">
        <v>42597</v>
      </c>
      <c r="U39">
        <v>43.594185596726199</v>
      </c>
      <c r="V39">
        <v>16</v>
      </c>
      <c r="W39">
        <v>404.72887093750001</v>
      </c>
      <c r="X39" s="2">
        <v>42647</v>
      </c>
      <c r="Y39">
        <v>63.389397643415201</v>
      </c>
      <c r="Z39">
        <v>16</v>
      </c>
      <c r="AA39">
        <v>637.82672576562504</v>
      </c>
      <c r="AB39">
        <v>10</v>
      </c>
      <c r="AC39">
        <v>70</v>
      </c>
      <c r="AD39">
        <v>111</v>
      </c>
      <c r="AE39">
        <v>161</v>
      </c>
    </row>
    <row r="40" spans="2:31" x14ac:dyDescent="0.25">
      <c r="B40">
        <v>39</v>
      </c>
      <c r="C40">
        <v>10020</v>
      </c>
      <c r="D40" t="s">
        <v>115</v>
      </c>
      <c r="E40" t="s">
        <v>100</v>
      </c>
      <c r="F40" t="s">
        <v>55</v>
      </c>
      <c r="G40">
        <v>2016</v>
      </c>
      <c r="H40">
        <v>2</v>
      </c>
      <c r="I40" s="1" t="s">
        <v>563</v>
      </c>
      <c r="J40" t="s">
        <v>63</v>
      </c>
      <c r="K40">
        <v>16</v>
      </c>
      <c r="L40" s="2">
        <v>42486</v>
      </c>
      <c r="M40" s="2">
        <v>42500</v>
      </c>
      <c r="N40">
        <v>8.3904999999999994</v>
      </c>
      <c r="O40">
        <v>1578.56246046875</v>
      </c>
      <c r="P40" s="2">
        <v>42549</v>
      </c>
      <c r="Q40">
        <v>20.940148274479199</v>
      </c>
      <c r="R40">
        <v>16</v>
      </c>
      <c r="S40">
        <v>224.70497813750001</v>
      </c>
      <c r="T40" s="2">
        <v>42576</v>
      </c>
      <c r="U40">
        <v>33.291557797805098</v>
      </c>
      <c r="V40">
        <v>16</v>
      </c>
      <c r="W40">
        <v>311.7823116875</v>
      </c>
      <c r="X40" s="2">
        <v>42625</v>
      </c>
      <c r="Y40">
        <v>55.1264091356771</v>
      </c>
      <c r="Z40">
        <v>16</v>
      </c>
      <c r="AA40">
        <v>493.05568343124997</v>
      </c>
      <c r="AB40">
        <v>14</v>
      </c>
      <c r="AC40">
        <v>63</v>
      </c>
      <c r="AD40">
        <v>90</v>
      </c>
      <c r="AE40">
        <v>139</v>
      </c>
    </row>
    <row r="41" spans="2:31" x14ac:dyDescent="0.25">
      <c r="B41">
        <v>40</v>
      </c>
      <c r="C41">
        <v>10020</v>
      </c>
      <c r="D41" t="s">
        <v>116</v>
      </c>
      <c r="E41" t="s">
        <v>100</v>
      </c>
      <c r="F41" t="s">
        <v>55</v>
      </c>
      <c r="G41">
        <v>2016</v>
      </c>
      <c r="H41">
        <v>2</v>
      </c>
      <c r="I41" s="1" t="s">
        <v>563</v>
      </c>
      <c r="J41" t="s">
        <v>71</v>
      </c>
      <c r="K41">
        <v>16</v>
      </c>
      <c r="L41" s="2">
        <v>42486</v>
      </c>
      <c r="M41" s="2">
        <v>42496</v>
      </c>
      <c r="N41">
        <v>6.9284789875000001</v>
      </c>
      <c r="O41">
        <v>1545.1728451312499</v>
      </c>
      <c r="P41" s="2">
        <v>42530</v>
      </c>
      <c r="Q41">
        <v>13.263643113690501</v>
      </c>
      <c r="R41">
        <v>16</v>
      </c>
      <c r="S41">
        <v>197.1917337125</v>
      </c>
      <c r="T41" s="2">
        <v>42562</v>
      </c>
      <c r="U41">
        <v>27.085590718154801</v>
      </c>
      <c r="V41">
        <v>16</v>
      </c>
      <c r="W41">
        <v>292.04015885000001</v>
      </c>
      <c r="X41" s="2">
        <v>42604</v>
      </c>
      <c r="Y41">
        <v>46.891117433928599</v>
      </c>
      <c r="Z41">
        <v>16</v>
      </c>
      <c r="AA41">
        <v>430.21132113750002</v>
      </c>
      <c r="AB41">
        <v>10</v>
      </c>
      <c r="AC41">
        <v>44</v>
      </c>
      <c r="AD41">
        <v>76</v>
      </c>
      <c r="AE41">
        <v>118</v>
      </c>
    </row>
    <row r="42" spans="2:31" x14ac:dyDescent="0.25">
      <c r="B42">
        <v>41</v>
      </c>
      <c r="C42">
        <v>10020</v>
      </c>
      <c r="D42" t="s">
        <v>117</v>
      </c>
      <c r="E42" t="s">
        <v>100</v>
      </c>
      <c r="F42" t="s">
        <v>55</v>
      </c>
      <c r="G42">
        <v>2016</v>
      </c>
      <c r="H42">
        <v>2</v>
      </c>
      <c r="I42" s="1" t="s">
        <v>563</v>
      </c>
      <c r="J42" t="s">
        <v>58</v>
      </c>
      <c r="K42">
        <v>16</v>
      </c>
      <c r="L42" s="2">
        <v>42486</v>
      </c>
      <c r="M42" s="2">
        <v>42500</v>
      </c>
      <c r="N42">
        <v>8.3904999999999994</v>
      </c>
      <c r="O42">
        <v>1578.56246046875</v>
      </c>
      <c r="P42" s="2">
        <v>42541</v>
      </c>
      <c r="Q42">
        <v>17.043879129241098</v>
      </c>
      <c r="R42">
        <v>16</v>
      </c>
      <c r="S42">
        <v>206.53943339374999</v>
      </c>
      <c r="T42" s="2">
        <v>42556</v>
      </c>
      <c r="U42">
        <v>24.423310926339301</v>
      </c>
      <c r="V42">
        <v>16</v>
      </c>
      <c r="W42">
        <v>234.67254818750001</v>
      </c>
      <c r="X42" s="2">
        <v>42604</v>
      </c>
      <c r="Y42">
        <v>46.891117433928599</v>
      </c>
      <c r="Z42">
        <v>16</v>
      </c>
      <c r="AA42">
        <v>396.82170580000002</v>
      </c>
      <c r="AB42">
        <v>14</v>
      </c>
      <c r="AC42">
        <v>55</v>
      </c>
      <c r="AD42">
        <v>70</v>
      </c>
      <c r="AE42">
        <v>118</v>
      </c>
    </row>
    <row r="43" spans="2:31" x14ac:dyDescent="0.25">
      <c r="B43">
        <v>42</v>
      </c>
      <c r="C43">
        <v>10020</v>
      </c>
      <c r="D43" t="s">
        <v>118</v>
      </c>
      <c r="E43" t="s">
        <v>103</v>
      </c>
      <c r="F43" t="s">
        <v>55</v>
      </c>
      <c r="G43">
        <v>2016</v>
      </c>
      <c r="H43">
        <v>2</v>
      </c>
      <c r="I43" s="1" t="s">
        <v>563</v>
      </c>
      <c r="J43" t="s">
        <v>71</v>
      </c>
      <c r="K43">
        <v>14</v>
      </c>
      <c r="L43" s="2">
        <v>42486</v>
      </c>
      <c r="M43" s="2">
        <v>42496</v>
      </c>
      <c r="N43">
        <v>6.9284789875000001</v>
      </c>
      <c r="O43">
        <v>1545.1728451312499</v>
      </c>
      <c r="P43" s="2">
        <v>42530</v>
      </c>
      <c r="Q43">
        <v>13.263643113690501</v>
      </c>
      <c r="R43">
        <v>14</v>
      </c>
      <c r="S43">
        <v>197.1917337125</v>
      </c>
      <c r="T43" s="2">
        <v>42569</v>
      </c>
      <c r="U43">
        <v>30.717879210863099</v>
      </c>
      <c r="V43">
        <v>14</v>
      </c>
      <c r="W43">
        <v>311.30488983750001</v>
      </c>
      <c r="X43" s="2">
        <v>42611</v>
      </c>
      <c r="Y43">
        <v>50.108879365476199</v>
      </c>
      <c r="Z43">
        <v>14</v>
      </c>
      <c r="AA43">
        <v>450.60154586875001</v>
      </c>
      <c r="AB43">
        <v>10</v>
      </c>
      <c r="AC43">
        <v>44</v>
      </c>
      <c r="AD43">
        <v>83</v>
      </c>
      <c r="AE43">
        <v>125</v>
      </c>
    </row>
    <row r="44" spans="2:31" x14ac:dyDescent="0.25">
      <c r="B44">
        <v>43</v>
      </c>
      <c r="C44">
        <v>10020</v>
      </c>
      <c r="D44" t="s">
        <v>119</v>
      </c>
      <c r="E44" t="s">
        <v>103</v>
      </c>
      <c r="F44" t="s">
        <v>55</v>
      </c>
      <c r="G44">
        <v>2016</v>
      </c>
      <c r="H44">
        <v>2</v>
      </c>
      <c r="I44" s="1" t="s">
        <v>563</v>
      </c>
      <c r="J44" t="s">
        <v>97</v>
      </c>
      <c r="K44">
        <v>14</v>
      </c>
      <c r="L44" s="2">
        <v>42486</v>
      </c>
      <c r="M44" s="2">
        <v>42496</v>
      </c>
      <c r="N44">
        <v>6.9284789875000001</v>
      </c>
      <c r="O44">
        <v>1545.1728451312499</v>
      </c>
      <c r="P44" s="2">
        <v>42530</v>
      </c>
      <c r="Q44">
        <v>13.263643113690501</v>
      </c>
      <c r="R44">
        <v>14</v>
      </c>
      <c r="S44">
        <v>197.1917337125</v>
      </c>
      <c r="T44" s="2">
        <v>42562</v>
      </c>
      <c r="U44">
        <v>27.085590718154801</v>
      </c>
      <c r="V44">
        <v>14</v>
      </c>
      <c r="W44">
        <v>292.04015885000001</v>
      </c>
      <c r="X44" s="2">
        <v>42607</v>
      </c>
      <c r="Y44">
        <v>48.460139819642897</v>
      </c>
      <c r="Z44">
        <v>14</v>
      </c>
      <c r="AA44">
        <v>439.55847824375002</v>
      </c>
      <c r="AB44">
        <v>10</v>
      </c>
      <c r="AC44">
        <v>44</v>
      </c>
      <c r="AD44">
        <v>76</v>
      </c>
      <c r="AE44">
        <v>121</v>
      </c>
    </row>
    <row r="45" spans="2:31" x14ac:dyDescent="0.25">
      <c r="B45">
        <v>44</v>
      </c>
      <c r="C45">
        <v>10020</v>
      </c>
      <c r="D45" t="s">
        <v>120</v>
      </c>
      <c r="E45" t="s">
        <v>100</v>
      </c>
      <c r="F45" t="s">
        <v>55</v>
      </c>
      <c r="G45">
        <v>2016</v>
      </c>
      <c r="H45">
        <v>2</v>
      </c>
      <c r="I45" s="1" t="s">
        <v>563</v>
      </c>
      <c r="J45" t="s">
        <v>67</v>
      </c>
      <c r="K45">
        <v>16</v>
      </c>
      <c r="L45" s="2">
        <v>42486</v>
      </c>
      <c r="M45" s="2">
        <v>42496</v>
      </c>
      <c r="N45">
        <v>6.9284789875000001</v>
      </c>
      <c r="O45">
        <v>1545.1728451312499</v>
      </c>
      <c r="P45" s="2">
        <v>42541</v>
      </c>
      <c r="Q45">
        <v>17.043879129241098</v>
      </c>
      <c r="R45">
        <v>16</v>
      </c>
      <c r="S45">
        <v>239.92904873124999</v>
      </c>
      <c r="T45" s="2">
        <v>42569</v>
      </c>
      <c r="U45">
        <v>30.717879210863099</v>
      </c>
      <c r="V45">
        <v>16</v>
      </c>
      <c r="W45">
        <v>311.30488983750001</v>
      </c>
      <c r="X45" s="2">
        <v>42620</v>
      </c>
      <c r="Y45">
        <v>53.534312146465801</v>
      </c>
      <c r="Z45">
        <v>16</v>
      </c>
      <c r="AA45">
        <v>497.23237293124998</v>
      </c>
      <c r="AB45">
        <v>10</v>
      </c>
      <c r="AC45">
        <v>55</v>
      </c>
      <c r="AD45">
        <v>83</v>
      </c>
      <c r="AE45">
        <v>134</v>
      </c>
    </row>
    <row r="46" spans="2:31" x14ac:dyDescent="0.25">
      <c r="B46">
        <v>45</v>
      </c>
      <c r="C46">
        <v>10020</v>
      </c>
      <c r="D46" t="s">
        <v>121</v>
      </c>
      <c r="E46" t="s">
        <v>100</v>
      </c>
      <c r="F46" t="s">
        <v>55</v>
      </c>
      <c r="G46">
        <v>2016</v>
      </c>
      <c r="H46">
        <v>2</v>
      </c>
      <c r="I46" s="1" t="s">
        <v>563</v>
      </c>
      <c r="J46" t="s">
        <v>6</v>
      </c>
      <c r="K46">
        <v>16</v>
      </c>
      <c r="L46" s="2">
        <v>42486</v>
      </c>
      <c r="M46" s="2">
        <v>42500</v>
      </c>
      <c r="N46">
        <v>8.3904999999999994</v>
      </c>
      <c r="O46">
        <v>1578.56246046875</v>
      </c>
      <c r="P46" s="2">
        <v>42556</v>
      </c>
      <c r="Q46">
        <v>24.423310926339301</v>
      </c>
      <c r="R46">
        <v>16</v>
      </c>
      <c r="S46">
        <v>234.67254818750001</v>
      </c>
      <c r="T46" s="2">
        <v>42597</v>
      </c>
      <c r="U46">
        <v>43.594185596726199</v>
      </c>
      <c r="V46">
        <v>16</v>
      </c>
      <c r="W46">
        <v>371.3392556</v>
      </c>
      <c r="X46" s="2">
        <v>42640</v>
      </c>
      <c r="Y46">
        <v>60.770718384523803</v>
      </c>
      <c r="Z46">
        <v>16</v>
      </c>
      <c r="AA46">
        <v>570.69612597499997</v>
      </c>
      <c r="AB46">
        <v>14</v>
      </c>
      <c r="AC46">
        <v>70</v>
      </c>
      <c r="AD46">
        <v>111</v>
      </c>
      <c r="AE46">
        <v>154</v>
      </c>
    </row>
    <row r="47" spans="2:31" x14ac:dyDescent="0.25">
      <c r="B47">
        <v>46</v>
      </c>
      <c r="C47">
        <v>10020</v>
      </c>
      <c r="D47" t="s">
        <v>122</v>
      </c>
      <c r="E47" t="s">
        <v>103</v>
      </c>
      <c r="F47" t="s">
        <v>55</v>
      </c>
      <c r="G47">
        <v>2016</v>
      </c>
      <c r="H47">
        <v>2</v>
      </c>
      <c r="I47" s="1" t="s">
        <v>563</v>
      </c>
      <c r="J47" t="s">
        <v>92</v>
      </c>
      <c r="K47">
        <v>14</v>
      </c>
      <c r="L47" s="2">
        <v>42486</v>
      </c>
      <c r="M47" s="2">
        <v>42500</v>
      </c>
      <c r="N47">
        <v>8.3904999999999994</v>
      </c>
      <c r="O47">
        <v>1578.56246046875</v>
      </c>
      <c r="P47" s="2">
        <v>42562</v>
      </c>
      <c r="Q47">
        <v>27.085590718154801</v>
      </c>
      <c r="R47">
        <v>14</v>
      </c>
      <c r="S47">
        <v>258.65054351250001</v>
      </c>
      <c r="T47" s="2">
        <v>42607</v>
      </c>
      <c r="U47">
        <v>48.460139819642897</v>
      </c>
      <c r="V47">
        <v>14</v>
      </c>
      <c r="W47">
        <v>406.16886290625001</v>
      </c>
      <c r="X47" s="2">
        <v>42647</v>
      </c>
      <c r="Y47">
        <v>63.389397643415201</v>
      </c>
      <c r="Z47">
        <v>14</v>
      </c>
      <c r="AA47">
        <v>604.43711042812504</v>
      </c>
      <c r="AB47">
        <v>14</v>
      </c>
      <c r="AC47">
        <v>76</v>
      </c>
      <c r="AD47">
        <v>121</v>
      </c>
      <c r="AE47">
        <v>161</v>
      </c>
    </row>
    <row r="48" spans="2:31" x14ac:dyDescent="0.25">
      <c r="B48">
        <v>47</v>
      </c>
      <c r="C48">
        <v>10020</v>
      </c>
      <c r="D48" t="s">
        <v>123</v>
      </c>
      <c r="E48" t="s">
        <v>103</v>
      </c>
      <c r="F48" t="s">
        <v>55</v>
      </c>
      <c r="G48">
        <v>2016</v>
      </c>
      <c r="H48">
        <v>2</v>
      </c>
      <c r="I48" s="1" t="s">
        <v>563</v>
      </c>
      <c r="J48" t="s">
        <v>9</v>
      </c>
      <c r="K48">
        <v>14</v>
      </c>
      <c r="L48" s="2">
        <v>42486</v>
      </c>
      <c r="M48" s="2">
        <v>42500</v>
      </c>
      <c r="N48">
        <v>8.3904999999999994</v>
      </c>
      <c r="O48">
        <v>1578.56246046875</v>
      </c>
      <c r="P48" s="2">
        <v>42541</v>
      </c>
      <c r="Q48">
        <v>17.043879129241098</v>
      </c>
      <c r="R48">
        <v>14</v>
      </c>
      <c r="S48">
        <v>206.53943339374999</v>
      </c>
      <c r="T48" s="2">
        <v>42569</v>
      </c>
      <c r="U48">
        <v>30.717879210863099</v>
      </c>
      <c r="V48">
        <v>14</v>
      </c>
      <c r="W48">
        <v>277.91527450000001</v>
      </c>
      <c r="X48" s="2">
        <v>42614</v>
      </c>
      <c r="Y48">
        <v>51.037771774032699</v>
      </c>
      <c r="Z48">
        <v>14</v>
      </c>
      <c r="AA48">
        <v>435.53230756875001</v>
      </c>
      <c r="AB48">
        <v>14</v>
      </c>
      <c r="AC48">
        <v>55</v>
      </c>
      <c r="AD48">
        <v>83</v>
      </c>
      <c r="AE48">
        <v>128</v>
      </c>
    </row>
    <row r="49" spans="2:31" x14ac:dyDescent="0.25">
      <c r="B49">
        <v>48</v>
      </c>
      <c r="C49">
        <v>10020</v>
      </c>
      <c r="D49" t="s">
        <v>124</v>
      </c>
      <c r="E49" t="s">
        <v>103</v>
      </c>
      <c r="F49" t="s">
        <v>55</v>
      </c>
      <c r="G49">
        <v>2016</v>
      </c>
      <c r="H49">
        <v>2</v>
      </c>
      <c r="I49" s="1" t="s">
        <v>563</v>
      </c>
      <c r="J49" t="s">
        <v>85</v>
      </c>
      <c r="K49">
        <v>14</v>
      </c>
      <c r="L49" s="2">
        <v>42486</v>
      </c>
      <c r="M49" s="2">
        <v>42500</v>
      </c>
      <c r="N49">
        <v>8.3904999999999994</v>
      </c>
      <c r="O49">
        <v>1578.56246046875</v>
      </c>
      <c r="P49" s="2">
        <v>42556</v>
      </c>
      <c r="Q49">
        <v>24.423310926339301</v>
      </c>
      <c r="R49">
        <v>14</v>
      </c>
      <c r="S49">
        <v>234.67254818750001</v>
      </c>
      <c r="T49" s="2">
        <v>42600</v>
      </c>
      <c r="U49">
        <v>44.790663178125001</v>
      </c>
      <c r="V49">
        <v>14</v>
      </c>
      <c r="W49">
        <v>383.93675372500002</v>
      </c>
      <c r="X49" s="2">
        <v>42649</v>
      </c>
      <c r="Y49">
        <v>64.008918113355705</v>
      </c>
      <c r="Z49">
        <v>14</v>
      </c>
      <c r="AA49">
        <v>617.44214325625001</v>
      </c>
      <c r="AB49">
        <v>14</v>
      </c>
      <c r="AC49">
        <v>70</v>
      </c>
      <c r="AD49">
        <v>114</v>
      </c>
      <c r="AE49">
        <v>163</v>
      </c>
    </row>
    <row r="50" spans="2:31" x14ac:dyDescent="0.25">
      <c r="B50">
        <v>49</v>
      </c>
      <c r="C50">
        <v>10020</v>
      </c>
      <c r="D50" t="s">
        <v>125</v>
      </c>
      <c r="E50" t="s">
        <v>100</v>
      </c>
      <c r="F50" t="s">
        <v>55</v>
      </c>
      <c r="G50">
        <v>2016</v>
      </c>
      <c r="H50">
        <v>2</v>
      </c>
      <c r="I50" s="1" t="s">
        <v>563</v>
      </c>
      <c r="J50" t="s">
        <v>83</v>
      </c>
      <c r="K50">
        <v>16</v>
      </c>
      <c r="L50" s="2">
        <v>42486</v>
      </c>
      <c r="M50" s="2">
        <v>42496</v>
      </c>
      <c r="N50">
        <v>6.9284789875000001</v>
      </c>
      <c r="O50">
        <v>1545.1728451312499</v>
      </c>
      <c r="P50" s="2">
        <v>42530</v>
      </c>
      <c r="Q50">
        <v>13.263643113690501</v>
      </c>
      <c r="R50">
        <v>16</v>
      </c>
      <c r="S50">
        <v>197.1917337125</v>
      </c>
      <c r="T50" s="2">
        <v>42556</v>
      </c>
      <c r="U50">
        <v>24.423310926339301</v>
      </c>
      <c r="V50">
        <v>16</v>
      </c>
      <c r="W50">
        <v>268.06216352500002</v>
      </c>
      <c r="X50" s="2">
        <v>42600</v>
      </c>
      <c r="Y50">
        <v>44.790663178125001</v>
      </c>
      <c r="Z50">
        <v>16</v>
      </c>
      <c r="AA50">
        <v>417.32636906250002</v>
      </c>
      <c r="AB50">
        <v>10</v>
      </c>
      <c r="AC50">
        <v>44</v>
      </c>
      <c r="AD50">
        <v>70</v>
      </c>
      <c r="AE50">
        <v>114</v>
      </c>
    </row>
    <row r="51" spans="2:31" x14ac:dyDescent="0.25">
      <c r="B51">
        <v>50</v>
      </c>
      <c r="C51">
        <v>10020</v>
      </c>
      <c r="D51" t="s">
        <v>126</v>
      </c>
      <c r="E51" t="s">
        <v>103</v>
      </c>
      <c r="F51" t="s">
        <v>55</v>
      </c>
      <c r="G51">
        <v>2016</v>
      </c>
      <c r="H51">
        <v>2</v>
      </c>
      <c r="I51" s="1" t="s">
        <v>563</v>
      </c>
      <c r="J51" t="s">
        <v>81</v>
      </c>
      <c r="K51">
        <v>14</v>
      </c>
      <c r="L51" s="2">
        <v>42486</v>
      </c>
      <c r="M51" s="2">
        <v>42500</v>
      </c>
      <c r="N51">
        <v>8.3904999999999994</v>
      </c>
      <c r="O51">
        <v>1578.56246046875</v>
      </c>
      <c r="P51" s="2">
        <v>42556</v>
      </c>
      <c r="Q51">
        <v>24.423310926339301</v>
      </c>
      <c r="R51">
        <v>14</v>
      </c>
      <c r="S51">
        <v>234.67254818750001</v>
      </c>
      <c r="T51" s="2">
        <v>42569</v>
      </c>
      <c r="U51">
        <v>30.717879210863099</v>
      </c>
      <c r="V51">
        <v>14</v>
      </c>
      <c r="W51">
        <v>277.91527450000001</v>
      </c>
      <c r="X51" s="2">
        <v>42604</v>
      </c>
      <c r="Y51">
        <v>46.891117433928599</v>
      </c>
      <c r="Z51">
        <v>14</v>
      </c>
      <c r="AA51">
        <v>396.82170580000002</v>
      </c>
      <c r="AB51">
        <v>14</v>
      </c>
      <c r="AC51">
        <v>70</v>
      </c>
      <c r="AD51">
        <v>83</v>
      </c>
      <c r="AE51">
        <v>118</v>
      </c>
    </row>
    <row r="52" spans="2:31" x14ac:dyDescent="0.25">
      <c r="B52">
        <v>51</v>
      </c>
      <c r="C52">
        <v>10020</v>
      </c>
      <c r="D52" t="s">
        <v>127</v>
      </c>
      <c r="E52" t="s">
        <v>100</v>
      </c>
      <c r="F52" t="s">
        <v>55</v>
      </c>
      <c r="G52">
        <v>2016</v>
      </c>
      <c r="H52">
        <v>2</v>
      </c>
      <c r="I52" s="1" t="s">
        <v>563</v>
      </c>
      <c r="J52" t="s">
        <v>69</v>
      </c>
      <c r="K52">
        <v>16</v>
      </c>
      <c r="L52" s="2">
        <v>42486</v>
      </c>
      <c r="M52" s="2">
        <v>42496</v>
      </c>
      <c r="N52">
        <v>6.9284789875000001</v>
      </c>
      <c r="O52">
        <v>1545.1728451312499</v>
      </c>
      <c r="P52" s="2">
        <v>42556</v>
      </c>
      <c r="Q52">
        <v>24.423310926339301</v>
      </c>
      <c r="R52">
        <v>16</v>
      </c>
      <c r="S52">
        <v>268.06216352500002</v>
      </c>
      <c r="T52" s="2">
        <v>42597</v>
      </c>
      <c r="U52">
        <v>43.594185596726199</v>
      </c>
      <c r="V52">
        <v>16</v>
      </c>
      <c r="W52">
        <v>404.72887093750001</v>
      </c>
      <c r="X52" s="2">
        <v>42640</v>
      </c>
      <c r="Y52">
        <v>60.770718384523803</v>
      </c>
      <c r="Z52">
        <v>16</v>
      </c>
      <c r="AA52">
        <v>604.08574131249998</v>
      </c>
      <c r="AB52">
        <v>10</v>
      </c>
      <c r="AC52">
        <v>70</v>
      </c>
      <c r="AD52">
        <v>111</v>
      </c>
      <c r="AE52">
        <v>154</v>
      </c>
    </row>
    <row r="53" spans="2:31" x14ac:dyDescent="0.25">
      <c r="B53">
        <v>52</v>
      </c>
      <c r="C53">
        <v>10020</v>
      </c>
      <c r="D53" t="s">
        <v>128</v>
      </c>
      <c r="E53" t="s">
        <v>100</v>
      </c>
      <c r="F53" t="s">
        <v>55</v>
      </c>
      <c r="G53">
        <v>2016</v>
      </c>
      <c r="H53">
        <v>2</v>
      </c>
      <c r="I53" s="1" t="s">
        <v>563</v>
      </c>
      <c r="J53" t="s">
        <v>89</v>
      </c>
      <c r="K53">
        <v>16</v>
      </c>
      <c r="L53" s="2">
        <v>42486</v>
      </c>
      <c r="M53" s="2">
        <v>42500</v>
      </c>
      <c r="N53">
        <v>8.3904999999999994</v>
      </c>
      <c r="O53">
        <v>1578.56246046875</v>
      </c>
      <c r="P53" s="2">
        <v>42541</v>
      </c>
      <c r="Q53">
        <v>17.043879129241098</v>
      </c>
      <c r="R53">
        <v>16</v>
      </c>
      <c r="S53">
        <v>206.53943339374999</v>
      </c>
      <c r="T53" s="2">
        <v>42562</v>
      </c>
      <c r="U53">
        <v>27.085590718154801</v>
      </c>
      <c r="V53">
        <v>16</v>
      </c>
      <c r="W53">
        <v>258.65054351250001</v>
      </c>
      <c r="X53" s="2">
        <v>42604</v>
      </c>
      <c r="Y53">
        <v>46.891117433928599</v>
      </c>
      <c r="Z53">
        <v>16</v>
      </c>
      <c r="AA53">
        <v>396.82170580000002</v>
      </c>
      <c r="AB53">
        <v>14</v>
      </c>
      <c r="AC53">
        <v>55</v>
      </c>
      <c r="AD53">
        <v>76</v>
      </c>
      <c r="AE53">
        <v>118</v>
      </c>
    </row>
    <row r="54" spans="2:31" x14ac:dyDescent="0.25">
      <c r="B54">
        <v>53</v>
      </c>
      <c r="C54">
        <v>10020</v>
      </c>
      <c r="D54" t="s">
        <v>129</v>
      </c>
      <c r="E54" t="s">
        <v>100</v>
      </c>
      <c r="F54" t="s">
        <v>55</v>
      </c>
      <c r="G54">
        <v>2016</v>
      </c>
      <c r="H54">
        <v>2</v>
      </c>
      <c r="I54" s="1" t="s">
        <v>563</v>
      </c>
      <c r="J54" t="s">
        <v>7</v>
      </c>
      <c r="K54">
        <v>16</v>
      </c>
      <c r="L54" s="2">
        <v>42486</v>
      </c>
      <c r="M54" s="2">
        <v>42496</v>
      </c>
      <c r="N54">
        <v>6.9284789875000001</v>
      </c>
      <c r="O54">
        <v>1545.1728451312499</v>
      </c>
      <c r="P54" s="2">
        <v>42541</v>
      </c>
      <c r="Q54">
        <v>17.043879129241098</v>
      </c>
      <c r="R54">
        <v>16</v>
      </c>
      <c r="S54">
        <v>239.92904873124999</v>
      </c>
      <c r="T54" s="2">
        <v>42562</v>
      </c>
      <c r="U54">
        <v>27.085590718154801</v>
      </c>
      <c r="V54">
        <v>16</v>
      </c>
      <c r="W54">
        <v>292.04015885000001</v>
      </c>
      <c r="X54" s="2">
        <v>42600</v>
      </c>
      <c r="Y54">
        <v>44.790663178125001</v>
      </c>
      <c r="Z54">
        <v>16</v>
      </c>
      <c r="AA54">
        <v>417.32636906250002</v>
      </c>
      <c r="AB54">
        <v>10</v>
      </c>
      <c r="AC54">
        <v>55</v>
      </c>
      <c r="AD54">
        <v>76</v>
      </c>
      <c r="AE54">
        <v>114</v>
      </c>
    </row>
    <row r="55" spans="2:31" x14ac:dyDescent="0.25">
      <c r="B55">
        <v>54</v>
      </c>
      <c r="C55">
        <v>10020</v>
      </c>
      <c r="D55" t="s">
        <v>130</v>
      </c>
      <c r="E55" t="s">
        <v>103</v>
      </c>
      <c r="F55" t="s">
        <v>55</v>
      </c>
      <c r="G55">
        <v>2016</v>
      </c>
      <c r="H55">
        <v>2</v>
      </c>
      <c r="I55" s="1" t="s">
        <v>563</v>
      </c>
      <c r="J55" t="s">
        <v>65</v>
      </c>
      <c r="K55">
        <v>14</v>
      </c>
      <c r="L55" s="2">
        <v>42486</v>
      </c>
      <c r="M55" s="2">
        <v>42496</v>
      </c>
      <c r="N55">
        <v>6.9284789875000001</v>
      </c>
      <c r="O55">
        <v>1545.1728451312499</v>
      </c>
      <c r="P55" s="2">
        <v>42530</v>
      </c>
      <c r="Q55">
        <v>13.263643113690501</v>
      </c>
      <c r="R55">
        <v>14</v>
      </c>
      <c r="S55">
        <v>197.1917337125</v>
      </c>
      <c r="T55" s="2">
        <v>42562</v>
      </c>
      <c r="U55">
        <v>27.085590718154801</v>
      </c>
      <c r="V55">
        <v>14</v>
      </c>
      <c r="W55">
        <v>292.04015885000001</v>
      </c>
      <c r="X55" s="2">
        <v>42597</v>
      </c>
      <c r="Y55">
        <v>43.594185596726199</v>
      </c>
      <c r="Z55">
        <v>14</v>
      </c>
      <c r="AA55">
        <v>404.72887093750001</v>
      </c>
      <c r="AB55">
        <v>10</v>
      </c>
      <c r="AC55">
        <v>44</v>
      </c>
      <c r="AD55">
        <v>76</v>
      </c>
      <c r="AE55">
        <v>111</v>
      </c>
    </row>
    <row r="56" spans="2:31" x14ac:dyDescent="0.25">
      <c r="B56">
        <v>55</v>
      </c>
      <c r="C56">
        <v>10020</v>
      </c>
      <c r="D56" t="s">
        <v>131</v>
      </c>
      <c r="E56" t="s">
        <v>100</v>
      </c>
      <c r="F56" t="s">
        <v>55</v>
      </c>
      <c r="G56">
        <v>2016</v>
      </c>
      <c r="H56">
        <v>2</v>
      </c>
      <c r="I56" s="1" t="s">
        <v>563</v>
      </c>
      <c r="J56" t="s">
        <v>97</v>
      </c>
      <c r="K56">
        <v>16</v>
      </c>
      <c r="L56" s="2">
        <v>42486</v>
      </c>
      <c r="M56" s="2">
        <v>42496</v>
      </c>
      <c r="N56">
        <v>6.9284789875000001</v>
      </c>
      <c r="O56">
        <v>1545.1728451312499</v>
      </c>
      <c r="P56" s="2">
        <v>42530</v>
      </c>
      <c r="Q56">
        <v>13.263643113690501</v>
      </c>
      <c r="R56">
        <v>16</v>
      </c>
      <c r="S56">
        <v>197.1917337125</v>
      </c>
      <c r="T56" s="2">
        <v>42556</v>
      </c>
      <c r="U56">
        <v>24.423310926339301</v>
      </c>
      <c r="V56">
        <v>16</v>
      </c>
      <c r="W56">
        <v>268.06216352500002</v>
      </c>
      <c r="X56" s="2">
        <v>42604</v>
      </c>
      <c r="Y56">
        <v>46.891117433928599</v>
      </c>
      <c r="Z56">
        <v>16</v>
      </c>
      <c r="AA56">
        <v>430.21132113750002</v>
      </c>
      <c r="AB56">
        <v>10</v>
      </c>
      <c r="AC56">
        <v>44</v>
      </c>
      <c r="AD56">
        <v>70</v>
      </c>
      <c r="AE56">
        <v>118</v>
      </c>
    </row>
    <row r="57" spans="2:31" x14ac:dyDescent="0.25">
      <c r="B57">
        <v>56</v>
      </c>
      <c r="C57">
        <v>10020</v>
      </c>
      <c r="D57" t="s">
        <v>132</v>
      </c>
      <c r="E57" t="s">
        <v>103</v>
      </c>
      <c r="F57" t="s">
        <v>55</v>
      </c>
      <c r="G57">
        <v>2016</v>
      </c>
      <c r="H57">
        <v>2</v>
      </c>
      <c r="I57" s="1" t="s">
        <v>563</v>
      </c>
      <c r="J57" t="s">
        <v>69</v>
      </c>
      <c r="K57">
        <v>14</v>
      </c>
      <c r="L57" s="2">
        <v>42486</v>
      </c>
      <c r="M57" s="2">
        <v>42500</v>
      </c>
      <c r="N57">
        <v>8.3904999999999994</v>
      </c>
      <c r="O57">
        <v>1578.56246046875</v>
      </c>
      <c r="P57" s="2">
        <v>42562</v>
      </c>
      <c r="Q57">
        <v>27.085590718154801</v>
      </c>
      <c r="R57">
        <v>14</v>
      </c>
      <c r="S57">
        <v>258.65054351250001</v>
      </c>
      <c r="T57" s="2">
        <v>42600</v>
      </c>
      <c r="U57">
        <v>44.790663178125001</v>
      </c>
      <c r="V57">
        <v>14</v>
      </c>
      <c r="W57">
        <v>383.93675372500002</v>
      </c>
      <c r="X57" s="2">
        <v>42649</v>
      </c>
      <c r="Y57">
        <v>64.008918113355705</v>
      </c>
      <c r="Z57">
        <v>14</v>
      </c>
      <c r="AA57">
        <v>617.44214325625001</v>
      </c>
      <c r="AB57">
        <v>14</v>
      </c>
      <c r="AC57">
        <v>76</v>
      </c>
      <c r="AD57">
        <v>114</v>
      </c>
      <c r="AE57">
        <v>163</v>
      </c>
    </row>
    <row r="58" spans="2:31" x14ac:dyDescent="0.25">
      <c r="B58">
        <v>57</v>
      </c>
      <c r="C58">
        <v>10020</v>
      </c>
      <c r="D58" t="s">
        <v>133</v>
      </c>
      <c r="E58" t="s">
        <v>103</v>
      </c>
      <c r="F58" t="s">
        <v>55</v>
      </c>
      <c r="G58">
        <v>2016</v>
      </c>
      <c r="H58">
        <v>2</v>
      </c>
      <c r="I58" s="1" t="s">
        <v>563</v>
      </c>
      <c r="J58" t="s">
        <v>83</v>
      </c>
      <c r="K58">
        <v>14</v>
      </c>
      <c r="L58" s="2">
        <v>42486</v>
      </c>
      <c r="M58" s="2">
        <v>42496</v>
      </c>
      <c r="N58">
        <v>6.9284789875000001</v>
      </c>
      <c r="O58">
        <v>1545.1728451312499</v>
      </c>
      <c r="P58" s="2">
        <v>42530</v>
      </c>
      <c r="Q58">
        <v>13.263643113690501</v>
      </c>
      <c r="R58">
        <v>14</v>
      </c>
      <c r="S58">
        <v>197.1917337125</v>
      </c>
      <c r="T58" s="2">
        <v>42562</v>
      </c>
      <c r="U58">
        <v>27.085590718154801</v>
      </c>
      <c r="V58">
        <v>14</v>
      </c>
      <c r="W58">
        <v>292.04015885000001</v>
      </c>
      <c r="X58" s="2">
        <v>42607</v>
      </c>
      <c r="Y58">
        <v>48.460139819642897</v>
      </c>
      <c r="Z58">
        <v>14</v>
      </c>
      <c r="AA58">
        <v>439.55847824375002</v>
      </c>
      <c r="AB58">
        <v>10</v>
      </c>
      <c r="AC58">
        <v>44</v>
      </c>
      <c r="AD58">
        <v>76</v>
      </c>
      <c r="AE58">
        <v>121</v>
      </c>
    </row>
    <row r="59" spans="2:31" x14ac:dyDescent="0.25">
      <c r="B59">
        <v>58</v>
      </c>
      <c r="C59">
        <v>10020</v>
      </c>
      <c r="D59" t="s">
        <v>134</v>
      </c>
      <c r="E59" t="s">
        <v>100</v>
      </c>
      <c r="F59" t="s">
        <v>55</v>
      </c>
      <c r="G59">
        <v>2016</v>
      </c>
      <c r="H59">
        <v>2</v>
      </c>
      <c r="I59" s="1" t="s">
        <v>563</v>
      </c>
      <c r="J59" t="s">
        <v>81</v>
      </c>
      <c r="K59">
        <v>16</v>
      </c>
      <c r="L59" s="2">
        <v>42486</v>
      </c>
      <c r="M59" s="2">
        <v>42500</v>
      </c>
      <c r="N59">
        <v>8.3904999999999994</v>
      </c>
      <c r="O59">
        <v>1578.56246046875</v>
      </c>
      <c r="P59" t="s">
        <v>59</v>
      </c>
      <c r="Q59" t="s">
        <v>59</v>
      </c>
      <c r="R59">
        <v>16</v>
      </c>
      <c r="S59" t="s">
        <v>59</v>
      </c>
      <c r="T59" s="2">
        <v>42562</v>
      </c>
      <c r="U59">
        <v>27.085590718154801</v>
      </c>
      <c r="V59">
        <v>16</v>
      </c>
      <c r="W59">
        <v>258.65054351250001</v>
      </c>
      <c r="X59" s="2">
        <v>42600</v>
      </c>
      <c r="Y59">
        <v>44.790663178125001</v>
      </c>
      <c r="Z59">
        <v>16</v>
      </c>
      <c r="AA59">
        <v>383.93675372500002</v>
      </c>
      <c r="AB59">
        <v>14</v>
      </c>
      <c r="AC59" t="s">
        <v>59</v>
      </c>
      <c r="AD59">
        <v>76</v>
      </c>
      <c r="AE59">
        <v>114</v>
      </c>
    </row>
    <row r="60" spans="2:31" x14ac:dyDescent="0.25">
      <c r="B60">
        <v>59</v>
      </c>
      <c r="C60">
        <v>10020</v>
      </c>
      <c r="D60" t="s">
        <v>135</v>
      </c>
      <c r="E60" t="s">
        <v>103</v>
      </c>
      <c r="F60" t="s">
        <v>55</v>
      </c>
      <c r="G60">
        <v>2016</v>
      </c>
      <c r="H60">
        <v>2</v>
      </c>
      <c r="I60" s="1" t="s">
        <v>563</v>
      </c>
      <c r="J60" t="s">
        <v>58</v>
      </c>
      <c r="K60">
        <v>14</v>
      </c>
      <c r="L60" s="2">
        <v>42486</v>
      </c>
      <c r="M60" s="2">
        <v>42496</v>
      </c>
      <c r="N60">
        <v>6.9284789875000001</v>
      </c>
      <c r="O60">
        <v>1545.1728451312499</v>
      </c>
      <c r="P60" s="2">
        <v>42541</v>
      </c>
      <c r="Q60">
        <v>17.043879129241098</v>
      </c>
      <c r="R60">
        <v>14</v>
      </c>
      <c r="S60">
        <v>239.92904873124999</v>
      </c>
      <c r="T60" s="2">
        <v>42562</v>
      </c>
      <c r="U60">
        <v>27.085590718154801</v>
      </c>
      <c r="V60">
        <v>14</v>
      </c>
      <c r="W60">
        <v>292.04015885000001</v>
      </c>
      <c r="X60" s="2">
        <v>42607</v>
      </c>
      <c r="Y60">
        <v>48.460139819642897</v>
      </c>
      <c r="Z60">
        <v>14</v>
      </c>
      <c r="AA60">
        <v>439.55847824375002</v>
      </c>
      <c r="AB60">
        <v>10</v>
      </c>
      <c r="AC60">
        <v>55</v>
      </c>
      <c r="AD60">
        <v>76</v>
      </c>
      <c r="AE60">
        <v>121</v>
      </c>
    </row>
    <row r="61" spans="2:31" x14ac:dyDescent="0.25">
      <c r="B61">
        <v>60</v>
      </c>
      <c r="C61">
        <v>10020</v>
      </c>
      <c r="D61" t="s">
        <v>136</v>
      </c>
      <c r="E61" t="s">
        <v>103</v>
      </c>
      <c r="F61" t="s">
        <v>55</v>
      </c>
      <c r="G61">
        <v>2016</v>
      </c>
      <c r="H61">
        <v>2</v>
      </c>
      <c r="I61" s="1" t="s">
        <v>563</v>
      </c>
      <c r="J61" t="s">
        <v>63</v>
      </c>
      <c r="K61">
        <v>14</v>
      </c>
      <c r="L61" s="2">
        <v>42486</v>
      </c>
      <c r="M61" s="2">
        <v>42500</v>
      </c>
      <c r="N61">
        <v>8.3904999999999994</v>
      </c>
      <c r="O61">
        <v>1578.56246046875</v>
      </c>
      <c r="P61" s="2">
        <v>42549</v>
      </c>
      <c r="Q61">
        <v>20.940148274479199</v>
      </c>
      <c r="R61">
        <v>14</v>
      </c>
      <c r="S61">
        <v>224.70497813750001</v>
      </c>
      <c r="T61" s="2">
        <v>42583</v>
      </c>
      <c r="U61">
        <v>36.9444742667783</v>
      </c>
      <c r="V61">
        <v>14</v>
      </c>
      <c r="W61">
        <v>329.33351536875</v>
      </c>
      <c r="X61" s="2">
        <v>42625</v>
      </c>
      <c r="Y61">
        <v>55.1264091356771</v>
      </c>
      <c r="Z61">
        <v>14</v>
      </c>
      <c r="AA61">
        <v>493.05568343124997</v>
      </c>
      <c r="AB61">
        <v>14</v>
      </c>
      <c r="AC61">
        <v>63</v>
      </c>
      <c r="AD61">
        <v>97</v>
      </c>
      <c r="AE61">
        <v>139</v>
      </c>
    </row>
    <row r="62" spans="2:31" x14ac:dyDescent="0.25">
      <c r="B62">
        <v>61</v>
      </c>
      <c r="C62">
        <v>10020</v>
      </c>
      <c r="D62" t="s">
        <v>137</v>
      </c>
      <c r="E62" t="s">
        <v>100</v>
      </c>
      <c r="F62" t="s">
        <v>55</v>
      </c>
      <c r="G62">
        <v>2016</v>
      </c>
      <c r="H62">
        <v>2</v>
      </c>
      <c r="I62" s="1" t="s">
        <v>563</v>
      </c>
      <c r="J62" t="s">
        <v>4</v>
      </c>
      <c r="K62">
        <v>16</v>
      </c>
      <c r="L62" s="2">
        <v>42486</v>
      </c>
      <c r="M62" s="2">
        <v>42500</v>
      </c>
      <c r="N62">
        <v>8.3904999999999994</v>
      </c>
      <c r="O62">
        <v>1578.56246046875</v>
      </c>
      <c r="P62" s="2">
        <v>42549</v>
      </c>
      <c r="Q62">
        <v>20.940148274479199</v>
      </c>
      <c r="R62">
        <v>16</v>
      </c>
      <c r="S62">
        <v>224.70497813750001</v>
      </c>
      <c r="T62" s="2">
        <v>42597</v>
      </c>
      <c r="U62">
        <v>43.594185596726199</v>
      </c>
      <c r="V62">
        <v>16</v>
      </c>
      <c r="W62">
        <v>371.3392556</v>
      </c>
      <c r="X62" s="2">
        <v>42640</v>
      </c>
      <c r="Y62">
        <v>60.770718384523803</v>
      </c>
      <c r="Z62">
        <v>16</v>
      </c>
      <c r="AA62">
        <v>570.69612597499997</v>
      </c>
      <c r="AB62">
        <v>14</v>
      </c>
      <c r="AC62">
        <v>63</v>
      </c>
      <c r="AD62">
        <v>111</v>
      </c>
      <c r="AE62">
        <v>154</v>
      </c>
    </row>
    <row r="63" spans="2:31" x14ac:dyDescent="0.25">
      <c r="B63">
        <v>62</v>
      </c>
      <c r="C63">
        <v>10020</v>
      </c>
      <c r="D63" t="s">
        <v>138</v>
      </c>
      <c r="E63" t="s">
        <v>100</v>
      </c>
      <c r="F63" t="s">
        <v>55</v>
      </c>
      <c r="G63">
        <v>2016</v>
      </c>
      <c r="H63">
        <v>2</v>
      </c>
      <c r="I63" s="1" t="s">
        <v>563</v>
      </c>
      <c r="J63" t="s">
        <v>95</v>
      </c>
      <c r="K63">
        <v>16</v>
      </c>
      <c r="L63" s="2">
        <v>42486</v>
      </c>
      <c r="M63" s="2">
        <v>42500</v>
      </c>
      <c r="N63">
        <v>8.3904999999999994</v>
      </c>
      <c r="O63">
        <v>1578.56246046875</v>
      </c>
      <c r="P63" s="2">
        <v>42530</v>
      </c>
      <c r="Q63">
        <v>13.263643113690501</v>
      </c>
      <c r="R63">
        <v>16</v>
      </c>
      <c r="S63">
        <v>163.80211837499999</v>
      </c>
      <c r="T63" s="2">
        <v>42556</v>
      </c>
      <c r="U63">
        <v>24.423310926339301</v>
      </c>
      <c r="V63">
        <v>16</v>
      </c>
      <c r="W63">
        <v>234.67254818750001</v>
      </c>
      <c r="X63" s="2">
        <v>42597</v>
      </c>
      <c r="Y63">
        <v>43.594185596726199</v>
      </c>
      <c r="Z63">
        <v>16</v>
      </c>
      <c r="AA63">
        <v>371.3392556</v>
      </c>
      <c r="AB63">
        <v>14</v>
      </c>
      <c r="AC63">
        <v>44</v>
      </c>
      <c r="AD63">
        <v>70</v>
      </c>
      <c r="AE63">
        <v>111</v>
      </c>
    </row>
    <row r="64" spans="2:31" x14ac:dyDescent="0.25">
      <c r="B64">
        <v>63</v>
      </c>
      <c r="C64">
        <v>10020</v>
      </c>
      <c r="D64" t="s">
        <v>139</v>
      </c>
      <c r="E64" t="s">
        <v>100</v>
      </c>
      <c r="F64" t="s">
        <v>55</v>
      </c>
      <c r="G64">
        <v>2016</v>
      </c>
      <c r="H64">
        <v>2</v>
      </c>
      <c r="I64" s="1" t="s">
        <v>563</v>
      </c>
      <c r="J64" t="s">
        <v>9</v>
      </c>
      <c r="K64">
        <v>16</v>
      </c>
      <c r="L64" s="2">
        <v>42486</v>
      </c>
      <c r="M64" s="2">
        <v>42500</v>
      </c>
      <c r="N64">
        <v>8.3904999999999994</v>
      </c>
      <c r="O64">
        <v>1578.56246046875</v>
      </c>
      <c r="P64" s="2">
        <v>42541</v>
      </c>
      <c r="Q64">
        <v>17.043879129241098</v>
      </c>
      <c r="R64">
        <v>16</v>
      </c>
      <c r="S64">
        <v>206.53943339374999</v>
      </c>
      <c r="T64" s="2">
        <v>42562</v>
      </c>
      <c r="U64">
        <v>27.085590718154801</v>
      </c>
      <c r="V64">
        <v>16</v>
      </c>
      <c r="W64">
        <v>258.65054351250001</v>
      </c>
      <c r="X64" s="2">
        <v>42607</v>
      </c>
      <c r="Y64">
        <v>48.460139819642897</v>
      </c>
      <c r="Z64">
        <v>16</v>
      </c>
      <c r="AA64">
        <v>406.16886290625001</v>
      </c>
      <c r="AB64">
        <v>14</v>
      </c>
      <c r="AC64">
        <v>55</v>
      </c>
      <c r="AD64">
        <v>76</v>
      </c>
      <c r="AE64">
        <v>121</v>
      </c>
    </row>
    <row r="65" spans="2:31" x14ac:dyDescent="0.25">
      <c r="B65">
        <v>64</v>
      </c>
      <c r="C65">
        <v>10020</v>
      </c>
      <c r="D65" t="s">
        <v>140</v>
      </c>
      <c r="E65" t="s">
        <v>103</v>
      </c>
      <c r="F65" t="s">
        <v>55</v>
      </c>
      <c r="G65">
        <v>2016</v>
      </c>
      <c r="H65">
        <v>2</v>
      </c>
      <c r="I65" s="1" t="s">
        <v>563</v>
      </c>
      <c r="J65" t="s">
        <v>4</v>
      </c>
      <c r="K65">
        <v>14</v>
      </c>
      <c r="L65" s="2">
        <v>42486</v>
      </c>
      <c r="M65" s="2">
        <v>42500</v>
      </c>
      <c r="N65">
        <v>8.3904999999999994</v>
      </c>
      <c r="O65">
        <v>1578.56246046875</v>
      </c>
      <c r="P65" s="2">
        <v>42549</v>
      </c>
      <c r="Q65">
        <v>20.940148274479199</v>
      </c>
      <c r="R65">
        <v>14</v>
      </c>
      <c r="S65">
        <v>224.70497813750001</v>
      </c>
      <c r="T65" s="2">
        <v>42597</v>
      </c>
      <c r="U65">
        <v>43.594185596726199</v>
      </c>
      <c r="V65">
        <v>14</v>
      </c>
      <c r="W65">
        <v>371.3392556</v>
      </c>
      <c r="X65" s="2">
        <v>42640</v>
      </c>
      <c r="Y65">
        <v>60.770718384523803</v>
      </c>
      <c r="Z65">
        <v>14</v>
      </c>
      <c r="AA65">
        <v>570.69612597499997</v>
      </c>
      <c r="AB65">
        <v>14</v>
      </c>
      <c r="AC65">
        <v>63</v>
      </c>
      <c r="AD65">
        <v>111</v>
      </c>
      <c r="AE65">
        <v>154</v>
      </c>
    </row>
    <row r="66" spans="2:31" x14ac:dyDescent="0.25">
      <c r="B66">
        <v>65</v>
      </c>
      <c r="C66">
        <v>10020</v>
      </c>
      <c r="D66" t="s">
        <v>141</v>
      </c>
      <c r="E66" t="s">
        <v>100</v>
      </c>
      <c r="F66" t="s">
        <v>55</v>
      </c>
      <c r="G66">
        <v>2016</v>
      </c>
      <c r="H66">
        <v>2</v>
      </c>
      <c r="I66" s="1" t="s">
        <v>563</v>
      </c>
      <c r="J66" t="s">
        <v>10</v>
      </c>
      <c r="K66">
        <v>16</v>
      </c>
      <c r="L66" s="2">
        <v>42486</v>
      </c>
      <c r="M66" s="2">
        <v>42500</v>
      </c>
      <c r="N66">
        <v>8.3904999999999994</v>
      </c>
      <c r="O66">
        <v>1578.56246046875</v>
      </c>
      <c r="P66" s="2">
        <v>42530</v>
      </c>
      <c r="Q66">
        <v>13.263643113690501</v>
      </c>
      <c r="R66">
        <v>16</v>
      </c>
      <c r="S66">
        <v>163.80211837499999</v>
      </c>
      <c r="T66" s="2">
        <v>42556</v>
      </c>
      <c r="U66">
        <v>24.423310926339301</v>
      </c>
      <c r="V66">
        <v>16</v>
      </c>
      <c r="W66">
        <v>234.67254818750001</v>
      </c>
      <c r="X66" s="2">
        <v>42597</v>
      </c>
      <c r="Y66">
        <v>43.594185596726199</v>
      </c>
      <c r="Z66">
        <v>16</v>
      </c>
      <c r="AA66">
        <v>371.3392556</v>
      </c>
      <c r="AB66">
        <v>14</v>
      </c>
      <c r="AC66">
        <v>44</v>
      </c>
      <c r="AD66">
        <v>70</v>
      </c>
      <c r="AE66">
        <v>111</v>
      </c>
    </row>
    <row r="67" spans="2:31" x14ac:dyDescent="0.25">
      <c r="B67">
        <v>66</v>
      </c>
      <c r="C67">
        <v>10020</v>
      </c>
      <c r="D67" t="s">
        <v>142</v>
      </c>
      <c r="E67" t="s">
        <v>103</v>
      </c>
      <c r="F67" t="s">
        <v>55</v>
      </c>
      <c r="G67">
        <v>2016</v>
      </c>
      <c r="H67">
        <v>2</v>
      </c>
      <c r="I67" s="1" t="s">
        <v>563</v>
      </c>
      <c r="J67" t="s">
        <v>10</v>
      </c>
      <c r="K67">
        <v>14</v>
      </c>
      <c r="L67" s="2">
        <v>42486</v>
      </c>
      <c r="M67" s="2">
        <v>42500</v>
      </c>
      <c r="N67">
        <v>8.3904999999999994</v>
      </c>
      <c r="O67">
        <v>1578.56246046875</v>
      </c>
      <c r="P67" s="2">
        <v>42530</v>
      </c>
      <c r="Q67">
        <v>13.263643113690501</v>
      </c>
      <c r="R67">
        <v>14</v>
      </c>
      <c r="S67">
        <v>163.80211837499999</v>
      </c>
      <c r="T67" s="2">
        <v>42562</v>
      </c>
      <c r="U67">
        <v>27.085590718154801</v>
      </c>
      <c r="V67">
        <v>14</v>
      </c>
      <c r="W67">
        <v>258.65054351250001</v>
      </c>
      <c r="X67" s="2">
        <v>42600</v>
      </c>
      <c r="Y67">
        <v>44.790663178125001</v>
      </c>
      <c r="Z67">
        <v>14</v>
      </c>
      <c r="AA67">
        <v>383.93675372500002</v>
      </c>
      <c r="AB67">
        <v>14</v>
      </c>
      <c r="AC67">
        <v>44</v>
      </c>
      <c r="AD67">
        <v>76</v>
      </c>
      <c r="AE67">
        <v>114</v>
      </c>
    </row>
    <row r="68" spans="2:31" x14ac:dyDescent="0.25">
      <c r="B68">
        <v>67</v>
      </c>
      <c r="C68">
        <v>10020</v>
      </c>
      <c r="D68" t="s">
        <v>143</v>
      </c>
      <c r="E68" t="s">
        <v>103</v>
      </c>
      <c r="F68" t="s">
        <v>55</v>
      </c>
      <c r="G68">
        <v>2016</v>
      </c>
      <c r="H68">
        <v>2</v>
      </c>
      <c r="I68" s="1" t="s">
        <v>563</v>
      </c>
      <c r="J68" t="s">
        <v>87</v>
      </c>
      <c r="K68">
        <v>14</v>
      </c>
      <c r="L68" s="2">
        <v>42486</v>
      </c>
      <c r="M68" s="2">
        <v>42496</v>
      </c>
      <c r="N68">
        <v>6.9284789875000001</v>
      </c>
      <c r="O68">
        <v>1545.1728451312499</v>
      </c>
      <c r="P68" s="2">
        <v>42556</v>
      </c>
      <c r="Q68">
        <v>24.423310926339301</v>
      </c>
      <c r="R68">
        <v>14</v>
      </c>
      <c r="S68">
        <v>268.06216352500002</v>
      </c>
      <c r="T68" s="2">
        <v>42600</v>
      </c>
      <c r="U68">
        <v>44.790663178125001</v>
      </c>
      <c r="V68">
        <v>14</v>
      </c>
      <c r="W68">
        <v>417.32636906250002</v>
      </c>
      <c r="X68" s="2">
        <v>42647</v>
      </c>
      <c r="Y68">
        <v>63.389397643415201</v>
      </c>
      <c r="Z68">
        <v>14</v>
      </c>
      <c r="AA68">
        <v>637.82672576562504</v>
      </c>
      <c r="AB68">
        <v>10</v>
      </c>
      <c r="AC68">
        <v>70</v>
      </c>
      <c r="AD68">
        <v>114</v>
      </c>
      <c r="AE68">
        <v>161</v>
      </c>
    </row>
    <row r="69" spans="2:31" x14ac:dyDescent="0.25">
      <c r="B69">
        <v>68</v>
      </c>
      <c r="C69">
        <v>10020</v>
      </c>
      <c r="D69" t="s">
        <v>144</v>
      </c>
      <c r="E69" t="s">
        <v>103</v>
      </c>
      <c r="F69" t="s">
        <v>55</v>
      </c>
      <c r="G69">
        <v>2016</v>
      </c>
      <c r="H69">
        <v>2</v>
      </c>
      <c r="I69" s="1" t="s">
        <v>563</v>
      </c>
      <c r="J69" t="s">
        <v>61</v>
      </c>
      <c r="K69">
        <v>14</v>
      </c>
      <c r="L69" s="2">
        <v>42486</v>
      </c>
      <c r="M69" s="2">
        <v>42496</v>
      </c>
      <c r="N69">
        <v>6.9284789875000001</v>
      </c>
      <c r="O69">
        <v>1545.1728451312499</v>
      </c>
      <c r="P69" s="2">
        <v>42541</v>
      </c>
      <c r="Q69">
        <v>17.043879129241098</v>
      </c>
      <c r="R69">
        <v>14</v>
      </c>
      <c r="S69">
        <v>239.92904873124999</v>
      </c>
      <c r="T69" s="2">
        <v>42569</v>
      </c>
      <c r="U69">
        <v>30.717879210863099</v>
      </c>
      <c r="V69">
        <v>14</v>
      </c>
      <c r="W69">
        <v>311.30488983750001</v>
      </c>
      <c r="X69" s="2">
        <v>42614</v>
      </c>
      <c r="Y69">
        <v>51.037771774032699</v>
      </c>
      <c r="Z69">
        <v>14</v>
      </c>
      <c r="AA69">
        <v>468.92192290625002</v>
      </c>
      <c r="AB69">
        <v>10</v>
      </c>
      <c r="AC69">
        <v>55</v>
      </c>
      <c r="AD69">
        <v>83</v>
      </c>
      <c r="AE69">
        <v>128</v>
      </c>
    </row>
    <row r="70" spans="2:31" x14ac:dyDescent="0.25">
      <c r="B70">
        <v>69</v>
      </c>
      <c r="C70">
        <v>10020</v>
      </c>
      <c r="D70" t="s">
        <v>145</v>
      </c>
      <c r="E70" t="s">
        <v>100</v>
      </c>
      <c r="F70" t="s">
        <v>55</v>
      </c>
      <c r="G70">
        <v>2016</v>
      </c>
      <c r="H70">
        <v>2</v>
      </c>
      <c r="I70" s="1" t="s">
        <v>563</v>
      </c>
      <c r="J70" t="s">
        <v>74</v>
      </c>
      <c r="K70">
        <v>16</v>
      </c>
      <c r="L70" s="2">
        <v>42486</v>
      </c>
      <c r="M70" s="2">
        <v>42496</v>
      </c>
      <c r="N70">
        <v>6.9284789875000001</v>
      </c>
      <c r="O70">
        <v>1545.1728451312499</v>
      </c>
      <c r="P70" s="2">
        <v>42541</v>
      </c>
      <c r="Q70">
        <v>17.043879129241098</v>
      </c>
      <c r="R70">
        <v>16</v>
      </c>
      <c r="S70">
        <v>239.92904873124999</v>
      </c>
      <c r="T70" s="2">
        <v>42556</v>
      </c>
      <c r="U70">
        <v>24.423310926339301</v>
      </c>
      <c r="V70">
        <v>16</v>
      </c>
      <c r="W70">
        <v>268.06216352500002</v>
      </c>
      <c r="X70" s="2">
        <v>42600</v>
      </c>
      <c r="Y70">
        <v>44.790663178125001</v>
      </c>
      <c r="Z70">
        <v>16</v>
      </c>
      <c r="AA70">
        <v>417.32636906250002</v>
      </c>
      <c r="AB70">
        <v>10</v>
      </c>
      <c r="AC70">
        <v>55</v>
      </c>
      <c r="AD70">
        <v>70</v>
      </c>
      <c r="AE70">
        <v>114</v>
      </c>
    </row>
    <row r="71" spans="2:31" x14ac:dyDescent="0.25">
      <c r="B71">
        <v>70</v>
      </c>
      <c r="C71">
        <v>10020</v>
      </c>
      <c r="D71" t="s">
        <v>146</v>
      </c>
      <c r="E71" t="s">
        <v>100</v>
      </c>
      <c r="F71" t="s">
        <v>55</v>
      </c>
      <c r="G71">
        <v>2016</v>
      </c>
      <c r="H71">
        <v>2</v>
      </c>
      <c r="I71" s="1" t="s">
        <v>563</v>
      </c>
      <c r="J71" t="s">
        <v>92</v>
      </c>
      <c r="K71">
        <v>16</v>
      </c>
      <c r="L71" s="2">
        <v>42486</v>
      </c>
      <c r="M71" s="2">
        <v>42500</v>
      </c>
      <c r="N71">
        <v>8.3904999999999994</v>
      </c>
      <c r="O71">
        <v>1578.56246046875</v>
      </c>
      <c r="P71" s="2">
        <v>42562</v>
      </c>
      <c r="Q71">
        <v>27.085590718154801</v>
      </c>
      <c r="R71">
        <v>16</v>
      </c>
      <c r="S71">
        <v>258.65054351250001</v>
      </c>
      <c r="T71" s="2">
        <v>42600</v>
      </c>
      <c r="U71">
        <v>44.790663178125001</v>
      </c>
      <c r="V71">
        <v>16</v>
      </c>
      <c r="W71">
        <v>383.93675372500002</v>
      </c>
      <c r="X71" s="2">
        <v>42643</v>
      </c>
      <c r="Y71">
        <v>62.011236278980697</v>
      </c>
      <c r="Z71">
        <v>16</v>
      </c>
      <c r="AA71">
        <v>582.62011042812503</v>
      </c>
      <c r="AB71">
        <v>14</v>
      </c>
      <c r="AC71">
        <v>76</v>
      </c>
      <c r="AD71">
        <v>114</v>
      </c>
      <c r="AE71">
        <v>157</v>
      </c>
    </row>
    <row r="72" spans="2:31" x14ac:dyDescent="0.25">
      <c r="B72">
        <v>71</v>
      </c>
      <c r="C72">
        <v>10020</v>
      </c>
      <c r="D72" t="s">
        <v>147</v>
      </c>
      <c r="E72" t="s">
        <v>100</v>
      </c>
      <c r="F72" t="s">
        <v>55</v>
      </c>
      <c r="G72">
        <v>2016</v>
      </c>
      <c r="H72">
        <v>2</v>
      </c>
      <c r="I72" s="1" t="s">
        <v>563</v>
      </c>
      <c r="J72" t="s">
        <v>76</v>
      </c>
      <c r="K72">
        <v>16</v>
      </c>
      <c r="L72" s="2">
        <v>42486</v>
      </c>
      <c r="M72" s="2">
        <v>42496</v>
      </c>
      <c r="N72">
        <v>6.9284789875000001</v>
      </c>
      <c r="O72">
        <v>1545.1728451312499</v>
      </c>
      <c r="P72" s="2">
        <v>42530</v>
      </c>
      <c r="Q72">
        <v>13.263643113690501</v>
      </c>
      <c r="R72">
        <v>16</v>
      </c>
      <c r="S72">
        <v>197.1917337125</v>
      </c>
      <c r="T72" s="2">
        <v>42556</v>
      </c>
      <c r="U72">
        <v>24.423310926339301</v>
      </c>
      <c r="V72">
        <v>16</v>
      </c>
      <c r="W72">
        <v>268.06216352500002</v>
      </c>
      <c r="X72" s="2">
        <v>42600</v>
      </c>
      <c r="Y72">
        <v>44.790663178125001</v>
      </c>
      <c r="Z72">
        <v>16</v>
      </c>
      <c r="AA72">
        <v>417.32636906250002</v>
      </c>
      <c r="AB72">
        <v>10</v>
      </c>
      <c r="AC72">
        <v>44</v>
      </c>
      <c r="AD72">
        <v>70</v>
      </c>
      <c r="AE72">
        <v>114</v>
      </c>
    </row>
    <row r="73" spans="2:31" x14ac:dyDescent="0.25">
      <c r="B73">
        <v>72</v>
      </c>
      <c r="C73">
        <v>10020</v>
      </c>
      <c r="D73" t="s">
        <v>148</v>
      </c>
      <c r="E73" t="s">
        <v>103</v>
      </c>
      <c r="F73" t="s">
        <v>55</v>
      </c>
      <c r="G73">
        <v>2016</v>
      </c>
      <c r="H73">
        <v>2</v>
      </c>
      <c r="I73" s="1" t="s">
        <v>563</v>
      </c>
      <c r="J73" t="s">
        <v>67</v>
      </c>
      <c r="K73">
        <v>14</v>
      </c>
      <c r="L73" s="2">
        <v>42486</v>
      </c>
      <c r="M73" s="2">
        <v>42496</v>
      </c>
      <c r="N73">
        <v>6.9284789875000001</v>
      </c>
      <c r="O73">
        <v>1545.1728451312499</v>
      </c>
      <c r="P73" s="2">
        <v>42541</v>
      </c>
      <c r="Q73">
        <v>17.043879129241098</v>
      </c>
      <c r="R73">
        <v>14</v>
      </c>
      <c r="S73">
        <v>239.92904873124999</v>
      </c>
      <c r="T73" s="2">
        <v>42576</v>
      </c>
      <c r="U73">
        <v>33.291557797805098</v>
      </c>
      <c r="V73">
        <v>14</v>
      </c>
      <c r="W73">
        <v>345.171927025</v>
      </c>
      <c r="X73" s="2">
        <v>42620</v>
      </c>
      <c r="Y73">
        <v>53.534312146465801</v>
      </c>
      <c r="Z73">
        <v>14</v>
      </c>
      <c r="AA73">
        <v>497.23237293124998</v>
      </c>
      <c r="AB73">
        <v>10</v>
      </c>
      <c r="AC73">
        <v>55</v>
      </c>
      <c r="AD73">
        <v>90</v>
      </c>
      <c r="AE73">
        <v>134</v>
      </c>
    </row>
    <row r="74" spans="2:31" x14ac:dyDescent="0.25">
      <c r="B74">
        <v>73</v>
      </c>
      <c r="C74">
        <v>10020</v>
      </c>
      <c r="D74" t="s">
        <v>149</v>
      </c>
      <c r="E74" t="s">
        <v>150</v>
      </c>
      <c r="F74" t="s">
        <v>55</v>
      </c>
      <c r="G74">
        <v>2016</v>
      </c>
      <c r="H74">
        <v>2</v>
      </c>
      <c r="I74" s="1" t="s">
        <v>563</v>
      </c>
      <c r="J74" t="s">
        <v>63</v>
      </c>
      <c r="K74">
        <v>0</v>
      </c>
      <c r="L74" s="2">
        <v>42486</v>
      </c>
      <c r="M74" s="2">
        <v>42500</v>
      </c>
      <c r="N74">
        <v>8.3904999999999994</v>
      </c>
      <c r="O74">
        <v>1578.56246046875</v>
      </c>
      <c r="P74" s="2">
        <v>42549</v>
      </c>
      <c r="Q74">
        <v>20.940148274479199</v>
      </c>
      <c r="R74">
        <v>10.71</v>
      </c>
      <c r="S74">
        <v>224.70497813750001</v>
      </c>
      <c r="T74" s="2">
        <v>42583</v>
      </c>
      <c r="U74">
        <v>36.9444742667783</v>
      </c>
      <c r="V74">
        <v>11.25</v>
      </c>
      <c r="W74">
        <v>329.33351536875</v>
      </c>
      <c r="X74" s="2">
        <v>42632</v>
      </c>
      <c r="Y74">
        <v>57.553404762909203</v>
      </c>
      <c r="Z74">
        <v>12.9</v>
      </c>
      <c r="AA74">
        <v>530.87346054062505</v>
      </c>
      <c r="AB74">
        <v>14</v>
      </c>
      <c r="AC74">
        <v>63</v>
      </c>
      <c r="AD74">
        <v>97</v>
      </c>
      <c r="AE74">
        <v>146</v>
      </c>
    </row>
    <row r="75" spans="2:31" x14ac:dyDescent="0.25">
      <c r="B75">
        <v>74</v>
      </c>
      <c r="C75">
        <v>10020</v>
      </c>
      <c r="D75" t="s">
        <v>151</v>
      </c>
      <c r="E75" t="s">
        <v>150</v>
      </c>
      <c r="F75" t="s">
        <v>55</v>
      </c>
      <c r="G75">
        <v>2016</v>
      </c>
      <c r="H75">
        <v>2</v>
      </c>
      <c r="I75" s="1" t="s">
        <v>563</v>
      </c>
      <c r="J75" t="s">
        <v>61</v>
      </c>
      <c r="K75">
        <v>0</v>
      </c>
      <c r="L75" s="2">
        <v>42486</v>
      </c>
      <c r="M75" s="2">
        <v>42500</v>
      </c>
      <c r="N75">
        <v>8.3904999999999994</v>
      </c>
      <c r="O75">
        <v>1578.56246046875</v>
      </c>
      <c r="P75" s="2">
        <v>42541</v>
      </c>
      <c r="Q75">
        <v>17.043879129241098</v>
      </c>
      <c r="R75">
        <v>10.7</v>
      </c>
      <c r="S75">
        <v>206.53943339374999</v>
      </c>
      <c r="T75" s="2">
        <v>42576</v>
      </c>
      <c r="U75">
        <v>33.291557797805098</v>
      </c>
      <c r="V75">
        <v>11.09</v>
      </c>
      <c r="W75">
        <v>311.7823116875</v>
      </c>
      <c r="X75" s="2">
        <v>42625</v>
      </c>
      <c r="Y75">
        <v>55.1264091356771</v>
      </c>
      <c r="Z75">
        <v>12.63</v>
      </c>
      <c r="AA75">
        <v>493.05568343124997</v>
      </c>
      <c r="AB75">
        <v>14</v>
      </c>
      <c r="AC75">
        <v>55</v>
      </c>
      <c r="AD75">
        <v>90</v>
      </c>
      <c r="AE75">
        <v>139</v>
      </c>
    </row>
    <row r="76" spans="2:31" x14ac:dyDescent="0.25">
      <c r="B76">
        <v>75</v>
      </c>
      <c r="C76">
        <v>10020</v>
      </c>
      <c r="D76" t="s">
        <v>152</v>
      </c>
      <c r="E76" t="s">
        <v>150</v>
      </c>
      <c r="F76" t="s">
        <v>55</v>
      </c>
      <c r="G76">
        <v>2016</v>
      </c>
      <c r="H76">
        <v>2</v>
      </c>
      <c r="I76" s="1" t="s">
        <v>563</v>
      </c>
      <c r="J76" t="s">
        <v>81</v>
      </c>
      <c r="K76">
        <v>0</v>
      </c>
      <c r="L76" s="2">
        <v>42486</v>
      </c>
      <c r="M76" s="2">
        <v>42500</v>
      </c>
      <c r="N76">
        <v>8.3904999999999994</v>
      </c>
      <c r="O76">
        <v>1578.56246046875</v>
      </c>
      <c r="P76" s="2">
        <v>42556</v>
      </c>
      <c r="Q76">
        <v>24.423310926339301</v>
      </c>
      <c r="R76">
        <v>10.76</v>
      </c>
      <c r="S76">
        <v>234.67254818750001</v>
      </c>
      <c r="T76" s="2">
        <v>42569</v>
      </c>
      <c r="U76">
        <v>30.717879210863099</v>
      </c>
      <c r="V76">
        <v>10.95</v>
      </c>
      <c r="W76">
        <v>277.91527450000001</v>
      </c>
      <c r="X76" s="2">
        <v>42614</v>
      </c>
      <c r="Y76">
        <v>51.037771774032699</v>
      </c>
      <c r="Z76">
        <v>12.23</v>
      </c>
      <c r="AA76">
        <v>435.53230756875001</v>
      </c>
      <c r="AB76">
        <v>14</v>
      </c>
      <c r="AC76">
        <v>70</v>
      </c>
      <c r="AD76">
        <v>83</v>
      </c>
      <c r="AE76">
        <v>128</v>
      </c>
    </row>
    <row r="77" spans="2:31" x14ac:dyDescent="0.25">
      <c r="B77">
        <v>76</v>
      </c>
      <c r="C77">
        <v>10020</v>
      </c>
      <c r="D77" t="s">
        <v>153</v>
      </c>
      <c r="E77" t="s">
        <v>150</v>
      </c>
      <c r="F77" t="s">
        <v>55</v>
      </c>
      <c r="G77">
        <v>2016</v>
      </c>
      <c r="H77">
        <v>2</v>
      </c>
      <c r="I77" s="1" t="s">
        <v>563</v>
      </c>
      <c r="J77" t="s">
        <v>74</v>
      </c>
      <c r="K77">
        <v>0</v>
      </c>
      <c r="L77" s="2">
        <v>42486</v>
      </c>
      <c r="M77" s="2">
        <v>42496</v>
      </c>
      <c r="N77">
        <v>6.9284789875000001</v>
      </c>
      <c r="O77">
        <v>1545.1728451312499</v>
      </c>
      <c r="P77" s="2">
        <v>42541</v>
      </c>
      <c r="Q77">
        <v>17.043879129241098</v>
      </c>
      <c r="R77">
        <v>10.7</v>
      </c>
      <c r="S77">
        <v>239.92904873124999</v>
      </c>
      <c r="T77" s="2">
        <v>42562</v>
      </c>
      <c r="U77">
        <v>27.085590718154801</v>
      </c>
      <c r="V77">
        <v>10.83</v>
      </c>
      <c r="W77">
        <v>292.04015885000001</v>
      </c>
      <c r="X77" s="2">
        <v>42611</v>
      </c>
      <c r="Y77">
        <v>50.108879365476199</v>
      </c>
      <c r="Z77">
        <v>12.12</v>
      </c>
      <c r="AA77">
        <v>450.60154586875001</v>
      </c>
      <c r="AB77">
        <v>10</v>
      </c>
      <c r="AC77">
        <v>55</v>
      </c>
      <c r="AD77">
        <v>76</v>
      </c>
      <c r="AE77">
        <v>125</v>
      </c>
    </row>
    <row r="78" spans="2:31" x14ac:dyDescent="0.25">
      <c r="B78">
        <v>77</v>
      </c>
      <c r="C78">
        <v>10020</v>
      </c>
      <c r="D78" t="s">
        <v>154</v>
      </c>
      <c r="E78" t="s">
        <v>150</v>
      </c>
      <c r="F78" t="s">
        <v>55</v>
      </c>
      <c r="G78">
        <v>2016</v>
      </c>
      <c r="H78">
        <v>2</v>
      </c>
      <c r="I78" s="1" t="s">
        <v>563</v>
      </c>
      <c r="J78" t="s">
        <v>95</v>
      </c>
      <c r="K78">
        <v>0</v>
      </c>
      <c r="L78" s="2">
        <v>42486</v>
      </c>
      <c r="M78" s="2">
        <v>42500</v>
      </c>
      <c r="N78">
        <v>8.3904999999999994</v>
      </c>
      <c r="O78">
        <v>1578.56246046875</v>
      </c>
      <c r="P78" s="2">
        <v>42530</v>
      </c>
      <c r="Q78">
        <v>13.263643113690501</v>
      </c>
      <c r="R78">
        <v>10.76</v>
      </c>
      <c r="S78">
        <v>163.80211837499999</v>
      </c>
      <c r="T78" s="2">
        <v>42569</v>
      </c>
      <c r="U78">
        <v>30.717879210863099</v>
      </c>
      <c r="V78">
        <v>10.95</v>
      </c>
      <c r="W78">
        <v>277.91527450000001</v>
      </c>
      <c r="X78" s="2">
        <v>42611</v>
      </c>
      <c r="Y78">
        <v>50.108879365476199</v>
      </c>
      <c r="Z78">
        <v>12.12</v>
      </c>
      <c r="AA78">
        <v>417.21193053125</v>
      </c>
      <c r="AB78">
        <v>14</v>
      </c>
      <c r="AC78">
        <v>44</v>
      </c>
      <c r="AD78">
        <v>83</v>
      </c>
      <c r="AE78">
        <v>125</v>
      </c>
    </row>
    <row r="79" spans="2:31" x14ac:dyDescent="0.25">
      <c r="B79">
        <v>78</v>
      </c>
      <c r="C79">
        <v>10020</v>
      </c>
      <c r="D79" t="s">
        <v>155</v>
      </c>
      <c r="E79" t="s">
        <v>150</v>
      </c>
      <c r="F79" t="s">
        <v>55</v>
      </c>
      <c r="G79">
        <v>2016</v>
      </c>
      <c r="H79">
        <v>2</v>
      </c>
      <c r="I79" s="1" t="s">
        <v>563</v>
      </c>
      <c r="J79" t="s">
        <v>67</v>
      </c>
      <c r="K79">
        <v>0</v>
      </c>
      <c r="L79" s="2">
        <v>42486</v>
      </c>
      <c r="M79" s="2">
        <v>42500</v>
      </c>
      <c r="N79">
        <v>8.3904999999999994</v>
      </c>
      <c r="O79">
        <v>1578.56246046875</v>
      </c>
      <c r="P79" s="2">
        <v>42541</v>
      </c>
      <c r="Q79">
        <v>17.043879129241098</v>
      </c>
      <c r="R79">
        <v>10.7</v>
      </c>
      <c r="S79">
        <v>206.53943339374999</v>
      </c>
      <c r="T79" s="2">
        <v>42583</v>
      </c>
      <c r="U79">
        <v>36.9444742667783</v>
      </c>
      <c r="V79">
        <v>11.25</v>
      </c>
      <c r="W79">
        <v>329.33351536875</v>
      </c>
      <c r="X79" s="2">
        <v>42632</v>
      </c>
      <c r="Y79">
        <v>57.553404762909203</v>
      </c>
      <c r="Z79">
        <v>12.9</v>
      </c>
      <c r="AA79">
        <v>530.87346054062505</v>
      </c>
      <c r="AB79">
        <v>14</v>
      </c>
      <c r="AC79">
        <v>55</v>
      </c>
      <c r="AD79">
        <v>97</v>
      </c>
      <c r="AE79">
        <v>146</v>
      </c>
    </row>
    <row r="80" spans="2:31" x14ac:dyDescent="0.25">
      <c r="B80">
        <v>79</v>
      </c>
      <c r="C80">
        <v>10020</v>
      </c>
      <c r="D80" t="s">
        <v>156</v>
      </c>
      <c r="E80" t="s">
        <v>150</v>
      </c>
      <c r="F80" t="s">
        <v>55</v>
      </c>
      <c r="G80">
        <v>2016</v>
      </c>
      <c r="H80">
        <v>2</v>
      </c>
      <c r="I80" s="1" t="s">
        <v>563</v>
      </c>
      <c r="J80" t="s">
        <v>65</v>
      </c>
      <c r="K80">
        <v>0</v>
      </c>
      <c r="L80" s="2">
        <v>42486</v>
      </c>
      <c r="M80" s="2">
        <v>42500</v>
      </c>
      <c r="N80">
        <v>8.3904999999999994</v>
      </c>
      <c r="O80">
        <v>1578.56246046875</v>
      </c>
      <c r="P80" s="2">
        <v>42530</v>
      </c>
      <c r="Q80">
        <v>13.263643113690501</v>
      </c>
      <c r="R80">
        <v>10.76</v>
      </c>
      <c r="S80">
        <v>163.80211837499999</v>
      </c>
      <c r="T80" s="2">
        <v>42562</v>
      </c>
      <c r="U80">
        <v>27.085590718154801</v>
      </c>
      <c r="V80">
        <v>10.83</v>
      </c>
      <c r="W80">
        <v>258.65054351250001</v>
      </c>
      <c r="X80" s="2">
        <v>42607</v>
      </c>
      <c r="Y80">
        <v>48.460139819642897</v>
      </c>
      <c r="Z80">
        <v>11.98</v>
      </c>
      <c r="AA80">
        <v>406.16886290625001</v>
      </c>
      <c r="AB80">
        <v>14</v>
      </c>
      <c r="AC80">
        <v>44</v>
      </c>
      <c r="AD80">
        <v>76</v>
      </c>
      <c r="AE80">
        <v>121</v>
      </c>
    </row>
    <row r="81" spans="2:31" x14ac:dyDescent="0.25">
      <c r="B81">
        <v>80</v>
      </c>
      <c r="C81">
        <v>10020</v>
      </c>
      <c r="D81" t="s">
        <v>157</v>
      </c>
      <c r="E81" t="s">
        <v>150</v>
      </c>
      <c r="F81" t="s">
        <v>55</v>
      </c>
      <c r="G81">
        <v>2016</v>
      </c>
      <c r="H81">
        <v>2</v>
      </c>
      <c r="I81" s="1" t="s">
        <v>563</v>
      </c>
      <c r="J81" t="s">
        <v>78</v>
      </c>
      <c r="K81">
        <v>0</v>
      </c>
      <c r="L81" s="2">
        <v>42486</v>
      </c>
      <c r="M81" s="2">
        <v>42500</v>
      </c>
      <c r="N81">
        <v>8.3904999999999994</v>
      </c>
      <c r="O81">
        <v>1578.56246046875</v>
      </c>
      <c r="P81" s="2">
        <v>42556</v>
      </c>
      <c r="Q81">
        <v>24.423310926339301</v>
      </c>
      <c r="R81">
        <v>10.76</v>
      </c>
      <c r="S81">
        <v>234.67254818750001</v>
      </c>
      <c r="T81" s="2">
        <v>42576</v>
      </c>
      <c r="U81">
        <v>33.291557797805098</v>
      </c>
      <c r="V81">
        <v>11.09</v>
      </c>
      <c r="W81">
        <v>311.7823116875</v>
      </c>
      <c r="X81" s="2">
        <v>42620</v>
      </c>
      <c r="Y81">
        <v>53.534312146465801</v>
      </c>
      <c r="Z81">
        <v>12.44</v>
      </c>
      <c r="AA81">
        <v>463.84275759374998</v>
      </c>
      <c r="AB81">
        <v>14</v>
      </c>
      <c r="AC81">
        <v>70</v>
      </c>
      <c r="AD81">
        <v>90</v>
      </c>
      <c r="AE81">
        <v>134</v>
      </c>
    </row>
    <row r="82" spans="2:31" x14ac:dyDescent="0.25">
      <c r="B82">
        <v>81</v>
      </c>
      <c r="C82">
        <v>10020</v>
      </c>
      <c r="D82" t="s">
        <v>158</v>
      </c>
      <c r="E82" t="s">
        <v>150</v>
      </c>
      <c r="F82" t="s">
        <v>55</v>
      </c>
      <c r="G82">
        <v>2016</v>
      </c>
      <c r="H82">
        <v>2</v>
      </c>
      <c r="I82" s="1" t="s">
        <v>563</v>
      </c>
      <c r="J82" t="s">
        <v>7</v>
      </c>
      <c r="K82">
        <v>0</v>
      </c>
      <c r="L82" s="2">
        <v>42486</v>
      </c>
      <c r="M82" s="2">
        <v>42496</v>
      </c>
      <c r="N82">
        <v>6.9284789875000001</v>
      </c>
      <c r="O82">
        <v>1545.1728451312499</v>
      </c>
      <c r="P82" s="2">
        <v>42541</v>
      </c>
      <c r="Q82">
        <v>17.043879129241098</v>
      </c>
      <c r="R82">
        <v>10.7</v>
      </c>
      <c r="S82">
        <v>239.92904873124999</v>
      </c>
      <c r="T82" s="2">
        <v>42569</v>
      </c>
      <c r="U82">
        <v>30.717879210863099</v>
      </c>
      <c r="V82">
        <v>10.95</v>
      </c>
      <c r="W82">
        <v>311.30488983750001</v>
      </c>
      <c r="X82" s="2">
        <v>42614</v>
      </c>
      <c r="Y82">
        <v>51.037771774032699</v>
      </c>
      <c r="Z82">
        <v>12.23</v>
      </c>
      <c r="AA82">
        <v>468.92192290625002</v>
      </c>
      <c r="AB82">
        <v>10</v>
      </c>
      <c r="AC82">
        <v>55</v>
      </c>
      <c r="AD82">
        <v>83</v>
      </c>
      <c r="AE82">
        <v>128</v>
      </c>
    </row>
    <row r="83" spans="2:31" x14ac:dyDescent="0.25">
      <c r="B83">
        <v>82</v>
      </c>
      <c r="C83">
        <v>10020</v>
      </c>
      <c r="D83" t="s">
        <v>159</v>
      </c>
      <c r="E83" t="s">
        <v>150</v>
      </c>
      <c r="F83" t="s">
        <v>55</v>
      </c>
      <c r="G83">
        <v>2016</v>
      </c>
      <c r="H83">
        <v>2</v>
      </c>
      <c r="I83" s="1" t="s">
        <v>563</v>
      </c>
      <c r="J83" t="s">
        <v>56</v>
      </c>
      <c r="K83">
        <v>0</v>
      </c>
      <c r="L83" s="2">
        <v>42486</v>
      </c>
      <c r="M83" s="2">
        <v>42496</v>
      </c>
      <c r="N83">
        <v>6.9284789875000001</v>
      </c>
      <c r="O83">
        <v>1545.1728451312499</v>
      </c>
      <c r="P83" s="2">
        <v>42530</v>
      </c>
      <c r="Q83">
        <v>13.263643113690501</v>
      </c>
      <c r="R83">
        <v>10.76</v>
      </c>
      <c r="S83">
        <v>197.1917337125</v>
      </c>
      <c r="T83" s="2">
        <v>42562</v>
      </c>
      <c r="U83">
        <v>27.085590718154801</v>
      </c>
      <c r="V83">
        <v>10.83</v>
      </c>
      <c r="W83">
        <v>292.04015885000001</v>
      </c>
      <c r="X83" s="2">
        <v>42600</v>
      </c>
      <c r="Y83">
        <v>44.790663178125001</v>
      </c>
      <c r="Z83">
        <v>11.75</v>
      </c>
      <c r="AA83">
        <v>417.32636906250002</v>
      </c>
      <c r="AB83">
        <v>10</v>
      </c>
      <c r="AC83">
        <v>44</v>
      </c>
      <c r="AD83">
        <v>76</v>
      </c>
      <c r="AE83">
        <v>114</v>
      </c>
    </row>
    <row r="84" spans="2:31" x14ac:dyDescent="0.25">
      <c r="B84">
        <v>83</v>
      </c>
      <c r="C84">
        <v>10020</v>
      </c>
      <c r="D84" t="s">
        <v>160</v>
      </c>
      <c r="E84" t="s">
        <v>150</v>
      </c>
      <c r="F84" t="s">
        <v>55</v>
      </c>
      <c r="G84">
        <v>2016</v>
      </c>
      <c r="H84">
        <v>2</v>
      </c>
      <c r="I84" s="1" t="s">
        <v>563</v>
      </c>
      <c r="J84" t="s">
        <v>92</v>
      </c>
      <c r="K84">
        <v>0</v>
      </c>
      <c r="L84" s="2">
        <v>42486</v>
      </c>
      <c r="M84" s="2">
        <v>42500</v>
      </c>
      <c r="N84">
        <v>8.3904999999999994</v>
      </c>
      <c r="O84">
        <v>1578.56246046875</v>
      </c>
      <c r="P84" s="2">
        <v>42562</v>
      </c>
      <c r="Q84">
        <v>27.085590718154801</v>
      </c>
      <c r="R84">
        <v>10.83</v>
      </c>
      <c r="S84">
        <v>258.65054351250001</v>
      </c>
      <c r="T84" s="2">
        <v>42611</v>
      </c>
      <c r="U84">
        <v>50.108879365476199</v>
      </c>
      <c r="V84">
        <v>12.12</v>
      </c>
      <c r="W84">
        <v>417.21193053125</v>
      </c>
      <c r="X84" s="2">
        <v>42654</v>
      </c>
      <c r="Y84">
        <v>65.550108646428598</v>
      </c>
      <c r="Z84">
        <v>13.75</v>
      </c>
      <c r="AA84">
        <v>650.38011352499996</v>
      </c>
      <c r="AB84">
        <v>14</v>
      </c>
      <c r="AC84">
        <v>76</v>
      </c>
      <c r="AD84">
        <v>125</v>
      </c>
      <c r="AE84">
        <v>168</v>
      </c>
    </row>
    <row r="85" spans="2:31" x14ac:dyDescent="0.25">
      <c r="B85">
        <v>84</v>
      </c>
      <c r="C85">
        <v>10020</v>
      </c>
      <c r="D85" t="s">
        <v>161</v>
      </c>
      <c r="E85" t="s">
        <v>150</v>
      </c>
      <c r="F85" t="s">
        <v>55</v>
      </c>
      <c r="G85">
        <v>2016</v>
      </c>
      <c r="H85">
        <v>2</v>
      </c>
      <c r="I85" s="1" t="s">
        <v>563</v>
      </c>
      <c r="J85" t="s">
        <v>6</v>
      </c>
      <c r="K85">
        <v>0</v>
      </c>
      <c r="L85" s="2">
        <v>42486</v>
      </c>
      <c r="M85" s="2">
        <v>42500</v>
      </c>
      <c r="N85">
        <v>8.3904999999999994</v>
      </c>
      <c r="O85">
        <v>1578.56246046875</v>
      </c>
      <c r="P85" s="2">
        <v>42556</v>
      </c>
      <c r="Q85">
        <v>24.423310926339301</v>
      </c>
      <c r="R85">
        <v>10.76</v>
      </c>
      <c r="S85">
        <v>234.67254818750001</v>
      </c>
      <c r="T85" s="2">
        <v>42600</v>
      </c>
      <c r="U85">
        <v>44.790663178125001</v>
      </c>
      <c r="V85">
        <v>11.75</v>
      </c>
      <c r="W85">
        <v>383.93675372500002</v>
      </c>
      <c r="X85" s="2">
        <v>42647</v>
      </c>
      <c r="Y85">
        <v>63.389397643415201</v>
      </c>
      <c r="Z85">
        <v>13.47</v>
      </c>
      <c r="AA85">
        <v>604.43711042812504</v>
      </c>
      <c r="AB85">
        <v>14</v>
      </c>
      <c r="AC85">
        <v>70</v>
      </c>
      <c r="AD85">
        <v>114</v>
      </c>
      <c r="AE85">
        <v>161</v>
      </c>
    </row>
    <row r="86" spans="2:31" x14ac:dyDescent="0.25">
      <c r="B86">
        <v>85</v>
      </c>
      <c r="C86">
        <v>10020</v>
      </c>
      <c r="D86" t="s">
        <v>162</v>
      </c>
      <c r="E86" t="s">
        <v>150</v>
      </c>
      <c r="F86" t="s">
        <v>55</v>
      </c>
      <c r="G86">
        <v>2016</v>
      </c>
      <c r="H86">
        <v>2</v>
      </c>
      <c r="I86" s="1" t="s">
        <v>563</v>
      </c>
      <c r="J86" t="s">
        <v>85</v>
      </c>
      <c r="K86">
        <v>0</v>
      </c>
      <c r="L86" s="2">
        <v>42486</v>
      </c>
      <c r="M86" s="2">
        <v>42500</v>
      </c>
      <c r="N86">
        <v>8.3904999999999994</v>
      </c>
      <c r="O86">
        <v>1578.56246046875</v>
      </c>
      <c r="P86" s="2">
        <v>42556</v>
      </c>
      <c r="Q86">
        <v>24.423310926339301</v>
      </c>
      <c r="R86">
        <v>10.76</v>
      </c>
      <c r="S86">
        <v>234.67254818750001</v>
      </c>
      <c r="T86" s="2">
        <v>42600</v>
      </c>
      <c r="U86">
        <v>44.790663178125001</v>
      </c>
      <c r="V86">
        <v>11.75</v>
      </c>
      <c r="W86">
        <v>383.93675372500002</v>
      </c>
      <c r="X86" s="2">
        <v>42649</v>
      </c>
      <c r="Y86">
        <v>64.008918113355705</v>
      </c>
      <c r="Z86">
        <v>13.55</v>
      </c>
      <c r="AA86">
        <v>617.44214325625001</v>
      </c>
      <c r="AB86">
        <v>14</v>
      </c>
      <c r="AC86">
        <v>70</v>
      </c>
      <c r="AD86">
        <v>114</v>
      </c>
      <c r="AE86">
        <v>163</v>
      </c>
    </row>
    <row r="87" spans="2:31" x14ac:dyDescent="0.25">
      <c r="B87">
        <v>86</v>
      </c>
      <c r="C87">
        <v>10020</v>
      </c>
      <c r="D87" t="s">
        <v>163</v>
      </c>
      <c r="E87" t="s">
        <v>150</v>
      </c>
      <c r="F87" t="s">
        <v>55</v>
      </c>
      <c r="G87">
        <v>2016</v>
      </c>
      <c r="H87">
        <v>2</v>
      </c>
      <c r="I87" s="1" t="s">
        <v>563</v>
      </c>
      <c r="J87" t="s">
        <v>10</v>
      </c>
      <c r="K87">
        <v>0</v>
      </c>
      <c r="L87" s="2">
        <v>42486</v>
      </c>
      <c r="M87" s="2">
        <v>42500</v>
      </c>
      <c r="N87">
        <v>8.3904999999999994</v>
      </c>
      <c r="O87">
        <v>1578.56246046875</v>
      </c>
      <c r="P87" s="2">
        <v>42530</v>
      </c>
      <c r="Q87">
        <v>13.263643113690501</v>
      </c>
      <c r="R87">
        <v>10.76</v>
      </c>
      <c r="S87">
        <v>163.80211837499999</v>
      </c>
      <c r="T87" s="2">
        <v>42562</v>
      </c>
      <c r="U87">
        <v>27.085590718154801</v>
      </c>
      <c r="V87">
        <v>10.83</v>
      </c>
      <c r="W87">
        <v>258.65054351250001</v>
      </c>
      <c r="X87" s="2">
        <v>42607</v>
      </c>
      <c r="Y87">
        <v>48.460139819642897</v>
      </c>
      <c r="Z87">
        <v>11.98</v>
      </c>
      <c r="AA87">
        <v>406.16886290625001</v>
      </c>
      <c r="AB87">
        <v>14</v>
      </c>
      <c r="AC87">
        <v>44</v>
      </c>
      <c r="AD87">
        <v>76</v>
      </c>
      <c r="AE87">
        <v>121</v>
      </c>
    </row>
    <row r="88" spans="2:31" x14ac:dyDescent="0.25">
      <c r="B88">
        <v>87</v>
      </c>
      <c r="C88">
        <v>10020</v>
      </c>
      <c r="D88" t="s">
        <v>164</v>
      </c>
      <c r="E88" t="s">
        <v>150</v>
      </c>
      <c r="F88" t="s">
        <v>55</v>
      </c>
      <c r="G88">
        <v>2016</v>
      </c>
      <c r="H88">
        <v>2</v>
      </c>
      <c r="I88" s="1" t="s">
        <v>563</v>
      </c>
      <c r="J88" t="s">
        <v>76</v>
      </c>
      <c r="K88">
        <v>0</v>
      </c>
      <c r="L88" s="2">
        <v>42486</v>
      </c>
      <c r="M88" s="2">
        <v>42496</v>
      </c>
      <c r="N88">
        <v>6.9284789875000001</v>
      </c>
      <c r="O88">
        <v>1545.1728451312499</v>
      </c>
      <c r="P88" s="2">
        <v>42530</v>
      </c>
      <c r="Q88">
        <v>13.263643113690501</v>
      </c>
      <c r="R88">
        <v>10.76</v>
      </c>
      <c r="S88">
        <v>197.1917337125</v>
      </c>
      <c r="T88" s="2">
        <v>42569</v>
      </c>
      <c r="U88">
        <v>30.717879210863099</v>
      </c>
      <c r="V88">
        <v>10.95</v>
      </c>
      <c r="W88">
        <v>311.30488983750001</v>
      </c>
      <c r="X88" s="2">
        <v>42614</v>
      </c>
      <c r="Y88">
        <v>51.037771774032699</v>
      </c>
      <c r="Z88">
        <v>12.23</v>
      </c>
      <c r="AA88">
        <v>468.92192290625002</v>
      </c>
      <c r="AB88">
        <v>10</v>
      </c>
      <c r="AC88">
        <v>44</v>
      </c>
      <c r="AD88">
        <v>83</v>
      </c>
      <c r="AE88">
        <v>128</v>
      </c>
    </row>
    <row r="89" spans="2:31" x14ac:dyDescent="0.25">
      <c r="B89">
        <v>88</v>
      </c>
      <c r="C89">
        <v>10020</v>
      </c>
      <c r="D89" t="s">
        <v>165</v>
      </c>
      <c r="E89" t="s">
        <v>150</v>
      </c>
      <c r="F89" t="s">
        <v>55</v>
      </c>
      <c r="G89">
        <v>2016</v>
      </c>
      <c r="H89">
        <v>2</v>
      </c>
      <c r="I89" s="1" t="s">
        <v>563</v>
      </c>
      <c r="J89" t="s">
        <v>58</v>
      </c>
      <c r="K89">
        <v>0</v>
      </c>
      <c r="L89" s="2">
        <v>42486</v>
      </c>
      <c r="M89" s="2">
        <v>42500</v>
      </c>
      <c r="N89">
        <v>8.3904999999999994</v>
      </c>
      <c r="O89">
        <v>1578.56246046875</v>
      </c>
      <c r="P89" s="2">
        <v>42541</v>
      </c>
      <c r="Q89">
        <v>17.043879129241098</v>
      </c>
      <c r="R89">
        <v>10.7</v>
      </c>
      <c r="S89">
        <v>206.53943339374999</v>
      </c>
      <c r="T89" s="2">
        <v>42569</v>
      </c>
      <c r="U89">
        <v>30.717879210863099</v>
      </c>
      <c r="V89">
        <v>10.95</v>
      </c>
      <c r="W89">
        <v>277.91527450000001</v>
      </c>
      <c r="X89" s="2">
        <v>42620</v>
      </c>
      <c r="Y89">
        <v>53.534312146465801</v>
      </c>
      <c r="Z89">
        <v>12.44</v>
      </c>
      <c r="AA89">
        <v>463.84275759374998</v>
      </c>
      <c r="AB89">
        <v>14</v>
      </c>
      <c r="AC89">
        <v>55</v>
      </c>
      <c r="AD89">
        <v>83</v>
      </c>
      <c r="AE89">
        <v>134</v>
      </c>
    </row>
    <row r="90" spans="2:31" x14ac:dyDescent="0.25">
      <c r="B90">
        <v>89</v>
      </c>
      <c r="C90">
        <v>10020</v>
      </c>
      <c r="D90" t="s">
        <v>166</v>
      </c>
      <c r="E90" t="s">
        <v>150</v>
      </c>
      <c r="F90" t="s">
        <v>55</v>
      </c>
      <c r="G90">
        <v>2016</v>
      </c>
      <c r="H90">
        <v>2</v>
      </c>
      <c r="I90" s="1" t="s">
        <v>563</v>
      </c>
      <c r="J90" t="s">
        <v>9</v>
      </c>
      <c r="K90">
        <v>0</v>
      </c>
      <c r="L90" s="2">
        <v>42486</v>
      </c>
      <c r="M90" s="2">
        <v>42496</v>
      </c>
      <c r="N90">
        <v>6.9284789875000001</v>
      </c>
      <c r="O90">
        <v>1545.1728451312499</v>
      </c>
      <c r="P90" s="2">
        <v>42541</v>
      </c>
      <c r="Q90">
        <v>17.043879129241098</v>
      </c>
      <c r="R90">
        <v>10.7</v>
      </c>
      <c r="S90">
        <v>239.92904873124999</v>
      </c>
      <c r="T90" s="2">
        <v>42569</v>
      </c>
      <c r="U90">
        <v>30.717879210863099</v>
      </c>
      <c r="V90">
        <v>10.95</v>
      </c>
      <c r="W90">
        <v>311.30488983750001</v>
      </c>
      <c r="X90" s="2">
        <v>42620</v>
      </c>
      <c r="Y90">
        <v>53.534312146465801</v>
      </c>
      <c r="Z90">
        <v>12.44</v>
      </c>
      <c r="AA90">
        <v>497.23237293124998</v>
      </c>
      <c r="AB90">
        <v>10</v>
      </c>
      <c r="AC90">
        <v>55</v>
      </c>
      <c r="AD90">
        <v>83</v>
      </c>
      <c r="AE90">
        <v>134</v>
      </c>
    </row>
    <row r="91" spans="2:31" x14ac:dyDescent="0.25">
      <c r="B91">
        <v>90</v>
      </c>
      <c r="C91">
        <v>10020</v>
      </c>
      <c r="D91" t="s">
        <v>167</v>
      </c>
      <c r="E91" t="s">
        <v>150</v>
      </c>
      <c r="F91" t="s">
        <v>55</v>
      </c>
      <c r="G91">
        <v>2016</v>
      </c>
      <c r="H91">
        <v>2</v>
      </c>
      <c r="I91" s="1" t="s">
        <v>563</v>
      </c>
      <c r="J91" t="s">
        <v>97</v>
      </c>
      <c r="K91">
        <v>0</v>
      </c>
      <c r="L91" s="2">
        <v>42486</v>
      </c>
      <c r="M91" s="2">
        <v>42496</v>
      </c>
      <c r="N91">
        <v>6.9284789875000001</v>
      </c>
      <c r="O91">
        <v>1545.1728451312499</v>
      </c>
      <c r="P91" s="2">
        <v>42530</v>
      </c>
      <c r="Q91">
        <v>13.263643113690501</v>
      </c>
      <c r="R91">
        <v>10.76</v>
      </c>
      <c r="S91">
        <v>197.1917337125</v>
      </c>
      <c r="T91" s="2">
        <v>42569</v>
      </c>
      <c r="U91">
        <v>30.717879210863099</v>
      </c>
      <c r="V91">
        <v>10.95</v>
      </c>
      <c r="W91">
        <v>311.30488983750001</v>
      </c>
      <c r="X91" s="2">
        <v>42620</v>
      </c>
      <c r="Y91">
        <v>53.534312146465801</v>
      </c>
      <c r="Z91">
        <v>12.44</v>
      </c>
      <c r="AA91">
        <v>497.23237293124998</v>
      </c>
      <c r="AB91">
        <v>10</v>
      </c>
      <c r="AC91">
        <v>44</v>
      </c>
      <c r="AD91">
        <v>83</v>
      </c>
      <c r="AE91">
        <v>134</v>
      </c>
    </row>
    <row r="92" spans="2:31" x14ac:dyDescent="0.25">
      <c r="B92">
        <v>91</v>
      </c>
      <c r="C92">
        <v>10020</v>
      </c>
      <c r="D92" t="s">
        <v>168</v>
      </c>
      <c r="E92" t="s">
        <v>150</v>
      </c>
      <c r="F92" t="s">
        <v>55</v>
      </c>
      <c r="G92">
        <v>2016</v>
      </c>
      <c r="H92">
        <v>2</v>
      </c>
      <c r="I92" s="1" t="s">
        <v>563</v>
      </c>
      <c r="J92" t="s">
        <v>4</v>
      </c>
      <c r="K92">
        <v>0</v>
      </c>
      <c r="L92" s="2">
        <v>42486</v>
      </c>
      <c r="M92" s="2">
        <v>42500</v>
      </c>
      <c r="N92">
        <v>8.3904999999999994</v>
      </c>
      <c r="O92">
        <v>1578.56246046875</v>
      </c>
      <c r="P92" s="2">
        <v>42556</v>
      </c>
      <c r="Q92">
        <v>24.423310926339301</v>
      </c>
      <c r="R92">
        <v>10.76</v>
      </c>
      <c r="S92">
        <v>234.67254818750001</v>
      </c>
      <c r="T92" s="2">
        <v>42597</v>
      </c>
      <c r="U92">
        <v>43.594185596726199</v>
      </c>
      <c r="V92">
        <v>11.65</v>
      </c>
      <c r="W92">
        <v>371.3392556</v>
      </c>
      <c r="X92" s="2">
        <v>42647</v>
      </c>
      <c r="Y92">
        <v>63.389397643415201</v>
      </c>
      <c r="Z92">
        <v>13.47</v>
      </c>
      <c r="AA92">
        <v>604.43711042812504</v>
      </c>
      <c r="AB92">
        <v>14</v>
      </c>
      <c r="AC92">
        <v>70</v>
      </c>
      <c r="AD92">
        <v>111</v>
      </c>
      <c r="AE92">
        <v>161</v>
      </c>
    </row>
    <row r="93" spans="2:31" x14ac:dyDescent="0.25">
      <c r="B93">
        <v>92</v>
      </c>
      <c r="C93">
        <v>10020</v>
      </c>
      <c r="D93" t="s">
        <v>169</v>
      </c>
      <c r="E93" t="s">
        <v>150</v>
      </c>
      <c r="F93" t="s">
        <v>55</v>
      </c>
      <c r="G93">
        <v>2016</v>
      </c>
      <c r="H93">
        <v>2</v>
      </c>
      <c r="I93" s="1" t="s">
        <v>563</v>
      </c>
      <c r="J93" t="s">
        <v>71</v>
      </c>
      <c r="K93">
        <v>0</v>
      </c>
      <c r="L93" s="2">
        <v>42486</v>
      </c>
      <c r="M93" s="2">
        <v>42500</v>
      </c>
      <c r="N93">
        <v>8.3904999999999994</v>
      </c>
      <c r="O93">
        <v>1578.56246046875</v>
      </c>
      <c r="P93" s="2">
        <v>42530</v>
      </c>
      <c r="Q93">
        <v>13.263643113690501</v>
      </c>
      <c r="R93">
        <v>10.76</v>
      </c>
      <c r="S93">
        <v>163.80211837499999</v>
      </c>
      <c r="T93" s="2">
        <v>42576</v>
      </c>
      <c r="U93">
        <v>33.291557797805098</v>
      </c>
      <c r="V93">
        <v>11.09</v>
      </c>
      <c r="W93">
        <v>311.7823116875</v>
      </c>
      <c r="X93" s="2">
        <v>42614</v>
      </c>
      <c r="Y93">
        <v>51.037771774032699</v>
      </c>
      <c r="Z93">
        <v>12.23</v>
      </c>
      <c r="AA93">
        <v>435.53230756875001</v>
      </c>
      <c r="AB93">
        <v>14</v>
      </c>
      <c r="AC93">
        <v>44</v>
      </c>
      <c r="AD93">
        <v>90</v>
      </c>
      <c r="AE93">
        <v>128</v>
      </c>
    </row>
    <row r="94" spans="2:31" x14ac:dyDescent="0.25">
      <c r="B94">
        <v>93</v>
      </c>
      <c r="C94">
        <v>10020</v>
      </c>
      <c r="D94" t="s">
        <v>170</v>
      </c>
      <c r="E94" t="s">
        <v>150</v>
      </c>
      <c r="F94" t="s">
        <v>55</v>
      </c>
      <c r="G94">
        <v>2016</v>
      </c>
      <c r="H94">
        <v>2</v>
      </c>
      <c r="I94" s="1" t="s">
        <v>563</v>
      </c>
      <c r="J94" t="s">
        <v>69</v>
      </c>
      <c r="K94">
        <v>0</v>
      </c>
      <c r="L94" s="2">
        <v>42486</v>
      </c>
      <c r="M94" s="2">
        <v>42496</v>
      </c>
      <c r="N94">
        <v>6.9284789875000001</v>
      </c>
      <c r="O94">
        <v>1545.1728451312499</v>
      </c>
      <c r="P94" s="2">
        <v>42556</v>
      </c>
      <c r="Q94">
        <v>24.423310926339301</v>
      </c>
      <c r="R94">
        <v>10.76</v>
      </c>
      <c r="S94">
        <v>268.06216352500002</v>
      </c>
      <c r="T94" s="2">
        <v>42600</v>
      </c>
      <c r="U94">
        <v>44.790663178125001</v>
      </c>
      <c r="V94">
        <v>11.75</v>
      </c>
      <c r="W94">
        <v>417.32636906250002</v>
      </c>
      <c r="X94" s="2">
        <v>42647</v>
      </c>
      <c r="Y94">
        <v>63.389397643415201</v>
      </c>
      <c r="Z94">
        <v>13.47</v>
      </c>
      <c r="AA94">
        <v>637.82672576562504</v>
      </c>
      <c r="AB94">
        <v>10</v>
      </c>
      <c r="AC94">
        <v>70</v>
      </c>
      <c r="AD94">
        <v>114</v>
      </c>
      <c r="AE94">
        <v>161</v>
      </c>
    </row>
    <row r="95" spans="2:31" x14ac:dyDescent="0.25">
      <c r="B95">
        <v>94</v>
      </c>
      <c r="C95">
        <v>10020</v>
      </c>
      <c r="D95" t="s">
        <v>171</v>
      </c>
      <c r="E95" t="s">
        <v>150</v>
      </c>
      <c r="F95" t="s">
        <v>55</v>
      </c>
      <c r="G95">
        <v>2016</v>
      </c>
      <c r="H95">
        <v>2</v>
      </c>
      <c r="I95" s="1" t="s">
        <v>563</v>
      </c>
      <c r="J95" t="s">
        <v>87</v>
      </c>
      <c r="K95">
        <v>0</v>
      </c>
      <c r="L95" s="2">
        <v>42486</v>
      </c>
      <c r="M95" s="2">
        <v>42500</v>
      </c>
      <c r="N95">
        <v>8.3904999999999994</v>
      </c>
      <c r="O95">
        <v>1578.56246046875</v>
      </c>
      <c r="P95" s="2">
        <v>42556</v>
      </c>
      <c r="Q95">
        <v>24.423310926339301</v>
      </c>
      <c r="R95">
        <v>10.76</v>
      </c>
      <c r="S95">
        <v>234.67254818750001</v>
      </c>
      <c r="T95" s="2">
        <v>42600</v>
      </c>
      <c r="U95">
        <v>44.790663178125001</v>
      </c>
      <c r="V95">
        <v>11.75</v>
      </c>
      <c r="W95">
        <v>383.93675372500002</v>
      </c>
      <c r="X95" s="2">
        <v>42649</v>
      </c>
      <c r="Y95">
        <v>64.008918113355705</v>
      </c>
      <c r="Z95">
        <v>13.55</v>
      </c>
      <c r="AA95">
        <v>617.44214325625001</v>
      </c>
      <c r="AB95">
        <v>14</v>
      </c>
      <c r="AC95">
        <v>70</v>
      </c>
      <c r="AD95">
        <v>114</v>
      </c>
      <c r="AE95">
        <v>163</v>
      </c>
    </row>
    <row r="96" spans="2:31" x14ac:dyDescent="0.25">
      <c r="B96">
        <v>95</v>
      </c>
      <c r="C96">
        <v>10020</v>
      </c>
      <c r="D96" t="s">
        <v>172</v>
      </c>
      <c r="E96" t="s">
        <v>150</v>
      </c>
      <c r="F96" t="s">
        <v>55</v>
      </c>
      <c r="G96">
        <v>2016</v>
      </c>
      <c r="H96">
        <v>2</v>
      </c>
      <c r="I96" s="1" t="s">
        <v>563</v>
      </c>
      <c r="J96" t="s">
        <v>83</v>
      </c>
      <c r="K96">
        <v>0</v>
      </c>
      <c r="L96" s="2">
        <v>42486</v>
      </c>
      <c r="M96" s="2">
        <v>42496</v>
      </c>
      <c r="N96">
        <v>6.9284789875000001</v>
      </c>
      <c r="O96">
        <v>1545.1728451312499</v>
      </c>
      <c r="P96" s="2">
        <v>42530</v>
      </c>
      <c r="Q96">
        <v>13.263643113690501</v>
      </c>
      <c r="R96">
        <v>10.76</v>
      </c>
      <c r="S96">
        <v>197.1917337125</v>
      </c>
      <c r="T96" s="2">
        <v>42569</v>
      </c>
      <c r="U96">
        <v>30.717879210863099</v>
      </c>
      <c r="V96">
        <v>10.95</v>
      </c>
      <c r="W96">
        <v>311.30488983750001</v>
      </c>
      <c r="X96" s="2">
        <v>42611</v>
      </c>
      <c r="Y96">
        <v>50.108879365476199</v>
      </c>
      <c r="Z96">
        <v>12.12</v>
      </c>
      <c r="AA96">
        <v>450.60154586875001</v>
      </c>
      <c r="AB96">
        <v>10</v>
      </c>
      <c r="AC96">
        <v>44</v>
      </c>
      <c r="AD96">
        <v>83</v>
      </c>
      <c r="AE96">
        <v>125</v>
      </c>
    </row>
    <row r="97" spans="2:31" x14ac:dyDescent="0.25">
      <c r="B97">
        <v>96</v>
      </c>
      <c r="C97">
        <v>10020</v>
      </c>
      <c r="D97" t="s">
        <v>173</v>
      </c>
      <c r="E97" t="s">
        <v>150</v>
      </c>
      <c r="F97" t="s">
        <v>55</v>
      </c>
      <c r="G97">
        <v>2016</v>
      </c>
      <c r="H97">
        <v>2</v>
      </c>
      <c r="I97" s="1" t="s">
        <v>563</v>
      </c>
      <c r="J97" t="s">
        <v>89</v>
      </c>
      <c r="K97">
        <v>0</v>
      </c>
      <c r="L97" s="2">
        <v>42486</v>
      </c>
      <c r="M97" s="2">
        <v>42500</v>
      </c>
      <c r="N97">
        <v>8.3904999999999994</v>
      </c>
      <c r="O97">
        <v>1578.56246046875</v>
      </c>
      <c r="P97" s="2">
        <v>42541</v>
      </c>
      <c r="Q97">
        <v>17.043879129241098</v>
      </c>
      <c r="R97">
        <v>10.7</v>
      </c>
      <c r="S97">
        <v>206.53943339374999</v>
      </c>
      <c r="T97" s="2">
        <v>42576</v>
      </c>
      <c r="U97">
        <v>33.291557797805098</v>
      </c>
      <c r="V97">
        <v>11.09</v>
      </c>
      <c r="W97">
        <v>311.7823116875</v>
      </c>
      <c r="X97" s="2">
        <v>42620</v>
      </c>
      <c r="Y97">
        <v>53.534312146465801</v>
      </c>
      <c r="Z97">
        <v>12.44</v>
      </c>
      <c r="AA97">
        <v>463.84275759374998</v>
      </c>
      <c r="AB97">
        <v>14</v>
      </c>
      <c r="AC97">
        <v>55</v>
      </c>
      <c r="AD97">
        <v>90</v>
      </c>
      <c r="AE97">
        <v>134</v>
      </c>
    </row>
    <row r="98" spans="2:31" x14ac:dyDescent="0.25">
      <c r="B98">
        <v>97</v>
      </c>
      <c r="C98">
        <v>10020</v>
      </c>
      <c r="D98" t="s">
        <v>174</v>
      </c>
      <c r="E98" t="s">
        <v>175</v>
      </c>
      <c r="F98" t="s">
        <v>55</v>
      </c>
      <c r="G98">
        <v>2016</v>
      </c>
      <c r="H98">
        <v>3</v>
      </c>
      <c r="I98" s="1" t="s">
        <v>564</v>
      </c>
      <c r="J98" t="s">
        <v>10</v>
      </c>
      <c r="K98">
        <v>0</v>
      </c>
      <c r="L98" s="2">
        <v>42509</v>
      </c>
      <c r="M98" s="2">
        <v>42527</v>
      </c>
      <c r="N98">
        <v>5.923</v>
      </c>
      <c r="O98">
        <v>1726.2758288437501</v>
      </c>
      <c r="P98" s="2">
        <v>42569</v>
      </c>
      <c r="Q98">
        <v>24.916010832700898</v>
      </c>
      <c r="R98">
        <v>10.95</v>
      </c>
      <c r="S98">
        <v>130.20190612499999</v>
      </c>
      <c r="T98" s="2">
        <v>42600</v>
      </c>
      <c r="U98">
        <v>38.988794799962797</v>
      </c>
      <c r="V98">
        <v>11.75</v>
      </c>
      <c r="W98">
        <v>236.22338535</v>
      </c>
      <c r="X98" s="2">
        <v>42629</v>
      </c>
      <c r="Y98">
        <v>50.542836820275298</v>
      </c>
      <c r="Z98">
        <v>12.78</v>
      </c>
      <c r="AA98">
        <v>369.16656505625002</v>
      </c>
      <c r="AB98">
        <v>18</v>
      </c>
      <c r="AC98">
        <v>60</v>
      </c>
      <c r="AD98">
        <v>91</v>
      </c>
      <c r="AE98">
        <v>120</v>
      </c>
    </row>
    <row r="99" spans="2:31" x14ac:dyDescent="0.25">
      <c r="B99">
        <v>98</v>
      </c>
      <c r="C99">
        <v>10020</v>
      </c>
      <c r="D99" t="s">
        <v>176</v>
      </c>
      <c r="E99" t="s">
        <v>175</v>
      </c>
      <c r="F99" t="s">
        <v>55</v>
      </c>
      <c r="G99">
        <v>2016</v>
      </c>
      <c r="H99">
        <v>3</v>
      </c>
      <c r="I99" s="1" t="s">
        <v>564</v>
      </c>
      <c r="J99" t="s">
        <v>89</v>
      </c>
      <c r="K99">
        <v>0</v>
      </c>
      <c r="L99" s="2">
        <v>42509</v>
      </c>
      <c r="M99" s="2">
        <v>42527</v>
      </c>
      <c r="N99">
        <v>5.923</v>
      </c>
      <c r="O99">
        <v>1726.2758288437501</v>
      </c>
      <c r="P99" s="2">
        <v>42569</v>
      </c>
      <c r="Q99">
        <v>24.916010832700898</v>
      </c>
      <c r="R99">
        <v>10.95</v>
      </c>
      <c r="S99">
        <v>130.20190612499999</v>
      </c>
      <c r="T99" s="2">
        <v>42600</v>
      </c>
      <c r="U99">
        <v>38.988794799962797</v>
      </c>
      <c r="V99">
        <v>11.75</v>
      </c>
      <c r="W99">
        <v>236.22338535</v>
      </c>
      <c r="X99" s="2">
        <v>42635</v>
      </c>
      <c r="Y99">
        <v>53.0544262427455</v>
      </c>
      <c r="Z99">
        <v>13.01</v>
      </c>
      <c r="AA99">
        <v>396.00327997812502</v>
      </c>
      <c r="AB99">
        <v>18</v>
      </c>
      <c r="AC99">
        <v>60</v>
      </c>
      <c r="AD99">
        <v>91</v>
      </c>
      <c r="AE99">
        <v>126</v>
      </c>
    </row>
    <row r="100" spans="2:31" x14ac:dyDescent="0.25">
      <c r="B100">
        <v>99</v>
      </c>
      <c r="C100">
        <v>10020</v>
      </c>
      <c r="D100" t="s">
        <v>177</v>
      </c>
      <c r="E100" t="s">
        <v>175</v>
      </c>
      <c r="F100" t="s">
        <v>55</v>
      </c>
      <c r="G100">
        <v>2016</v>
      </c>
      <c r="H100">
        <v>3</v>
      </c>
      <c r="I100" s="1" t="s">
        <v>564</v>
      </c>
      <c r="J100" t="s">
        <v>83</v>
      </c>
      <c r="K100">
        <v>0</v>
      </c>
      <c r="L100" s="2">
        <v>42509</v>
      </c>
      <c r="M100" s="2">
        <v>42527</v>
      </c>
      <c r="N100">
        <v>5.923</v>
      </c>
      <c r="O100">
        <v>1726.2758288437501</v>
      </c>
      <c r="P100" s="2">
        <v>42569</v>
      </c>
      <c r="Q100">
        <v>24.916010832700898</v>
      </c>
      <c r="R100">
        <v>10.95</v>
      </c>
      <c r="S100">
        <v>130.20190612499999</v>
      </c>
      <c r="T100" s="2">
        <v>42597</v>
      </c>
      <c r="U100">
        <v>37.792317218564001</v>
      </c>
      <c r="V100">
        <v>11.65</v>
      </c>
      <c r="W100">
        <v>223.62588722500001</v>
      </c>
      <c r="X100" s="2">
        <v>42632</v>
      </c>
      <c r="Y100">
        <v>51.751536384746998</v>
      </c>
      <c r="Z100">
        <v>12.9</v>
      </c>
      <c r="AA100">
        <v>383.16009216562497</v>
      </c>
      <c r="AB100">
        <v>18</v>
      </c>
      <c r="AC100">
        <v>60</v>
      </c>
      <c r="AD100">
        <v>88</v>
      </c>
      <c r="AE100">
        <v>123</v>
      </c>
    </row>
    <row r="101" spans="2:31" x14ac:dyDescent="0.25">
      <c r="B101">
        <v>100</v>
      </c>
      <c r="C101">
        <v>10020</v>
      </c>
      <c r="D101" t="s">
        <v>178</v>
      </c>
      <c r="E101" t="s">
        <v>175</v>
      </c>
      <c r="F101" t="s">
        <v>55</v>
      </c>
      <c r="G101">
        <v>2016</v>
      </c>
      <c r="H101">
        <v>3</v>
      </c>
      <c r="I101" s="1" t="s">
        <v>564</v>
      </c>
      <c r="J101" t="s">
        <v>69</v>
      </c>
      <c r="K101">
        <v>0</v>
      </c>
      <c r="L101" s="2">
        <v>42509</v>
      </c>
      <c r="M101" s="2">
        <v>42527</v>
      </c>
      <c r="N101">
        <v>5.923</v>
      </c>
      <c r="O101">
        <v>1726.2758288437501</v>
      </c>
      <c r="P101" s="2">
        <v>42576</v>
      </c>
      <c r="Q101">
        <v>27.4896894196429</v>
      </c>
      <c r="R101">
        <v>11.09</v>
      </c>
      <c r="S101">
        <v>164.06894331250001</v>
      </c>
      <c r="T101" s="2">
        <v>42620</v>
      </c>
      <c r="U101">
        <v>47.732443768303597</v>
      </c>
      <c r="V101">
        <v>12.44</v>
      </c>
      <c r="W101">
        <v>316.12938921875002</v>
      </c>
      <c r="X101" s="2">
        <v>42654</v>
      </c>
      <c r="Y101">
        <v>59.7482402682664</v>
      </c>
      <c r="Z101">
        <v>13.75</v>
      </c>
      <c r="AA101">
        <v>502.66674515</v>
      </c>
      <c r="AB101">
        <v>18</v>
      </c>
      <c r="AC101">
        <v>67</v>
      </c>
      <c r="AD101">
        <v>111</v>
      </c>
      <c r="AE101">
        <v>145</v>
      </c>
    </row>
    <row r="102" spans="2:31" x14ac:dyDescent="0.25">
      <c r="B102">
        <v>101</v>
      </c>
      <c r="C102">
        <v>10020</v>
      </c>
      <c r="D102" t="s">
        <v>179</v>
      </c>
      <c r="E102" t="s">
        <v>175</v>
      </c>
      <c r="F102" t="s">
        <v>55</v>
      </c>
      <c r="G102">
        <v>2016</v>
      </c>
      <c r="H102">
        <v>3</v>
      </c>
      <c r="I102" s="1" t="s">
        <v>564</v>
      </c>
      <c r="J102" t="s">
        <v>61</v>
      </c>
      <c r="K102">
        <v>0</v>
      </c>
      <c r="L102" s="2">
        <v>42509</v>
      </c>
      <c r="M102" s="2">
        <v>42527</v>
      </c>
      <c r="N102">
        <v>5.923</v>
      </c>
      <c r="O102">
        <v>1726.2758288437501</v>
      </c>
      <c r="P102" s="2">
        <v>42569</v>
      </c>
      <c r="Q102">
        <v>24.916010832700898</v>
      </c>
      <c r="R102">
        <v>10.95</v>
      </c>
      <c r="S102">
        <v>130.20190612499999</v>
      </c>
      <c r="T102" s="2">
        <v>42600</v>
      </c>
      <c r="U102">
        <v>38.988794799962797</v>
      </c>
      <c r="V102">
        <v>11.75</v>
      </c>
      <c r="W102">
        <v>236.22338535</v>
      </c>
      <c r="X102" s="2">
        <v>42640</v>
      </c>
      <c r="Y102">
        <v>54.968850006361599</v>
      </c>
      <c r="Z102">
        <v>13.2</v>
      </c>
      <c r="AA102">
        <v>422.98275760000001</v>
      </c>
      <c r="AB102">
        <v>18</v>
      </c>
      <c r="AC102">
        <v>60</v>
      </c>
      <c r="AD102">
        <v>91</v>
      </c>
      <c r="AE102">
        <v>131</v>
      </c>
    </row>
    <row r="103" spans="2:31" x14ac:dyDescent="0.25">
      <c r="B103">
        <v>102</v>
      </c>
      <c r="C103">
        <v>10020</v>
      </c>
      <c r="D103" t="s">
        <v>180</v>
      </c>
      <c r="E103" t="s">
        <v>175</v>
      </c>
      <c r="F103" t="s">
        <v>55</v>
      </c>
      <c r="G103">
        <v>2016</v>
      </c>
      <c r="H103">
        <v>3</v>
      </c>
      <c r="I103" s="1" t="s">
        <v>564</v>
      </c>
      <c r="J103" t="s">
        <v>97</v>
      </c>
      <c r="K103">
        <v>0</v>
      </c>
      <c r="L103" s="2">
        <v>42509</v>
      </c>
      <c r="M103" s="2">
        <v>42527</v>
      </c>
      <c r="N103">
        <v>5.923</v>
      </c>
      <c r="O103">
        <v>1726.2758288437501</v>
      </c>
      <c r="P103" s="2">
        <v>42569</v>
      </c>
      <c r="Q103">
        <v>24.916010832700898</v>
      </c>
      <c r="R103">
        <v>10.95</v>
      </c>
      <c r="S103">
        <v>130.20190612499999</v>
      </c>
      <c r="T103" s="2">
        <v>42597</v>
      </c>
      <c r="U103">
        <v>37.792317218564001</v>
      </c>
      <c r="V103">
        <v>11.65</v>
      </c>
      <c r="W103">
        <v>223.62588722500001</v>
      </c>
      <c r="X103" s="2">
        <v>42635</v>
      </c>
      <c r="Y103">
        <v>53.0544262427455</v>
      </c>
      <c r="Z103">
        <v>13.01</v>
      </c>
      <c r="AA103">
        <v>396.00327997812502</v>
      </c>
      <c r="AB103">
        <v>18</v>
      </c>
      <c r="AC103">
        <v>60</v>
      </c>
      <c r="AD103">
        <v>88</v>
      </c>
      <c r="AE103">
        <v>126</v>
      </c>
    </row>
    <row r="104" spans="2:31" x14ac:dyDescent="0.25">
      <c r="B104">
        <v>103</v>
      </c>
      <c r="C104">
        <v>10020</v>
      </c>
      <c r="D104" t="s">
        <v>181</v>
      </c>
      <c r="E104" t="s">
        <v>175</v>
      </c>
      <c r="F104" t="s">
        <v>55</v>
      </c>
      <c r="G104">
        <v>2016</v>
      </c>
      <c r="H104">
        <v>3</v>
      </c>
      <c r="I104" s="1" t="s">
        <v>564</v>
      </c>
      <c r="J104" t="s">
        <v>95</v>
      </c>
      <c r="K104">
        <v>0</v>
      </c>
      <c r="L104" s="2">
        <v>42509</v>
      </c>
      <c r="M104" s="2">
        <v>42527</v>
      </c>
      <c r="N104">
        <v>5.923</v>
      </c>
      <c r="O104">
        <v>1726.2758288437501</v>
      </c>
      <c r="P104" s="2">
        <v>42569</v>
      </c>
      <c r="Q104">
        <v>24.916010832700898</v>
      </c>
      <c r="R104">
        <v>10.95</v>
      </c>
      <c r="S104">
        <v>130.20190612499999</v>
      </c>
      <c r="T104" s="2">
        <v>42590</v>
      </c>
      <c r="U104">
        <v>34.800048003683003</v>
      </c>
      <c r="V104">
        <v>11.45</v>
      </c>
      <c r="W104">
        <v>199.91649160624999</v>
      </c>
      <c r="X104" s="2">
        <v>42625</v>
      </c>
      <c r="Y104">
        <v>49.324540757514903</v>
      </c>
      <c r="Z104">
        <v>12.63</v>
      </c>
      <c r="AA104">
        <v>345.34231505625002</v>
      </c>
      <c r="AB104">
        <v>18</v>
      </c>
      <c r="AC104">
        <v>60</v>
      </c>
      <c r="AD104">
        <v>81</v>
      </c>
      <c r="AE104">
        <v>116</v>
      </c>
    </row>
    <row r="105" spans="2:31" x14ac:dyDescent="0.25">
      <c r="B105">
        <v>104</v>
      </c>
      <c r="C105">
        <v>10020</v>
      </c>
      <c r="D105" t="s">
        <v>182</v>
      </c>
      <c r="E105" t="s">
        <v>175</v>
      </c>
      <c r="F105" t="s">
        <v>55</v>
      </c>
      <c r="G105">
        <v>2016</v>
      </c>
      <c r="H105">
        <v>3</v>
      </c>
      <c r="I105" s="1" t="s">
        <v>564</v>
      </c>
      <c r="J105" t="s">
        <v>81</v>
      </c>
      <c r="K105">
        <v>0</v>
      </c>
      <c r="L105" s="2">
        <v>42509</v>
      </c>
      <c r="M105" s="2">
        <v>42527</v>
      </c>
      <c r="N105">
        <v>5.923</v>
      </c>
      <c r="O105">
        <v>1726.2758288437501</v>
      </c>
      <c r="P105" s="2">
        <v>42569</v>
      </c>
      <c r="Q105">
        <v>24.916010832700898</v>
      </c>
      <c r="R105">
        <v>10.95</v>
      </c>
      <c r="S105">
        <v>130.20190612499999</v>
      </c>
      <c r="T105" s="2">
        <v>42597</v>
      </c>
      <c r="U105">
        <v>37.792317218564001</v>
      </c>
      <c r="V105">
        <v>11.65</v>
      </c>
      <c r="W105">
        <v>223.62588722500001</v>
      </c>
      <c r="X105" s="2">
        <v>42632</v>
      </c>
      <c r="Y105">
        <v>51.751536384746998</v>
      </c>
      <c r="Z105">
        <v>12.9</v>
      </c>
      <c r="AA105">
        <v>383.16009216562497</v>
      </c>
      <c r="AB105">
        <v>18</v>
      </c>
      <c r="AC105">
        <v>60</v>
      </c>
      <c r="AD105">
        <v>88</v>
      </c>
      <c r="AE105">
        <v>123</v>
      </c>
    </row>
    <row r="106" spans="2:31" x14ac:dyDescent="0.25">
      <c r="B106">
        <v>105</v>
      </c>
      <c r="C106">
        <v>10020</v>
      </c>
      <c r="D106" t="s">
        <v>183</v>
      </c>
      <c r="E106" t="s">
        <v>175</v>
      </c>
      <c r="F106" t="s">
        <v>55</v>
      </c>
      <c r="G106">
        <v>2016</v>
      </c>
      <c r="H106">
        <v>3</v>
      </c>
      <c r="I106" s="1" t="s">
        <v>564</v>
      </c>
      <c r="J106" t="s">
        <v>4</v>
      </c>
      <c r="K106">
        <v>0</v>
      </c>
      <c r="L106" s="2">
        <v>42509</v>
      </c>
      <c r="M106" s="2">
        <v>42527</v>
      </c>
      <c r="N106">
        <v>5.923</v>
      </c>
      <c r="O106">
        <v>1726.2758288437501</v>
      </c>
      <c r="P106" s="2">
        <v>42576</v>
      </c>
      <c r="Q106">
        <v>27.4896894196429</v>
      </c>
      <c r="R106">
        <v>11.09</v>
      </c>
      <c r="S106">
        <v>164.06894331250001</v>
      </c>
      <c r="T106" s="2">
        <v>42611</v>
      </c>
      <c r="U106">
        <v>44.307010987314001</v>
      </c>
      <c r="V106">
        <v>12.12</v>
      </c>
      <c r="W106">
        <v>269.49856215624999</v>
      </c>
      <c r="X106" s="2">
        <v>42647</v>
      </c>
      <c r="Y106">
        <v>57.587529265253004</v>
      </c>
      <c r="Z106">
        <v>13.47</v>
      </c>
      <c r="AA106">
        <v>456.72374205312502</v>
      </c>
      <c r="AB106">
        <v>18</v>
      </c>
      <c r="AC106">
        <v>67</v>
      </c>
      <c r="AD106">
        <v>102</v>
      </c>
      <c r="AE106">
        <v>138</v>
      </c>
    </row>
    <row r="107" spans="2:31" x14ac:dyDescent="0.25">
      <c r="B107">
        <v>106</v>
      </c>
      <c r="C107">
        <v>10020</v>
      </c>
      <c r="D107" t="s">
        <v>184</v>
      </c>
      <c r="E107" t="s">
        <v>175</v>
      </c>
      <c r="F107" t="s">
        <v>55</v>
      </c>
      <c r="G107">
        <v>2016</v>
      </c>
      <c r="H107">
        <v>3</v>
      </c>
      <c r="I107" s="1" t="s">
        <v>564</v>
      </c>
      <c r="J107" t="s">
        <v>78</v>
      </c>
      <c r="K107">
        <v>0</v>
      </c>
      <c r="L107" s="2">
        <v>42509</v>
      </c>
      <c r="M107" s="2">
        <v>42541</v>
      </c>
      <c r="N107">
        <v>6.1180000000000003</v>
      </c>
      <c r="O107">
        <v>1785.1018938625</v>
      </c>
      <c r="P107" s="2">
        <v>42576</v>
      </c>
      <c r="Q107">
        <v>27.4896894196429</v>
      </c>
      <c r="R107">
        <v>11.09</v>
      </c>
      <c r="S107">
        <v>105.24287829375</v>
      </c>
      <c r="T107" s="2">
        <v>42600</v>
      </c>
      <c r="U107">
        <v>38.988794799962797</v>
      </c>
      <c r="V107">
        <v>11.75</v>
      </c>
      <c r="W107">
        <v>177.39732033125</v>
      </c>
      <c r="X107" s="2">
        <v>42635</v>
      </c>
      <c r="Y107">
        <v>53.0544262427455</v>
      </c>
      <c r="Z107">
        <v>13.01</v>
      </c>
      <c r="AA107">
        <v>337.17721495937502</v>
      </c>
      <c r="AB107">
        <v>32</v>
      </c>
      <c r="AC107">
        <v>67</v>
      </c>
      <c r="AD107">
        <v>91</v>
      </c>
      <c r="AE107">
        <v>126</v>
      </c>
    </row>
    <row r="108" spans="2:31" x14ac:dyDescent="0.25">
      <c r="B108">
        <v>107</v>
      </c>
      <c r="C108">
        <v>10020</v>
      </c>
      <c r="D108" t="s">
        <v>185</v>
      </c>
      <c r="E108" t="s">
        <v>175</v>
      </c>
      <c r="F108" t="s">
        <v>55</v>
      </c>
      <c r="G108">
        <v>2016</v>
      </c>
      <c r="H108">
        <v>3</v>
      </c>
      <c r="I108" s="1" t="s">
        <v>564</v>
      </c>
      <c r="J108" t="s">
        <v>76</v>
      </c>
      <c r="K108">
        <v>0</v>
      </c>
      <c r="L108" s="2">
        <v>42509</v>
      </c>
      <c r="M108" s="2">
        <v>42527</v>
      </c>
      <c r="N108">
        <v>5.923</v>
      </c>
      <c r="O108">
        <v>1726.2758288437501</v>
      </c>
      <c r="P108" s="2">
        <v>42569</v>
      </c>
      <c r="Q108">
        <v>24.916010832700898</v>
      </c>
      <c r="R108">
        <v>10.95</v>
      </c>
      <c r="S108">
        <v>130.20190612499999</v>
      </c>
      <c r="T108" s="2">
        <v>42590</v>
      </c>
      <c r="U108">
        <v>34.800048003683003</v>
      </c>
      <c r="V108">
        <v>11.45</v>
      </c>
      <c r="W108">
        <v>199.91649160624999</v>
      </c>
      <c r="X108" s="2">
        <v>42632</v>
      </c>
      <c r="Y108">
        <v>51.751536384746998</v>
      </c>
      <c r="Z108">
        <v>12.9</v>
      </c>
      <c r="AA108">
        <v>383.16009216562497</v>
      </c>
      <c r="AB108">
        <v>18</v>
      </c>
      <c r="AC108">
        <v>60</v>
      </c>
      <c r="AD108">
        <v>81</v>
      </c>
      <c r="AE108">
        <v>123</v>
      </c>
    </row>
    <row r="109" spans="2:31" x14ac:dyDescent="0.25">
      <c r="B109">
        <v>108</v>
      </c>
      <c r="C109">
        <v>10020</v>
      </c>
      <c r="D109" t="s">
        <v>186</v>
      </c>
      <c r="E109" t="s">
        <v>175</v>
      </c>
      <c r="F109" t="s">
        <v>55</v>
      </c>
      <c r="G109">
        <v>2016</v>
      </c>
      <c r="H109">
        <v>3</v>
      </c>
      <c r="I109" s="1" t="s">
        <v>564</v>
      </c>
      <c r="J109" t="s">
        <v>71</v>
      </c>
      <c r="K109">
        <v>0</v>
      </c>
      <c r="L109" s="2">
        <v>42509</v>
      </c>
      <c r="M109" s="2">
        <v>42527</v>
      </c>
      <c r="N109">
        <v>5.923</v>
      </c>
      <c r="O109">
        <v>1726.2758288437501</v>
      </c>
      <c r="P109" s="2">
        <v>42569</v>
      </c>
      <c r="Q109">
        <v>24.916010832700898</v>
      </c>
      <c r="R109">
        <v>10.95</v>
      </c>
      <c r="S109">
        <v>130.20190612499999</v>
      </c>
      <c r="T109" s="2">
        <v>42597</v>
      </c>
      <c r="U109">
        <v>37.792317218564001</v>
      </c>
      <c r="V109">
        <v>11.65</v>
      </c>
      <c r="W109">
        <v>223.62588722500001</v>
      </c>
      <c r="X109" s="2">
        <v>42635</v>
      </c>
      <c r="Y109">
        <v>53.0544262427455</v>
      </c>
      <c r="Z109">
        <v>13.01</v>
      </c>
      <c r="AA109">
        <v>396.00327997812502</v>
      </c>
      <c r="AB109">
        <v>18</v>
      </c>
      <c r="AC109">
        <v>60</v>
      </c>
      <c r="AD109">
        <v>88</v>
      </c>
      <c r="AE109">
        <v>126</v>
      </c>
    </row>
    <row r="110" spans="2:31" x14ac:dyDescent="0.25">
      <c r="B110">
        <v>109</v>
      </c>
      <c r="C110">
        <v>10020</v>
      </c>
      <c r="D110" t="s">
        <v>187</v>
      </c>
      <c r="E110" t="s">
        <v>175</v>
      </c>
      <c r="F110" t="s">
        <v>55</v>
      </c>
      <c r="G110">
        <v>2016</v>
      </c>
      <c r="H110">
        <v>3</v>
      </c>
      <c r="I110" s="1" t="s">
        <v>564</v>
      </c>
      <c r="J110" t="s">
        <v>87</v>
      </c>
      <c r="K110">
        <v>0</v>
      </c>
      <c r="L110" s="2">
        <v>42509</v>
      </c>
      <c r="M110" s="2">
        <v>42527</v>
      </c>
      <c r="N110">
        <v>5.923</v>
      </c>
      <c r="O110">
        <v>1726.2758288437501</v>
      </c>
      <c r="P110" s="2">
        <v>42583</v>
      </c>
      <c r="Q110">
        <v>31.142605888616099</v>
      </c>
      <c r="R110">
        <v>11.25</v>
      </c>
      <c r="S110">
        <v>181.62014699375001</v>
      </c>
      <c r="T110" s="2">
        <v>42620</v>
      </c>
      <c r="U110">
        <v>47.732443768303597</v>
      </c>
      <c r="V110">
        <v>12.44</v>
      </c>
      <c r="W110">
        <v>316.12938921875002</v>
      </c>
      <c r="X110" s="2">
        <v>42654</v>
      </c>
      <c r="Y110">
        <v>59.7482402682664</v>
      </c>
      <c r="Z110">
        <v>13.75</v>
      </c>
      <c r="AA110">
        <v>502.66674515</v>
      </c>
      <c r="AB110">
        <v>18</v>
      </c>
      <c r="AC110">
        <v>74</v>
      </c>
      <c r="AD110">
        <v>111</v>
      </c>
      <c r="AE110">
        <v>145</v>
      </c>
    </row>
    <row r="111" spans="2:31" x14ac:dyDescent="0.25">
      <c r="B111">
        <v>110</v>
      </c>
      <c r="C111">
        <v>10020</v>
      </c>
      <c r="D111" t="s">
        <v>188</v>
      </c>
      <c r="E111" t="s">
        <v>175</v>
      </c>
      <c r="F111" t="s">
        <v>55</v>
      </c>
      <c r="G111">
        <v>2016</v>
      </c>
      <c r="H111">
        <v>3</v>
      </c>
      <c r="I111" s="1" t="s">
        <v>564</v>
      </c>
      <c r="J111" t="s">
        <v>9</v>
      </c>
      <c r="K111">
        <v>0</v>
      </c>
      <c r="L111" s="2">
        <v>42509</v>
      </c>
      <c r="M111" s="2">
        <v>42527</v>
      </c>
      <c r="N111">
        <v>5.923</v>
      </c>
      <c r="O111">
        <v>1726.2758288437501</v>
      </c>
      <c r="P111" s="2">
        <v>42569</v>
      </c>
      <c r="Q111">
        <v>24.916010832700898</v>
      </c>
      <c r="R111">
        <v>10.95</v>
      </c>
      <c r="S111">
        <v>130.20190612499999</v>
      </c>
      <c r="T111" s="2">
        <v>42600</v>
      </c>
      <c r="U111">
        <v>38.988794799962797</v>
      </c>
      <c r="V111">
        <v>11.75</v>
      </c>
      <c r="W111">
        <v>236.22338535</v>
      </c>
      <c r="X111" s="2">
        <v>42635</v>
      </c>
      <c r="Y111">
        <v>53.0544262427455</v>
      </c>
      <c r="Z111">
        <v>13.01</v>
      </c>
      <c r="AA111">
        <v>396.00327997812502</v>
      </c>
      <c r="AB111">
        <v>18</v>
      </c>
      <c r="AC111">
        <v>60</v>
      </c>
      <c r="AD111">
        <v>91</v>
      </c>
      <c r="AE111">
        <v>126</v>
      </c>
    </row>
    <row r="112" spans="2:31" x14ac:dyDescent="0.25">
      <c r="B112">
        <v>111</v>
      </c>
      <c r="C112">
        <v>10020</v>
      </c>
      <c r="D112" t="s">
        <v>189</v>
      </c>
      <c r="E112" t="s">
        <v>175</v>
      </c>
      <c r="F112" t="s">
        <v>55</v>
      </c>
      <c r="G112">
        <v>2016</v>
      </c>
      <c r="H112">
        <v>3</v>
      </c>
      <c r="I112" s="1" t="s">
        <v>564</v>
      </c>
      <c r="J112" t="s">
        <v>67</v>
      </c>
      <c r="K112">
        <v>0</v>
      </c>
      <c r="L112" s="2">
        <v>42509</v>
      </c>
      <c r="M112" s="2">
        <v>42527</v>
      </c>
      <c r="N112">
        <v>5.923</v>
      </c>
      <c r="O112">
        <v>1726.2758288437501</v>
      </c>
      <c r="P112" s="2">
        <v>42576</v>
      </c>
      <c r="Q112">
        <v>27.4896894196429</v>
      </c>
      <c r="R112">
        <v>11.09</v>
      </c>
      <c r="S112">
        <v>164.06894331250001</v>
      </c>
      <c r="T112" s="2">
        <v>42604</v>
      </c>
      <c r="U112">
        <v>41.089249055766402</v>
      </c>
      <c r="V112">
        <v>11.88</v>
      </c>
      <c r="W112">
        <v>249.108337425</v>
      </c>
      <c r="X112" s="2">
        <v>42643</v>
      </c>
      <c r="Y112">
        <v>56.2093679008184</v>
      </c>
      <c r="Z112">
        <v>13.32</v>
      </c>
      <c r="AA112">
        <v>434.90674205312501</v>
      </c>
      <c r="AB112">
        <v>18</v>
      </c>
      <c r="AC112">
        <v>67</v>
      </c>
      <c r="AD112">
        <v>95</v>
      </c>
      <c r="AE112">
        <v>134</v>
      </c>
    </row>
    <row r="113" spans="2:31" x14ac:dyDescent="0.25">
      <c r="B113">
        <v>112</v>
      </c>
      <c r="C113">
        <v>10020</v>
      </c>
      <c r="D113" t="s">
        <v>190</v>
      </c>
      <c r="E113" t="s">
        <v>175</v>
      </c>
      <c r="F113" t="s">
        <v>55</v>
      </c>
      <c r="G113">
        <v>2016</v>
      </c>
      <c r="H113">
        <v>3</v>
      </c>
      <c r="I113" s="1" t="s">
        <v>564</v>
      </c>
      <c r="J113" t="s">
        <v>74</v>
      </c>
      <c r="K113">
        <v>0</v>
      </c>
      <c r="L113" s="2">
        <v>42509</v>
      </c>
      <c r="M113" s="2">
        <v>42527</v>
      </c>
      <c r="N113">
        <v>5.923</v>
      </c>
      <c r="O113">
        <v>1726.2758288437501</v>
      </c>
      <c r="P113" s="2">
        <v>42569</v>
      </c>
      <c r="Q113">
        <v>24.916010832700898</v>
      </c>
      <c r="R113">
        <v>10.95</v>
      </c>
      <c r="S113">
        <v>130.20190612499999</v>
      </c>
      <c r="T113" s="2">
        <v>42597</v>
      </c>
      <c r="U113">
        <v>37.792317218564001</v>
      </c>
      <c r="V113">
        <v>11.65</v>
      </c>
      <c r="W113">
        <v>223.62588722500001</v>
      </c>
      <c r="X113" s="2">
        <v>42632</v>
      </c>
      <c r="Y113">
        <v>51.751536384746998</v>
      </c>
      <c r="Z113">
        <v>12.9</v>
      </c>
      <c r="AA113">
        <v>383.16009216562497</v>
      </c>
      <c r="AB113">
        <v>18</v>
      </c>
      <c r="AC113">
        <v>60</v>
      </c>
      <c r="AD113">
        <v>88</v>
      </c>
      <c r="AE113">
        <v>123</v>
      </c>
    </row>
    <row r="114" spans="2:31" x14ac:dyDescent="0.25">
      <c r="B114">
        <v>113</v>
      </c>
      <c r="C114">
        <v>10020</v>
      </c>
      <c r="D114" t="s">
        <v>191</v>
      </c>
      <c r="E114" t="s">
        <v>175</v>
      </c>
      <c r="F114" t="s">
        <v>55</v>
      </c>
      <c r="G114">
        <v>2016</v>
      </c>
      <c r="H114">
        <v>3</v>
      </c>
      <c r="I114" s="1" t="s">
        <v>564</v>
      </c>
      <c r="J114" t="s">
        <v>6</v>
      </c>
      <c r="K114">
        <v>0</v>
      </c>
      <c r="L114" s="2">
        <v>42509</v>
      </c>
      <c r="M114" s="2">
        <v>42527</v>
      </c>
      <c r="N114">
        <v>5.923</v>
      </c>
      <c r="O114">
        <v>1726.2758288437501</v>
      </c>
      <c r="P114" s="2">
        <v>42583</v>
      </c>
      <c r="Q114">
        <v>31.142605888616099</v>
      </c>
      <c r="R114">
        <v>11.25</v>
      </c>
      <c r="S114">
        <v>181.62014699375001</v>
      </c>
      <c r="T114" s="2">
        <v>42620</v>
      </c>
      <c r="U114">
        <v>47.732443768303597</v>
      </c>
      <c r="V114">
        <v>12.44</v>
      </c>
      <c r="W114">
        <v>316.12938921875002</v>
      </c>
      <c r="X114" s="2">
        <v>42654</v>
      </c>
      <c r="Y114">
        <v>59.7482402682664</v>
      </c>
      <c r="Z114">
        <v>13.75</v>
      </c>
      <c r="AA114">
        <v>502.66674515</v>
      </c>
      <c r="AB114">
        <v>18</v>
      </c>
      <c r="AC114">
        <v>74</v>
      </c>
      <c r="AD114">
        <v>111</v>
      </c>
      <c r="AE114">
        <v>145</v>
      </c>
    </row>
    <row r="115" spans="2:31" x14ac:dyDescent="0.25">
      <c r="B115">
        <v>114</v>
      </c>
      <c r="C115">
        <v>10020</v>
      </c>
      <c r="D115" t="s">
        <v>192</v>
      </c>
      <c r="E115" t="s">
        <v>175</v>
      </c>
      <c r="F115" t="s">
        <v>55</v>
      </c>
      <c r="G115">
        <v>2016</v>
      </c>
      <c r="H115">
        <v>3</v>
      </c>
      <c r="I115" s="1" t="s">
        <v>564</v>
      </c>
      <c r="J115" t="s">
        <v>58</v>
      </c>
      <c r="K115">
        <v>0</v>
      </c>
      <c r="L115" s="2">
        <v>42509</v>
      </c>
      <c r="M115" s="2">
        <v>42527</v>
      </c>
      <c r="N115">
        <v>5.923</v>
      </c>
      <c r="O115">
        <v>1726.2758288437501</v>
      </c>
      <c r="P115" s="2">
        <v>42569</v>
      </c>
      <c r="Q115">
        <v>24.916010832700898</v>
      </c>
      <c r="R115">
        <v>10.95</v>
      </c>
      <c r="S115">
        <v>130.20190612499999</v>
      </c>
      <c r="T115" s="2">
        <v>42597</v>
      </c>
      <c r="U115">
        <v>37.792317218564001</v>
      </c>
      <c r="V115">
        <v>11.65</v>
      </c>
      <c r="W115">
        <v>223.62588722500001</v>
      </c>
      <c r="X115" s="2">
        <v>42635</v>
      </c>
      <c r="Y115">
        <v>53.0544262427455</v>
      </c>
      <c r="Z115">
        <v>13.01</v>
      </c>
      <c r="AA115">
        <v>396.00327997812502</v>
      </c>
      <c r="AB115">
        <v>18</v>
      </c>
      <c r="AC115">
        <v>60</v>
      </c>
      <c r="AD115">
        <v>88</v>
      </c>
      <c r="AE115">
        <v>126</v>
      </c>
    </row>
    <row r="116" spans="2:31" x14ac:dyDescent="0.25">
      <c r="B116">
        <v>115</v>
      </c>
      <c r="C116">
        <v>10020</v>
      </c>
      <c r="D116" t="s">
        <v>193</v>
      </c>
      <c r="E116" t="s">
        <v>175</v>
      </c>
      <c r="F116" t="s">
        <v>55</v>
      </c>
      <c r="G116">
        <v>2016</v>
      </c>
      <c r="H116">
        <v>3</v>
      </c>
      <c r="I116" s="1" t="s">
        <v>564</v>
      </c>
      <c r="J116" t="s">
        <v>7</v>
      </c>
      <c r="K116">
        <v>0</v>
      </c>
      <c r="L116" s="2">
        <v>42509</v>
      </c>
      <c r="M116" s="2">
        <v>42527</v>
      </c>
      <c r="N116">
        <v>5.923</v>
      </c>
      <c r="O116">
        <v>1726.2758288437501</v>
      </c>
      <c r="P116" s="2">
        <v>42569</v>
      </c>
      <c r="Q116">
        <v>24.916010832700898</v>
      </c>
      <c r="R116">
        <v>10.95</v>
      </c>
      <c r="S116">
        <v>130.20190612499999</v>
      </c>
      <c r="T116" s="2">
        <v>42597</v>
      </c>
      <c r="U116">
        <v>37.792317218564001</v>
      </c>
      <c r="V116">
        <v>11.65</v>
      </c>
      <c r="W116">
        <v>223.62588722500001</v>
      </c>
      <c r="X116" s="2">
        <v>42632</v>
      </c>
      <c r="Y116">
        <v>51.751536384746998</v>
      </c>
      <c r="Z116">
        <v>12.9</v>
      </c>
      <c r="AA116">
        <v>383.16009216562497</v>
      </c>
      <c r="AB116">
        <v>18</v>
      </c>
      <c r="AC116">
        <v>60</v>
      </c>
      <c r="AD116">
        <v>88</v>
      </c>
      <c r="AE116">
        <v>123</v>
      </c>
    </row>
    <row r="117" spans="2:31" x14ac:dyDescent="0.25">
      <c r="B117">
        <v>116</v>
      </c>
      <c r="C117">
        <v>10020</v>
      </c>
      <c r="D117" t="s">
        <v>194</v>
      </c>
      <c r="E117" t="s">
        <v>175</v>
      </c>
      <c r="F117" t="s">
        <v>55</v>
      </c>
      <c r="G117">
        <v>2016</v>
      </c>
      <c r="H117">
        <v>3</v>
      </c>
      <c r="I117" s="1" t="s">
        <v>564</v>
      </c>
      <c r="J117" t="s">
        <v>65</v>
      </c>
      <c r="K117">
        <v>0</v>
      </c>
      <c r="L117" s="2">
        <v>42509</v>
      </c>
      <c r="M117" s="2">
        <v>42527</v>
      </c>
      <c r="N117">
        <v>5.923</v>
      </c>
      <c r="O117">
        <v>1726.2758288437501</v>
      </c>
      <c r="P117" s="2">
        <v>42569</v>
      </c>
      <c r="Q117">
        <v>24.916010832700898</v>
      </c>
      <c r="R117">
        <v>10.95</v>
      </c>
      <c r="S117">
        <v>130.20190612499999</v>
      </c>
      <c r="T117" s="2">
        <v>42597</v>
      </c>
      <c r="U117">
        <v>37.792317218564001</v>
      </c>
      <c r="V117">
        <v>11.65</v>
      </c>
      <c r="W117">
        <v>223.62588722500001</v>
      </c>
      <c r="X117" s="2">
        <v>42629</v>
      </c>
      <c r="Y117">
        <v>50.542836820275298</v>
      </c>
      <c r="Z117">
        <v>12.78</v>
      </c>
      <c r="AA117">
        <v>369.16656505625002</v>
      </c>
      <c r="AB117">
        <v>18</v>
      </c>
      <c r="AC117">
        <v>60</v>
      </c>
      <c r="AD117">
        <v>88</v>
      </c>
      <c r="AE117">
        <v>120</v>
      </c>
    </row>
    <row r="118" spans="2:31" x14ac:dyDescent="0.25">
      <c r="B118">
        <v>117</v>
      </c>
      <c r="C118">
        <v>10020</v>
      </c>
      <c r="D118" t="s">
        <v>195</v>
      </c>
      <c r="E118" t="s">
        <v>175</v>
      </c>
      <c r="F118" t="s">
        <v>55</v>
      </c>
      <c r="G118">
        <v>2016</v>
      </c>
      <c r="H118">
        <v>3</v>
      </c>
      <c r="I118" s="1" t="s">
        <v>564</v>
      </c>
      <c r="J118" t="s">
        <v>63</v>
      </c>
      <c r="K118">
        <v>0</v>
      </c>
      <c r="L118" s="2">
        <v>42509</v>
      </c>
      <c r="M118" s="2">
        <v>42541</v>
      </c>
      <c r="N118">
        <v>6.1180000000000003</v>
      </c>
      <c r="O118">
        <v>1785.1018938625</v>
      </c>
      <c r="P118" s="2">
        <v>42576</v>
      </c>
      <c r="Q118">
        <v>27.4896894196429</v>
      </c>
      <c r="R118">
        <v>11.09</v>
      </c>
      <c r="S118">
        <v>105.24287829375</v>
      </c>
      <c r="T118" s="2">
        <v>42600</v>
      </c>
      <c r="U118">
        <v>38.988794799962797</v>
      </c>
      <c r="V118">
        <v>11.75</v>
      </c>
      <c r="W118">
        <v>177.39732033125</v>
      </c>
      <c r="X118" s="2">
        <v>42640</v>
      </c>
      <c r="Y118">
        <v>54.968850006361599</v>
      </c>
      <c r="Z118">
        <v>13.2</v>
      </c>
      <c r="AA118">
        <v>364.15669258125001</v>
      </c>
      <c r="AB118">
        <v>32</v>
      </c>
      <c r="AC118">
        <v>67</v>
      </c>
      <c r="AD118">
        <v>91</v>
      </c>
      <c r="AE118">
        <v>131</v>
      </c>
    </row>
    <row r="119" spans="2:31" x14ac:dyDescent="0.25">
      <c r="B119">
        <v>118</v>
      </c>
      <c r="C119">
        <v>10020</v>
      </c>
      <c r="D119" t="s">
        <v>196</v>
      </c>
      <c r="E119" t="s">
        <v>175</v>
      </c>
      <c r="F119" t="s">
        <v>55</v>
      </c>
      <c r="G119">
        <v>2016</v>
      </c>
      <c r="H119">
        <v>3</v>
      </c>
      <c r="I119" s="1" t="s">
        <v>564</v>
      </c>
      <c r="J119" t="s">
        <v>92</v>
      </c>
      <c r="K119">
        <v>0</v>
      </c>
      <c r="L119" s="2">
        <v>42509</v>
      </c>
      <c r="M119" s="2">
        <v>42527</v>
      </c>
      <c r="N119">
        <v>5.923</v>
      </c>
      <c r="O119">
        <v>1726.2758288437501</v>
      </c>
      <c r="P119" s="2">
        <v>42583</v>
      </c>
      <c r="Q119">
        <v>31.142605888616099</v>
      </c>
      <c r="R119">
        <v>11.25</v>
      </c>
      <c r="S119">
        <v>181.62014699375001</v>
      </c>
      <c r="T119" s="2">
        <v>42620</v>
      </c>
      <c r="U119">
        <v>47.732443768303597</v>
      </c>
      <c r="V119">
        <v>12.44</v>
      </c>
      <c r="W119">
        <v>316.12938921875002</v>
      </c>
      <c r="X119" s="2">
        <v>42654</v>
      </c>
      <c r="Y119">
        <v>59.7482402682664</v>
      </c>
      <c r="Z119">
        <v>13.75</v>
      </c>
      <c r="AA119">
        <v>502.66674515</v>
      </c>
      <c r="AB119">
        <v>18</v>
      </c>
      <c r="AC119">
        <v>74</v>
      </c>
      <c r="AD119">
        <v>111</v>
      </c>
      <c r="AE119">
        <v>145</v>
      </c>
    </row>
    <row r="120" spans="2:31" x14ac:dyDescent="0.25">
      <c r="B120">
        <v>119</v>
      </c>
      <c r="C120">
        <v>10020</v>
      </c>
      <c r="D120" t="s">
        <v>197</v>
      </c>
      <c r="E120" t="s">
        <v>175</v>
      </c>
      <c r="F120" t="s">
        <v>55</v>
      </c>
      <c r="G120">
        <v>2016</v>
      </c>
      <c r="H120">
        <v>3</v>
      </c>
      <c r="I120" s="1" t="s">
        <v>564</v>
      </c>
      <c r="J120" t="s">
        <v>85</v>
      </c>
      <c r="K120">
        <v>0</v>
      </c>
      <c r="L120" s="2">
        <v>42509</v>
      </c>
      <c r="M120" s="2">
        <v>42527</v>
      </c>
      <c r="N120">
        <v>5.923</v>
      </c>
      <c r="O120">
        <v>1726.2758288437501</v>
      </c>
      <c r="P120" s="2">
        <v>42583</v>
      </c>
      <c r="Q120">
        <v>31.142605888616099</v>
      </c>
      <c r="R120">
        <v>11.25</v>
      </c>
      <c r="S120">
        <v>181.62014699375001</v>
      </c>
      <c r="T120" s="2">
        <v>42620</v>
      </c>
      <c r="U120">
        <v>47.732443768303597</v>
      </c>
      <c r="V120">
        <v>12.44</v>
      </c>
      <c r="W120">
        <v>316.12938921875002</v>
      </c>
      <c r="X120" s="2">
        <v>42654</v>
      </c>
      <c r="Y120">
        <v>59.7482402682664</v>
      </c>
      <c r="Z120">
        <v>13.75</v>
      </c>
      <c r="AA120">
        <v>502.66674515</v>
      </c>
      <c r="AB120">
        <v>18</v>
      </c>
      <c r="AC120">
        <v>74</v>
      </c>
      <c r="AD120">
        <v>111</v>
      </c>
      <c r="AE120">
        <v>145</v>
      </c>
    </row>
    <row r="121" spans="2:31" x14ac:dyDescent="0.25">
      <c r="B121">
        <v>120</v>
      </c>
      <c r="C121">
        <v>10020</v>
      </c>
      <c r="D121" t="s">
        <v>198</v>
      </c>
      <c r="E121" t="s">
        <v>175</v>
      </c>
      <c r="F121" t="s">
        <v>55</v>
      </c>
      <c r="G121">
        <v>2016</v>
      </c>
      <c r="H121">
        <v>3</v>
      </c>
      <c r="I121" s="1" t="s">
        <v>564</v>
      </c>
      <c r="J121" t="s">
        <v>56</v>
      </c>
      <c r="K121">
        <v>0</v>
      </c>
      <c r="L121" s="2">
        <v>42509</v>
      </c>
      <c r="M121" s="2">
        <v>42527</v>
      </c>
      <c r="N121">
        <v>5.923</v>
      </c>
      <c r="O121">
        <v>1726.2758288437501</v>
      </c>
      <c r="P121" s="2">
        <v>42569</v>
      </c>
      <c r="Q121">
        <v>24.916010832700898</v>
      </c>
      <c r="R121">
        <v>10.95</v>
      </c>
      <c r="S121">
        <v>130.20190612499999</v>
      </c>
      <c r="T121" s="2">
        <v>42583</v>
      </c>
      <c r="U121">
        <v>31.142605888616099</v>
      </c>
      <c r="V121">
        <v>11.25</v>
      </c>
      <c r="W121">
        <v>181.62014699375001</v>
      </c>
      <c r="X121" s="2">
        <v>42625</v>
      </c>
      <c r="Y121">
        <v>49.324540757514903</v>
      </c>
      <c r="Z121">
        <v>12.63</v>
      </c>
      <c r="AA121">
        <v>345.34231505625002</v>
      </c>
      <c r="AB121">
        <v>18</v>
      </c>
      <c r="AC121">
        <v>60</v>
      </c>
      <c r="AD121">
        <v>74</v>
      </c>
      <c r="AE121">
        <v>116</v>
      </c>
    </row>
    <row r="122" spans="2:31" hidden="1" x14ac:dyDescent="0.25">
      <c r="B122">
        <v>121</v>
      </c>
      <c r="C122">
        <v>10023</v>
      </c>
      <c r="D122" t="s">
        <v>199</v>
      </c>
      <c r="E122" t="s">
        <v>200</v>
      </c>
      <c r="F122" t="s">
        <v>55</v>
      </c>
      <c r="G122">
        <v>2017</v>
      </c>
      <c r="H122">
        <v>1</v>
      </c>
      <c r="I122" s="1" t="s">
        <v>565</v>
      </c>
      <c r="J122" t="s">
        <v>2</v>
      </c>
      <c r="K122">
        <v>16</v>
      </c>
      <c r="L122" s="2">
        <v>42843</v>
      </c>
      <c r="M122" s="2">
        <v>42853</v>
      </c>
      <c r="N122">
        <v>3.5703990624999999</v>
      </c>
      <c r="O122">
        <v>1376.8642971874999</v>
      </c>
      <c r="P122" t="s">
        <v>59</v>
      </c>
      <c r="Q122" t="s">
        <v>59</v>
      </c>
      <c r="R122">
        <v>16</v>
      </c>
      <c r="S122" t="s">
        <v>59</v>
      </c>
      <c r="T122" t="s">
        <v>59</v>
      </c>
      <c r="U122" t="s">
        <v>59</v>
      </c>
      <c r="V122">
        <v>16</v>
      </c>
      <c r="W122" t="s">
        <v>59</v>
      </c>
      <c r="X122" t="s">
        <v>59</v>
      </c>
      <c r="Y122" t="s">
        <v>59</v>
      </c>
      <c r="Z122">
        <v>16</v>
      </c>
      <c r="AA122" t="s">
        <v>59</v>
      </c>
      <c r="AB122">
        <v>10</v>
      </c>
      <c r="AC122" t="s">
        <v>59</v>
      </c>
      <c r="AD122" t="s">
        <v>59</v>
      </c>
      <c r="AE122" t="s">
        <v>59</v>
      </c>
    </row>
    <row r="123" spans="2:31" hidden="1" x14ac:dyDescent="0.25">
      <c r="B123">
        <v>122</v>
      </c>
      <c r="C123">
        <v>10023</v>
      </c>
      <c r="D123" t="s">
        <v>201</v>
      </c>
      <c r="E123" t="s">
        <v>202</v>
      </c>
      <c r="F123" t="s">
        <v>55</v>
      </c>
      <c r="G123">
        <v>2017</v>
      </c>
      <c r="H123">
        <v>1</v>
      </c>
      <c r="I123" s="1" t="s">
        <v>565</v>
      </c>
      <c r="J123" t="s">
        <v>6</v>
      </c>
      <c r="K123">
        <v>14</v>
      </c>
      <c r="L123" s="2">
        <v>42843</v>
      </c>
      <c r="M123" s="2">
        <v>42856</v>
      </c>
      <c r="N123">
        <v>5.7393015624999997</v>
      </c>
      <c r="O123">
        <v>1392.9433642624999</v>
      </c>
      <c r="P123" t="s">
        <v>59</v>
      </c>
      <c r="Q123" t="s">
        <v>59</v>
      </c>
      <c r="R123">
        <v>14</v>
      </c>
      <c r="S123" t="s">
        <v>59</v>
      </c>
      <c r="T123" t="s">
        <v>59</v>
      </c>
      <c r="U123" t="s">
        <v>59</v>
      </c>
      <c r="V123">
        <v>14</v>
      </c>
      <c r="W123" t="s">
        <v>59</v>
      </c>
      <c r="X123" t="s">
        <v>59</v>
      </c>
      <c r="Y123" t="s">
        <v>59</v>
      </c>
      <c r="Z123">
        <v>14</v>
      </c>
      <c r="AA123" t="s">
        <v>59</v>
      </c>
      <c r="AB123">
        <v>13</v>
      </c>
      <c r="AC123" t="s">
        <v>59</v>
      </c>
      <c r="AD123" t="s">
        <v>59</v>
      </c>
      <c r="AE123" t="s">
        <v>59</v>
      </c>
    </row>
    <row r="124" spans="2:31" hidden="1" x14ac:dyDescent="0.25">
      <c r="B124">
        <v>123</v>
      </c>
      <c r="C124">
        <v>10023</v>
      </c>
      <c r="D124" t="s">
        <v>203</v>
      </c>
      <c r="E124" t="s">
        <v>200</v>
      </c>
      <c r="F124" t="s">
        <v>55</v>
      </c>
      <c r="G124">
        <v>2017</v>
      </c>
      <c r="H124">
        <v>1</v>
      </c>
      <c r="I124" s="1" t="s">
        <v>565</v>
      </c>
      <c r="J124" t="s">
        <v>6</v>
      </c>
      <c r="K124">
        <v>16</v>
      </c>
      <c r="L124" s="2">
        <v>42843</v>
      </c>
      <c r="M124" s="2">
        <v>42860</v>
      </c>
      <c r="N124">
        <v>5.7205921999999996</v>
      </c>
      <c r="O124">
        <v>1413.3121747437499</v>
      </c>
      <c r="P124" t="s">
        <v>59</v>
      </c>
      <c r="Q124" t="s">
        <v>59</v>
      </c>
      <c r="R124">
        <v>16</v>
      </c>
      <c r="S124" t="s">
        <v>59</v>
      </c>
      <c r="T124" t="s">
        <v>59</v>
      </c>
      <c r="U124" t="s">
        <v>59</v>
      </c>
      <c r="V124">
        <v>16</v>
      </c>
      <c r="W124" t="s">
        <v>59</v>
      </c>
      <c r="X124" t="s">
        <v>59</v>
      </c>
      <c r="Y124" t="s">
        <v>59</v>
      </c>
      <c r="Z124">
        <v>16</v>
      </c>
      <c r="AA124" t="s">
        <v>59</v>
      </c>
      <c r="AB124">
        <v>17</v>
      </c>
      <c r="AC124" t="s">
        <v>59</v>
      </c>
      <c r="AD124" t="s">
        <v>59</v>
      </c>
      <c r="AE124" t="s">
        <v>59</v>
      </c>
    </row>
    <row r="125" spans="2:31" hidden="1" x14ac:dyDescent="0.25">
      <c r="B125">
        <v>124</v>
      </c>
      <c r="C125">
        <v>10023</v>
      </c>
      <c r="D125" t="s">
        <v>204</v>
      </c>
      <c r="E125" t="s">
        <v>202</v>
      </c>
      <c r="F125" t="s">
        <v>55</v>
      </c>
      <c r="G125">
        <v>2017</v>
      </c>
      <c r="H125">
        <v>1</v>
      </c>
      <c r="I125" s="1" t="s">
        <v>565</v>
      </c>
      <c r="J125" t="s">
        <v>8</v>
      </c>
      <c r="K125">
        <v>14</v>
      </c>
      <c r="L125" s="2">
        <v>42843</v>
      </c>
      <c r="M125" s="2">
        <v>42853</v>
      </c>
      <c r="N125">
        <v>3.5703990624999999</v>
      </c>
      <c r="O125">
        <v>1376.8642971874999</v>
      </c>
      <c r="P125" s="2">
        <v>42906</v>
      </c>
      <c r="Q125">
        <v>22.592793970796102</v>
      </c>
      <c r="R125">
        <v>14</v>
      </c>
      <c r="S125">
        <v>230.78022163437501</v>
      </c>
      <c r="T125" s="2">
        <v>42969</v>
      </c>
      <c r="U125">
        <v>50.405276928124998</v>
      </c>
      <c r="V125">
        <v>14</v>
      </c>
      <c r="W125">
        <v>394.45701211562499</v>
      </c>
      <c r="X125" s="2">
        <v>43004</v>
      </c>
      <c r="Y125">
        <v>62.902575632403298</v>
      </c>
      <c r="Z125">
        <v>14</v>
      </c>
      <c r="AA125">
        <v>548.57247639374998</v>
      </c>
      <c r="AB125">
        <v>10</v>
      </c>
      <c r="AC125">
        <v>63</v>
      </c>
      <c r="AD125">
        <v>126</v>
      </c>
      <c r="AE125">
        <v>161</v>
      </c>
    </row>
    <row r="126" spans="2:31" hidden="1" x14ac:dyDescent="0.25">
      <c r="B126">
        <v>125</v>
      </c>
      <c r="C126">
        <v>10023</v>
      </c>
      <c r="D126" t="s">
        <v>205</v>
      </c>
      <c r="E126" t="s">
        <v>202</v>
      </c>
      <c r="F126" t="s">
        <v>55</v>
      </c>
      <c r="G126">
        <v>2017</v>
      </c>
      <c r="H126">
        <v>1</v>
      </c>
      <c r="I126" s="1" t="s">
        <v>565</v>
      </c>
      <c r="J126" t="s">
        <v>4</v>
      </c>
      <c r="K126">
        <v>14</v>
      </c>
      <c r="L126" s="2">
        <v>42843</v>
      </c>
      <c r="M126" s="2">
        <v>42853</v>
      </c>
      <c r="N126">
        <v>3.5703990624999999</v>
      </c>
      <c r="O126">
        <v>1376.8642971874999</v>
      </c>
      <c r="P126" t="s">
        <v>59</v>
      </c>
      <c r="Q126" t="s">
        <v>59</v>
      </c>
      <c r="R126">
        <v>14</v>
      </c>
      <c r="S126" t="s">
        <v>59</v>
      </c>
      <c r="T126" t="s">
        <v>59</v>
      </c>
      <c r="U126" t="s">
        <v>59</v>
      </c>
      <c r="V126">
        <v>14</v>
      </c>
      <c r="W126" t="s">
        <v>59</v>
      </c>
      <c r="X126" t="s">
        <v>59</v>
      </c>
      <c r="Y126" t="s">
        <v>59</v>
      </c>
      <c r="Z126">
        <v>14</v>
      </c>
      <c r="AA126" t="s">
        <v>59</v>
      </c>
      <c r="AB126">
        <v>10</v>
      </c>
      <c r="AC126" t="s">
        <v>59</v>
      </c>
      <c r="AD126" t="s">
        <v>59</v>
      </c>
      <c r="AE126" t="s">
        <v>59</v>
      </c>
    </row>
    <row r="127" spans="2:31" hidden="1" x14ac:dyDescent="0.25">
      <c r="B127">
        <v>126</v>
      </c>
      <c r="C127">
        <v>10023</v>
      </c>
      <c r="D127" t="s">
        <v>206</v>
      </c>
      <c r="E127" t="s">
        <v>200</v>
      </c>
      <c r="F127" t="s">
        <v>55</v>
      </c>
      <c r="G127">
        <v>2017</v>
      </c>
      <c r="H127">
        <v>1</v>
      </c>
      <c r="I127" s="1" t="s">
        <v>565</v>
      </c>
      <c r="J127" t="s">
        <v>12</v>
      </c>
      <c r="K127">
        <v>16</v>
      </c>
      <c r="L127" s="2">
        <v>42852</v>
      </c>
      <c r="M127" s="2">
        <v>42863</v>
      </c>
      <c r="N127">
        <v>3.0106920499999998</v>
      </c>
      <c r="O127">
        <v>1424.5125106875</v>
      </c>
      <c r="P127" s="2">
        <v>42893</v>
      </c>
      <c r="Q127">
        <v>15.825669440885401</v>
      </c>
      <c r="R127">
        <v>16</v>
      </c>
      <c r="S127">
        <v>135.893128721875</v>
      </c>
      <c r="T127" s="2">
        <v>42949</v>
      </c>
      <c r="U127">
        <v>39.242583687797598</v>
      </c>
      <c r="V127">
        <v>16</v>
      </c>
      <c r="W127">
        <v>282.99544198437502</v>
      </c>
      <c r="X127" s="2">
        <v>42989</v>
      </c>
      <c r="Y127">
        <v>56.713254814062502</v>
      </c>
      <c r="Z127">
        <v>16</v>
      </c>
      <c r="AA127">
        <v>407.72049106562503</v>
      </c>
      <c r="AB127">
        <v>11</v>
      </c>
      <c r="AC127">
        <v>41</v>
      </c>
      <c r="AD127">
        <v>97</v>
      </c>
      <c r="AE127">
        <v>137</v>
      </c>
    </row>
    <row r="128" spans="2:31" hidden="1" x14ac:dyDescent="0.25">
      <c r="B128">
        <v>127</v>
      </c>
      <c r="C128">
        <v>10023</v>
      </c>
      <c r="D128" t="s">
        <v>207</v>
      </c>
      <c r="E128" t="s">
        <v>202</v>
      </c>
      <c r="F128" t="s">
        <v>55</v>
      </c>
      <c r="G128">
        <v>2017</v>
      </c>
      <c r="H128">
        <v>1</v>
      </c>
      <c r="I128" s="1" t="s">
        <v>565</v>
      </c>
      <c r="J128" t="s">
        <v>12</v>
      </c>
      <c r="K128">
        <v>14</v>
      </c>
      <c r="L128" s="2">
        <v>42852</v>
      </c>
      <c r="M128" s="2">
        <v>42866</v>
      </c>
      <c r="N128">
        <v>5.240363828125</v>
      </c>
      <c r="O128">
        <v>1438.4715456875001</v>
      </c>
      <c r="P128" s="2">
        <v>42893</v>
      </c>
      <c r="Q128">
        <v>15.825669440885401</v>
      </c>
      <c r="R128">
        <v>14</v>
      </c>
      <c r="S128">
        <v>121.934093721875</v>
      </c>
      <c r="T128" s="2">
        <v>42956</v>
      </c>
      <c r="U128">
        <v>42.982233450446401</v>
      </c>
      <c r="V128">
        <v>14</v>
      </c>
      <c r="W128">
        <v>286.48757369062503</v>
      </c>
      <c r="X128" s="2">
        <v>42996</v>
      </c>
      <c r="Y128">
        <v>58.775512456361596</v>
      </c>
      <c r="Z128">
        <v>14</v>
      </c>
      <c r="AA128">
        <v>432.664751303125</v>
      </c>
      <c r="AB128">
        <v>14</v>
      </c>
      <c r="AC128">
        <v>41</v>
      </c>
      <c r="AD128">
        <v>104</v>
      </c>
      <c r="AE128">
        <v>144</v>
      </c>
    </row>
    <row r="129" spans="2:31" hidden="1" x14ac:dyDescent="0.25">
      <c r="B129">
        <v>128</v>
      </c>
      <c r="C129">
        <v>10023</v>
      </c>
      <c r="D129" t="s">
        <v>208</v>
      </c>
      <c r="E129" t="s">
        <v>200</v>
      </c>
      <c r="F129" t="s">
        <v>55</v>
      </c>
      <c r="G129">
        <v>2017</v>
      </c>
      <c r="H129">
        <v>1</v>
      </c>
      <c r="I129" s="1" t="s">
        <v>565</v>
      </c>
      <c r="J129" t="s">
        <v>11</v>
      </c>
      <c r="K129">
        <v>16</v>
      </c>
      <c r="L129" s="2">
        <v>42843</v>
      </c>
      <c r="M129" s="2">
        <v>42853</v>
      </c>
      <c r="N129">
        <v>3.5703990624999999</v>
      </c>
      <c r="O129">
        <v>1376.8642971874999</v>
      </c>
      <c r="P129" s="2">
        <v>42888</v>
      </c>
      <c r="Q129">
        <v>15.486576558816999</v>
      </c>
      <c r="R129">
        <v>16</v>
      </c>
      <c r="S129">
        <v>169.10999882812499</v>
      </c>
      <c r="T129" s="2">
        <v>42926</v>
      </c>
      <c r="U129">
        <v>31.100782328087799</v>
      </c>
      <c r="V129">
        <v>16</v>
      </c>
      <c r="W129">
        <v>274.77966664374998</v>
      </c>
      <c r="X129" s="2">
        <v>42977</v>
      </c>
      <c r="Y129">
        <v>53.434190187128003</v>
      </c>
      <c r="Z129">
        <v>16</v>
      </c>
      <c r="AA129">
        <v>412.96325161562498</v>
      </c>
      <c r="AB129">
        <v>10</v>
      </c>
      <c r="AC129">
        <v>45</v>
      </c>
      <c r="AD129">
        <v>83</v>
      </c>
      <c r="AE129">
        <v>134</v>
      </c>
    </row>
    <row r="130" spans="2:31" hidden="1" x14ac:dyDescent="0.25">
      <c r="B130">
        <v>129</v>
      </c>
      <c r="C130">
        <v>10023</v>
      </c>
      <c r="D130" t="s">
        <v>209</v>
      </c>
      <c r="E130" t="s">
        <v>200</v>
      </c>
      <c r="F130" t="s">
        <v>55</v>
      </c>
      <c r="G130">
        <v>2017</v>
      </c>
      <c r="H130">
        <v>1</v>
      </c>
      <c r="I130" s="1" t="s">
        <v>565</v>
      </c>
      <c r="J130" t="s">
        <v>3</v>
      </c>
      <c r="K130">
        <v>16</v>
      </c>
      <c r="L130" s="2">
        <v>42843</v>
      </c>
      <c r="M130" s="2">
        <v>42853</v>
      </c>
      <c r="N130">
        <v>3.5703990624999999</v>
      </c>
      <c r="O130">
        <v>1376.8642971874999</v>
      </c>
      <c r="P130" s="2">
        <v>42893</v>
      </c>
      <c r="Q130">
        <v>17.540821109337799</v>
      </c>
      <c r="R130">
        <v>16</v>
      </c>
      <c r="S130">
        <v>183.541342221875</v>
      </c>
      <c r="T130" s="2">
        <v>42956</v>
      </c>
      <c r="U130">
        <v>44.697385118898801</v>
      </c>
      <c r="V130">
        <v>16</v>
      </c>
      <c r="W130">
        <v>348.094822190625</v>
      </c>
      <c r="X130" s="2">
        <v>42999</v>
      </c>
      <c r="Y130">
        <v>61.5533197379836</v>
      </c>
      <c r="Z130">
        <v>16</v>
      </c>
      <c r="AA130">
        <v>507.98691309999998</v>
      </c>
      <c r="AB130">
        <v>10</v>
      </c>
      <c r="AC130">
        <v>50</v>
      </c>
      <c r="AD130">
        <v>113</v>
      </c>
      <c r="AE130">
        <v>156</v>
      </c>
    </row>
    <row r="131" spans="2:31" hidden="1" x14ac:dyDescent="0.25">
      <c r="B131">
        <v>130</v>
      </c>
      <c r="C131">
        <v>10023</v>
      </c>
      <c r="D131" t="s">
        <v>210</v>
      </c>
      <c r="E131" t="s">
        <v>202</v>
      </c>
      <c r="F131" t="s">
        <v>55</v>
      </c>
      <c r="G131">
        <v>2017</v>
      </c>
      <c r="H131">
        <v>1</v>
      </c>
      <c r="I131" s="1" t="s">
        <v>565</v>
      </c>
      <c r="J131" t="s">
        <v>1</v>
      </c>
      <c r="K131">
        <v>14</v>
      </c>
      <c r="L131" s="2">
        <v>42843</v>
      </c>
      <c r="M131" s="2">
        <v>42853</v>
      </c>
      <c r="N131">
        <v>3.5703990624999999</v>
      </c>
      <c r="O131">
        <v>1376.8642971874999</v>
      </c>
      <c r="P131" s="2">
        <v>42888</v>
      </c>
      <c r="Q131">
        <v>15.486576558816999</v>
      </c>
      <c r="R131">
        <v>14</v>
      </c>
      <c r="S131">
        <v>169.10999882812499</v>
      </c>
      <c r="T131" s="2">
        <v>42926</v>
      </c>
      <c r="U131">
        <v>31.100782328087799</v>
      </c>
      <c r="V131">
        <v>14</v>
      </c>
      <c r="W131">
        <v>274.77966664374998</v>
      </c>
      <c r="X131" s="2">
        <v>42972</v>
      </c>
      <c r="Y131">
        <v>51.420171297247002</v>
      </c>
      <c r="Z131">
        <v>14</v>
      </c>
      <c r="AA131">
        <v>403.28909471562503</v>
      </c>
      <c r="AB131">
        <v>10</v>
      </c>
      <c r="AC131">
        <v>45</v>
      </c>
      <c r="AD131">
        <v>83</v>
      </c>
      <c r="AE131">
        <v>129</v>
      </c>
    </row>
    <row r="132" spans="2:31" hidden="1" x14ac:dyDescent="0.25">
      <c r="B132">
        <v>131</v>
      </c>
      <c r="C132">
        <v>10023</v>
      </c>
      <c r="D132" t="s">
        <v>211</v>
      </c>
      <c r="E132" t="s">
        <v>200</v>
      </c>
      <c r="F132" t="s">
        <v>55</v>
      </c>
      <c r="G132">
        <v>2017</v>
      </c>
      <c r="H132">
        <v>1</v>
      </c>
      <c r="I132" s="1" t="s">
        <v>565</v>
      </c>
      <c r="J132" t="s">
        <v>8</v>
      </c>
      <c r="K132">
        <v>16</v>
      </c>
      <c r="L132" s="2">
        <v>42843</v>
      </c>
      <c r="M132" s="2">
        <v>42853</v>
      </c>
      <c r="N132">
        <v>3.5703990624999999</v>
      </c>
      <c r="O132">
        <v>1376.8642971874999</v>
      </c>
      <c r="P132" s="2">
        <v>42899</v>
      </c>
      <c r="Q132">
        <v>19.882480715364601</v>
      </c>
      <c r="R132">
        <v>16</v>
      </c>
      <c r="S132">
        <v>211.32904148437501</v>
      </c>
      <c r="T132" s="2">
        <v>42962</v>
      </c>
      <c r="U132">
        <v>47.150194518824399</v>
      </c>
      <c r="V132">
        <v>16</v>
      </c>
      <c r="W132">
        <v>375.433983678125</v>
      </c>
      <c r="X132" s="2">
        <v>43004</v>
      </c>
      <c r="Y132">
        <v>62.902575632403298</v>
      </c>
      <c r="Z132">
        <v>16</v>
      </c>
      <c r="AA132">
        <v>548.57247639374998</v>
      </c>
      <c r="AB132">
        <v>10</v>
      </c>
      <c r="AC132">
        <v>56</v>
      </c>
      <c r="AD132">
        <v>119</v>
      </c>
      <c r="AE132">
        <v>161</v>
      </c>
    </row>
    <row r="133" spans="2:31" hidden="1" x14ac:dyDescent="0.25">
      <c r="B133">
        <v>132</v>
      </c>
      <c r="C133">
        <v>10023</v>
      </c>
      <c r="D133" t="s">
        <v>212</v>
      </c>
      <c r="E133" t="s">
        <v>202</v>
      </c>
      <c r="F133" t="s">
        <v>55</v>
      </c>
      <c r="G133">
        <v>2017</v>
      </c>
      <c r="H133">
        <v>1</v>
      </c>
      <c r="I133" s="1" t="s">
        <v>565</v>
      </c>
      <c r="J133" t="s">
        <v>3</v>
      </c>
      <c r="K133">
        <v>14</v>
      </c>
      <c r="L133" s="2">
        <v>42843</v>
      </c>
      <c r="M133" s="2">
        <v>42853</v>
      </c>
      <c r="N133">
        <v>3.5703990624999999</v>
      </c>
      <c r="O133">
        <v>1376.8642971874999</v>
      </c>
      <c r="P133" s="2">
        <v>42899</v>
      </c>
      <c r="Q133">
        <v>19.882480715364601</v>
      </c>
      <c r="R133">
        <v>14</v>
      </c>
      <c r="S133">
        <v>211.32904148437501</v>
      </c>
      <c r="T133" s="2">
        <v>42962</v>
      </c>
      <c r="U133">
        <v>47.150194518824399</v>
      </c>
      <c r="V133">
        <v>14</v>
      </c>
      <c r="W133">
        <v>375.433983678125</v>
      </c>
      <c r="X133" s="2">
        <v>43004</v>
      </c>
      <c r="Y133">
        <v>62.902575632403298</v>
      </c>
      <c r="Z133">
        <v>14</v>
      </c>
      <c r="AA133">
        <v>548.57247639374998</v>
      </c>
      <c r="AB133">
        <v>10</v>
      </c>
      <c r="AC133">
        <v>56</v>
      </c>
      <c r="AD133">
        <v>119</v>
      </c>
      <c r="AE133">
        <v>161</v>
      </c>
    </row>
    <row r="134" spans="2:31" hidden="1" x14ac:dyDescent="0.25">
      <c r="B134">
        <v>133</v>
      </c>
      <c r="C134">
        <v>10023</v>
      </c>
      <c r="D134" t="s">
        <v>213</v>
      </c>
      <c r="E134" t="s">
        <v>202</v>
      </c>
      <c r="F134" t="s">
        <v>55</v>
      </c>
      <c r="G134">
        <v>2017</v>
      </c>
      <c r="H134">
        <v>1</v>
      </c>
      <c r="I134" s="1" t="s">
        <v>565</v>
      </c>
      <c r="J134" t="s">
        <v>11</v>
      </c>
      <c r="K134">
        <v>14</v>
      </c>
      <c r="L134" s="2">
        <v>42843</v>
      </c>
      <c r="M134" s="2">
        <v>42853</v>
      </c>
      <c r="N134">
        <v>3.5703990624999999</v>
      </c>
      <c r="O134">
        <v>1376.8642971874999</v>
      </c>
      <c r="P134" s="2">
        <v>42888</v>
      </c>
      <c r="Q134">
        <v>15.486576558816999</v>
      </c>
      <c r="R134">
        <v>14</v>
      </c>
      <c r="S134">
        <v>169.10999882812499</v>
      </c>
      <c r="T134" s="2">
        <v>42942</v>
      </c>
      <c r="U134">
        <v>38.092520559821402</v>
      </c>
      <c r="V134">
        <v>14</v>
      </c>
      <c r="W134">
        <v>310.75925903437502</v>
      </c>
      <c r="X134" s="2">
        <v>42984</v>
      </c>
      <c r="Y134">
        <v>56.501497991889899</v>
      </c>
      <c r="Z134">
        <v>14</v>
      </c>
      <c r="AA134">
        <v>435.75332546562498</v>
      </c>
      <c r="AB134">
        <v>10</v>
      </c>
      <c r="AC134">
        <v>45</v>
      </c>
      <c r="AD134">
        <v>99</v>
      </c>
      <c r="AE134">
        <v>141</v>
      </c>
    </row>
    <row r="135" spans="2:31" hidden="1" x14ac:dyDescent="0.25">
      <c r="B135">
        <v>134</v>
      </c>
      <c r="C135">
        <v>10023</v>
      </c>
      <c r="D135" t="s">
        <v>214</v>
      </c>
      <c r="E135" t="s">
        <v>200</v>
      </c>
      <c r="F135" t="s">
        <v>55</v>
      </c>
      <c r="G135">
        <v>2017</v>
      </c>
      <c r="H135">
        <v>1</v>
      </c>
      <c r="I135" s="1" t="s">
        <v>565</v>
      </c>
      <c r="J135" t="s">
        <v>9</v>
      </c>
      <c r="K135">
        <v>16</v>
      </c>
      <c r="L135" s="2">
        <v>42843</v>
      </c>
      <c r="M135" s="2">
        <v>42853</v>
      </c>
      <c r="N135">
        <v>3.5703990624999999</v>
      </c>
      <c r="O135">
        <v>1376.8642971874999</v>
      </c>
      <c r="P135" s="2">
        <v>42888</v>
      </c>
      <c r="Q135">
        <v>15.486576558816999</v>
      </c>
      <c r="R135">
        <v>16</v>
      </c>
      <c r="S135">
        <v>169.10999882812499</v>
      </c>
      <c r="T135" s="2">
        <v>42926</v>
      </c>
      <c r="U135">
        <v>31.100782328087799</v>
      </c>
      <c r="V135">
        <v>16</v>
      </c>
      <c r="W135">
        <v>274.77966664374998</v>
      </c>
      <c r="X135" s="2">
        <v>42972</v>
      </c>
      <c r="Y135">
        <v>51.420171297247002</v>
      </c>
      <c r="Z135">
        <v>16</v>
      </c>
      <c r="AA135">
        <v>403.28909471562503</v>
      </c>
      <c r="AB135">
        <v>10</v>
      </c>
      <c r="AC135">
        <v>45</v>
      </c>
      <c r="AD135">
        <v>83</v>
      </c>
      <c r="AE135">
        <v>129</v>
      </c>
    </row>
    <row r="136" spans="2:31" hidden="1" x14ac:dyDescent="0.25">
      <c r="B136">
        <v>135</v>
      </c>
      <c r="C136">
        <v>10023</v>
      </c>
      <c r="D136" t="s">
        <v>215</v>
      </c>
      <c r="E136" t="s">
        <v>200</v>
      </c>
      <c r="F136" t="s">
        <v>55</v>
      </c>
      <c r="G136">
        <v>2017</v>
      </c>
      <c r="H136">
        <v>1</v>
      </c>
      <c r="I136" s="1" t="s">
        <v>565</v>
      </c>
      <c r="J136" t="s">
        <v>5</v>
      </c>
      <c r="K136">
        <v>16</v>
      </c>
      <c r="L136" s="2">
        <v>42843</v>
      </c>
      <c r="M136" s="2">
        <v>42853</v>
      </c>
      <c r="N136">
        <v>3.5703990624999999</v>
      </c>
      <c r="O136">
        <v>1376.8642971874999</v>
      </c>
      <c r="P136" t="s">
        <v>59</v>
      </c>
      <c r="Q136" t="s">
        <v>59</v>
      </c>
      <c r="R136">
        <v>16</v>
      </c>
      <c r="S136" t="s">
        <v>59</v>
      </c>
      <c r="T136" t="s">
        <v>59</v>
      </c>
      <c r="U136" t="s">
        <v>59</v>
      </c>
      <c r="V136">
        <v>16</v>
      </c>
      <c r="W136" t="s">
        <v>59</v>
      </c>
      <c r="X136" t="s">
        <v>59</v>
      </c>
      <c r="Y136" t="s">
        <v>59</v>
      </c>
      <c r="Z136">
        <v>16</v>
      </c>
      <c r="AA136" t="s">
        <v>59</v>
      </c>
      <c r="AB136">
        <v>10</v>
      </c>
      <c r="AC136" t="s">
        <v>59</v>
      </c>
      <c r="AD136" t="s">
        <v>59</v>
      </c>
      <c r="AE136" t="s">
        <v>59</v>
      </c>
    </row>
    <row r="137" spans="2:31" hidden="1" x14ac:dyDescent="0.25">
      <c r="B137">
        <v>136</v>
      </c>
      <c r="C137">
        <v>10023</v>
      </c>
      <c r="D137" t="s">
        <v>216</v>
      </c>
      <c r="E137" t="s">
        <v>202</v>
      </c>
      <c r="F137" t="s">
        <v>55</v>
      </c>
      <c r="G137">
        <v>2017</v>
      </c>
      <c r="H137">
        <v>1</v>
      </c>
      <c r="I137" s="1" t="s">
        <v>565</v>
      </c>
      <c r="J137" t="s">
        <v>2</v>
      </c>
      <c r="K137">
        <v>14</v>
      </c>
      <c r="L137" s="2">
        <v>42843</v>
      </c>
      <c r="M137" s="2">
        <v>42853</v>
      </c>
      <c r="N137">
        <v>3.5703990624999999</v>
      </c>
      <c r="O137">
        <v>1376.8642971874999</v>
      </c>
      <c r="P137" t="s">
        <v>59</v>
      </c>
      <c r="Q137" t="s">
        <v>59</v>
      </c>
      <c r="R137">
        <v>14</v>
      </c>
      <c r="S137" t="s">
        <v>59</v>
      </c>
      <c r="T137" t="s">
        <v>59</v>
      </c>
      <c r="U137" t="s">
        <v>59</v>
      </c>
      <c r="V137">
        <v>14</v>
      </c>
      <c r="W137" t="s">
        <v>59</v>
      </c>
      <c r="X137" t="s">
        <v>59</v>
      </c>
      <c r="Y137" t="s">
        <v>59</v>
      </c>
      <c r="Z137">
        <v>14</v>
      </c>
      <c r="AA137" t="s">
        <v>59</v>
      </c>
      <c r="AB137">
        <v>10</v>
      </c>
      <c r="AC137" t="s">
        <v>59</v>
      </c>
      <c r="AD137" t="s">
        <v>59</v>
      </c>
      <c r="AE137" t="s">
        <v>59</v>
      </c>
    </row>
    <row r="138" spans="2:31" hidden="1" x14ac:dyDescent="0.25">
      <c r="B138">
        <v>137</v>
      </c>
      <c r="C138">
        <v>10023</v>
      </c>
      <c r="D138" t="s">
        <v>217</v>
      </c>
      <c r="E138" t="s">
        <v>200</v>
      </c>
      <c r="F138" t="s">
        <v>55</v>
      </c>
      <c r="G138">
        <v>2017</v>
      </c>
      <c r="H138">
        <v>1</v>
      </c>
      <c r="I138" s="1" t="s">
        <v>565</v>
      </c>
      <c r="J138" t="s">
        <v>10</v>
      </c>
      <c r="K138">
        <v>16</v>
      </c>
      <c r="L138" s="2">
        <v>42843</v>
      </c>
      <c r="M138" s="2">
        <v>42853</v>
      </c>
      <c r="N138">
        <v>3.5703990624999999</v>
      </c>
      <c r="O138">
        <v>1376.8642971874999</v>
      </c>
      <c r="P138" t="s">
        <v>59</v>
      </c>
      <c r="Q138" t="s">
        <v>59</v>
      </c>
      <c r="R138">
        <v>16</v>
      </c>
      <c r="S138" t="s">
        <v>59</v>
      </c>
      <c r="T138" t="s">
        <v>59</v>
      </c>
      <c r="U138" t="s">
        <v>59</v>
      </c>
      <c r="V138">
        <v>16</v>
      </c>
      <c r="W138" t="s">
        <v>59</v>
      </c>
      <c r="X138" t="s">
        <v>59</v>
      </c>
      <c r="Y138" t="s">
        <v>59</v>
      </c>
      <c r="Z138">
        <v>16</v>
      </c>
      <c r="AA138" t="s">
        <v>59</v>
      </c>
      <c r="AB138">
        <v>10</v>
      </c>
      <c r="AC138" t="s">
        <v>59</v>
      </c>
      <c r="AD138" t="s">
        <v>59</v>
      </c>
      <c r="AE138" t="s">
        <v>59</v>
      </c>
    </row>
    <row r="139" spans="2:31" hidden="1" x14ac:dyDescent="0.25">
      <c r="B139">
        <v>138</v>
      </c>
      <c r="C139">
        <v>10023</v>
      </c>
      <c r="D139" t="s">
        <v>218</v>
      </c>
      <c r="E139" t="s">
        <v>202</v>
      </c>
      <c r="F139" t="s">
        <v>55</v>
      </c>
      <c r="G139">
        <v>2017</v>
      </c>
      <c r="H139">
        <v>1</v>
      </c>
      <c r="I139" s="1" t="s">
        <v>565</v>
      </c>
      <c r="J139" t="s">
        <v>5</v>
      </c>
      <c r="K139">
        <v>14</v>
      </c>
      <c r="L139" s="2">
        <v>42843</v>
      </c>
      <c r="M139" s="2">
        <v>42853</v>
      </c>
      <c r="N139">
        <v>3.5703990624999999</v>
      </c>
      <c r="O139">
        <v>1376.8642971874999</v>
      </c>
      <c r="P139" t="s">
        <v>59</v>
      </c>
      <c r="Q139" t="s">
        <v>59</v>
      </c>
      <c r="R139">
        <v>14</v>
      </c>
      <c r="S139" t="s">
        <v>59</v>
      </c>
      <c r="T139" t="s">
        <v>59</v>
      </c>
      <c r="U139" t="s">
        <v>59</v>
      </c>
      <c r="V139">
        <v>14</v>
      </c>
      <c r="W139" t="s">
        <v>59</v>
      </c>
      <c r="X139" t="s">
        <v>59</v>
      </c>
      <c r="Y139" t="s">
        <v>59</v>
      </c>
      <c r="Z139">
        <v>14</v>
      </c>
      <c r="AA139" t="s">
        <v>59</v>
      </c>
      <c r="AB139">
        <v>10</v>
      </c>
      <c r="AC139" t="s">
        <v>59</v>
      </c>
      <c r="AD139" t="s">
        <v>59</v>
      </c>
      <c r="AE139" t="s">
        <v>59</v>
      </c>
    </row>
    <row r="140" spans="2:31" hidden="1" x14ac:dyDescent="0.25">
      <c r="B140">
        <v>139</v>
      </c>
      <c r="C140">
        <v>10023</v>
      </c>
      <c r="D140" t="s">
        <v>219</v>
      </c>
      <c r="E140" t="s">
        <v>202</v>
      </c>
      <c r="F140" t="s">
        <v>55</v>
      </c>
      <c r="G140">
        <v>2017</v>
      </c>
      <c r="H140">
        <v>1</v>
      </c>
      <c r="I140" s="1" t="s">
        <v>565</v>
      </c>
      <c r="J140" t="s">
        <v>7</v>
      </c>
      <c r="K140">
        <v>14</v>
      </c>
      <c r="L140" s="2">
        <v>42843</v>
      </c>
      <c r="M140" s="2">
        <v>42853</v>
      </c>
      <c r="N140">
        <v>3.5703990624999999</v>
      </c>
      <c r="O140">
        <v>1376.8642971874999</v>
      </c>
      <c r="P140" t="s">
        <v>59</v>
      </c>
      <c r="Q140" t="s">
        <v>59</v>
      </c>
      <c r="R140">
        <v>14</v>
      </c>
      <c r="S140" t="s">
        <v>59</v>
      </c>
      <c r="T140" t="s">
        <v>59</v>
      </c>
      <c r="U140" t="s">
        <v>59</v>
      </c>
      <c r="V140">
        <v>14</v>
      </c>
      <c r="W140" t="s">
        <v>59</v>
      </c>
      <c r="X140" t="s">
        <v>59</v>
      </c>
      <c r="Y140" t="s">
        <v>59</v>
      </c>
      <c r="Z140">
        <v>14</v>
      </c>
      <c r="AA140" t="s">
        <v>59</v>
      </c>
      <c r="AB140">
        <v>10</v>
      </c>
      <c r="AC140" t="s">
        <v>59</v>
      </c>
      <c r="AD140" t="s">
        <v>59</v>
      </c>
      <c r="AE140" t="s">
        <v>59</v>
      </c>
    </row>
    <row r="141" spans="2:31" hidden="1" x14ac:dyDescent="0.25">
      <c r="B141">
        <v>140</v>
      </c>
      <c r="C141">
        <v>10023</v>
      </c>
      <c r="D141" t="s">
        <v>220</v>
      </c>
      <c r="E141" t="s">
        <v>202</v>
      </c>
      <c r="F141" t="s">
        <v>55</v>
      </c>
      <c r="G141">
        <v>2017</v>
      </c>
      <c r="H141">
        <v>1</v>
      </c>
      <c r="I141" s="1" t="s">
        <v>565</v>
      </c>
      <c r="J141" t="s">
        <v>9</v>
      </c>
      <c r="K141">
        <v>14</v>
      </c>
      <c r="L141" s="2">
        <v>42843</v>
      </c>
      <c r="M141" s="2">
        <v>42853</v>
      </c>
      <c r="N141">
        <v>3.5703990624999999</v>
      </c>
      <c r="O141">
        <v>1376.8642971874999</v>
      </c>
      <c r="P141" t="s">
        <v>59</v>
      </c>
      <c r="Q141" t="s">
        <v>59</v>
      </c>
      <c r="R141">
        <v>14</v>
      </c>
      <c r="S141" t="s">
        <v>59</v>
      </c>
      <c r="T141" s="2">
        <v>42942</v>
      </c>
      <c r="U141">
        <v>38.092520559821402</v>
      </c>
      <c r="V141">
        <v>14</v>
      </c>
      <c r="W141">
        <v>310.75925903437502</v>
      </c>
      <c r="X141" s="2">
        <v>42984</v>
      </c>
      <c r="Y141">
        <v>56.501497991889899</v>
      </c>
      <c r="Z141">
        <v>14</v>
      </c>
      <c r="AA141">
        <v>435.75332546562498</v>
      </c>
      <c r="AB141">
        <v>10</v>
      </c>
      <c r="AC141" t="s">
        <v>59</v>
      </c>
      <c r="AD141">
        <v>99</v>
      </c>
      <c r="AE141">
        <v>141</v>
      </c>
    </row>
    <row r="142" spans="2:31" hidden="1" x14ac:dyDescent="0.25">
      <c r="B142">
        <v>141</v>
      </c>
      <c r="C142">
        <v>10023</v>
      </c>
      <c r="D142" t="s">
        <v>221</v>
      </c>
      <c r="E142" t="s">
        <v>200</v>
      </c>
      <c r="F142" t="s">
        <v>55</v>
      </c>
      <c r="G142">
        <v>2017</v>
      </c>
      <c r="H142">
        <v>1</v>
      </c>
      <c r="I142" s="1" t="s">
        <v>565</v>
      </c>
      <c r="J142" t="s">
        <v>7</v>
      </c>
      <c r="K142">
        <v>16</v>
      </c>
      <c r="L142" s="2">
        <v>42843</v>
      </c>
      <c r="M142" s="2">
        <v>42853</v>
      </c>
      <c r="N142">
        <v>3.5703990624999999</v>
      </c>
      <c r="O142">
        <v>1376.8642971874999</v>
      </c>
      <c r="P142" t="s">
        <v>59</v>
      </c>
      <c r="Q142" t="s">
        <v>59</v>
      </c>
      <c r="R142">
        <v>16</v>
      </c>
      <c r="S142" t="s">
        <v>59</v>
      </c>
      <c r="T142" t="s">
        <v>59</v>
      </c>
      <c r="U142" t="s">
        <v>59</v>
      </c>
      <c r="V142">
        <v>16</v>
      </c>
      <c r="W142" t="s">
        <v>59</v>
      </c>
      <c r="X142" t="s">
        <v>59</v>
      </c>
      <c r="Y142" t="s">
        <v>59</v>
      </c>
      <c r="Z142">
        <v>16</v>
      </c>
      <c r="AA142" t="s">
        <v>59</v>
      </c>
      <c r="AB142">
        <v>10</v>
      </c>
      <c r="AC142" t="s">
        <v>59</v>
      </c>
      <c r="AD142" t="s">
        <v>59</v>
      </c>
      <c r="AE142" t="s">
        <v>59</v>
      </c>
    </row>
    <row r="143" spans="2:31" hidden="1" x14ac:dyDescent="0.25">
      <c r="B143">
        <v>142</v>
      </c>
      <c r="C143">
        <v>10023</v>
      </c>
      <c r="D143" t="s">
        <v>222</v>
      </c>
      <c r="E143" t="s">
        <v>200</v>
      </c>
      <c r="F143" t="s">
        <v>55</v>
      </c>
      <c r="G143">
        <v>2017</v>
      </c>
      <c r="H143">
        <v>1</v>
      </c>
      <c r="I143" s="1" t="s">
        <v>565</v>
      </c>
      <c r="J143" t="s">
        <v>4</v>
      </c>
      <c r="K143">
        <v>16</v>
      </c>
      <c r="L143" s="2">
        <v>42843</v>
      </c>
      <c r="M143" s="2">
        <v>42853</v>
      </c>
      <c r="N143">
        <v>3.5703990624999999</v>
      </c>
      <c r="O143">
        <v>1376.8642971874999</v>
      </c>
      <c r="P143" t="s">
        <v>59</v>
      </c>
      <c r="Q143" t="s">
        <v>59</v>
      </c>
      <c r="R143">
        <v>16</v>
      </c>
      <c r="S143" t="s">
        <v>59</v>
      </c>
      <c r="T143" t="s">
        <v>59</v>
      </c>
      <c r="U143" t="s">
        <v>59</v>
      </c>
      <c r="V143">
        <v>16</v>
      </c>
      <c r="W143" t="s">
        <v>59</v>
      </c>
      <c r="X143" t="s">
        <v>59</v>
      </c>
      <c r="Y143" t="s">
        <v>59</v>
      </c>
      <c r="Z143">
        <v>16</v>
      </c>
      <c r="AA143" t="s">
        <v>59</v>
      </c>
      <c r="AB143">
        <v>10</v>
      </c>
      <c r="AC143" t="s">
        <v>59</v>
      </c>
      <c r="AD143" t="s">
        <v>59</v>
      </c>
      <c r="AE143" t="s">
        <v>59</v>
      </c>
    </row>
    <row r="144" spans="2:31" hidden="1" x14ac:dyDescent="0.25">
      <c r="B144">
        <v>143</v>
      </c>
      <c r="C144">
        <v>10023</v>
      </c>
      <c r="D144" t="s">
        <v>223</v>
      </c>
      <c r="E144" t="s">
        <v>202</v>
      </c>
      <c r="F144" t="s">
        <v>55</v>
      </c>
      <c r="G144">
        <v>2017</v>
      </c>
      <c r="H144">
        <v>1</v>
      </c>
      <c r="I144" s="1" t="s">
        <v>565</v>
      </c>
      <c r="J144" t="s">
        <v>10</v>
      </c>
      <c r="K144">
        <v>14</v>
      </c>
      <c r="L144" s="2">
        <v>42843</v>
      </c>
      <c r="M144" s="2">
        <v>42853</v>
      </c>
      <c r="N144">
        <v>3.5703990624999999</v>
      </c>
      <c r="O144">
        <v>1376.8642971874999</v>
      </c>
      <c r="P144" t="s">
        <v>59</v>
      </c>
      <c r="Q144" t="s">
        <v>59</v>
      </c>
      <c r="R144">
        <v>14</v>
      </c>
      <c r="S144" t="s">
        <v>59</v>
      </c>
      <c r="T144" t="s">
        <v>59</v>
      </c>
      <c r="U144" t="s">
        <v>59</v>
      </c>
      <c r="V144">
        <v>14</v>
      </c>
      <c r="W144" t="s">
        <v>59</v>
      </c>
      <c r="X144" t="s">
        <v>59</v>
      </c>
      <c r="Y144" t="s">
        <v>59</v>
      </c>
      <c r="Z144">
        <v>14</v>
      </c>
      <c r="AA144" t="s">
        <v>59</v>
      </c>
      <c r="AB144">
        <v>10</v>
      </c>
      <c r="AC144" t="s">
        <v>59</v>
      </c>
      <c r="AD144" t="s">
        <v>59</v>
      </c>
      <c r="AE144" t="s">
        <v>59</v>
      </c>
    </row>
    <row r="145" spans="2:31" hidden="1" x14ac:dyDescent="0.25">
      <c r="B145">
        <v>144</v>
      </c>
      <c r="C145">
        <v>10023</v>
      </c>
      <c r="D145" t="s">
        <v>224</v>
      </c>
      <c r="E145" t="s">
        <v>200</v>
      </c>
      <c r="F145" t="s">
        <v>55</v>
      </c>
      <c r="G145">
        <v>2017</v>
      </c>
      <c r="H145">
        <v>1</v>
      </c>
      <c r="I145" s="1" t="s">
        <v>565</v>
      </c>
      <c r="J145" t="s">
        <v>1</v>
      </c>
      <c r="K145">
        <v>16</v>
      </c>
      <c r="L145" s="2">
        <v>42843</v>
      </c>
      <c r="M145" s="2">
        <v>42853</v>
      </c>
      <c r="N145">
        <v>3.5703990624999999</v>
      </c>
      <c r="O145">
        <v>1376.8642971874999</v>
      </c>
      <c r="P145" t="s">
        <v>59</v>
      </c>
      <c r="Q145" t="s">
        <v>59</v>
      </c>
      <c r="R145">
        <v>16</v>
      </c>
      <c r="S145" t="s">
        <v>59</v>
      </c>
      <c r="T145" s="2">
        <v>42926</v>
      </c>
      <c r="U145">
        <v>31.100782328087799</v>
      </c>
      <c r="V145">
        <v>16</v>
      </c>
      <c r="W145">
        <v>274.77966664374998</v>
      </c>
      <c r="X145" s="2">
        <v>42969</v>
      </c>
      <c r="Y145">
        <v>50.405276928124998</v>
      </c>
      <c r="Z145">
        <v>16</v>
      </c>
      <c r="AA145">
        <v>394.45701211562499</v>
      </c>
      <c r="AB145">
        <v>10</v>
      </c>
      <c r="AC145" t="s">
        <v>59</v>
      </c>
      <c r="AD145">
        <v>83</v>
      </c>
      <c r="AE145">
        <v>126</v>
      </c>
    </row>
    <row r="146" spans="2:31" hidden="1" x14ac:dyDescent="0.25">
      <c r="B146">
        <v>145</v>
      </c>
      <c r="C146">
        <v>10023</v>
      </c>
      <c r="D146" t="s">
        <v>225</v>
      </c>
      <c r="E146" t="s">
        <v>226</v>
      </c>
      <c r="F146" t="s">
        <v>55</v>
      </c>
      <c r="G146">
        <v>2017</v>
      </c>
      <c r="H146">
        <v>1</v>
      </c>
      <c r="I146" s="1" t="s">
        <v>565</v>
      </c>
      <c r="J146" t="s">
        <v>5</v>
      </c>
      <c r="K146">
        <v>0</v>
      </c>
      <c r="L146" s="2">
        <v>42843</v>
      </c>
      <c r="M146" s="2">
        <v>42853</v>
      </c>
      <c r="N146">
        <v>3.5703990624999999</v>
      </c>
      <c r="O146">
        <v>1376.8642971874999</v>
      </c>
      <c r="P146" t="s">
        <v>59</v>
      </c>
      <c r="Q146" t="s">
        <v>59</v>
      </c>
      <c r="R146" t="s">
        <v>59</v>
      </c>
      <c r="S146" t="s">
        <v>59</v>
      </c>
      <c r="T146" t="s">
        <v>59</v>
      </c>
      <c r="U146" t="s">
        <v>59</v>
      </c>
      <c r="V146" t="s">
        <v>59</v>
      </c>
      <c r="W146" t="s">
        <v>59</v>
      </c>
      <c r="X146" t="s">
        <v>59</v>
      </c>
      <c r="Y146" t="s">
        <v>59</v>
      </c>
      <c r="Z146" t="s">
        <v>59</v>
      </c>
      <c r="AA146" t="s">
        <v>59</v>
      </c>
      <c r="AB146">
        <v>10</v>
      </c>
      <c r="AC146" t="s">
        <v>59</v>
      </c>
      <c r="AD146" t="s">
        <v>59</v>
      </c>
      <c r="AE146" t="s">
        <v>59</v>
      </c>
    </row>
    <row r="147" spans="2:31" hidden="1" x14ac:dyDescent="0.25">
      <c r="B147">
        <v>146</v>
      </c>
      <c r="C147">
        <v>10023</v>
      </c>
      <c r="D147" t="s">
        <v>227</v>
      </c>
      <c r="E147" t="s">
        <v>226</v>
      </c>
      <c r="F147" t="s">
        <v>55</v>
      </c>
      <c r="G147">
        <v>2017</v>
      </c>
      <c r="H147">
        <v>1</v>
      </c>
      <c r="I147" s="1" t="s">
        <v>565</v>
      </c>
      <c r="J147" t="s">
        <v>1</v>
      </c>
      <c r="K147">
        <v>0</v>
      </c>
      <c r="L147" s="2">
        <v>42843</v>
      </c>
      <c r="M147" s="2">
        <v>42853</v>
      </c>
      <c r="N147">
        <v>3.5703990624999999</v>
      </c>
      <c r="O147">
        <v>1376.8642971874999</v>
      </c>
      <c r="P147" t="s">
        <v>59</v>
      </c>
      <c r="Q147" t="s">
        <v>59</v>
      </c>
      <c r="R147" t="s">
        <v>59</v>
      </c>
      <c r="S147" t="s">
        <v>59</v>
      </c>
      <c r="T147" s="2">
        <v>42942</v>
      </c>
      <c r="U147">
        <v>38.092520559821402</v>
      </c>
      <c r="V147">
        <v>11.09</v>
      </c>
      <c r="W147">
        <v>310.75925903437502</v>
      </c>
      <c r="X147" s="2">
        <v>42984</v>
      </c>
      <c r="Y147">
        <v>56.501497991889899</v>
      </c>
      <c r="Z147">
        <v>12.37</v>
      </c>
      <c r="AA147">
        <v>435.75332546562498</v>
      </c>
      <c r="AB147">
        <v>10</v>
      </c>
      <c r="AC147" t="s">
        <v>59</v>
      </c>
      <c r="AD147">
        <v>99</v>
      </c>
      <c r="AE147">
        <v>141</v>
      </c>
    </row>
    <row r="148" spans="2:31" hidden="1" x14ac:dyDescent="0.25">
      <c r="B148">
        <v>147</v>
      </c>
      <c r="C148">
        <v>10023</v>
      </c>
      <c r="D148" t="s">
        <v>228</v>
      </c>
      <c r="E148" t="s">
        <v>226</v>
      </c>
      <c r="F148" t="s">
        <v>55</v>
      </c>
      <c r="G148">
        <v>2017</v>
      </c>
      <c r="H148">
        <v>1</v>
      </c>
      <c r="I148" s="1" t="s">
        <v>565</v>
      </c>
      <c r="J148" t="s">
        <v>8</v>
      </c>
      <c r="K148">
        <v>0</v>
      </c>
      <c r="L148" s="2">
        <v>42843</v>
      </c>
      <c r="M148" s="2">
        <v>42853</v>
      </c>
      <c r="N148">
        <v>3.5703990624999999</v>
      </c>
      <c r="O148">
        <v>1376.8642971874999</v>
      </c>
      <c r="P148" s="2">
        <v>42906</v>
      </c>
      <c r="Q148">
        <v>22.592793970796102</v>
      </c>
      <c r="R148">
        <v>10.7</v>
      </c>
      <c r="S148">
        <v>230.78022163437501</v>
      </c>
      <c r="T148" s="2">
        <v>42969</v>
      </c>
      <c r="U148">
        <v>50.405276928124998</v>
      </c>
      <c r="V148">
        <v>11.85</v>
      </c>
      <c r="W148">
        <v>394.45701211562499</v>
      </c>
      <c r="X148" s="2">
        <v>43004</v>
      </c>
      <c r="Y148">
        <v>62.902575632403298</v>
      </c>
      <c r="Z148">
        <v>13.13</v>
      </c>
      <c r="AA148">
        <v>548.57247639374998</v>
      </c>
      <c r="AB148">
        <v>10</v>
      </c>
      <c r="AC148">
        <v>63</v>
      </c>
      <c r="AD148">
        <v>126</v>
      </c>
      <c r="AE148">
        <v>161</v>
      </c>
    </row>
    <row r="149" spans="2:31" hidden="1" x14ac:dyDescent="0.25">
      <c r="B149">
        <v>148</v>
      </c>
      <c r="C149">
        <v>10023</v>
      </c>
      <c r="D149" t="s">
        <v>229</v>
      </c>
      <c r="E149" t="s">
        <v>226</v>
      </c>
      <c r="F149" t="s">
        <v>55</v>
      </c>
      <c r="G149">
        <v>2017</v>
      </c>
      <c r="H149">
        <v>1</v>
      </c>
      <c r="I149" s="1" t="s">
        <v>565</v>
      </c>
      <c r="J149" t="s">
        <v>7</v>
      </c>
      <c r="K149">
        <v>0</v>
      </c>
      <c r="L149" s="2">
        <v>42843</v>
      </c>
      <c r="M149" s="2">
        <v>42853</v>
      </c>
      <c r="N149">
        <v>3.5703990624999999</v>
      </c>
      <c r="O149">
        <v>1376.8642971874999</v>
      </c>
      <c r="P149" t="s">
        <v>59</v>
      </c>
      <c r="Q149" t="s">
        <v>59</v>
      </c>
      <c r="R149" t="s">
        <v>59</v>
      </c>
      <c r="S149" t="s">
        <v>59</v>
      </c>
      <c r="T149" t="s">
        <v>59</v>
      </c>
      <c r="U149" t="s">
        <v>59</v>
      </c>
      <c r="V149" t="s">
        <v>59</v>
      </c>
      <c r="W149" t="s">
        <v>59</v>
      </c>
      <c r="X149" t="s">
        <v>59</v>
      </c>
      <c r="Y149" t="s">
        <v>59</v>
      </c>
      <c r="Z149" t="s">
        <v>59</v>
      </c>
      <c r="AA149" t="s">
        <v>59</v>
      </c>
      <c r="AB149">
        <v>10</v>
      </c>
      <c r="AC149" t="s">
        <v>59</v>
      </c>
      <c r="AD149" t="s">
        <v>59</v>
      </c>
      <c r="AE149" t="s">
        <v>59</v>
      </c>
    </row>
    <row r="150" spans="2:31" hidden="1" x14ac:dyDescent="0.25">
      <c r="B150">
        <v>149</v>
      </c>
      <c r="C150">
        <v>10023</v>
      </c>
      <c r="D150" t="s">
        <v>230</v>
      </c>
      <c r="E150" t="s">
        <v>226</v>
      </c>
      <c r="F150" t="s">
        <v>55</v>
      </c>
      <c r="G150">
        <v>2017</v>
      </c>
      <c r="H150">
        <v>1</v>
      </c>
      <c r="I150" s="1" t="s">
        <v>565</v>
      </c>
      <c r="J150" t="s">
        <v>6</v>
      </c>
      <c r="K150">
        <v>0</v>
      </c>
      <c r="L150" s="2">
        <v>42843</v>
      </c>
      <c r="M150" s="2">
        <v>42860</v>
      </c>
      <c r="N150">
        <v>5.7205921999999996</v>
      </c>
      <c r="O150">
        <v>1413.3121747437499</v>
      </c>
      <c r="P150" t="s">
        <v>59</v>
      </c>
      <c r="Q150" t="s">
        <v>59</v>
      </c>
      <c r="R150" t="s">
        <v>59</v>
      </c>
      <c r="S150" t="s">
        <v>59</v>
      </c>
      <c r="T150" t="s">
        <v>59</v>
      </c>
      <c r="U150" t="s">
        <v>59</v>
      </c>
      <c r="V150" t="s">
        <v>59</v>
      </c>
      <c r="W150" t="s">
        <v>59</v>
      </c>
      <c r="X150" t="s">
        <v>59</v>
      </c>
      <c r="Y150" t="s">
        <v>59</v>
      </c>
      <c r="Z150" t="s">
        <v>59</v>
      </c>
      <c r="AA150" t="s">
        <v>59</v>
      </c>
      <c r="AB150">
        <v>17</v>
      </c>
      <c r="AC150" t="s">
        <v>59</v>
      </c>
      <c r="AD150" t="s">
        <v>59</v>
      </c>
      <c r="AE150" t="s">
        <v>59</v>
      </c>
    </row>
    <row r="151" spans="2:31" hidden="1" x14ac:dyDescent="0.25">
      <c r="B151">
        <v>150</v>
      </c>
      <c r="C151">
        <v>10023</v>
      </c>
      <c r="D151" t="s">
        <v>231</v>
      </c>
      <c r="E151" t="s">
        <v>226</v>
      </c>
      <c r="F151" t="s">
        <v>55</v>
      </c>
      <c r="G151">
        <v>2017</v>
      </c>
      <c r="H151">
        <v>1</v>
      </c>
      <c r="I151" s="1" t="s">
        <v>565</v>
      </c>
      <c r="J151" t="s">
        <v>12</v>
      </c>
      <c r="K151">
        <v>0</v>
      </c>
      <c r="L151" s="2">
        <v>42852</v>
      </c>
      <c r="M151" s="2">
        <v>42870</v>
      </c>
      <c r="N151">
        <v>6.0611261812499997</v>
      </c>
      <c r="O151">
        <v>1463.0889841343801</v>
      </c>
      <c r="P151" s="2">
        <v>42906</v>
      </c>
      <c r="Q151">
        <v>20.877642302343801</v>
      </c>
      <c r="R151">
        <v>10.7</v>
      </c>
      <c r="S151">
        <v>144.5555346875</v>
      </c>
      <c r="T151" s="2">
        <v>42962</v>
      </c>
      <c r="U151">
        <v>45.435042850372</v>
      </c>
      <c r="V151">
        <v>11.62</v>
      </c>
      <c r="W151">
        <v>289.20929673124999</v>
      </c>
      <c r="X151" s="2">
        <v>42999</v>
      </c>
      <c r="Y151">
        <v>59.8381680695312</v>
      </c>
      <c r="Z151">
        <v>12.93</v>
      </c>
      <c r="AA151">
        <v>421.76222615312503</v>
      </c>
      <c r="AB151">
        <v>18</v>
      </c>
      <c r="AC151">
        <v>54</v>
      </c>
      <c r="AD151">
        <v>110</v>
      </c>
      <c r="AE151">
        <v>147</v>
      </c>
    </row>
    <row r="152" spans="2:31" hidden="1" x14ac:dyDescent="0.25">
      <c r="B152">
        <v>151</v>
      </c>
      <c r="C152">
        <v>10023</v>
      </c>
      <c r="D152" t="s">
        <v>232</v>
      </c>
      <c r="E152" t="s">
        <v>226</v>
      </c>
      <c r="F152" t="s">
        <v>55</v>
      </c>
      <c r="G152">
        <v>2017</v>
      </c>
      <c r="H152">
        <v>1</v>
      </c>
      <c r="I152" s="1" t="s">
        <v>565</v>
      </c>
      <c r="J152" t="s">
        <v>4</v>
      </c>
      <c r="K152">
        <v>0</v>
      </c>
      <c r="L152" s="2">
        <v>42843</v>
      </c>
      <c r="M152" s="2">
        <v>42856</v>
      </c>
      <c r="N152">
        <v>5.7393015624999997</v>
      </c>
      <c r="O152">
        <v>1392.9433642624999</v>
      </c>
      <c r="P152" t="s">
        <v>59</v>
      </c>
      <c r="Q152" t="s">
        <v>59</v>
      </c>
      <c r="R152" t="s">
        <v>59</v>
      </c>
      <c r="S152" t="s">
        <v>59</v>
      </c>
      <c r="T152" t="s">
        <v>59</v>
      </c>
      <c r="U152" t="s">
        <v>59</v>
      </c>
      <c r="V152" t="s">
        <v>59</v>
      </c>
      <c r="W152" t="s">
        <v>59</v>
      </c>
      <c r="X152" t="s">
        <v>59</v>
      </c>
      <c r="Y152" t="s">
        <v>59</v>
      </c>
      <c r="Z152" t="s">
        <v>59</v>
      </c>
      <c r="AA152" t="s">
        <v>59</v>
      </c>
      <c r="AB152">
        <v>13</v>
      </c>
      <c r="AC152" t="s">
        <v>59</v>
      </c>
      <c r="AD152" t="s">
        <v>59</v>
      </c>
      <c r="AE152" t="s">
        <v>59</v>
      </c>
    </row>
    <row r="153" spans="2:31" hidden="1" x14ac:dyDescent="0.25">
      <c r="B153">
        <v>152</v>
      </c>
      <c r="C153">
        <v>10023</v>
      </c>
      <c r="D153" t="s">
        <v>233</v>
      </c>
      <c r="E153" t="s">
        <v>226</v>
      </c>
      <c r="F153" t="s">
        <v>55</v>
      </c>
      <c r="G153">
        <v>2017</v>
      </c>
      <c r="H153">
        <v>1</v>
      </c>
      <c r="I153" s="1" t="s">
        <v>565</v>
      </c>
      <c r="J153" t="s">
        <v>2</v>
      </c>
      <c r="K153">
        <v>0</v>
      </c>
      <c r="L153" s="2">
        <v>42843</v>
      </c>
      <c r="M153" s="2">
        <v>42853</v>
      </c>
      <c r="N153">
        <v>3.5703990624999999</v>
      </c>
      <c r="O153">
        <v>1376.8642971874999</v>
      </c>
      <c r="P153" s="2">
        <v>42893</v>
      </c>
      <c r="Q153">
        <v>17.540821109337799</v>
      </c>
      <c r="R153">
        <v>10.79</v>
      </c>
      <c r="S153">
        <v>183.541342221875</v>
      </c>
      <c r="T153" t="s">
        <v>59</v>
      </c>
      <c r="U153" t="s">
        <v>59</v>
      </c>
      <c r="V153" t="s">
        <v>59</v>
      </c>
      <c r="W153" t="s">
        <v>59</v>
      </c>
      <c r="X153" t="s">
        <v>59</v>
      </c>
      <c r="Y153" t="s">
        <v>59</v>
      </c>
      <c r="Z153" t="s">
        <v>59</v>
      </c>
      <c r="AA153" t="s">
        <v>59</v>
      </c>
      <c r="AB153">
        <v>10</v>
      </c>
      <c r="AC153">
        <v>50</v>
      </c>
      <c r="AD153" t="s">
        <v>59</v>
      </c>
      <c r="AE153" t="s">
        <v>59</v>
      </c>
    </row>
    <row r="154" spans="2:31" hidden="1" x14ac:dyDescent="0.25">
      <c r="B154">
        <v>153</v>
      </c>
      <c r="C154">
        <v>10023</v>
      </c>
      <c r="D154" t="s">
        <v>234</v>
      </c>
      <c r="E154" t="s">
        <v>226</v>
      </c>
      <c r="F154" t="s">
        <v>55</v>
      </c>
      <c r="G154">
        <v>2017</v>
      </c>
      <c r="H154">
        <v>1</v>
      </c>
      <c r="I154" s="1" t="s">
        <v>565</v>
      </c>
      <c r="J154" t="s">
        <v>11</v>
      </c>
      <c r="K154">
        <v>0</v>
      </c>
      <c r="L154" s="2">
        <v>42843</v>
      </c>
      <c r="M154" s="2">
        <v>42853</v>
      </c>
      <c r="N154">
        <v>3.5703990624999999</v>
      </c>
      <c r="O154">
        <v>1376.8642971874999</v>
      </c>
      <c r="P154" s="2">
        <v>42893</v>
      </c>
      <c r="Q154">
        <v>17.540821109337799</v>
      </c>
      <c r="R154">
        <v>10.79</v>
      </c>
      <c r="S154">
        <v>183.541342221875</v>
      </c>
      <c r="T154" s="2">
        <v>42956</v>
      </c>
      <c r="U154">
        <v>44.697385118898801</v>
      </c>
      <c r="V154">
        <v>11.45</v>
      </c>
      <c r="W154">
        <v>348.094822190625</v>
      </c>
      <c r="X154" s="2">
        <v>42989</v>
      </c>
      <c r="Y154">
        <v>58.428406482514902</v>
      </c>
      <c r="Z154">
        <v>12.56</v>
      </c>
      <c r="AA154">
        <v>455.36870456562502</v>
      </c>
      <c r="AB154">
        <v>10</v>
      </c>
      <c r="AC154">
        <v>50</v>
      </c>
      <c r="AD154">
        <v>113</v>
      </c>
      <c r="AE154">
        <v>146</v>
      </c>
    </row>
    <row r="155" spans="2:31" hidden="1" x14ac:dyDescent="0.25">
      <c r="B155">
        <v>154</v>
      </c>
      <c r="C155">
        <v>10023</v>
      </c>
      <c r="D155" t="s">
        <v>235</v>
      </c>
      <c r="E155" t="s">
        <v>226</v>
      </c>
      <c r="F155" t="s">
        <v>55</v>
      </c>
      <c r="G155">
        <v>2017</v>
      </c>
      <c r="H155">
        <v>1</v>
      </c>
      <c r="I155" s="1" t="s">
        <v>565</v>
      </c>
      <c r="J155" t="s">
        <v>9</v>
      </c>
      <c r="K155">
        <v>0</v>
      </c>
      <c r="L155" s="2">
        <v>42843</v>
      </c>
      <c r="M155" s="2">
        <v>42853</v>
      </c>
      <c r="N155">
        <v>3.5703990624999999</v>
      </c>
      <c r="O155">
        <v>1376.8642971874999</v>
      </c>
      <c r="P155" s="2">
        <v>42888</v>
      </c>
      <c r="Q155">
        <v>15.486576558816999</v>
      </c>
      <c r="R155">
        <v>10.85</v>
      </c>
      <c r="S155">
        <v>169.10999882812499</v>
      </c>
      <c r="T155" s="2">
        <v>42956</v>
      </c>
      <c r="U155">
        <v>44.697385118898801</v>
      </c>
      <c r="V155">
        <v>11.45</v>
      </c>
      <c r="W155">
        <v>348.094822190625</v>
      </c>
      <c r="X155" s="2">
        <v>42996</v>
      </c>
      <c r="Y155">
        <v>60.490664124814003</v>
      </c>
      <c r="Z155">
        <v>12.82</v>
      </c>
      <c r="AA155">
        <v>494.27199980312503</v>
      </c>
      <c r="AB155">
        <v>10</v>
      </c>
      <c r="AC155">
        <v>45</v>
      </c>
      <c r="AD155">
        <v>113</v>
      </c>
      <c r="AE155">
        <v>153</v>
      </c>
    </row>
    <row r="156" spans="2:31" hidden="1" x14ac:dyDescent="0.25">
      <c r="B156">
        <v>155</v>
      </c>
      <c r="C156">
        <v>10023</v>
      </c>
      <c r="D156" t="s">
        <v>236</v>
      </c>
      <c r="E156" t="s">
        <v>226</v>
      </c>
      <c r="F156" t="s">
        <v>55</v>
      </c>
      <c r="G156">
        <v>2017</v>
      </c>
      <c r="H156">
        <v>1</v>
      </c>
      <c r="I156" s="1" t="s">
        <v>565</v>
      </c>
      <c r="J156" t="s">
        <v>3</v>
      </c>
      <c r="K156">
        <v>0</v>
      </c>
      <c r="L156" s="2">
        <v>42843</v>
      </c>
      <c r="M156" s="2">
        <v>42853</v>
      </c>
      <c r="N156">
        <v>3.5703990624999999</v>
      </c>
      <c r="O156">
        <v>1376.8642971874999</v>
      </c>
      <c r="P156" s="2">
        <v>42893</v>
      </c>
      <c r="Q156">
        <v>17.540821109337799</v>
      </c>
      <c r="R156">
        <v>10.79</v>
      </c>
      <c r="S156">
        <v>183.541342221875</v>
      </c>
      <c r="T156" s="2">
        <v>42962</v>
      </c>
      <c r="U156">
        <v>47.150194518824399</v>
      </c>
      <c r="V156">
        <v>11.62</v>
      </c>
      <c r="W156">
        <v>375.433983678125</v>
      </c>
      <c r="X156" s="2">
        <v>43004</v>
      </c>
      <c r="Y156">
        <v>62.902575632403298</v>
      </c>
      <c r="Z156">
        <v>13.13</v>
      </c>
      <c r="AA156">
        <v>548.57247639374998</v>
      </c>
      <c r="AB156">
        <v>10</v>
      </c>
      <c r="AC156">
        <v>50</v>
      </c>
      <c r="AD156">
        <v>119</v>
      </c>
      <c r="AE156">
        <v>161</v>
      </c>
    </row>
    <row r="157" spans="2:31" hidden="1" x14ac:dyDescent="0.25">
      <c r="B157">
        <v>156</v>
      </c>
      <c r="C157">
        <v>10023</v>
      </c>
      <c r="D157" t="s">
        <v>237</v>
      </c>
      <c r="E157" t="s">
        <v>226</v>
      </c>
      <c r="F157" t="s">
        <v>55</v>
      </c>
      <c r="G157">
        <v>2017</v>
      </c>
      <c r="H157">
        <v>1</v>
      </c>
      <c r="I157" s="1" t="s">
        <v>565</v>
      </c>
      <c r="J157" t="s">
        <v>10</v>
      </c>
      <c r="K157">
        <v>0</v>
      </c>
      <c r="L157" s="2">
        <v>42843</v>
      </c>
      <c r="M157" s="2">
        <v>42853</v>
      </c>
      <c r="N157">
        <v>3.5703990624999999</v>
      </c>
      <c r="O157">
        <v>1376.8642971874999</v>
      </c>
      <c r="P157" t="s">
        <v>59</v>
      </c>
      <c r="Q157" t="s">
        <v>59</v>
      </c>
      <c r="R157" t="s">
        <v>59</v>
      </c>
      <c r="S157" t="s">
        <v>59</v>
      </c>
      <c r="T157" t="s">
        <v>59</v>
      </c>
      <c r="U157" t="s">
        <v>59</v>
      </c>
      <c r="V157" t="s">
        <v>59</v>
      </c>
      <c r="W157" t="s">
        <v>59</v>
      </c>
      <c r="X157" t="s">
        <v>59</v>
      </c>
      <c r="Y157" t="s">
        <v>59</v>
      </c>
      <c r="Z157" t="s">
        <v>59</v>
      </c>
      <c r="AA157" t="s">
        <v>59</v>
      </c>
      <c r="AB157">
        <v>10</v>
      </c>
      <c r="AC157" t="s">
        <v>59</v>
      </c>
      <c r="AD157" t="s">
        <v>59</v>
      </c>
      <c r="AE157" t="s">
        <v>59</v>
      </c>
    </row>
    <row r="158" spans="2:31" hidden="1" x14ac:dyDescent="0.25">
      <c r="B158">
        <v>157</v>
      </c>
      <c r="C158">
        <v>10023</v>
      </c>
      <c r="D158" t="s">
        <v>238</v>
      </c>
      <c r="E158" t="s">
        <v>239</v>
      </c>
      <c r="F158" t="s">
        <v>55</v>
      </c>
      <c r="G158">
        <v>2017</v>
      </c>
      <c r="H158">
        <v>2</v>
      </c>
      <c r="I158" s="1" t="s">
        <v>566</v>
      </c>
      <c r="J158" t="s">
        <v>11</v>
      </c>
      <c r="K158">
        <v>16</v>
      </c>
      <c r="L158" s="2">
        <v>42870</v>
      </c>
      <c r="M158" s="2">
        <v>42888</v>
      </c>
      <c r="N158">
        <v>2.3141723500000002</v>
      </c>
      <c r="O158">
        <v>1545.97429601562</v>
      </c>
      <c r="P158" t="s">
        <v>59</v>
      </c>
      <c r="Q158" t="s">
        <v>59</v>
      </c>
      <c r="R158">
        <v>16</v>
      </c>
      <c r="S158" t="s">
        <v>59</v>
      </c>
      <c r="T158" s="2">
        <v>42962</v>
      </c>
      <c r="U158">
        <v>38.858263755803598</v>
      </c>
      <c r="V158">
        <v>16</v>
      </c>
      <c r="W158">
        <v>206.32398484999999</v>
      </c>
      <c r="X158" s="2">
        <v>42996</v>
      </c>
      <c r="Y158">
        <v>52.198733361793202</v>
      </c>
      <c r="Z158">
        <v>16</v>
      </c>
      <c r="AA158">
        <v>325.16200097500001</v>
      </c>
      <c r="AB158">
        <v>18</v>
      </c>
      <c r="AC158" t="s">
        <v>59</v>
      </c>
      <c r="AD158">
        <v>92</v>
      </c>
      <c r="AE158">
        <v>126</v>
      </c>
    </row>
    <row r="159" spans="2:31" hidden="1" x14ac:dyDescent="0.25">
      <c r="B159">
        <v>158</v>
      </c>
      <c r="C159">
        <v>10023</v>
      </c>
      <c r="D159" t="s">
        <v>240</v>
      </c>
      <c r="E159" t="s">
        <v>241</v>
      </c>
      <c r="F159" t="s">
        <v>55</v>
      </c>
      <c r="G159">
        <v>2017</v>
      </c>
      <c r="H159">
        <v>2</v>
      </c>
      <c r="I159" s="1" t="s">
        <v>566</v>
      </c>
      <c r="J159" t="s">
        <v>2</v>
      </c>
      <c r="K159">
        <v>14</v>
      </c>
      <c r="L159" s="2">
        <v>42870</v>
      </c>
      <c r="M159" s="2">
        <v>42888</v>
      </c>
      <c r="N159">
        <v>2.3141723500000002</v>
      </c>
      <c r="O159">
        <v>1545.97429601562</v>
      </c>
      <c r="P159" s="2">
        <v>42933</v>
      </c>
      <c r="Q159">
        <v>25.529772577269298</v>
      </c>
      <c r="R159">
        <v>14</v>
      </c>
      <c r="S159">
        <v>118.19920101875</v>
      </c>
      <c r="T159" s="2">
        <v>42969</v>
      </c>
      <c r="U159">
        <v>42.113346165104197</v>
      </c>
      <c r="V159">
        <v>14</v>
      </c>
      <c r="W159">
        <v>225.3470132875</v>
      </c>
      <c r="X159" s="2">
        <v>43004</v>
      </c>
      <c r="Y159">
        <v>54.610644869382398</v>
      </c>
      <c r="Z159">
        <v>14</v>
      </c>
      <c r="AA159">
        <v>379.46247756562502</v>
      </c>
      <c r="AB159">
        <v>18</v>
      </c>
      <c r="AC159">
        <v>63</v>
      </c>
      <c r="AD159">
        <v>99</v>
      </c>
      <c r="AE159">
        <v>134</v>
      </c>
    </row>
    <row r="160" spans="2:31" hidden="1" x14ac:dyDescent="0.25">
      <c r="B160">
        <v>159</v>
      </c>
      <c r="C160">
        <v>10023</v>
      </c>
      <c r="D160" t="s">
        <v>242</v>
      </c>
      <c r="E160" t="s">
        <v>239</v>
      </c>
      <c r="F160" t="s">
        <v>55</v>
      </c>
      <c r="G160">
        <v>2017</v>
      </c>
      <c r="H160">
        <v>2</v>
      </c>
      <c r="I160" s="1" t="s">
        <v>566</v>
      </c>
      <c r="J160" t="s">
        <v>8</v>
      </c>
      <c r="K160">
        <v>16</v>
      </c>
      <c r="L160" s="2">
        <v>42870</v>
      </c>
      <c r="M160" s="2">
        <v>42888</v>
      </c>
      <c r="N160">
        <v>2.3141723500000002</v>
      </c>
      <c r="O160">
        <v>1545.97429601562</v>
      </c>
      <c r="P160" s="2">
        <v>42942</v>
      </c>
      <c r="Q160">
        <v>29.800589796800601</v>
      </c>
      <c r="R160">
        <v>16</v>
      </c>
      <c r="S160">
        <v>141.64926020625001</v>
      </c>
      <c r="T160" s="2">
        <v>42984</v>
      </c>
      <c r="U160">
        <v>48.209567228868998</v>
      </c>
      <c r="V160">
        <v>16</v>
      </c>
      <c r="W160">
        <v>266.64332663750002</v>
      </c>
      <c r="X160" s="2">
        <v>43004</v>
      </c>
      <c r="Y160">
        <v>54.610644869382398</v>
      </c>
      <c r="Z160">
        <v>16</v>
      </c>
      <c r="AA160">
        <v>379.46247756562502</v>
      </c>
      <c r="AB160">
        <v>18</v>
      </c>
      <c r="AC160">
        <v>72</v>
      </c>
      <c r="AD160">
        <v>114</v>
      </c>
      <c r="AE160">
        <v>134</v>
      </c>
    </row>
    <row r="161" spans="2:31" hidden="1" x14ac:dyDescent="0.25">
      <c r="B161">
        <v>160</v>
      </c>
      <c r="C161">
        <v>10023</v>
      </c>
      <c r="D161" t="s">
        <v>243</v>
      </c>
      <c r="E161" t="s">
        <v>241</v>
      </c>
      <c r="F161" t="s">
        <v>55</v>
      </c>
      <c r="G161">
        <v>2017</v>
      </c>
      <c r="H161">
        <v>2</v>
      </c>
      <c r="I161" s="1" t="s">
        <v>566</v>
      </c>
      <c r="J161" t="s">
        <v>12</v>
      </c>
      <c r="K161">
        <v>14</v>
      </c>
      <c r="L161" s="2">
        <v>42870</v>
      </c>
      <c r="M161" s="2">
        <v>42888</v>
      </c>
      <c r="N161">
        <v>2.3141723500000002</v>
      </c>
      <c r="O161">
        <v>1545.97429601562</v>
      </c>
      <c r="P161" s="2">
        <v>42926</v>
      </c>
      <c r="Q161">
        <v>22.808851565066998</v>
      </c>
      <c r="R161">
        <v>14</v>
      </c>
      <c r="S161">
        <v>105.669667815625</v>
      </c>
      <c r="T161" s="2">
        <v>42969</v>
      </c>
      <c r="U161">
        <v>42.113346165104197</v>
      </c>
      <c r="V161">
        <v>14</v>
      </c>
      <c r="W161">
        <v>225.3470132875</v>
      </c>
      <c r="X161" s="2">
        <v>43004</v>
      </c>
      <c r="Y161">
        <v>54.610644869382398</v>
      </c>
      <c r="Z161">
        <v>14</v>
      </c>
      <c r="AA161">
        <v>379.46247756562502</v>
      </c>
      <c r="AB161">
        <v>18</v>
      </c>
      <c r="AC161">
        <v>56</v>
      </c>
      <c r="AD161">
        <v>99</v>
      </c>
      <c r="AE161">
        <v>134</v>
      </c>
    </row>
    <row r="162" spans="2:31" hidden="1" x14ac:dyDescent="0.25">
      <c r="B162">
        <v>161</v>
      </c>
      <c r="C162">
        <v>10023</v>
      </c>
      <c r="D162" t="s">
        <v>244</v>
      </c>
      <c r="E162" t="s">
        <v>241</v>
      </c>
      <c r="F162" t="s">
        <v>55</v>
      </c>
      <c r="G162">
        <v>2017</v>
      </c>
      <c r="H162">
        <v>2</v>
      </c>
      <c r="I162" s="1" t="s">
        <v>566</v>
      </c>
      <c r="J162" t="s">
        <v>8</v>
      </c>
      <c r="K162">
        <v>14</v>
      </c>
      <c r="L162" s="2">
        <v>42870</v>
      </c>
      <c r="M162" s="2">
        <v>42888</v>
      </c>
      <c r="N162">
        <v>2.3141723500000002</v>
      </c>
      <c r="O162">
        <v>1545.97429601562</v>
      </c>
      <c r="P162" s="2">
        <v>42942</v>
      </c>
      <c r="Q162">
        <v>29.800589796800601</v>
      </c>
      <c r="R162">
        <v>14</v>
      </c>
      <c r="S162">
        <v>141.64926020625001</v>
      </c>
      <c r="T162" s="2">
        <v>42984</v>
      </c>
      <c r="U162">
        <v>48.209567228868998</v>
      </c>
      <c r="V162">
        <v>14</v>
      </c>
      <c r="W162">
        <v>266.64332663750002</v>
      </c>
      <c r="X162" s="2">
        <v>43011</v>
      </c>
      <c r="Y162">
        <v>56.538247999813997</v>
      </c>
      <c r="Z162">
        <v>14</v>
      </c>
      <c r="AA162">
        <v>432.82638774687501</v>
      </c>
      <c r="AB162">
        <v>18</v>
      </c>
      <c r="AC162">
        <v>72</v>
      </c>
      <c r="AD162">
        <v>114</v>
      </c>
      <c r="AE162">
        <v>141</v>
      </c>
    </row>
    <row r="163" spans="2:31" hidden="1" x14ac:dyDescent="0.25">
      <c r="B163">
        <v>162</v>
      </c>
      <c r="C163">
        <v>10023</v>
      </c>
      <c r="D163" t="s">
        <v>245</v>
      </c>
      <c r="E163" t="s">
        <v>239</v>
      </c>
      <c r="F163" t="s">
        <v>55</v>
      </c>
      <c r="G163">
        <v>2017</v>
      </c>
      <c r="H163">
        <v>2</v>
      </c>
      <c r="I163" s="1" t="s">
        <v>566</v>
      </c>
      <c r="J163" t="s">
        <v>2</v>
      </c>
      <c r="K163">
        <v>16</v>
      </c>
      <c r="L163" s="2">
        <v>42870</v>
      </c>
      <c r="M163" s="2">
        <v>42888</v>
      </c>
      <c r="N163">
        <v>2.3141723500000002</v>
      </c>
      <c r="O163">
        <v>1545.97429601562</v>
      </c>
      <c r="P163" s="2">
        <v>42926</v>
      </c>
      <c r="Q163">
        <v>22.808851565066998</v>
      </c>
      <c r="R163">
        <v>16</v>
      </c>
      <c r="S163">
        <v>105.669667815625</v>
      </c>
      <c r="T163" t="s">
        <v>59</v>
      </c>
      <c r="U163" t="s">
        <v>59</v>
      </c>
      <c r="V163">
        <v>16</v>
      </c>
      <c r="W163" t="s">
        <v>59</v>
      </c>
      <c r="X163" t="s">
        <v>59</v>
      </c>
      <c r="Y163" t="s">
        <v>59</v>
      </c>
      <c r="Z163">
        <v>16</v>
      </c>
      <c r="AA163" t="s">
        <v>59</v>
      </c>
      <c r="AB163">
        <v>18</v>
      </c>
      <c r="AC163">
        <v>56</v>
      </c>
      <c r="AD163" t="s">
        <v>59</v>
      </c>
      <c r="AE163" t="s">
        <v>59</v>
      </c>
    </row>
    <row r="164" spans="2:31" hidden="1" x14ac:dyDescent="0.25">
      <c r="B164">
        <v>163</v>
      </c>
      <c r="C164">
        <v>10023</v>
      </c>
      <c r="D164" t="s">
        <v>246</v>
      </c>
      <c r="E164" t="s">
        <v>241</v>
      </c>
      <c r="F164" t="s">
        <v>55</v>
      </c>
      <c r="G164">
        <v>2017</v>
      </c>
      <c r="H164">
        <v>2</v>
      </c>
      <c r="I164" s="1" t="s">
        <v>566</v>
      </c>
      <c r="J164" t="s">
        <v>4</v>
      </c>
      <c r="K164">
        <v>14</v>
      </c>
      <c r="L164" s="2">
        <v>42870</v>
      </c>
      <c r="M164" s="2">
        <v>42902</v>
      </c>
      <c r="N164">
        <v>2.0129157499999999</v>
      </c>
      <c r="O164">
        <v>1594.6901872718699</v>
      </c>
      <c r="P164" s="2">
        <v>42942</v>
      </c>
      <c r="Q164">
        <v>29.800589796800601</v>
      </c>
      <c r="R164">
        <v>14</v>
      </c>
      <c r="S164">
        <v>92.933368950000201</v>
      </c>
      <c r="T164" t="s">
        <v>59</v>
      </c>
      <c r="U164" t="s">
        <v>59</v>
      </c>
      <c r="V164">
        <v>14</v>
      </c>
      <c r="W164" t="s">
        <v>59</v>
      </c>
      <c r="X164" t="s">
        <v>59</v>
      </c>
      <c r="Y164" t="s">
        <v>59</v>
      </c>
      <c r="Z164">
        <v>14</v>
      </c>
      <c r="AA164" t="s">
        <v>59</v>
      </c>
      <c r="AB164">
        <v>32</v>
      </c>
      <c r="AC164">
        <v>72</v>
      </c>
      <c r="AD164" t="s">
        <v>59</v>
      </c>
      <c r="AE164" t="s">
        <v>59</v>
      </c>
    </row>
    <row r="165" spans="2:31" hidden="1" x14ac:dyDescent="0.25">
      <c r="B165">
        <v>164</v>
      </c>
      <c r="C165">
        <v>10023</v>
      </c>
      <c r="D165" t="s">
        <v>247</v>
      </c>
      <c r="E165" t="s">
        <v>239</v>
      </c>
      <c r="F165" t="s">
        <v>55</v>
      </c>
      <c r="G165">
        <v>2017</v>
      </c>
      <c r="H165">
        <v>2</v>
      </c>
      <c r="I165" s="1" t="s">
        <v>566</v>
      </c>
      <c r="J165" t="s">
        <v>10</v>
      </c>
      <c r="K165">
        <v>16</v>
      </c>
      <c r="L165" s="2">
        <v>42870</v>
      </c>
      <c r="M165" s="2">
        <v>42893</v>
      </c>
      <c r="N165">
        <v>4.3170000000000002</v>
      </c>
      <c r="O165">
        <v>1560.40563940937</v>
      </c>
      <c r="P165" s="2">
        <v>42926</v>
      </c>
      <c r="Q165">
        <v>22.808851565066998</v>
      </c>
      <c r="R165">
        <v>16</v>
      </c>
      <c r="S165">
        <v>91.238324421874907</v>
      </c>
      <c r="T165" s="2">
        <v>42969</v>
      </c>
      <c r="U165">
        <v>42.113346165104197</v>
      </c>
      <c r="V165">
        <v>16</v>
      </c>
      <c r="W165">
        <v>210.91566989374999</v>
      </c>
      <c r="X165" s="2">
        <v>43004</v>
      </c>
      <c r="Y165">
        <v>54.610644869382398</v>
      </c>
      <c r="Z165">
        <v>16</v>
      </c>
      <c r="AA165">
        <v>365.03113417187501</v>
      </c>
      <c r="AB165">
        <v>23</v>
      </c>
      <c r="AC165">
        <v>56</v>
      </c>
      <c r="AD165">
        <v>99</v>
      </c>
      <c r="AE165">
        <v>134</v>
      </c>
    </row>
    <row r="166" spans="2:31" hidden="1" x14ac:dyDescent="0.25">
      <c r="B166">
        <v>165</v>
      </c>
      <c r="C166">
        <v>10023</v>
      </c>
      <c r="D166" t="s">
        <v>248</v>
      </c>
      <c r="E166" t="s">
        <v>239</v>
      </c>
      <c r="F166" t="s">
        <v>55</v>
      </c>
      <c r="G166">
        <v>2017</v>
      </c>
      <c r="H166">
        <v>2</v>
      </c>
      <c r="I166" s="1" t="s">
        <v>566</v>
      </c>
      <c r="J166" t="s">
        <v>7</v>
      </c>
      <c r="K166">
        <v>16</v>
      </c>
      <c r="L166" s="2">
        <v>42870</v>
      </c>
      <c r="M166" s="2">
        <v>42899</v>
      </c>
      <c r="N166">
        <v>3.4569421999999999</v>
      </c>
      <c r="O166">
        <v>1588.1933386718699</v>
      </c>
      <c r="P166" s="2">
        <v>42926</v>
      </c>
      <c r="Q166">
        <v>22.808851565066998</v>
      </c>
      <c r="R166">
        <v>16</v>
      </c>
      <c r="S166">
        <v>63.450625159375001</v>
      </c>
      <c r="T166" t="s">
        <v>59</v>
      </c>
      <c r="U166" t="s">
        <v>59</v>
      </c>
      <c r="V166">
        <v>16</v>
      </c>
      <c r="W166" t="s">
        <v>59</v>
      </c>
      <c r="X166" t="s">
        <v>59</v>
      </c>
      <c r="Y166" t="s">
        <v>59</v>
      </c>
      <c r="Z166">
        <v>16</v>
      </c>
      <c r="AA166" t="s">
        <v>59</v>
      </c>
      <c r="AB166">
        <v>29</v>
      </c>
      <c r="AC166">
        <v>56</v>
      </c>
      <c r="AD166" t="s">
        <v>59</v>
      </c>
      <c r="AE166" t="s">
        <v>59</v>
      </c>
    </row>
    <row r="167" spans="2:31" hidden="1" x14ac:dyDescent="0.25">
      <c r="B167">
        <v>166</v>
      </c>
      <c r="C167">
        <v>10023</v>
      </c>
      <c r="D167" t="s">
        <v>249</v>
      </c>
      <c r="E167" t="s">
        <v>241</v>
      </c>
      <c r="F167" t="s">
        <v>55</v>
      </c>
      <c r="G167">
        <v>2017</v>
      </c>
      <c r="H167">
        <v>2</v>
      </c>
      <c r="I167" s="1" t="s">
        <v>566</v>
      </c>
      <c r="J167" t="s">
        <v>1</v>
      </c>
      <c r="K167">
        <v>14</v>
      </c>
      <c r="L167" s="2">
        <v>42870</v>
      </c>
      <c r="M167" s="2">
        <v>42888</v>
      </c>
      <c r="N167">
        <v>2.3141723500000002</v>
      </c>
      <c r="O167">
        <v>1545.97429601562</v>
      </c>
      <c r="P167" t="s">
        <v>59</v>
      </c>
      <c r="Q167" t="s">
        <v>59</v>
      </c>
      <c r="R167">
        <v>14</v>
      </c>
      <c r="S167" t="s">
        <v>59</v>
      </c>
      <c r="T167" s="2">
        <v>42962</v>
      </c>
      <c r="U167">
        <v>38.858263755803598</v>
      </c>
      <c r="V167">
        <v>14</v>
      </c>
      <c r="W167">
        <v>206.32398484999999</v>
      </c>
      <c r="X167" s="2">
        <v>42996</v>
      </c>
      <c r="Y167">
        <v>52.198733361793202</v>
      </c>
      <c r="Z167">
        <v>14</v>
      </c>
      <c r="AA167">
        <v>325.16200097500001</v>
      </c>
      <c r="AB167">
        <v>18</v>
      </c>
      <c r="AC167" t="s">
        <v>59</v>
      </c>
      <c r="AD167">
        <v>92</v>
      </c>
      <c r="AE167">
        <v>126</v>
      </c>
    </row>
    <row r="168" spans="2:31" hidden="1" x14ac:dyDescent="0.25">
      <c r="B168">
        <v>167</v>
      </c>
      <c r="C168">
        <v>10023</v>
      </c>
      <c r="D168" t="s">
        <v>250</v>
      </c>
      <c r="E168" t="s">
        <v>241</v>
      </c>
      <c r="F168" t="s">
        <v>55</v>
      </c>
      <c r="G168">
        <v>2017</v>
      </c>
      <c r="H168">
        <v>2</v>
      </c>
      <c r="I168" s="1" t="s">
        <v>566</v>
      </c>
      <c r="J168" t="s">
        <v>10</v>
      </c>
      <c r="K168">
        <v>14</v>
      </c>
      <c r="L168" s="2">
        <v>42870</v>
      </c>
      <c r="M168" s="2">
        <v>42899</v>
      </c>
      <c r="N168">
        <v>3.4569421999999999</v>
      </c>
      <c r="O168">
        <v>1588.1933386718699</v>
      </c>
      <c r="P168" t="s">
        <v>59</v>
      </c>
      <c r="Q168" t="s">
        <v>59</v>
      </c>
      <c r="R168">
        <v>14</v>
      </c>
      <c r="S168" t="s">
        <v>59</v>
      </c>
      <c r="T168" t="s">
        <v>59</v>
      </c>
      <c r="U168" t="s">
        <v>59</v>
      </c>
      <c r="V168">
        <v>14</v>
      </c>
      <c r="W168" t="s">
        <v>59</v>
      </c>
      <c r="X168" t="s">
        <v>59</v>
      </c>
      <c r="Y168" t="s">
        <v>59</v>
      </c>
      <c r="Z168">
        <v>14</v>
      </c>
      <c r="AA168" t="s">
        <v>59</v>
      </c>
      <c r="AB168">
        <v>29</v>
      </c>
      <c r="AC168" t="s">
        <v>59</v>
      </c>
      <c r="AD168" t="s">
        <v>59</v>
      </c>
      <c r="AE168" t="s">
        <v>59</v>
      </c>
    </row>
    <row r="169" spans="2:31" hidden="1" x14ac:dyDescent="0.25">
      <c r="B169">
        <v>168</v>
      </c>
      <c r="C169">
        <v>10023</v>
      </c>
      <c r="D169" t="s">
        <v>251</v>
      </c>
      <c r="E169" t="s">
        <v>241</v>
      </c>
      <c r="F169" t="s">
        <v>55</v>
      </c>
      <c r="G169">
        <v>2017</v>
      </c>
      <c r="H169">
        <v>2</v>
      </c>
      <c r="I169" s="1" t="s">
        <v>566</v>
      </c>
      <c r="J169" t="s">
        <v>3</v>
      </c>
      <c r="K169">
        <v>14</v>
      </c>
      <c r="L169" s="2">
        <v>42870</v>
      </c>
      <c r="M169" s="2">
        <v>42888</v>
      </c>
      <c r="N169">
        <v>2.3141723500000002</v>
      </c>
      <c r="O169">
        <v>1545.97429601562</v>
      </c>
      <c r="P169" s="2">
        <v>42933</v>
      </c>
      <c r="Q169">
        <v>25.529772577269298</v>
      </c>
      <c r="R169">
        <v>14</v>
      </c>
      <c r="S169">
        <v>118.19920101875</v>
      </c>
      <c r="T169" s="2">
        <v>42984</v>
      </c>
      <c r="U169">
        <v>48.209567228868998</v>
      </c>
      <c r="V169">
        <v>14</v>
      </c>
      <c r="W169">
        <v>266.64332663750002</v>
      </c>
      <c r="X169" s="2">
        <v>43011</v>
      </c>
      <c r="Y169">
        <v>56.538247999813997</v>
      </c>
      <c r="Z169">
        <v>14</v>
      </c>
      <c r="AA169">
        <v>432.82638774687501</v>
      </c>
      <c r="AB169">
        <v>18</v>
      </c>
      <c r="AC169">
        <v>63</v>
      </c>
      <c r="AD169">
        <v>114</v>
      </c>
      <c r="AE169">
        <v>141</v>
      </c>
    </row>
    <row r="170" spans="2:31" hidden="1" x14ac:dyDescent="0.25">
      <c r="B170">
        <v>169</v>
      </c>
      <c r="C170">
        <v>10023</v>
      </c>
      <c r="D170" t="s">
        <v>252</v>
      </c>
      <c r="E170" t="s">
        <v>239</v>
      </c>
      <c r="F170" t="s">
        <v>55</v>
      </c>
      <c r="G170">
        <v>2017</v>
      </c>
      <c r="H170">
        <v>2</v>
      </c>
      <c r="I170" s="1" t="s">
        <v>566</v>
      </c>
      <c r="J170" t="s">
        <v>3</v>
      </c>
      <c r="K170">
        <v>16</v>
      </c>
      <c r="L170" s="2">
        <v>42870</v>
      </c>
      <c r="M170" s="2">
        <v>42888</v>
      </c>
      <c r="N170">
        <v>2.3141723500000002</v>
      </c>
      <c r="O170">
        <v>1545.97429601562</v>
      </c>
      <c r="P170" s="2">
        <v>42933</v>
      </c>
      <c r="Q170">
        <v>25.529772577269298</v>
      </c>
      <c r="R170">
        <v>16</v>
      </c>
      <c r="S170">
        <v>118.19920101875</v>
      </c>
      <c r="T170" s="2">
        <v>42977</v>
      </c>
      <c r="U170">
        <v>45.142259424107102</v>
      </c>
      <c r="V170">
        <v>16</v>
      </c>
      <c r="W170">
        <v>243.8532527875</v>
      </c>
      <c r="X170" s="2">
        <v>43006</v>
      </c>
      <c r="Y170">
        <v>55.0272258122396</v>
      </c>
      <c r="Z170">
        <v>16</v>
      </c>
      <c r="AA170">
        <v>397.36339699062501</v>
      </c>
      <c r="AB170">
        <v>18</v>
      </c>
      <c r="AC170">
        <v>63</v>
      </c>
      <c r="AD170">
        <v>107</v>
      </c>
      <c r="AE170">
        <v>136</v>
      </c>
    </row>
    <row r="171" spans="2:31" hidden="1" x14ac:dyDescent="0.25">
      <c r="B171">
        <v>170</v>
      </c>
      <c r="C171">
        <v>10023</v>
      </c>
      <c r="D171" t="s">
        <v>253</v>
      </c>
      <c r="E171" t="s">
        <v>239</v>
      </c>
      <c r="F171" t="s">
        <v>55</v>
      </c>
      <c r="G171">
        <v>2017</v>
      </c>
      <c r="H171">
        <v>2</v>
      </c>
      <c r="I171" s="1" t="s">
        <v>566</v>
      </c>
      <c r="J171" t="s">
        <v>4</v>
      </c>
      <c r="K171">
        <v>16</v>
      </c>
      <c r="L171" s="2">
        <v>42870</v>
      </c>
      <c r="M171" s="2">
        <v>42899</v>
      </c>
      <c r="N171">
        <v>3.4569421999999999</v>
      </c>
      <c r="O171">
        <v>1588.1933386718699</v>
      </c>
      <c r="P171" t="s">
        <v>59</v>
      </c>
      <c r="Q171" t="s">
        <v>59</v>
      </c>
      <c r="R171">
        <v>16</v>
      </c>
      <c r="S171" t="s">
        <v>59</v>
      </c>
      <c r="T171" t="s">
        <v>59</v>
      </c>
      <c r="U171" t="s">
        <v>59</v>
      </c>
      <c r="V171">
        <v>16</v>
      </c>
      <c r="W171" t="s">
        <v>59</v>
      </c>
      <c r="X171" t="s">
        <v>59</v>
      </c>
      <c r="Y171" t="s">
        <v>59</v>
      </c>
      <c r="Z171">
        <v>16</v>
      </c>
      <c r="AA171" t="s">
        <v>59</v>
      </c>
      <c r="AB171">
        <v>29</v>
      </c>
      <c r="AC171" t="s">
        <v>59</v>
      </c>
      <c r="AD171" t="s">
        <v>59</v>
      </c>
      <c r="AE171" t="s">
        <v>59</v>
      </c>
    </row>
    <row r="172" spans="2:31" hidden="1" x14ac:dyDescent="0.25">
      <c r="B172">
        <v>171</v>
      </c>
      <c r="C172">
        <v>10023</v>
      </c>
      <c r="D172" t="s">
        <v>254</v>
      </c>
      <c r="E172" t="s">
        <v>239</v>
      </c>
      <c r="F172" t="s">
        <v>55</v>
      </c>
      <c r="G172">
        <v>2017</v>
      </c>
      <c r="H172">
        <v>2</v>
      </c>
      <c r="I172" s="1" t="s">
        <v>566</v>
      </c>
      <c r="J172" t="s">
        <v>9</v>
      </c>
      <c r="K172">
        <v>16</v>
      </c>
      <c r="L172" s="2">
        <v>42870</v>
      </c>
      <c r="M172" s="2">
        <v>42888</v>
      </c>
      <c r="N172">
        <v>2.3141723500000002</v>
      </c>
      <c r="O172">
        <v>1545.97429601562</v>
      </c>
      <c r="P172" s="2">
        <v>42926</v>
      </c>
      <c r="Q172">
        <v>22.808851565066998</v>
      </c>
      <c r="R172">
        <v>16</v>
      </c>
      <c r="S172">
        <v>105.669667815625</v>
      </c>
      <c r="T172" s="2">
        <v>42969</v>
      </c>
      <c r="U172">
        <v>42.113346165104197</v>
      </c>
      <c r="V172">
        <v>16</v>
      </c>
      <c r="W172">
        <v>225.3470132875</v>
      </c>
      <c r="X172" s="2">
        <v>42999</v>
      </c>
      <c r="Y172">
        <v>53.261388974962799</v>
      </c>
      <c r="Z172">
        <v>16</v>
      </c>
      <c r="AA172">
        <v>338.87691427187502</v>
      </c>
      <c r="AB172">
        <v>18</v>
      </c>
      <c r="AC172">
        <v>56</v>
      </c>
      <c r="AD172">
        <v>99</v>
      </c>
      <c r="AE172">
        <v>129</v>
      </c>
    </row>
    <row r="173" spans="2:31" hidden="1" x14ac:dyDescent="0.25">
      <c r="B173">
        <v>172</v>
      </c>
      <c r="C173">
        <v>10023</v>
      </c>
      <c r="D173" t="s">
        <v>255</v>
      </c>
      <c r="E173" t="s">
        <v>241</v>
      </c>
      <c r="F173" t="s">
        <v>55</v>
      </c>
      <c r="G173">
        <v>2017</v>
      </c>
      <c r="H173">
        <v>2</v>
      </c>
      <c r="I173" s="1" t="s">
        <v>566</v>
      </c>
      <c r="J173" t="s">
        <v>11</v>
      </c>
      <c r="K173">
        <v>14</v>
      </c>
      <c r="L173" s="2">
        <v>42870</v>
      </c>
      <c r="M173" s="2">
        <v>42888</v>
      </c>
      <c r="N173">
        <v>2.3141723500000002</v>
      </c>
      <c r="O173">
        <v>1545.97429601562</v>
      </c>
      <c r="P173" s="2">
        <v>42926</v>
      </c>
      <c r="Q173">
        <v>22.808851565066998</v>
      </c>
      <c r="R173">
        <v>14</v>
      </c>
      <c r="S173">
        <v>105.669667815625</v>
      </c>
      <c r="T173" s="2">
        <v>42962</v>
      </c>
      <c r="U173">
        <v>38.858263755803598</v>
      </c>
      <c r="V173">
        <v>14</v>
      </c>
      <c r="W173">
        <v>206.32398484999999</v>
      </c>
      <c r="X173" s="2">
        <v>42999</v>
      </c>
      <c r="Y173">
        <v>53.261388974962799</v>
      </c>
      <c r="Z173">
        <v>14</v>
      </c>
      <c r="AA173">
        <v>338.87691427187502</v>
      </c>
      <c r="AB173">
        <v>18</v>
      </c>
      <c r="AC173">
        <v>56</v>
      </c>
      <c r="AD173">
        <v>92</v>
      </c>
      <c r="AE173">
        <v>129</v>
      </c>
    </row>
    <row r="174" spans="2:31" hidden="1" x14ac:dyDescent="0.25">
      <c r="B174">
        <v>173</v>
      </c>
      <c r="C174">
        <v>10023</v>
      </c>
      <c r="D174" t="s">
        <v>256</v>
      </c>
      <c r="E174" t="s">
        <v>239</v>
      </c>
      <c r="F174" t="s">
        <v>55</v>
      </c>
      <c r="G174">
        <v>2017</v>
      </c>
      <c r="H174">
        <v>2</v>
      </c>
      <c r="I174" s="1" t="s">
        <v>566</v>
      </c>
      <c r="J174" t="s">
        <v>5</v>
      </c>
      <c r="K174">
        <v>16</v>
      </c>
      <c r="L174" s="2">
        <v>42870</v>
      </c>
      <c r="M174" s="2">
        <v>42899</v>
      </c>
      <c r="N174">
        <v>3.4569421999999999</v>
      </c>
      <c r="O174">
        <v>1588.1933386718699</v>
      </c>
      <c r="P174" s="2">
        <v>42933</v>
      </c>
      <c r="Q174">
        <v>25.529772577269298</v>
      </c>
      <c r="R174">
        <v>16</v>
      </c>
      <c r="S174">
        <v>75.980158362500106</v>
      </c>
      <c r="T174" t="s">
        <v>59</v>
      </c>
      <c r="U174" t="s">
        <v>59</v>
      </c>
      <c r="V174">
        <v>16</v>
      </c>
      <c r="W174" t="s">
        <v>59</v>
      </c>
      <c r="X174" t="s">
        <v>59</v>
      </c>
      <c r="Y174" t="s">
        <v>59</v>
      </c>
      <c r="Z174">
        <v>16</v>
      </c>
      <c r="AA174" t="s">
        <v>59</v>
      </c>
      <c r="AB174">
        <v>29</v>
      </c>
      <c r="AC174">
        <v>63</v>
      </c>
      <c r="AD174" t="s">
        <v>59</v>
      </c>
      <c r="AE174" t="s">
        <v>59</v>
      </c>
    </row>
    <row r="175" spans="2:31" hidden="1" x14ac:dyDescent="0.25">
      <c r="B175">
        <v>174</v>
      </c>
      <c r="C175">
        <v>10023</v>
      </c>
      <c r="D175" t="s">
        <v>257</v>
      </c>
      <c r="E175" t="s">
        <v>241</v>
      </c>
      <c r="F175" t="s">
        <v>55</v>
      </c>
      <c r="G175">
        <v>2017</v>
      </c>
      <c r="H175">
        <v>2</v>
      </c>
      <c r="I175" s="1" t="s">
        <v>566</v>
      </c>
      <c r="J175" t="s">
        <v>6</v>
      </c>
      <c r="K175">
        <v>14</v>
      </c>
      <c r="L175" s="2">
        <v>42870</v>
      </c>
      <c r="M175" s="2">
        <v>42902</v>
      </c>
      <c r="N175">
        <v>2.0129157499999999</v>
      </c>
      <c r="O175">
        <v>1594.6901872718699</v>
      </c>
      <c r="P175" t="s">
        <v>59</v>
      </c>
      <c r="Q175" t="s">
        <v>59</v>
      </c>
      <c r="R175">
        <v>14</v>
      </c>
      <c r="S175" t="s">
        <v>59</v>
      </c>
      <c r="T175" t="s">
        <v>59</v>
      </c>
      <c r="U175" t="s">
        <v>59</v>
      </c>
      <c r="V175">
        <v>14</v>
      </c>
      <c r="W175" t="s">
        <v>59</v>
      </c>
      <c r="X175" t="s">
        <v>59</v>
      </c>
      <c r="Y175" t="s">
        <v>59</v>
      </c>
      <c r="Z175">
        <v>14</v>
      </c>
      <c r="AA175" t="s">
        <v>59</v>
      </c>
      <c r="AB175">
        <v>32</v>
      </c>
      <c r="AC175" t="s">
        <v>59</v>
      </c>
      <c r="AD175" t="s">
        <v>59</v>
      </c>
      <c r="AE175" t="s">
        <v>59</v>
      </c>
    </row>
    <row r="176" spans="2:31" hidden="1" x14ac:dyDescent="0.25">
      <c r="B176">
        <v>175</v>
      </c>
      <c r="C176">
        <v>10023</v>
      </c>
      <c r="D176" t="s">
        <v>258</v>
      </c>
      <c r="E176" t="s">
        <v>239</v>
      </c>
      <c r="F176" t="s">
        <v>55</v>
      </c>
      <c r="G176">
        <v>2017</v>
      </c>
      <c r="H176">
        <v>2</v>
      </c>
      <c r="I176" s="1" t="s">
        <v>566</v>
      </c>
      <c r="J176" t="s">
        <v>6</v>
      </c>
      <c r="K176">
        <v>16</v>
      </c>
      <c r="L176" s="2">
        <v>42870</v>
      </c>
      <c r="M176" s="2">
        <v>42902</v>
      </c>
      <c r="N176">
        <v>2.0129157499999999</v>
      </c>
      <c r="O176">
        <v>1594.6901872718699</v>
      </c>
      <c r="P176" t="s">
        <v>59</v>
      </c>
      <c r="Q176" t="s">
        <v>59</v>
      </c>
      <c r="R176">
        <v>16</v>
      </c>
      <c r="S176" t="s">
        <v>59</v>
      </c>
      <c r="T176" t="s">
        <v>59</v>
      </c>
      <c r="U176" t="s">
        <v>59</v>
      </c>
      <c r="V176">
        <v>16</v>
      </c>
      <c r="W176" t="s">
        <v>59</v>
      </c>
      <c r="X176" t="s">
        <v>59</v>
      </c>
      <c r="Y176" t="s">
        <v>59</v>
      </c>
      <c r="Z176">
        <v>16</v>
      </c>
      <c r="AA176" t="s">
        <v>59</v>
      </c>
      <c r="AB176">
        <v>32</v>
      </c>
      <c r="AC176" t="s">
        <v>59</v>
      </c>
      <c r="AD176" t="s">
        <v>59</v>
      </c>
      <c r="AE176" t="s">
        <v>59</v>
      </c>
    </row>
    <row r="177" spans="2:31" hidden="1" x14ac:dyDescent="0.25">
      <c r="B177">
        <v>176</v>
      </c>
      <c r="C177">
        <v>10023</v>
      </c>
      <c r="D177" t="s">
        <v>259</v>
      </c>
      <c r="E177" t="s">
        <v>239</v>
      </c>
      <c r="F177" t="s">
        <v>55</v>
      </c>
      <c r="G177">
        <v>2017</v>
      </c>
      <c r="H177">
        <v>2</v>
      </c>
      <c r="I177" s="1" t="s">
        <v>566</v>
      </c>
      <c r="J177" t="s">
        <v>1</v>
      </c>
      <c r="K177">
        <v>16</v>
      </c>
      <c r="L177" s="2">
        <v>42870</v>
      </c>
      <c r="M177" s="2">
        <v>42888</v>
      </c>
      <c r="N177">
        <v>2.3141723500000002</v>
      </c>
      <c r="O177">
        <v>1545.97429601562</v>
      </c>
      <c r="P177" t="s">
        <v>59</v>
      </c>
      <c r="Q177" t="s">
        <v>59</v>
      </c>
      <c r="R177">
        <v>16</v>
      </c>
      <c r="S177" t="s">
        <v>59</v>
      </c>
      <c r="T177" s="2">
        <v>42962</v>
      </c>
      <c r="U177">
        <v>38.858263755803598</v>
      </c>
      <c r="V177">
        <v>16</v>
      </c>
      <c r="W177">
        <v>206.32398484999999</v>
      </c>
      <c r="X177" s="2">
        <v>42996</v>
      </c>
      <c r="Y177">
        <v>52.198733361793202</v>
      </c>
      <c r="Z177">
        <v>16</v>
      </c>
      <c r="AA177">
        <v>325.16200097500001</v>
      </c>
      <c r="AB177">
        <v>18</v>
      </c>
      <c r="AC177" t="s">
        <v>59</v>
      </c>
      <c r="AD177">
        <v>92</v>
      </c>
      <c r="AE177">
        <v>126</v>
      </c>
    </row>
    <row r="178" spans="2:31" hidden="1" x14ac:dyDescent="0.25">
      <c r="B178">
        <v>177</v>
      </c>
      <c r="C178">
        <v>10023</v>
      </c>
      <c r="D178" t="s">
        <v>260</v>
      </c>
      <c r="E178" t="s">
        <v>241</v>
      </c>
      <c r="F178" t="s">
        <v>55</v>
      </c>
      <c r="G178">
        <v>2017</v>
      </c>
      <c r="H178">
        <v>2</v>
      </c>
      <c r="I178" s="1" t="s">
        <v>566</v>
      </c>
      <c r="J178" t="s">
        <v>7</v>
      </c>
      <c r="K178">
        <v>14</v>
      </c>
      <c r="L178" s="2">
        <v>42870</v>
      </c>
      <c r="M178" s="2">
        <v>42899</v>
      </c>
      <c r="N178">
        <v>3.4569421999999999</v>
      </c>
      <c r="O178">
        <v>1588.1933386718699</v>
      </c>
      <c r="P178" t="s">
        <v>59</v>
      </c>
      <c r="Q178" t="s">
        <v>59</v>
      </c>
      <c r="R178">
        <v>14</v>
      </c>
      <c r="S178" t="s">
        <v>59</v>
      </c>
      <c r="T178" t="s">
        <v>59</v>
      </c>
      <c r="U178" t="s">
        <v>59</v>
      </c>
      <c r="V178">
        <v>14</v>
      </c>
      <c r="W178" t="s">
        <v>59</v>
      </c>
      <c r="X178" t="s">
        <v>59</v>
      </c>
      <c r="Y178" t="s">
        <v>59</v>
      </c>
      <c r="Z178">
        <v>14</v>
      </c>
      <c r="AA178" t="s">
        <v>59</v>
      </c>
      <c r="AB178">
        <v>29</v>
      </c>
      <c r="AC178" t="s">
        <v>59</v>
      </c>
      <c r="AD178" t="s">
        <v>59</v>
      </c>
      <c r="AE178" t="s">
        <v>59</v>
      </c>
    </row>
    <row r="179" spans="2:31" hidden="1" x14ac:dyDescent="0.25">
      <c r="B179">
        <v>178</v>
      </c>
      <c r="C179">
        <v>10023</v>
      </c>
      <c r="D179" t="s">
        <v>261</v>
      </c>
      <c r="E179" t="s">
        <v>241</v>
      </c>
      <c r="F179" t="s">
        <v>55</v>
      </c>
      <c r="G179">
        <v>2017</v>
      </c>
      <c r="H179">
        <v>2</v>
      </c>
      <c r="I179" s="1" t="s">
        <v>566</v>
      </c>
      <c r="J179" t="s">
        <v>5</v>
      </c>
      <c r="K179">
        <v>14</v>
      </c>
      <c r="L179" s="2">
        <v>42870</v>
      </c>
      <c r="M179" s="2">
        <v>42899</v>
      </c>
      <c r="N179">
        <v>3.4569421999999999</v>
      </c>
      <c r="O179">
        <v>1588.1933386718699</v>
      </c>
      <c r="P179" s="2">
        <v>42933</v>
      </c>
      <c r="Q179">
        <v>25.529772577269298</v>
      </c>
      <c r="R179">
        <v>14</v>
      </c>
      <c r="S179">
        <v>75.980158362500106</v>
      </c>
      <c r="T179" s="2">
        <v>42984</v>
      </c>
      <c r="U179">
        <v>48.209567228868998</v>
      </c>
      <c r="V179">
        <v>14</v>
      </c>
      <c r="W179">
        <v>224.42428398125</v>
      </c>
      <c r="X179" s="2">
        <v>43004</v>
      </c>
      <c r="Y179">
        <v>54.610644869382398</v>
      </c>
      <c r="Z179">
        <v>14</v>
      </c>
      <c r="AA179">
        <v>337.24343490937503</v>
      </c>
      <c r="AB179">
        <v>29</v>
      </c>
      <c r="AC179">
        <v>63</v>
      </c>
      <c r="AD179">
        <v>114</v>
      </c>
      <c r="AE179">
        <v>134</v>
      </c>
    </row>
    <row r="180" spans="2:31" hidden="1" x14ac:dyDescent="0.25">
      <c r="B180">
        <v>179</v>
      </c>
      <c r="C180">
        <v>10023</v>
      </c>
      <c r="D180" t="s">
        <v>262</v>
      </c>
      <c r="E180" t="s">
        <v>241</v>
      </c>
      <c r="F180" t="s">
        <v>55</v>
      </c>
      <c r="G180">
        <v>2017</v>
      </c>
      <c r="H180">
        <v>2</v>
      </c>
      <c r="I180" s="1" t="s">
        <v>566</v>
      </c>
      <c r="J180" t="s">
        <v>9</v>
      </c>
      <c r="K180">
        <v>14</v>
      </c>
      <c r="L180" s="2">
        <v>42870</v>
      </c>
      <c r="M180" s="2">
        <v>42888</v>
      </c>
      <c r="N180">
        <v>2.3141723500000002</v>
      </c>
      <c r="O180">
        <v>1545.97429601562</v>
      </c>
      <c r="P180" s="2">
        <v>42926</v>
      </c>
      <c r="Q180">
        <v>22.808851565066998</v>
      </c>
      <c r="R180">
        <v>14</v>
      </c>
      <c r="S180">
        <v>105.669667815625</v>
      </c>
      <c r="T180" s="2">
        <v>42969</v>
      </c>
      <c r="U180">
        <v>42.113346165104197</v>
      </c>
      <c r="V180">
        <v>14</v>
      </c>
      <c r="W180">
        <v>225.3470132875</v>
      </c>
      <c r="X180" s="2">
        <v>43004</v>
      </c>
      <c r="Y180">
        <v>54.610644869382398</v>
      </c>
      <c r="Z180">
        <v>14</v>
      </c>
      <c r="AA180">
        <v>379.46247756562502</v>
      </c>
      <c r="AB180">
        <v>18</v>
      </c>
      <c r="AC180">
        <v>56</v>
      </c>
      <c r="AD180">
        <v>99</v>
      </c>
      <c r="AE180">
        <v>134</v>
      </c>
    </row>
    <row r="181" spans="2:31" hidden="1" x14ac:dyDescent="0.25">
      <c r="B181">
        <v>180</v>
      </c>
      <c r="C181">
        <v>10023</v>
      </c>
      <c r="D181" t="s">
        <v>263</v>
      </c>
      <c r="E181" t="s">
        <v>239</v>
      </c>
      <c r="F181" t="s">
        <v>55</v>
      </c>
      <c r="G181">
        <v>2017</v>
      </c>
      <c r="H181">
        <v>2</v>
      </c>
      <c r="I181" s="1" t="s">
        <v>566</v>
      </c>
      <c r="J181" t="s">
        <v>12</v>
      </c>
      <c r="K181">
        <v>16</v>
      </c>
      <c r="L181" s="2">
        <v>42870</v>
      </c>
      <c r="M181" s="2">
        <v>42888</v>
      </c>
      <c r="N181">
        <v>2.3141723500000002</v>
      </c>
      <c r="O181">
        <v>1545.97429601562</v>
      </c>
      <c r="P181" s="2">
        <v>42926</v>
      </c>
      <c r="Q181">
        <v>22.808851565066998</v>
      </c>
      <c r="R181">
        <v>16</v>
      </c>
      <c r="S181">
        <v>105.669667815625</v>
      </c>
      <c r="T181" s="2">
        <v>42962</v>
      </c>
      <c r="U181">
        <v>38.858263755803598</v>
      </c>
      <c r="V181">
        <v>16</v>
      </c>
      <c r="W181">
        <v>206.32398484999999</v>
      </c>
      <c r="X181" s="2">
        <v>42999</v>
      </c>
      <c r="Y181">
        <v>53.261388974962799</v>
      </c>
      <c r="Z181">
        <v>16</v>
      </c>
      <c r="AA181">
        <v>338.87691427187502</v>
      </c>
      <c r="AB181">
        <v>18</v>
      </c>
      <c r="AC181">
        <v>56</v>
      </c>
      <c r="AD181">
        <v>92</v>
      </c>
      <c r="AE181">
        <v>129</v>
      </c>
    </row>
    <row r="182" spans="2:31" hidden="1" x14ac:dyDescent="0.25">
      <c r="B182">
        <v>181</v>
      </c>
      <c r="C182">
        <v>10023</v>
      </c>
      <c r="D182" t="s">
        <v>264</v>
      </c>
      <c r="E182" t="s">
        <v>265</v>
      </c>
      <c r="F182" t="s">
        <v>55</v>
      </c>
      <c r="G182">
        <v>2017</v>
      </c>
      <c r="H182">
        <v>2</v>
      </c>
      <c r="I182" s="1" t="s">
        <v>566</v>
      </c>
      <c r="J182" t="s">
        <v>8</v>
      </c>
      <c r="K182">
        <v>0</v>
      </c>
      <c r="L182" s="2">
        <v>42870</v>
      </c>
      <c r="M182" s="2">
        <v>42888</v>
      </c>
      <c r="N182">
        <v>2.3141723500000002</v>
      </c>
      <c r="O182">
        <v>1545.97429601562</v>
      </c>
      <c r="P182" s="2">
        <v>42942</v>
      </c>
      <c r="Q182">
        <v>29.800589796800601</v>
      </c>
      <c r="R182">
        <v>11.09</v>
      </c>
      <c r="S182">
        <v>141.64926020625001</v>
      </c>
      <c r="T182" s="2">
        <v>42984</v>
      </c>
      <c r="U182">
        <v>48.209567228868998</v>
      </c>
      <c r="V182">
        <v>12.37</v>
      </c>
      <c r="W182">
        <v>266.64332663750002</v>
      </c>
      <c r="X182" s="2">
        <v>43011</v>
      </c>
      <c r="Y182">
        <v>56.538247999813997</v>
      </c>
      <c r="Z182">
        <v>13.4</v>
      </c>
      <c r="AA182">
        <v>432.82638774687501</v>
      </c>
      <c r="AB182">
        <v>18</v>
      </c>
      <c r="AC182">
        <v>72</v>
      </c>
      <c r="AD182">
        <v>114</v>
      </c>
      <c r="AE182">
        <v>141</v>
      </c>
    </row>
    <row r="183" spans="2:31" hidden="1" x14ac:dyDescent="0.25">
      <c r="B183">
        <v>182</v>
      </c>
      <c r="C183">
        <v>10023</v>
      </c>
      <c r="D183" t="s">
        <v>266</v>
      </c>
      <c r="E183" t="s">
        <v>265</v>
      </c>
      <c r="F183" t="s">
        <v>55</v>
      </c>
      <c r="G183">
        <v>2017</v>
      </c>
      <c r="H183">
        <v>2</v>
      </c>
      <c r="I183" s="1" t="s">
        <v>566</v>
      </c>
      <c r="J183" t="s">
        <v>5</v>
      </c>
      <c r="K183">
        <v>0</v>
      </c>
      <c r="L183" s="2">
        <v>42870</v>
      </c>
      <c r="M183" s="2">
        <v>42888</v>
      </c>
      <c r="N183">
        <v>2.3141723500000002</v>
      </c>
      <c r="O183">
        <v>1545.97429601562</v>
      </c>
      <c r="P183" s="2">
        <v>42929</v>
      </c>
      <c r="Q183">
        <v>23.865959676302101</v>
      </c>
      <c r="R183">
        <v>10.85</v>
      </c>
      <c r="S183">
        <v>110.642311003125</v>
      </c>
      <c r="T183" s="2">
        <v>42977</v>
      </c>
      <c r="U183">
        <v>45.142259424107102</v>
      </c>
      <c r="V183">
        <v>12.12</v>
      </c>
      <c r="W183">
        <v>243.8532527875</v>
      </c>
      <c r="X183" s="2">
        <v>43004</v>
      </c>
      <c r="Y183">
        <v>54.610644869382398</v>
      </c>
      <c r="Z183">
        <v>13.13</v>
      </c>
      <c r="AA183">
        <v>379.46247756562502</v>
      </c>
      <c r="AB183">
        <v>18</v>
      </c>
      <c r="AC183">
        <v>59</v>
      </c>
      <c r="AD183">
        <v>107</v>
      </c>
      <c r="AE183">
        <v>134</v>
      </c>
    </row>
    <row r="184" spans="2:31" hidden="1" x14ac:dyDescent="0.25">
      <c r="B184">
        <v>183</v>
      </c>
      <c r="C184">
        <v>10023</v>
      </c>
      <c r="D184" t="s">
        <v>267</v>
      </c>
      <c r="E184" t="s">
        <v>265</v>
      </c>
      <c r="F184" t="s">
        <v>55</v>
      </c>
      <c r="G184">
        <v>2017</v>
      </c>
      <c r="H184">
        <v>2</v>
      </c>
      <c r="I184" s="1" t="s">
        <v>566</v>
      </c>
      <c r="J184" t="s">
        <v>2</v>
      </c>
      <c r="K184">
        <v>0</v>
      </c>
      <c r="L184" s="2">
        <v>42870</v>
      </c>
      <c r="M184" s="2">
        <v>42888</v>
      </c>
      <c r="N184">
        <v>2.3141723500000002</v>
      </c>
      <c r="O184">
        <v>1545.97429601562</v>
      </c>
      <c r="P184" s="2">
        <v>42926</v>
      </c>
      <c r="Q184">
        <v>22.808851565066998</v>
      </c>
      <c r="R184">
        <v>10.81</v>
      </c>
      <c r="S184">
        <v>105.669667815625</v>
      </c>
      <c r="T184" s="2">
        <v>42972</v>
      </c>
      <c r="U184">
        <v>43.128240534226201</v>
      </c>
      <c r="V184">
        <v>11.95</v>
      </c>
      <c r="W184">
        <v>234.17909588750001</v>
      </c>
      <c r="X184" s="2">
        <v>43004</v>
      </c>
      <c r="Y184">
        <v>54.610644869382398</v>
      </c>
      <c r="Z184">
        <v>13.13</v>
      </c>
      <c r="AA184">
        <v>379.46247756562502</v>
      </c>
      <c r="AB184">
        <v>18</v>
      </c>
      <c r="AC184">
        <v>56</v>
      </c>
      <c r="AD184">
        <v>102</v>
      </c>
      <c r="AE184">
        <v>134</v>
      </c>
    </row>
    <row r="185" spans="2:31" hidden="1" x14ac:dyDescent="0.25">
      <c r="B185">
        <v>184</v>
      </c>
      <c r="C185">
        <v>10023</v>
      </c>
      <c r="D185" t="s">
        <v>268</v>
      </c>
      <c r="E185" t="s">
        <v>265</v>
      </c>
      <c r="F185" t="s">
        <v>55</v>
      </c>
      <c r="G185">
        <v>2017</v>
      </c>
      <c r="H185">
        <v>2</v>
      </c>
      <c r="I185" s="1" t="s">
        <v>566</v>
      </c>
      <c r="J185" t="s">
        <v>12</v>
      </c>
      <c r="K185">
        <v>0</v>
      </c>
      <c r="L185" s="2">
        <v>42870</v>
      </c>
      <c r="M185" s="2">
        <v>42888</v>
      </c>
      <c r="N185">
        <v>2.3141723500000002</v>
      </c>
      <c r="O185">
        <v>1545.97429601562</v>
      </c>
      <c r="P185" s="2">
        <v>42926</v>
      </c>
      <c r="Q185">
        <v>22.808851565066998</v>
      </c>
      <c r="R185">
        <v>10.81</v>
      </c>
      <c r="S185">
        <v>105.669667815625</v>
      </c>
      <c r="T185" s="2">
        <v>42977</v>
      </c>
      <c r="U185">
        <v>45.142259424107102</v>
      </c>
      <c r="V185">
        <v>12.12</v>
      </c>
      <c r="W185">
        <v>243.8532527875</v>
      </c>
      <c r="X185" s="2">
        <v>43004</v>
      </c>
      <c r="Y185">
        <v>54.610644869382398</v>
      </c>
      <c r="Z185">
        <v>13.13</v>
      </c>
      <c r="AA185">
        <v>379.46247756562502</v>
      </c>
      <c r="AB185">
        <v>18</v>
      </c>
      <c r="AC185">
        <v>56</v>
      </c>
      <c r="AD185">
        <v>107</v>
      </c>
      <c r="AE185">
        <v>134</v>
      </c>
    </row>
    <row r="186" spans="2:31" hidden="1" x14ac:dyDescent="0.25">
      <c r="B186">
        <v>185</v>
      </c>
      <c r="C186">
        <v>10023</v>
      </c>
      <c r="D186" t="s">
        <v>269</v>
      </c>
      <c r="E186" t="s">
        <v>265</v>
      </c>
      <c r="F186" t="s">
        <v>55</v>
      </c>
      <c r="G186">
        <v>2017</v>
      </c>
      <c r="H186">
        <v>2</v>
      </c>
      <c r="I186" s="1" t="s">
        <v>566</v>
      </c>
      <c r="J186" t="s">
        <v>3</v>
      </c>
      <c r="K186">
        <v>0</v>
      </c>
      <c r="L186" s="2">
        <v>42870</v>
      </c>
      <c r="M186" s="2">
        <v>42888</v>
      </c>
      <c r="N186">
        <v>2.3141723500000002</v>
      </c>
      <c r="O186">
        <v>1545.97429601562</v>
      </c>
      <c r="P186" s="2">
        <v>42935</v>
      </c>
      <c r="Q186">
        <v>26.603996048363101</v>
      </c>
      <c r="R186">
        <v>10.95</v>
      </c>
      <c r="S186">
        <v>123.23857029375</v>
      </c>
      <c r="T186" s="2">
        <v>42984</v>
      </c>
      <c r="U186">
        <v>48.209567228868998</v>
      </c>
      <c r="V186">
        <v>12.37</v>
      </c>
      <c r="W186">
        <v>266.64332663750002</v>
      </c>
      <c r="X186" s="2">
        <v>43011</v>
      </c>
      <c r="Y186">
        <v>56.538247999813997</v>
      </c>
      <c r="Z186">
        <v>13.4</v>
      </c>
      <c r="AA186">
        <v>432.82638774687501</v>
      </c>
      <c r="AB186">
        <v>18</v>
      </c>
      <c r="AC186">
        <v>65</v>
      </c>
      <c r="AD186">
        <v>114</v>
      </c>
      <c r="AE186">
        <v>141</v>
      </c>
    </row>
    <row r="187" spans="2:31" hidden="1" x14ac:dyDescent="0.25">
      <c r="B187">
        <v>186</v>
      </c>
      <c r="C187">
        <v>10023</v>
      </c>
      <c r="D187" t="s">
        <v>270</v>
      </c>
      <c r="E187" t="s">
        <v>265</v>
      </c>
      <c r="F187" t="s">
        <v>55</v>
      </c>
      <c r="G187">
        <v>2017</v>
      </c>
      <c r="H187">
        <v>2</v>
      </c>
      <c r="I187" s="1" t="s">
        <v>566</v>
      </c>
      <c r="J187" t="s">
        <v>6</v>
      </c>
      <c r="K187">
        <v>0</v>
      </c>
      <c r="L187" s="2">
        <v>42870</v>
      </c>
      <c r="M187" s="2">
        <v>42899</v>
      </c>
      <c r="N187">
        <v>3.4569421999999999</v>
      </c>
      <c r="O187">
        <v>1588.1933386718699</v>
      </c>
      <c r="P187" s="2">
        <v>42958</v>
      </c>
      <c r="Q187">
        <v>37.262159952380998</v>
      </c>
      <c r="R187">
        <v>11.5</v>
      </c>
      <c r="S187">
        <v>145.28600406875</v>
      </c>
      <c r="T187" s="2">
        <v>43004</v>
      </c>
      <c r="U187">
        <v>54.610644869382398</v>
      </c>
      <c r="V187">
        <v>13.13</v>
      </c>
      <c r="W187">
        <v>337.24343490937503</v>
      </c>
      <c r="X187" s="2">
        <v>43019</v>
      </c>
      <c r="Y187">
        <v>58.179703803087797</v>
      </c>
      <c r="Z187">
        <v>13.71</v>
      </c>
      <c r="AA187">
        <v>466.13344586562499</v>
      </c>
      <c r="AB187">
        <v>29</v>
      </c>
      <c r="AC187">
        <v>88</v>
      </c>
      <c r="AD187">
        <v>134</v>
      </c>
      <c r="AE187">
        <v>149</v>
      </c>
    </row>
    <row r="188" spans="2:31" hidden="1" x14ac:dyDescent="0.25">
      <c r="B188">
        <v>187</v>
      </c>
      <c r="C188">
        <v>10023</v>
      </c>
      <c r="D188" t="s">
        <v>271</v>
      </c>
      <c r="E188" t="s">
        <v>265</v>
      </c>
      <c r="F188" t="s">
        <v>55</v>
      </c>
      <c r="G188">
        <v>2017</v>
      </c>
      <c r="H188">
        <v>2</v>
      </c>
      <c r="I188" s="1" t="s">
        <v>566</v>
      </c>
      <c r="J188" t="s">
        <v>4</v>
      </c>
      <c r="K188">
        <v>0</v>
      </c>
      <c r="L188" s="2">
        <v>42870</v>
      </c>
      <c r="M188" s="2">
        <v>42893</v>
      </c>
      <c r="N188">
        <v>4.3170000000000002</v>
      </c>
      <c r="O188">
        <v>1560.40563940937</v>
      </c>
      <c r="P188" s="2">
        <v>42949</v>
      </c>
      <c r="Q188">
        <v>32.665804593229197</v>
      </c>
      <c r="R188">
        <v>11.25</v>
      </c>
      <c r="S188">
        <v>147.10231326249999</v>
      </c>
      <c r="T188" s="2">
        <v>42989</v>
      </c>
      <c r="U188">
        <v>50.136475719494101</v>
      </c>
      <c r="V188">
        <v>12.56</v>
      </c>
      <c r="W188">
        <v>271.82736234375</v>
      </c>
      <c r="X188" s="2">
        <v>43011</v>
      </c>
      <c r="Y188">
        <v>56.538247999813997</v>
      </c>
      <c r="Z188">
        <v>13.4</v>
      </c>
      <c r="AA188">
        <v>418.395044353125</v>
      </c>
      <c r="AB188">
        <v>23</v>
      </c>
      <c r="AC188">
        <v>79</v>
      </c>
      <c r="AD188">
        <v>119</v>
      </c>
      <c r="AE188">
        <v>141</v>
      </c>
    </row>
    <row r="189" spans="2:31" hidden="1" x14ac:dyDescent="0.25">
      <c r="B189">
        <v>188</v>
      </c>
      <c r="C189">
        <v>10023</v>
      </c>
      <c r="D189" t="s">
        <v>272</v>
      </c>
      <c r="E189" t="s">
        <v>265</v>
      </c>
      <c r="F189" t="s">
        <v>55</v>
      </c>
      <c r="G189">
        <v>2017</v>
      </c>
      <c r="H189">
        <v>2</v>
      </c>
      <c r="I189" s="1" t="s">
        <v>566</v>
      </c>
      <c r="J189" t="s">
        <v>1</v>
      </c>
      <c r="K189">
        <v>0</v>
      </c>
      <c r="L189" s="2">
        <v>42870</v>
      </c>
      <c r="M189" s="2">
        <v>42888</v>
      </c>
      <c r="N189">
        <v>2.3141723500000002</v>
      </c>
      <c r="O189">
        <v>1545.97429601562</v>
      </c>
      <c r="P189" s="2">
        <v>42926</v>
      </c>
      <c r="Q189">
        <v>22.808851565066998</v>
      </c>
      <c r="R189">
        <v>10.81</v>
      </c>
      <c r="S189">
        <v>105.669667815625</v>
      </c>
      <c r="T189" s="2">
        <v>42962</v>
      </c>
      <c r="U189">
        <v>38.858263755803598</v>
      </c>
      <c r="V189">
        <v>11.62</v>
      </c>
      <c r="W189">
        <v>206.32398484999999</v>
      </c>
      <c r="X189" s="2">
        <v>42999</v>
      </c>
      <c r="Y189">
        <v>53.261388974962799</v>
      </c>
      <c r="Z189">
        <v>12.93</v>
      </c>
      <c r="AA189">
        <v>338.87691427187502</v>
      </c>
      <c r="AB189">
        <v>18</v>
      </c>
      <c r="AC189">
        <v>56</v>
      </c>
      <c r="AD189">
        <v>92</v>
      </c>
      <c r="AE189">
        <v>129</v>
      </c>
    </row>
    <row r="190" spans="2:31" hidden="1" x14ac:dyDescent="0.25">
      <c r="B190">
        <v>189</v>
      </c>
      <c r="C190">
        <v>10023</v>
      </c>
      <c r="D190" t="s">
        <v>273</v>
      </c>
      <c r="E190" t="s">
        <v>265</v>
      </c>
      <c r="F190" t="s">
        <v>55</v>
      </c>
      <c r="G190">
        <v>2017</v>
      </c>
      <c r="H190">
        <v>2</v>
      </c>
      <c r="I190" s="1" t="s">
        <v>566</v>
      </c>
      <c r="J190" t="s">
        <v>7</v>
      </c>
      <c r="K190">
        <v>0</v>
      </c>
      <c r="L190" s="2">
        <v>42870</v>
      </c>
      <c r="M190" s="2">
        <v>42888</v>
      </c>
      <c r="N190">
        <v>2.3141723500000002</v>
      </c>
      <c r="O190">
        <v>1545.97429601562</v>
      </c>
      <c r="P190" s="2">
        <v>42926</v>
      </c>
      <c r="Q190">
        <v>22.808851565066998</v>
      </c>
      <c r="R190">
        <v>10.81</v>
      </c>
      <c r="S190">
        <v>105.669667815625</v>
      </c>
      <c r="T190" s="2">
        <v>42969</v>
      </c>
      <c r="U190">
        <v>42.113346165104197</v>
      </c>
      <c r="V190">
        <v>11.85</v>
      </c>
      <c r="W190">
        <v>225.3470132875</v>
      </c>
      <c r="X190" s="2">
        <v>42999</v>
      </c>
      <c r="Y190">
        <v>53.261388974962799</v>
      </c>
      <c r="Z190">
        <v>12.93</v>
      </c>
      <c r="AA190">
        <v>338.87691427187502</v>
      </c>
      <c r="AB190">
        <v>18</v>
      </c>
      <c r="AC190">
        <v>56</v>
      </c>
      <c r="AD190">
        <v>99</v>
      </c>
      <c r="AE190">
        <v>129</v>
      </c>
    </row>
    <row r="191" spans="2:31" hidden="1" x14ac:dyDescent="0.25">
      <c r="B191">
        <v>190</v>
      </c>
      <c r="C191">
        <v>10023</v>
      </c>
      <c r="D191" t="s">
        <v>274</v>
      </c>
      <c r="E191" t="s">
        <v>265</v>
      </c>
      <c r="F191" t="s">
        <v>55</v>
      </c>
      <c r="G191">
        <v>2017</v>
      </c>
      <c r="H191">
        <v>2</v>
      </c>
      <c r="I191" s="1" t="s">
        <v>566</v>
      </c>
      <c r="J191" t="s">
        <v>9</v>
      </c>
      <c r="K191">
        <v>0</v>
      </c>
      <c r="L191" s="2">
        <v>42870</v>
      </c>
      <c r="M191" s="2">
        <v>42888</v>
      </c>
      <c r="N191">
        <v>2.3141723500000002</v>
      </c>
      <c r="O191">
        <v>1545.97429601562</v>
      </c>
      <c r="P191" s="2">
        <v>42926</v>
      </c>
      <c r="Q191">
        <v>22.808851565066998</v>
      </c>
      <c r="R191">
        <v>10.81</v>
      </c>
      <c r="S191">
        <v>105.669667815625</v>
      </c>
      <c r="T191" s="2">
        <v>42969</v>
      </c>
      <c r="U191">
        <v>42.113346165104197</v>
      </c>
      <c r="V191">
        <v>11.85</v>
      </c>
      <c r="W191">
        <v>225.3470132875</v>
      </c>
      <c r="X191" s="2">
        <v>43004</v>
      </c>
      <c r="Y191">
        <v>54.610644869382398</v>
      </c>
      <c r="Z191">
        <v>13.13</v>
      </c>
      <c r="AA191">
        <v>379.46247756562502</v>
      </c>
      <c r="AB191">
        <v>18</v>
      </c>
      <c r="AC191">
        <v>56</v>
      </c>
      <c r="AD191">
        <v>99</v>
      </c>
      <c r="AE191">
        <v>134</v>
      </c>
    </row>
    <row r="192" spans="2:31" hidden="1" x14ac:dyDescent="0.25">
      <c r="B192">
        <v>191</v>
      </c>
      <c r="C192">
        <v>10023</v>
      </c>
      <c r="D192" t="s">
        <v>275</v>
      </c>
      <c r="E192" t="s">
        <v>265</v>
      </c>
      <c r="F192" t="s">
        <v>55</v>
      </c>
      <c r="G192">
        <v>2017</v>
      </c>
      <c r="H192">
        <v>2</v>
      </c>
      <c r="I192" s="1" t="s">
        <v>566</v>
      </c>
      <c r="J192" t="s">
        <v>11</v>
      </c>
      <c r="K192">
        <v>0</v>
      </c>
      <c r="L192" s="2">
        <v>42870</v>
      </c>
      <c r="M192" s="2">
        <v>42888</v>
      </c>
      <c r="N192">
        <v>2.3141723500000002</v>
      </c>
      <c r="O192">
        <v>1545.97429601562</v>
      </c>
      <c r="P192" s="2">
        <v>42926</v>
      </c>
      <c r="Q192">
        <v>22.808851565066998</v>
      </c>
      <c r="R192">
        <v>10.81</v>
      </c>
      <c r="S192">
        <v>105.669667815625</v>
      </c>
      <c r="T192" s="2">
        <v>42969</v>
      </c>
      <c r="U192">
        <v>42.113346165104197</v>
      </c>
      <c r="V192">
        <v>11.85</v>
      </c>
      <c r="W192">
        <v>225.3470132875</v>
      </c>
      <c r="X192" s="2">
        <v>42999</v>
      </c>
      <c r="Y192">
        <v>53.261388974962799</v>
      </c>
      <c r="Z192">
        <v>12.93</v>
      </c>
      <c r="AA192">
        <v>338.87691427187502</v>
      </c>
      <c r="AB192">
        <v>18</v>
      </c>
      <c r="AC192">
        <v>56</v>
      </c>
      <c r="AD192">
        <v>99</v>
      </c>
      <c r="AE192">
        <v>129</v>
      </c>
    </row>
    <row r="193" spans="2:31" hidden="1" x14ac:dyDescent="0.25">
      <c r="B193">
        <v>192</v>
      </c>
      <c r="C193">
        <v>10023</v>
      </c>
      <c r="D193" t="s">
        <v>276</v>
      </c>
      <c r="E193" t="s">
        <v>265</v>
      </c>
      <c r="F193" t="s">
        <v>55</v>
      </c>
      <c r="G193">
        <v>2017</v>
      </c>
      <c r="H193">
        <v>2</v>
      </c>
      <c r="I193" s="1" t="s">
        <v>566</v>
      </c>
      <c r="J193" t="s">
        <v>10</v>
      </c>
      <c r="K193">
        <v>0</v>
      </c>
      <c r="L193" s="2">
        <v>42870</v>
      </c>
      <c r="M193" s="2">
        <v>42888</v>
      </c>
      <c r="N193">
        <v>2.3141723500000002</v>
      </c>
      <c r="O193">
        <v>1545.97429601562</v>
      </c>
      <c r="P193" s="2">
        <v>42926</v>
      </c>
      <c r="Q193">
        <v>22.808851565066998</v>
      </c>
      <c r="R193">
        <v>10.81</v>
      </c>
      <c r="S193">
        <v>105.669667815625</v>
      </c>
      <c r="T193" s="2">
        <v>42969</v>
      </c>
      <c r="U193">
        <v>42.113346165104197</v>
      </c>
      <c r="V193">
        <v>11.85</v>
      </c>
      <c r="W193">
        <v>225.3470132875</v>
      </c>
      <c r="X193" s="2">
        <v>42999</v>
      </c>
      <c r="Y193">
        <v>53.261388974962799</v>
      </c>
      <c r="Z193">
        <v>12.93</v>
      </c>
      <c r="AA193">
        <v>338.87691427187502</v>
      </c>
      <c r="AB193">
        <v>18</v>
      </c>
      <c r="AC193">
        <v>56</v>
      </c>
      <c r="AD193">
        <v>99</v>
      </c>
      <c r="AE193">
        <v>129</v>
      </c>
    </row>
    <row r="194" spans="2:31" hidden="1" x14ac:dyDescent="0.25">
      <c r="B194">
        <v>210</v>
      </c>
      <c r="C194">
        <v>10017</v>
      </c>
      <c r="D194" t="s">
        <v>277</v>
      </c>
      <c r="E194" t="s">
        <v>278</v>
      </c>
      <c r="F194" t="s">
        <v>279</v>
      </c>
      <c r="G194">
        <v>2015</v>
      </c>
      <c r="H194">
        <v>1</v>
      </c>
      <c r="I194" s="1" t="s">
        <v>562</v>
      </c>
      <c r="J194" t="s">
        <v>69</v>
      </c>
      <c r="K194">
        <v>0</v>
      </c>
      <c r="L194" s="2">
        <v>42094</v>
      </c>
      <c r="M194" s="2">
        <v>42101</v>
      </c>
      <c r="N194">
        <v>16.070531249999998</v>
      </c>
      <c r="O194">
        <v>1385.42710375</v>
      </c>
      <c r="P194" s="2">
        <v>42220</v>
      </c>
      <c r="Q194">
        <v>16.958315126488099</v>
      </c>
      <c r="R194">
        <v>11.68</v>
      </c>
      <c r="S194">
        <v>1266.913269375</v>
      </c>
      <c r="T194" s="2">
        <v>42248</v>
      </c>
      <c r="U194">
        <v>22.127505788690499</v>
      </c>
      <c r="V194">
        <v>12.32</v>
      </c>
      <c r="W194">
        <v>1552.2742993750001</v>
      </c>
      <c r="X194" s="2">
        <v>42286</v>
      </c>
      <c r="Y194">
        <v>26.415794002976199</v>
      </c>
      <c r="Z194">
        <v>13.38</v>
      </c>
      <c r="AA194">
        <v>1993.7385581250001</v>
      </c>
      <c r="AB194">
        <v>7</v>
      </c>
      <c r="AC194">
        <v>126</v>
      </c>
      <c r="AD194">
        <v>154</v>
      </c>
      <c r="AE194">
        <v>192</v>
      </c>
    </row>
    <row r="195" spans="2:31" hidden="1" x14ac:dyDescent="0.25">
      <c r="B195">
        <v>211</v>
      </c>
      <c r="C195">
        <v>10017</v>
      </c>
      <c r="D195" t="s">
        <v>280</v>
      </c>
      <c r="E195" t="s">
        <v>278</v>
      </c>
      <c r="F195" t="s">
        <v>279</v>
      </c>
      <c r="G195">
        <v>2015</v>
      </c>
      <c r="H195">
        <v>1</v>
      </c>
      <c r="I195" s="1" t="s">
        <v>562</v>
      </c>
      <c r="J195" t="s">
        <v>97</v>
      </c>
      <c r="K195">
        <v>0</v>
      </c>
      <c r="L195" s="2">
        <v>42094</v>
      </c>
      <c r="M195" s="2">
        <v>42101</v>
      </c>
      <c r="N195">
        <v>16.070531249999998</v>
      </c>
      <c r="O195">
        <v>1385.42710375</v>
      </c>
      <c r="P195" s="2">
        <v>42122</v>
      </c>
      <c r="Q195">
        <v>0.79529218749999997</v>
      </c>
      <c r="R195">
        <v>11.95</v>
      </c>
      <c r="S195">
        <v>284.09843812499997</v>
      </c>
      <c r="T195" s="2">
        <v>42132</v>
      </c>
      <c r="U195">
        <v>1.25792133928571</v>
      </c>
      <c r="V195">
        <v>11.74</v>
      </c>
      <c r="W195">
        <v>410.48355375</v>
      </c>
      <c r="X195" s="2">
        <v>42149</v>
      </c>
      <c r="Y195">
        <v>3.18609955357143</v>
      </c>
      <c r="Z195">
        <v>11.44</v>
      </c>
      <c r="AA195">
        <v>604.52482999999995</v>
      </c>
      <c r="AB195">
        <v>7</v>
      </c>
      <c r="AC195">
        <v>28</v>
      </c>
      <c r="AD195">
        <v>38</v>
      </c>
      <c r="AE195">
        <v>55</v>
      </c>
    </row>
    <row r="196" spans="2:31" hidden="1" x14ac:dyDescent="0.25">
      <c r="B196">
        <v>212</v>
      </c>
      <c r="C196">
        <v>10017</v>
      </c>
      <c r="D196" t="s">
        <v>281</v>
      </c>
      <c r="E196" t="s">
        <v>278</v>
      </c>
      <c r="F196" t="s">
        <v>279</v>
      </c>
      <c r="G196">
        <v>2015</v>
      </c>
      <c r="H196">
        <v>1</v>
      </c>
      <c r="I196" s="1" t="s">
        <v>562</v>
      </c>
      <c r="J196" t="s">
        <v>282</v>
      </c>
      <c r="K196">
        <v>0</v>
      </c>
      <c r="L196" s="2">
        <v>42094</v>
      </c>
      <c r="M196" s="2">
        <v>42101</v>
      </c>
      <c r="N196">
        <v>16.070531249999998</v>
      </c>
      <c r="O196">
        <v>1385.42710375</v>
      </c>
      <c r="P196" s="2">
        <v>42122</v>
      </c>
      <c r="Q196">
        <v>0.79529218749999997</v>
      </c>
      <c r="R196">
        <v>11.95</v>
      </c>
      <c r="S196">
        <v>284.09843812499997</v>
      </c>
      <c r="T196" s="2">
        <v>42149</v>
      </c>
      <c r="U196">
        <v>3.18609955357143</v>
      </c>
      <c r="V196">
        <v>11.44</v>
      </c>
      <c r="W196">
        <v>604.52482999999995</v>
      </c>
      <c r="X196" s="2">
        <v>42160</v>
      </c>
      <c r="Y196">
        <v>5.0124484374999998</v>
      </c>
      <c r="Z196">
        <v>11.32</v>
      </c>
      <c r="AA196">
        <v>718.83262312500005</v>
      </c>
      <c r="AB196">
        <v>7</v>
      </c>
      <c r="AC196">
        <v>28</v>
      </c>
      <c r="AD196">
        <v>55</v>
      </c>
      <c r="AE196">
        <v>66</v>
      </c>
    </row>
    <row r="197" spans="2:31" hidden="1" x14ac:dyDescent="0.25">
      <c r="B197">
        <v>213</v>
      </c>
      <c r="C197">
        <v>10017</v>
      </c>
      <c r="D197" t="s">
        <v>283</v>
      </c>
      <c r="E197" t="s">
        <v>278</v>
      </c>
      <c r="F197" t="s">
        <v>279</v>
      </c>
      <c r="G197">
        <v>2015</v>
      </c>
      <c r="H197">
        <v>1</v>
      </c>
      <c r="I197" s="1" t="s">
        <v>562</v>
      </c>
      <c r="J197" t="s">
        <v>74</v>
      </c>
      <c r="K197">
        <v>0</v>
      </c>
      <c r="L197" s="2">
        <v>42094</v>
      </c>
      <c r="M197" s="2">
        <v>42101</v>
      </c>
      <c r="N197">
        <v>16.070531249999998</v>
      </c>
      <c r="O197">
        <v>1385.42710375</v>
      </c>
      <c r="P197" s="2">
        <v>42129</v>
      </c>
      <c r="Q197">
        <v>1.01450638392857</v>
      </c>
      <c r="R197">
        <v>11.8</v>
      </c>
      <c r="S197">
        <v>373.53926562499998</v>
      </c>
      <c r="T197" s="2">
        <v>42149</v>
      </c>
      <c r="U197">
        <v>3.18609955357143</v>
      </c>
      <c r="V197">
        <v>11.44</v>
      </c>
      <c r="W197">
        <v>604.52482999999995</v>
      </c>
      <c r="X197" s="2">
        <v>42174</v>
      </c>
      <c r="Y197">
        <v>6.6049431994047598</v>
      </c>
      <c r="Z197">
        <v>11.24</v>
      </c>
      <c r="AA197">
        <v>867.73262312500003</v>
      </c>
      <c r="AB197">
        <v>7</v>
      </c>
      <c r="AC197">
        <v>35</v>
      </c>
      <c r="AD197">
        <v>55</v>
      </c>
      <c r="AE197">
        <v>80</v>
      </c>
    </row>
    <row r="198" spans="2:31" hidden="1" x14ac:dyDescent="0.25">
      <c r="B198">
        <v>214</v>
      </c>
      <c r="C198">
        <v>10017</v>
      </c>
      <c r="D198" t="s">
        <v>284</v>
      </c>
      <c r="E198" t="s">
        <v>278</v>
      </c>
      <c r="F198" t="s">
        <v>279</v>
      </c>
      <c r="G198">
        <v>2015</v>
      </c>
      <c r="H198">
        <v>1</v>
      </c>
      <c r="I198" s="1" t="s">
        <v>562</v>
      </c>
      <c r="J198" t="s">
        <v>63</v>
      </c>
      <c r="K198">
        <v>0</v>
      </c>
      <c r="L198" s="2">
        <v>42094</v>
      </c>
      <c r="M198" s="2">
        <v>42101</v>
      </c>
      <c r="N198">
        <v>16.070531249999998</v>
      </c>
      <c r="O198">
        <v>1385.42710375</v>
      </c>
      <c r="P198" s="2">
        <v>42167</v>
      </c>
      <c r="Q198">
        <v>5.9818134226190498</v>
      </c>
      <c r="R198">
        <v>11.27</v>
      </c>
      <c r="S198">
        <v>792.28262312499999</v>
      </c>
      <c r="T198" s="2">
        <v>42192</v>
      </c>
      <c r="U198">
        <v>10.009174248511901</v>
      </c>
      <c r="V198">
        <v>11.29</v>
      </c>
      <c r="W198">
        <v>1034.226940625</v>
      </c>
      <c r="X198" s="2">
        <v>42216</v>
      </c>
      <c r="Y198">
        <v>16.023536436011899</v>
      </c>
      <c r="Z198">
        <v>11.6</v>
      </c>
      <c r="AA198">
        <v>1228.5902081249999</v>
      </c>
      <c r="AB198">
        <v>7</v>
      </c>
      <c r="AC198">
        <v>73</v>
      </c>
      <c r="AD198">
        <v>98</v>
      </c>
      <c r="AE198">
        <v>122</v>
      </c>
    </row>
    <row r="199" spans="2:31" hidden="1" x14ac:dyDescent="0.25">
      <c r="B199">
        <v>215</v>
      </c>
      <c r="C199">
        <v>10017</v>
      </c>
      <c r="D199" t="s">
        <v>285</v>
      </c>
      <c r="E199" t="s">
        <v>278</v>
      </c>
      <c r="F199" t="s">
        <v>279</v>
      </c>
      <c r="G199">
        <v>2015</v>
      </c>
      <c r="H199">
        <v>1</v>
      </c>
      <c r="I199" s="1" t="s">
        <v>562</v>
      </c>
      <c r="J199" t="s">
        <v>85</v>
      </c>
      <c r="K199">
        <v>0</v>
      </c>
      <c r="L199" s="2">
        <v>42094</v>
      </c>
      <c r="M199" s="2">
        <v>42101</v>
      </c>
      <c r="N199">
        <v>16.070531249999998</v>
      </c>
      <c r="O199">
        <v>1385.42710375</v>
      </c>
      <c r="P199" s="2">
        <v>42220</v>
      </c>
      <c r="Q199">
        <v>16.958315126488099</v>
      </c>
      <c r="R199">
        <v>11.68</v>
      </c>
      <c r="S199">
        <v>1266.913269375</v>
      </c>
      <c r="T199" s="2">
        <v>42240</v>
      </c>
      <c r="U199">
        <v>20.942574531249999</v>
      </c>
      <c r="V199">
        <v>12.12</v>
      </c>
      <c r="W199">
        <v>1467.436726875</v>
      </c>
      <c r="X199" s="2">
        <v>42271</v>
      </c>
      <c r="Y199">
        <v>24.975476071428599</v>
      </c>
      <c r="Z199">
        <v>12.95</v>
      </c>
      <c r="AA199">
        <v>1817.5636824999999</v>
      </c>
      <c r="AB199">
        <v>7</v>
      </c>
      <c r="AC199">
        <v>126</v>
      </c>
      <c r="AD199">
        <v>146</v>
      </c>
      <c r="AE199">
        <v>177</v>
      </c>
    </row>
    <row r="200" spans="2:31" hidden="1" x14ac:dyDescent="0.25">
      <c r="B200">
        <v>216</v>
      </c>
      <c r="C200">
        <v>10017</v>
      </c>
      <c r="D200" t="s">
        <v>286</v>
      </c>
      <c r="E200" t="s">
        <v>278</v>
      </c>
      <c r="F200" t="s">
        <v>279</v>
      </c>
      <c r="G200">
        <v>2015</v>
      </c>
      <c r="H200">
        <v>1</v>
      </c>
      <c r="I200" s="1" t="s">
        <v>562</v>
      </c>
      <c r="J200" t="s">
        <v>71</v>
      </c>
      <c r="K200">
        <v>0</v>
      </c>
      <c r="L200" s="2">
        <v>42094</v>
      </c>
      <c r="M200" s="2">
        <v>42101</v>
      </c>
      <c r="N200">
        <v>16.070531249999998</v>
      </c>
      <c r="O200">
        <v>1385.42710375</v>
      </c>
      <c r="P200" s="2">
        <v>42129</v>
      </c>
      <c r="Q200">
        <v>1.01450638392857</v>
      </c>
      <c r="R200">
        <v>11.8</v>
      </c>
      <c r="S200">
        <v>373.53926562499998</v>
      </c>
      <c r="T200" s="2">
        <v>42149</v>
      </c>
      <c r="U200">
        <v>3.18609955357143</v>
      </c>
      <c r="V200">
        <v>11.44</v>
      </c>
      <c r="W200">
        <v>604.52482999999995</v>
      </c>
      <c r="X200" s="2">
        <v>42153</v>
      </c>
      <c r="Y200">
        <v>3.6631984821428598</v>
      </c>
      <c r="Z200">
        <v>11.39</v>
      </c>
      <c r="AA200">
        <v>649.47483</v>
      </c>
      <c r="AB200">
        <v>7</v>
      </c>
      <c r="AC200">
        <v>35</v>
      </c>
      <c r="AD200">
        <v>55</v>
      </c>
      <c r="AE200">
        <v>59</v>
      </c>
    </row>
    <row r="201" spans="2:31" hidden="1" x14ac:dyDescent="0.25">
      <c r="B201">
        <v>217</v>
      </c>
      <c r="C201">
        <v>10017</v>
      </c>
      <c r="D201" t="s">
        <v>287</v>
      </c>
      <c r="E201" t="s">
        <v>278</v>
      </c>
      <c r="F201" t="s">
        <v>279</v>
      </c>
      <c r="G201">
        <v>2015</v>
      </c>
      <c r="H201">
        <v>1</v>
      </c>
      <c r="I201" s="1" t="s">
        <v>562</v>
      </c>
      <c r="J201" t="s">
        <v>288</v>
      </c>
      <c r="K201">
        <v>0</v>
      </c>
      <c r="L201" s="2">
        <v>42094</v>
      </c>
      <c r="M201" s="2">
        <v>42101</v>
      </c>
      <c r="N201">
        <v>16.070531249999998</v>
      </c>
      <c r="O201">
        <v>1385.42710375</v>
      </c>
      <c r="P201" s="2">
        <v>42212</v>
      </c>
      <c r="Q201">
        <v>14.805290431547601</v>
      </c>
      <c r="R201">
        <v>11.53</v>
      </c>
      <c r="S201">
        <v>1197.1867643749999</v>
      </c>
      <c r="T201" s="2">
        <v>42244</v>
      </c>
      <c r="U201">
        <v>21.3660437872024</v>
      </c>
      <c r="V201">
        <v>12.22</v>
      </c>
      <c r="W201">
        <v>1511.737595625</v>
      </c>
      <c r="X201" s="2">
        <v>42271</v>
      </c>
      <c r="Y201">
        <v>24.975476071428599</v>
      </c>
      <c r="Z201">
        <v>12.95</v>
      </c>
      <c r="AA201">
        <v>1817.5636824999999</v>
      </c>
      <c r="AB201">
        <v>7</v>
      </c>
      <c r="AC201">
        <v>118</v>
      </c>
      <c r="AD201">
        <v>150</v>
      </c>
      <c r="AE201">
        <v>177</v>
      </c>
    </row>
    <row r="202" spans="2:31" hidden="1" x14ac:dyDescent="0.25">
      <c r="B202">
        <v>218</v>
      </c>
      <c r="C202">
        <v>10017</v>
      </c>
      <c r="D202" t="s">
        <v>289</v>
      </c>
      <c r="E202" t="s">
        <v>278</v>
      </c>
      <c r="F202" t="s">
        <v>279</v>
      </c>
      <c r="G202">
        <v>2015</v>
      </c>
      <c r="H202">
        <v>1</v>
      </c>
      <c r="I202" s="1" t="s">
        <v>562</v>
      </c>
      <c r="J202" t="s">
        <v>58</v>
      </c>
      <c r="K202">
        <v>0</v>
      </c>
      <c r="L202" s="2">
        <v>42094</v>
      </c>
      <c r="M202" s="2">
        <v>42101</v>
      </c>
      <c r="N202">
        <v>16.070531249999998</v>
      </c>
      <c r="O202">
        <v>1385.42710375</v>
      </c>
      <c r="P202" s="2">
        <v>42129</v>
      </c>
      <c r="Q202">
        <v>1.01450638392857</v>
      </c>
      <c r="R202">
        <v>11.8</v>
      </c>
      <c r="S202">
        <v>373.53926562499998</v>
      </c>
      <c r="T202" s="2">
        <v>42156</v>
      </c>
      <c r="U202">
        <v>3.7346564732142902</v>
      </c>
      <c r="V202">
        <v>11.36</v>
      </c>
      <c r="W202">
        <v>689.93854124999996</v>
      </c>
      <c r="X202" s="2">
        <v>42174</v>
      </c>
      <c r="Y202">
        <v>6.6049431994047598</v>
      </c>
      <c r="Z202">
        <v>11.24</v>
      </c>
      <c r="AA202">
        <v>867.73262312500003</v>
      </c>
      <c r="AB202">
        <v>7</v>
      </c>
      <c r="AC202">
        <v>35</v>
      </c>
      <c r="AD202">
        <v>62</v>
      </c>
      <c r="AE202">
        <v>80</v>
      </c>
    </row>
    <row r="203" spans="2:31" hidden="1" x14ac:dyDescent="0.25">
      <c r="B203">
        <v>219</v>
      </c>
      <c r="C203">
        <v>10017</v>
      </c>
      <c r="D203" t="s">
        <v>290</v>
      </c>
      <c r="E203" t="s">
        <v>278</v>
      </c>
      <c r="F203" t="s">
        <v>279</v>
      </c>
      <c r="G203">
        <v>2015</v>
      </c>
      <c r="H203">
        <v>1</v>
      </c>
      <c r="I203" s="1" t="s">
        <v>562</v>
      </c>
      <c r="J203" t="s">
        <v>83</v>
      </c>
      <c r="K203">
        <v>0</v>
      </c>
      <c r="L203" s="2">
        <v>42094</v>
      </c>
      <c r="M203" s="2">
        <v>42101</v>
      </c>
      <c r="N203">
        <v>16.070531249999998</v>
      </c>
      <c r="O203">
        <v>1385.42710375</v>
      </c>
      <c r="P203" s="2">
        <v>42122</v>
      </c>
      <c r="Q203">
        <v>0.79529218749999997</v>
      </c>
      <c r="R203">
        <v>11.95</v>
      </c>
      <c r="S203">
        <v>284.09843812499997</v>
      </c>
      <c r="T203" s="2">
        <v>42136</v>
      </c>
      <c r="U203">
        <v>1.9045134374999999</v>
      </c>
      <c r="V203">
        <v>11.66</v>
      </c>
      <c r="W203">
        <v>454.23355375</v>
      </c>
      <c r="X203" s="2">
        <v>42153</v>
      </c>
      <c r="Y203">
        <v>3.6631984821428598</v>
      </c>
      <c r="Z203">
        <v>11.39</v>
      </c>
      <c r="AA203">
        <v>649.47483</v>
      </c>
      <c r="AB203">
        <v>7</v>
      </c>
      <c r="AC203">
        <v>28</v>
      </c>
      <c r="AD203">
        <v>42</v>
      </c>
      <c r="AE203">
        <v>59</v>
      </c>
    </row>
    <row r="204" spans="2:31" hidden="1" x14ac:dyDescent="0.25">
      <c r="B204">
        <v>220</v>
      </c>
      <c r="C204">
        <v>10017</v>
      </c>
      <c r="D204" t="s">
        <v>291</v>
      </c>
      <c r="E204" t="s">
        <v>278</v>
      </c>
      <c r="F204" t="s">
        <v>279</v>
      </c>
      <c r="G204">
        <v>2015</v>
      </c>
      <c r="H204">
        <v>1</v>
      </c>
      <c r="I204" s="1" t="s">
        <v>562</v>
      </c>
      <c r="J204" t="s">
        <v>78</v>
      </c>
      <c r="K204">
        <v>0</v>
      </c>
      <c r="L204" s="2">
        <v>42094</v>
      </c>
      <c r="M204" s="2">
        <v>42101</v>
      </c>
      <c r="N204">
        <v>16.070531249999998</v>
      </c>
      <c r="O204">
        <v>1385.42710375</v>
      </c>
      <c r="P204" s="2">
        <v>42122</v>
      </c>
      <c r="Q204">
        <v>0.79529218749999997</v>
      </c>
      <c r="R204">
        <v>11.95</v>
      </c>
      <c r="S204">
        <v>284.09843812499997</v>
      </c>
      <c r="T204" s="2">
        <v>42136</v>
      </c>
      <c r="U204">
        <v>1.9045134374999999</v>
      </c>
      <c r="V204">
        <v>11.66</v>
      </c>
      <c r="W204">
        <v>454.23355375</v>
      </c>
      <c r="X204" s="2">
        <v>42144</v>
      </c>
      <c r="Y204">
        <v>2.7391517410714301</v>
      </c>
      <c r="Z204">
        <v>11.52</v>
      </c>
      <c r="AA204">
        <v>548.92483000000004</v>
      </c>
      <c r="AB204">
        <v>7</v>
      </c>
      <c r="AC204">
        <v>28</v>
      </c>
      <c r="AD204">
        <v>42</v>
      </c>
      <c r="AE204">
        <v>50</v>
      </c>
    </row>
    <row r="205" spans="2:31" hidden="1" x14ac:dyDescent="0.25">
      <c r="B205">
        <v>221</v>
      </c>
      <c r="C205">
        <v>10017</v>
      </c>
      <c r="D205" t="s">
        <v>292</v>
      </c>
      <c r="E205" t="s">
        <v>278</v>
      </c>
      <c r="F205" t="s">
        <v>279</v>
      </c>
      <c r="G205">
        <v>2015</v>
      </c>
      <c r="H205">
        <v>1</v>
      </c>
      <c r="I205" s="1" t="s">
        <v>562</v>
      </c>
      <c r="J205" t="s">
        <v>76</v>
      </c>
      <c r="K205">
        <v>0</v>
      </c>
      <c r="L205" s="2">
        <v>42094</v>
      </c>
      <c r="M205" s="2">
        <v>42101</v>
      </c>
      <c r="N205">
        <v>16.070531249999998</v>
      </c>
      <c r="O205">
        <v>1385.42710375</v>
      </c>
      <c r="P205" s="2">
        <v>42129</v>
      </c>
      <c r="Q205">
        <v>1.01450638392857</v>
      </c>
      <c r="R205">
        <v>11.8</v>
      </c>
      <c r="S205">
        <v>373.53926562499998</v>
      </c>
      <c r="T205" s="2">
        <v>42149</v>
      </c>
      <c r="U205">
        <v>3.18609955357143</v>
      </c>
      <c r="V205">
        <v>11.44</v>
      </c>
      <c r="W205">
        <v>604.52482999999995</v>
      </c>
      <c r="X205" s="2">
        <v>42167</v>
      </c>
      <c r="Y205">
        <v>5.9818134226190498</v>
      </c>
      <c r="Z205">
        <v>11.27</v>
      </c>
      <c r="AA205">
        <v>792.28262312499999</v>
      </c>
      <c r="AB205">
        <v>7</v>
      </c>
      <c r="AC205">
        <v>35</v>
      </c>
      <c r="AD205">
        <v>55</v>
      </c>
      <c r="AE205">
        <v>73</v>
      </c>
    </row>
    <row r="206" spans="2:31" hidden="1" x14ac:dyDescent="0.25">
      <c r="B206">
        <v>222</v>
      </c>
      <c r="C206">
        <v>10017</v>
      </c>
      <c r="D206" t="s">
        <v>293</v>
      </c>
      <c r="E206" t="s">
        <v>278</v>
      </c>
      <c r="F206" t="s">
        <v>279</v>
      </c>
      <c r="G206">
        <v>2015</v>
      </c>
      <c r="H206">
        <v>1</v>
      </c>
      <c r="I206" s="1" t="s">
        <v>562</v>
      </c>
      <c r="J206" t="s">
        <v>56</v>
      </c>
      <c r="K206">
        <v>0</v>
      </c>
      <c r="L206" s="2">
        <v>42094</v>
      </c>
      <c r="M206" s="2">
        <v>42101</v>
      </c>
      <c r="N206">
        <v>16.070531249999998</v>
      </c>
      <c r="O206">
        <v>1385.42710375</v>
      </c>
      <c r="P206" s="2">
        <v>42122</v>
      </c>
      <c r="Q206">
        <v>0.79529218749999997</v>
      </c>
      <c r="R206">
        <v>11.95</v>
      </c>
      <c r="S206">
        <v>284.09843812499997</v>
      </c>
      <c r="T206" s="2">
        <v>42136</v>
      </c>
      <c r="U206">
        <v>1.9045134374999999</v>
      </c>
      <c r="V206">
        <v>11.66</v>
      </c>
      <c r="W206">
        <v>454.23355375</v>
      </c>
      <c r="X206" s="2">
        <v>42144</v>
      </c>
      <c r="Y206">
        <v>2.7391517410714301</v>
      </c>
      <c r="Z206">
        <v>11.52</v>
      </c>
      <c r="AA206">
        <v>548.92483000000004</v>
      </c>
      <c r="AB206">
        <v>7</v>
      </c>
      <c r="AC206">
        <v>28</v>
      </c>
      <c r="AD206">
        <v>42</v>
      </c>
      <c r="AE206">
        <v>50</v>
      </c>
    </row>
    <row r="207" spans="2:31" hidden="1" x14ac:dyDescent="0.25">
      <c r="B207">
        <v>223</v>
      </c>
      <c r="C207">
        <v>10017</v>
      </c>
      <c r="D207" t="s">
        <v>294</v>
      </c>
      <c r="E207" t="s">
        <v>278</v>
      </c>
      <c r="F207" t="s">
        <v>279</v>
      </c>
      <c r="G207">
        <v>2015</v>
      </c>
      <c r="H207">
        <v>1</v>
      </c>
      <c r="I207" s="1" t="s">
        <v>562</v>
      </c>
      <c r="J207" t="s">
        <v>87</v>
      </c>
      <c r="K207">
        <v>0</v>
      </c>
      <c r="L207" s="2">
        <v>42094</v>
      </c>
      <c r="M207" s="2">
        <v>42101</v>
      </c>
      <c r="N207">
        <v>16.070531249999998</v>
      </c>
      <c r="O207">
        <v>1385.42710375</v>
      </c>
      <c r="P207" s="2">
        <v>42220</v>
      </c>
      <c r="Q207">
        <v>16.958315126488099</v>
      </c>
      <c r="R207">
        <v>11.68</v>
      </c>
      <c r="S207">
        <v>1266.913269375</v>
      </c>
      <c r="T207" s="2">
        <v>42240</v>
      </c>
      <c r="U207">
        <v>20.942574531249999</v>
      </c>
      <c r="V207">
        <v>12.12</v>
      </c>
      <c r="W207">
        <v>1467.436726875</v>
      </c>
      <c r="X207" s="2">
        <v>42286</v>
      </c>
      <c r="Y207">
        <v>26.415794002976199</v>
      </c>
      <c r="Z207">
        <v>13.38</v>
      </c>
      <c r="AA207">
        <v>1993.7385581250001</v>
      </c>
      <c r="AB207">
        <v>7</v>
      </c>
      <c r="AC207">
        <v>126</v>
      </c>
      <c r="AD207">
        <v>146</v>
      </c>
      <c r="AE207">
        <v>192</v>
      </c>
    </row>
    <row r="208" spans="2:31" hidden="1" x14ac:dyDescent="0.25">
      <c r="B208">
        <v>224</v>
      </c>
      <c r="C208">
        <v>10017</v>
      </c>
      <c r="D208" t="s">
        <v>295</v>
      </c>
      <c r="E208" t="s">
        <v>296</v>
      </c>
      <c r="F208" t="s">
        <v>279</v>
      </c>
      <c r="G208">
        <v>2015</v>
      </c>
      <c r="H208">
        <v>2</v>
      </c>
      <c r="I208" s="1" t="s">
        <v>567</v>
      </c>
      <c r="J208" t="s">
        <v>83</v>
      </c>
      <c r="K208">
        <v>0</v>
      </c>
      <c r="L208" s="2">
        <v>42109</v>
      </c>
      <c r="M208" s="2">
        <v>42115</v>
      </c>
      <c r="N208">
        <v>9.9499999999999993</v>
      </c>
      <c r="O208">
        <v>1582.3431156250001</v>
      </c>
      <c r="P208" s="2">
        <v>42139</v>
      </c>
      <c r="Q208">
        <v>2.3365981696428602</v>
      </c>
      <c r="R208">
        <v>11.6</v>
      </c>
      <c r="S208">
        <v>286.001289375</v>
      </c>
      <c r="T208" s="2">
        <v>42165</v>
      </c>
      <c r="U208">
        <v>5.6857605654761896</v>
      </c>
      <c r="V208">
        <v>11.28</v>
      </c>
      <c r="W208">
        <v>572.56661125000005</v>
      </c>
      <c r="X208" s="2">
        <v>42178</v>
      </c>
      <c r="Y208">
        <v>7.4027459970238096</v>
      </c>
      <c r="Z208">
        <v>11.24</v>
      </c>
      <c r="AA208">
        <v>702.46661125000003</v>
      </c>
      <c r="AB208">
        <v>6</v>
      </c>
      <c r="AC208">
        <v>30</v>
      </c>
      <c r="AD208">
        <v>56</v>
      </c>
      <c r="AE208">
        <v>69</v>
      </c>
    </row>
    <row r="209" spans="2:31" hidden="1" x14ac:dyDescent="0.25">
      <c r="B209">
        <v>225</v>
      </c>
      <c r="C209">
        <v>10017</v>
      </c>
      <c r="D209" t="s">
        <v>297</v>
      </c>
      <c r="E209" t="s">
        <v>296</v>
      </c>
      <c r="F209" t="s">
        <v>279</v>
      </c>
      <c r="G209">
        <v>2015</v>
      </c>
      <c r="H209">
        <v>2</v>
      </c>
      <c r="I209" s="1" t="s">
        <v>567</v>
      </c>
      <c r="J209" t="s">
        <v>74</v>
      </c>
      <c r="K209">
        <v>0</v>
      </c>
      <c r="L209" s="2">
        <v>42109</v>
      </c>
      <c r="M209" s="2">
        <v>42115</v>
      </c>
      <c r="N209">
        <v>9.9499999999999993</v>
      </c>
      <c r="O209">
        <v>1582.3431156250001</v>
      </c>
      <c r="P209" s="2">
        <v>42153</v>
      </c>
      <c r="Q209">
        <v>3.4922129464285701</v>
      </c>
      <c r="R209">
        <v>11.39</v>
      </c>
      <c r="S209">
        <v>452.55881812500002</v>
      </c>
      <c r="T209" s="2">
        <v>42167</v>
      </c>
      <c r="U209">
        <v>5.81082788690476</v>
      </c>
      <c r="V209">
        <v>11.27</v>
      </c>
      <c r="W209">
        <v>595.36661125000001</v>
      </c>
      <c r="X209" s="2">
        <v>42187</v>
      </c>
      <c r="Y209">
        <v>8.5798184598214302</v>
      </c>
      <c r="Z209">
        <v>11.26</v>
      </c>
      <c r="AA209">
        <v>794.16661124999996</v>
      </c>
      <c r="AB209">
        <v>6</v>
      </c>
      <c r="AC209">
        <v>44</v>
      </c>
      <c r="AD209">
        <v>58</v>
      </c>
      <c r="AE209">
        <v>78</v>
      </c>
    </row>
    <row r="210" spans="2:31" hidden="1" x14ac:dyDescent="0.25">
      <c r="B210">
        <v>226</v>
      </c>
      <c r="C210">
        <v>10017</v>
      </c>
      <c r="D210" t="s">
        <v>298</v>
      </c>
      <c r="E210" t="s">
        <v>296</v>
      </c>
      <c r="F210" t="s">
        <v>279</v>
      </c>
      <c r="G210">
        <v>2015</v>
      </c>
      <c r="H210">
        <v>2</v>
      </c>
      <c r="I210" s="1" t="s">
        <v>567</v>
      </c>
      <c r="J210" t="s">
        <v>97</v>
      </c>
      <c r="K210">
        <v>0</v>
      </c>
      <c r="L210" s="2">
        <v>42109</v>
      </c>
      <c r="M210" s="2">
        <v>42115</v>
      </c>
      <c r="N210">
        <v>9.9499999999999993</v>
      </c>
      <c r="O210">
        <v>1582.3431156250001</v>
      </c>
      <c r="P210" s="2">
        <v>42139</v>
      </c>
      <c r="Q210">
        <v>2.3365981696428602</v>
      </c>
      <c r="R210">
        <v>11.6</v>
      </c>
      <c r="S210">
        <v>286.001289375</v>
      </c>
      <c r="T210" s="2">
        <v>42156</v>
      </c>
      <c r="U210">
        <v>3.5636709375</v>
      </c>
      <c r="V210">
        <v>11.36</v>
      </c>
      <c r="W210">
        <v>493.02252937499998</v>
      </c>
      <c r="X210" s="2">
        <v>42174</v>
      </c>
      <c r="Y210">
        <v>6.4339576636904798</v>
      </c>
      <c r="Z210">
        <v>11.24</v>
      </c>
      <c r="AA210">
        <v>670.81661125000005</v>
      </c>
      <c r="AB210">
        <v>6</v>
      </c>
      <c r="AC210">
        <v>30</v>
      </c>
      <c r="AD210">
        <v>47</v>
      </c>
      <c r="AE210">
        <v>65</v>
      </c>
    </row>
    <row r="211" spans="2:31" hidden="1" x14ac:dyDescent="0.25">
      <c r="B211">
        <v>227</v>
      </c>
      <c r="C211">
        <v>10017</v>
      </c>
      <c r="D211" t="s">
        <v>299</v>
      </c>
      <c r="E211" t="s">
        <v>296</v>
      </c>
      <c r="F211" t="s">
        <v>279</v>
      </c>
      <c r="G211">
        <v>2015</v>
      </c>
      <c r="H211">
        <v>2</v>
      </c>
      <c r="I211" s="1" t="s">
        <v>567</v>
      </c>
      <c r="J211" t="s">
        <v>76</v>
      </c>
      <c r="K211">
        <v>0</v>
      </c>
      <c r="L211" s="2">
        <v>42109</v>
      </c>
      <c r="M211" s="2">
        <v>42115</v>
      </c>
      <c r="N211">
        <v>9.9499999999999993</v>
      </c>
      <c r="O211">
        <v>1582.3431156250001</v>
      </c>
      <c r="P211" s="2">
        <v>42153</v>
      </c>
      <c r="Q211">
        <v>3.4922129464285701</v>
      </c>
      <c r="R211">
        <v>11.39</v>
      </c>
      <c r="S211">
        <v>452.55881812500002</v>
      </c>
      <c r="T211" s="2">
        <v>42167</v>
      </c>
      <c r="U211">
        <v>5.81082788690476</v>
      </c>
      <c r="V211">
        <v>11.27</v>
      </c>
      <c r="W211">
        <v>595.36661125000001</v>
      </c>
      <c r="X211" s="2">
        <v>42192</v>
      </c>
      <c r="Y211">
        <v>9.8381887127976206</v>
      </c>
      <c r="Z211">
        <v>11.29</v>
      </c>
      <c r="AA211">
        <v>837.31092875000002</v>
      </c>
      <c r="AB211">
        <v>6</v>
      </c>
      <c r="AC211">
        <v>44</v>
      </c>
      <c r="AD211">
        <v>58</v>
      </c>
      <c r="AE211">
        <v>83</v>
      </c>
    </row>
    <row r="212" spans="2:31" hidden="1" x14ac:dyDescent="0.25">
      <c r="B212">
        <v>228</v>
      </c>
      <c r="C212">
        <v>10017</v>
      </c>
      <c r="D212" t="s">
        <v>300</v>
      </c>
      <c r="E212" t="s">
        <v>296</v>
      </c>
      <c r="F212" t="s">
        <v>279</v>
      </c>
      <c r="G212">
        <v>2015</v>
      </c>
      <c r="H212">
        <v>2</v>
      </c>
      <c r="I212" s="1" t="s">
        <v>567</v>
      </c>
      <c r="J212" t="s">
        <v>65</v>
      </c>
      <c r="K212">
        <v>0</v>
      </c>
      <c r="L212" s="2">
        <v>42109</v>
      </c>
      <c r="M212" s="2">
        <v>42115</v>
      </c>
      <c r="N212">
        <v>9.9499999999999993</v>
      </c>
      <c r="O212">
        <v>1582.3431156250001</v>
      </c>
      <c r="P212" s="2">
        <v>42144</v>
      </c>
      <c r="Q212">
        <v>2.5681662053571399</v>
      </c>
      <c r="R212">
        <v>11.52</v>
      </c>
      <c r="S212">
        <v>352.008818125</v>
      </c>
      <c r="T212" s="2">
        <v>42160</v>
      </c>
      <c r="U212">
        <v>4.84146290178571</v>
      </c>
      <c r="V212">
        <v>11.32</v>
      </c>
      <c r="W212">
        <v>521.91661124999996</v>
      </c>
      <c r="X212" s="2">
        <v>42174</v>
      </c>
      <c r="Y212">
        <v>6.4339576636904798</v>
      </c>
      <c r="Z212">
        <v>11.24</v>
      </c>
      <c r="AA212">
        <v>670.81661125000005</v>
      </c>
      <c r="AB212">
        <v>6</v>
      </c>
      <c r="AC212">
        <v>35</v>
      </c>
      <c r="AD212">
        <v>51</v>
      </c>
      <c r="AE212">
        <v>65</v>
      </c>
    </row>
    <row r="213" spans="2:31" hidden="1" x14ac:dyDescent="0.25">
      <c r="B213">
        <v>229</v>
      </c>
      <c r="C213">
        <v>10017</v>
      </c>
      <c r="D213" t="s">
        <v>301</v>
      </c>
      <c r="E213" t="s">
        <v>296</v>
      </c>
      <c r="F213" t="s">
        <v>279</v>
      </c>
      <c r="G213">
        <v>2015</v>
      </c>
      <c r="H213">
        <v>2</v>
      </c>
      <c r="I213" s="1" t="s">
        <v>567</v>
      </c>
      <c r="J213" t="s">
        <v>92</v>
      </c>
      <c r="K213">
        <v>0</v>
      </c>
      <c r="L213" s="2">
        <v>42109</v>
      </c>
      <c r="M213" s="2">
        <v>42115</v>
      </c>
      <c r="N213">
        <v>9.9499999999999993</v>
      </c>
      <c r="O213">
        <v>1582.3431156250001</v>
      </c>
      <c r="P213" s="2">
        <v>42220</v>
      </c>
      <c r="Q213">
        <v>16.787329590773801</v>
      </c>
      <c r="R213">
        <v>11.68</v>
      </c>
      <c r="S213">
        <v>1069.9972574999999</v>
      </c>
      <c r="T213" s="2">
        <v>42244</v>
      </c>
      <c r="U213">
        <v>21.195058251488099</v>
      </c>
      <c r="V213">
        <v>12.22</v>
      </c>
      <c r="W213">
        <v>1314.8215837499999</v>
      </c>
      <c r="X213" s="2">
        <v>42286</v>
      </c>
      <c r="Y213">
        <v>26.244808467261901</v>
      </c>
      <c r="Z213">
        <v>13.38</v>
      </c>
      <c r="AA213">
        <v>1796.82254625</v>
      </c>
      <c r="AB213">
        <v>6</v>
      </c>
      <c r="AC213">
        <v>111</v>
      </c>
      <c r="AD213">
        <v>135</v>
      </c>
      <c r="AE213">
        <v>177</v>
      </c>
    </row>
    <row r="214" spans="2:31" hidden="1" x14ac:dyDescent="0.25">
      <c r="B214">
        <v>230</v>
      </c>
      <c r="C214">
        <v>10017</v>
      </c>
      <c r="D214" t="s">
        <v>302</v>
      </c>
      <c r="E214" t="s">
        <v>296</v>
      </c>
      <c r="F214" t="s">
        <v>279</v>
      </c>
      <c r="G214">
        <v>2015</v>
      </c>
      <c r="H214">
        <v>2</v>
      </c>
      <c r="I214" s="1" t="s">
        <v>567</v>
      </c>
      <c r="J214" t="s">
        <v>78</v>
      </c>
      <c r="K214">
        <v>0</v>
      </c>
      <c r="L214" s="2">
        <v>42109</v>
      </c>
      <c r="M214" s="2">
        <v>42118</v>
      </c>
      <c r="N214">
        <v>13.35540625</v>
      </c>
      <c r="O214">
        <v>1619.4601062500001</v>
      </c>
      <c r="P214" s="2">
        <v>42139</v>
      </c>
      <c r="Q214">
        <v>2.3365981696428602</v>
      </c>
      <c r="R214">
        <v>11.6</v>
      </c>
      <c r="S214">
        <v>248.88429875</v>
      </c>
      <c r="T214" s="2">
        <v>42149</v>
      </c>
      <c r="U214">
        <v>3.0151140178571398</v>
      </c>
      <c r="V214">
        <v>11.44</v>
      </c>
      <c r="W214">
        <v>370.4918275</v>
      </c>
      <c r="X214" s="2">
        <v>42160</v>
      </c>
      <c r="Y214">
        <v>4.84146290178571</v>
      </c>
      <c r="Z214">
        <v>11.32</v>
      </c>
      <c r="AA214">
        <v>484.79962062499999</v>
      </c>
      <c r="AB214">
        <v>9</v>
      </c>
      <c r="AC214">
        <v>30</v>
      </c>
      <c r="AD214">
        <v>40</v>
      </c>
      <c r="AE214">
        <v>51</v>
      </c>
    </row>
    <row r="215" spans="2:31" hidden="1" x14ac:dyDescent="0.25">
      <c r="B215">
        <v>231</v>
      </c>
      <c r="C215">
        <v>10017</v>
      </c>
      <c r="D215" t="s">
        <v>303</v>
      </c>
      <c r="E215" t="s">
        <v>296</v>
      </c>
      <c r="F215" t="s">
        <v>279</v>
      </c>
      <c r="G215">
        <v>2015</v>
      </c>
      <c r="H215">
        <v>2</v>
      </c>
      <c r="I215" s="1" t="s">
        <v>567</v>
      </c>
      <c r="J215" t="s">
        <v>288</v>
      </c>
      <c r="K215">
        <v>0</v>
      </c>
      <c r="L215" s="2">
        <v>42109</v>
      </c>
      <c r="M215" s="2">
        <v>42115</v>
      </c>
      <c r="N215">
        <v>9.9499999999999993</v>
      </c>
      <c r="O215">
        <v>1582.3431156250001</v>
      </c>
      <c r="P215" s="2">
        <v>42212</v>
      </c>
      <c r="Q215">
        <v>14.634304895833299</v>
      </c>
      <c r="R215">
        <v>11.53</v>
      </c>
      <c r="S215">
        <v>1000.2707525</v>
      </c>
      <c r="T215" s="2">
        <v>42240</v>
      </c>
      <c r="U215">
        <v>20.771588995535701</v>
      </c>
      <c r="V215">
        <v>12.12</v>
      </c>
      <c r="W215">
        <v>1270.5207150000001</v>
      </c>
      <c r="X215" s="2">
        <v>42271</v>
      </c>
      <c r="Y215">
        <v>24.804490535714301</v>
      </c>
      <c r="Z215">
        <v>12.95</v>
      </c>
      <c r="AA215">
        <v>1620.647670625</v>
      </c>
      <c r="AB215">
        <v>6</v>
      </c>
      <c r="AC215">
        <v>103</v>
      </c>
      <c r="AD215">
        <v>131</v>
      </c>
      <c r="AE215">
        <v>162</v>
      </c>
    </row>
    <row r="216" spans="2:31" hidden="1" x14ac:dyDescent="0.25">
      <c r="B216">
        <v>232</v>
      </c>
      <c r="C216">
        <v>10017</v>
      </c>
      <c r="D216" t="s">
        <v>304</v>
      </c>
      <c r="E216" t="s">
        <v>296</v>
      </c>
      <c r="F216" t="s">
        <v>279</v>
      </c>
      <c r="G216">
        <v>2015</v>
      </c>
      <c r="H216">
        <v>2</v>
      </c>
      <c r="I216" s="1" t="s">
        <v>567</v>
      </c>
      <c r="J216" t="s">
        <v>305</v>
      </c>
      <c r="K216">
        <v>0</v>
      </c>
      <c r="L216" s="2">
        <v>42109</v>
      </c>
      <c r="M216" s="2">
        <v>42115</v>
      </c>
      <c r="N216">
        <v>9.9499999999999993</v>
      </c>
      <c r="O216">
        <v>1582.3431156250001</v>
      </c>
      <c r="P216" s="2">
        <v>42153</v>
      </c>
      <c r="Q216">
        <v>3.4922129464285701</v>
      </c>
      <c r="R216">
        <v>11.39</v>
      </c>
      <c r="S216">
        <v>452.55881812500002</v>
      </c>
      <c r="T216" s="2">
        <v>42167</v>
      </c>
      <c r="U216">
        <v>5.81082788690476</v>
      </c>
      <c r="V216">
        <v>11.27</v>
      </c>
      <c r="W216">
        <v>595.36661125000001</v>
      </c>
      <c r="X216" s="2">
        <v>42192</v>
      </c>
      <c r="Y216">
        <v>9.8381887127976206</v>
      </c>
      <c r="Z216">
        <v>11.29</v>
      </c>
      <c r="AA216">
        <v>837.31092875000002</v>
      </c>
      <c r="AB216">
        <v>6</v>
      </c>
      <c r="AC216">
        <v>44</v>
      </c>
      <c r="AD216">
        <v>58</v>
      </c>
      <c r="AE216">
        <v>83</v>
      </c>
    </row>
    <row r="217" spans="2:31" hidden="1" x14ac:dyDescent="0.25">
      <c r="B217">
        <v>233</v>
      </c>
      <c r="C217">
        <v>10017</v>
      </c>
      <c r="D217" t="s">
        <v>306</v>
      </c>
      <c r="E217" t="s">
        <v>296</v>
      </c>
      <c r="F217" t="s">
        <v>279</v>
      </c>
      <c r="G217">
        <v>2015</v>
      </c>
      <c r="H217">
        <v>2</v>
      </c>
      <c r="I217" s="1" t="s">
        <v>567</v>
      </c>
      <c r="J217" t="s">
        <v>89</v>
      </c>
      <c r="K217">
        <v>0</v>
      </c>
      <c r="L217" s="2">
        <v>42109</v>
      </c>
      <c r="M217" s="2">
        <v>42115</v>
      </c>
      <c r="N217">
        <v>9.9499999999999993</v>
      </c>
      <c r="O217">
        <v>1582.3431156250001</v>
      </c>
      <c r="P217" s="2">
        <v>42144</v>
      </c>
      <c r="Q217">
        <v>2.5681662053571399</v>
      </c>
      <c r="R217">
        <v>11.52</v>
      </c>
      <c r="S217">
        <v>352.008818125</v>
      </c>
      <c r="T217" s="2">
        <v>42167</v>
      </c>
      <c r="U217">
        <v>5.81082788690476</v>
      </c>
      <c r="V217">
        <v>11.27</v>
      </c>
      <c r="W217">
        <v>595.36661125000001</v>
      </c>
      <c r="X217" s="2">
        <v>42181</v>
      </c>
      <c r="Y217">
        <v>7.95815622767857</v>
      </c>
      <c r="Z217">
        <v>11.24</v>
      </c>
      <c r="AA217">
        <v>730.46661125000003</v>
      </c>
      <c r="AB217">
        <v>6</v>
      </c>
      <c r="AC217">
        <v>35</v>
      </c>
      <c r="AD217">
        <v>58</v>
      </c>
      <c r="AE217">
        <v>72</v>
      </c>
    </row>
    <row r="218" spans="2:31" hidden="1" x14ac:dyDescent="0.25">
      <c r="B218">
        <v>234</v>
      </c>
      <c r="C218">
        <v>10017</v>
      </c>
      <c r="D218" t="s">
        <v>307</v>
      </c>
      <c r="E218" t="s">
        <v>296</v>
      </c>
      <c r="F218" t="s">
        <v>279</v>
      </c>
      <c r="G218">
        <v>2015</v>
      </c>
      <c r="H218">
        <v>2</v>
      </c>
      <c r="I218" s="1" t="s">
        <v>567</v>
      </c>
      <c r="J218" t="s">
        <v>71</v>
      </c>
      <c r="K218">
        <v>0</v>
      </c>
      <c r="L218" s="2">
        <v>42109</v>
      </c>
      <c r="M218" s="2">
        <v>42115</v>
      </c>
      <c r="N218">
        <v>9.9499999999999993</v>
      </c>
      <c r="O218">
        <v>1582.3431156250001</v>
      </c>
      <c r="P218" s="2">
        <v>42144</v>
      </c>
      <c r="Q218">
        <v>2.5681662053571399</v>
      </c>
      <c r="R218">
        <v>11.52</v>
      </c>
      <c r="S218">
        <v>352.008818125</v>
      </c>
      <c r="T218" s="2">
        <v>42165</v>
      </c>
      <c r="U218">
        <v>5.6857605654761896</v>
      </c>
      <c r="V218">
        <v>11.28</v>
      </c>
      <c r="W218">
        <v>572.56661125000005</v>
      </c>
      <c r="X218" s="2">
        <v>42178</v>
      </c>
      <c r="Y218">
        <v>7.4027459970238096</v>
      </c>
      <c r="Z218">
        <v>11.24</v>
      </c>
      <c r="AA218">
        <v>702.46661125000003</v>
      </c>
      <c r="AB218">
        <v>6</v>
      </c>
      <c r="AC218">
        <v>35</v>
      </c>
      <c r="AD218">
        <v>56</v>
      </c>
      <c r="AE218">
        <v>69</v>
      </c>
    </row>
    <row r="219" spans="2:31" hidden="1" x14ac:dyDescent="0.25">
      <c r="B219">
        <v>235</v>
      </c>
      <c r="C219">
        <v>10017</v>
      </c>
      <c r="D219" t="s">
        <v>308</v>
      </c>
      <c r="E219" t="s">
        <v>296</v>
      </c>
      <c r="F219" t="s">
        <v>279</v>
      </c>
      <c r="G219">
        <v>2015</v>
      </c>
      <c r="H219">
        <v>2</v>
      </c>
      <c r="I219" s="1" t="s">
        <v>567</v>
      </c>
      <c r="J219" t="s">
        <v>10</v>
      </c>
      <c r="K219">
        <v>0</v>
      </c>
      <c r="L219" s="2">
        <v>42109</v>
      </c>
      <c r="M219" s="2">
        <v>42115</v>
      </c>
      <c r="N219">
        <v>9.9499999999999993</v>
      </c>
      <c r="O219">
        <v>1582.3431156250001</v>
      </c>
      <c r="P219" s="2">
        <v>42144</v>
      </c>
      <c r="Q219">
        <v>2.5681662053571399</v>
      </c>
      <c r="R219">
        <v>11.52</v>
      </c>
      <c r="S219">
        <v>352.008818125</v>
      </c>
      <c r="T219" s="2">
        <v>42156</v>
      </c>
      <c r="U219">
        <v>3.5636709375</v>
      </c>
      <c r="V219">
        <v>11.36</v>
      </c>
      <c r="W219">
        <v>493.02252937499998</v>
      </c>
      <c r="X219" s="2">
        <v>42174</v>
      </c>
      <c r="Y219">
        <v>6.4339576636904798</v>
      </c>
      <c r="Z219">
        <v>11.24</v>
      </c>
      <c r="AA219">
        <v>670.81661125000005</v>
      </c>
      <c r="AB219">
        <v>6</v>
      </c>
      <c r="AC219">
        <v>35</v>
      </c>
      <c r="AD219">
        <v>47</v>
      </c>
      <c r="AE219">
        <v>65</v>
      </c>
    </row>
    <row r="220" spans="2:31" hidden="1" x14ac:dyDescent="0.25">
      <c r="B220">
        <v>236</v>
      </c>
      <c r="C220">
        <v>10017</v>
      </c>
      <c r="D220" t="s">
        <v>309</v>
      </c>
      <c r="E220" t="s">
        <v>296</v>
      </c>
      <c r="F220" t="s">
        <v>279</v>
      </c>
      <c r="G220">
        <v>2015</v>
      </c>
      <c r="H220">
        <v>2</v>
      </c>
      <c r="I220" s="1" t="s">
        <v>567</v>
      </c>
      <c r="J220" t="s">
        <v>56</v>
      </c>
      <c r="K220">
        <v>0</v>
      </c>
      <c r="L220" s="2">
        <v>42109</v>
      </c>
      <c r="M220" s="2">
        <v>42115</v>
      </c>
      <c r="N220">
        <v>9.9499999999999993</v>
      </c>
      <c r="O220">
        <v>1582.3431156250001</v>
      </c>
      <c r="P220" s="2">
        <v>42139</v>
      </c>
      <c r="Q220">
        <v>2.3365981696428602</v>
      </c>
      <c r="R220">
        <v>11.6</v>
      </c>
      <c r="S220">
        <v>286.001289375</v>
      </c>
      <c r="T220" s="2">
        <v>42153</v>
      </c>
      <c r="U220">
        <v>3.4922129464285701</v>
      </c>
      <c r="V220">
        <v>11.39</v>
      </c>
      <c r="W220">
        <v>452.55881812500002</v>
      </c>
      <c r="X220" s="2">
        <v>42160</v>
      </c>
      <c r="Y220">
        <v>4.84146290178571</v>
      </c>
      <c r="Z220">
        <v>11.32</v>
      </c>
      <c r="AA220">
        <v>521.91661124999996</v>
      </c>
      <c r="AB220">
        <v>6</v>
      </c>
      <c r="AC220">
        <v>30</v>
      </c>
      <c r="AD220">
        <v>44</v>
      </c>
      <c r="AE220">
        <v>51</v>
      </c>
    </row>
    <row r="221" spans="2:31" hidden="1" x14ac:dyDescent="0.25">
      <c r="B221">
        <v>237</v>
      </c>
      <c r="C221">
        <v>10017</v>
      </c>
      <c r="D221" t="s">
        <v>310</v>
      </c>
      <c r="E221" t="s">
        <v>296</v>
      </c>
      <c r="F221" t="s">
        <v>279</v>
      </c>
      <c r="G221">
        <v>2015</v>
      </c>
      <c r="H221">
        <v>2</v>
      </c>
      <c r="I221" s="1" t="s">
        <v>567</v>
      </c>
      <c r="J221" t="s">
        <v>69</v>
      </c>
      <c r="K221">
        <v>0</v>
      </c>
      <c r="L221" s="2">
        <v>42109</v>
      </c>
      <c r="M221" s="2">
        <v>42115</v>
      </c>
      <c r="N221">
        <v>9.9499999999999993</v>
      </c>
      <c r="O221">
        <v>1582.3431156250001</v>
      </c>
      <c r="P221" s="2">
        <v>42220</v>
      </c>
      <c r="Q221">
        <v>16.787329590773801</v>
      </c>
      <c r="R221">
        <v>11.68</v>
      </c>
      <c r="S221">
        <v>1069.9972574999999</v>
      </c>
      <c r="T221" s="2">
        <v>42244</v>
      </c>
      <c r="U221">
        <v>21.195058251488099</v>
      </c>
      <c r="V221">
        <v>12.22</v>
      </c>
      <c r="W221">
        <v>1314.8215837499999</v>
      </c>
      <c r="X221" s="2">
        <v>42286</v>
      </c>
      <c r="Y221">
        <v>26.244808467261901</v>
      </c>
      <c r="Z221">
        <v>13.38</v>
      </c>
      <c r="AA221">
        <v>1796.82254625</v>
      </c>
      <c r="AB221">
        <v>6</v>
      </c>
      <c r="AC221">
        <v>111</v>
      </c>
      <c r="AD221">
        <v>135</v>
      </c>
      <c r="AE221">
        <v>177</v>
      </c>
    </row>
    <row r="222" spans="2:31" hidden="1" x14ac:dyDescent="0.25">
      <c r="B222">
        <v>238</v>
      </c>
      <c r="C222">
        <v>10017</v>
      </c>
      <c r="D222" t="s">
        <v>311</v>
      </c>
      <c r="E222" t="s">
        <v>296</v>
      </c>
      <c r="F222" t="s">
        <v>279</v>
      </c>
      <c r="G222">
        <v>2015</v>
      </c>
      <c r="H222">
        <v>2</v>
      </c>
      <c r="I222" s="1" t="s">
        <v>567</v>
      </c>
      <c r="J222" t="s">
        <v>63</v>
      </c>
      <c r="K222">
        <v>0</v>
      </c>
      <c r="L222" s="2">
        <v>42109</v>
      </c>
      <c r="M222" s="2">
        <v>42115</v>
      </c>
      <c r="N222">
        <v>9.9499999999999993</v>
      </c>
      <c r="O222">
        <v>1582.3431156250001</v>
      </c>
      <c r="P222" s="2">
        <v>42192</v>
      </c>
      <c r="Q222">
        <v>9.8381887127976206</v>
      </c>
      <c r="R222">
        <v>11.29</v>
      </c>
      <c r="S222">
        <v>837.31092875000002</v>
      </c>
      <c r="T222" s="2">
        <v>42212</v>
      </c>
      <c r="U222">
        <v>14.634304895833299</v>
      </c>
      <c r="V222">
        <v>11.53</v>
      </c>
      <c r="W222">
        <v>1000.2707525</v>
      </c>
      <c r="X222" s="2">
        <v>42234</v>
      </c>
      <c r="Y222">
        <v>20.1949689508929</v>
      </c>
      <c r="Z222">
        <v>11.97</v>
      </c>
      <c r="AA222">
        <v>1197.4445250000001</v>
      </c>
      <c r="AB222">
        <v>6</v>
      </c>
      <c r="AC222">
        <v>83</v>
      </c>
      <c r="AD222">
        <v>103</v>
      </c>
      <c r="AE222">
        <v>125</v>
      </c>
    </row>
    <row r="223" spans="2:31" hidden="1" x14ac:dyDescent="0.25">
      <c r="B223">
        <v>239</v>
      </c>
      <c r="C223">
        <v>10017</v>
      </c>
      <c r="D223" t="s">
        <v>312</v>
      </c>
      <c r="E223" t="s">
        <v>296</v>
      </c>
      <c r="F223" t="s">
        <v>279</v>
      </c>
      <c r="G223">
        <v>2015</v>
      </c>
      <c r="H223">
        <v>2</v>
      </c>
      <c r="I223" s="1" t="s">
        <v>567</v>
      </c>
      <c r="J223" t="s">
        <v>85</v>
      </c>
      <c r="K223">
        <v>0</v>
      </c>
      <c r="L223" s="2">
        <v>42109</v>
      </c>
      <c r="M223" s="2">
        <v>42115</v>
      </c>
      <c r="N223">
        <v>9.9499999999999993</v>
      </c>
      <c r="O223">
        <v>1582.3431156250001</v>
      </c>
      <c r="P223" s="2">
        <v>42220</v>
      </c>
      <c r="Q223">
        <v>16.787329590773801</v>
      </c>
      <c r="R223">
        <v>11.68</v>
      </c>
      <c r="S223">
        <v>1069.9972574999999</v>
      </c>
      <c r="T223" s="2">
        <v>42240</v>
      </c>
      <c r="U223">
        <v>20.771588995535701</v>
      </c>
      <c r="V223">
        <v>12.12</v>
      </c>
      <c r="W223">
        <v>1270.5207150000001</v>
      </c>
      <c r="X223" s="2">
        <v>42271</v>
      </c>
      <c r="Y223">
        <v>24.804490535714301</v>
      </c>
      <c r="Z223">
        <v>12.95</v>
      </c>
      <c r="AA223">
        <v>1620.647670625</v>
      </c>
      <c r="AB223">
        <v>6</v>
      </c>
      <c r="AC223">
        <v>111</v>
      </c>
      <c r="AD223">
        <v>131</v>
      </c>
      <c r="AE223">
        <v>162</v>
      </c>
    </row>
    <row r="224" spans="2:31" hidden="1" x14ac:dyDescent="0.25">
      <c r="B224">
        <v>240</v>
      </c>
      <c r="C224">
        <v>10017</v>
      </c>
      <c r="D224" t="s">
        <v>313</v>
      </c>
      <c r="E224" t="s">
        <v>296</v>
      </c>
      <c r="F224" t="s">
        <v>279</v>
      </c>
      <c r="G224">
        <v>2015</v>
      </c>
      <c r="H224">
        <v>2</v>
      </c>
      <c r="I224" s="1" t="s">
        <v>567</v>
      </c>
      <c r="J224" t="s">
        <v>58</v>
      </c>
      <c r="K224">
        <v>0</v>
      </c>
      <c r="L224" s="2">
        <v>42109</v>
      </c>
      <c r="M224" s="2">
        <v>42115</v>
      </c>
      <c r="N224">
        <v>9.9499999999999993</v>
      </c>
      <c r="O224">
        <v>1582.3431156250001</v>
      </c>
      <c r="P224" s="2">
        <v>42156</v>
      </c>
      <c r="Q224">
        <v>3.5636709375</v>
      </c>
      <c r="R224">
        <v>11.36</v>
      </c>
      <c r="S224">
        <v>493.02252937499998</v>
      </c>
      <c r="T224" s="2">
        <v>42174</v>
      </c>
      <c r="U224">
        <v>6.4339576636904798</v>
      </c>
      <c r="V224">
        <v>11.24</v>
      </c>
      <c r="W224">
        <v>670.81661125000005</v>
      </c>
      <c r="X224" s="2">
        <v>42194</v>
      </c>
      <c r="Y224">
        <v>10.3815683630952</v>
      </c>
      <c r="Z224">
        <v>11.31</v>
      </c>
      <c r="AA224">
        <v>852.63033499999995</v>
      </c>
      <c r="AB224">
        <v>6</v>
      </c>
      <c r="AC224">
        <v>47</v>
      </c>
      <c r="AD224">
        <v>65</v>
      </c>
      <c r="AE224">
        <v>85</v>
      </c>
    </row>
    <row r="225" spans="2:31" hidden="1" x14ac:dyDescent="0.25">
      <c r="B225">
        <v>241</v>
      </c>
      <c r="C225">
        <v>10017</v>
      </c>
      <c r="D225" t="s">
        <v>314</v>
      </c>
      <c r="E225" t="s">
        <v>296</v>
      </c>
      <c r="F225" t="s">
        <v>279</v>
      </c>
      <c r="G225">
        <v>2015</v>
      </c>
      <c r="H225">
        <v>2</v>
      </c>
      <c r="I225" s="1" t="s">
        <v>567</v>
      </c>
      <c r="J225" t="s">
        <v>87</v>
      </c>
      <c r="K225">
        <v>0</v>
      </c>
      <c r="L225" s="2">
        <v>42109</v>
      </c>
      <c r="M225" s="2">
        <v>42115</v>
      </c>
      <c r="N225">
        <v>9.9499999999999993</v>
      </c>
      <c r="O225">
        <v>1582.3431156250001</v>
      </c>
      <c r="P225" s="2">
        <v>42220</v>
      </c>
      <c r="Q225">
        <v>16.787329590773801</v>
      </c>
      <c r="R225">
        <v>11.68</v>
      </c>
      <c r="S225">
        <v>1069.9972574999999</v>
      </c>
      <c r="T225" s="2">
        <v>42248</v>
      </c>
      <c r="U225">
        <v>21.956520252976201</v>
      </c>
      <c r="V225">
        <v>12.32</v>
      </c>
      <c r="W225">
        <v>1355.3582875</v>
      </c>
      <c r="X225" s="2">
        <v>42286</v>
      </c>
      <c r="Y225">
        <v>26.244808467261901</v>
      </c>
      <c r="Z225">
        <v>13.38</v>
      </c>
      <c r="AA225">
        <v>1796.82254625</v>
      </c>
      <c r="AB225">
        <v>6</v>
      </c>
      <c r="AC225">
        <v>111</v>
      </c>
      <c r="AD225">
        <v>139</v>
      </c>
      <c r="AE225">
        <v>177</v>
      </c>
    </row>
    <row r="226" spans="2:31" hidden="1" x14ac:dyDescent="0.25">
      <c r="B226">
        <v>242</v>
      </c>
      <c r="C226">
        <v>10017</v>
      </c>
      <c r="D226" t="s">
        <v>315</v>
      </c>
      <c r="E226" t="s">
        <v>296</v>
      </c>
      <c r="F226" t="s">
        <v>279</v>
      </c>
      <c r="G226">
        <v>2015</v>
      </c>
      <c r="H226">
        <v>2</v>
      </c>
      <c r="I226" s="1" t="s">
        <v>567</v>
      </c>
      <c r="J226" t="s">
        <v>282</v>
      </c>
      <c r="K226">
        <v>0</v>
      </c>
      <c r="L226" s="2">
        <v>42109</v>
      </c>
      <c r="M226" s="2">
        <v>42115</v>
      </c>
      <c r="N226">
        <v>9.9499999999999993</v>
      </c>
      <c r="O226">
        <v>1582.3431156250001</v>
      </c>
      <c r="P226" s="2">
        <v>42149</v>
      </c>
      <c r="Q226">
        <v>3.0151140178571398</v>
      </c>
      <c r="R226">
        <v>11.44</v>
      </c>
      <c r="S226">
        <v>407.60881812500003</v>
      </c>
      <c r="T226" s="2">
        <v>42165</v>
      </c>
      <c r="U226">
        <v>5.6857605654761896</v>
      </c>
      <c r="V226">
        <v>11.28</v>
      </c>
      <c r="W226">
        <v>572.56661125000005</v>
      </c>
      <c r="X226" s="2">
        <v>42178</v>
      </c>
      <c r="Y226">
        <v>7.4027459970238096</v>
      </c>
      <c r="Z226">
        <v>11.24</v>
      </c>
      <c r="AA226">
        <v>702.46661125000003</v>
      </c>
      <c r="AB226">
        <v>6</v>
      </c>
      <c r="AC226">
        <v>40</v>
      </c>
      <c r="AD226">
        <v>56</v>
      </c>
      <c r="AE226">
        <v>69</v>
      </c>
    </row>
    <row r="227" spans="2:31" hidden="1" x14ac:dyDescent="0.25">
      <c r="B227">
        <v>243</v>
      </c>
      <c r="C227">
        <v>10017</v>
      </c>
      <c r="D227" t="s">
        <v>316</v>
      </c>
      <c r="E227" t="s">
        <v>296</v>
      </c>
      <c r="F227" t="s">
        <v>279</v>
      </c>
      <c r="G227">
        <v>2015</v>
      </c>
      <c r="H227">
        <v>2</v>
      </c>
      <c r="I227" s="1" t="s">
        <v>567</v>
      </c>
      <c r="J227" t="s">
        <v>317</v>
      </c>
      <c r="K227">
        <v>0</v>
      </c>
      <c r="L227" s="2">
        <v>42109</v>
      </c>
      <c r="M227" s="2">
        <v>42115</v>
      </c>
      <c r="N227">
        <v>9.9499999999999993</v>
      </c>
      <c r="O227">
        <v>1582.3431156250001</v>
      </c>
      <c r="P227" s="2">
        <v>42144</v>
      </c>
      <c r="Q227">
        <v>2.5681662053571399</v>
      </c>
      <c r="R227">
        <v>11.52</v>
      </c>
      <c r="S227">
        <v>352.008818125</v>
      </c>
      <c r="T227" s="2">
        <v>42160</v>
      </c>
      <c r="U227">
        <v>4.84146290178571</v>
      </c>
      <c r="V227">
        <v>11.32</v>
      </c>
      <c r="W227">
        <v>521.91661124999996</v>
      </c>
      <c r="X227" s="2">
        <v>42174</v>
      </c>
      <c r="Y227">
        <v>6.4339576636904798</v>
      </c>
      <c r="Z227">
        <v>11.24</v>
      </c>
      <c r="AA227">
        <v>670.81661125000005</v>
      </c>
      <c r="AB227">
        <v>6</v>
      </c>
      <c r="AC227">
        <v>35</v>
      </c>
      <c r="AD227">
        <v>51</v>
      </c>
      <c r="AE227">
        <v>65</v>
      </c>
    </row>
    <row r="228" spans="2:31" hidden="1" x14ac:dyDescent="0.25">
      <c r="B228">
        <v>244</v>
      </c>
      <c r="C228">
        <v>10017</v>
      </c>
      <c r="D228" t="s">
        <v>318</v>
      </c>
      <c r="E228" t="s">
        <v>319</v>
      </c>
      <c r="F228" t="s">
        <v>279</v>
      </c>
      <c r="G228">
        <v>2015</v>
      </c>
      <c r="H228">
        <v>3</v>
      </c>
      <c r="I228" s="1" t="s">
        <v>568</v>
      </c>
      <c r="J228" t="s">
        <v>56</v>
      </c>
      <c r="K228">
        <v>0</v>
      </c>
      <c r="L228" s="2">
        <v>42131</v>
      </c>
      <c r="M228" s="2">
        <v>42141</v>
      </c>
      <c r="N228">
        <v>13.6</v>
      </c>
      <c r="O228">
        <v>1893.144405</v>
      </c>
      <c r="P228" s="2">
        <v>42165</v>
      </c>
      <c r="Q228">
        <v>4.7354029761904801</v>
      </c>
      <c r="R228">
        <v>11.28</v>
      </c>
      <c r="S228">
        <v>261.76532187499998</v>
      </c>
      <c r="T228" s="2">
        <v>42174</v>
      </c>
      <c r="U228">
        <v>5.4836000744047597</v>
      </c>
      <c r="V228">
        <v>11.24</v>
      </c>
      <c r="W228">
        <v>360.01532187499998</v>
      </c>
      <c r="X228" s="2">
        <v>42187</v>
      </c>
      <c r="Y228">
        <v>7.6294608705357101</v>
      </c>
      <c r="Z228">
        <v>11.26</v>
      </c>
      <c r="AA228">
        <v>483.36532187500001</v>
      </c>
      <c r="AB228">
        <v>10</v>
      </c>
      <c r="AC228">
        <v>34</v>
      </c>
      <c r="AD228">
        <v>43</v>
      </c>
      <c r="AE228">
        <v>56</v>
      </c>
    </row>
    <row r="229" spans="2:31" hidden="1" x14ac:dyDescent="0.25">
      <c r="B229">
        <v>245</v>
      </c>
      <c r="C229">
        <v>10017</v>
      </c>
      <c r="D229" t="s">
        <v>320</v>
      </c>
      <c r="E229" t="s">
        <v>319</v>
      </c>
      <c r="F229" t="s">
        <v>279</v>
      </c>
      <c r="G229">
        <v>2015</v>
      </c>
      <c r="H229">
        <v>3</v>
      </c>
      <c r="I229" s="1" t="s">
        <v>568</v>
      </c>
      <c r="J229" t="s">
        <v>76</v>
      </c>
      <c r="K229">
        <v>0</v>
      </c>
      <c r="L229" s="2">
        <v>42131</v>
      </c>
      <c r="M229" s="2">
        <v>42141</v>
      </c>
      <c r="N229">
        <v>13.6</v>
      </c>
      <c r="O229">
        <v>1893.144405</v>
      </c>
      <c r="P229" s="2">
        <v>42174</v>
      </c>
      <c r="Q229">
        <v>5.4836000744047597</v>
      </c>
      <c r="R229">
        <v>11.24</v>
      </c>
      <c r="S229">
        <v>360.01532187499998</v>
      </c>
      <c r="T229" s="2">
        <v>42187</v>
      </c>
      <c r="U229">
        <v>7.6294608705357101</v>
      </c>
      <c r="V229">
        <v>11.26</v>
      </c>
      <c r="W229">
        <v>483.36532187500001</v>
      </c>
      <c r="X229" s="2">
        <v>42212</v>
      </c>
      <c r="Y229">
        <v>13.6839473065476</v>
      </c>
      <c r="Z229">
        <v>11.53</v>
      </c>
      <c r="AA229">
        <v>689.46946312499995</v>
      </c>
      <c r="AB229">
        <v>10</v>
      </c>
      <c r="AC229">
        <v>43</v>
      </c>
      <c r="AD229">
        <v>56</v>
      </c>
      <c r="AE229">
        <v>81</v>
      </c>
    </row>
    <row r="230" spans="2:31" hidden="1" x14ac:dyDescent="0.25">
      <c r="B230">
        <v>246</v>
      </c>
      <c r="C230">
        <v>10017</v>
      </c>
      <c r="D230" t="s">
        <v>321</v>
      </c>
      <c r="E230" t="s">
        <v>319</v>
      </c>
      <c r="F230" t="s">
        <v>279</v>
      </c>
      <c r="G230">
        <v>2015</v>
      </c>
      <c r="H230">
        <v>3</v>
      </c>
      <c r="I230" s="1" t="s">
        <v>568</v>
      </c>
      <c r="J230" t="s">
        <v>63</v>
      </c>
      <c r="K230">
        <v>0</v>
      </c>
      <c r="L230" s="2">
        <v>42131</v>
      </c>
      <c r="M230" s="2">
        <v>42141</v>
      </c>
      <c r="N230">
        <v>13.6</v>
      </c>
      <c r="O230">
        <v>1893.144405</v>
      </c>
      <c r="P230" s="2">
        <v>42223</v>
      </c>
      <c r="Q230">
        <v>16.669161086309501</v>
      </c>
      <c r="R230">
        <v>11.74</v>
      </c>
      <c r="S230">
        <v>780.73441624999998</v>
      </c>
      <c r="T230" s="2">
        <v>42237</v>
      </c>
      <c r="U230">
        <v>19.816406004464302</v>
      </c>
      <c r="V230">
        <v>12.05</v>
      </c>
      <c r="W230">
        <v>915.24323562500001</v>
      </c>
      <c r="X230" s="2">
        <v>42248</v>
      </c>
      <c r="Y230">
        <v>21.0061626636905</v>
      </c>
      <c r="Z230">
        <v>12.32</v>
      </c>
      <c r="AA230">
        <v>1044.5569981250001</v>
      </c>
      <c r="AB230">
        <v>10</v>
      </c>
      <c r="AC230">
        <v>92</v>
      </c>
      <c r="AD230">
        <v>106</v>
      </c>
      <c r="AE230">
        <v>117</v>
      </c>
    </row>
    <row r="231" spans="2:31" hidden="1" x14ac:dyDescent="0.25">
      <c r="B231">
        <v>247</v>
      </c>
      <c r="C231">
        <v>10017</v>
      </c>
      <c r="D231" t="s">
        <v>322</v>
      </c>
      <c r="E231" t="s">
        <v>319</v>
      </c>
      <c r="F231" t="s">
        <v>279</v>
      </c>
      <c r="G231">
        <v>2015</v>
      </c>
      <c r="H231">
        <v>3</v>
      </c>
      <c r="I231" s="1" t="s">
        <v>568</v>
      </c>
      <c r="J231" t="s">
        <v>317</v>
      </c>
      <c r="K231">
        <v>0</v>
      </c>
      <c r="L231" s="2">
        <v>42131</v>
      </c>
      <c r="M231" s="2">
        <v>42141</v>
      </c>
      <c r="N231">
        <v>13.6</v>
      </c>
      <c r="O231">
        <v>1893.144405</v>
      </c>
      <c r="P231" s="2">
        <v>42167</v>
      </c>
      <c r="Q231">
        <v>4.8604702976190497</v>
      </c>
      <c r="R231">
        <v>11.27</v>
      </c>
      <c r="S231">
        <v>284.565321875</v>
      </c>
      <c r="T231" s="2">
        <v>42181</v>
      </c>
      <c r="U231">
        <v>7.0077986383928597</v>
      </c>
      <c r="V231">
        <v>11.24</v>
      </c>
      <c r="W231">
        <v>419.66532187500002</v>
      </c>
      <c r="X231" s="2">
        <v>42194</v>
      </c>
      <c r="Y231">
        <v>9.4312107738095197</v>
      </c>
      <c r="Z231">
        <v>11.31</v>
      </c>
      <c r="AA231">
        <v>541.82904562500005</v>
      </c>
      <c r="AB231">
        <v>10</v>
      </c>
      <c r="AC231">
        <v>36</v>
      </c>
      <c r="AD231">
        <v>50</v>
      </c>
      <c r="AE231">
        <v>63</v>
      </c>
    </row>
    <row r="232" spans="2:31" hidden="1" x14ac:dyDescent="0.25">
      <c r="B232">
        <v>248</v>
      </c>
      <c r="C232">
        <v>10017</v>
      </c>
      <c r="D232" t="s">
        <v>323</v>
      </c>
      <c r="E232" t="s">
        <v>319</v>
      </c>
      <c r="F232" t="s">
        <v>279</v>
      </c>
      <c r="G232">
        <v>2015</v>
      </c>
      <c r="H232">
        <v>3</v>
      </c>
      <c r="I232" s="1" t="s">
        <v>568</v>
      </c>
      <c r="J232" t="s">
        <v>10</v>
      </c>
      <c r="K232">
        <v>0</v>
      </c>
      <c r="L232" s="2">
        <v>42131</v>
      </c>
      <c r="M232" s="2">
        <v>42141</v>
      </c>
      <c r="N232">
        <v>13.6</v>
      </c>
      <c r="O232">
        <v>1893.144405</v>
      </c>
      <c r="P232" s="2">
        <v>42167</v>
      </c>
      <c r="Q232">
        <v>4.8604702976190497</v>
      </c>
      <c r="R232">
        <v>11.27</v>
      </c>
      <c r="S232">
        <v>284.565321875</v>
      </c>
      <c r="T232" s="2">
        <v>42178</v>
      </c>
      <c r="U232">
        <v>6.4523884077380904</v>
      </c>
      <c r="V232">
        <v>11.24</v>
      </c>
      <c r="W232">
        <v>391.66532187500002</v>
      </c>
      <c r="X232" s="2">
        <v>42192</v>
      </c>
      <c r="Y232">
        <v>8.8878311235118996</v>
      </c>
      <c r="Z232">
        <v>11.29</v>
      </c>
      <c r="AA232">
        <v>526.50963937500001</v>
      </c>
      <c r="AB232">
        <v>10</v>
      </c>
      <c r="AC232">
        <v>36</v>
      </c>
      <c r="AD232">
        <v>47</v>
      </c>
      <c r="AE232">
        <v>61</v>
      </c>
    </row>
    <row r="233" spans="2:31" hidden="1" x14ac:dyDescent="0.25">
      <c r="B233">
        <v>249</v>
      </c>
      <c r="C233">
        <v>10017</v>
      </c>
      <c r="D233" t="s">
        <v>324</v>
      </c>
      <c r="E233" t="s">
        <v>319</v>
      </c>
      <c r="F233" t="s">
        <v>279</v>
      </c>
      <c r="G233">
        <v>2015</v>
      </c>
      <c r="H233">
        <v>3</v>
      </c>
      <c r="I233" s="1" t="s">
        <v>568</v>
      </c>
      <c r="J233" t="s">
        <v>282</v>
      </c>
      <c r="K233">
        <v>0</v>
      </c>
      <c r="L233" s="2">
        <v>42131</v>
      </c>
      <c r="M233" s="2">
        <v>42141</v>
      </c>
      <c r="N233">
        <v>13.6</v>
      </c>
      <c r="O233">
        <v>1893.144405</v>
      </c>
      <c r="P233" s="2">
        <v>42174</v>
      </c>
      <c r="Q233">
        <v>5.4836000744047597</v>
      </c>
      <c r="R233">
        <v>11.24</v>
      </c>
      <c r="S233">
        <v>360.01532187499998</v>
      </c>
      <c r="T233" s="2">
        <v>42187</v>
      </c>
      <c r="U233">
        <v>7.6294608705357101</v>
      </c>
      <c r="V233">
        <v>11.26</v>
      </c>
      <c r="W233">
        <v>483.36532187500001</v>
      </c>
      <c r="X233" s="2">
        <v>42212</v>
      </c>
      <c r="Y233">
        <v>13.6839473065476</v>
      </c>
      <c r="Z233">
        <v>11.53</v>
      </c>
      <c r="AA233">
        <v>689.46946312499995</v>
      </c>
      <c r="AB233">
        <v>10</v>
      </c>
      <c r="AC233">
        <v>43</v>
      </c>
      <c r="AD233">
        <v>56</v>
      </c>
      <c r="AE233">
        <v>81</v>
      </c>
    </row>
    <row r="234" spans="2:31" hidden="1" x14ac:dyDescent="0.25">
      <c r="B234">
        <v>250</v>
      </c>
      <c r="C234">
        <v>10017</v>
      </c>
      <c r="D234" t="s">
        <v>325</v>
      </c>
      <c r="E234" t="s">
        <v>319</v>
      </c>
      <c r="F234" t="s">
        <v>279</v>
      </c>
      <c r="G234">
        <v>2015</v>
      </c>
      <c r="H234">
        <v>3</v>
      </c>
      <c r="I234" s="1" t="s">
        <v>568</v>
      </c>
      <c r="J234" t="s">
        <v>97</v>
      </c>
      <c r="K234">
        <v>0</v>
      </c>
      <c r="L234" s="2">
        <v>42131</v>
      </c>
      <c r="M234" s="2">
        <v>42141</v>
      </c>
      <c r="N234">
        <v>13.6</v>
      </c>
      <c r="O234">
        <v>1893.144405</v>
      </c>
      <c r="P234" s="2">
        <v>42167</v>
      </c>
      <c r="Q234">
        <v>4.8604702976190497</v>
      </c>
      <c r="R234">
        <v>11.27</v>
      </c>
      <c r="S234">
        <v>284.565321875</v>
      </c>
      <c r="T234" s="2">
        <v>42178</v>
      </c>
      <c r="U234">
        <v>6.4523884077380904</v>
      </c>
      <c r="V234">
        <v>11.24</v>
      </c>
      <c r="W234">
        <v>391.66532187500002</v>
      </c>
      <c r="X234" s="2">
        <v>42194</v>
      </c>
      <c r="Y234">
        <v>9.4312107738095197</v>
      </c>
      <c r="Z234">
        <v>11.31</v>
      </c>
      <c r="AA234">
        <v>541.82904562500005</v>
      </c>
      <c r="AB234">
        <v>10</v>
      </c>
      <c r="AC234">
        <v>36</v>
      </c>
      <c r="AD234">
        <v>47</v>
      </c>
      <c r="AE234">
        <v>63</v>
      </c>
    </row>
    <row r="235" spans="2:31" hidden="1" x14ac:dyDescent="0.25">
      <c r="B235">
        <v>251</v>
      </c>
      <c r="C235">
        <v>10017</v>
      </c>
      <c r="D235" t="s">
        <v>326</v>
      </c>
      <c r="E235" t="s">
        <v>319</v>
      </c>
      <c r="F235" t="s">
        <v>279</v>
      </c>
      <c r="G235">
        <v>2015</v>
      </c>
      <c r="H235">
        <v>3</v>
      </c>
      <c r="I235" s="1" t="s">
        <v>568</v>
      </c>
      <c r="J235" t="s">
        <v>83</v>
      </c>
      <c r="K235">
        <v>0</v>
      </c>
      <c r="L235" s="2">
        <v>42131</v>
      </c>
      <c r="M235" s="2">
        <v>42141</v>
      </c>
      <c r="N235">
        <v>13.6</v>
      </c>
      <c r="O235">
        <v>1893.144405</v>
      </c>
      <c r="P235" s="2">
        <v>42167</v>
      </c>
      <c r="Q235">
        <v>4.8604702976190497</v>
      </c>
      <c r="R235">
        <v>11.27</v>
      </c>
      <c r="S235">
        <v>284.565321875</v>
      </c>
      <c r="T235" s="2">
        <v>42187</v>
      </c>
      <c r="U235">
        <v>7.6294608705357101</v>
      </c>
      <c r="V235">
        <v>11.26</v>
      </c>
      <c r="W235">
        <v>483.36532187500001</v>
      </c>
      <c r="X235" s="2">
        <v>42212</v>
      </c>
      <c r="Y235">
        <v>13.6839473065476</v>
      </c>
      <c r="Z235">
        <v>11.53</v>
      </c>
      <c r="AA235">
        <v>689.46946312499995</v>
      </c>
      <c r="AB235">
        <v>10</v>
      </c>
      <c r="AC235">
        <v>36</v>
      </c>
      <c r="AD235">
        <v>56</v>
      </c>
      <c r="AE235">
        <v>81</v>
      </c>
    </row>
    <row r="236" spans="2:31" hidden="1" x14ac:dyDescent="0.25">
      <c r="B236">
        <v>252</v>
      </c>
      <c r="C236">
        <v>10017</v>
      </c>
      <c r="D236" t="s">
        <v>327</v>
      </c>
      <c r="E236" t="s">
        <v>319</v>
      </c>
      <c r="F236" t="s">
        <v>279</v>
      </c>
      <c r="G236">
        <v>2015</v>
      </c>
      <c r="H236">
        <v>3</v>
      </c>
      <c r="I236" s="1" t="s">
        <v>568</v>
      </c>
      <c r="J236" t="s">
        <v>67</v>
      </c>
      <c r="K236">
        <v>0</v>
      </c>
      <c r="L236" s="2">
        <v>42131</v>
      </c>
      <c r="M236" s="2">
        <v>42141</v>
      </c>
      <c r="N236">
        <v>13.6</v>
      </c>
      <c r="O236">
        <v>1893.144405</v>
      </c>
      <c r="P236" s="2">
        <v>42174</v>
      </c>
      <c r="Q236">
        <v>5.4836000744047597</v>
      </c>
      <c r="R236">
        <v>11.24</v>
      </c>
      <c r="S236">
        <v>360.01532187499998</v>
      </c>
      <c r="T236" s="2">
        <v>42205</v>
      </c>
      <c r="U236">
        <v>13.0081457217262</v>
      </c>
      <c r="V236">
        <v>11.43</v>
      </c>
      <c r="W236">
        <v>611.76946312500002</v>
      </c>
      <c r="X236" s="2">
        <v>42234</v>
      </c>
      <c r="Y236">
        <v>19.244611361607099</v>
      </c>
      <c r="Z236">
        <v>11.97</v>
      </c>
      <c r="AA236">
        <v>886.64323562499999</v>
      </c>
      <c r="AB236">
        <v>10</v>
      </c>
      <c r="AC236">
        <v>43</v>
      </c>
      <c r="AD236">
        <v>74</v>
      </c>
      <c r="AE236">
        <v>103</v>
      </c>
    </row>
    <row r="237" spans="2:31" hidden="1" x14ac:dyDescent="0.25">
      <c r="B237">
        <v>253</v>
      </c>
      <c r="C237">
        <v>10017</v>
      </c>
      <c r="D237" t="s">
        <v>328</v>
      </c>
      <c r="E237" t="s">
        <v>319</v>
      </c>
      <c r="F237" t="s">
        <v>279</v>
      </c>
      <c r="G237">
        <v>2015</v>
      </c>
      <c r="H237">
        <v>3</v>
      </c>
      <c r="I237" s="1" t="s">
        <v>568</v>
      </c>
      <c r="J237" t="s">
        <v>61</v>
      </c>
      <c r="K237">
        <v>0</v>
      </c>
      <c r="L237" s="2">
        <v>42131</v>
      </c>
      <c r="M237" s="2">
        <v>42141</v>
      </c>
      <c r="N237">
        <v>13.6</v>
      </c>
      <c r="O237">
        <v>1893.144405</v>
      </c>
      <c r="P237" s="2">
        <v>42178</v>
      </c>
      <c r="Q237">
        <v>6.4523884077380904</v>
      </c>
      <c r="R237">
        <v>11.24</v>
      </c>
      <c r="S237">
        <v>391.66532187500002</v>
      </c>
      <c r="T237" s="2">
        <v>42199</v>
      </c>
      <c r="U237">
        <v>10.883916116071401</v>
      </c>
      <c r="V237">
        <v>11.36</v>
      </c>
      <c r="W237">
        <v>576.54184187500005</v>
      </c>
      <c r="X237" s="2">
        <v>42228</v>
      </c>
      <c r="Y237">
        <v>18.0337566145833</v>
      </c>
      <c r="Z237">
        <v>11.84</v>
      </c>
      <c r="AA237">
        <v>823.46772999999996</v>
      </c>
      <c r="AB237">
        <v>10</v>
      </c>
      <c r="AC237">
        <v>47</v>
      </c>
      <c r="AD237">
        <v>68</v>
      </c>
      <c r="AE237">
        <v>97</v>
      </c>
    </row>
    <row r="238" spans="2:31" hidden="1" x14ac:dyDescent="0.25">
      <c r="B238">
        <v>254</v>
      </c>
      <c r="C238">
        <v>10017</v>
      </c>
      <c r="D238" t="s">
        <v>329</v>
      </c>
      <c r="E238" t="s">
        <v>319</v>
      </c>
      <c r="F238" t="s">
        <v>279</v>
      </c>
      <c r="G238">
        <v>2015</v>
      </c>
      <c r="H238">
        <v>3</v>
      </c>
      <c r="I238" s="1" t="s">
        <v>568</v>
      </c>
      <c r="J238" t="s">
        <v>58</v>
      </c>
      <c r="K238">
        <v>0</v>
      </c>
      <c r="L238" s="2">
        <v>42131</v>
      </c>
      <c r="M238" s="2">
        <v>42141</v>
      </c>
      <c r="N238">
        <v>13.6</v>
      </c>
      <c r="O238">
        <v>1893.144405</v>
      </c>
      <c r="P238" s="2">
        <v>42178</v>
      </c>
      <c r="Q238">
        <v>6.4523884077380904</v>
      </c>
      <c r="R238">
        <v>11.24</v>
      </c>
      <c r="S238">
        <v>391.66532187500002</v>
      </c>
      <c r="T238" s="2">
        <v>42199</v>
      </c>
      <c r="U238">
        <v>10.883916116071401</v>
      </c>
      <c r="V238">
        <v>11.36</v>
      </c>
      <c r="W238">
        <v>576.54184187500005</v>
      </c>
      <c r="X238" s="2">
        <v>42220</v>
      </c>
      <c r="Y238">
        <v>15.8369720014881</v>
      </c>
      <c r="Z238">
        <v>11.68</v>
      </c>
      <c r="AA238">
        <v>759.19596812500004</v>
      </c>
      <c r="AB238">
        <v>10</v>
      </c>
      <c r="AC238">
        <v>47</v>
      </c>
      <c r="AD238">
        <v>68</v>
      </c>
      <c r="AE238">
        <v>89</v>
      </c>
    </row>
    <row r="239" spans="2:31" hidden="1" x14ac:dyDescent="0.25">
      <c r="B239">
        <v>255</v>
      </c>
      <c r="C239">
        <v>10017</v>
      </c>
      <c r="D239" t="s">
        <v>330</v>
      </c>
      <c r="E239" t="s">
        <v>319</v>
      </c>
      <c r="F239" t="s">
        <v>279</v>
      </c>
      <c r="G239">
        <v>2015</v>
      </c>
      <c r="H239">
        <v>3</v>
      </c>
      <c r="I239" s="1" t="s">
        <v>568</v>
      </c>
      <c r="J239" t="s">
        <v>92</v>
      </c>
      <c r="K239">
        <v>0</v>
      </c>
      <c r="L239" s="2">
        <v>42131</v>
      </c>
      <c r="M239" s="2">
        <v>42141</v>
      </c>
      <c r="N239">
        <v>13.6</v>
      </c>
      <c r="O239">
        <v>1893.144405</v>
      </c>
      <c r="P239" s="2">
        <v>42223</v>
      </c>
      <c r="Q239">
        <v>16.669161086309501</v>
      </c>
      <c r="R239">
        <v>11.74</v>
      </c>
      <c r="S239">
        <v>780.73441624999998</v>
      </c>
      <c r="T239" s="2">
        <v>42248</v>
      </c>
      <c r="U239">
        <v>21.0061626636905</v>
      </c>
      <c r="V239">
        <v>12.32</v>
      </c>
      <c r="W239">
        <v>1044.5569981250001</v>
      </c>
      <c r="X239" s="2">
        <v>42286</v>
      </c>
      <c r="Y239">
        <v>25.2944508779762</v>
      </c>
      <c r="Z239">
        <v>13.38</v>
      </c>
      <c r="AA239">
        <v>1486.0212568750001</v>
      </c>
      <c r="AB239">
        <v>10</v>
      </c>
      <c r="AC239">
        <v>92</v>
      </c>
      <c r="AD239">
        <v>117</v>
      </c>
      <c r="AE239">
        <v>155</v>
      </c>
    </row>
    <row r="240" spans="2:31" hidden="1" x14ac:dyDescent="0.25">
      <c r="B240">
        <v>256</v>
      </c>
      <c r="C240">
        <v>10017</v>
      </c>
      <c r="D240" t="s">
        <v>331</v>
      </c>
      <c r="E240" t="s">
        <v>319</v>
      </c>
      <c r="F240" t="s">
        <v>279</v>
      </c>
      <c r="G240">
        <v>2015</v>
      </c>
      <c r="H240">
        <v>3</v>
      </c>
      <c r="I240" s="1" t="s">
        <v>568</v>
      </c>
      <c r="J240" t="s">
        <v>65</v>
      </c>
      <c r="K240">
        <v>0</v>
      </c>
      <c r="L240" s="2">
        <v>42131</v>
      </c>
      <c r="M240" s="2">
        <v>42141</v>
      </c>
      <c r="N240">
        <v>13.6</v>
      </c>
      <c r="O240">
        <v>1893.144405</v>
      </c>
      <c r="P240" s="2">
        <v>42167</v>
      </c>
      <c r="Q240">
        <v>4.8604702976190497</v>
      </c>
      <c r="R240">
        <v>11.27</v>
      </c>
      <c r="S240">
        <v>284.565321875</v>
      </c>
      <c r="T240" s="2">
        <v>42181</v>
      </c>
      <c r="U240">
        <v>7.0077986383928597</v>
      </c>
      <c r="V240">
        <v>11.24</v>
      </c>
      <c r="W240">
        <v>419.66532187500002</v>
      </c>
      <c r="X240" s="2">
        <v>42212</v>
      </c>
      <c r="Y240">
        <v>13.6839473065476</v>
      </c>
      <c r="Z240">
        <v>11.53</v>
      </c>
      <c r="AA240">
        <v>689.46946312499995</v>
      </c>
      <c r="AB240">
        <v>10</v>
      </c>
      <c r="AC240">
        <v>36</v>
      </c>
      <c r="AD240">
        <v>50</v>
      </c>
      <c r="AE240">
        <v>81</v>
      </c>
    </row>
    <row r="241" spans="2:31" hidden="1" x14ac:dyDescent="0.25">
      <c r="B241">
        <v>257</v>
      </c>
      <c r="C241">
        <v>10017</v>
      </c>
      <c r="D241" t="s">
        <v>332</v>
      </c>
      <c r="E241" t="s">
        <v>319</v>
      </c>
      <c r="F241" t="s">
        <v>279</v>
      </c>
      <c r="G241">
        <v>2015</v>
      </c>
      <c r="H241">
        <v>3</v>
      </c>
      <c r="I241" s="1" t="s">
        <v>568</v>
      </c>
      <c r="J241" t="s">
        <v>89</v>
      </c>
      <c r="K241">
        <v>0</v>
      </c>
      <c r="L241" s="2">
        <v>42131</v>
      </c>
      <c r="M241" s="2">
        <v>42141</v>
      </c>
      <c r="N241">
        <v>13.6</v>
      </c>
      <c r="O241">
        <v>1893.144405</v>
      </c>
      <c r="P241" s="2">
        <v>42174</v>
      </c>
      <c r="Q241">
        <v>5.4836000744047597</v>
      </c>
      <c r="R241">
        <v>11.24</v>
      </c>
      <c r="S241">
        <v>360.01532187499998</v>
      </c>
      <c r="T241" s="2">
        <v>42192</v>
      </c>
      <c r="U241">
        <v>8.8878311235118996</v>
      </c>
      <c r="V241">
        <v>11.29</v>
      </c>
      <c r="W241">
        <v>526.50963937500001</v>
      </c>
      <c r="X241" s="2">
        <v>42212</v>
      </c>
      <c r="Y241">
        <v>13.6839473065476</v>
      </c>
      <c r="Z241">
        <v>11.53</v>
      </c>
      <c r="AA241">
        <v>689.46946312499995</v>
      </c>
      <c r="AB241">
        <v>10</v>
      </c>
      <c r="AC241">
        <v>43</v>
      </c>
      <c r="AD241">
        <v>61</v>
      </c>
      <c r="AE241">
        <v>81</v>
      </c>
    </row>
    <row r="242" spans="2:31" hidden="1" x14ac:dyDescent="0.25">
      <c r="B242">
        <v>258</v>
      </c>
      <c r="C242">
        <v>10017</v>
      </c>
      <c r="D242" t="s">
        <v>333</v>
      </c>
      <c r="E242" t="s">
        <v>319</v>
      </c>
      <c r="F242" t="s">
        <v>279</v>
      </c>
      <c r="G242">
        <v>2015</v>
      </c>
      <c r="H242">
        <v>3</v>
      </c>
      <c r="I242" s="1" t="s">
        <v>568</v>
      </c>
      <c r="J242" t="s">
        <v>305</v>
      </c>
      <c r="K242">
        <v>0</v>
      </c>
      <c r="L242" s="2">
        <v>42131</v>
      </c>
      <c r="M242" s="2">
        <v>42141</v>
      </c>
      <c r="N242">
        <v>13.6</v>
      </c>
      <c r="O242">
        <v>1893.144405</v>
      </c>
      <c r="P242" s="2">
        <v>42174</v>
      </c>
      <c r="Q242">
        <v>5.4836000744047597</v>
      </c>
      <c r="R242">
        <v>11.24</v>
      </c>
      <c r="S242">
        <v>360.01532187499998</v>
      </c>
      <c r="T242" s="2">
        <v>42192</v>
      </c>
      <c r="U242">
        <v>8.8878311235118996</v>
      </c>
      <c r="V242">
        <v>11.29</v>
      </c>
      <c r="W242">
        <v>526.50963937500001</v>
      </c>
      <c r="X242" s="2">
        <v>42212</v>
      </c>
      <c r="Y242">
        <v>13.6839473065476</v>
      </c>
      <c r="Z242">
        <v>11.53</v>
      </c>
      <c r="AA242">
        <v>689.46946312499995</v>
      </c>
      <c r="AB242">
        <v>10</v>
      </c>
      <c r="AC242">
        <v>43</v>
      </c>
      <c r="AD242">
        <v>61</v>
      </c>
      <c r="AE242">
        <v>81</v>
      </c>
    </row>
    <row r="243" spans="2:31" hidden="1" x14ac:dyDescent="0.25">
      <c r="B243">
        <v>259</v>
      </c>
      <c r="C243">
        <v>10017</v>
      </c>
      <c r="D243" t="s">
        <v>334</v>
      </c>
      <c r="E243" t="s">
        <v>319</v>
      </c>
      <c r="F243" t="s">
        <v>279</v>
      </c>
      <c r="G243">
        <v>2015</v>
      </c>
      <c r="H243">
        <v>3</v>
      </c>
      <c r="I243" s="1" t="s">
        <v>568</v>
      </c>
      <c r="J243" t="s">
        <v>71</v>
      </c>
      <c r="K243">
        <v>0</v>
      </c>
      <c r="L243" s="2">
        <v>42131</v>
      </c>
      <c r="M243" s="2">
        <v>42141</v>
      </c>
      <c r="N243">
        <v>13.6</v>
      </c>
      <c r="O243">
        <v>1893.144405</v>
      </c>
      <c r="P243" s="2">
        <v>42167</v>
      </c>
      <c r="Q243">
        <v>4.8604702976190497</v>
      </c>
      <c r="R243">
        <v>11.27</v>
      </c>
      <c r="S243">
        <v>284.565321875</v>
      </c>
      <c r="T243" s="2">
        <v>42187</v>
      </c>
      <c r="U243">
        <v>7.6294608705357101</v>
      </c>
      <c r="V243">
        <v>11.26</v>
      </c>
      <c r="W243">
        <v>483.36532187500001</v>
      </c>
      <c r="X243" s="2">
        <v>42199</v>
      </c>
      <c r="Y243">
        <v>10.883916116071401</v>
      </c>
      <c r="Z243">
        <v>11.36</v>
      </c>
      <c r="AA243">
        <v>576.54184187500005</v>
      </c>
      <c r="AB243">
        <v>10</v>
      </c>
      <c r="AC243">
        <v>36</v>
      </c>
      <c r="AD243">
        <v>56</v>
      </c>
      <c r="AE243">
        <v>68</v>
      </c>
    </row>
    <row r="244" spans="2:31" hidden="1" x14ac:dyDescent="0.25">
      <c r="B244">
        <v>260</v>
      </c>
      <c r="C244">
        <v>10017</v>
      </c>
      <c r="D244" t="s">
        <v>335</v>
      </c>
      <c r="E244" t="s">
        <v>319</v>
      </c>
      <c r="F244" t="s">
        <v>279</v>
      </c>
      <c r="G244">
        <v>2015</v>
      </c>
      <c r="H244">
        <v>3</v>
      </c>
      <c r="I244" s="1" t="s">
        <v>568</v>
      </c>
      <c r="J244" t="s">
        <v>78</v>
      </c>
      <c r="K244">
        <v>0</v>
      </c>
      <c r="L244" s="2">
        <v>42131</v>
      </c>
      <c r="M244" s="2">
        <v>42141</v>
      </c>
      <c r="N244">
        <v>13.6</v>
      </c>
      <c r="O244">
        <v>1893.144405</v>
      </c>
      <c r="P244" s="2">
        <v>42167</v>
      </c>
      <c r="Q244">
        <v>4.8604702976190497</v>
      </c>
      <c r="R244">
        <v>11.27</v>
      </c>
      <c r="S244">
        <v>284.565321875</v>
      </c>
      <c r="T244" s="2">
        <v>42174</v>
      </c>
      <c r="U244">
        <v>5.4836000744047597</v>
      </c>
      <c r="V244">
        <v>11.24</v>
      </c>
      <c r="W244">
        <v>360.01532187499998</v>
      </c>
      <c r="X244" s="2">
        <v>42187</v>
      </c>
      <c r="Y244">
        <v>7.6294608705357101</v>
      </c>
      <c r="Z244">
        <v>11.26</v>
      </c>
      <c r="AA244">
        <v>483.36532187500001</v>
      </c>
      <c r="AB244">
        <v>10</v>
      </c>
      <c r="AC244">
        <v>36</v>
      </c>
      <c r="AD244">
        <v>43</v>
      </c>
      <c r="AE244">
        <v>56</v>
      </c>
    </row>
    <row r="245" spans="2:31" hidden="1" x14ac:dyDescent="0.25">
      <c r="B245">
        <v>261</v>
      </c>
      <c r="C245">
        <v>10017</v>
      </c>
      <c r="D245" t="s">
        <v>336</v>
      </c>
      <c r="E245" t="s">
        <v>319</v>
      </c>
      <c r="F245" t="s">
        <v>279</v>
      </c>
      <c r="G245">
        <v>2015</v>
      </c>
      <c r="H245">
        <v>3</v>
      </c>
      <c r="I245" s="1" t="s">
        <v>568</v>
      </c>
      <c r="J245" t="s">
        <v>85</v>
      </c>
      <c r="K245">
        <v>0</v>
      </c>
      <c r="L245" s="2">
        <v>42131</v>
      </c>
      <c r="M245" s="2">
        <v>42141</v>
      </c>
      <c r="N245">
        <v>13.6</v>
      </c>
      <c r="O245">
        <v>1893.144405</v>
      </c>
      <c r="P245" s="2">
        <v>42220</v>
      </c>
      <c r="Q245">
        <v>15.8369720014881</v>
      </c>
      <c r="R245">
        <v>11.68</v>
      </c>
      <c r="S245">
        <v>759.19596812500004</v>
      </c>
      <c r="T245" s="2">
        <v>42240</v>
      </c>
      <c r="U245">
        <v>19.82123140625</v>
      </c>
      <c r="V245">
        <v>12.12</v>
      </c>
      <c r="W245">
        <v>959.71942562499999</v>
      </c>
      <c r="X245" s="2">
        <v>42286</v>
      </c>
      <c r="Y245">
        <v>25.2944508779762</v>
      </c>
      <c r="Z245">
        <v>13.38</v>
      </c>
      <c r="AA245">
        <v>1486.0212568750001</v>
      </c>
      <c r="AB245">
        <v>10</v>
      </c>
      <c r="AC245">
        <v>89</v>
      </c>
      <c r="AD245">
        <v>109</v>
      </c>
      <c r="AE245">
        <v>155</v>
      </c>
    </row>
    <row r="246" spans="2:31" hidden="1" x14ac:dyDescent="0.25">
      <c r="B246">
        <v>262</v>
      </c>
      <c r="C246">
        <v>10017</v>
      </c>
      <c r="D246" t="s">
        <v>337</v>
      </c>
      <c r="E246" t="s">
        <v>319</v>
      </c>
      <c r="F246" t="s">
        <v>279</v>
      </c>
      <c r="G246">
        <v>2015</v>
      </c>
      <c r="H246">
        <v>3</v>
      </c>
      <c r="I246" s="1" t="s">
        <v>568</v>
      </c>
      <c r="J246" t="s">
        <v>74</v>
      </c>
      <c r="K246">
        <v>0</v>
      </c>
      <c r="L246" s="2">
        <v>42131</v>
      </c>
      <c r="M246" s="2">
        <v>42141</v>
      </c>
      <c r="N246">
        <v>13.6</v>
      </c>
      <c r="O246">
        <v>1893.144405</v>
      </c>
      <c r="P246" s="2">
        <v>42174</v>
      </c>
      <c r="Q246">
        <v>5.4836000744047597</v>
      </c>
      <c r="R246">
        <v>11.24</v>
      </c>
      <c r="S246">
        <v>360.01532187499998</v>
      </c>
      <c r="T246" s="2">
        <v>42192</v>
      </c>
      <c r="U246">
        <v>8.8878311235118996</v>
      </c>
      <c r="V246">
        <v>11.29</v>
      </c>
      <c r="W246">
        <v>526.50963937500001</v>
      </c>
      <c r="X246" s="2">
        <v>42216</v>
      </c>
      <c r="Y246">
        <v>14.902193311011899</v>
      </c>
      <c r="Z246">
        <v>11.6</v>
      </c>
      <c r="AA246">
        <v>720.87290687500001</v>
      </c>
      <c r="AB246">
        <v>10</v>
      </c>
      <c r="AC246">
        <v>43</v>
      </c>
      <c r="AD246">
        <v>61</v>
      </c>
      <c r="AE246">
        <v>85</v>
      </c>
    </row>
    <row r="247" spans="2:31" hidden="1" x14ac:dyDescent="0.25">
      <c r="B247">
        <v>263</v>
      </c>
      <c r="C247">
        <v>10017</v>
      </c>
      <c r="D247" t="s">
        <v>338</v>
      </c>
      <c r="E247" t="s">
        <v>319</v>
      </c>
      <c r="F247" t="s">
        <v>279</v>
      </c>
      <c r="G247">
        <v>2015</v>
      </c>
      <c r="H247">
        <v>3</v>
      </c>
      <c r="I247" s="1" t="s">
        <v>568</v>
      </c>
      <c r="J247" t="s">
        <v>87</v>
      </c>
      <c r="K247">
        <v>0</v>
      </c>
      <c r="L247" s="2">
        <v>42131</v>
      </c>
      <c r="M247" s="2">
        <v>42141</v>
      </c>
      <c r="N247">
        <v>13.6</v>
      </c>
      <c r="O247">
        <v>1893.144405</v>
      </c>
      <c r="P247" s="2">
        <v>42220</v>
      </c>
      <c r="Q247">
        <v>15.8369720014881</v>
      </c>
      <c r="R247">
        <v>11.68</v>
      </c>
      <c r="S247">
        <v>759.19596812500004</v>
      </c>
      <c r="T247" s="2">
        <v>42244</v>
      </c>
      <c r="U247">
        <v>20.244700662202401</v>
      </c>
      <c r="V247">
        <v>12.22</v>
      </c>
      <c r="W247">
        <v>1004.020294375</v>
      </c>
      <c r="X247" s="2">
        <v>42286</v>
      </c>
      <c r="Y247">
        <v>25.2944508779762</v>
      </c>
      <c r="Z247">
        <v>13.38</v>
      </c>
      <c r="AA247">
        <v>1486.0212568750001</v>
      </c>
      <c r="AB247">
        <v>10</v>
      </c>
      <c r="AC247">
        <v>89</v>
      </c>
      <c r="AD247">
        <v>113</v>
      </c>
      <c r="AE247">
        <v>155</v>
      </c>
    </row>
    <row r="248" spans="2:31" hidden="1" x14ac:dyDescent="0.25">
      <c r="B248">
        <v>264</v>
      </c>
      <c r="C248">
        <v>10017</v>
      </c>
      <c r="D248" t="s">
        <v>339</v>
      </c>
      <c r="E248" t="s">
        <v>319</v>
      </c>
      <c r="F248" t="s">
        <v>279</v>
      </c>
      <c r="G248">
        <v>2015</v>
      </c>
      <c r="H248">
        <v>3</v>
      </c>
      <c r="I248" s="1" t="s">
        <v>568</v>
      </c>
      <c r="J248" t="s">
        <v>69</v>
      </c>
      <c r="K248">
        <v>0</v>
      </c>
      <c r="L248" s="2">
        <v>42131</v>
      </c>
      <c r="M248" s="2">
        <v>42141</v>
      </c>
      <c r="N248">
        <v>13.6</v>
      </c>
      <c r="O248">
        <v>1893.144405</v>
      </c>
      <c r="P248" s="2">
        <v>42220</v>
      </c>
      <c r="Q248">
        <v>15.8369720014881</v>
      </c>
      <c r="R248">
        <v>11.68</v>
      </c>
      <c r="S248">
        <v>759.19596812500004</v>
      </c>
      <c r="T248" s="2">
        <v>42244</v>
      </c>
      <c r="U248">
        <v>20.244700662202401</v>
      </c>
      <c r="V248">
        <v>12.22</v>
      </c>
      <c r="W248">
        <v>1004.020294375</v>
      </c>
      <c r="X248" s="2">
        <v>42286</v>
      </c>
      <c r="Y248">
        <v>25.2944508779762</v>
      </c>
      <c r="Z248">
        <v>13.38</v>
      </c>
      <c r="AA248">
        <v>1486.0212568750001</v>
      </c>
      <c r="AB248">
        <v>10</v>
      </c>
      <c r="AC248">
        <v>89</v>
      </c>
      <c r="AD248">
        <v>113</v>
      </c>
      <c r="AE248">
        <v>155</v>
      </c>
    </row>
    <row r="249" spans="2:31" hidden="1" x14ac:dyDescent="0.25">
      <c r="B249">
        <v>265</v>
      </c>
      <c r="C249">
        <v>10017</v>
      </c>
      <c r="D249" t="s">
        <v>340</v>
      </c>
      <c r="E249" t="s">
        <v>341</v>
      </c>
      <c r="F249" t="s">
        <v>279</v>
      </c>
      <c r="G249">
        <v>2015</v>
      </c>
      <c r="H249">
        <v>4</v>
      </c>
      <c r="I249" s="1" t="s">
        <v>566</v>
      </c>
      <c r="J249" t="s">
        <v>78</v>
      </c>
      <c r="K249">
        <v>0</v>
      </c>
      <c r="L249" s="2">
        <v>42139</v>
      </c>
      <c r="M249" s="2">
        <v>42153</v>
      </c>
      <c r="N249">
        <v>11.9</v>
      </c>
      <c r="O249">
        <v>2034.9019337499999</v>
      </c>
      <c r="P249" s="2">
        <v>42167</v>
      </c>
      <c r="Q249">
        <v>3.4742297172618999</v>
      </c>
      <c r="R249">
        <v>11.27</v>
      </c>
      <c r="S249">
        <v>142.80779312499999</v>
      </c>
      <c r="T249" s="2">
        <v>42181</v>
      </c>
      <c r="U249">
        <v>5.6215580580357098</v>
      </c>
      <c r="V249">
        <v>11.24</v>
      </c>
      <c r="W249">
        <v>277.90779312500001</v>
      </c>
      <c r="X249" s="2">
        <v>42199</v>
      </c>
      <c r="Y249">
        <v>9.4976755357142792</v>
      </c>
      <c r="Z249">
        <v>11.36</v>
      </c>
      <c r="AA249">
        <v>434.78431312499998</v>
      </c>
      <c r="AB249">
        <v>14</v>
      </c>
      <c r="AC249">
        <v>28</v>
      </c>
      <c r="AD249">
        <v>42</v>
      </c>
      <c r="AE249">
        <v>60</v>
      </c>
    </row>
    <row r="250" spans="2:31" hidden="1" x14ac:dyDescent="0.25">
      <c r="B250">
        <v>266</v>
      </c>
      <c r="C250">
        <v>10017</v>
      </c>
      <c r="D250" t="s">
        <v>342</v>
      </c>
      <c r="E250" t="s">
        <v>341</v>
      </c>
      <c r="F250" t="s">
        <v>279</v>
      </c>
      <c r="G250">
        <v>2015</v>
      </c>
      <c r="H250">
        <v>4</v>
      </c>
      <c r="I250" s="1" t="s">
        <v>566</v>
      </c>
      <c r="J250" t="s">
        <v>305</v>
      </c>
      <c r="K250">
        <v>0</v>
      </c>
      <c r="L250" s="2">
        <v>42139</v>
      </c>
      <c r="M250" s="2">
        <v>42149</v>
      </c>
      <c r="N250">
        <v>11.3</v>
      </c>
      <c r="O250">
        <v>1989.9519337500001</v>
      </c>
      <c r="P250" s="2">
        <v>42174</v>
      </c>
      <c r="Q250">
        <v>4.0973594940476197</v>
      </c>
      <c r="R250">
        <v>11.24</v>
      </c>
      <c r="S250">
        <v>263.20779312500002</v>
      </c>
      <c r="T250" s="2">
        <v>42199</v>
      </c>
      <c r="U250">
        <v>9.4976755357142792</v>
      </c>
      <c r="V250">
        <v>11.36</v>
      </c>
      <c r="W250">
        <v>479.73431312500003</v>
      </c>
      <c r="X250" s="2">
        <v>42223</v>
      </c>
      <c r="Y250">
        <v>15.282920505952401</v>
      </c>
      <c r="Z250">
        <v>11.74</v>
      </c>
      <c r="AA250">
        <v>683.92688750000002</v>
      </c>
      <c r="AB250">
        <v>10</v>
      </c>
      <c r="AC250">
        <v>35</v>
      </c>
      <c r="AD250">
        <v>60</v>
      </c>
      <c r="AE250">
        <v>84</v>
      </c>
    </row>
    <row r="251" spans="2:31" hidden="1" x14ac:dyDescent="0.25">
      <c r="B251">
        <v>267</v>
      </c>
      <c r="C251">
        <v>10017</v>
      </c>
      <c r="D251" t="s">
        <v>343</v>
      </c>
      <c r="E251" t="s">
        <v>341</v>
      </c>
      <c r="F251" t="s">
        <v>279</v>
      </c>
      <c r="G251">
        <v>2015</v>
      </c>
      <c r="H251">
        <v>4</v>
      </c>
      <c r="I251" s="1" t="s">
        <v>566</v>
      </c>
      <c r="J251" t="s">
        <v>65</v>
      </c>
      <c r="K251">
        <v>0</v>
      </c>
      <c r="L251" s="2">
        <v>42139</v>
      </c>
      <c r="M251" s="2">
        <v>42149</v>
      </c>
      <c r="N251">
        <v>11.3</v>
      </c>
      <c r="O251">
        <v>1989.9519337500001</v>
      </c>
      <c r="P251" s="2">
        <v>42174</v>
      </c>
      <c r="Q251">
        <v>4.0973594940476197</v>
      </c>
      <c r="R251">
        <v>11.24</v>
      </c>
      <c r="S251">
        <v>263.20779312500002</v>
      </c>
      <c r="T251" s="2">
        <v>42192</v>
      </c>
      <c r="U251">
        <v>7.5015905431547596</v>
      </c>
      <c r="V251">
        <v>11.29</v>
      </c>
      <c r="W251">
        <v>429.70211062499999</v>
      </c>
      <c r="X251" s="2">
        <v>42212</v>
      </c>
      <c r="Y251">
        <v>12.2977067261905</v>
      </c>
      <c r="Z251">
        <v>11.53</v>
      </c>
      <c r="AA251">
        <v>592.66193437499999</v>
      </c>
      <c r="AB251">
        <v>10</v>
      </c>
      <c r="AC251">
        <v>35</v>
      </c>
      <c r="AD251">
        <v>53</v>
      </c>
      <c r="AE251">
        <v>73</v>
      </c>
    </row>
    <row r="252" spans="2:31" hidden="1" x14ac:dyDescent="0.25">
      <c r="B252">
        <v>268</v>
      </c>
      <c r="C252">
        <v>10017</v>
      </c>
      <c r="D252" t="s">
        <v>344</v>
      </c>
      <c r="E252" t="s">
        <v>341</v>
      </c>
      <c r="F252" t="s">
        <v>279</v>
      </c>
      <c r="G252">
        <v>2015</v>
      </c>
      <c r="H252">
        <v>4</v>
      </c>
      <c r="I252" s="1" t="s">
        <v>566</v>
      </c>
      <c r="J252" t="s">
        <v>85</v>
      </c>
      <c r="K252">
        <v>0</v>
      </c>
      <c r="L252" s="2">
        <v>42139</v>
      </c>
      <c r="M252" s="2">
        <v>42149</v>
      </c>
      <c r="N252">
        <v>11.3</v>
      </c>
      <c r="O252">
        <v>1989.9519337500001</v>
      </c>
      <c r="P252" s="2">
        <v>42223</v>
      </c>
      <c r="Q252">
        <v>15.282920505952401</v>
      </c>
      <c r="R252">
        <v>11.74</v>
      </c>
      <c r="S252">
        <v>683.92688750000002</v>
      </c>
      <c r="T252" s="2">
        <v>42248</v>
      </c>
      <c r="U252">
        <v>19.6199220833333</v>
      </c>
      <c r="V252">
        <v>12.32</v>
      </c>
      <c r="W252">
        <v>947.74946937499999</v>
      </c>
      <c r="X252" s="2">
        <v>42286</v>
      </c>
      <c r="Y252">
        <v>23.908210297619</v>
      </c>
      <c r="Z252">
        <v>13.38</v>
      </c>
      <c r="AA252">
        <v>1389.213728125</v>
      </c>
      <c r="AB252">
        <v>10</v>
      </c>
      <c r="AC252">
        <v>84</v>
      </c>
      <c r="AD252">
        <v>109</v>
      </c>
      <c r="AE252">
        <v>147</v>
      </c>
    </row>
    <row r="253" spans="2:31" hidden="1" x14ac:dyDescent="0.25">
      <c r="B253">
        <v>269</v>
      </c>
      <c r="C253">
        <v>10017</v>
      </c>
      <c r="D253" t="s">
        <v>345</v>
      </c>
      <c r="E253" t="s">
        <v>341</v>
      </c>
      <c r="F253" t="s">
        <v>279</v>
      </c>
      <c r="G253">
        <v>2015</v>
      </c>
      <c r="H253">
        <v>4</v>
      </c>
      <c r="I253" s="1" t="s">
        <v>566</v>
      </c>
      <c r="J253" t="s">
        <v>69</v>
      </c>
      <c r="K253">
        <v>0</v>
      </c>
      <c r="L253" s="2">
        <v>42139</v>
      </c>
      <c r="M253" s="2">
        <v>42149</v>
      </c>
      <c r="N253">
        <v>11.3</v>
      </c>
      <c r="O253">
        <v>1989.9519337500001</v>
      </c>
      <c r="P253" s="2">
        <v>42223</v>
      </c>
      <c r="Q253">
        <v>15.282920505952401</v>
      </c>
      <c r="R253">
        <v>11.74</v>
      </c>
      <c r="S253">
        <v>683.92688750000002</v>
      </c>
      <c r="T253" s="2">
        <v>42251</v>
      </c>
      <c r="U253">
        <v>19.908794226190501</v>
      </c>
      <c r="V253">
        <v>12.4</v>
      </c>
      <c r="W253">
        <v>984.39362437499994</v>
      </c>
      <c r="X253" s="2">
        <v>42286</v>
      </c>
      <c r="Y253">
        <v>23.908210297619</v>
      </c>
      <c r="Z253">
        <v>13.38</v>
      </c>
      <c r="AA253">
        <v>1389.213728125</v>
      </c>
      <c r="AB253">
        <v>10</v>
      </c>
      <c r="AC253">
        <v>84</v>
      </c>
      <c r="AD253">
        <v>112</v>
      </c>
      <c r="AE253">
        <v>147</v>
      </c>
    </row>
    <row r="254" spans="2:31" hidden="1" x14ac:dyDescent="0.25">
      <c r="B254">
        <v>270</v>
      </c>
      <c r="C254">
        <v>10017</v>
      </c>
      <c r="D254" t="s">
        <v>346</v>
      </c>
      <c r="E254" t="s">
        <v>341</v>
      </c>
      <c r="F254" t="s">
        <v>279</v>
      </c>
      <c r="G254">
        <v>2015</v>
      </c>
      <c r="H254">
        <v>4</v>
      </c>
      <c r="I254" s="1" t="s">
        <v>566</v>
      </c>
      <c r="J254" t="s">
        <v>288</v>
      </c>
      <c r="K254">
        <v>0</v>
      </c>
      <c r="L254" s="2">
        <v>42139</v>
      </c>
      <c r="M254" s="2">
        <v>42149</v>
      </c>
      <c r="N254">
        <v>11.3</v>
      </c>
      <c r="O254">
        <v>1989.9519337500001</v>
      </c>
      <c r="P254" s="2">
        <v>42223</v>
      </c>
      <c r="Q254">
        <v>15.282920505952401</v>
      </c>
      <c r="R254">
        <v>11.74</v>
      </c>
      <c r="S254">
        <v>683.92688750000002</v>
      </c>
      <c r="T254" s="2">
        <v>42248</v>
      </c>
      <c r="U254">
        <v>19.6199220833333</v>
      </c>
      <c r="V254">
        <v>12.32</v>
      </c>
      <c r="W254">
        <v>947.74946937499999</v>
      </c>
      <c r="X254" s="2">
        <v>42286</v>
      </c>
      <c r="Y254">
        <v>23.908210297619</v>
      </c>
      <c r="Z254">
        <v>13.38</v>
      </c>
      <c r="AA254">
        <v>1389.213728125</v>
      </c>
      <c r="AB254">
        <v>10</v>
      </c>
      <c r="AC254">
        <v>84</v>
      </c>
      <c r="AD254">
        <v>109</v>
      </c>
      <c r="AE254">
        <v>147</v>
      </c>
    </row>
    <row r="255" spans="2:31" hidden="1" x14ac:dyDescent="0.25">
      <c r="B255">
        <v>271</v>
      </c>
      <c r="C255">
        <v>10017</v>
      </c>
      <c r="D255" t="s">
        <v>347</v>
      </c>
      <c r="E255" t="s">
        <v>341</v>
      </c>
      <c r="F255" t="s">
        <v>279</v>
      </c>
      <c r="G255">
        <v>2015</v>
      </c>
      <c r="H255">
        <v>4</v>
      </c>
      <c r="I255" s="1" t="s">
        <v>566</v>
      </c>
      <c r="J255" t="s">
        <v>317</v>
      </c>
      <c r="K255">
        <v>0</v>
      </c>
      <c r="L255" s="2">
        <v>42139</v>
      </c>
      <c r="M255" s="2">
        <v>42149</v>
      </c>
      <c r="N255">
        <v>11.3</v>
      </c>
      <c r="O255">
        <v>1989.9519337500001</v>
      </c>
      <c r="P255" s="2">
        <v>42167</v>
      </c>
      <c r="Q255">
        <v>3.4742297172618999</v>
      </c>
      <c r="R255">
        <v>11.27</v>
      </c>
      <c r="S255">
        <v>187.75779312500001</v>
      </c>
      <c r="T255" s="2">
        <v>42192</v>
      </c>
      <c r="U255">
        <v>7.5015905431547596</v>
      </c>
      <c r="V255">
        <v>11.29</v>
      </c>
      <c r="W255">
        <v>429.70211062499999</v>
      </c>
      <c r="X255" s="2">
        <v>42212</v>
      </c>
      <c r="Y255">
        <v>12.2977067261905</v>
      </c>
      <c r="Z255">
        <v>11.53</v>
      </c>
      <c r="AA255">
        <v>592.66193437499999</v>
      </c>
      <c r="AB255">
        <v>10</v>
      </c>
      <c r="AC255">
        <v>28</v>
      </c>
      <c r="AD255">
        <v>53</v>
      </c>
      <c r="AE255">
        <v>73</v>
      </c>
    </row>
    <row r="256" spans="2:31" hidden="1" x14ac:dyDescent="0.25">
      <c r="B256">
        <v>272</v>
      </c>
      <c r="C256">
        <v>10017</v>
      </c>
      <c r="D256" t="s">
        <v>348</v>
      </c>
      <c r="E256" t="s">
        <v>341</v>
      </c>
      <c r="F256" t="s">
        <v>279</v>
      </c>
      <c r="G256">
        <v>2015</v>
      </c>
      <c r="H256">
        <v>4</v>
      </c>
      <c r="I256" s="1" t="s">
        <v>566</v>
      </c>
      <c r="J256" t="s">
        <v>97</v>
      </c>
      <c r="K256">
        <v>0</v>
      </c>
      <c r="L256" s="2">
        <v>42139</v>
      </c>
      <c r="M256" s="2">
        <v>42149</v>
      </c>
      <c r="N256">
        <v>11.3</v>
      </c>
      <c r="O256">
        <v>1989.9519337500001</v>
      </c>
      <c r="P256" s="2">
        <v>42167</v>
      </c>
      <c r="Q256">
        <v>3.4742297172618999</v>
      </c>
      <c r="R256">
        <v>11.27</v>
      </c>
      <c r="S256">
        <v>187.75779312500001</v>
      </c>
      <c r="T256" s="2">
        <v>42192</v>
      </c>
      <c r="U256">
        <v>7.5015905431547596</v>
      </c>
      <c r="V256">
        <v>11.29</v>
      </c>
      <c r="W256">
        <v>429.70211062499999</v>
      </c>
      <c r="X256" s="2">
        <v>42212</v>
      </c>
      <c r="Y256">
        <v>12.2977067261905</v>
      </c>
      <c r="Z256">
        <v>11.53</v>
      </c>
      <c r="AA256">
        <v>592.66193437499999</v>
      </c>
      <c r="AB256">
        <v>10</v>
      </c>
      <c r="AC256">
        <v>28</v>
      </c>
      <c r="AD256">
        <v>53</v>
      </c>
      <c r="AE256">
        <v>73</v>
      </c>
    </row>
    <row r="257" spans="2:31" hidden="1" x14ac:dyDescent="0.25">
      <c r="B257">
        <v>273</v>
      </c>
      <c r="C257">
        <v>10017</v>
      </c>
      <c r="D257" t="s">
        <v>349</v>
      </c>
      <c r="E257" t="s">
        <v>341</v>
      </c>
      <c r="F257" t="s">
        <v>279</v>
      </c>
      <c r="G257">
        <v>2015</v>
      </c>
      <c r="H257">
        <v>4</v>
      </c>
      <c r="I257" s="1" t="s">
        <v>566</v>
      </c>
      <c r="J257" t="s">
        <v>58</v>
      </c>
      <c r="K257">
        <v>0</v>
      </c>
      <c r="L257" s="2">
        <v>42139</v>
      </c>
      <c r="M257" s="2">
        <v>42149</v>
      </c>
      <c r="N257">
        <v>11.3</v>
      </c>
      <c r="O257">
        <v>1989.9519337500001</v>
      </c>
      <c r="P257" s="2">
        <v>42194</v>
      </c>
      <c r="Q257">
        <v>8.0449701934523805</v>
      </c>
      <c r="R257">
        <v>11.31</v>
      </c>
      <c r="S257">
        <v>445.02151687499997</v>
      </c>
      <c r="T257" s="2">
        <v>42205</v>
      </c>
      <c r="U257">
        <v>11.621905141369</v>
      </c>
      <c r="V257">
        <v>11.43</v>
      </c>
      <c r="W257">
        <v>514.96193437500006</v>
      </c>
      <c r="X257" s="2">
        <v>42228</v>
      </c>
      <c r="Y257">
        <v>16.6475160342262</v>
      </c>
      <c r="Z257">
        <v>11.84</v>
      </c>
      <c r="AA257">
        <v>726.66020125</v>
      </c>
      <c r="AB257">
        <v>10</v>
      </c>
      <c r="AC257">
        <v>55</v>
      </c>
      <c r="AD257">
        <v>66</v>
      </c>
      <c r="AE257">
        <v>89</v>
      </c>
    </row>
    <row r="258" spans="2:31" hidden="1" x14ac:dyDescent="0.25">
      <c r="B258">
        <v>274</v>
      </c>
      <c r="C258">
        <v>10017</v>
      </c>
      <c r="D258" t="s">
        <v>350</v>
      </c>
      <c r="E258" t="s">
        <v>341</v>
      </c>
      <c r="F258" t="s">
        <v>279</v>
      </c>
      <c r="G258">
        <v>2015</v>
      </c>
      <c r="H258">
        <v>4</v>
      </c>
      <c r="I258" s="1" t="s">
        <v>566</v>
      </c>
      <c r="J258" t="s">
        <v>67</v>
      </c>
      <c r="K258">
        <v>0</v>
      </c>
      <c r="L258" s="2">
        <v>42139</v>
      </c>
      <c r="M258" s="2">
        <v>42149</v>
      </c>
      <c r="N258">
        <v>11.3</v>
      </c>
      <c r="O258">
        <v>1989.9519337500001</v>
      </c>
      <c r="P258" s="2">
        <v>42178</v>
      </c>
      <c r="Q258">
        <v>5.0661478273809504</v>
      </c>
      <c r="R258">
        <v>11.24</v>
      </c>
      <c r="S258">
        <v>294.857793125</v>
      </c>
      <c r="T258" s="2">
        <v>42212</v>
      </c>
      <c r="U258">
        <v>12.2977067261905</v>
      </c>
      <c r="V258">
        <v>11.53</v>
      </c>
      <c r="W258">
        <v>592.66193437499999</v>
      </c>
      <c r="X258" s="2">
        <v>42234</v>
      </c>
      <c r="Y258">
        <v>17.858370781249999</v>
      </c>
      <c r="Z258">
        <v>11.97</v>
      </c>
      <c r="AA258">
        <v>789.83570687500003</v>
      </c>
      <c r="AB258">
        <v>10</v>
      </c>
      <c r="AC258">
        <v>39</v>
      </c>
      <c r="AD258">
        <v>73</v>
      </c>
      <c r="AE258">
        <v>95</v>
      </c>
    </row>
    <row r="259" spans="2:31" hidden="1" x14ac:dyDescent="0.25">
      <c r="B259">
        <v>275</v>
      </c>
      <c r="C259">
        <v>10017</v>
      </c>
      <c r="D259" t="s">
        <v>351</v>
      </c>
      <c r="E259" t="s">
        <v>341</v>
      </c>
      <c r="F259" t="s">
        <v>279</v>
      </c>
      <c r="G259">
        <v>2015</v>
      </c>
      <c r="H259">
        <v>4</v>
      </c>
      <c r="I259" s="1" t="s">
        <v>566</v>
      </c>
      <c r="J259" t="s">
        <v>61</v>
      </c>
      <c r="K259">
        <v>0</v>
      </c>
      <c r="L259" s="2">
        <v>42139</v>
      </c>
      <c r="M259" s="2">
        <v>42149</v>
      </c>
      <c r="N259">
        <v>11.3</v>
      </c>
      <c r="O259">
        <v>1989.9519337500001</v>
      </c>
      <c r="P259" s="2">
        <v>42187</v>
      </c>
      <c r="Q259">
        <v>6.2432202901785701</v>
      </c>
      <c r="R259">
        <v>11.26</v>
      </c>
      <c r="S259">
        <v>386.55779312499999</v>
      </c>
      <c r="T259" s="2">
        <v>42205</v>
      </c>
      <c r="U259">
        <v>11.621905141369</v>
      </c>
      <c r="V259">
        <v>11.43</v>
      </c>
      <c r="W259">
        <v>514.96193437500006</v>
      </c>
      <c r="X259" s="2">
        <v>42234</v>
      </c>
      <c r="Y259">
        <v>17.858370781249999</v>
      </c>
      <c r="Z259">
        <v>11.97</v>
      </c>
      <c r="AA259">
        <v>789.83570687500003</v>
      </c>
      <c r="AB259">
        <v>10</v>
      </c>
      <c r="AC259">
        <v>48</v>
      </c>
      <c r="AD259">
        <v>66</v>
      </c>
      <c r="AE259">
        <v>95</v>
      </c>
    </row>
    <row r="260" spans="2:31" hidden="1" x14ac:dyDescent="0.25">
      <c r="B260">
        <v>276</v>
      </c>
      <c r="C260">
        <v>10017</v>
      </c>
      <c r="D260" t="s">
        <v>352</v>
      </c>
      <c r="E260" t="s">
        <v>341</v>
      </c>
      <c r="F260" t="s">
        <v>279</v>
      </c>
      <c r="G260">
        <v>2015</v>
      </c>
      <c r="H260">
        <v>4</v>
      </c>
      <c r="I260" s="1" t="s">
        <v>566</v>
      </c>
      <c r="J260" t="s">
        <v>282</v>
      </c>
      <c r="K260">
        <v>0</v>
      </c>
      <c r="L260" s="2">
        <v>42139</v>
      </c>
      <c r="M260" s="2">
        <v>42149</v>
      </c>
      <c r="N260">
        <v>11.3</v>
      </c>
      <c r="O260">
        <v>1989.9519337500001</v>
      </c>
      <c r="P260" s="2">
        <v>42167</v>
      </c>
      <c r="Q260">
        <v>3.4742297172618999</v>
      </c>
      <c r="R260">
        <v>11.27</v>
      </c>
      <c r="S260">
        <v>187.75779312500001</v>
      </c>
      <c r="T260" s="2">
        <v>42199</v>
      </c>
      <c r="U260">
        <v>9.4976755357142792</v>
      </c>
      <c r="V260">
        <v>11.36</v>
      </c>
      <c r="W260">
        <v>479.73431312500003</v>
      </c>
      <c r="X260" s="2">
        <v>42228</v>
      </c>
      <c r="Y260">
        <v>16.6475160342262</v>
      </c>
      <c r="Z260">
        <v>11.84</v>
      </c>
      <c r="AA260">
        <v>726.66020125</v>
      </c>
      <c r="AB260">
        <v>10</v>
      </c>
      <c r="AC260">
        <v>28</v>
      </c>
      <c r="AD260">
        <v>60</v>
      </c>
      <c r="AE260">
        <v>89</v>
      </c>
    </row>
    <row r="261" spans="2:31" hidden="1" x14ac:dyDescent="0.25">
      <c r="B261">
        <v>277</v>
      </c>
      <c r="C261">
        <v>10017</v>
      </c>
      <c r="D261" t="s">
        <v>353</v>
      </c>
      <c r="E261" t="s">
        <v>341</v>
      </c>
      <c r="F261" t="s">
        <v>279</v>
      </c>
      <c r="G261">
        <v>2015</v>
      </c>
      <c r="H261">
        <v>4</v>
      </c>
      <c r="I261" s="1" t="s">
        <v>566</v>
      </c>
      <c r="J261" t="s">
        <v>76</v>
      </c>
      <c r="K261">
        <v>0</v>
      </c>
      <c r="L261" s="2">
        <v>42139</v>
      </c>
      <c r="M261" s="2">
        <v>42149</v>
      </c>
      <c r="N261">
        <v>11.3</v>
      </c>
      <c r="O261">
        <v>1989.9519337500001</v>
      </c>
      <c r="P261" s="2">
        <v>42187</v>
      </c>
      <c r="Q261">
        <v>6.2432202901785701</v>
      </c>
      <c r="R261">
        <v>11.26</v>
      </c>
      <c r="S261">
        <v>386.55779312499999</v>
      </c>
      <c r="T261" s="2">
        <v>42212</v>
      </c>
      <c r="U261">
        <v>12.2977067261905</v>
      </c>
      <c r="V261">
        <v>11.53</v>
      </c>
      <c r="W261">
        <v>592.66193437499999</v>
      </c>
      <c r="X261" s="2">
        <v>42220</v>
      </c>
      <c r="Y261">
        <v>14.450731421131</v>
      </c>
      <c r="Z261">
        <v>11.68</v>
      </c>
      <c r="AA261">
        <v>662.38843937499996</v>
      </c>
      <c r="AB261">
        <v>10</v>
      </c>
      <c r="AC261">
        <v>48</v>
      </c>
      <c r="AD261">
        <v>73</v>
      </c>
      <c r="AE261">
        <v>81</v>
      </c>
    </row>
    <row r="262" spans="2:31" hidden="1" x14ac:dyDescent="0.25">
      <c r="B262">
        <v>278</v>
      </c>
      <c r="C262">
        <v>10017</v>
      </c>
      <c r="D262" t="s">
        <v>354</v>
      </c>
      <c r="E262" t="s">
        <v>341</v>
      </c>
      <c r="F262" t="s">
        <v>279</v>
      </c>
      <c r="G262">
        <v>2015</v>
      </c>
      <c r="H262">
        <v>4</v>
      </c>
      <c r="I262" s="1" t="s">
        <v>566</v>
      </c>
      <c r="J262" t="s">
        <v>56</v>
      </c>
      <c r="K262">
        <v>0</v>
      </c>
      <c r="L262" s="2">
        <v>42139</v>
      </c>
      <c r="M262" s="2">
        <v>42149</v>
      </c>
      <c r="N262">
        <v>11.3</v>
      </c>
      <c r="O262">
        <v>1989.9519337500001</v>
      </c>
      <c r="P262" s="2">
        <v>42167</v>
      </c>
      <c r="Q262">
        <v>3.4742297172618999</v>
      </c>
      <c r="R262">
        <v>11.27</v>
      </c>
      <c r="S262">
        <v>187.75779312500001</v>
      </c>
      <c r="T262" s="2">
        <v>42187</v>
      </c>
      <c r="U262">
        <v>6.2432202901785701</v>
      </c>
      <c r="V262">
        <v>11.26</v>
      </c>
      <c r="W262">
        <v>386.55779312499999</v>
      </c>
      <c r="X262" s="2">
        <v>42199</v>
      </c>
      <c r="Y262">
        <v>9.4976755357142792</v>
      </c>
      <c r="Z262">
        <v>11.36</v>
      </c>
      <c r="AA262">
        <v>479.73431312500003</v>
      </c>
      <c r="AB262">
        <v>10</v>
      </c>
      <c r="AC262">
        <v>28</v>
      </c>
      <c r="AD262">
        <v>48</v>
      </c>
      <c r="AE262">
        <v>60</v>
      </c>
    </row>
    <row r="263" spans="2:31" hidden="1" x14ac:dyDescent="0.25">
      <c r="B263">
        <v>279</v>
      </c>
      <c r="C263">
        <v>10017</v>
      </c>
      <c r="D263" t="s">
        <v>355</v>
      </c>
      <c r="E263" t="s">
        <v>341</v>
      </c>
      <c r="F263" t="s">
        <v>279</v>
      </c>
      <c r="G263">
        <v>2015</v>
      </c>
      <c r="H263">
        <v>4</v>
      </c>
      <c r="I263" s="1" t="s">
        <v>566</v>
      </c>
      <c r="J263" t="s">
        <v>74</v>
      </c>
      <c r="K263">
        <v>0</v>
      </c>
      <c r="L263" s="2">
        <v>42139</v>
      </c>
      <c r="M263" s="2">
        <v>42149</v>
      </c>
      <c r="N263">
        <v>11.3</v>
      </c>
      <c r="O263">
        <v>1989.9519337500001</v>
      </c>
      <c r="P263" s="2">
        <v>42178</v>
      </c>
      <c r="Q263">
        <v>5.0661478273809504</v>
      </c>
      <c r="R263">
        <v>11.24</v>
      </c>
      <c r="S263">
        <v>294.857793125</v>
      </c>
      <c r="T263" s="2">
        <v>42199</v>
      </c>
      <c r="U263">
        <v>9.4976755357142792</v>
      </c>
      <c r="V263">
        <v>11.36</v>
      </c>
      <c r="W263">
        <v>479.73431312500003</v>
      </c>
      <c r="X263" s="2">
        <v>42220</v>
      </c>
      <c r="Y263">
        <v>14.450731421131</v>
      </c>
      <c r="Z263">
        <v>11.68</v>
      </c>
      <c r="AA263">
        <v>662.38843937499996</v>
      </c>
      <c r="AB263">
        <v>10</v>
      </c>
      <c r="AC263">
        <v>39</v>
      </c>
      <c r="AD263">
        <v>60</v>
      </c>
      <c r="AE263">
        <v>81</v>
      </c>
    </row>
    <row r="264" spans="2:31" hidden="1" x14ac:dyDescent="0.25">
      <c r="B264">
        <v>280</v>
      </c>
      <c r="C264">
        <v>10017</v>
      </c>
      <c r="D264" t="s">
        <v>356</v>
      </c>
      <c r="E264" t="s">
        <v>341</v>
      </c>
      <c r="F264" t="s">
        <v>279</v>
      </c>
      <c r="G264">
        <v>2015</v>
      </c>
      <c r="H264">
        <v>4</v>
      </c>
      <c r="I264" s="1" t="s">
        <v>566</v>
      </c>
      <c r="J264" t="s">
        <v>10</v>
      </c>
      <c r="K264">
        <v>0</v>
      </c>
      <c r="L264" s="2">
        <v>42139</v>
      </c>
      <c r="M264" s="2">
        <v>42149</v>
      </c>
      <c r="N264">
        <v>11.3</v>
      </c>
      <c r="O264">
        <v>1989.9519337500001</v>
      </c>
      <c r="P264" s="2">
        <v>42174</v>
      </c>
      <c r="Q264">
        <v>4.0973594940476197</v>
      </c>
      <c r="R264">
        <v>11.24</v>
      </c>
      <c r="S264">
        <v>263.20779312500002</v>
      </c>
      <c r="T264" s="2">
        <v>42187</v>
      </c>
      <c r="U264">
        <v>6.2432202901785701</v>
      </c>
      <c r="V264">
        <v>11.26</v>
      </c>
      <c r="W264">
        <v>386.55779312499999</v>
      </c>
      <c r="X264" s="2">
        <v>42205</v>
      </c>
      <c r="Y264">
        <v>11.621905141369</v>
      </c>
      <c r="Z264">
        <v>11.43</v>
      </c>
      <c r="AA264">
        <v>514.96193437500006</v>
      </c>
      <c r="AB264">
        <v>10</v>
      </c>
      <c r="AC264">
        <v>35</v>
      </c>
      <c r="AD264">
        <v>48</v>
      </c>
      <c r="AE264">
        <v>66</v>
      </c>
    </row>
    <row r="265" spans="2:31" hidden="1" x14ac:dyDescent="0.25">
      <c r="B265">
        <v>281</v>
      </c>
      <c r="C265">
        <v>10017</v>
      </c>
      <c r="D265" t="s">
        <v>357</v>
      </c>
      <c r="E265" t="s">
        <v>341</v>
      </c>
      <c r="F265" t="s">
        <v>279</v>
      </c>
      <c r="G265">
        <v>2015</v>
      </c>
      <c r="H265">
        <v>4</v>
      </c>
      <c r="I265" s="1" t="s">
        <v>566</v>
      </c>
      <c r="J265" t="s">
        <v>92</v>
      </c>
      <c r="K265">
        <v>0</v>
      </c>
      <c r="L265" s="2">
        <v>42139</v>
      </c>
      <c r="M265" s="2">
        <v>42149</v>
      </c>
      <c r="N265">
        <v>11.3</v>
      </c>
      <c r="O265">
        <v>1989.9519337500001</v>
      </c>
      <c r="P265" s="2">
        <v>42223</v>
      </c>
      <c r="Q265">
        <v>15.282920505952401</v>
      </c>
      <c r="R265">
        <v>11.74</v>
      </c>
      <c r="S265">
        <v>683.92688750000002</v>
      </c>
      <c r="T265" s="2">
        <v>42255</v>
      </c>
      <c r="U265">
        <v>20.365701220238101</v>
      </c>
      <c r="V265">
        <v>12.51</v>
      </c>
      <c r="W265">
        <v>1032.1494150000001</v>
      </c>
      <c r="X265" s="2">
        <v>42286</v>
      </c>
      <c r="Y265">
        <v>23.908210297619</v>
      </c>
      <c r="Z265">
        <v>13.38</v>
      </c>
      <c r="AA265">
        <v>1389.213728125</v>
      </c>
      <c r="AB265">
        <v>10</v>
      </c>
      <c r="AC265">
        <v>84</v>
      </c>
      <c r="AD265">
        <v>116</v>
      </c>
      <c r="AE265">
        <v>147</v>
      </c>
    </row>
    <row r="266" spans="2:31" hidden="1" x14ac:dyDescent="0.25">
      <c r="B266">
        <v>282</v>
      </c>
      <c r="C266">
        <v>10017</v>
      </c>
      <c r="D266" t="s">
        <v>358</v>
      </c>
      <c r="E266" t="s">
        <v>341</v>
      </c>
      <c r="F266" t="s">
        <v>279</v>
      </c>
      <c r="G266">
        <v>2015</v>
      </c>
      <c r="H266">
        <v>4</v>
      </c>
      <c r="I266" s="1" t="s">
        <v>566</v>
      </c>
      <c r="J266" t="s">
        <v>87</v>
      </c>
      <c r="K266">
        <v>0</v>
      </c>
      <c r="L266" s="2">
        <v>42139</v>
      </c>
      <c r="M266" s="2">
        <v>42149</v>
      </c>
      <c r="N266">
        <v>11.3</v>
      </c>
      <c r="O266">
        <v>1989.9519337500001</v>
      </c>
      <c r="P266" s="2">
        <v>42223</v>
      </c>
      <c r="Q266">
        <v>15.282920505952401</v>
      </c>
      <c r="R266">
        <v>11.74</v>
      </c>
      <c r="S266">
        <v>683.92688750000002</v>
      </c>
      <c r="T266" s="2">
        <v>42255</v>
      </c>
      <c r="U266">
        <v>20.365701220238101</v>
      </c>
      <c r="V266">
        <v>12.51</v>
      </c>
      <c r="W266">
        <v>1032.1494150000001</v>
      </c>
      <c r="X266" s="2">
        <v>42296</v>
      </c>
      <c r="Y266">
        <v>24.175814092261898</v>
      </c>
      <c r="Z266">
        <v>13.66</v>
      </c>
      <c r="AA266">
        <v>1520.93076875</v>
      </c>
      <c r="AB266">
        <v>10</v>
      </c>
      <c r="AC266">
        <v>84</v>
      </c>
      <c r="AD266">
        <v>116</v>
      </c>
      <c r="AE266">
        <v>157</v>
      </c>
    </row>
    <row r="267" spans="2:31" hidden="1" x14ac:dyDescent="0.25">
      <c r="B267">
        <v>283</v>
      </c>
      <c r="C267">
        <v>10017</v>
      </c>
      <c r="D267" t="s">
        <v>359</v>
      </c>
      <c r="E267" t="s">
        <v>341</v>
      </c>
      <c r="F267" t="s">
        <v>279</v>
      </c>
      <c r="G267">
        <v>2015</v>
      </c>
      <c r="H267">
        <v>4</v>
      </c>
      <c r="I267" s="1" t="s">
        <v>566</v>
      </c>
      <c r="J267" t="s">
        <v>89</v>
      </c>
      <c r="K267">
        <v>0</v>
      </c>
      <c r="L267" s="2">
        <v>42139</v>
      </c>
      <c r="M267" s="2">
        <v>42149</v>
      </c>
      <c r="N267">
        <v>11.3</v>
      </c>
      <c r="O267">
        <v>1989.9519337500001</v>
      </c>
      <c r="P267" s="2">
        <v>42174</v>
      </c>
      <c r="Q267">
        <v>4.0973594940476197</v>
      </c>
      <c r="R267">
        <v>11.24</v>
      </c>
      <c r="S267">
        <v>263.20779312500002</v>
      </c>
      <c r="T267" s="2">
        <v>42199</v>
      </c>
      <c r="U267">
        <v>9.4976755357142792</v>
      </c>
      <c r="V267">
        <v>11.36</v>
      </c>
      <c r="W267">
        <v>479.73431312500003</v>
      </c>
      <c r="X267" s="2">
        <v>42216</v>
      </c>
      <c r="Y267">
        <v>13.515952730654799</v>
      </c>
      <c r="Z267">
        <v>11.6</v>
      </c>
      <c r="AA267">
        <v>624.06537812500005</v>
      </c>
      <c r="AB267">
        <v>10</v>
      </c>
      <c r="AC267">
        <v>35</v>
      </c>
      <c r="AD267">
        <v>60</v>
      </c>
      <c r="AE267">
        <v>77</v>
      </c>
    </row>
    <row r="268" spans="2:31" hidden="1" x14ac:dyDescent="0.25">
      <c r="B268">
        <v>284</v>
      </c>
      <c r="C268">
        <v>10017</v>
      </c>
      <c r="D268" t="s">
        <v>360</v>
      </c>
      <c r="E268" t="s">
        <v>341</v>
      </c>
      <c r="F268" t="s">
        <v>279</v>
      </c>
      <c r="G268">
        <v>2015</v>
      </c>
      <c r="H268">
        <v>4</v>
      </c>
      <c r="I268" s="1" t="s">
        <v>566</v>
      </c>
      <c r="J268" t="s">
        <v>83</v>
      </c>
      <c r="K268">
        <v>0</v>
      </c>
      <c r="L268" s="2">
        <v>42139</v>
      </c>
      <c r="M268" s="2">
        <v>42149</v>
      </c>
      <c r="N268">
        <v>11.3</v>
      </c>
      <c r="O268">
        <v>1989.9519337500001</v>
      </c>
      <c r="P268" s="2">
        <v>42174</v>
      </c>
      <c r="Q268">
        <v>4.0973594940476197</v>
      </c>
      <c r="R268">
        <v>11.24</v>
      </c>
      <c r="S268">
        <v>263.20779312500002</v>
      </c>
      <c r="T268" s="2">
        <v>42194</v>
      </c>
      <c r="U268">
        <v>8.0449701934523805</v>
      </c>
      <c r="V268">
        <v>11.31</v>
      </c>
      <c r="W268">
        <v>445.02151687499997</v>
      </c>
      <c r="X268" s="2">
        <v>42216</v>
      </c>
      <c r="Y268">
        <v>13.515952730654799</v>
      </c>
      <c r="Z268">
        <v>11.6</v>
      </c>
      <c r="AA268">
        <v>624.06537812500005</v>
      </c>
      <c r="AB268">
        <v>10</v>
      </c>
      <c r="AC268">
        <v>35</v>
      </c>
      <c r="AD268">
        <v>55</v>
      </c>
      <c r="AE268">
        <v>77</v>
      </c>
    </row>
    <row r="269" spans="2:31" hidden="1" x14ac:dyDescent="0.25">
      <c r="B269">
        <v>285</v>
      </c>
      <c r="C269">
        <v>10017</v>
      </c>
      <c r="D269" t="s">
        <v>361</v>
      </c>
      <c r="E269" t="s">
        <v>341</v>
      </c>
      <c r="F269" t="s">
        <v>279</v>
      </c>
      <c r="G269">
        <v>2015</v>
      </c>
      <c r="H269">
        <v>4</v>
      </c>
      <c r="I269" s="1" t="s">
        <v>566</v>
      </c>
      <c r="J269" t="s">
        <v>63</v>
      </c>
      <c r="K269">
        <v>0</v>
      </c>
      <c r="L269" s="2">
        <v>42139</v>
      </c>
      <c r="M269" s="2">
        <v>42149</v>
      </c>
      <c r="N269">
        <v>11.3</v>
      </c>
      <c r="O269">
        <v>1989.9519337500001</v>
      </c>
      <c r="P269" s="2">
        <v>42212</v>
      </c>
      <c r="Q269">
        <v>12.2977067261905</v>
      </c>
      <c r="R269">
        <v>11.53</v>
      </c>
      <c r="S269">
        <v>592.66193437499999</v>
      </c>
      <c r="T269" s="2">
        <v>42240</v>
      </c>
      <c r="U269">
        <v>18.4349908258929</v>
      </c>
      <c r="V269">
        <v>12.12</v>
      </c>
      <c r="W269">
        <v>862.91189687500002</v>
      </c>
      <c r="X269" s="2">
        <v>42251</v>
      </c>
      <c r="Y269">
        <v>19.908794226190501</v>
      </c>
      <c r="Z269">
        <v>12.4</v>
      </c>
      <c r="AA269">
        <v>984.39362437499994</v>
      </c>
      <c r="AB269">
        <v>10</v>
      </c>
      <c r="AC269">
        <v>73</v>
      </c>
      <c r="AD269">
        <v>101</v>
      </c>
      <c r="AE269">
        <v>112</v>
      </c>
    </row>
    <row r="270" spans="2:31" hidden="1" x14ac:dyDescent="0.25">
      <c r="B270">
        <v>286</v>
      </c>
      <c r="C270">
        <v>10017</v>
      </c>
      <c r="D270" t="s">
        <v>362</v>
      </c>
      <c r="E270" t="s">
        <v>341</v>
      </c>
      <c r="F270" t="s">
        <v>279</v>
      </c>
      <c r="G270">
        <v>2015</v>
      </c>
      <c r="H270">
        <v>4</v>
      </c>
      <c r="I270" s="1" t="s">
        <v>566</v>
      </c>
      <c r="J270" t="s">
        <v>71</v>
      </c>
      <c r="K270">
        <v>0</v>
      </c>
      <c r="L270" s="2">
        <v>42139</v>
      </c>
      <c r="M270" s="2">
        <v>42149</v>
      </c>
      <c r="N270">
        <v>11.3</v>
      </c>
      <c r="O270">
        <v>1989.9519337500001</v>
      </c>
      <c r="P270" s="2">
        <v>42174</v>
      </c>
      <c r="Q270">
        <v>4.0973594940476197</v>
      </c>
      <c r="R270">
        <v>11.24</v>
      </c>
      <c r="S270">
        <v>263.20779312500002</v>
      </c>
      <c r="T270" s="2">
        <v>42199</v>
      </c>
      <c r="U270">
        <v>9.4976755357142792</v>
      </c>
      <c r="V270">
        <v>11.36</v>
      </c>
      <c r="W270">
        <v>479.73431312500003</v>
      </c>
      <c r="X270" s="2">
        <v>42212</v>
      </c>
      <c r="Y270">
        <v>12.2977067261905</v>
      </c>
      <c r="Z270">
        <v>11.53</v>
      </c>
      <c r="AA270">
        <v>592.66193437499999</v>
      </c>
      <c r="AB270">
        <v>10</v>
      </c>
      <c r="AC270">
        <v>35</v>
      </c>
      <c r="AD270">
        <v>60</v>
      </c>
      <c r="AE270">
        <v>73</v>
      </c>
    </row>
    <row r="271" spans="2:31" hidden="1" x14ac:dyDescent="0.25">
      <c r="B271">
        <v>287</v>
      </c>
      <c r="C271">
        <v>10017</v>
      </c>
      <c r="D271" t="s">
        <v>363</v>
      </c>
      <c r="E271" t="s">
        <v>364</v>
      </c>
      <c r="F271" t="s">
        <v>279</v>
      </c>
      <c r="G271">
        <v>2015</v>
      </c>
      <c r="H271">
        <v>5</v>
      </c>
      <c r="I271" s="1" t="s">
        <v>569</v>
      </c>
      <c r="J271" t="s">
        <v>71</v>
      </c>
      <c r="K271">
        <v>0</v>
      </c>
      <c r="L271" s="2">
        <v>42178</v>
      </c>
      <c r="M271" s="2">
        <v>42187</v>
      </c>
      <c r="N271">
        <v>8.4</v>
      </c>
      <c r="O271">
        <v>2376.5097268750001</v>
      </c>
      <c r="P271" s="2">
        <v>42212</v>
      </c>
      <c r="Q271">
        <v>7.2315588988095199</v>
      </c>
      <c r="R271">
        <v>11.53</v>
      </c>
      <c r="S271">
        <v>206.10414125</v>
      </c>
      <c r="T271" s="2">
        <v>42237</v>
      </c>
      <c r="U271">
        <v>13.3640175967262</v>
      </c>
      <c r="V271">
        <v>12.05</v>
      </c>
      <c r="W271">
        <v>431.87791375</v>
      </c>
      <c r="X271" s="2">
        <v>42244</v>
      </c>
      <c r="Y271">
        <v>13.792312254464299</v>
      </c>
      <c r="Z271">
        <v>12.22</v>
      </c>
      <c r="AA271">
        <v>520.65497249999999</v>
      </c>
      <c r="AB271">
        <v>9</v>
      </c>
      <c r="AC271">
        <v>34</v>
      </c>
      <c r="AD271">
        <v>59</v>
      </c>
      <c r="AE271">
        <v>66</v>
      </c>
    </row>
    <row r="272" spans="2:31" hidden="1" x14ac:dyDescent="0.25">
      <c r="B272">
        <v>288</v>
      </c>
      <c r="C272">
        <v>10017</v>
      </c>
      <c r="D272" t="s">
        <v>365</v>
      </c>
      <c r="E272" t="s">
        <v>364</v>
      </c>
      <c r="F272" t="s">
        <v>279</v>
      </c>
      <c r="G272">
        <v>2015</v>
      </c>
      <c r="H272">
        <v>5</v>
      </c>
      <c r="I272" s="1" t="s">
        <v>569</v>
      </c>
      <c r="J272" t="s">
        <v>67</v>
      </c>
      <c r="K272">
        <v>0</v>
      </c>
      <c r="L272" s="2">
        <v>42178</v>
      </c>
      <c r="M272" s="2">
        <v>42187</v>
      </c>
      <c r="N272">
        <v>8.4</v>
      </c>
      <c r="O272">
        <v>2376.5097268750001</v>
      </c>
      <c r="P272" s="2">
        <v>42216</v>
      </c>
      <c r="Q272">
        <v>8.4498049032738098</v>
      </c>
      <c r="R272">
        <v>11.6</v>
      </c>
      <c r="S272">
        <v>237.50758500000001</v>
      </c>
      <c r="T272" s="2">
        <v>42237</v>
      </c>
      <c r="U272">
        <v>13.3640175967262</v>
      </c>
      <c r="V272">
        <v>12.05</v>
      </c>
      <c r="W272">
        <v>431.87791375</v>
      </c>
      <c r="X272" s="2">
        <v>42262</v>
      </c>
      <c r="Y272">
        <v>16.352981391368999</v>
      </c>
      <c r="Z272">
        <v>12.7</v>
      </c>
      <c r="AA272">
        <v>724.14611937500001</v>
      </c>
      <c r="AB272">
        <v>9</v>
      </c>
      <c r="AC272">
        <v>38</v>
      </c>
      <c r="AD272">
        <v>59</v>
      </c>
      <c r="AE272">
        <v>84</v>
      </c>
    </row>
    <row r="273" spans="2:31" hidden="1" x14ac:dyDescent="0.25">
      <c r="B273">
        <v>289</v>
      </c>
      <c r="C273">
        <v>10017</v>
      </c>
      <c r="D273" t="s">
        <v>366</v>
      </c>
      <c r="E273" t="s">
        <v>364</v>
      </c>
      <c r="F273" t="s">
        <v>279</v>
      </c>
      <c r="G273">
        <v>2015</v>
      </c>
      <c r="H273">
        <v>5</v>
      </c>
      <c r="I273" s="1" t="s">
        <v>569</v>
      </c>
      <c r="J273" t="s">
        <v>69</v>
      </c>
      <c r="K273">
        <v>0</v>
      </c>
      <c r="L273" s="2">
        <v>42178</v>
      </c>
      <c r="M273" s="2">
        <v>42187</v>
      </c>
      <c r="N273">
        <v>8.4</v>
      </c>
      <c r="O273">
        <v>2376.5097268750001</v>
      </c>
      <c r="P273" s="2">
        <v>42244</v>
      </c>
      <c r="Q273">
        <v>13.792312254464299</v>
      </c>
      <c r="R273">
        <v>12.22</v>
      </c>
      <c r="S273">
        <v>520.65497249999999</v>
      </c>
      <c r="T273" s="2">
        <v>42286</v>
      </c>
      <c r="U273">
        <v>18.842062470238101</v>
      </c>
      <c r="V273">
        <v>13.38</v>
      </c>
      <c r="W273">
        <v>1002.655935</v>
      </c>
      <c r="X273" t="s">
        <v>59</v>
      </c>
      <c r="Y273" t="s">
        <v>59</v>
      </c>
      <c r="Z273" t="s">
        <v>59</v>
      </c>
      <c r="AA273" t="s">
        <v>59</v>
      </c>
      <c r="AB273">
        <v>9</v>
      </c>
      <c r="AC273">
        <v>66</v>
      </c>
      <c r="AD273">
        <v>108</v>
      </c>
      <c r="AE273" t="s">
        <v>59</v>
      </c>
    </row>
    <row r="274" spans="2:31" hidden="1" x14ac:dyDescent="0.25">
      <c r="B274">
        <v>290</v>
      </c>
      <c r="C274">
        <v>10017</v>
      </c>
      <c r="D274" t="s">
        <v>367</v>
      </c>
      <c r="E274" t="s">
        <v>364</v>
      </c>
      <c r="F274" t="s">
        <v>279</v>
      </c>
      <c r="G274">
        <v>2015</v>
      </c>
      <c r="H274">
        <v>5</v>
      </c>
      <c r="I274" s="1" t="s">
        <v>569</v>
      </c>
      <c r="J274" t="s">
        <v>61</v>
      </c>
      <c r="K274">
        <v>0</v>
      </c>
      <c r="L274" s="2">
        <v>42178</v>
      </c>
      <c r="M274" s="2">
        <v>42187</v>
      </c>
      <c r="N274">
        <v>8.4</v>
      </c>
      <c r="O274">
        <v>2376.5097268750001</v>
      </c>
      <c r="P274" s="2">
        <v>42216</v>
      </c>
      <c r="Q274">
        <v>8.4498049032738098</v>
      </c>
      <c r="R274">
        <v>11.6</v>
      </c>
      <c r="S274">
        <v>237.50758500000001</v>
      </c>
      <c r="T274" s="2">
        <v>42237</v>
      </c>
      <c r="U274">
        <v>13.3640175967262</v>
      </c>
      <c r="V274">
        <v>12.05</v>
      </c>
      <c r="W274">
        <v>431.87791375</v>
      </c>
      <c r="X274" s="2">
        <v>42255</v>
      </c>
      <c r="Y274">
        <v>15.299553392857099</v>
      </c>
      <c r="Z274">
        <v>12.51</v>
      </c>
      <c r="AA274">
        <v>645.59162187499999</v>
      </c>
      <c r="AB274">
        <v>9</v>
      </c>
      <c r="AC274">
        <v>38</v>
      </c>
      <c r="AD274">
        <v>59</v>
      </c>
      <c r="AE274">
        <v>77</v>
      </c>
    </row>
    <row r="275" spans="2:31" hidden="1" x14ac:dyDescent="0.25">
      <c r="B275">
        <v>291</v>
      </c>
      <c r="C275">
        <v>10017</v>
      </c>
      <c r="D275" t="s">
        <v>368</v>
      </c>
      <c r="E275" t="s">
        <v>364</v>
      </c>
      <c r="F275" t="s">
        <v>279</v>
      </c>
      <c r="G275">
        <v>2015</v>
      </c>
      <c r="H275">
        <v>5</v>
      </c>
      <c r="I275" s="1" t="s">
        <v>569</v>
      </c>
      <c r="J275" t="s">
        <v>76</v>
      </c>
      <c r="K275">
        <v>0</v>
      </c>
      <c r="L275" s="2">
        <v>42178</v>
      </c>
      <c r="M275" s="2">
        <v>42187</v>
      </c>
      <c r="N275">
        <v>8.4</v>
      </c>
      <c r="O275">
        <v>2376.5097268750001</v>
      </c>
      <c r="P275" s="2">
        <v>42212</v>
      </c>
      <c r="Q275">
        <v>7.2315588988095199</v>
      </c>
      <c r="R275">
        <v>11.53</v>
      </c>
      <c r="S275">
        <v>206.10414125</v>
      </c>
      <c r="T275" s="2">
        <v>42234</v>
      </c>
      <c r="U275">
        <v>12.792222953869</v>
      </c>
      <c r="V275">
        <v>11.97</v>
      </c>
      <c r="W275">
        <v>403.27791374999998</v>
      </c>
      <c r="X275" s="2">
        <v>42248</v>
      </c>
      <c r="Y275">
        <v>14.553774255952399</v>
      </c>
      <c r="Z275">
        <v>12.32</v>
      </c>
      <c r="AA275">
        <v>561.19167625</v>
      </c>
      <c r="AB275">
        <v>9</v>
      </c>
      <c r="AC275">
        <v>34</v>
      </c>
      <c r="AD275">
        <v>56</v>
      </c>
      <c r="AE275">
        <v>70</v>
      </c>
    </row>
    <row r="276" spans="2:31" hidden="1" x14ac:dyDescent="0.25">
      <c r="B276">
        <v>292</v>
      </c>
      <c r="C276">
        <v>10017</v>
      </c>
      <c r="D276" t="s">
        <v>369</v>
      </c>
      <c r="E276" t="s">
        <v>364</v>
      </c>
      <c r="F276" t="s">
        <v>279</v>
      </c>
      <c r="G276">
        <v>2015</v>
      </c>
      <c r="H276">
        <v>5</v>
      </c>
      <c r="I276" s="1" t="s">
        <v>569</v>
      </c>
      <c r="J276" t="s">
        <v>56</v>
      </c>
      <c r="K276">
        <v>0</v>
      </c>
      <c r="L276" s="2">
        <v>42178</v>
      </c>
      <c r="M276" s="2">
        <v>42187</v>
      </c>
      <c r="N276">
        <v>8.4</v>
      </c>
      <c r="O276">
        <v>2376.5097268750001</v>
      </c>
      <c r="P276" s="2">
        <v>42212</v>
      </c>
      <c r="Q276">
        <v>7.2315588988095199</v>
      </c>
      <c r="R276">
        <v>11.53</v>
      </c>
      <c r="S276">
        <v>206.10414125</v>
      </c>
      <c r="T276" s="2">
        <v>42223</v>
      </c>
      <c r="U276">
        <v>10.216772678571401</v>
      </c>
      <c r="V276">
        <v>11.74</v>
      </c>
      <c r="W276">
        <v>297.36909437499997</v>
      </c>
      <c r="X276" s="2">
        <v>42237</v>
      </c>
      <c r="Y276">
        <v>13.3640175967262</v>
      </c>
      <c r="Z276">
        <v>12.05</v>
      </c>
      <c r="AA276">
        <v>431.87791375</v>
      </c>
      <c r="AB276">
        <v>9</v>
      </c>
      <c r="AC276">
        <v>34</v>
      </c>
      <c r="AD276">
        <v>45</v>
      </c>
      <c r="AE276">
        <v>59</v>
      </c>
    </row>
    <row r="277" spans="2:31" hidden="1" x14ac:dyDescent="0.25">
      <c r="B277">
        <v>293</v>
      </c>
      <c r="C277">
        <v>10017</v>
      </c>
      <c r="D277" t="s">
        <v>370</v>
      </c>
      <c r="E277" t="s">
        <v>364</v>
      </c>
      <c r="F277" t="s">
        <v>279</v>
      </c>
      <c r="G277">
        <v>2015</v>
      </c>
      <c r="H277">
        <v>5</v>
      </c>
      <c r="I277" s="1" t="s">
        <v>569</v>
      </c>
      <c r="J277" t="s">
        <v>10</v>
      </c>
      <c r="K277">
        <v>0</v>
      </c>
      <c r="L277" s="2">
        <v>42178</v>
      </c>
      <c r="M277" s="2">
        <v>42187</v>
      </c>
      <c r="N277">
        <v>8.4</v>
      </c>
      <c r="O277">
        <v>2376.5097268750001</v>
      </c>
      <c r="P277" s="2">
        <v>42212</v>
      </c>
      <c r="Q277">
        <v>7.2315588988095199</v>
      </c>
      <c r="R277">
        <v>11.53</v>
      </c>
      <c r="S277">
        <v>206.10414125</v>
      </c>
      <c r="T277" s="2">
        <v>42228</v>
      </c>
      <c r="U277">
        <v>11.5813682068452</v>
      </c>
      <c r="V277">
        <v>11.84</v>
      </c>
      <c r="W277">
        <v>340.10240812500001</v>
      </c>
      <c r="X277" s="2">
        <v>42240</v>
      </c>
      <c r="Y277">
        <v>13.3688429985119</v>
      </c>
      <c r="Z277">
        <v>12.12</v>
      </c>
      <c r="AA277">
        <v>476.35410374999998</v>
      </c>
      <c r="AB277">
        <v>9</v>
      </c>
      <c r="AC277">
        <v>34</v>
      </c>
      <c r="AD277">
        <v>50</v>
      </c>
      <c r="AE277">
        <v>62</v>
      </c>
    </row>
    <row r="278" spans="2:31" hidden="1" x14ac:dyDescent="0.25">
      <c r="B278">
        <v>294</v>
      </c>
      <c r="C278">
        <v>10017</v>
      </c>
      <c r="D278" t="s">
        <v>371</v>
      </c>
      <c r="E278" t="s">
        <v>364</v>
      </c>
      <c r="F278" t="s">
        <v>279</v>
      </c>
      <c r="G278">
        <v>2015</v>
      </c>
      <c r="H278">
        <v>5</v>
      </c>
      <c r="I278" s="1" t="s">
        <v>569</v>
      </c>
      <c r="J278" t="s">
        <v>305</v>
      </c>
      <c r="K278">
        <v>0</v>
      </c>
      <c r="L278" s="2">
        <v>42178</v>
      </c>
      <c r="M278" s="2">
        <v>42187</v>
      </c>
      <c r="N278">
        <v>8.4</v>
      </c>
      <c r="O278">
        <v>2376.5097268750001</v>
      </c>
      <c r="P278" s="2">
        <v>42220</v>
      </c>
      <c r="Q278">
        <v>9.3845835937499995</v>
      </c>
      <c r="R278">
        <v>11.68</v>
      </c>
      <c r="S278">
        <v>275.83064624999997</v>
      </c>
      <c r="T278" s="2">
        <v>42237</v>
      </c>
      <c r="U278">
        <v>13.3640175967262</v>
      </c>
      <c r="V278">
        <v>12.05</v>
      </c>
      <c r="W278">
        <v>431.87791375</v>
      </c>
      <c r="X278" s="2">
        <v>42251</v>
      </c>
      <c r="Y278">
        <v>14.842646398809499</v>
      </c>
      <c r="Z278">
        <v>12.4</v>
      </c>
      <c r="AA278">
        <v>597.83583124999996</v>
      </c>
      <c r="AB278">
        <v>9</v>
      </c>
      <c r="AC278">
        <v>42</v>
      </c>
      <c r="AD278">
        <v>59</v>
      </c>
      <c r="AE278">
        <v>73</v>
      </c>
    </row>
    <row r="279" spans="2:31" hidden="1" x14ac:dyDescent="0.25">
      <c r="B279">
        <v>295</v>
      </c>
      <c r="C279">
        <v>10017</v>
      </c>
      <c r="D279" t="s">
        <v>372</v>
      </c>
      <c r="E279" t="s">
        <v>364</v>
      </c>
      <c r="F279" t="s">
        <v>279</v>
      </c>
      <c r="G279">
        <v>2015</v>
      </c>
      <c r="H279">
        <v>5</v>
      </c>
      <c r="I279" s="1" t="s">
        <v>569</v>
      </c>
      <c r="J279" t="s">
        <v>63</v>
      </c>
      <c r="K279">
        <v>0</v>
      </c>
      <c r="L279" s="2">
        <v>42178</v>
      </c>
      <c r="M279" s="2">
        <v>42187</v>
      </c>
      <c r="N279">
        <v>8.4</v>
      </c>
      <c r="O279">
        <v>2376.5097268750001</v>
      </c>
      <c r="P279" s="2">
        <v>42228</v>
      </c>
      <c r="Q279">
        <v>11.5813682068452</v>
      </c>
      <c r="R279">
        <v>11.84</v>
      </c>
      <c r="S279">
        <v>340.10240812500001</v>
      </c>
      <c r="T279" s="2">
        <v>42251</v>
      </c>
      <c r="U279">
        <v>14.842646398809499</v>
      </c>
      <c r="V279">
        <v>12.4</v>
      </c>
      <c r="W279">
        <v>597.83583124999996</v>
      </c>
      <c r="X279" s="2">
        <v>42271</v>
      </c>
      <c r="Y279">
        <v>17.401744538690501</v>
      </c>
      <c r="Z279">
        <v>12.95</v>
      </c>
      <c r="AA279">
        <v>826.48105937499997</v>
      </c>
      <c r="AB279">
        <v>9</v>
      </c>
      <c r="AC279">
        <v>50</v>
      </c>
      <c r="AD279">
        <v>73</v>
      </c>
      <c r="AE279">
        <v>93</v>
      </c>
    </row>
    <row r="280" spans="2:31" hidden="1" x14ac:dyDescent="0.25">
      <c r="B280">
        <v>296</v>
      </c>
      <c r="C280">
        <v>10017</v>
      </c>
      <c r="D280" t="s">
        <v>373</v>
      </c>
      <c r="E280" t="s">
        <v>374</v>
      </c>
      <c r="F280" t="s">
        <v>279</v>
      </c>
      <c r="G280">
        <v>2015</v>
      </c>
      <c r="H280">
        <v>5</v>
      </c>
      <c r="I280" s="1" t="s">
        <v>569</v>
      </c>
      <c r="J280" t="s">
        <v>74</v>
      </c>
      <c r="K280">
        <v>16</v>
      </c>
      <c r="L280" s="2">
        <v>42178</v>
      </c>
      <c r="M280" s="2">
        <v>42187</v>
      </c>
      <c r="N280">
        <v>8.4</v>
      </c>
      <c r="O280">
        <v>2376.5097268750001</v>
      </c>
      <c r="P280" s="2">
        <v>42216</v>
      </c>
      <c r="Q280">
        <v>8.4498049032738098</v>
      </c>
      <c r="R280">
        <v>16</v>
      </c>
      <c r="S280">
        <v>237.50758500000001</v>
      </c>
      <c r="T280" s="2">
        <v>42234</v>
      </c>
      <c r="U280">
        <v>12.792222953869</v>
      </c>
      <c r="V280">
        <v>16</v>
      </c>
      <c r="W280">
        <v>403.27791374999998</v>
      </c>
      <c r="X280" s="2">
        <v>42244</v>
      </c>
      <c r="Y280">
        <v>13.792312254464299</v>
      </c>
      <c r="Z280">
        <v>16</v>
      </c>
      <c r="AA280">
        <v>520.65497249999999</v>
      </c>
      <c r="AB280">
        <v>9</v>
      </c>
      <c r="AC280">
        <v>38</v>
      </c>
      <c r="AD280">
        <v>56</v>
      </c>
      <c r="AE280">
        <v>66</v>
      </c>
    </row>
    <row r="281" spans="2:31" hidden="1" x14ac:dyDescent="0.25">
      <c r="B281">
        <v>297</v>
      </c>
      <c r="C281">
        <v>10017</v>
      </c>
      <c r="D281" t="s">
        <v>375</v>
      </c>
      <c r="E281" t="s">
        <v>374</v>
      </c>
      <c r="F281" t="s">
        <v>279</v>
      </c>
      <c r="G281">
        <v>2015</v>
      </c>
      <c r="H281">
        <v>5</v>
      </c>
      <c r="I281" s="1" t="s">
        <v>569</v>
      </c>
      <c r="J281" t="s">
        <v>288</v>
      </c>
      <c r="K281">
        <v>16</v>
      </c>
      <c r="L281" s="2">
        <v>42178</v>
      </c>
      <c r="M281" s="2">
        <v>42187</v>
      </c>
      <c r="N281">
        <v>8.4</v>
      </c>
      <c r="O281">
        <v>2376.5097268750001</v>
      </c>
      <c r="P281" s="2">
        <v>42256</v>
      </c>
      <c r="Q281">
        <v>15.5218183482143</v>
      </c>
      <c r="R281">
        <v>16</v>
      </c>
      <c r="S281">
        <v>655.91160875000003</v>
      </c>
      <c r="T281" s="2">
        <v>42286</v>
      </c>
      <c r="U281">
        <v>18.842062470238101</v>
      </c>
      <c r="V281">
        <v>16</v>
      </c>
      <c r="W281">
        <v>1002.655935</v>
      </c>
      <c r="X281" s="2">
        <v>42310</v>
      </c>
      <c r="Y281">
        <v>19.2722446130952</v>
      </c>
      <c r="Z281">
        <v>16</v>
      </c>
      <c r="AA281">
        <v>1326.406016875</v>
      </c>
      <c r="AB281">
        <v>9</v>
      </c>
      <c r="AC281">
        <v>78</v>
      </c>
      <c r="AD281">
        <v>108</v>
      </c>
      <c r="AE281">
        <v>132</v>
      </c>
    </row>
    <row r="282" spans="2:31" hidden="1" x14ac:dyDescent="0.25">
      <c r="B282">
        <v>298</v>
      </c>
      <c r="C282">
        <v>10017</v>
      </c>
      <c r="D282" t="s">
        <v>376</v>
      </c>
      <c r="E282" t="s">
        <v>374</v>
      </c>
      <c r="F282" t="s">
        <v>279</v>
      </c>
      <c r="G282">
        <v>2015</v>
      </c>
      <c r="H282">
        <v>5</v>
      </c>
      <c r="I282" s="1" t="s">
        <v>569</v>
      </c>
      <c r="J282" t="s">
        <v>69</v>
      </c>
      <c r="K282">
        <v>16</v>
      </c>
      <c r="L282" s="2">
        <v>42178</v>
      </c>
      <c r="M282" s="2">
        <v>42187</v>
      </c>
      <c r="N282">
        <v>8.4</v>
      </c>
      <c r="O282">
        <v>2376.5097268750001</v>
      </c>
      <c r="P282" s="2">
        <v>42256</v>
      </c>
      <c r="Q282">
        <v>15.5218183482143</v>
      </c>
      <c r="R282">
        <v>16</v>
      </c>
      <c r="S282">
        <v>655.91160875000003</v>
      </c>
      <c r="T282" s="2">
        <v>42286</v>
      </c>
      <c r="U282">
        <v>18.842062470238101</v>
      </c>
      <c r="V282">
        <v>16</v>
      </c>
      <c r="W282">
        <v>1002.655935</v>
      </c>
      <c r="X282" s="2">
        <v>42310</v>
      </c>
      <c r="Y282">
        <v>19.2722446130952</v>
      </c>
      <c r="Z282">
        <v>16</v>
      </c>
      <c r="AA282">
        <v>1326.406016875</v>
      </c>
      <c r="AB282">
        <v>9</v>
      </c>
      <c r="AC282">
        <v>78</v>
      </c>
      <c r="AD282">
        <v>108</v>
      </c>
      <c r="AE282">
        <v>132</v>
      </c>
    </row>
    <row r="283" spans="2:31" hidden="1" x14ac:dyDescent="0.25">
      <c r="B283">
        <v>299</v>
      </c>
      <c r="C283">
        <v>10017</v>
      </c>
      <c r="D283" t="s">
        <v>377</v>
      </c>
      <c r="E283" t="s">
        <v>374</v>
      </c>
      <c r="F283" t="s">
        <v>279</v>
      </c>
      <c r="G283">
        <v>2015</v>
      </c>
      <c r="H283">
        <v>5</v>
      </c>
      <c r="I283" s="1" t="s">
        <v>569</v>
      </c>
      <c r="J283" t="s">
        <v>89</v>
      </c>
      <c r="K283">
        <v>16</v>
      </c>
      <c r="L283" s="2">
        <v>42178</v>
      </c>
      <c r="M283" s="2">
        <v>42187</v>
      </c>
      <c r="N283">
        <v>8.4</v>
      </c>
      <c r="O283">
        <v>2376.5097268750001</v>
      </c>
      <c r="P283" s="2">
        <v>42216</v>
      </c>
      <c r="Q283">
        <v>8.4498049032738098</v>
      </c>
      <c r="R283">
        <v>16</v>
      </c>
      <c r="S283">
        <v>237.50758500000001</v>
      </c>
      <c r="T283" s="2">
        <v>42234</v>
      </c>
      <c r="U283">
        <v>12.792222953869</v>
      </c>
      <c r="V283">
        <v>16</v>
      </c>
      <c r="W283">
        <v>403.27791374999998</v>
      </c>
      <c r="X283" s="2">
        <v>42240</v>
      </c>
      <c r="Y283">
        <v>13.3688429985119</v>
      </c>
      <c r="Z283">
        <v>16</v>
      </c>
      <c r="AA283">
        <v>476.35410374999998</v>
      </c>
      <c r="AB283">
        <v>9</v>
      </c>
      <c r="AC283">
        <v>38</v>
      </c>
      <c r="AD283">
        <v>56</v>
      </c>
      <c r="AE283">
        <v>62</v>
      </c>
    </row>
    <row r="284" spans="2:31" hidden="1" x14ac:dyDescent="0.25">
      <c r="B284">
        <v>300</v>
      </c>
      <c r="C284">
        <v>10017</v>
      </c>
      <c r="D284" t="s">
        <v>378</v>
      </c>
      <c r="E284" t="s">
        <v>374</v>
      </c>
      <c r="F284" t="s">
        <v>279</v>
      </c>
      <c r="G284">
        <v>2015</v>
      </c>
      <c r="H284">
        <v>5</v>
      </c>
      <c r="I284" s="1" t="s">
        <v>569</v>
      </c>
      <c r="J284" t="s">
        <v>92</v>
      </c>
      <c r="K284">
        <v>16</v>
      </c>
      <c r="L284" s="2">
        <v>42178</v>
      </c>
      <c r="M284" s="2">
        <v>42187</v>
      </c>
      <c r="N284">
        <v>8.4</v>
      </c>
      <c r="O284">
        <v>2376.5097268750001</v>
      </c>
      <c r="P284" s="2">
        <v>42256</v>
      </c>
      <c r="Q284">
        <v>15.5218183482143</v>
      </c>
      <c r="R284">
        <v>16</v>
      </c>
      <c r="S284">
        <v>655.91160875000003</v>
      </c>
      <c r="T284" s="2">
        <v>42296</v>
      </c>
      <c r="U284">
        <v>19.1096662648809</v>
      </c>
      <c r="V284">
        <v>16</v>
      </c>
      <c r="W284">
        <v>1134.372975625</v>
      </c>
      <c r="X284" s="2">
        <v>42310</v>
      </c>
      <c r="Y284">
        <v>19.2722446130952</v>
      </c>
      <c r="Z284">
        <v>16</v>
      </c>
      <c r="AA284">
        <v>1326.406016875</v>
      </c>
      <c r="AB284">
        <v>9</v>
      </c>
      <c r="AC284">
        <v>78</v>
      </c>
      <c r="AD284">
        <v>118</v>
      </c>
      <c r="AE284">
        <v>132</v>
      </c>
    </row>
    <row r="285" spans="2:31" hidden="1" x14ac:dyDescent="0.25">
      <c r="B285">
        <v>301</v>
      </c>
      <c r="C285">
        <v>10017</v>
      </c>
      <c r="D285" t="s">
        <v>379</v>
      </c>
      <c r="E285" t="s">
        <v>374</v>
      </c>
      <c r="F285" t="s">
        <v>279</v>
      </c>
      <c r="G285">
        <v>2015</v>
      </c>
      <c r="H285">
        <v>5</v>
      </c>
      <c r="I285" s="1" t="s">
        <v>569</v>
      </c>
      <c r="J285" t="s">
        <v>85</v>
      </c>
      <c r="K285">
        <v>16</v>
      </c>
      <c r="L285" s="2">
        <v>42178</v>
      </c>
      <c r="M285" s="2">
        <v>42187</v>
      </c>
      <c r="N285">
        <v>8.4</v>
      </c>
      <c r="O285">
        <v>2376.5097268750001</v>
      </c>
      <c r="P285" s="2">
        <v>42244</v>
      </c>
      <c r="Q285">
        <v>13.792312254464299</v>
      </c>
      <c r="R285">
        <v>16</v>
      </c>
      <c r="S285">
        <v>520.65497249999999</v>
      </c>
      <c r="T285" s="2">
        <v>42286</v>
      </c>
      <c r="U285">
        <v>18.842062470238101</v>
      </c>
      <c r="V285">
        <v>16</v>
      </c>
      <c r="W285">
        <v>1002.655935</v>
      </c>
      <c r="X285" s="2">
        <v>42310</v>
      </c>
      <c r="Y285">
        <v>19.2722446130952</v>
      </c>
      <c r="Z285">
        <v>16</v>
      </c>
      <c r="AA285">
        <v>1326.406016875</v>
      </c>
      <c r="AB285">
        <v>9</v>
      </c>
      <c r="AC285">
        <v>66</v>
      </c>
      <c r="AD285">
        <v>108</v>
      </c>
      <c r="AE285">
        <v>132</v>
      </c>
    </row>
    <row r="286" spans="2:31" hidden="1" x14ac:dyDescent="0.25">
      <c r="B286">
        <v>302</v>
      </c>
      <c r="C286">
        <v>10017</v>
      </c>
      <c r="D286" t="s">
        <v>380</v>
      </c>
      <c r="E286" t="s">
        <v>374</v>
      </c>
      <c r="F286" t="s">
        <v>279</v>
      </c>
      <c r="G286">
        <v>2015</v>
      </c>
      <c r="H286">
        <v>5</v>
      </c>
      <c r="I286" s="1" t="s">
        <v>569</v>
      </c>
      <c r="J286" t="s">
        <v>71</v>
      </c>
      <c r="K286">
        <v>16</v>
      </c>
      <c r="L286" s="2">
        <v>42178</v>
      </c>
      <c r="M286" s="2">
        <v>42187</v>
      </c>
      <c r="N286">
        <v>8.4</v>
      </c>
      <c r="O286">
        <v>2376.5097268750001</v>
      </c>
      <c r="P286" s="2">
        <v>42212</v>
      </c>
      <c r="Q286">
        <v>7.2315588988095199</v>
      </c>
      <c r="R286">
        <v>16</v>
      </c>
      <c r="S286">
        <v>206.10414125</v>
      </c>
      <c r="T286" s="2">
        <v>42234</v>
      </c>
      <c r="U286">
        <v>12.792222953869</v>
      </c>
      <c r="V286">
        <v>16</v>
      </c>
      <c r="W286">
        <v>403.27791374999998</v>
      </c>
      <c r="X286" s="2">
        <v>42244</v>
      </c>
      <c r="Y286">
        <v>13.792312254464299</v>
      </c>
      <c r="Z286">
        <v>16</v>
      </c>
      <c r="AA286">
        <v>520.65497249999999</v>
      </c>
      <c r="AB286">
        <v>9</v>
      </c>
      <c r="AC286">
        <v>34</v>
      </c>
      <c r="AD286">
        <v>56</v>
      </c>
      <c r="AE286">
        <v>66</v>
      </c>
    </row>
    <row r="287" spans="2:31" hidden="1" x14ac:dyDescent="0.25">
      <c r="B287">
        <v>303</v>
      </c>
      <c r="C287">
        <v>10017</v>
      </c>
      <c r="D287" t="s">
        <v>381</v>
      </c>
      <c r="E287" t="s">
        <v>374</v>
      </c>
      <c r="F287" t="s">
        <v>279</v>
      </c>
      <c r="G287">
        <v>2015</v>
      </c>
      <c r="H287">
        <v>5</v>
      </c>
      <c r="I287" s="1" t="s">
        <v>569</v>
      </c>
      <c r="J287" t="s">
        <v>56</v>
      </c>
      <c r="K287">
        <v>16</v>
      </c>
      <c r="L287" s="2">
        <v>42178</v>
      </c>
      <c r="M287" s="2">
        <v>42187</v>
      </c>
      <c r="N287">
        <v>8.4</v>
      </c>
      <c r="O287">
        <v>2376.5097268750001</v>
      </c>
      <c r="P287" s="2">
        <v>42212</v>
      </c>
      <c r="Q287">
        <v>7.2315588988095199</v>
      </c>
      <c r="R287">
        <v>16</v>
      </c>
      <c r="S287">
        <v>206.10414125</v>
      </c>
      <c r="T287" s="2">
        <v>42220</v>
      </c>
      <c r="U287">
        <v>9.3845835937499995</v>
      </c>
      <c r="V287">
        <v>16</v>
      </c>
      <c r="W287">
        <v>275.83064624999997</v>
      </c>
      <c r="X287" s="2">
        <v>42237</v>
      </c>
      <c r="Y287">
        <v>13.3640175967262</v>
      </c>
      <c r="Z287">
        <v>16</v>
      </c>
      <c r="AA287">
        <v>431.87791375</v>
      </c>
      <c r="AB287">
        <v>9</v>
      </c>
      <c r="AC287">
        <v>34</v>
      </c>
      <c r="AD287">
        <v>42</v>
      </c>
      <c r="AE287">
        <v>59</v>
      </c>
    </row>
    <row r="288" spans="2:31" hidden="1" x14ac:dyDescent="0.25">
      <c r="B288">
        <v>304</v>
      </c>
      <c r="C288">
        <v>10017</v>
      </c>
      <c r="D288" t="s">
        <v>382</v>
      </c>
      <c r="E288" t="s">
        <v>374</v>
      </c>
      <c r="F288" t="s">
        <v>279</v>
      </c>
      <c r="G288">
        <v>2015</v>
      </c>
      <c r="H288">
        <v>5</v>
      </c>
      <c r="I288" s="1" t="s">
        <v>569</v>
      </c>
      <c r="J288" t="s">
        <v>10</v>
      </c>
      <c r="K288">
        <v>16</v>
      </c>
      <c r="L288" s="2">
        <v>42178</v>
      </c>
      <c r="M288" s="2">
        <v>42187</v>
      </c>
      <c r="N288">
        <v>8.4</v>
      </c>
      <c r="O288">
        <v>2376.5097268750001</v>
      </c>
      <c r="P288" s="2">
        <v>42212</v>
      </c>
      <c r="Q288">
        <v>7.2315588988095199</v>
      </c>
      <c r="R288">
        <v>16</v>
      </c>
      <c r="S288">
        <v>206.10414125</v>
      </c>
      <c r="T288" s="2">
        <v>42228</v>
      </c>
      <c r="U288">
        <v>11.5813682068452</v>
      </c>
      <c r="V288">
        <v>16</v>
      </c>
      <c r="W288">
        <v>340.10240812500001</v>
      </c>
      <c r="X288" s="2">
        <v>42237</v>
      </c>
      <c r="Y288">
        <v>13.3640175967262</v>
      </c>
      <c r="Z288">
        <v>16</v>
      </c>
      <c r="AA288">
        <v>431.87791375</v>
      </c>
      <c r="AB288">
        <v>9</v>
      </c>
      <c r="AC288">
        <v>34</v>
      </c>
      <c r="AD288">
        <v>50</v>
      </c>
      <c r="AE288">
        <v>59</v>
      </c>
    </row>
    <row r="289" spans="2:31" hidden="1" x14ac:dyDescent="0.25">
      <c r="B289">
        <v>305</v>
      </c>
      <c r="C289">
        <v>10017</v>
      </c>
      <c r="D289" t="s">
        <v>383</v>
      </c>
      <c r="E289" t="s">
        <v>374</v>
      </c>
      <c r="F289" t="s">
        <v>279</v>
      </c>
      <c r="G289">
        <v>2015</v>
      </c>
      <c r="H289">
        <v>5</v>
      </c>
      <c r="I289" s="1" t="s">
        <v>569</v>
      </c>
      <c r="J289" t="s">
        <v>305</v>
      </c>
      <c r="K289">
        <v>16</v>
      </c>
      <c r="L289" s="2">
        <v>42178</v>
      </c>
      <c r="M289" s="2">
        <v>42187</v>
      </c>
      <c r="N289">
        <v>8.4</v>
      </c>
      <c r="O289">
        <v>2376.5097268750001</v>
      </c>
      <c r="P289" s="2">
        <v>42216</v>
      </c>
      <c r="Q289">
        <v>8.4498049032738098</v>
      </c>
      <c r="R289">
        <v>16</v>
      </c>
      <c r="S289">
        <v>237.50758500000001</v>
      </c>
      <c r="T289" s="2">
        <v>42223</v>
      </c>
      <c r="U289">
        <v>10.216772678571401</v>
      </c>
      <c r="V289">
        <v>16</v>
      </c>
      <c r="W289">
        <v>297.36909437499997</v>
      </c>
      <c r="X289" s="2">
        <v>42244</v>
      </c>
      <c r="Y289">
        <v>13.792312254464299</v>
      </c>
      <c r="Z289">
        <v>16</v>
      </c>
      <c r="AA289">
        <v>520.65497249999999</v>
      </c>
      <c r="AB289">
        <v>9</v>
      </c>
      <c r="AC289">
        <v>38</v>
      </c>
      <c r="AD289">
        <v>45</v>
      </c>
      <c r="AE289">
        <v>66</v>
      </c>
    </row>
    <row r="290" spans="2:31" hidden="1" x14ac:dyDescent="0.25">
      <c r="B290">
        <v>306</v>
      </c>
      <c r="C290">
        <v>10017</v>
      </c>
      <c r="D290" t="s">
        <v>384</v>
      </c>
      <c r="E290" t="s">
        <v>374</v>
      </c>
      <c r="F290" t="s">
        <v>279</v>
      </c>
      <c r="G290">
        <v>2015</v>
      </c>
      <c r="H290">
        <v>5</v>
      </c>
      <c r="I290" s="1" t="s">
        <v>569</v>
      </c>
      <c r="J290" t="s">
        <v>63</v>
      </c>
      <c r="K290">
        <v>16</v>
      </c>
      <c r="L290" s="2">
        <v>42178</v>
      </c>
      <c r="M290" s="2">
        <v>42187</v>
      </c>
      <c r="N290">
        <v>8.4</v>
      </c>
      <c r="O290">
        <v>2376.5097268750001</v>
      </c>
      <c r="P290" s="2">
        <v>42223</v>
      </c>
      <c r="Q290">
        <v>10.216772678571401</v>
      </c>
      <c r="R290">
        <v>16</v>
      </c>
      <c r="S290">
        <v>297.36909437499997</v>
      </c>
      <c r="T290" s="2">
        <v>42237</v>
      </c>
      <c r="U290">
        <v>13.3640175967262</v>
      </c>
      <c r="V290">
        <v>16</v>
      </c>
      <c r="W290">
        <v>431.87791375</v>
      </c>
      <c r="X290" s="2">
        <v>42271</v>
      </c>
      <c r="Y290">
        <v>17.401744538690501</v>
      </c>
      <c r="Z290">
        <v>16</v>
      </c>
      <c r="AA290">
        <v>826.48105937499997</v>
      </c>
      <c r="AB290">
        <v>9</v>
      </c>
      <c r="AC290">
        <v>45</v>
      </c>
      <c r="AD290">
        <v>59</v>
      </c>
      <c r="AE290">
        <v>93</v>
      </c>
    </row>
    <row r="291" spans="2:31" hidden="1" x14ac:dyDescent="0.25">
      <c r="B291">
        <v>307</v>
      </c>
      <c r="C291">
        <v>10017</v>
      </c>
      <c r="D291" t="s">
        <v>385</v>
      </c>
      <c r="E291" t="s">
        <v>374</v>
      </c>
      <c r="F291" t="s">
        <v>279</v>
      </c>
      <c r="G291">
        <v>2015</v>
      </c>
      <c r="H291">
        <v>5</v>
      </c>
      <c r="I291" s="1" t="s">
        <v>569</v>
      </c>
      <c r="J291" t="s">
        <v>282</v>
      </c>
      <c r="K291">
        <v>16</v>
      </c>
      <c r="L291" s="2">
        <v>42178</v>
      </c>
      <c r="M291" s="2">
        <v>42187</v>
      </c>
      <c r="N291">
        <v>8.4</v>
      </c>
      <c r="O291">
        <v>2376.5097268750001</v>
      </c>
      <c r="P291" s="2">
        <v>42212</v>
      </c>
      <c r="Q291">
        <v>7.2315588988095199</v>
      </c>
      <c r="R291">
        <v>16</v>
      </c>
      <c r="S291">
        <v>206.10414125</v>
      </c>
      <c r="T291" s="2">
        <v>42234</v>
      </c>
      <c r="U291">
        <v>12.792222953869</v>
      </c>
      <c r="V291">
        <v>16</v>
      </c>
      <c r="W291">
        <v>403.27791374999998</v>
      </c>
      <c r="X291" s="2">
        <v>42244</v>
      </c>
      <c r="Y291">
        <v>13.792312254464299</v>
      </c>
      <c r="Z291">
        <v>16</v>
      </c>
      <c r="AA291">
        <v>520.65497249999999</v>
      </c>
      <c r="AB291">
        <v>9</v>
      </c>
      <c r="AC291">
        <v>34</v>
      </c>
      <c r="AD291">
        <v>56</v>
      </c>
      <c r="AE291">
        <v>66</v>
      </c>
    </row>
    <row r="292" spans="2:31" hidden="1" x14ac:dyDescent="0.25">
      <c r="B292">
        <v>308</v>
      </c>
      <c r="C292">
        <v>10017</v>
      </c>
      <c r="D292" t="s">
        <v>386</v>
      </c>
      <c r="E292" t="s">
        <v>374</v>
      </c>
      <c r="F292" t="s">
        <v>279</v>
      </c>
      <c r="G292">
        <v>2015</v>
      </c>
      <c r="H292">
        <v>5</v>
      </c>
      <c r="I292" s="1" t="s">
        <v>569</v>
      </c>
      <c r="J292" t="s">
        <v>97</v>
      </c>
      <c r="K292">
        <v>16</v>
      </c>
      <c r="L292" s="2">
        <v>42178</v>
      </c>
      <c r="M292" s="2">
        <v>42187</v>
      </c>
      <c r="N292">
        <v>8.4</v>
      </c>
      <c r="O292">
        <v>2376.5097268750001</v>
      </c>
      <c r="P292" s="2">
        <v>42212</v>
      </c>
      <c r="Q292">
        <v>7.2315588988095199</v>
      </c>
      <c r="R292">
        <v>16</v>
      </c>
      <c r="S292">
        <v>206.10414125</v>
      </c>
      <c r="T292" s="2">
        <v>42228</v>
      </c>
      <c r="U292">
        <v>11.5813682068452</v>
      </c>
      <c r="V292">
        <v>16</v>
      </c>
      <c r="W292">
        <v>340.10240812500001</v>
      </c>
      <c r="X292" s="2">
        <v>42240</v>
      </c>
      <c r="Y292">
        <v>13.3688429985119</v>
      </c>
      <c r="Z292">
        <v>16</v>
      </c>
      <c r="AA292">
        <v>476.35410374999998</v>
      </c>
      <c r="AB292">
        <v>9</v>
      </c>
      <c r="AC292">
        <v>34</v>
      </c>
      <c r="AD292">
        <v>50</v>
      </c>
      <c r="AE292">
        <v>62</v>
      </c>
    </row>
    <row r="293" spans="2:31" hidden="1" x14ac:dyDescent="0.25">
      <c r="B293">
        <v>309</v>
      </c>
      <c r="C293">
        <v>10017</v>
      </c>
      <c r="D293" t="s">
        <v>387</v>
      </c>
      <c r="E293" t="s">
        <v>374</v>
      </c>
      <c r="F293" t="s">
        <v>279</v>
      </c>
      <c r="G293">
        <v>2015</v>
      </c>
      <c r="H293">
        <v>5</v>
      </c>
      <c r="I293" s="1" t="s">
        <v>569</v>
      </c>
      <c r="J293" t="s">
        <v>76</v>
      </c>
      <c r="K293">
        <v>16</v>
      </c>
      <c r="L293" s="2">
        <v>42178</v>
      </c>
      <c r="M293" s="2">
        <v>42187</v>
      </c>
      <c r="N293">
        <v>8.4</v>
      </c>
      <c r="O293">
        <v>2376.5097268750001</v>
      </c>
      <c r="P293" s="2">
        <v>42212</v>
      </c>
      <c r="Q293">
        <v>7.2315588988095199</v>
      </c>
      <c r="R293">
        <v>16</v>
      </c>
      <c r="S293">
        <v>206.10414125</v>
      </c>
      <c r="T293" s="2">
        <v>42228</v>
      </c>
      <c r="U293">
        <v>11.5813682068452</v>
      </c>
      <c r="V293">
        <v>16</v>
      </c>
      <c r="W293">
        <v>340.10240812500001</v>
      </c>
      <c r="X293" s="2">
        <v>42240</v>
      </c>
      <c r="Y293">
        <v>13.3688429985119</v>
      </c>
      <c r="Z293">
        <v>16</v>
      </c>
      <c r="AA293">
        <v>476.35410374999998</v>
      </c>
      <c r="AB293">
        <v>9</v>
      </c>
      <c r="AC293">
        <v>34</v>
      </c>
      <c r="AD293">
        <v>50</v>
      </c>
      <c r="AE293">
        <v>62</v>
      </c>
    </row>
    <row r="294" spans="2:31" hidden="1" x14ac:dyDescent="0.25">
      <c r="B294">
        <v>310</v>
      </c>
      <c r="C294">
        <v>10017</v>
      </c>
      <c r="D294" t="s">
        <v>388</v>
      </c>
      <c r="E294" t="s">
        <v>374</v>
      </c>
      <c r="F294" t="s">
        <v>279</v>
      </c>
      <c r="G294">
        <v>2015</v>
      </c>
      <c r="H294">
        <v>5</v>
      </c>
      <c r="I294" s="1" t="s">
        <v>569</v>
      </c>
      <c r="J294" t="s">
        <v>61</v>
      </c>
      <c r="K294">
        <v>16</v>
      </c>
      <c r="L294" s="2">
        <v>42178</v>
      </c>
      <c r="M294" s="2">
        <v>42187</v>
      </c>
      <c r="N294">
        <v>8.4</v>
      </c>
      <c r="O294">
        <v>2376.5097268750001</v>
      </c>
      <c r="P294" s="2">
        <v>42216</v>
      </c>
      <c r="Q294">
        <v>8.4498049032738098</v>
      </c>
      <c r="R294">
        <v>16</v>
      </c>
      <c r="S294">
        <v>237.50758500000001</v>
      </c>
      <c r="T294" s="2">
        <v>42234</v>
      </c>
      <c r="U294">
        <v>12.792222953869</v>
      </c>
      <c r="V294">
        <v>16</v>
      </c>
      <c r="W294">
        <v>403.27791374999998</v>
      </c>
      <c r="X294" s="2">
        <v>42248</v>
      </c>
      <c r="Y294">
        <v>14.553774255952399</v>
      </c>
      <c r="Z294">
        <v>16</v>
      </c>
      <c r="AA294">
        <v>561.19167625</v>
      </c>
      <c r="AB294">
        <v>9</v>
      </c>
      <c r="AC294">
        <v>38</v>
      </c>
      <c r="AD294">
        <v>56</v>
      </c>
      <c r="AE294">
        <v>70</v>
      </c>
    </row>
    <row r="295" spans="2:31" hidden="1" x14ac:dyDescent="0.25">
      <c r="B295">
        <v>311</v>
      </c>
      <c r="C295">
        <v>10017</v>
      </c>
      <c r="D295" t="s">
        <v>389</v>
      </c>
      <c r="E295" t="s">
        <v>374</v>
      </c>
      <c r="F295" t="s">
        <v>279</v>
      </c>
      <c r="G295">
        <v>2015</v>
      </c>
      <c r="H295">
        <v>5</v>
      </c>
      <c r="I295" s="1" t="s">
        <v>569</v>
      </c>
      <c r="J295" t="s">
        <v>58</v>
      </c>
      <c r="K295">
        <v>16</v>
      </c>
      <c r="L295" s="2">
        <v>42178</v>
      </c>
      <c r="M295" s="2">
        <v>42187</v>
      </c>
      <c r="N295">
        <v>8.4</v>
      </c>
      <c r="O295">
        <v>2376.5097268750001</v>
      </c>
      <c r="P295" s="2">
        <v>42220</v>
      </c>
      <c r="Q295">
        <v>9.3845835937499995</v>
      </c>
      <c r="R295">
        <v>16</v>
      </c>
      <c r="S295">
        <v>275.83064624999997</v>
      </c>
      <c r="T295" s="2">
        <v>42234</v>
      </c>
      <c r="U295">
        <v>12.792222953869</v>
      </c>
      <c r="V295">
        <v>16</v>
      </c>
      <c r="W295">
        <v>403.27791374999998</v>
      </c>
      <c r="X295" s="2">
        <v>42244</v>
      </c>
      <c r="Y295">
        <v>13.792312254464299</v>
      </c>
      <c r="Z295">
        <v>16</v>
      </c>
      <c r="AA295">
        <v>520.65497249999999</v>
      </c>
      <c r="AB295">
        <v>9</v>
      </c>
      <c r="AC295">
        <v>42</v>
      </c>
      <c r="AD295">
        <v>56</v>
      </c>
      <c r="AE295">
        <v>66</v>
      </c>
    </row>
    <row r="296" spans="2:31" hidden="1" x14ac:dyDescent="0.25">
      <c r="B296">
        <v>312</v>
      </c>
      <c r="C296">
        <v>10017</v>
      </c>
      <c r="D296" t="s">
        <v>390</v>
      </c>
      <c r="E296" t="s">
        <v>374</v>
      </c>
      <c r="F296" t="s">
        <v>279</v>
      </c>
      <c r="G296">
        <v>2015</v>
      </c>
      <c r="H296">
        <v>5</v>
      </c>
      <c r="I296" s="1" t="s">
        <v>569</v>
      </c>
      <c r="J296" t="s">
        <v>317</v>
      </c>
      <c r="K296">
        <v>16</v>
      </c>
      <c r="L296" s="2">
        <v>42178</v>
      </c>
      <c r="M296" s="2">
        <v>42187</v>
      </c>
      <c r="N296">
        <v>8.4</v>
      </c>
      <c r="O296">
        <v>2376.5097268750001</v>
      </c>
      <c r="P296" s="2">
        <v>42212</v>
      </c>
      <c r="Q296">
        <v>7.2315588988095199</v>
      </c>
      <c r="R296">
        <v>16</v>
      </c>
      <c r="S296">
        <v>206.10414125</v>
      </c>
      <c r="T296" s="2">
        <v>42228</v>
      </c>
      <c r="U296">
        <v>11.5813682068452</v>
      </c>
      <c r="V296">
        <v>16</v>
      </c>
      <c r="W296">
        <v>340.10240812500001</v>
      </c>
      <c r="X296" s="2">
        <v>42237</v>
      </c>
      <c r="Y296">
        <v>13.3640175967262</v>
      </c>
      <c r="Z296">
        <v>16</v>
      </c>
      <c r="AA296">
        <v>431.87791375</v>
      </c>
      <c r="AB296">
        <v>9</v>
      </c>
      <c r="AC296">
        <v>34</v>
      </c>
      <c r="AD296">
        <v>50</v>
      </c>
      <c r="AE296">
        <v>59</v>
      </c>
    </row>
    <row r="297" spans="2:31" hidden="1" x14ac:dyDescent="0.25">
      <c r="B297">
        <v>313</v>
      </c>
      <c r="C297">
        <v>10017</v>
      </c>
      <c r="D297" t="s">
        <v>391</v>
      </c>
      <c r="E297" t="s">
        <v>374</v>
      </c>
      <c r="F297" t="s">
        <v>279</v>
      </c>
      <c r="G297">
        <v>2015</v>
      </c>
      <c r="H297">
        <v>5</v>
      </c>
      <c r="I297" s="1" t="s">
        <v>569</v>
      </c>
      <c r="J297" t="s">
        <v>67</v>
      </c>
      <c r="K297">
        <v>16</v>
      </c>
      <c r="L297" s="2">
        <v>42178</v>
      </c>
      <c r="M297" s="2">
        <v>42187</v>
      </c>
      <c r="N297">
        <v>8.4</v>
      </c>
      <c r="O297">
        <v>2376.5097268750001</v>
      </c>
      <c r="P297" s="2">
        <v>42216</v>
      </c>
      <c r="Q297">
        <v>8.4498049032738098</v>
      </c>
      <c r="R297">
        <v>16</v>
      </c>
      <c r="S297">
        <v>237.50758500000001</v>
      </c>
      <c r="T297" s="2">
        <v>42237</v>
      </c>
      <c r="U297">
        <v>13.3640175967262</v>
      </c>
      <c r="V297">
        <v>16</v>
      </c>
      <c r="W297">
        <v>431.87791375</v>
      </c>
      <c r="X297" s="2">
        <v>42251</v>
      </c>
      <c r="Y297">
        <v>14.842646398809499</v>
      </c>
      <c r="Z297">
        <v>16</v>
      </c>
      <c r="AA297">
        <v>597.83583124999996</v>
      </c>
      <c r="AB297">
        <v>9</v>
      </c>
      <c r="AC297">
        <v>38</v>
      </c>
      <c r="AD297">
        <v>59</v>
      </c>
      <c r="AE297">
        <v>73</v>
      </c>
    </row>
    <row r="298" spans="2:31" hidden="1" x14ac:dyDescent="0.25">
      <c r="B298">
        <v>314</v>
      </c>
      <c r="C298">
        <v>10017</v>
      </c>
      <c r="D298" t="s">
        <v>392</v>
      </c>
      <c r="E298" t="s">
        <v>374</v>
      </c>
      <c r="F298" t="s">
        <v>279</v>
      </c>
      <c r="G298">
        <v>2015</v>
      </c>
      <c r="H298">
        <v>5</v>
      </c>
      <c r="I298" s="1" t="s">
        <v>569</v>
      </c>
      <c r="J298" t="s">
        <v>78</v>
      </c>
      <c r="K298">
        <v>16</v>
      </c>
      <c r="L298" s="2">
        <v>42178</v>
      </c>
      <c r="M298" s="2">
        <v>42187</v>
      </c>
      <c r="N298">
        <v>8.4</v>
      </c>
      <c r="O298">
        <v>2376.5097268750001</v>
      </c>
      <c r="P298" s="2">
        <v>42212</v>
      </c>
      <c r="Q298">
        <v>7.2315588988095199</v>
      </c>
      <c r="R298">
        <v>16</v>
      </c>
      <c r="S298">
        <v>206.10414125</v>
      </c>
      <c r="T298" s="2">
        <v>42220</v>
      </c>
      <c r="U298">
        <v>9.3845835937499995</v>
      </c>
      <c r="V298">
        <v>16</v>
      </c>
      <c r="W298">
        <v>275.83064624999997</v>
      </c>
      <c r="X298" s="2">
        <v>42234</v>
      </c>
      <c r="Y298">
        <v>12.792222953869</v>
      </c>
      <c r="Z298">
        <v>16</v>
      </c>
      <c r="AA298">
        <v>403.27791374999998</v>
      </c>
      <c r="AB298">
        <v>9</v>
      </c>
      <c r="AC298">
        <v>34</v>
      </c>
      <c r="AD298">
        <v>42</v>
      </c>
      <c r="AE298">
        <v>56</v>
      </c>
    </row>
    <row r="299" spans="2:31" hidden="1" x14ac:dyDescent="0.25">
      <c r="B299">
        <v>315</v>
      </c>
      <c r="C299">
        <v>10017</v>
      </c>
      <c r="D299" t="s">
        <v>393</v>
      </c>
      <c r="E299" t="s">
        <v>374</v>
      </c>
      <c r="F299" t="s">
        <v>279</v>
      </c>
      <c r="G299">
        <v>2015</v>
      </c>
      <c r="H299">
        <v>5</v>
      </c>
      <c r="I299" s="1" t="s">
        <v>569</v>
      </c>
      <c r="J299" t="s">
        <v>83</v>
      </c>
      <c r="K299">
        <v>16</v>
      </c>
      <c r="L299" s="2">
        <v>42178</v>
      </c>
      <c r="M299" s="2">
        <v>42187</v>
      </c>
      <c r="N299">
        <v>8.4</v>
      </c>
      <c r="O299">
        <v>2376.5097268750001</v>
      </c>
      <c r="P299" s="2">
        <v>42212</v>
      </c>
      <c r="Q299">
        <v>7.2315588988095199</v>
      </c>
      <c r="R299">
        <v>16</v>
      </c>
      <c r="S299">
        <v>206.10414125</v>
      </c>
      <c r="T299" s="2">
        <v>42234</v>
      </c>
      <c r="U299">
        <v>12.792222953869</v>
      </c>
      <c r="V299">
        <v>16</v>
      </c>
      <c r="W299">
        <v>403.27791374999998</v>
      </c>
      <c r="X299" s="2">
        <v>42244</v>
      </c>
      <c r="Y299">
        <v>13.792312254464299</v>
      </c>
      <c r="Z299">
        <v>16</v>
      </c>
      <c r="AA299">
        <v>520.65497249999999</v>
      </c>
      <c r="AB299">
        <v>9</v>
      </c>
      <c r="AC299">
        <v>34</v>
      </c>
      <c r="AD299">
        <v>56</v>
      </c>
      <c r="AE299">
        <v>66</v>
      </c>
    </row>
    <row r="300" spans="2:31" hidden="1" x14ac:dyDescent="0.25">
      <c r="B300">
        <v>316</v>
      </c>
      <c r="C300">
        <v>10017</v>
      </c>
      <c r="D300" t="s">
        <v>394</v>
      </c>
      <c r="E300" t="s">
        <v>374</v>
      </c>
      <c r="F300" t="s">
        <v>279</v>
      </c>
      <c r="G300">
        <v>2015</v>
      </c>
      <c r="H300">
        <v>5</v>
      </c>
      <c r="I300" s="1" t="s">
        <v>569</v>
      </c>
      <c r="J300" t="s">
        <v>65</v>
      </c>
      <c r="K300">
        <v>16</v>
      </c>
      <c r="L300" s="2">
        <v>42178</v>
      </c>
      <c r="M300" s="2">
        <v>42187</v>
      </c>
      <c r="N300">
        <v>8.4</v>
      </c>
      <c r="O300">
        <v>2376.5097268750001</v>
      </c>
      <c r="P300" s="2">
        <v>42212</v>
      </c>
      <c r="Q300">
        <v>7.2315588988095199</v>
      </c>
      <c r="R300">
        <v>16</v>
      </c>
      <c r="S300">
        <v>206.10414125</v>
      </c>
      <c r="T300" s="2">
        <v>42228</v>
      </c>
      <c r="U300">
        <v>11.5813682068452</v>
      </c>
      <c r="V300">
        <v>16</v>
      </c>
      <c r="W300">
        <v>340.10240812500001</v>
      </c>
      <c r="X300" s="2">
        <v>42237</v>
      </c>
      <c r="Y300">
        <v>13.3640175967262</v>
      </c>
      <c r="Z300">
        <v>16</v>
      </c>
      <c r="AA300">
        <v>431.87791375</v>
      </c>
      <c r="AB300">
        <v>9</v>
      </c>
      <c r="AC300">
        <v>34</v>
      </c>
      <c r="AD300">
        <v>50</v>
      </c>
      <c r="AE300">
        <v>59</v>
      </c>
    </row>
    <row r="301" spans="2:31" hidden="1" x14ac:dyDescent="0.25">
      <c r="B301">
        <v>317</v>
      </c>
      <c r="C301">
        <v>10017</v>
      </c>
      <c r="D301" t="s">
        <v>395</v>
      </c>
      <c r="E301" t="s">
        <v>374</v>
      </c>
      <c r="F301" t="s">
        <v>279</v>
      </c>
      <c r="G301">
        <v>2015</v>
      </c>
      <c r="H301">
        <v>5</v>
      </c>
      <c r="I301" s="1" t="s">
        <v>569</v>
      </c>
      <c r="J301" t="s">
        <v>87</v>
      </c>
      <c r="K301">
        <v>16</v>
      </c>
      <c r="L301" s="2">
        <v>42178</v>
      </c>
      <c r="M301" s="2">
        <v>42187</v>
      </c>
      <c r="N301">
        <v>8.4</v>
      </c>
      <c r="O301">
        <v>2376.5097268750001</v>
      </c>
      <c r="P301" s="2">
        <v>42256</v>
      </c>
      <c r="Q301">
        <v>15.5218183482143</v>
      </c>
      <c r="R301">
        <v>16</v>
      </c>
      <c r="S301">
        <v>655.91160875000003</v>
      </c>
      <c r="T301" s="2">
        <v>42286</v>
      </c>
      <c r="U301">
        <v>18.842062470238101</v>
      </c>
      <c r="V301">
        <v>16</v>
      </c>
      <c r="W301">
        <v>1002.655935</v>
      </c>
      <c r="X301" s="2">
        <v>42310</v>
      </c>
      <c r="Y301">
        <v>19.2722446130952</v>
      </c>
      <c r="Z301">
        <v>16</v>
      </c>
      <c r="AA301">
        <v>1326.406016875</v>
      </c>
      <c r="AB301">
        <v>9</v>
      </c>
      <c r="AC301">
        <v>78</v>
      </c>
      <c r="AD301">
        <v>108</v>
      </c>
      <c r="AE301">
        <v>132</v>
      </c>
    </row>
    <row r="302" spans="2:31" hidden="1" x14ac:dyDescent="0.25">
      <c r="B302">
        <v>318</v>
      </c>
      <c r="C302">
        <v>10017</v>
      </c>
      <c r="D302" t="s">
        <v>396</v>
      </c>
      <c r="E302" t="s">
        <v>364</v>
      </c>
      <c r="F302" t="s">
        <v>279</v>
      </c>
      <c r="G302">
        <v>2015</v>
      </c>
      <c r="H302">
        <v>5</v>
      </c>
      <c r="I302" s="1" t="s">
        <v>569</v>
      </c>
      <c r="J302" t="s">
        <v>282</v>
      </c>
      <c r="K302">
        <v>0</v>
      </c>
      <c r="L302" s="2">
        <v>42178</v>
      </c>
      <c r="M302" s="2">
        <v>42187</v>
      </c>
      <c r="N302">
        <v>8.4</v>
      </c>
      <c r="O302">
        <v>2376.5097268750001</v>
      </c>
      <c r="P302" s="2">
        <v>42212</v>
      </c>
      <c r="Q302">
        <v>7.2315588988095199</v>
      </c>
      <c r="R302">
        <v>11.53</v>
      </c>
      <c r="S302">
        <v>206.10414125</v>
      </c>
      <c r="T302" s="2">
        <v>42237</v>
      </c>
      <c r="U302">
        <v>13.3640175967262</v>
      </c>
      <c r="V302">
        <v>12.05</v>
      </c>
      <c r="W302">
        <v>431.87791375</v>
      </c>
      <c r="X302" s="2">
        <v>42251</v>
      </c>
      <c r="Y302">
        <v>14.842646398809499</v>
      </c>
      <c r="Z302">
        <v>12.4</v>
      </c>
      <c r="AA302">
        <v>597.83583124999996</v>
      </c>
      <c r="AB302">
        <v>9</v>
      </c>
      <c r="AC302">
        <v>34</v>
      </c>
      <c r="AD302">
        <v>59</v>
      </c>
      <c r="AE302">
        <v>73</v>
      </c>
    </row>
    <row r="303" spans="2:31" hidden="1" x14ac:dyDescent="0.25">
      <c r="B303">
        <v>319</v>
      </c>
      <c r="C303">
        <v>10017</v>
      </c>
      <c r="D303" t="s">
        <v>397</v>
      </c>
      <c r="E303" t="s">
        <v>364</v>
      </c>
      <c r="F303" t="s">
        <v>279</v>
      </c>
      <c r="G303">
        <v>2015</v>
      </c>
      <c r="H303">
        <v>5</v>
      </c>
      <c r="I303" s="1" t="s">
        <v>569</v>
      </c>
      <c r="J303" t="s">
        <v>97</v>
      </c>
      <c r="K303">
        <v>0</v>
      </c>
      <c r="L303" s="2">
        <v>42178</v>
      </c>
      <c r="M303" s="2">
        <v>42187</v>
      </c>
      <c r="N303">
        <v>8.4</v>
      </c>
      <c r="O303">
        <v>2376.5097268750001</v>
      </c>
      <c r="P303" s="2">
        <v>42212</v>
      </c>
      <c r="Q303">
        <v>7.2315588988095199</v>
      </c>
      <c r="R303">
        <v>11.53</v>
      </c>
      <c r="S303">
        <v>206.10414125</v>
      </c>
      <c r="T303" s="2">
        <v>42228</v>
      </c>
      <c r="U303">
        <v>11.5813682068452</v>
      </c>
      <c r="V303">
        <v>11.84</v>
      </c>
      <c r="W303">
        <v>340.10240812500001</v>
      </c>
      <c r="X303" s="2">
        <v>42244</v>
      </c>
      <c r="Y303">
        <v>13.792312254464299</v>
      </c>
      <c r="Z303">
        <v>12.22</v>
      </c>
      <c r="AA303">
        <v>520.65497249999999</v>
      </c>
      <c r="AB303">
        <v>9</v>
      </c>
      <c r="AC303">
        <v>34</v>
      </c>
      <c r="AD303">
        <v>50</v>
      </c>
      <c r="AE303">
        <v>66</v>
      </c>
    </row>
    <row r="304" spans="2:31" hidden="1" x14ac:dyDescent="0.25">
      <c r="B304">
        <v>320</v>
      </c>
      <c r="C304">
        <v>10017</v>
      </c>
      <c r="D304" t="s">
        <v>398</v>
      </c>
      <c r="E304" t="s">
        <v>364</v>
      </c>
      <c r="F304" t="s">
        <v>279</v>
      </c>
      <c r="G304">
        <v>2015</v>
      </c>
      <c r="H304">
        <v>5</v>
      </c>
      <c r="I304" s="1" t="s">
        <v>569</v>
      </c>
      <c r="J304" t="s">
        <v>58</v>
      </c>
      <c r="K304">
        <v>0</v>
      </c>
      <c r="L304" s="2">
        <v>42178</v>
      </c>
      <c r="M304" s="2">
        <v>42187</v>
      </c>
      <c r="N304">
        <v>8.4</v>
      </c>
      <c r="O304">
        <v>2376.5097268750001</v>
      </c>
      <c r="P304" s="2">
        <v>42220</v>
      </c>
      <c r="Q304">
        <v>9.3845835937499995</v>
      </c>
      <c r="R304">
        <v>11.68</v>
      </c>
      <c r="S304">
        <v>275.83064624999997</v>
      </c>
      <c r="T304" s="2">
        <v>42237</v>
      </c>
      <c r="U304">
        <v>13.3640175967262</v>
      </c>
      <c r="V304">
        <v>12.05</v>
      </c>
      <c r="W304">
        <v>431.87791375</v>
      </c>
      <c r="X304" s="2">
        <v>42251</v>
      </c>
      <c r="Y304">
        <v>14.842646398809499</v>
      </c>
      <c r="Z304">
        <v>12.4</v>
      </c>
      <c r="AA304">
        <v>597.83583124999996</v>
      </c>
      <c r="AB304">
        <v>9</v>
      </c>
      <c r="AC304">
        <v>42</v>
      </c>
      <c r="AD304">
        <v>59</v>
      </c>
      <c r="AE304">
        <v>73</v>
      </c>
    </row>
    <row r="305" spans="2:31" hidden="1" x14ac:dyDescent="0.25">
      <c r="B305">
        <v>321</v>
      </c>
      <c r="C305">
        <v>10017</v>
      </c>
      <c r="D305" t="s">
        <v>399</v>
      </c>
      <c r="E305" t="s">
        <v>364</v>
      </c>
      <c r="F305" t="s">
        <v>279</v>
      </c>
      <c r="G305">
        <v>2015</v>
      </c>
      <c r="H305">
        <v>5</v>
      </c>
      <c r="I305" s="1" t="s">
        <v>569</v>
      </c>
      <c r="J305" t="s">
        <v>78</v>
      </c>
      <c r="K305">
        <v>0</v>
      </c>
      <c r="L305" s="2">
        <v>42178</v>
      </c>
      <c r="M305" s="2">
        <v>42187</v>
      </c>
      <c r="N305">
        <v>8.4</v>
      </c>
      <c r="O305">
        <v>2376.5097268750001</v>
      </c>
      <c r="P305" s="2">
        <v>42212</v>
      </c>
      <c r="Q305">
        <v>7.2315588988095199</v>
      </c>
      <c r="R305">
        <v>11.53</v>
      </c>
      <c r="S305">
        <v>206.10414125</v>
      </c>
      <c r="T305" s="2">
        <v>42220</v>
      </c>
      <c r="U305">
        <v>9.3845835937499995</v>
      </c>
      <c r="V305">
        <v>11.68</v>
      </c>
      <c r="W305">
        <v>275.83064624999997</v>
      </c>
      <c r="X305" s="2">
        <v>42237</v>
      </c>
      <c r="Y305">
        <v>13.3640175967262</v>
      </c>
      <c r="Z305">
        <v>12.05</v>
      </c>
      <c r="AA305">
        <v>431.87791375</v>
      </c>
      <c r="AB305">
        <v>9</v>
      </c>
      <c r="AC305">
        <v>34</v>
      </c>
      <c r="AD305">
        <v>42</v>
      </c>
      <c r="AE305">
        <v>59</v>
      </c>
    </row>
    <row r="306" spans="2:31" hidden="1" x14ac:dyDescent="0.25">
      <c r="B306">
        <v>322</v>
      </c>
      <c r="C306">
        <v>10017</v>
      </c>
      <c r="D306" t="s">
        <v>400</v>
      </c>
      <c r="E306" t="s">
        <v>364</v>
      </c>
      <c r="F306" t="s">
        <v>279</v>
      </c>
      <c r="G306">
        <v>2015</v>
      </c>
      <c r="H306">
        <v>5</v>
      </c>
      <c r="I306" s="1" t="s">
        <v>569</v>
      </c>
      <c r="J306" t="s">
        <v>92</v>
      </c>
      <c r="K306">
        <v>0</v>
      </c>
      <c r="L306" s="2">
        <v>42178</v>
      </c>
      <c r="M306" s="2">
        <v>42187</v>
      </c>
      <c r="N306">
        <v>8.4</v>
      </c>
      <c r="O306">
        <v>2376.5097268750001</v>
      </c>
      <c r="P306" s="2">
        <v>42256</v>
      </c>
      <c r="Q306">
        <v>15.5218183482143</v>
      </c>
      <c r="R306">
        <v>12.53</v>
      </c>
      <c r="S306">
        <v>655.91160875000003</v>
      </c>
      <c r="T306" s="2">
        <v>42296</v>
      </c>
      <c r="U306">
        <v>19.1096662648809</v>
      </c>
      <c r="V306">
        <v>13.66</v>
      </c>
      <c r="W306">
        <v>1134.372975625</v>
      </c>
      <c r="X306" s="2">
        <v>42310</v>
      </c>
      <c r="Y306">
        <v>19.2722446130952</v>
      </c>
      <c r="Z306">
        <v>14.03</v>
      </c>
      <c r="AA306">
        <v>1326.406016875</v>
      </c>
      <c r="AB306">
        <v>9</v>
      </c>
      <c r="AC306">
        <v>78</v>
      </c>
      <c r="AD306">
        <v>118</v>
      </c>
      <c r="AE306">
        <v>132</v>
      </c>
    </row>
    <row r="307" spans="2:31" hidden="1" x14ac:dyDescent="0.25">
      <c r="B307">
        <v>323</v>
      </c>
      <c r="C307">
        <v>10017</v>
      </c>
      <c r="D307" t="s">
        <v>401</v>
      </c>
      <c r="E307" t="s">
        <v>364</v>
      </c>
      <c r="F307" t="s">
        <v>279</v>
      </c>
      <c r="G307">
        <v>2015</v>
      </c>
      <c r="H307">
        <v>5</v>
      </c>
      <c r="I307" s="1" t="s">
        <v>569</v>
      </c>
      <c r="J307" t="s">
        <v>85</v>
      </c>
      <c r="K307">
        <v>0</v>
      </c>
      <c r="L307" s="2">
        <v>42178</v>
      </c>
      <c r="M307" s="2">
        <v>42187</v>
      </c>
      <c r="N307">
        <v>8.4</v>
      </c>
      <c r="O307">
        <v>2376.5097268750001</v>
      </c>
      <c r="P307" s="2">
        <v>42244</v>
      </c>
      <c r="Q307">
        <v>13.792312254464299</v>
      </c>
      <c r="R307">
        <v>12.22</v>
      </c>
      <c r="S307">
        <v>520.65497249999999</v>
      </c>
      <c r="T307" s="2">
        <v>42286</v>
      </c>
      <c r="U307">
        <v>18.842062470238101</v>
      </c>
      <c r="V307">
        <v>13.38</v>
      </c>
      <c r="W307">
        <v>1002.655935</v>
      </c>
      <c r="X307" s="2">
        <v>42310</v>
      </c>
      <c r="Y307">
        <v>19.2722446130952</v>
      </c>
      <c r="Z307">
        <v>14.03</v>
      </c>
      <c r="AA307">
        <v>1326.406016875</v>
      </c>
      <c r="AB307">
        <v>9</v>
      </c>
      <c r="AC307">
        <v>66</v>
      </c>
      <c r="AD307">
        <v>108</v>
      </c>
      <c r="AE307">
        <v>132</v>
      </c>
    </row>
    <row r="308" spans="2:31" hidden="1" x14ac:dyDescent="0.25">
      <c r="B308">
        <v>324</v>
      </c>
      <c r="C308">
        <v>10017</v>
      </c>
      <c r="D308" t="s">
        <v>402</v>
      </c>
      <c r="E308" t="s">
        <v>364</v>
      </c>
      <c r="F308" t="s">
        <v>279</v>
      </c>
      <c r="G308">
        <v>2015</v>
      </c>
      <c r="H308">
        <v>5</v>
      </c>
      <c r="I308" s="1" t="s">
        <v>569</v>
      </c>
      <c r="J308" t="s">
        <v>83</v>
      </c>
      <c r="K308">
        <v>0</v>
      </c>
      <c r="L308" s="2">
        <v>42178</v>
      </c>
      <c r="M308" s="2">
        <v>42187</v>
      </c>
      <c r="N308">
        <v>8.4</v>
      </c>
      <c r="O308">
        <v>2376.5097268750001</v>
      </c>
      <c r="P308" s="2">
        <v>42212</v>
      </c>
      <c r="Q308">
        <v>7.2315588988095199</v>
      </c>
      <c r="R308">
        <v>11.53</v>
      </c>
      <c r="S308">
        <v>206.10414125</v>
      </c>
      <c r="T308" s="2">
        <v>42234</v>
      </c>
      <c r="U308">
        <v>12.792222953869</v>
      </c>
      <c r="V308">
        <v>11.97</v>
      </c>
      <c r="W308">
        <v>403.27791374999998</v>
      </c>
      <c r="X308" s="2">
        <v>42248</v>
      </c>
      <c r="Y308">
        <v>14.553774255952399</v>
      </c>
      <c r="Z308">
        <v>12.32</v>
      </c>
      <c r="AA308">
        <v>561.19167625</v>
      </c>
      <c r="AB308">
        <v>9</v>
      </c>
      <c r="AC308">
        <v>34</v>
      </c>
      <c r="AD308">
        <v>56</v>
      </c>
      <c r="AE308">
        <v>70</v>
      </c>
    </row>
    <row r="309" spans="2:31" hidden="1" x14ac:dyDescent="0.25">
      <c r="B309">
        <v>325</v>
      </c>
      <c r="C309">
        <v>10017</v>
      </c>
      <c r="D309" t="s">
        <v>403</v>
      </c>
      <c r="E309" t="s">
        <v>364</v>
      </c>
      <c r="F309" t="s">
        <v>279</v>
      </c>
      <c r="G309">
        <v>2015</v>
      </c>
      <c r="H309">
        <v>5</v>
      </c>
      <c r="I309" s="1" t="s">
        <v>569</v>
      </c>
      <c r="J309" t="s">
        <v>89</v>
      </c>
      <c r="K309">
        <v>0</v>
      </c>
      <c r="L309" s="2">
        <v>42178</v>
      </c>
      <c r="M309" s="2">
        <v>42187</v>
      </c>
      <c r="N309">
        <v>8.4</v>
      </c>
      <c r="O309">
        <v>2376.5097268750001</v>
      </c>
      <c r="P309" s="2">
        <v>42212</v>
      </c>
      <c r="Q309">
        <v>7.2315588988095199</v>
      </c>
      <c r="R309">
        <v>11.53</v>
      </c>
      <c r="S309">
        <v>206.10414125</v>
      </c>
      <c r="T309" s="2">
        <v>42237</v>
      </c>
      <c r="U309">
        <v>13.3640175967262</v>
      </c>
      <c r="V309">
        <v>12.05</v>
      </c>
      <c r="W309">
        <v>431.87791375</v>
      </c>
      <c r="X309" s="2">
        <v>42248</v>
      </c>
      <c r="Y309">
        <v>14.553774255952399</v>
      </c>
      <c r="Z309">
        <v>12.32</v>
      </c>
      <c r="AA309">
        <v>561.19167625</v>
      </c>
      <c r="AB309">
        <v>9</v>
      </c>
      <c r="AC309">
        <v>34</v>
      </c>
      <c r="AD309">
        <v>59</v>
      </c>
      <c r="AE309">
        <v>70</v>
      </c>
    </row>
    <row r="310" spans="2:31" hidden="1" x14ac:dyDescent="0.25">
      <c r="B310">
        <v>326</v>
      </c>
      <c r="C310">
        <v>10017</v>
      </c>
      <c r="D310" t="s">
        <v>404</v>
      </c>
      <c r="E310" t="s">
        <v>364</v>
      </c>
      <c r="F310" t="s">
        <v>279</v>
      </c>
      <c r="G310">
        <v>2015</v>
      </c>
      <c r="H310">
        <v>5</v>
      </c>
      <c r="I310" s="1" t="s">
        <v>569</v>
      </c>
      <c r="J310" t="s">
        <v>74</v>
      </c>
      <c r="K310">
        <v>0</v>
      </c>
      <c r="L310" s="2">
        <v>42178</v>
      </c>
      <c r="M310" s="2">
        <v>42187</v>
      </c>
      <c r="N310">
        <v>8.4</v>
      </c>
      <c r="O310">
        <v>2376.5097268750001</v>
      </c>
      <c r="P310" s="2">
        <v>42220</v>
      </c>
      <c r="Q310">
        <v>9.3845835937499995</v>
      </c>
      <c r="R310">
        <v>11.68</v>
      </c>
      <c r="S310">
        <v>275.83064624999997</v>
      </c>
      <c r="T310" s="2">
        <v>42234</v>
      </c>
      <c r="U310">
        <v>12.792222953869</v>
      </c>
      <c r="V310">
        <v>11.97</v>
      </c>
      <c r="W310">
        <v>403.27791374999998</v>
      </c>
      <c r="X310" s="2">
        <v>42248</v>
      </c>
      <c r="Y310">
        <v>14.553774255952399</v>
      </c>
      <c r="Z310">
        <v>12.32</v>
      </c>
      <c r="AA310">
        <v>561.19167625</v>
      </c>
      <c r="AB310">
        <v>9</v>
      </c>
      <c r="AC310">
        <v>42</v>
      </c>
      <c r="AD310">
        <v>56</v>
      </c>
      <c r="AE310">
        <v>70</v>
      </c>
    </row>
    <row r="311" spans="2:31" hidden="1" x14ac:dyDescent="0.25">
      <c r="B311">
        <v>327</v>
      </c>
      <c r="C311">
        <v>10017</v>
      </c>
      <c r="D311" t="s">
        <v>405</v>
      </c>
      <c r="E311" t="s">
        <v>364</v>
      </c>
      <c r="F311" t="s">
        <v>279</v>
      </c>
      <c r="G311">
        <v>2015</v>
      </c>
      <c r="H311">
        <v>5</v>
      </c>
      <c r="I311" s="1" t="s">
        <v>569</v>
      </c>
      <c r="J311" t="s">
        <v>288</v>
      </c>
      <c r="K311">
        <v>0</v>
      </c>
      <c r="L311" s="2">
        <v>42178</v>
      </c>
      <c r="M311" s="2">
        <v>42187</v>
      </c>
      <c r="N311">
        <v>8.4</v>
      </c>
      <c r="O311">
        <v>2376.5097268750001</v>
      </c>
      <c r="P311" s="2">
        <v>42256</v>
      </c>
      <c r="Q311">
        <v>15.5218183482143</v>
      </c>
      <c r="R311">
        <v>12.53</v>
      </c>
      <c r="S311">
        <v>655.91160875000003</v>
      </c>
      <c r="T311" s="2">
        <v>42277</v>
      </c>
      <c r="U311">
        <v>18.287492202380999</v>
      </c>
      <c r="V311">
        <v>13.12</v>
      </c>
      <c r="W311">
        <v>894.07185437500004</v>
      </c>
      <c r="X311" s="2">
        <v>42310</v>
      </c>
      <c r="Y311">
        <v>19.2722446130952</v>
      </c>
      <c r="Z311">
        <v>14.03</v>
      </c>
      <c r="AA311">
        <v>1326.406016875</v>
      </c>
      <c r="AB311">
        <v>9</v>
      </c>
      <c r="AC311">
        <v>78</v>
      </c>
      <c r="AD311">
        <v>99</v>
      </c>
      <c r="AE311">
        <v>132</v>
      </c>
    </row>
    <row r="312" spans="2:31" hidden="1" x14ac:dyDescent="0.25">
      <c r="B312">
        <v>328</v>
      </c>
      <c r="C312">
        <v>10017</v>
      </c>
      <c r="D312" t="s">
        <v>406</v>
      </c>
      <c r="E312" t="s">
        <v>364</v>
      </c>
      <c r="F312" t="s">
        <v>279</v>
      </c>
      <c r="G312">
        <v>2015</v>
      </c>
      <c r="H312">
        <v>5</v>
      </c>
      <c r="I312" s="1" t="s">
        <v>569</v>
      </c>
      <c r="J312" t="s">
        <v>317</v>
      </c>
      <c r="K312">
        <v>0</v>
      </c>
      <c r="L312" s="2">
        <v>42178</v>
      </c>
      <c r="M312" s="2">
        <v>42187</v>
      </c>
      <c r="N312">
        <v>8.4</v>
      </c>
      <c r="O312">
        <v>2376.5097268750001</v>
      </c>
      <c r="P312" s="2">
        <v>42216</v>
      </c>
      <c r="Q312">
        <v>8.4498049032738098</v>
      </c>
      <c r="R312">
        <v>11.6</v>
      </c>
      <c r="S312">
        <v>237.50758500000001</v>
      </c>
      <c r="T312" s="2">
        <v>42228</v>
      </c>
      <c r="U312">
        <v>11.5813682068452</v>
      </c>
      <c r="V312">
        <v>11.84</v>
      </c>
      <c r="W312">
        <v>340.10240812500001</v>
      </c>
      <c r="X312" s="2">
        <v>42240</v>
      </c>
      <c r="Y312">
        <v>13.3688429985119</v>
      </c>
      <c r="Z312">
        <v>12.12</v>
      </c>
      <c r="AA312">
        <v>476.35410374999998</v>
      </c>
      <c r="AB312">
        <v>9</v>
      </c>
      <c r="AC312">
        <v>38</v>
      </c>
      <c r="AD312">
        <v>50</v>
      </c>
      <c r="AE312">
        <v>62</v>
      </c>
    </row>
    <row r="313" spans="2:31" hidden="1" x14ac:dyDescent="0.25">
      <c r="B313">
        <v>329</v>
      </c>
      <c r="C313">
        <v>10017</v>
      </c>
      <c r="D313" t="s">
        <v>407</v>
      </c>
      <c r="E313" t="s">
        <v>364</v>
      </c>
      <c r="F313" t="s">
        <v>279</v>
      </c>
      <c r="G313">
        <v>2015</v>
      </c>
      <c r="H313">
        <v>5</v>
      </c>
      <c r="I313" s="1" t="s">
        <v>569</v>
      </c>
      <c r="J313" t="s">
        <v>65</v>
      </c>
      <c r="K313">
        <v>0</v>
      </c>
      <c r="L313" s="2">
        <v>42178</v>
      </c>
      <c r="M313" s="2">
        <v>42187</v>
      </c>
      <c r="N313">
        <v>8.4</v>
      </c>
      <c r="O313">
        <v>2376.5097268750001</v>
      </c>
      <c r="P313" s="2">
        <v>42212</v>
      </c>
      <c r="Q313">
        <v>7.2315588988095199</v>
      </c>
      <c r="R313">
        <v>11.53</v>
      </c>
      <c r="S313">
        <v>206.10414125</v>
      </c>
      <c r="T313" s="2">
        <v>42228</v>
      </c>
      <c r="U313">
        <v>11.5813682068452</v>
      </c>
      <c r="V313">
        <v>11.84</v>
      </c>
      <c r="W313">
        <v>340.10240812500001</v>
      </c>
      <c r="X313" s="2">
        <v>42244</v>
      </c>
      <c r="Y313">
        <v>13.792312254464299</v>
      </c>
      <c r="Z313">
        <v>12.22</v>
      </c>
      <c r="AA313">
        <v>520.65497249999999</v>
      </c>
      <c r="AB313">
        <v>9</v>
      </c>
      <c r="AC313">
        <v>34</v>
      </c>
      <c r="AD313">
        <v>50</v>
      </c>
      <c r="AE313">
        <v>66</v>
      </c>
    </row>
    <row r="314" spans="2:31" hidden="1" x14ac:dyDescent="0.25">
      <c r="B314">
        <v>330</v>
      </c>
      <c r="C314">
        <v>10017</v>
      </c>
      <c r="D314" t="s">
        <v>408</v>
      </c>
      <c r="E314" t="s">
        <v>364</v>
      </c>
      <c r="F314" t="s">
        <v>279</v>
      </c>
      <c r="G314">
        <v>2015</v>
      </c>
      <c r="H314">
        <v>5</v>
      </c>
      <c r="I314" s="1" t="s">
        <v>569</v>
      </c>
      <c r="J314" t="s">
        <v>87</v>
      </c>
      <c r="K314">
        <v>0</v>
      </c>
      <c r="L314" s="2">
        <v>42178</v>
      </c>
      <c r="M314" s="2">
        <v>42187</v>
      </c>
      <c r="N314">
        <v>8.4</v>
      </c>
      <c r="O314">
        <v>2376.5097268750001</v>
      </c>
      <c r="P314" s="2">
        <v>42256</v>
      </c>
      <c r="Q314">
        <v>15.5218183482143</v>
      </c>
      <c r="R314">
        <v>12.53</v>
      </c>
      <c r="S314">
        <v>655.91160875000003</v>
      </c>
      <c r="T314" s="2">
        <v>42286</v>
      </c>
      <c r="U314">
        <v>18.842062470238101</v>
      </c>
      <c r="V314">
        <v>13.38</v>
      </c>
      <c r="W314">
        <v>1002.655935</v>
      </c>
      <c r="X314" s="2">
        <v>42310</v>
      </c>
      <c r="Y314">
        <v>19.2722446130952</v>
      </c>
      <c r="Z314">
        <v>14.03</v>
      </c>
      <c r="AA314">
        <v>1326.406016875</v>
      </c>
      <c r="AB314">
        <v>9</v>
      </c>
      <c r="AC314">
        <v>78</v>
      </c>
      <c r="AD314">
        <v>108</v>
      </c>
      <c r="AE314">
        <v>132</v>
      </c>
    </row>
    <row r="315" spans="2:31" hidden="1" x14ac:dyDescent="0.25">
      <c r="B315">
        <v>331</v>
      </c>
      <c r="C315">
        <v>10019</v>
      </c>
      <c r="D315" t="s">
        <v>409</v>
      </c>
      <c r="E315" t="s">
        <v>410</v>
      </c>
      <c r="F315" t="s">
        <v>279</v>
      </c>
      <c r="G315">
        <v>2016</v>
      </c>
      <c r="H315">
        <v>1</v>
      </c>
      <c r="I315" s="1" t="s">
        <v>570</v>
      </c>
      <c r="J315" t="s">
        <v>76</v>
      </c>
      <c r="K315">
        <v>0</v>
      </c>
      <c r="L315" s="2">
        <v>42479</v>
      </c>
      <c r="M315" s="2">
        <v>42487</v>
      </c>
      <c r="N315">
        <v>14.25791375</v>
      </c>
      <c r="O315">
        <v>1568.18969625</v>
      </c>
      <c r="P315" s="2">
        <v>42514</v>
      </c>
      <c r="Q315">
        <v>1.3035854464285701</v>
      </c>
      <c r="R315">
        <v>11.44</v>
      </c>
      <c r="S315">
        <v>364.88875250000001</v>
      </c>
      <c r="T315" s="2">
        <v>42543</v>
      </c>
      <c r="U315">
        <v>4.1295995758928603</v>
      </c>
      <c r="V315">
        <v>11.24</v>
      </c>
      <c r="W315">
        <v>687.82084750000001</v>
      </c>
      <c r="X315" s="2">
        <v>42563</v>
      </c>
      <c r="Y315">
        <v>8.3885832961309497</v>
      </c>
      <c r="Z315">
        <v>11.35</v>
      </c>
      <c r="AA315">
        <v>859.3686275</v>
      </c>
      <c r="AB315">
        <v>8</v>
      </c>
      <c r="AC315">
        <v>35</v>
      </c>
      <c r="AD315">
        <v>64</v>
      </c>
      <c r="AE315">
        <v>84</v>
      </c>
    </row>
    <row r="316" spans="2:31" hidden="1" x14ac:dyDescent="0.25">
      <c r="B316">
        <v>332</v>
      </c>
      <c r="C316">
        <v>10019</v>
      </c>
      <c r="D316" t="s">
        <v>411</v>
      </c>
      <c r="E316" t="s">
        <v>410</v>
      </c>
      <c r="F316" t="s">
        <v>279</v>
      </c>
      <c r="G316">
        <v>2016</v>
      </c>
      <c r="H316">
        <v>1</v>
      </c>
      <c r="I316" s="1" t="s">
        <v>570</v>
      </c>
      <c r="J316" t="s">
        <v>282</v>
      </c>
      <c r="K316">
        <v>0</v>
      </c>
      <c r="L316" s="2">
        <v>42479</v>
      </c>
      <c r="M316" s="2">
        <v>42487</v>
      </c>
      <c r="N316">
        <v>14.25791375</v>
      </c>
      <c r="O316">
        <v>1568.18969625</v>
      </c>
      <c r="P316" s="2">
        <v>42510</v>
      </c>
      <c r="Q316">
        <v>1.1483899553571399</v>
      </c>
      <c r="R316">
        <v>11.5</v>
      </c>
      <c r="S316">
        <v>311.11829812500002</v>
      </c>
      <c r="T316" s="2">
        <v>42535</v>
      </c>
      <c r="U316">
        <v>3.4808737276785702</v>
      </c>
      <c r="V316">
        <v>11.25</v>
      </c>
      <c r="W316">
        <v>599.42084750000004</v>
      </c>
      <c r="X316" s="2">
        <v>42558</v>
      </c>
      <c r="Y316">
        <v>7.6268797247023796</v>
      </c>
      <c r="Z316">
        <v>11.3</v>
      </c>
      <c r="AA316">
        <v>809.6186275</v>
      </c>
      <c r="AB316">
        <v>8</v>
      </c>
      <c r="AC316">
        <v>31</v>
      </c>
      <c r="AD316">
        <v>56</v>
      </c>
      <c r="AE316">
        <v>79</v>
      </c>
    </row>
    <row r="317" spans="2:31" hidden="1" x14ac:dyDescent="0.25">
      <c r="B317">
        <v>333</v>
      </c>
      <c r="C317">
        <v>10019</v>
      </c>
      <c r="D317" t="s">
        <v>412</v>
      </c>
      <c r="E317" t="s">
        <v>410</v>
      </c>
      <c r="F317" t="s">
        <v>279</v>
      </c>
      <c r="G317">
        <v>2016</v>
      </c>
      <c r="H317">
        <v>1</v>
      </c>
      <c r="I317" s="1" t="s">
        <v>570</v>
      </c>
      <c r="J317" t="s">
        <v>87</v>
      </c>
      <c r="K317">
        <v>0</v>
      </c>
      <c r="L317" s="2">
        <v>42479</v>
      </c>
      <c r="M317" s="2">
        <v>42487</v>
      </c>
      <c r="N317">
        <v>14.25791375</v>
      </c>
      <c r="O317">
        <v>1568.18969625</v>
      </c>
      <c r="P317" s="2">
        <v>42591</v>
      </c>
      <c r="Q317">
        <v>12.028693340773801</v>
      </c>
      <c r="R317">
        <v>11.8</v>
      </c>
      <c r="S317">
        <v>1158.410874375</v>
      </c>
      <c r="T317" s="2">
        <v>42633</v>
      </c>
      <c r="U317">
        <v>17.050973891369001</v>
      </c>
      <c r="V317">
        <v>12.87</v>
      </c>
      <c r="W317">
        <v>1642.5648806249999</v>
      </c>
      <c r="X317" s="2">
        <v>42587</v>
      </c>
      <c r="Y317">
        <v>11.2180796056548</v>
      </c>
      <c r="Z317">
        <v>11.72</v>
      </c>
      <c r="AA317">
        <v>1121.260874375</v>
      </c>
      <c r="AB317">
        <v>8</v>
      </c>
      <c r="AC317">
        <v>112</v>
      </c>
      <c r="AD317">
        <v>154</v>
      </c>
      <c r="AE317">
        <v>108</v>
      </c>
    </row>
    <row r="318" spans="2:31" hidden="1" x14ac:dyDescent="0.25">
      <c r="B318">
        <v>334</v>
      </c>
      <c r="C318">
        <v>10019</v>
      </c>
      <c r="D318" t="s">
        <v>413</v>
      </c>
      <c r="E318" t="s">
        <v>410</v>
      </c>
      <c r="F318" t="s">
        <v>279</v>
      </c>
      <c r="G318">
        <v>2016</v>
      </c>
      <c r="H318">
        <v>1</v>
      </c>
      <c r="I318" s="1" t="s">
        <v>570</v>
      </c>
      <c r="J318" t="s">
        <v>305</v>
      </c>
      <c r="K318">
        <v>0</v>
      </c>
      <c r="L318" s="2">
        <v>42479</v>
      </c>
      <c r="M318" s="2">
        <v>42487</v>
      </c>
      <c r="N318">
        <v>14.25791375</v>
      </c>
      <c r="O318">
        <v>1568.18969625</v>
      </c>
      <c r="P318" s="2">
        <v>42510</v>
      </c>
      <c r="Q318">
        <v>1.1483899553571399</v>
      </c>
      <c r="R318">
        <v>11.5</v>
      </c>
      <c r="S318">
        <v>311.11829812500002</v>
      </c>
      <c r="T318" s="2">
        <v>42543</v>
      </c>
      <c r="U318">
        <v>4.1295995758928603</v>
      </c>
      <c r="V318">
        <v>11.24</v>
      </c>
      <c r="W318">
        <v>687.82084750000001</v>
      </c>
      <c r="X318" s="2">
        <v>42566</v>
      </c>
      <c r="Y318">
        <v>8.7303472247023794</v>
      </c>
      <c r="Z318">
        <v>11.38</v>
      </c>
      <c r="AA318">
        <v>887.51862749999998</v>
      </c>
      <c r="AB318">
        <v>8</v>
      </c>
      <c r="AC318">
        <v>31</v>
      </c>
      <c r="AD318">
        <v>64</v>
      </c>
      <c r="AE318">
        <v>87</v>
      </c>
    </row>
    <row r="319" spans="2:31" hidden="1" x14ac:dyDescent="0.25">
      <c r="B319">
        <v>335</v>
      </c>
      <c r="C319">
        <v>10019</v>
      </c>
      <c r="D319" t="s">
        <v>414</v>
      </c>
      <c r="E319" t="s">
        <v>410</v>
      </c>
      <c r="F319" t="s">
        <v>279</v>
      </c>
      <c r="G319">
        <v>2016</v>
      </c>
      <c r="H319">
        <v>1</v>
      </c>
      <c r="I319" s="1" t="s">
        <v>570</v>
      </c>
      <c r="J319" t="s">
        <v>65</v>
      </c>
      <c r="K319">
        <v>0</v>
      </c>
      <c r="L319" s="2">
        <v>42479</v>
      </c>
      <c r="M319" s="2">
        <v>42487</v>
      </c>
      <c r="N319">
        <v>14.25791375</v>
      </c>
      <c r="O319">
        <v>1568.18969625</v>
      </c>
      <c r="P319" s="2">
        <v>42510</v>
      </c>
      <c r="Q319">
        <v>1.1483899553571399</v>
      </c>
      <c r="R319">
        <v>11.5</v>
      </c>
      <c r="S319">
        <v>311.11829812500002</v>
      </c>
      <c r="T319" s="2">
        <v>42535</v>
      </c>
      <c r="U319">
        <v>3.4808737276785702</v>
      </c>
      <c r="V319">
        <v>11.25</v>
      </c>
      <c r="W319">
        <v>599.42084750000004</v>
      </c>
      <c r="X319" s="2">
        <v>42543</v>
      </c>
      <c r="Y319">
        <v>4.1295995758928603</v>
      </c>
      <c r="Z319">
        <v>11.24</v>
      </c>
      <c r="AA319">
        <v>687.82084750000001</v>
      </c>
      <c r="AB319">
        <v>8</v>
      </c>
      <c r="AC319">
        <v>31</v>
      </c>
      <c r="AD319">
        <v>56</v>
      </c>
      <c r="AE319">
        <v>64</v>
      </c>
    </row>
    <row r="320" spans="2:31" hidden="1" x14ac:dyDescent="0.25">
      <c r="B320">
        <v>336</v>
      </c>
      <c r="C320">
        <v>10019</v>
      </c>
      <c r="D320" t="s">
        <v>415</v>
      </c>
      <c r="E320" t="s">
        <v>410</v>
      </c>
      <c r="F320" t="s">
        <v>279</v>
      </c>
      <c r="G320">
        <v>2016</v>
      </c>
      <c r="H320">
        <v>1</v>
      </c>
      <c r="I320" s="1" t="s">
        <v>570</v>
      </c>
      <c r="J320" t="s">
        <v>10</v>
      </c>
      <c r="K320">
        <v>0</v>
      </c>
      <c r="L320" s="2">
        <v>42479</v>
      </c>
      <c r="M320" s="2">
        <v>42487</v>
      </c>
      <c r="N320">
        <v>14.25791375</v>
      </c>
      <c r="O320">
        <v>1568.18969625</v>
      </c>
      <c r="P320" s="2">
        <v>42510</v>
      </c>
      <c r="Q320">
        <v>1.1483899553571399</v>
      </c>
      <c r="R320">
        <v>11.5</v>
      </c>
      <c r="S320">
        <v>311.11829812500002</v>
      </c>
      <c r="T320" s="2">
        <v>42528</v>
      </c>
      <c r="U320">
        <v>2.88590747767857</v>
      </c>
      <c r="V320">
        <v>11.29</v>
      </c>
      <c r="W320">
        <v>517.97290999999996</v>
      </c>
      <c r="X320" s="2">
        <v>42543</v>
      </c>
      <c r="Y320">
        <v>4.1295995758928603</v>
      </c>
      <c r="Z320">
        <v>11.24</v>
      </c>
      <c r="AA320">
        <v>687.82084750000001</v>
      </c>
      <c r="AB320">
        <v>8</v>
      </c>
      <c r="AC320">
        <v>31</v>
      </c>
      <c r="AD320">
        <v>49</v>
      </c>
      <c r="AE320">
        <v>64</v>
      </c>
    </row>
    <row r="321" spans="2:31" hidden="1" x14ac:dyDescent="0.25">
      <c r="B321">
        <v>337</v>
      </c>
      <c r="C321">
        <v>10019</v>
      </c>
      <c r="D321" t="s">
        <v>416</v>
      </c>
      <c r="E321" t="s">
        <v>410</v>
      </c>
      <c r="F321" t="s">
        <v>279</v>
      </c>
      <c r="G321">
        <v>2016</v>
      </c>
      <c r="H321">
        <v>1</v>
      </c>
      <c r="I321" s="1" t="s">
        <v>570</v>
      </c>
      <c r="J321" t="s">
        <v>9</v>
      </c>
      <c r="K321">
        <v>0</v>
      </c>
      <c r="L321" s="2">
        <v>42479</v>
      </c>
      <c r="M321" s="2">
        <v>42487</v>
      </c>
      <c r="N321">
        <v>14.25791375</v>
      </c>
      <c r="O321">
        <v>1568.18969625</v>
      </c>
      <c r="P321" s="2">
        <v>42510</v>
      </c>
      <c r="Q321">
        <v>1.1483899553571399</v>
      </c>
      <c r="R321">
        <v>11.5</v>
      </c>
      <c r="S321">
        <v>311.11829812500002</v>
      </c>
      <c r="T321" s="2">
        <v>42551</v>
      </c>
      <c r="U321">
        <v>6.0501180952380897</v>
      </c>
      <c r="V321">
        <v>11.26</v>
      </c>
      <c r="W321">
        <v>750.86613124999997</v>
      </c>
      <c r="X321" s="2">
        <v>42574</v>
      </c>
      <c r="Y321">
        <v>8.9119280729166697</v>
      </c>
      <c r="Z321">
        <v>11.49</v>
      </c>
      <c r="AA321">
        <v>994.07571437499996</v>
      </c>
      <c r="AB321">
        <v>8</v>
      </c>
      <c r="AC321">
        <v>31</v>
      </c>
      <c r="AD321">
        <v>72</v>
      </c>
      <c r="AE321">
        <v>95</v>
      </c>
    </row>
    <row r="322" spans="2:31" hidden="1" x14ac:dyDescent="0.25">
      <c r="B322">
        <v>338</v>
      </c>
      <c r="C322">
        <v>10019</v>
      </c>
      <c r="D322" t="s">
        <v>417</v>
      </c>
      <c r="E322" t="s">
        <v>410</v>
      </c>
      <c r="F322" t="s">
        <v>279</v>
      </c>
      <c r="G322">
        <v>2016</v>
      </c>
      <c r="H322">
        <v>1</v>
      </c>
      <c r="I322" s="1" t="s">
        <v>570</v>
      </c>
      <c r="J322" t="s">
        <v>58</v>
      </c>
      <c r="K322">
        <v>0</v>
      </c>
      <c r="L322" s="2">
        <v>42479</v>
      </c>
      <c r="M322" s="2">
        <v>42487</v>
      </c>
      <c r="N322">
        <v>14.25791375</v>
      </c>
      <c r="O322">
        <v>1568.18969625</v>
      </c>
      <c r="P322" s="2">
        <v>42514</v>
      </c>
      <c r="Q322">
        <v>1.3035854464285701</v>
      </c>
      <c r="R322">
        <v>11.44</v>
      </c>
      <c r="S322">
        <v>364.88875250000001</v>
      </c>
      <c r="T322" s="2">
        <v>42549</v>
      </c>
      <c r="U322">
        <v>5.4057423511904803</v>
      </c>
      <c r="V322">
        <v>11.25</v>
      </c>
      <c r="W322">
        <v>736.01708187500003</v>
      </c>
      <c r="X322" s="2">
        <v>42574</v>
      </c>
      <c r="Y322">
        <v>8.9119280729166697</v>
      </c>
      <c r="Z322">
        <v>11.49</v>
      </c>
      <c r="AA322">
        <v>994.07571437499996</v>
      </c>
      <c r="AB322">
        <v>8</v>
      </c>
      <c r="AC322">
        <v>35</v>
      </c>
      <c r="AD322">
        <v>70</v>
      </c>
      <c r="AE322">
        <v>95</v>
      </c>
    </row>
    <row r="323" spans="2:31" hidden="1" x14ac:dyDescent="0.25">
      <c r="B323">
        <v>339</v>
      </c>
      <c r="C323">
        <v>10019</v>
      </c>
      <c r="D323" t="s">
        <v>418</v>
      </c>
      <c r="E323" t="s">
        <v>410</v>
      </c>
      <c r="F323" t="s">
        <v>279</v>
      </c>
      <c r="G323">
        <v>2016</v>
      </c>
      <c r="H323">
        <v>1</v>
      </c>
      <c r="I323" s="1" t="s">
        <v>570</v>
      </c>
      <c r="J323" t="s">
        <v>63</v>
      </c>
      <c r="K323">
        <v>0</v>
      </c>
      <c r="L323" s="2">
        <v>42479</v>
      </c>
      <c r="M323" s="2">
        <v>42487</v>
      </c>
      <c r="N323">
        <v>14.25791375</v>
      </c>
      <c r="O323">
        <v>1568.18969625</v>
      </c>
      <c r="P323" s="2">
        <v>42566</v>
      </c>
      <c r="Q323">
        <v>8.7303472247023794</v>
      </c>
      <c r="R323">
        <v>11.38</v>
      </c>
      <c r="S323">
        <v>887.51862749999998</v>
      </c>
      <c r="T323" s="2">
        <v>42580</v>
      </c>
      <c r="U323">
        <v>9.6555097991071399</v>
      </c>
      <c r="V323">
        <v>11.58</v>
      </c>
      <c r="W323">
        <v>1057.9975549999999</v>
      </c>
      <c r="X323" s="2">
        <v>42584</v>
      </c>
      <c r="Y323">
        <v>10.793962641368999</v>
      </c>
      <c r="Z323">
        <v>11.66</v>
      </c>
      <c r="AA323">
        <v>1093.0608743749999</v>
      </c>
      <c r="AB323">
        <v>8</v>
      </c>
      <c r="AC323">
        <v>87</v>
      </c>
      <c r="AD323">
        <v>101</v>
      </c>
      <c r="AE323">
        <v>105</v>
      </c>
    </row>
    <row r="324" spans="2:31" hidden="1" x14ac:dyDescent="0.25">
      <c r="B324">
        <v>340</v>
      </c>
      <c r="C324">
        <v>10019</v>
      </c>
      <c r="D324" t="s">
        <v>419</v>
      </c>
      <c r="E324" t="s">
        <v>410</v>
      </c>
      <c r="F324" t="s">
        <v>279</v>
      </c>
      <c r="G324">
        <v>2016</v>
      </c>
      <c r="H324">
        <v>1</v>
      </c>
      <c r="I324" s="1" t="s">
        <v>570</v>
      </c>
      <c r="J324" t="s">
        <v>420</v>
      </c>
      <c r="K324">
        <v>0</v>
      </c>
      <c r="L324" s="2">
        <v>42479</v>
      </c>
      <c r="M324" s="2">
        <v>42487</v>
      </c>
      <c r="N324">
        <v>14.25791375</v>
      </c>
      <c r="O324">
        <v>1568.18969625</v>
      </c>
      <c r="P324" s="2">
        <v>42510</v>
      </c>
      <c r="Q324">
        <v>1.1483899553571399</v>
      </c>
      <c r="R324">
        <v>11.5</v>
      </c>
      <c r="S324">
        <v>311.11829812500002</v>
      </c>
      <c r="T324" s="2">
        <v>42535</v>
      </c>
      <c r="U324">
        <v>3.4808737276785702</v>
      </c>
      <c r="V324">
        <v>11.25</v>
      </c>
      <c r="W324">
        <v>599.42084750000004</v>
      </c>
      <c r="X324" s="2">
        <v>42570</v>
      </c>
      <c r="Y324">
        <v>8.8227040997023796</v>
      </c>
      <c r="Z324">
        <v>11.43</v>
      </c>
      <c r="AA324">
        <v>938.71862750000003</v>
      </c>
      <c r="AB324">
        <v>8</v>
      </c>
      <c r="AC324">
        <v>31</v>
      </c>
      <c r="AD324">
        <v>56</v>
      </c>
      <c r="AE324">
        <v>91</v>
      </c>
    </row>
    <row r="325" spans="2:31" hidden="1" x14ac:dyDescent="0.25">
      <c r="B325">
        <v>341</v>
      </c>
      <c r="C325">
        <v>10019</v>
      </c>
      <c r="D325" t="s">
        <v>421</v>
      </c>
      <c r="E325" t="s">
        <v>410</v>
      </c>
      <c r="F325" t="s">
        <v>279</v>
      </c>
      <c r="G325">
        <v>2016</v>
      </c>
      <c r="H325">
        <v>1</v>
      </c>
      <c r="I325" s="1" t="s">
        <v>570</v>
      </c>
      <c r="J325" t="s">
        <v>67</v>
      </c>
      <c r="K325">
        <v>0</v>
      </c>
      <c r="L325" s="2">
        <v>42479</v>
      </c>
      <c r="M325" s="2">
        <v>42487</v>
      </c>
      <c r="N325">
        <v>14.25791375</v>
      </c>
      <c r="O325">
        <v>1568.18969625</v>
      </c>
      <c r="P325" s="2">
        <v>42521</v>
      </c>
      <c r="Q325">
        <v>2.44133855654762</v>
      </c>
      <c r="R325">
        <v>11.36</v>
      </c>
      <c r="S325">
        <v>438.62290999999999</v>
      </c>
      <c r="T325" s="2">
        <v>42558</v>
      </c>
      <c r="U325">
        <v>7.6268797247023796</v>
      </c>
      <c r="V325">
        <v>11.3</v>
      </c>
      <c r="W325">
        <v>809.6186275</v>
      </c>
      <c r="X325" s="2">
        <v>42587</v>
      </c>
      <c r="Y325">
        <v>11.2180796056548</v>
      </c>
      <c r="Z325">
        <v>11.72</v>
      </c>
      <c r="AA325">
        <v>1121.260874375</v>
      </c>
      <c r="AB325">
        <v>8</v>
      </c>
      <c r="AC325">
        <v>42</v>
      </c>
      <c r="AD325">
        <v>79</v>
      </c>
      <c r="AE325">
        <v>108</v>
      </c>
    </row>
    <row r="326" spans="2:31" hidden="1" x14ac:dyDescent="0.25">
      <c r="B326">
        <v>342</v>
      </c>
      <c r="C326">
        <v>10019</v>
      </c>
      <c r="D326" t="s">
        <v>422</v>
      </c>
      <c r="E326" t="s">
        <v>410</v>
      </c>
      <c r="F326" t="s">
        <v>279</v>
      </c>
      <c r="G326">
        <v>2016</v>
      </c>
      <c r="H326">
        <v>1</v>
      </c>
      <c r="I326" s="1" t="s">
        <v>570</v>
      </c>
      <c r="J326" t="s">
        <v>74</v>
      </c>
      <c r="K326">
        <v>0</v>
      </c>
      <c r="L326" s="2">
        <v>42479</v>
      </c>
      <c r="M326" s="2">
        <v>42487</v>
      </c>
      <c r="N326">
        <v>14.25791375</v>
      </c>
      <c r="O326">
        <v>1568.18969625</v>
      </c>
      <c r="P326" s="2">
        <v>42514</v>
      </c>
      <c r="Q326">
        <v>1.3035854464285701</v>
      </c>
      <c r="R326">
        <v>11.44</v>
      </c>
      <c r="S326">
        <v>364.88875250000001</v>
      </c>
      <c r="T326" s="2">
        <v>42543</v>
      </c>
      <c r="U326">
        <v>4.1295995758928603</v>
      </c>
      <c r="V326">
        <v>11.24</v>
      </c>
      <c r="W326">
        <v>687.82084750000001</v>
      </c>
      <c r="X326" s="2">
        <v>42570</v>
      </c>
      <c r="Y326">
        <v>8.8227040997023796</v>
      </c>
      <c r="Z326">
        <v>11.43</v>
      </c>
      <c r="AA326">
        <v>938.71862750000003</v>
      </c>
      <c r="AB326">
        <v>8</v>
      </c>
      <c r="AC326">
        <v>35</v>
      </c>
      <c r="AD326">
        <v>64</v>
      </c>
      <c r="AE326">
        <v>91</v>
      </c>
    </row>
    <row r="327" spans="2:31" hidden="1" x14ac:dyDescent="0.25">
      <c r="B327">
        <v>343</v>
      </c>
      <c r="C327">
        <v>10019</v>
      </c>
      <c r="D327" t="s">
        <v>423</v>
      </c>
      <c r="E327" t="s">
        <v>410</v>
      </c>
      <c r="F327" t="s">
        <v>279</v>
      </c>
      <c r="G327">
        <v>2016</v>
      </c>
      <c r="H327">
        <v>1</v>
      </c>
      <c r="I327" s="1" t="s">
        <v>570</v>
      </c>
      <c r="J327" t="s">
        <v>61</v>
      </c>
      <c r="K327">
        <v>0</v>
      </c>
      <c r="L327" s="2">
        <v>42479</v>
      </c>
      <c r="M327" s="2">
        <v>42487</v>
      </c>
      <c r="N327">
        <v>14.25791375</v>
      </c>
      <c r="O327">
        <v>1568.18969625</v>
      </c>
      <c r="P327" s="2">
        <v>42514</v>
      </c>
      <c r="Q327">
        <v>1.3035854464285701</v>
      </c>
      <c r="R327">
        <v>11.44</v>
      </c>
      <c r="S327">
        <v>364.88875250000001</v>
      </c>
      <c r="T327" s="2">
        <v>42551</v>
      </c>
      <c r="U327">
        <v>6.0501180952380897</v>
      </c>
      <c r="V327">
        <v>11.26</v>
      </c>
      <c r="W327">
        <v>750.86613124999997</v>
      </c>
      <c r="X327" s="2">
        <v>42577</v>
      </c>
      <c r="Y327">
        <v>9.09615128720238</v>
      </c>
      <c r="Z327">
        <v>11.53</v>
      </c>
      <c r="AA327">
        <v>1029.6757143750001</v>
      </c>
      <c r="AB327">
        <v>8</v>
      </c>
      <c r="AC327">
        <v>35</v>
      </c>
      <c r="AD327">
        <v>72</v>
      </c>
      <c r="AE327">
        <v>98</v>
      </c>
    </row>
    <row r="328" spans="2:31" hidden="1" x14ac:dyDescent="0.25">
      <c r="B328">
        <v>344</v>
      </c>
      <c r="C328">
        <v>10019</v>
      </c>
      <c r="D328" t="s">
        <v>424</v>
      </c>
      <c r="E328" t="s">
        <v>410</v>
      </c>
      <c r="F328" t="s">
        <v>279</v>
      </c>
      <c r="G328">
        <v>2016</v>
      </c>
      <c r="H328">
        <v>1</v>
      </c>
      <c r="I328" s="1" t="s">
        <v>570</v>
      </c>
      <c r="J328" t="s">
        <v>71</v>
      </c>
      <c r="K328">
        <v>0</v>
      </c>
      <c r="L328" s="2">
        <v>42479</v>
      </c>
      <c r="M328" s="2">
        <v>42487</v>
      </c>
      <c r="N328">
        <v>14.25791375</v>
      </c>
      <c r="O328">
        <v>1568.18969625</v>
      </c>
      <c r="P328" s="2">
        <v>42510</v>
      </c>
      <c r="Q328">
        <v>1.1483899553571399</v>
      </c>
      <c r="R328">
        <v>11.5</v>
      </c>
      <c r="S328">
        <v>311.11829812500002</v>
      </c>
      <c r="T328" s="2">
        <v>42535</v>
      </c>
      <c r="U328">
        <v>3.4808737276785702</v>
      </c>
      <c r="V328">
        <v>11.25</v>
      </c>
      <c r="W328">
        <v>599.42084750000004</v>
      </c>
      <c r="X328" s="2">
        <v>42558</v>
      </c>
      <c r="Y328">
        <v>7.6268797247023796</v>
      </c>
      <c r="Z328">
        <v>11.3</v>
      </c>
      <c r="AA328">
        <v>809.6186275</v>
      </c>
      <c r="AB328">
        <v>8</v>
      </c>
      <c r="AC328">
        <v>31</v>
      </c>
      <c r="AD328">
        <v>56</v>
      </c>
      <c r="AE328">
        <v>79</v>
      </c>
    </row>
    <row r="329" spans="2:31" hidden="1" x14ac:dyDescent="0.25">
      <c r="B329">
        <v>345</v>
      </c>
      <c r="C329">
        <v>10019</v>
      </c>
      <c r="D329" t="s">
        <v>425</v>
      </c>
      <c r="E329" t="s">
        <v>410</v>
      </c>
      <c r="F329" t="s">
        <v>279</v>
      </c>
      <c r="G329">
        <v>2016</v>
      </c>
      <c r="H329">
        <v>1</v>
      </c>
      <c r="I329" s="1" t="s">
        <v>570</v>
      </c>
      <c r="J329" t="s">
        <v>83</v>
      </c>
      <c r="K329">
        <v>0</v>
      </c>
      <c r="L329" s="2">
        <v>42479</v>
      </c>
      <c r="M329" s="2">
        <v>42487</v>
      </c>
      <c r="N329">
        <v>14.25791375</v>
      </c>
      <c r="O329">
        <v>1568.18969625</v>
      </c>
      <c r="P329" s="2">
        <v>42510</v>
      </c>
      <c r="Q329">
        <v>1.1483899553571399</v>
      </c>
      <c r="R329">
        <v>11.5</v>
      </c>
      <c r="S329">
        <v>311.11829812500002</v>
      </c>
      <c r="T329" s="2">
        <v>42528</v>
      </c>
      <c r="U329">
        <v>2.88590747767857</v>
      </c>
      <c r="V329">
        <v>11.29</v>
      </c>
      <c r="W329">
        <v>517.97290999999996</v>
      </c>
      <c r="X329" s="2">
        <v>42549</v>
      </c>
      <c r="Y329">
        <v>5.4057423511904803</v>
      </c>
      <c r="Z329">
        <v>11.25</v>
      </c>
      <c r="AA329">
        <v>736.01708187500003</v>
      </c>
      <c r="AB329">
        <v>8</v>
      </c>
      <c r="AC329">
        <v>31</v>
      </c>
      <c r="AD329">
        <v>49</v>
      </c>
      <c r="AE329">
        <v>70</v>
      </c>
    </row>
    <row r="330" spans="2:31" hidden="1" x14ac:dyDescent="0.25">
      <c r="B330">
        <v>346</v>
      </c>
      <c r="C330">
        <v>10019</v>
      </c>
      <c r="D330" t="s">
        <v>426</v>
      </c>
      <c r="E330" t="s">
        <v>410</v>
      </c>
      <c r="F330" t="s">
        <v>279</v>
      </c>
      <c r="G330">
        <v>2016</v>
      </c>
      <c r="H330">
        <v>1</v>
      </c>
      <c r="I330" s="1" t="s">
        <v>570</v>
      </c>
      <c r="J330" t="s">
        <v>81</v>
      </c>
      <c r="K330">
        <v>0</v>
      </c>
      <c r="L330" s="2">
        <v>42479</v>
      </c>
      <c r="M330" s="2">
        <v>42487</v>
      </c>
      <c r="N330">
        <v>14.25791375</v>
      </c>
      <c r="O330">
        <v>1568.18969625</v>
      </c>
      <c r="P330" s="2">
        <v>42514</v>
      </c>
      <c r="Q330">
        <v>1.3035854464285701</v>
      </c>
      <c r="R330">
        <v>11.44</v>
      </c>
      <c r="S330">
        <v>364.88875250000001</v>
      </c>
      <c r="T330" s="2">
        <v>42551</v>
      </c>
      <c r="U330">
        <v>6.0501180952380897</v>
      </c>
      <c r="V330">
        <v>11.26</v>
      </c>
      <c r="W330">
        <v>750.86613124999997</v>
      </c>
      <c r="X330" s="2">
        <v>42566</v>
      </c>
      <c r="Y330">
        <v>8.7303472247023794</v>
      </c>
      <c r="Z330">
        <v>11.38</v>
      </c>
      <c r="AA330">
        <v>887.51862749999998</v>
      </c>
      <c r="AB330">
        <v>8</v>
      </c>
      <c r="AC330">
        <v>35</v>
      </c>
      <c r="AD330">
        <v>72</v>
      </c>
      <c r="AE330">
        <v>87</v>
      </c>
    </row>
    <row r="331" spans="2:31" hidden="1" x14ac:dyDescent="0.25">
      <c r="B331">
        <v>347</v>
      </c>
      <c r="C331">
        <v>10019</v>
      </c>
      <c r="D331" t="s">
        <v>427</v>
      </c>
      <c r="E331" t="s">
        <v>410</v>
      </c>
      <c r="F331" t="s">
        <v>279</v>
      </c>
      <c r="G331">
        <v>2016</v>
      </c>
      <c r="H331">
        <v>1</v>
      </c>
      <c r="I331" s="1" t="s">
        <v>570</v>
      </c>
      <c r="J331" t="s">
        <v>92</v>
      </c>
      <c r="K331">
        <v>0</v>
      </c>
      <c r="L331" s="2">
        <v>42479</v>
      </c>
      <c r="M331" s="2">
        <v>42487</v>
      </c>
      <c r="N331">
        <v>14.25791375</v>
      </c>
      <c r="O331">
        <v>1568.18969625</v>
      </c>
      <c r="P331" s="2">
        <v>42521</v>
      </c>
      <c r="Q331">
        <v>2.44133855654762</v>
      </c>
      <c r="R331">
        <v>11.36</v>
      </c>
      <c r="S331">
        <v>438.62290999999999</v>
      </c>
      <c r="T331" s="2">
        <v>42640</v>
      </c>
      <c r="U331">
        <v>17.483291034226198</v>
      </c>
      <c r="V331">
        <v>13.06</v>
      </c>
      <c r="W331">
        <v>1730.9344731250001</v>
      </c>
      <c r="X331" s="2">
        <v>42658</v>
      </c>
      <c r="Y331">
        <v>19.186002299107098</v>
      </c>
      <c r="Z331">
        <v>13.57</v>
      </c>
      <c r="AA331">
        <v>1948.3695681249999</v>
      </c>
      <c r="AB331">
        <v>8</v>
      </c>
      <c r="AC331">
        <v>42</v>
      </c>
      <c r="AD331">
        <v>161</v>
      </c>
      <c r="AE331">
        <v>179</v>
      </c>
    </row>
    <row r="332" spans="2:31" hidden="1" x14ac:dyDescent="0.25">
      <c r="B332">
        <v>348</v>
      </c>
      <c r="C332">
        <v>10019</v>
      </c>
      <c r="D332" t="s">
        <v>428</v>
      </c>
      <c r="E332" t="s">
        <v>410</v>
      </c>
      <c r="F332" t="s">
        <v>279</v>
      </c>
      <c r="G332">
        <v>2016</v>
      </c>
      <c r="H332">
        <v>1</v>
      </c>
      <c r="I332" s="1" t="s">
        <v>570</v>
      </c>
      <c r="J332" t="s">
        <v>85</v>
      </c>
      <c r="K332">
        <v>0</v>
      </c>
      <c r="L332" s="2">
        <v>42479</v>
      </c>
      <c r="M332" s="2">
        <v>42487</v>
      </c>
      <c r="N332">
        <v>14.25791375</v>
      </c>
      <c r="O332">
        <v>1568.18969625</v>
      </c>
      <c r="P332" s="2">
        <v>42594</v>
      </c>
      <c r="Q332">
        <v>12.4923645758929</v>
      </c>
      <c r="R332">
        <v>11.86</v>
      </c>
      <c r="S332">
        <v>1190.910874375</v>
      </c>
      <c r="T332" s="2">
        <v>42633</v>
      </c>
      <c r="U332">
        <v>17.050973891369001</v>
      </c>
      <c r="V332">
        <v>12.87</v>
      </c>
      <c r="W332">
        <v>1642.5648806249999</v>
      </c>
      <c r="X332" s="2">
        <v>42658</v>
      </c>
      <c r="Y332">
        <v>19.186002299107098</v>
      </c>
      <c r="Z332">
        <v>13.57</v>
      </c>
      <c r="AA332">
        <v>1948.3695681249999</v>
      </c>
      <c r="AB332">
        <v>8</v>
      </c>
      <c r="AC332">
        <v>115</v>
      </c>
      <c r="AD332">
        <v>154</v>
      </c>
      <c r="AE332">
        <v>179</v>
      </c>
    </row>
    <row r="333" spans="2:31" hidden="1" x14ac:dyDescent="0.25">
      <c r="B333">
        <v>349</v>
      </c>
      <c r="C333">
        <v>10019</v>
      </c>
      <c r="D333" t="s">
        <v>429</v>
      </c>
      <c r="E333" t="s">
        <v>410</v>
      </c>
      <c r="F333" t="s">
        <v>279</v>
      </c>
      <c r="G333">
        <v>2016</v>
      </c>
      <c r="H333">
        <v>1</v>
      </c>
      <c r="I333" s="1" t="s">
        <v>570</v>
      </c>
      <c r="J333" t="s">
        <v>56</v>
      </c>
      <c r="K333">
        <v>0</v>
      </c>
      <c r="L333" s="2">
        <v>42479</v>
      </c>
      <c r="M333" s="2">
        <v>42487</v>
      </c>
      <c r="N333">
        <v>14.25791375</v>
      </c>
      <c r="O333">
        <v>1568.18969625</v>
      </c>
      <c r="P333" s="2">
        <v>42510</v>
      </c>
      <c r="Q333">
        <v>1.1483899553571399</v>
      </c>
      <c r="R333">
        <v>11.5</v>
      </c>
      <c r="S333">
        <v>311.11829812500002</v>
      </c>
      <c r="T333" s="2">
        <v>42528</v>
      </c>
      <c r="U333">
        <v>2.88590747767857</v>
      </c>
      <c r="V333">
        <v>11.29</v>
      </c>
      <c r="W333">
        <v>517.97290999999996</v>
      </c>
      <c r="X333" s="2">
        <v>42543</v>
      </c>
      <c r="Y333">
        <v>4.1295995758928603</v>
      </c>
      <c r="Z333">
        <v>11.24</v>
      </c>
      <c r="AA333">
        <v>687.82084750000001</v>
      </c>
      <c r="AB333">
        <v>8</v>
      </c>
      <c r="AC333">
        <v>31</v>
      </c>
      <c r="AD333">
        <v>49</v>
      </c>
      <c r="AE333">
        <v>64</v>
      </c>
    </row>
    <row r="334" spans="2:31" hidden="1" x14ac:dyDescent="0.25">
      <c r="B334">
        <v>350</v>
      </c>
      <c r="C334">
        <v>10019</v>
      </c>
      <c r="D334" t="s">
        <v>430</v>
      </c>
      <c r="E334" t="s">
        <v>410</v>
      </c>
      <c r="F334" t="s">
        <v>279</v>
      </c>
      <c r="G334">
        <v>2016</v>
      </c>
      <c r="H334">
        <v>1</v>
      </c>
      <c r="I334" s="1" t="s">
        <v>570</v>
      </c>
      <c r="J334" t="s">
        <v>69</v>
      </c>
      <c r="K334">
        <v>0</v>
      </c>
      <c r="L334" s="2">
        <v>42479</v>
      </c>
      <c r="M334" s="2">
        <v>42487</v>
      </c>
      <c r="N334">
        <v>14.25791375</v>
      </c>
      <c r="O334">
        <v>1568.18969625</v>
      </c>
      <c r="P334" s="2">
        <v>42598</v>
      </c>
      <c r="Q334">
        <v>13.432940319940499</v>
      </c>
      <c r="R334">
        <v>11.95</v>
      </c>
      <c r="S334">
        <v>1227.710874375</v>
      </c>
      <c r="T334" s="2">
        <v>42633</v>
      </c>
      <c r="U334">
        <v>17.050973891369001</v>
      </c>
      <c r="V334">
        <v>12.87</v>
      </c>
      <c r="W334">
        <v>1642.5648806249999</v>
      </c>
      <c r="X334" s="2">
        <v>42591</v>
      </c>
      <c r="Y334">
        <v>12.028693340773801</v>
      </c>
      <c r="Z334">
        <v>11.8</v>
      </c>
      <c r="AA334">
        <v>1158.410874375</v>
      </c>
      <c r="AB334">
        <v>8</v>
      </c>
      <c r="AC334">
        <v>119</v>
      </c>
      <c r="AD334">
        <v>154</v>
      </c>
      <c r="AE334">
        <v>112</v>
      </c>
    </row>
    <row r="335" spans="2:31" hidden="1" x14ac:dyDescent="0.25">
      <c r="B335">
        <v>351</v>
      </c>
      <c r="C335">
        <v>10019</v>
      </c>
      <c r="D335" t="s">
        <v>431</v>
      </c>
      <c r="E335" t="s">
        <v>410</v>
      </c>
      <c r="F335" t="s">
        <v>279</v>
      </c>
      <c r="G335">
        <v>2016</v>
      </c>
      <c r="H335">
        <v>1</v>
      </c>
      <c r="I335" s="1" t="s">
        <v>570</v>
      </c>
      <c r="J335" t="s">
        <v>95</v>
      </c>
      <c r="K335">
        <v>0</v>
      </c>
      <c r="L335" s="2">
        <v>42479</v>
      </c>
      <c r="M335" s="2">
        <v>42487</v>
      </c>
      <c r="N335">
        <v>14.25791375</v>
      </c>
      <c r="O335">
        <v>1568.18969625</v>
      </c>
      <c r="P335" s="2">
        <v>42510</v>
      </c>
      <c r="Q335">
        <v>1.1483899553571399</v>
      </c>
      <c r="R335">
        <v>11.5</v>
      </c>
      <c r="S335">
        <v>311.11829812500002</v>
      </c>
      <c r="T335" s="2">
        <v>42535</v>
      </c>
      <c r="U335">
        <v>3.4808737276785702</v>
      </c>
      <c r="V335">
        <v>11.25</v>
      </c>
      <c r="W335">
        <v>599.42084750000004</v>
      </c>
      <c r="X335" s="2">
        <v>42558</v>
      </c>
      <c r="Y335">
        <v>7.6268797247023796</v>
      </c>
      <c r="Z335">
        <v>11.3</v>
      </c>
      <c r="AA335">
        <v>809.6186275</v>
      </c>
      <c r="AB335">
        <v>8</v>
      </c>
      <c r="AC335">
        <v>31</v>
      </c>
      <c r="AD335">
        <v>56</v>
      </c>
      <c r="AE335">
        <v>79</v>
      </c>
    </row>
    <row r="336" spans="2:31" hidden="1" x14ac:dyDescent="0.25">
      <c r="B336">
        <v>352</v>
      </c>
      <c r="C336">
        <v>10019</v>
      </c>
      <c r="D336" t="s">
        <v>432</v>
      </c>
      <c r="E336" t="s">
        <v>410</v>
      </c>
      <c r="F336" t="s">
        <v>279</v>
      </c>
      <c r="G336">
        <v>2016</v>
      </c>
      <c r="H336">
        <v>1</v>
      </c>
      <c r="I336" s="1" t="s">
        <v>570</v>
      </c>
      <c r="J336" t="s">
        <v>89</v>
      </c>
      <c r="K336">
        <v>0</v>
      </c>
      <c r="L336" s="2">
        <v>42479</v>
      </c>
      <c r="M336" s="2">
        <v>42487</v>
      </c>
      <c r="N336">
        <v>14.25791375</v>
      </c>
      <c r="O336">
        <v>1568.18969625</v>
      </c>
      <c r="P336" s="2">
        <v>42510</v>
      </c>
      <c r="Q336">
        <v>1.1483899553571399</v>
      </c>
      <c r="R336">
        <v>11.5</v>
      </c>
      <c r="S336">
        <v>311.11829812500002</v>
      </c>
      <c r="T336" s="2">
        <v>42543</v>
      </c>
      <c r="U336">
        <v>4.1295995758928603</v>
      </c>
      <c r="V336">
        <v>11.24</v>
      </c>
      <c r="W336">
        <v>687.82084750000001</v>
      </c>
      <c r="X336" s="2">
        <v>42566</v>
      </c>
      <c r="Y336">
        <v>8.7303472247023794</v>
      </c>
      <c r="Z336">
        <v>11.38</v>
      </c>
      <c r="AA336">
        <v>887.51862749999998</v>
      </c>
      <c r="AB336">
        <v>8</v>
      </c>
      <c r="AC336">
        <v>31</v>
      </c>
      <c r="AD336">
        <v>64</v>
      </c>
      <c r="AE336">
        <v>87</v>
      </c>
    </row>
    <row r="337" spans="2:31" hidden="1" x14ac:dyDescent="0.25">
      <c r="B337">
        <v>353</v>
      </c>
      <c r="C337">
        <v>10019</v>
      </c>
      <c r="D337" t="s">
        <v>433</v>
      </c>
      <c r="E337" t="s">
        <v>410</v>
      </c>
      <c r="F337" t="s">
        <v>279</v>
      </c>
      <c r="G337">
        <v>2016</v>
      </c>
      <c r="H337">
        <v>1</v>
      </c>
      <c r="I337" s="1" t="s">
        <v>570</v>
      </c>
      <c r="J337" t="s">
        <v>97</v>
      </c>
      <c r="K337">
        <v>0</v>
      </c>
      <c r="L337" s="2">
        <v>42479</v>
      </c>
      <c r="M337" s="2">
        <v>42487</v>
      </c>
      <c r="N337">
        <v>14.25791375</v>
      </c>
      <c r="O337">
        <v>1568.18969625</v>
      </c>
      <c r="P337" s="2">
        <v>42510</v>
      </c>
      <c r="Q337">
        <v>1.1483899553571399</v>
      </c>
      <c r="R337">
        <v>11.5</v>
      </c>
      <c r="S337">
        <v>311.11829812500002</v>
      </c>
      <c r="T337" s="2">
        <v>42528</v>
      </c>
      <c r="U337">
        <v>2.88590747767857</v>
      </c>
      <c r="V337">
        <v>11.29</v>
      </c>
      <c r="W337">
        <v>517.97290999999996</v>
      </c>
      <c r="X337" s="2">
        <v>42543</v>
      </c>
      <c r="Y337">
        <v>4.1295995758928603</v>
      </c>
      <c r="Z337">
        <v>11.24</v>
      </c>
      <c r="AA337">
        <v>687.82084750000001</v>
      </c>
      <c r="AB337">
        <v>8</v>
      </c>
      <c r="AC337">
        <v>31</v>
      </c>
      <c r="AD337">
        <v>49</v>
      </c>
      <c r="AE337">
        <v>64</v>
      </c>
    </row>
    <row r="338" spans="2:31" hidden="1" x14ac:dyDescent="0.25">
      <c r="B338">
        <v>354</v>
      </c>
      <c r="C338">
        <v>10019</v>
      </c>
      <c r="D338" t="s">
        <v>434</v>
      </c>
      <c r="E338" t="s">
        <v>410</v>
      </c>
      <c r="F338" t="s">
        <v>279</v>
      </c>
      <c r="G338">
        <v>2016</v>
      </c>
      <c r="H338">
        <v>1</v>
      </c>
      <c r="I338" s="1" t="s">
        <v>570</v>
      </c>
      <c r="J338" t="s">
        <v>317</v>
      </c>
      <c r="K338">
        <v>0</v>
      </c>
      <c r="L338" s="2">
        <v>42479</v>
      </c>
      <c r="M338" s="2">
        <v>42487</v>
      </c>
      <c r="N338">
        <v>14.25791375</v>
      </c>
      <c r="O338">
        <v>1568.18969625</v>
      </c>
      <c r="P338" s="2">
        <v>42510</v>
      </c>
      <c r="Q338">
        <v>1.1483899553571399</v>
      </c>
      <c r="R338">
        <v>11.5</v>
      </c>
      <c r="S338">
        <v>311.11829812500002</v>
      </c>
      <c r="T338" s="2">
        <v>42528</v>
      </c>
      <c r="U338">
        <v>2.88590747767857</v>
      </c>
      <c r="V338">
        <v>11.29</v>
      </c>
      <c r="W338">
        <v>517.97290999999996</v>
      </c>
      <c r="X338" s="2">
        <v>42543</v>
      </c>
      <c r="Y338">
        <v>4.1295995758928603</v>
      </c>
      <c r="Z338">
        <v>11.24</v>
      </c>
      <c r="AA338">
        <v>687.82084750000001</v>
      </c>
      <c r="AB338">
        <v>8</v>
      </c>
      <c r="AC338">
        <v>31</v>
      </c>
      <c r="AD338">
        <v>49</v>
      </c>
      <c r="AE338">
        <v>64</v>
      </c>
    </row>
    <row r="339" spans="2:31" hidden="1" x14ac:dyDescent="0.25">
      <c r="B339">
        <v>355</v>
      </c>
      <c r="C339">
        <v>10019</v>
      </c>
      <c r="D339" t="s">
        <v>435</v>
      </c>
      <c r="E339" t="s">
        <v>436</v>
      </c>
      <c r="F339" t="s">
        <v>279</v>
      </c>
      <c r="G339">
        <v>2016</v>
      </c>
      <c r="H339">
        <v>2</v>
      </c>
      <c r="I339" s="1" t="s">
        <v>571</v>
      </c>
      <c r="J339" t="s">
        <v>63</v>
      </c>
      <c r="K339">
        <v>0</v>
      </c>
      <c r="L339" s="2">
        <v>42495</v>
      </c>
      <c r="M339" s="2">
        <v>42505</v>
      </c>
      <c r="N339">
        <v>12.46246375</v>
      </c>
      <c r="O339">
        <v>1818.5540893750001</v>
      </c>
      <c r="P339" s="2">
        <v>42538</v>
      </c>
      <c r="Q339">
        <v>3.6551172991071401</v>
      </c>
      <c r="R339">
        <v>11.24</v>
      </c>
      <c r="S339">
        <v>380.65645437500001</v>
      </c>
      <c r="T339" s="2">
        <v>42577</v>
      </c>
      <c r="U339">
        <v>8.8666560639880903</v>
      </c>
      <c r="V339">
        <v>11.53</v>
      </c>
      <c r="W339">
        <v>779.31132124999999</v>
      </c>
      <c r="X339" s="2">
        <v>42608</v>
      </c>
      <c r="Y339">
        <v>14.6127162425595</v>
      </c>
      <c r="Z339">
        <v>12.19</v>
      </c>
      <c r="AA339">
        <v>1084.02813625</v>
      </c>
      <c r="AB339">
        <v>10</v>
      </c>
      <c r="AC339">
        <v>43</v>
      </c>
      <c r="AD339">
        <v>82</v>
      </c>
      <c r="AE339">
        <v>113</v>
      </c>
    </row>
    <row r="340" spans="2:31" hidden="1" x14ac:dyDescent="0.25">
      <c r="B340">
        <v>356</v>
      </c>
      <c r="C340">
        <v>10019</v>
      </c>
      <c r="D340" t="s">
        <v>437</v>
      </c>
      <c r="E340" t="s">
        <v>436</v>
      </c>
      <c r="F340" t="s">
        <v>279</v>
      </c>
      <c r="G340">
        <v>2016</v>
      </c>
      <c r="H340">
        <v>2</v>
      </c>
      <c r="I340" s="1" t="s">
        <v>571</v>
      </c>
      <c r="J340" t="s">
        <v>97</v>
      </c>
      <c r="K340">
        <v>0</v>
      </c>
      <c r="L340" s="2">
        <v>42495</v>
      </c>
      <c r="M340" s="2">
        <v>42503</v>
      </c>
      <c r="N340">
        <v>11.306727499999999</v>
      </c>
      <c r="O340">
        <v>1793.399049375</v>
      </c>
      <c r="P340" s="2">
        <v>42524</v>
      </c>
      <c r="Q340">
        <v>2.37859779761905</v>
      </c>
      <c r="R340">
        <v>11.33</v>
      </c>
      <c r="S340">
        <v>249.51355687500001</v>
      </c>
      <c r="T340" s="2">
        <v>42535</v>
      </c>
      <c r="U340">
        <v>3.2513785044642902</v>
      </c>
      <c r="V340">
        <v>11.25</v>
      </c>
      <c r="W340">
        <v>374.21149437499997</v>
      </c>
      <c r="X340" s="2">
        <v>42566</v>
      </c>
      <c r="Y340">
        <v>8.5008520014881004</v>
      </c>
      <c r="Z340">
        <v>11.38</v>
      </c>
      <c r="AA340">
        <v>662.30927437499997</v>
      </c>
      <c r="AB340">
        <v>8</v>
      </c>
      <c r="AC340">
        <v>29</v>
      </c>
      <c r="AD340">
        <v>40</v>
      </c>
      <c r="AE340">
        <v>71</v>
      </c>
    </row>
    <row r="341" spans="2:31" hidden="1" x14ac:dyDescent="0.25">
      <c r="B341">
        <v>357</v>
      </c>
      <c r="C341">
        <v>10019</v>
      </c>
      <c r="D341" t="s">
        <v>438</v>
      </c>
      <c r="E341" t="s">
        <v>436</v>
      </c>
      <c r="F341" t="s">
        <v>279</v>
      </c>
      <c r="G341">
        <v>2016</v>
      </c>
      <c r="H341">
        <v>2</v>
      </c>
      <c r="I341" s="1" t="s">
        <v>571</v>
      </c>
      <c r="J341" t="s">
        <v>9</v>
      </c>
      <c r="K341">
        <v>0</v>
      </c>
      <c r="L341" s="2">
        <v>42495</v>
      </c>
      <c r="M341" s="2">
        <v>42503</v>
      </c>
      <c r="N341">
        <v>11.306727499999999</v>
      </c>
      <c r="O341">
        <v>1793.399049375</v>
      </c>
      <c r="P341" s="2">
        <v>42535</v>
      </c>
      <c r="Q341">
        <v>3.2513785044642902</v>
      </c>
      <c r="R341">
        <v>11.25</v>
      </c>
      <c r="S341">
        <v>374.21149437499997</v>
      </c>
      <c r="T341" s="2">
        <v>42563</v>
      </c>
      <c r="U341">
        <v>8.1590880729166706</v>
      </c>
      <c r="V341">
        <v>11.35</v>
      </c>
      <c r="W341">
        <v>634.159274375</v>
      </c>
      <c r="X341" s="2">
        <v>42577</v>
      </c>
      <c r="Y341">
        <v>8.8666560639880903</v>
      </c>
      <c r="Z341">
        <v>11.53</v>
      </c>
      <c r="AA341">
        <v>804.46636124999998</v>
      </c>
      <c r="AB341">
        <v>8</v>
      </c>
      <c r="AC341">
        <v>40</v>
      </c>
      <c r="AD341">
        <v>68</v>
      </c>
      <c r="AE341">
        <v>82</v>
      </c>
    </row>
    <row r="342" spans="2:31" hidden="1" x14ac:dyDescent="0.25">
      <c r="B342">
        <v>358</v>
      </c>
      <c r="C342">
        <v>10019</v>
      </c>
      <c r="D342" t="s">
        <v>439</v>
      </c>
      <c r="E342" t="s">
        <v>436</v>
      </c>
      <c r="F342" t="s">
        <v>279</v>
      </c>
      <c r="G342">
        <v>2016</v>
      </c>
      <c r="H342">
        <v>2</v>
      </c>
      <c r="I342" s="1" t="s">
        <v>571</v>
      </c>
      <c r="J342" t="s">
        <v>282</v>
      </c>
      <c r="K342">
        <v>0</v>
      </c>
      <c r="L342" s="2">
        <v>42495</v>
      </c>
      <c r="M342" s="2">
        <v>42503</v>
      </c>
      <c r="N342">
        <v>11.306727499999999</v>
      </c>
      <c r="O342">
        <v>1793.399049375</v>
      </c>
      <c r="P342" s="2">
        <v>42528</v>
      </c>
      <c r="Q342">
        <v>2.6564122544642901</v>
      </c>
      <c r="R342">
        <v>11.29</v>
      </c>
      <c r="S342">
        <v>292.76355687500001</v>
      </c>
      <c r="T342" s="2">
        <v>42551</v>
      </c>
      <c r="U342">
        <v>5.8206228720238098</v>
      </c>
      <c r="V342">
        <v>11.26</v>
      </c>
      <c r="W342">
        <v>525.65677812499996</v>
      </c>
      <c r="X342" s="2">
        <v>42570</v>
      </c>
      <c r="Y342">
        <v>8.5932088764881005</v>
      </c>
      <c r="Z342">
        <v>11.43</v>
      </c>
      <c r="AA342">
        <v>713.50927437500002</v>
      </c>
      <c r="AB342">
        <v>8</v>
      </c>
      <c r="AC342">
        <v>33</v>
      </c>
      <c r="AD342">
        <v>56</v>
      </c>
      <c r="AE342">
        <v>75</v>
      </c>
    </row>
    <row r="343" spans="2:31" hidden="1" x14ac:dyDescent="0.25">
      <c r="B343">
        <v>359</v>
      </c>
      <c r="C343">
        <v>10019</v>
      </c>
      <c r="D343" t="s">
        <v>440</v>
      </c>
      <c r="E343" t="s">
        <v>436</v>
      </c>
      <c r="F343" t="s">
        <v>279</v>
      </c>
      <c r="G343">
        <v>2016</v>
      </c>
      <c r="H343">
        <v>2</v>
      </c>
      <c r="I343" s="1" t="s">
        <v>571</v>
      </c>
      <c r="J343" t="s">
        <v>92</v>
      </c>
      <c r="K343">
        <v>0</v>
      </c>
      <c r="L343" s="2">
        <v>42495</v>
      </c>
      <c r="M343" s="2">
        <v>42503</v>
      </c>
      <c r="N343">
        <v>11.306727499999999</v>
      </c>
      <c r="O343">
        <v>1793.399049375</v>
      </c>
      <c r="P343" s="2">
        <v>42598</v>
      </c>
      <c r="Q343">
        <v>13.203445096726201</v>
      </c>
      <c r="R343">
        <v>11.95</v>
      </c>
      <c r="S343">
        <v>1002.50152125</v>
      </c>
      <c r="T343" s="2">
        <v>42633</v>
      </c>
      <c r="U343">
        <v>16.8214786681548</v>
      </c>
      <c r="V343">
        <v>12.87</v>
      </c>
      <c r="W343">
        <v>1417.3555275000001</v>
      </c>
      <c r="X343" s="2">
        <v>42653</v>
      </c>
      <c r="Y343">
        <v>18.5881740997024</v>
      </c>
      <c r="Z343">
        <v>13.43</v>
      </c>
      <c r="AA343">
        <v>1659.2813524999999</v>
      </c>
      <c r="AB343">
        <v>8</v>
      </c>
      <c r="AC343">
        <v>103</v>
      </c>
      <c r="AD343">
        <v>138</v>
      </c>
      <c r="AE343">
        <v>158</v>
      </c>
    </row>
    <row r="344" spans="2:31" hidden="1" x14ac:dyDescent="0.25">
      <c r="B344">
        <v>360</v>
      </c>
      <c r="C344">
        <v>10019</v>
      </c>
      <c r="D344" t="s">
        <v>441</v>
      </c>
      <c r="E344" t="s">
        <v>436</v>
      </c>
      <c r="F344" t="s">
        <v>279</v>
      </c>
      <c r="G344">
        <v>2016</v>
      </c>
      <c r="H344">
        <v>2</v>
      </c>
      <c r="I344" s="1" t="s">
        <v>571</v>
      </c>
      <c r="J344" t="s">
        <v>74</v>
      </c>
      <c r="K344">
        <v>0</v>
      </c>
      <c r="L344" s="2">
        <v>42495</v>
      </c>
      <c r="M344" s="2">
        <v>42503</v>
      </c>
      <c r="N344">
        <v>11.306727499999999</v>
      </c>
      <c r="O344">
        <v>1793.399049375</v>
      </c>
      <c r="P344" s="2">
        <v>42528</v>
      </c>
      <c r="Q344">
        <v>2.6564122544642901</v>
      </c>
      <c r="R344">
        <v>11.29</v>
      </c>
      <c r="S344">
        <v>292.76355687500001</v>
      </c>
      <c r="T344" s="2">
        <v>42558</v>
      </c>
      <c r="U344">
        <v>7.3973845014880899</v>
      </c>
      <c r="V344">
        <v>11.3</v>
      </c>
      <c r="W344">
        <v>584.409274375</v>
      </c>
      <c r="X344" s="2">
        <v>42577</v>
      </c>
      <c r="Y344">
        <v>8.8666560639880903</v>
      </c>
      <c r="Z344">
        <v>11.53</v>
      </c>
      <c r="AA344">
        <v>804.46636124999998</v>
      </c>
      <c r="AB344">
        <v>8</v>
      </c>
      <c r="AC344">
        <v>33</v>
      </c>
      <c r="AD344">
        <v>63</v>
      </c>
      <c r="AE344">
        <v>82</v>
      </c>
    </row>
    <row r="345" spans="2:31" hidden="1" x14ac:dyDescent="0.25">
      <c r="B345">
        <v>361</v>
      </c>
      <c r="C345">
        <v>10019</v>
      </c>
      <c r="D345" t="s">
        <v>442</v>
      </c>
      <c r="E345" t="s">
        <v>436</v>
      </c>
      <c r="F345" t="s">
        <v>279</v>
      </c>
      <c r="G345">
        <v>2016</v>
      </c>
      <c r="H345">
        <v>2</v>
      </c>
      <c r="I345" s="1" t="s">
        <v>571</v>
      </c>
      <c r="J345" t="s">
        <v>87</v>
      </c>
      <c r="K345">
        <v>0</v>
      </c>
      <c r="L345" s="2">
        <v>42495</v>
      </c>
      <c r="M345" s="2">
        <v>42503</v>
      </c>
      <c r="N345">
        <v>11.306727499999999</v>
      </c>
      <c r="O345">
        <v>1793.399049375</v>
      </c>
      <c r="P345" s="2">
        <v>42591</v>
      </c>
      <c r="Q345">
        <v>11.7991981175595</v>
      </c>
      <c r="R345">
        <v>11.8</v>
      </c>
      <c r="S345">
        <v>933.20152125000004</v>
      </c>
      <c r="T345" s="2">
        <v>42619</v>
      </c>
      <c r="U345">
        <v>16.2489322842262</v>
      </c>
      <c r="V345">
        <v>12.48</v>
      </c>
      <c r="W345">
        <v>1229.8908375000001</v>
      </c>
      <c r="X345" s="2">
        <v>42653</v>
      </c>
      <c r="Y345">
        <v>18.5881740997024</v>
      </c>
      <c r="Z345">
        <v>13.43</v>
      </c>
      <c r="AA345">
        <v>1659.2813524999999</v>
      </c>
      <c r="AB345">
        <v>8</v>
      </c>
      <c r="AC345">
        <v>96</v>
      </c>
      <c r="AD345">
        <v>124</v>
      </c>
      <c r="AE345">
        <v>158</v>
      </c>
    </row>
    <row r="346" spans="2:31" hidden="1" x14ac:dyDescent="0.25">
      <c r="B346">
        <v>362</v>
      </c>
      <c r="C346">
        <v>10019</v>
      </c>
      <c r="D346" t="s">
        <v>443</v>
      </c>
      <c r="E346" t="s">
        <v>436</v>
      </c>
      <c r="F346" t="s">
        <v>279</v>
      </c>
      <c r="G346">
        <v>2016</v>
      </c>
      <c r="H346">
        <v>2</v>
      </c>
      <c r="I346" s="1" t="s">
        <v>571</v>
      </c>
      <c r="J346" t="s">
        <v>65</v>
      </c>
      <c r="K346">
        <v>0</v>
      </c>
      <c r="L346" s="2">
        <v>42495</v>
      </c>
      <c r="M346" s="2">
        <v>42503</v>
      </c>
      <c r="N346">
        <v>11.306727499999999</v>
      </c>
      <c r="O346">
        <v>1793.399049375</v>
      </c>
      <c r="P346" s="2">
        <v>42528</v>
      </c>
      <c r="Q346">
        <v>2.6564122544642901</v>
      </c>
      <c r="R346">
        <v>11.29</v>
      </c>
      <c r="S346">
        <v>292.76355687500001</v>
      </c>
      <c r="T346" s="2">
        <v>42543</v>
      </c>
      <c r="U346">
        <v>3.9001043526785701</v>
      </c>
      <c r="V346">
        <v>11.24</v>
      </c>
      <c r="W346">
        <v>462.61149437500001</v>
      </c>
      <c r="X346" s="2">
        <v>42566</v>
      </c>
      <c r="Y346">
        <v>8.5008520014881004</v>
      </c>
      <c r="Z346">
        <v>11.38</v>
      </c>
      <c r="AA346">
        <v>662.30927437499997</v>
      </c>
      <c r="AB346">
        <v>8</v>
      </c>
      <c r="AC346">
        <v>33</v>
      </c>
      <c r="AD346">
        <v>48</v>
      </c>
      <c r="AE346">
        <v>71</v>
      </c>
    </row>
    <row r="347" spans="2:31" hidden="1" x14ac:dyDescent="0.25">
      <c r="B347">
        <v>363</v>
      </c>
      <c r="C347">
        <v>10019</v>
      </c>
      <c r="D347" t="s">
        <v>444</v>
      </c>
      <c r="E347" t="s">
        <v>436</v>
      </c>
      <c r="F347" t="s">
        <v>279</v>
      </c>
      <c r="G347">
        <v>2016</v>
      </c>
      <c r="H347">
        <v>2</v>
      </c>
      <c r="I347" s="1" t="s">
        <v>571</v>
      </c>
      <c r="J347" t="s">
        <v>85</v>
      </c>
      <c r="K347">
        <v>0</v>
      </c>
      <c r="L347" s="2">
        <v>42495</v>
      </c>
      <c r="M347" s="2">
        <v>42503</v>
      </c>
      <c r="N347">
        <v>11.306727499999999</v>
      </c>
      <c r="O347">
        <v>1793.399049375</v>
      </c>
      <c r="P347" s="2">
        <v>42594</v>
      </c>
      <c r="Q347">
        <v>12.262869352678599</v>
      </c>
      <c r="R347">
        <v>11.86</v>
      </c>
      <c r="S347">
        <v>965.70152125000004</v>
      </c>
      <c r="T347" s="2">
        <v>42615</v>
      </c>
      <c r="U347">
        <v>15.8033842782738</v>
      </c>
      <c r="V347">
        <v>12.37</v>
      </c>
      <c r="W347">
        <v>1183.2908375</v>
      </c>
      <c r="X347" s="2">
        <v>42653</v>
      </c>
      <c r="Y347">
        <v>18.5881740997024</v>
      </c>
      <c r="Z347">
        <v>13.43</v>
      </c>
      <c r="AA347">
        <v>1659.2813524999999</v>
      </c>
      <c r="AB347">
        <v>8</v>
      </c>
      <c r="AC347">
        <v>99</v>
      </c>
      <c r="AD347">
        <v>120</v>
      </c>
      <c r="AE347">
        <v>158</v>
      </c>
    </row>
    <row r="348" spans="2:31" hidden="1" x14ac:dyDescent="0.25">
      <c r="B348">
        <v>364</v>
      </c>
      <c r="C348">
        <v>10019</v>
      </c>
      <c r="D348" t="s">
        <v>445</v>
      </c>
      <c r="E348" t="s">
        <v>436</v>
      </c>
      <c r="F348" t="s">
        <v>279</v>
      </c>
      <c r="G348">
        <v>2016</v>
      </c>
      <c r="H348">
        <v>2</v>
      </c>
      <c r="I348" s="1" t="s">
        <v>571</v>
      </c>
      <c r="J348" t="s">
        <v>95</v>
      </c>
      <c r="K348">
        <v>0</v>
      </c>
      <c r="L348" s="2">
        <v>42495</v>
      </c>
      <c r="M348" s="2">
        <v>42503</v>
      </c>
      <c r="N348">
        <v>11.306727499999999</v>
      </c>
      <c r="O348">
        <v>1793.399049375</v>
      </c>
      <c r="P348" s="2">
        <v>42524</v>
      </c>
      <c r="Q348">
        <v>2.37859779761905</v>
      </c>
      <c r="R348">
        <v>11.33</v>
      </c>
      <c r="S348">
        <v>249.51355687500001</v>
      </c>
      <c r="T348" s="2">
        <v>42549</v>
      </c>
      <c r="U348">
        <v>5.1762471279761897</v>
      </c>
      <c r="V348">
        <v>11.25</v>
      </c>
      <c r="W348">
        <v>510.80772875000002</v>
      </c>
      <c r="X348" s="2">
        <v>42566</v>
      </c>
      <c r="Y348">
        <v>8.5008520014881004</v>
      </c>
      <c r="Z348">
        <v>11.38</v>
      </c>
      <c r="AA348">
        <v>662.30927437499997</v>
      </c>
      <c r="AB348">
        <v>8</v>
      </c>
      <c r="AC348">
        <v>29</v>
      </c>
      <c r="AD348">
        <v>54</v>
      </c>
      <c r="AE348">
        <v>71</v>
      </c>
    </row>
    <row r="349" spans="2:31" hidden="1" x14ac:dyDescent="0.25">
      <c r="B349">
        <v>365</v>
      </c>
      <c r="C349">
        <v>10019</v>
      </c>
      <c r="D349" t="s">
        <v>446</v>
      </c>
      <c r="E349" t="s">
        <v>436</v>
      </c>
      <c r="F349" t="s">
        <v>279</v>
      </c>
      <c r="G349">
        <v>2016</v>
      </c>
      <c r="H349">
        <v>2</v>
      </c>
      <c r="I349" s="1" t="s">
        <v>571</v>
      </c>
      <c r="J349" t="s">
        <v>71</v>
      </c>
      <c r="K349">
        <v>0</v>
      </c>
      <c r="L349" s="2">
        <v>42495</v>
      </c>
      <c r="M349" s="2">
        <v>42505</v>
      </c>
      <c r="N349">
        <v>12.46246375</v>
      </c>
      <c r="O349">
        <v>1818.5540893750001</v>
      </c>
      <c r="P349" s="2">
        <v>42528</v>
      </c>
      <c r="Q349">
        <v>2.6564122544642901</v>
      </c>
      <c r="R349">
        <v>11.29</v>
      </c>
      <c r="S349">
        <v>267.60851687500002</v>
      </c>
      <c r="T349" s="2">
        <v>42551</v>
      </c>
      <c r="U349">
        <v>5.8206228720238098</v>
      </c>
      <c r="V349">
        <v>11.26</v>
      </c>
      <c r="W349">
        <v>500.50173812499997</v>
      </c>
      <c r="X349" s="2">
        <v>42566</v>
      </c>
      <c r="Y349">
        <v>8.5008520014881004</v>
      </c>
      <c r="Z349">
        <v>11.38</v>
      </c>
      <c r="AA349">
        <v>637.15423437499999</v>
      </c>
      <c r="AB349">
        <v>10</v>
      </c>
      <c r="AC349">
        <v>33</v>
      </c>
      <c r="AD349">
        <v>56</v>
      </c>
      <c r="AE349">
        <v>71</v>
      </c>
    </row>
    <row r="350" spans="2:31" hidden="1" x14ac:dyDescent="0.25">
      <c r="B350">
        <v>366</v>
      </c>
      <c r="C350">
        <v>10019</v>
      </c>
      <c r="D350" t="s">
        <v>447</v>
      </c>
      <c r="E350" t="s">
        <v>436</v>
      </c>
      <c r="F350" t="s">
        <v>279</v>
      </c>
      <c r="G350">
        <v>2016</v>
      </c>
      <c r="H350">
        <v>2</v>
      </c>
      <c r="I350" s="1" t="s">
        <v>571</v>
      </c>
      <c r="J350" t="s">
        <v>420</v>
      </c>
      <c r="K350">
        <v>0</v>
      </c>
      <c r="L350" s="2">
        <v>42495</v>
      </c>
      <c r="M350" s="2">
        <v>42503</v>
      </c>
      <c r="N350">
        <v>11.306727499999999</v>
      </c>
      <c r="O350">
        <v>1793.399049375</v>
      </c>
      <c r="P350" s="2">
        <v>42524</v>
      </c>
      <c r="Q350">
        <v>2.37859779761905</v>
      </c>
      <c r="R350">
        <v>11.33</v>
      </c>
      <c r="S350">
        <v>249.51355687500001</v>
      </c>
      <c r="T350" s="2">
        <v>42549</v>
      </c>
      <c r="U350">
        <v>5.1762471279761897</v>
      </c>
      <c r="V350">
        <v>11.25</v>
      </c>
      <c r="W350">
        <v>510.80772875000002</v>
      </c>
      <c r="X350" s="2">
        <v>42570</v>
      </c>
      <c r="Y350">
        <v>8.5932088764881005</v>
      </c>
      <c r="Z350">
        <v>11.43</v>
      </c>
      <c r="AA350">
        <v>713.50927437500002</v>
      </c>
      <c r="AB350">
        <v>8</v>
      </c>
      <c r="AC350">
        <v>29</v>
      </c>
      <c r="AD350">
        <v>54</v>
      </c>
      <c r="AE350">
        <v>75</v>
      </c>
    </row>
    <row r="351" spans="2:31" hidden="1" x14ac:dyDescent="0.25">
      <c r="B351">
        <v>367</v>
      </c>
      <c r="C351">
        <v>10019</v>
      </c>
      <c r="D351" t="s">
        <v>448</v>
      </c>
      <c r="E351" t="s">
        <v>436</v>
      </c>
      <c r="F351" t="s">
        <v>279</v>
      </c>
      <c r="G351">
        <v>2016</v>
      </c>
      <c r="H351">
        <v>2</v>
      </c>
      <c r="I351" s="1" t="s">
        <v>571</v>
      </c>
      <c r="J351" t="s">
        <v>305</v>
      </c>
      <c r="K351">
        <v>0</v>
      </c>
      <c r="L351" s="2">
        <v>42495</v>
      </c>
      <c r="M351" s="2">
        <v>42503</v>
      </c>
      <c r="N351">
        <v>11.306727499999999</v>
      </c>
      <c r="O351">
        <v>1793.399049375</v>
      </c>
      <c r="P351" s="2">
        <v>42524</v>
      </c>
      <c r="Q351">
        <v>2.37859779761905</v>
      </c>
      <c r="R351">
        <v>11.33</v>
      </c>
      <c r="S351">
        <v>249.51355687500001</v>
      </c>
      <c r="T351" s="2">
        <v>42558</v>
      </c>
      <c r="U351">
        <v>7.3973845014880899</v>
      </c>
      <c r="V351">
        <v>11.3</v>
      </c>
      <c r="W351">
        <v>584.409274375</v>
      </c>
      <c r="X351" s="2">
        <v>42574</v>
      </c>
      <c r="Y351">
        <v>8.6824328497023799</v>
      </c>
      <c r="Z351">
        <v>11.49</v>
      </c>
      <c r="AA351">
        <v>768.86636124999995</v>
      </c>
      <c r="AB351">
        <v>8</v>
      </c>
      <c r="AC351">
        <v>29</v>
      </c>
      <c r="AD351">
        <v>63</v>
      </c>
      <c r="AE351">
        <v>79</v>
      </c>
    </row>
    <row r="352" spans="2:31" hidden="1" x14ac:dyDescent="0.25">
      <c r="B352">
        <v>368</v>
      </c>
      <c r="C352">
        <v>10019</v>
      </c>
      <c r="D352" t="s">
        <v>449</v>
      </c>
      <c r="E352" t="s">
        <v>436</v>
      </c>
      <c r="F352" t="s">
        <v>279</v>
      </c>
      <c r="G352">
        <v>2016</v>
      </c>
      <c r="H352">
        <v>2</v>
      </c>
      <c r="I352" s="1" t="s">
        <v>571</v>
      </c>
      <c r="J352" t="s">
        <v>69</v>
      </c>
      <c r="K352">
        <v>0</v>
      </c>
      <c r="L352" s="2">
        <v>42495</v>
      </c>
      <c r="M352" s="2">
        <v>42503</v>
      </c>
      <c r="N352">
        <v>11.306727499999999</v>
      </c>
      <c r="O352">
        <v>1793.399049375</v>
      </c>
      <c r="P352" s="2">
        <v>42598</v>
      </c>
      <c r="Q352">
        <v>13.203445096726201</v>
      </c>
      <c r="R352">
        <v>11.95</v>
      </c>
      <c r="S352">
        <v>1002.50152125</v>
      </c>
      <c r="T352" s="2">
        <v>42619</v>
      </c>
      <c r="U352">
        <v>16.2489322842262</v>
      </c>
      <c r="V352">
        <v>12.48</v>
      </c>
      <c r="W352">
        <v>1229.8908375000001</v>
      </c>
      <c r="X352" s="2">
        <v>42653</v>
      </c>
      <c r="Y352">
        <v>18.5881740997024</v>
      </c>
      <c r="Z352">
        <v>13.43</v>
      </c>
      <c r="AA352">
        <v>1659.2813524999999</v>
      </c>
      <c r="AB352">
        <v>8</v>
      </c>
      <c r="AC352">
        <v>103</v>
      </c>
      <c r="AD352">
        <v>124</v>
      </c>
      <c r="AE352">
        <v>158</v>
      </c>
    </row>
    <row r="353" spans="2:31" hidden="1" x14ac:dyDescent="0.25">
      <c r="B353">
        <v>369</v>
      </c>
      <c r="C353">
        <v>10019</v>
      </c>
      <c r="D353" t="s">
        <v>450</v>
      </c>
      <c r="E353" t="s">
        <v>436</v>
      </c>
      <c r="F353" t="s">
        <v>279</v>
      </c>
      <c r="G353">
        <v>2016</v>
      </c>
      <c r="H353">
        <v>2</v>
      </c>
      <c r="I353" s="1" t="s">
        <v>571</v>
      </c>
      <c r="J353" t="s">
        <v>58</v>
      </c>
      <c r="K353">
        <v>0</v>
      </c>
      <c r="L353" s="2">
        <v>42495</v>
      </c>
      <c r="M353" s="2">
        <v>42503</v>
      </c>
      <c r="N353">
        <v>11.306727499999999</v>
      </c>
      <c r="O353">
        <v>1793.399049375</v>
      </c>
      <c r="P353" s="2">
        <v>42535</v>
      </c>
      <c r="Q353">
        <v>3.2513785044642902</v>
      </c>
      <c r="R353">
        <v>11.25</v>
      </c>
      <c r="S353">
        <v>374.21149437499997</v>
      </c>
      <c r="T353" s="2">
        <v>42563</v>
      </c>
      <c r="U353">
        <v>8.1590880729166706</v>
      </c>
      <c r="V353">
        <v>11.35</v>
      </c>
      <c r="W353">
        <v>634.159274375</v>
      </c>
      <c r="X353" s="2">
        <v>42580</v>
      </c>
      <c r="Y353">
        <v>9.4260145758928608</v>
      </c>
      <c r="Z353">
        <v>11.58</v>
      </c>
      <c r="AA353">
        <v>832.78820187500003</v>
      </c>
      <c r="AB353">
        <v>8</v>
      </c>
      <c r="AC353">
        <v>40</v>
      </c>
      <c r="AD353">
        <v>68</v>
      </c>
      <c r="AE353">
        <v>85</v>
      </c>
    </row>
    <row r="354" spans="2:31" hidden="1" x14ac:dyDescent="0.25">
      <c r="B354">
        <v>370</v>
      </c>
      <c r="C354">
        <v>10019</v>
      </c>
      <c r="D354" t="s">
        <v>451</v>
      </c>
      <c r="E354" t="s">
        <v>436</v>
      </c>
      <c r="F354" t="s">
        <v>279</v>
      </c>
      <c r="G354">
        <v>2016</v>
      </c>
      <c r="H354">
        <v>2</v>
      </c>
      <c r="I354" s="1" t="s">
        <v>571</v>
      </c>
      <c r="J354" t="s">
        <v>61</v>
      </c>
      <c r="K354">
        <v>0</v>
      </c>
      <c r="L354" s="2">
        <v>42495</v>
      </c>
      <c r="M354" s="2">
        <v>42503</v>
      </c>
      <c r="N354">
        <v>11.306727499999999</v>
      </c>
      <c r="O354">
        <v>1793.399049375</v>
      </c>
      <c r="P354" s="2">
        <v>42535</v>
      </c>
      <c r="Q354">
        <v>3.2513785044642902</v>
      </c>
      <c r="R354">
        <v>11.25</v>
      </c>
      <c r="S354">
        <v>374.21149437499997</v>
      </c>
      <c r="T354" s="2">
        <v>42563</v>
      </c>
      <c r="U354">
        <v>8.1590880729166706</v>
      </c>
      <c r="V354">
        <v>11.35</v>
      </c>
      <c r="W354">
        <v>634.159274375</v>
      </c>
      <c r="X354" s="2">
        <v>42587</v>
      </c>
      <c r="Y354">
        <v>10.9885843824405</v>
      </c>
      <c r="Z354">
        <v>11.72</v>
      </c>
      <c r="AA354">
        <v>896.05152124999995</v>
      </c>
      <c r="AB354">
        <v>8</v>
      </c>
      <c r="AC354">
        <v>40</v>
      </c>
      <c r="AD354">
        <v>68</v>
      </c>
      <c r="AE354">
        <v>92</v>
      </c>
    </row>
    <row r="355" spans="2:31" hidden="1" x14ac:dyDescent="0.25">
      <c r="B355">
        <v>371</v>
      </c>
      <c r="C355">
        <v>10019</v>
      </c>
      <c r="D355" t="s">
        <v>452</v>
      </c>
      <c r="E355" t="s">
        <v>436</v>
      </c>
      <c r="F355" t="s">
        <v>279</v>
      </c>
      <c r="G355">
        <v>2016</v>
      </c>
      <c r="H355">
        <v>2</v>
      </c>
      <c r="I355" s="1" t="s">
        <v>571</v>
      </c>
      <c r="J355" t="s">
        <v>81</v>
      </c>
      <c r="K355">
        <v>0</v>
      </c>
      <c r="L355" s="2">
        <v>42495</v>
      </c>
      <c r="M355" s="2">
        <v>42503</v>
      </c>
      <c r="N355">
        <v>11.306727499999999</v>
      </c>
      <c r="O355">
        <v>1793.399049375</v>
      </c>
      <c r="P355" s="2">
        <v>42528</v>
      </c>
      <c r="Q355">
        <v>2.6564122544642901</v>
      </c>
      <c r="R355">
        <v>11.29</v>
      </c>
      <c r="S355">
        <v>292.76355687500001</v>
      </c>
      <c r="T355" s="2">
        <v>42558</v>
      </c>
      <c r="U355">
        <v>7.3973845014880899</v>
      </c>
      <c r="V355">
        <v>11.3</v>
      </c>
      <c r="W355">
        <v>584.409274375</v>
      </c>
      <c r="X355" s="2">
        <v>42574</v>
      </c>
      <c r="Y355">
        <v>8.6824328497023799</v>
      </c>
      <c r="Z355">
        <v>11.49</v>
      </c>
      <c r="AA355">
        <v>768.86636124999995</v>
      </c>
      <c r="AB355">
        <v>8</v>
      </c>
      <c r="AC355">
        <v>33</v>
      </c>
      <c r="AD355">
        <v>63</v>
      </c>
      <c r="AE355">
        <v>79</v>
      </c>
    </row>
    <row r="356" spans="2:31" hidden="1" x14ac:dyDescent="0.25">
      <c r="B356">
        <v>372</v>
      </c>
      <c r="C356">
        <v>10019</v>
      </c>
      <c r="D356" t="s">
        <v>453</v>
      </c>
      <c r="E356" t="s">
        <v>436</v>
      </c>
      <c r="F356" t="s">
        <v>279</v>
      </c>
      <c r="G356">
        <v>2016</v>
      </c>
      <c r="H356">
        <v>2</v>
      </c>
      <c r="I356" s="1" t="s">
        <v>571</v>
      </c>
      <c r="J356" t="s">
        <v>56</v>
      </c>
      <c r="K356">
        <v>0</v>
      </c>
      <c r="L356" s="2">
        <v>42495</v>
      </c>
      <c r="M356" s="2">
        <v>42503</v>
      </c>
      <c r="N356">
        <v>11.306727499999999</v>
      </c>
      <c r="O356">
        <v>1793.399049375</v>
      </c>
      <c r="P356" s="2">
        <v>42524</v>
      </c>
      <c r="Q356">
        <v>2.37859779761905</v>
      </c>
      <c r="R356">
        <v>11.33</v>
      </c>
      <c r="S356">
        <v>249.51355687500001</v>
      </c>
      <c r="T356" s="2">
        <v>42538</v>
      </c>
      <c r="U356">
        <v>3.6551172991071401</v>
      </c>
      <c r="V356">
        <v>11.24</v>
      </c>
      <c r="W356">
        <v>405.811494375</v>
      </c>
      <c r="X356" s="2">
        <v>42566</v>
      </c>
      <c r="Y356">
        <v>8.5008520014881004</v>
      </c>
      <c r="Z356">
        <v>11.38</v>
      </c>
      <c r="AA356">
        <v>662.30927437499997</v>
      </c>
      <c r="AB356">
        <v>8</v>
      </c>
      <c r="AC356">
        <v>29</v>
      </c>
      <c r="AD356">
        <v>43</v>
      </c>
      <c r="AE356">
        <v>71</v>
      </c>
    </row>
    <row r="357" spans="2:31" hidden="1" x14ac:dyDescent="0.25">
      <c r="B357">
        <v>373</v>
      </c>
      <c r="C357">
        <v>10019</v>
      </c>
      <c r="D357" t="s">
        <v>454</v>
      </c>
      <c r="E357" t="s">
        <v>436</v>
      </c>
      <c r="F357" t="s">
        <v>279</v>
      </c>
      <c r="G357">
        <v>2016</v>
      </c>
      <c r="H357">
        <v>2</v>
      </c>
      <c r="I357" s="1" t="s">
        <v>571</v>
      </c>
      <c r="J357" t="s">
        <v>10</v>
      </c>
      <c r="K357">
        <v>0</v>
      </c>
      <c r="L357" s="2">
        <v>42495</v>
      </c>
      <c r="M357" s="2">
        <v>42503</v>
      </c>
      <c r="N357">
        <v>11.306727499999999</v>
      </c>
      <c r="O357">
        <v>1793.399049375</v>
      </c>
      <c r="P357" s="2">
        <v>42524</v>
      </c>
      <c r="Q357">
        <v>2.37859779761905</v>
      </c>
      <c r="R357">
        <v>11.33</v>
      </c>
      <c r="S357">
        <v>249.51355687500001</v>
      </c>
      <c r="T357" s="2">
        <v>42543</v>
      </c>
      <c r="U357">
        <v>3.9001043526785701</v>
      </c>
      <c r="V357">
        <v>11.24</v>
      </c>
      <c r="W357">
        <v>462.61149437500001</v>
      </c>
      <c r="X357" s="2">
        <v>42566</v>
      </c>
      <c r="Y357">
        <v>8.5008520014881004</v>
      </c>
      <c r="Z357">
        <v>11.38</v>
      </c>
      <c r="AA357">
        <v>662.30927437499997</v>
      </c>
      <c r="AB357">
        <v>8</v>
      </c>
      <c r="AC357">
        <v>29</v>
      </c>
      <c r="AD357">
        <v>48</v>
      </c>
      <c r="AE357">
        <v>71</v>
      </c>
    </row>
    <row r="358" spans="2:31" hidden="1" x14ac:dyDescent="0.25">
      <c r="B358">
        <v>374</v>
      </c>
      <c r="C358">
        <v>10019</v>
      </c>
      <c r="D358" t="s">
        <v>455</v>
      </c>
      <c r="E358" t="s">
        <v>436</v>
      </c>
      <c r="F358" t="s">
        <v>279</v>
      </c>
      <c r="G358">
        <v>2016</v>
      </c>
      <c r="H358">
        <v>2</v>
      </c>
      <c r="I358" s="1" t="s">
        <v>571</v>
      </c>
      <c r="J358" t="s">
        <v>76</v>
      </c>
      <c r="K358">
        <v>0</v>
      </c>
      <c r="L358" s="2">
        <v>42495</v>
      </c>
      <c r="M358" s="2">
        <v>42503</v>
      </c>
      <c r="N358">
        <v>11.306727499999999</v>
      </c>
      <c r="O358">
        <v>1793.399049375</v>
      </c>
      <c r="P358" s="2">
        <v>42524</v>
      </c>
      <c r="Q358">
        <v>2.37859779761905</v>
      </c>
      <c r="R358">
        <v>11.33</v>
      </c>
      <c r="S358">
        <v>249.51355687500001</v>
      </c>
      <c r="T358" s="2">
        <v>42551</v>
      </c>
      <c r="U358">
        <v>5.8206228720238098</v>
      </c>
      <c r="V358">
        <v>11.26</v>
      </c>
      <c r="W358">
        <v>525.65677812499996</v>
      </c>
      <c r="X358" s="2">
        <v>42574</v>
      </c>
      <c r="Y358">
        <v>8.6824328497023799</v>
      </c>
      <c r="Z358">
        <v>11.49</v>
      </c>
      <c r="AA358">
        <v>768.86636124999995</v>
      </c>
      <c r="AB358">
        <v>8</v>
      </c>
      <c r="AC358">
        <v>29</v>
      </c>
      <c r="AD358">
        <v>56</v>
      </c>
      <c r="AE358">
        <v>79</v>
      </c>
    </row>
    <row r="359" spans="2:31" hidden="1" x14ac:dyDescent="0.25">
      <c r="B359">
        <v>375</v>
      </c>
      <c r="C359">
        <v>10019</v>
      </c>
      <c r="D359" t="s">
        <v>456</v>
      </c>
      <c r="E359" t="s">
        <v>436</v>
      </c>
      <c r="F359" t="s">
        <v>279</v>
      </c>
      <c r="G359">
        <v>2016</v>
      </c>
      <c r="H359">
        <v>2</v>
      </c>
      <c r="I359" s="1" t="s">
        <v>571</v>
      </c>
      <c r="J359" t="s">
        <v>317</v>
      </c>
      <c r="K359">
        <v>0</v>
      </c>
      <c r="L359" s="2">
        <v>42495</v>
      </c>
      <c r="M359" s="2">
        <v>42503</v>
      </c>
      <c r="N359">
        <v>11.306727499999999</v>
      </c>
      <c r="O359">
        <v>1793.399049375</v>
      </c>
      <c r="P359" s="2">
        <v>42524</v>
      </c>
      <c r="Q359">
        <v>2.37859779761905</v>
      </c>
      <c r="R359">
        <v>11.33</v>
      </c>
      <c r="S359">
        <v>249.51355687500001</v>
      </c>
      <c r="T359" s="2">
        <v>42551</v>
      </c>
      <c r="U359">
        <v>5.8206228720238098</v>
      </c>
      <c r="V359">
        <v>11.26</v>
      </c>
      <c r="W359">
        <v>525.65677812499996</v>
      </c>
      <c r="X359" s="2">
        <v>42566</v>
      </c>
      <c r="Y359">
        <v>8.5008520014881004</v>
      </c>
      <c r="Z359">
        <v>11.38</v>
      </c>
      <c r="AA359">
        <v>662.30927437499997</v>
      </c>
      <c r="AB359">
        <v>8</v>
      </c>
      <c r="AC359">
        <v>29</v>
      </c>
      <c r="AD359">
        <v>56</v>
      </c>
      <c r="AE359">
        <v>71</v>
      </c>
    </row>
    <row r="360" spans="2:31" hidden="1" x14ac:dyDescent="0.25">
      <c r="B360">
        <v>376</v>
      </c>
      <c r="C360">
        <v>10019</v>
      </c>
      <c r="D360" t="s">
        <v>457</v>
      </c>
      <c r="E360" t="s">
        <v>436</v>
      </c>
      <c r="F360" t="s">
        <v>279</v>
      </c>
      <c r="G360">
        <v>2016</v>
      </c>
      <c r="H360">
        <v>2</v>
      </c>
      <c r="I360" s="1" t="s">
        <v>571</v>
      </c>
      <c r="J360" t="s">
        <v>89</v>
      </c>
      <c r="K360">
        <v>0</v>
      </c>
      <c r="L360" s="2">
        <v>42495</v>
      </c>
      <c r="M360" s="2">
        <v>42503</v>
      </c>
      <c r="N360">
        <v>11.306727499999999</v>
      </c>
      <c r="O360">
        <v>1793.399049375</v>
      </c>
      <c r="P360" s="2">
        <v>42524</v>
      </c>
      <c r="Q360">
        <v>2.37859779761905</v>
      </c>
      <c r="R360">
        <v>11.33</v>
      </c>
      <c r="S360">
        <v>249.51355687500001</v>
      </c>
      <c r="T360" s="2">
        <v>42558</v>
      </c>
      <c r="U360">
        <v>7.3973845014880899</v>
      </c>
      <c r="V360">
        <v>11.3</v>
      </c>
      <c r="W360">
        <v>584.409274375</v>
      </c>
      <c r="X360" s="2">
        <v>42574</v>
      </c>
      <c r="Y360">
        <v>8.6824328497023799</v>
      </c>
      <c r="Z360">
        <v>11.49</v>
      </c>
      <c r="AA360">
        <v>768.86636124999995</v>
      </c>
      <c r="AB360">
        <v>8</v>
      </c>
      <c r="AC360">
        <v>29</v>
      </c>
      <c r="AD360">
        <v>63</v>
      </c>
      <c r="AE360">
        <v>79</v>
      </c>
    </row>
    <row r="361" spans="2:31" hidden="1" x14ac:dyDescent="0.25">
      <c r="B361">
        <v>377</v>
      </c>
      <c r="C361">
        <v>10019</v>
      </c>
      <c r="D361" t="s">
        <v>458</v>
      </c>
      <c r="E361" t="s">
        <v>436</v>
      </c>
      <c r="F361" t="s">
        <v>279</v>
      </c>
      <c r="G361">
        <v>2016</v>
      </c>
      <c r="H361">
        <v>2</v>
      </c>
      <c r="I361" s="1" t="s">
        <v>571</v>
      </c>
      <c r="J361" t="s">
        <v>83</v>
      </c>
      <c r="K361">
        <v>0</v>
      </c>
      <c r="L361" s="2">
        <v>42495</v>
      </c>
      <c r="M361" s="2">
        <v>42503</v>
      </c>
      <c r="N361">
        <v>11.306727499999999</v>
      </c>
      <c r="O361">
        <v>1793.399049375</v>
      </c>
      <c r="P361" s="2">
        <v>42524</v>
      </c>
      <c r="Q361">
        <v>2.37859779761905</v>
      </c>
      <c r="R361">
        <v>11.33</v>
      </c>
      <c r="S361">
        <v>249.51355687500001</v>
      </c>
      <c r="T361" s="2">
        <v>42549</v>
      </c>
      <c r="U361">
        <v>5.1762471279761897</v>
      </c>
      <c r="V361">
        <v>11.25</v>
      </c>
      <c r="W361">
        <v>510.80772875000002</v>
      </c>
      <c r="X361" s="2">
        <v>42566</v>
      </c>
      <c r="Y361">
        <v>8.5008520014881004</v>
      </c>
      <c r="Z361">
        <v>11.38</v>
      </c>
      <c r="AA361">
        <v>662.30927437499997</v>
      </c>
      <c r="AB361">
        <v>8</v>
      </c>
      <c r="AC361">
        <v>29</v>
      </c>
      <c r="AD361">
        <v>54</v>
      </c>
      <c r="AE361">
        <v>71</v>
      </c>
    </row>
    <row r="362" spans="2:31" hidden="1" x14ac:dyDescent="0.25">
      <c r="B362">
        <v>378</v>
      </c>
      <c r="C362">
        <v>10019</v>
      </c>
      <c r="D362" t="s">
        <v>459</v>
      </c>
      <c r="E362" t="s">
        <v>436</v>
      </c>
      <c r="F362" t="s">
        <v>279</v>
      </c>
      <c r="G362">
        <v>2016</v>
      </c>
      <c r="H362">
        <v>2</v>
      </c>
      <c r="I362" s="1" t="s">
        <v>571</v>
      </c>
      <c r="J362" t="s">
        <v>67</v>
      </c>
      <c r="K362">
        <v>0</v>
      </c>
      <c r="L362" s="2">
        <v>42495</v>
      </c>
      <c r="M362" s="2">
        <v>42503</v>
      </c>
      <c r="N362">
        <v>11.306727499999999</v>
      </c>
      <c r="O362">
        <v>1793.399049375</v>
      </c>
      <c r="P362" s="2">
        <v>42535</v>
      </c>
      <c r="Q362">
        <v>3.2513785044642902</v>
      </c>
      <c r="R362">
        <v>11.25</v>
      </c>
      <c r="S362">
        <v>374.21149437499997</v>
      </c>
      <c r="T362" s="2">
        <v>42558</v>
      </c>
      <c r="U362">
        <v>7.3973845014880899</v>
      </c>
      <c r="V362">
        <v>11.3</v>
      </c>
      <c r="W362">
        <v>584.409274375</v>
      </c>
      <c r="X362" s="2">
        <v>42591</v>
      </c>
      <c r="Y362">
        <v>11.7991981175595</v>
      </c>
      <c r="Z362">
        <v>11.8</v>
      </c>
      <c r="AA362">
        <v>933.20152125000004</v>
      </c>
      <c r="AB362">
        <v>8</v>
      </c>
      <c r="AC362">
        <v>40</v>
      </c>
      <c r="AD362">
        <v>63</v>
      </c>
      <c r="AE362">
        <v>96</v>
      </c>
    </row>
    <row r="363" spans="2:31" hidden="1" x14ac:dyDescent="0.25">
      <c r="B363">
        <v>379</v>
      </c>
      <c r="C363">
        <v>10019</v>
      </c>
      <c r="D363" t="s">
        <v>460</v>
      </c>
      <c r="E363" t="s">
        <v>461</v>
      </c>
      <c r="F363" t="s">
        <v>279</v>
      </c>
      <c r="G363">
        <v>2016</v>
      </c>
      <c r="H363">
        <v>3</v>
      </c>
      <c r="I363" s="1" t="s">
        <v>572</v>
      </c>
      <c r="J363" t="s">
        <v>63</v>
      </c>
      <c r="K363">
        <v>0</v>
      </c>
      <c r="L363" s="2">
        <v>42500</v>
      </c>
      <c r="M363" t="s">
        <v>59</v>
      </c>
      <c r="N363" t="s">
        <v>59</v>
      </c>
      <c r="O363" t="s">
        <v>59</v>
      </c>
      <c r="P363" t="s">
        <v>59</v>
      </c>
      <c r="Q363" t="s">
        <v>59</v>
      </c>
      <c r="R363" t="s">
        <v>59</v>
      </c>
      <c r="S363" t="s">
        <v>59</v>
      </c>
      <c r="T363" t="s">
        <v>59</v>
      </c>
      <c r="U363" t="s">
        <v>59</v>
      </c>
      <c r="V363" t="s">
        <v>59</v>
      </c>
      <c r="W363" t="s">
        <v>59</v>
      </c>
      <c r="X363" t="s">
        <v>59</v>
      </c>
      <c r="Y363" t="s">
        <v>59</v>
      </c>
      <c r="Z363" t="s">
        <v>59</v>
      </c>
      <c r="AA363" t="s">
        <v>59</v>
      </c>
      <c r="AB363" t="s">
        <v>59</v>
      </c>
      <c r="AC363" t="s">
        <v>59</v>
      </c>
      <c r="AD363" t="s">
        <v>59</v>
      </c>
      <c r="AE363" t="s">
        <v>59</v>
      </c>
    </row>
    <row r="364" spans="2:31" hidden="1" x14ac:dyDescent="0.25">
      <c r="B364">
        <v>380</v>
      </c>
      <c r="C364">
        <v>10019</v>
      </c>
      <c r="D364" t="s">
        <v>462</v>
      </c>
      <c r="E364" t="s">
        <v>461</v>
      </c>
      <c r="F364" t="s">
        <v>279</v>
      </c>
      <c r="G364">
        <v>2016</v>
      </c>
      <c r="H364">
        <v>3</v>
      </c>
      <c r="I364" s="1" t="s">
        <v>572</v>
      </c>
      <c r="J364" t="s">
        <v>97</v>
      </c>
      <c r="K364">
        <v>0</v>
      </c>
      <c r="L364" s="2">
        <v>42500</v>
      </c>
      <c r="M364" s="2">
        <v>42510</v>
      </c>
      <c r="N364">
        <v>12.701140625000001</v>
      </c>
      <c r="O364">
        <v>1879.3079943749999</v>
      </c>
      <c r="P364" s="2">
        <v>42528</v>
      </c>
      <c r="Q364">
        <v>2.5780352901785699</v>
      </c>
      <c r="R364">
        <v>11.29</v>
      </c>
      <c r="S364">
        <v>206.85461187499999</v>
      </c>
      <c r="T364" s="2">
        <v>42549</v>
      </c>
      <c r="U364">
        <v>5.0978701636904802</v>
      </c>
      <c r="V364">
        <v>11.25</v>
      </c>
      <c r="W364">
        <v>424.89878375000001</v>
      </c>
      <c r="X364" s="2">
        <v>42563</v>
      </c>
      <c r="Y364">
        <v>8.0807111086309504</v>
      </c>
      <c r="Z364">
        <v>11.35</v>
      </c>
      <c r="AA364">
        <v>548.25032937499998</v>
      </c>
      <c r="AB364">
        <v>10</v>
      </c>
      <c r="AC364">
        <v>28</v>
      </c>
      <c r="AD364">
        <v>49</v>
      </c>
      <c r="AE364">
        <v>63</v>
      </c>
    </row>
    <row r="365" spans="2:31" hidden="1" x14ac:dyDescent="0.25">
      <c r="B365">
        <v>381</v>
      </c>
      <c r="C365">
        <v>10019</v>
      </c>
      <c r="D365" t="s">
        <v>463</v>
      </c>
      <c r="E365" t="s">
        <v>461</v>
      </c>
      <c r="F365" t="s">
        <v>279</v>
      </c>
      <c r="G365">
        <v>2016</v>
      </c>
      <c r="H365">
        <v>3</v>
      </c>
      <c r="I365" s="1" t="s">
        <v>572</v>
      </c>
      <c r="J365" t="s">
        <v>9</v>
      </c>
      <c r="K365">
        <v>0</v>
      </c>
      <c r="L365" s="2">
        <v>42500</v>
      </c>
      <c r="M365" s="2">
        <v>42510</v>
      </c>
      <c r="N365">
        <v>12.701140625000001</v>
      </c>
      <c r="O365">
        <v>1879.3079943749999</v>
      </c>
      <c r="P365" s="2">
        <v>42531</v>
      </c>
      <c r="Q365">
        <v>2.8279876116071399</v>
      </c>
      <c r="R365">
        <v>11.27</v>
      </c>
      <c r="S365">
        <v>243.05254937500001</v>
      </c>
      <c r="T365" s="2">
        <v>42558</v>
      </c>
      <c r="U365">
        <v>7.3190075372023804</v>
      </c>
      <c r="V365">
        <v>11.3</v>
      </c>
      <c r="W365">
        <v>498.50032937499998</v>
      </c>
      <c r="X365" s="2">
        <v>42587</v>
      </c>
      <c r="Y365">
        <v>10.910207418154799</v>
      </c>
      <c r="Z365">
        <v>11.72</v>
      </c>
      <c r="AA365">
        <v>810.14257625000005</v>
      </c>
      <c r="AB365">
        <v>10</v>
      </c>
      <c r="AC365">
        <v>31</v>
      </c>
      <c r="AD365">
        <v>58</v>
      </c>
      <c r="AE365">
        <v>87</v>
      </c>
    </row>
    <row r="366" spans="2:31" hidden="1" x14ac:dyDescent="0.25">
      <c r="B366">
        <v>382</v>
      </c>
      <c r="C366">
        <v>10019</v>
      </c>
      <c r="D366" t="s">
        <v>464</v>
      </c>
      <c r="E366" t="s">
        <v>461</v>
      </c>
      <c r="F366" t="s">
        <v>279</v>
      </c>
      <c r="G366">
        <v>2016</v>
      </c>
      <c r="H366">
        <v>3</v>
      </c>
      <c r="I366" s="1" t="s">
        <v>572</v>
      </c>
      <c r="J366" t="s">
        <v>282</v>
      </c>
      <c r="K366">
        <v>0</v>
      </c>
      <c r="L366" s="2">
        <v>42500</v>
      </c>
      <c r="M366" s="2">
        <v>42510</v>
      </c>
      <c r="N366">
        <v>12.701140625000001</v>
      </c>
      <c r="O366">
        <v>1879.3079943749999</v>
      </c>
      <c r="P366" s="2">
        <v>42528</v>
      </c>
      <c r="Q366">
        <v>2.5780352901785699</v>
      </c>
      <c r="R366">
        <v>11.29</v>
      </c>
      <c r="S366">
        <v>206.85461187499999</v>
      </c>
      <c r="T366" s="2">
        <v>42558</v>
      </c>
      <c r="U366">
        <v>7.3190075372023804</v>
      </c>
      <c r="V366">
        <v>11.3</v>
      </c>
      <c r="W366">
        <v>498.50032937499998</v>
      </c>
      <c r="X366" s="2">
        <v>42574</v>
      </c>
      <c r="Y366">
        <v>8.6040558854166704</v>
      </c>
      <c r="Z366">
        <v>11.49</v>
      </c>
      <c r="AA366">
        <v>682.95741625000005</v>
      </c>
      <c r="AB366">
        <v>10</v>
      </c>
      <c r="AC366">
        <v>28</v>
      </c>
      <c r="AD366">
        <v>58</v>
      </c>
      <c r="AE366">
        <v>74</v>
      </c>
    </row>
    <row r="367" spans="2:31" hidden="1" x14ac:dyDescent="0.25">
      <c r="B367">
        <v>383</v>
      </c>
      <c r="C367">
        <v>10019</v>
      </c>
      <c r="D367" t="s">
        <v>465</v>
      </c>
      <c r="E367" t="s">
        <v>461</v>
      </c>
      <c r="F367" t="s">
        <v>279</v>
      </c>
      <c r="G367">
        <v>2016</v>
      </c>
      <c r="H367">
        <v>3</v>
      </c>
      <c r="I367" s="1" t="s">
        <v>572</v>
      </c>
      <c r="J367" t="s">
        <v>92</v>
      </c>
      <c r="K367">
        <v>0</v>
      </c>
      <c r="L367" s="2">
        <v>42500</v>
      </c>
      <c r="M367" s="2">
        <v>42510</v>
      </c>
      <c r="N367">
        <v>12.701140625000001</v>
      </c>
      <c r="O367">
        <v>1879.3079943749999</v>
      </c>
      <c r="P367" s="2">
        <v>42598</v>
      </c>
      <c r="Q367">
        <v>13.1250681324405</v>
      </c>
      <c r="R367">
        <v>11.95</v>
      </c>
      <c r="S367">
        <v>916.59257624999998</v>
      </c>
      <c r="T367" s="2">
        <v>42626</v>
      </c>
      <c r="U367">
        <v>16.519044650297602</v>
      </c>
      <c r="V367">
        <v>12.67</v>
      </c>
      <c r="W367">
        <v>1235.217085625</v>
      </c>
      <c r="X367" s="2">
        <v>42653</v>
      </c>
      <c r="Y367">
        <v>18.509797135416701</v>
      </c>
      <c r="Z367">
        <v>13.43</v>
      </c>
      <c r="AA367">
        <v>1573.3724075</v>
      </c>
      <c r="AB367">
        <v>10</v>
      </c>
      <c r="AC367">
        <v>98</v>
      </c>
      <c r="AD367">
        <v>126</v>
      </c>
      <c r="AE367">
        <v>153</v>
      </c>
    </row>
    <row r="368" spans="2:31" hidden="1" x14ac:dyDescent="0.25">
      <c r="B368">
        <v>384</v>
      </c>
      <c r="C368">
        <v>10019</v>
      </c>
      <c r="D368" t="s">
        <v>466</v>
      </c>
      <c r="E368" t="s">
        <v>461</v>
      </c>
      <c r="F368" t="s">
        <v>279</v>
      </c>
      <c r="G368">
        <v>2016</v>
      </c>
      <c r="H368">
        <v>3</v>
      </c>
      <c r="I368" s="1" t="s">
        <v>572</v>
      </c>
      <c r="J368" t="s">
        <v>74</v>
      </c>
      <c r="K368">
        <v>0</v>
      </c>
      <c r="L368" s="2">
        <v>42500</v>
      </c>
      <c r="M368" s="2">
        <v>42510</v>
      </c>
      <c r="N368">
        <v>12.701140625000001</v>
      </c>
      <c r="O368">
        <v>1879.3079943749999</v>
      </c>
      <c r="P368" s="2">
        <v>42531</v>
      </c>
      <c r="Q368">
        <v>2.8279876116071399</v>
      </c>
      <c r="R368">
        <v>11.27</v>
      </c>
      <c r="S368">
        <v>243.05254937500001</v>
      </c>
      <c r="T368" s="2">
        <v>42558</v>
      </c>
      <c r="U368">
        <v>7.3190075372023804</v>
      </c>
      <c r="V368">
        <v>11.3</v>
      </c>
      <c r="W368">
        <v>498.50032937499998</v>
      </c>
      <c r="X368" s="2">
        <v>42584</v>
      </c>
      <c r="Y368">
        <v>10.486090453869</v>
      </c>
      <c r="Z368">
        <v>11.66</v>
      </c>
      <c r="AA368">
        <v>781.94257625</v>
      </c>
      <c r="AB368">
        <v>10</v>
      </c>
      <c r="AC368">
        <v>31</v>
      </c>
      <c r="AD368">
        <v>58</v>
      </c>
      <c r="AE368">
        <v>84</v>
      </c>
    </row>
    <row r="369" spans="2:31" hidden="1" x14ac:dyDescent="0.25">
      <c r="B369">
        <v>385</v>
      </c>
      <c r="C369">
        <v>10019</v>
      </c>
      <c r="D369" t="s">
        <v>467</v>
      </c>
      <c r="E369" t="s">
        <v>461</v>
      </c>
      <c r="F369" t="s">
        <v>279</v>
      </c>
      <c r="G369">
        <v>2016</v>
      </c>
      <c r="H369">
        <v>3</v>
      </c>
      <c r="I369" s="1" t="s">
        <v>572</v>
      </c>
      <c r="J369" t="s">
        <v>87</v>
      </c>
      <c r="K369">
        <v>0</v>
      </c>
      <c r="L369" s="2">
        <v>42500</v>
      </c>
      <c r="M369" s="2">
        <v>42510</v>
      </c>
      <c r="N369">
        <v>12.701140625000001</v>
      </c>
      <c r="O369">
        <v>1879.3079943749999</v>
      </c>
      <c r="P369" s="2">
        <v>42598</v>
      </c>
      <c r="Q369">
        <v>13.1250681324405</v>
      </c>
      <c r="R369">
        <v>11.95</v>
      </c>
      <c r="S369">
        <v>916.59257624999998</v>
      </c>
      <c r="T369" s="2">
        <v>42626</v>
      </c>
      <c r="U369">
        <v>16.519044650297602</v>
      </c>
      <c r="V369">
        <v>12.67</v>
      </c>
      <c r="W369">
        <v>1235.217085625</v>
      </c>
      <c r="X369" s="2">
        <v>42658</v>
      </c>
      <c r="Y369">
        <v>18.878130111607099</v>
      </c>
      <c r="Z369">
        <v>13.57</v>
      </c>
      <c r="AA369">
        <v>1637.25127</v>
      </c>
      <c r="AB369">
        <v>10</v>
      </c>
      <c r="AC369">
        <v>98</v>
      </c>
      <c r="AD369">
        <v>126</v>
      </c>
      <c r="AE369">
        <v>158</v>
      </c>
    </row>
    <row r="370" spans="2:31" hidden="1" x14ac:dyDescent="0.25">
      <c r="B370">
        <v>386</v>
      </c>
      <c r="C370">
        <v>10019</v>
      </c>
      <c r="D370" t="s">
        <v>468</v>
      </c>
      <c r="E370" t="s">
        <v>461</v>
      </c>
      <c r="F370" t="s">
        <v>279</v>
      </c>
      <c r="G370">
        <v>2016</v>
      </c>
      <c r="H370">
        <v>3</v>
      </c>
      <c r="I370" s="1" t="s">
        <v>572</v>
      </c>
      <c r="J370" t="s">
        <v>65</v>
      </c>
      <c r="K370">
        <v>0</v>
      </c>
      <c r="L370" s="2">
        <v>42500</v>
      </c>
      <c r="M370" s="2">
        <v>42510</v>
      </c>
      <c r="N370">
        <v>12.701140625000001</v>
      </c>
      <c r="O370">
        <v>1879.3079943749999</v>
      </c>
      <c r="P370" s="2">
        <v>42528</v>
      </c>
      <c r="Q370">
        <v>2.5780352901785699</v>
      </c>
      <c r="R370">
        <v>11.29</v>
      </c>
      <c r="S370">
        <v>206.85461187499999</v>
      </c>
      <c r="T370" s="2">
        <v>42551</v>
      </c>
      <c r="U370">
        <v>5.7422459077380896</v>
      </c>
      <c r="V370">
        <v>11.26</v>
      </c>
      <c r="W370">
        <v>439.747833125</v>
      </c>
      <c r="X370" s="2">
        <v>42566</v>
      </c>
      <c r="Y370">
        <v>8.4224750372023802</v>
      </c>
      <c r="Z370">
        <v>11.38</v>
      </c>
      <c r="AA370">
        <v>576.40032937499996</v>
      </c>
      <c r="AB370">
        <v>10</v>
      </c>
      <c r="AC370">
        <v>28</v>
      </c>
      <c r="AD370">
        <v>51</v>
      </c>
      <c r="AE370">
        <v>66</v>
      </c>
    </row>
    <row r="371" spans="2:31" hidden="1" x14ac:dyDescent="0.25">
      <c r="B371">
        <v>387</v>
      </c>
      <c r="C371">
        <v>10019</v>
      </c>
      <c r="D371" t="s">
        <v>469</v>
      </c>
      <c r="E371" t="s">
        <v>461</v>
      </c>
      <c r="F371" t="s">
        <v>279</v>
      </c>
      <c r="G371">
        <v>2016</v>
      </c>
      <c r="H371">
        <v>3</v>
      </c>
      <c r="I371" s="1" t="s">
        <v>572</v>
      </c>
      <c r="J371" t="s">
        <v>85</v>
      </c>
      <c r="K371">
        <v>0</v>
      </c>
      <c r="L371" s="2">
        <v>42500</v>
      </c>
      <c r="M371" s="2">
        <v>42510</v>
      </c>
      <c r="N371">
        <v>12.701140625000001</v>
      </c>
      <c r="O371">
        <v>1879.3079943749999</v>
      </c>
      <c r="P371" s="2">
        <v>42598</v>
      </c>
      <c r="Q371">
        <v>13.1250681324405</v>
      </c>
      <c r="R371">
        <v>11.95</v>
      </c>
      <c r="S371">
        <v>916.59257624999998</v>
      </c>
      <c r="T371" s="2">
        <v>42615</v>
      </c>
      <c r="U371">
        <v>15.725007313988099</v>
      </c>
      <c r="V371">
        <v>12.37</v>
      </c>
      <c r="W371">
        <v>1097.3818925</v>
      </c>
      <c r="X371" s="2">
        <v>42646</v>
      </c>
      <c r="Y371">
        <v>17.818741956845201</v>
      </c>
      <c r="Z371">
        <v>13.23</v>
      </c>
      <c r="AA371">
        <v>1490.4231206249999</v>
      </c>
      <c r="AB371">
        <v>10</v>
      </c>
      <c r="AC371">
        <v>98</v>
      </c>
      <c r="AD371">
        <v>115</v>
      </c>
      <c r="AE371">
        <v>146</v>
      </c>
    </row>
    <row r="372" spans="2:31" hidden="1" x14ac:dyDescent="0.25">
      <c r="B372">
        <v>388</v>
      </c>
      <c r="C372">
        <v>10019</v>
      </c>
      <c r="D372" t="s">
        <v>470</v>
      </c>
      <c r="E372" t="s">
        <v>461</v>
      </c>
      <c r="F372" t="s">
        <v>279</v>
      </c>
      <c r="G372">
        <v>2016</v>
      </c>
      <c r="H372">
        <v>3</v>
      </c>
      <c r="I372" s="1" t="s">
        <v>572</v>
      </c>
      <c r="J372" t="s">
        <v>95</v>
      </c>
      <c r="K372">
        <v>0</v>
      </c>
      <c r="L372" s="2">
        <v>42500</v>
      </c>
      <c r="M372" s="2">
        <v>42510</v>
      </c>
      <c r="N372">
        <v>12.701140625000001</v>
      </c>
      <c r="O372">
        <v>1879.3079943749999</v>
      </c>
      <c r="P372" s="2">
        <v>42528</v>
      </c>
      <c r="Q372">
        <v>2.5780352901785699</v>
      </c>
      <c r="R372">
        <v>11.29</v>
      </c>
      <c r="S372">
        <v>206.85461187499999</v>
      </c>
      <c r="T372" s="2">
        <v>42551</v>
      </c>
      <c r="U372">
        <v>5.7422459077380896</v>
      </c>
      <c r="V372">
        <v>11.26</v>
      </c>
      <c r="W372">
        <v>439.747833125</v>
      </c>
      <c r="X372" s="2">
        <v>42570</v>
      </c>
      <c r="Y372">
        <v>8.5148319122023803</v>
      </c>
      <c r="Z372">
        <v>11.43</v>
      </c>
      <c r="AA372">
        <v>627.600329375</v>
      </c>
      <c r="AB372">
        <v>10</v>
      </c>
      <c r="AC372">
        <v>28</v>
      </c>
      <c r="AD372">
        <v>51</v>
      </c>
      <c r="AE372">
        <v>70</v>
      </c>
    </row>
    <row r="373" spans="2:31" hidden="1" x14ac:dyDescent="0.25">
      <c r="B373">
        <v>389</v>
      </c>
      <c r="C373">
        <v>10019</v>
      </c>
      <c r="D373" t="s">
        <v>471</v>
      </c>
      <c r="E373" t="s">
        <v>472</v>
      </c>
      <c r="F373" t="s">
        <v>279</v>
      </c>
      <c r="G373">
        <v>2016</v>
      </c>
      <c r="H373">
        <v>3</v>
      </c>
      <c r="I373" s="1" t="s">
        <v>572</v>
      </c>
      <c r="J373" t="s">
        <v>71</v>
      </c>
      <c r="K373">
        <v>16</v>
      </c>
      <c r="L373" s="2">
        <v>42500</v>
      </c>
      <c r="M373" s="2">
        <v>42510</v>
      </c>
      <c r="N373">
        <v>12.701140625000001</v>
      </c>
      <c r="O373">
        <v>1879.3079943749999</v>
      </c>
      <c r="P373" s="2">
        <v>42528</v>
      </c>
      <c r="Q373">
        <v>2.5780352901785699</v>
      </c>
      <c r="R373">
        <v>16</v>
      </c>
      <c r="S373">
        <v>206.85461187499999</v>
      </c>
      <c r="T373" s="2">
        <v>42558</v>
      </c>
      <c r="U373">
        <v>7.3190075372023804</v>
      </c>
      <c r="V373">
        <v>16</v>
      </c>
      <c r="W373">
        <v>498.50032937499998</v>
      </c>
      <c r="X373" s="2">
        <v>42566</v>
      </c>
      <c r="Y373">
        <v>8.4224750372023802</v>
      </c>
      <c r="Z373">
        <v>16</v>
      </c>
      <c r="AA373">
        <v>576.40032937499996</v>
      </c>
      <c r="AB373">
        <v>10</v>
      </c>
      <c r="AC373">
        <v>28</v>
      </c>
      <c r="AD373">
        <v>58</v>
      </c>
      <c r="AE373">
        <v>66</v>
      </c>
    </row>
    <row r="374" spans="2:31" hidden="1" x14ac:dyDescent="0.25">
      <c r="B374">
        <v>390</v>
      </c>
      <c r="C374">
        <v>10019</v>
      </c>
      <c r="D374" t="s">
        <v>473</v>
      </c>
      <c r="E374" t="s">
        <v>472</v>
      </c>
      <c r="F374" t="s">
        <v>279</v>
      </c>
      <c r="G374">
        <v>2016</v>
      </c>
      <c r="H374">
        <v>3</v>
      </c>
      <c r="I374" s="1" t="s">
        <v>572</v>
      </c>
      <c r="J374" t="s">
        <v>420</v>
      </c>
      <c r="K374">
        <v>16</v>
      </c>
      <c r="L374" s="2">
        <v>42500</v>
      </c>
      <c r="M374" s="2">
        <v>42510</v>
      </c>
      <c r="N374">
        <v>12.701140625000001</v>
      </c>
      <c r="O374">
        <v>1879.3079943749999</v>
      </c>
      <c r="P374" s="2">
        <v>42528</v>
      </c>
      <c r="Q374">
        <v>2.5780352901785699</v>
      </c>
      <c r="R374">
        <v>16</v>
      </c>
      <c r="S374">
        <v>206.85461187499999</v>
      </c>
      <c r="T374" s="2">
        <v>42549</v>
      </c>
      <c r="U374">
        <v>5.0978701636904802</v>
      </c>
      <c r="V374">
        <v>16</v>
      </c>
      <c r="W374">
        <v>424.89878375000001</v>
      </c>
      <c r="X374" s="2">
        <v>42563</v>
      </c>
      <c r="Y374">
        <v>8.0807111086309504</v>
      </c>
      <c r="Z374">
        <v>16</v>
      </c>
      <c r="AA374">
        <v>548.25032937499998</v>
      </c>
      <c r="AB374">
        <v>10</v>
      </c>
      <c r="AC374">
        <v>28</v>
      </c>
      <c r="AD374">
        <v>49</v>
      </c>
      <c r="AE374">
        <v>63</v>
      </c>
    </row>
    <row r="375" spans="2:31" hidden="1" x14ac:dyDescent="0.25">
      <c r="B375">
        <v>391</v>
      </c>
      <c r="C375">
        <v>10019</v>
      </c>
      <c r="D375" t="s">
        <v>474</v>
      </c>
      <c r="E375" t="s">
        <v>472</v>
      </c>
      <c r="F375" t="s">
        <v>279</v>
      </c>
      <c r="G375">
        <v>2016</v>
      </c>
      <c r="H375">
        <v>3</v>
      </c>
      <c r="I375" s="1" t="s">
        <v>572</v>
      </c>
      <c r="J375" t="s">
        <v>305</v>
      </c>
      <c r="K375">
        <v>16</v>
      </c>
      <c r="L375" s="2">
        <v>42500</v>
      </c>
      <c r="M375" s="2">
        <v>42510</v>
      </c>
      <c r="N375">
        <v>12.701140625000001</v>
      </c>
      <c r="O375">
        <v>1879.3079943749999</v>
      </c>
      <c r="P375" s="2">
        <v>42531</v>
      </c>
      <c r="Q375">
        <v>2.8279876116071399</v>
      </c>
      <c r="R375">
        <v>16</v>
      </c>
      <c r="S375">
        <v>243.05254937500001</v>
      </c>
      <c r="T375" s="2">
        <v>42549</v>
      </c>
      <c r="U375">
        <v>5.0978701636904802</v>
      </c>
      <c r="V375">
        <v>16</v>
      </c>
      <c r="W375">
        <v>424.89878375000001</v>
      </c>
      <c r="X375" s="2">
        <v>42570</v>
      </c>
      <c r="Y375">
        <v>8.5148319122023803</v>
      </c>
      <c r="Z375">
        <v>16</v>
      </c>
      <c r="AA375">
        <v>627.600329375</v>
      </c>
      <c r="AB375">
        <v>10</v>
      </c>
      <c r="AC375">
        <v>31</v>
      </c>
      <c r="AD375">
        <v>49</v>
      </c>
      <c r="AE375">
        <v>70</v>
      </c>
    </row>
    <row r="376" spans="2:31" hidden="1" x14ac:dyDescent="0.25">
      <c r="B376">
        <v>392</v>
      </c>
      <c r="C376">
        <v>10019</v>
      </c>
      <c r="D376" t="s">
        <v>475</v>
      </c>
      <c r="E376" t="s">
        <v>472</v>
      </c>
      <c r="F376" t="s">
        <v>279</v>
      </c>
      <c r="G376">
        <v>2016</v>
      </c>
      <c r="H376">
        <v>3</v>
      </c>
      <c r="I376" s="1" t="s">
        <v>572</v>
      </c>
      <c r="J376" t="s">
        <v>95</v>
      </c>
      <c r="K376">
        <v>16</v>
      </c>
      <c r="L376" s="2">
        <v>42500</v>
      </c>
      <c r="M376" s="2">
        <v>42510</v>
      </c>
      <c r="N376">
        <v>12.701140625000001</v>
      </c>
      <c r="O376">
        <v>1879.3079943749999</v>
      </c>
      <c r="P376" s="2">
        <v>42531</v>
      </c>
      <c r="Q376">
        <v>2.8279876116071399</v>
      </c>
      <c r="R376">
        <v>16</v>
      </c>
      <c r="S376">
        <v>243.05254937500001</v>
      </c>
      <c r="T376" s="2">
        <v>42549</v>
      </c>
      <c r="U376">
        <v>5.0978701636904802</v>
      </c>
      <c r="V376">
        <v>16</v>
      </c>
      <c r="W376">
        <v>424.89878375000001</v>
      </c>
      <c r="X376" s="2">
        <v>42563</v>
      </c>
      <c r="Y376">
        <v>8.0807111086309504</v>
      </c>
      <c r="Z376">
        <v>16</v>
      </c>
      <c r="AA376">
        <v>548.25032937499998</v>
      </c>
      <c r="AB376">
        <v>10</v>
      </c>
      <c r="AC376">
        <v>31</v>
      </c>
      <c r="AD376">
        <v>49</v>
      </c>
      <c r="AE376">
        <v>63</v>
      </c>
    </row>
    <row r="377" spans="2:31" hidden="1" x14ac:dyDescent="0.25">
      <c r="B377">
        <v>393</v>
      </c>
      <c r="C377">
        <v>10019</v>
      </c>
      <c r="D377" t="s">
        <v>476</v>
      </c>
      <c r="E377" t="s">
        <v>472</v>
      </c>
      <c r="F377" t="s">
        <v>279</v>
      </c>
      <c r="G377">
        <v>2016</v>
      </c>
      <c r="H377">
        <v>3</v>
      </c>
      <c r="I377" s="1" t="s">
        <v>572</v>
      </c>
      <c r="J377" t="s">
        <v>69</v>
      </c>
      <c r="K377">
        <v>16</v>
      </c>
      <c r="L377" s="2">
        <v>42500</v>
      </c>
      <c r="M377" s="2">
        <v>42510</v>
      </c>
      <c r="N377">
        <v>12.701140625000001</v>
      </c>
      <c r="O377">
        <v>1879.3079943749999</v>
      </c>
      <c r="P377" s="2">
        <v>42598</v>
      </c>
      <c r="Q377">
        <v>13.1250681324405</v>
      </c>
      <c r="R377">
        <v>16</v>
      </c>
      <c r="S377">
        <v>916.59257624999998</v>
      </c>
      <c r="T377" s="2">
        <v>42622</v>
      </c>
      <c r="U377">
        <v>16.316303578869</v>
      </c>
      <c r="V377">
        <v>16</v>
      </c>
      <c r="W377">
        <v>1181.8818925</v>
      </c>
      <c r="X377" s="2">
        <v>42658</v>
      </c>
      <c r="Y377">
        <v>18.878130111607099</v>
      </c>
      <c r="Z377">
        <v>16</v>
      </c>
      <c r="AA377">
        <v>1637.25127</v>
      </c>
      <c r="AB377">
        <v>10</v>
      </c>
      <c r="AC377">
        <v>98</v>
      </c>
      <c r="AD377">
        <v>122</v>
      </c>
      <c r="AE377">
        <v>158</v>
      </c>
    </row>
    <row r="378" spans="2:31" hidden="1" x14ac:dyDescent="0.25">
      <c r="B378">
        <v>394</v>
      </c>
      <c r="C378">
        <v>10019</v>
      </c>
      <c r="D378" t="s">
        <v>477</v>
      </c>
      <c r="E378" t="s">
        <v>472</v>
      </c>
      <c r="F378" t="s">
        <v>279</v>
      </c>
      <c r="G378">
        <v>2016</v>
      </c>
      <c r="H378">
        <v>3</v>
      </c>
      <c r="I378" s="1" t="s">
        <v>572</v>
      </c>
      <c r="J378" t="s">
        <v>65</v>
      </c>
      <c r="K378">
        <v>16</v>
      </c>
      <c r="L378" s="2">
        <v>42500</v>
      </c>
      <c r="M378" s="2">
        <v>42510</v>
      </c>
      <c r="N378">
        <v>12.701140625000001</v>
      </c>
      <c r="O378">
        <v>1879.3079943749999</v>
      </c>
      <c r="P378" s="2">
        <v>42528</v>
      </c>
      <c r="Q378">
        <v>2.5780352901785699</v>
      </c>
      <c r="R378">
        <v>16</v>
      </c>
      <c r="S378">
        <v>206.85461187499999</v>
      </c>
      <c r="T378" s="2">
        <v>42549</v>
      </c>
      <c r="U378">
        <v>5.0978701636904802</v>
      </c>
      <c r="V378">
        <v>16</v>
      </c>
      <c r="W378">
        <v>424.89878375000001</v>
      </c>
      <c r="X378" s="2">
        <v>42558</v>
      </c>
      <c r="Y378">
        <v>7.3190075372023804</v>
      </c>
      <c r="Z378">
        <v>16</v>
      </c>
      <c r="AA378">
        <v>498.50032937499998</v>
      </c>
      <c r="AB378">
        <v>10</v>
      </c>
      <c r="AC378">
        <v>28</v>
      </c>
      <c r="AD378">
        <v>49</v>
      </c>
      <c r="AE378">
        <v>58</v>
      </c>
    </row>
    <row r="379" spans="2:31" hidden="1" x14ac:dyDescent="0.25">
      <c r="B379">
        <v>395</v>
      </c>
      <c r="C379">
        <v>10019</v>
      </c>
      <c r="D379" t="s">
        <v>478</v>
      </c>
      <c r="E379" t="s">
        <v>472</v>
      </c>
      <c r="F379" t="s">
        <v>279</v>
      </c>
      <c r="G379">
        <v>2016</v>
      </c>
      <c r="H379">
        <v>3</v>
      </c>
      <c r="I379" s="1" t="s">
        <v>572</v>
      </c>
      <c r="J379" t="s">
        <v>58</v>
      </c>
      <c r="K379">
        <v>16</v>
      </c>
      <c r="L379" s="2">
        <v>42500</v>
      </c>
      <c r="M379" s="2">
        <v>42510</v>
      </c>
      <c r="N379">
        <v>12.701140625000001</v>
      </c>
      <c r="O379">
        <v>1879.3079943749999</v>
      </c>
      <c r="P379" s="2">
        <v>42531</v>
      </c>
      <c r="Q379">
        <v>2.8279876116071399</v>
      </c>
      <c r="R379">
        <v>16</v>
      </c>
      <c r="S379">
        <v>243.05254937500001</v>
      </c>
      <c r="T379" s="2">
        <v>42558</v>
      </c>
      <c r="U379">
        <v>7.3190075372023804</v>
      </c>
      <c r="V379">
        <v>16</v>
      </c>
      <c r="W379">
        <v>498.50032937499998</v>
      </c>
      <c r="X379" s="2">
        <v>42574</v>
      </c>
      <c r="Y379">
        <v>8.6040558854166704</v>
      </c>
      <c r="Z379">
        <v>16</v>
      </c>
      <c r="AA379">
        <v>682.95741625000005</v>
      </c>
      <c r="AB379">
        <v>10</v>
      </c>
      <c r="AC379">
        <v>31</v>
      </c>
      <c r="AD379">
        <v>58</v>
      </c>
      <c r="AE379">
        <v>74</v>
      </c>
    </row>
    <row r="380" spans="2:31" hidden="1" x14ac:dyDescent="0.25">
      <c r="B380">
        <v>396</v>
      </c>
      <c r="C380">
        <v>10019</v>
      </c>
      <c r="D380" t="s">
        <v>479</v>
      </c>
      <c r="E380" t="s">
        <v>472</v>
      </c>
      <c r="F380" t="s">
        <v>279</v>
      </c>
      <c r="G380">
        <v>2016</v>
      </c>
      <c r="H380">
        <v>3</v>
      </c>
      <c r="I380" s="1" t="s">
        <v>572</v>
      </c>
      <c r="J380" t="s">
        <v>61</v>
      </c>
      <c r="K380">
        <v>16</v>
      </c>
      <c r="L380" s="2">
        <v>42500</v>
      </c>
      <c r="M380" s="2">
        <v>42510</v>
      </c>
      <c r="N380">
        <v>12.701140625000001</v>
      </c>
      <c r="O380">
        <v>1879.3079943749999</v>
      </c>
      <c r="P380" s="2">
        <v>42531</v>
      </c>
      <c r="Q380">
        <v>2.8279876116071399</v>
      </c>
      <c r="R380">
        <v>16</v>
      </c>
      <c r="S380">
        <v>243.05254937500001</v>
      </c>
      <c r="T380" s="2">
        <v>42549</v>
      </c>
      <c r="U380">
        <v>5.0978701636904802</v>
      </c>
      <c r="V380">
        <v>16</v>
      </c>
      <c r="W380">
        <v>424.89878375000001</v>
      </c>
      <c r="X380" s="2">
        <v>42574</v>
      </c>
      <c r="Y380">
        <v>8.6040558854166704</v>
      </c>
      <c r="Z380">
        <v>16</v>
      </c>
      <c r="AA380">
        <v>682.95741625000005</v>
      </c>
      <c r="AB380">
        <v>10</v>
      </c>
      <c r="AC380">
        <v>31</v>
      </c>
      <c r="AD380">
        <v>49</v>
      </c>
      <c r="AE380">
        <v>74</v>
      </c>
    </row>
    <row r="381" spans="2:31" hidden="1" x14ac:dyDescent="0.25">
      <c r="B381">
        <v>397</v>
      </c>
      <c r="C381">
        <v>10019</v>
      </c>
      <c r="D381" t="s">
        <v>480</v>
      </c>
      <c r="E381" t="s">
        <v>472</v>
      </c>
      <c r="F381" t="s">
        <v>279</v>
      </c>
      <c r="G381">
        <v>2016</v>
      </c>
      <c r="H381">
        <v>3</v>
      </c>
      <c r="I381" s="1" t="s">
        <v>572</v>
      </c>
      <c r="J381" t="s">
        <v>85</v>
      </c>
      <c r="K381">
        <v>16</v>
      </c>
      <c r="L381" s="2">
        <v>42500</v>
      </c>
      <c r="M381" s="2">
        <v>42510</v>
      </c>
      <c r="N381">
        <v>12.701140625000001</v>
      </c>
      <c r="O381">
        <v>1879.3079943749999</v>
      </c>
      <c r="P381" s="2">
        <v>42598</v>
      </c>
      <c r="Q381">
        <v>13.1250681324405</v>
      </c>
      <c r="R381">
        <v>16</v>
      </c>
      <c r="S381">
        <v>916.59257624999998</v>
      </c>
      <c r="T381" s="2">
        <v>42615</v>
      </c>
      <c r="U381">
        <v>15.725007313988099</v>
      </c>
      <c r="V381">
        <v>16</v>
      </c>
      <c r="W381">
        <v>1097.3818925</v>
      </c>
      <c r="X381" s="2">
        <v>42653</v>
      </c>
      <c r="Y381">
        <v>18.509797135416701</v>
      </c>
      <c r="Z381">
        <v>16</v>
      </c>
      <c r="AA381">
        <v>1573.3724075</v>
      </c>
      <c r="AB381">
        <v>10</v>
      </c>
      <c r="AC381">
        <v>98</v>
      </c>
      <c r="AD381">
        <v>115</v>
      </c>
      <c r="AE381">
        <v>153</v>
      </c>
    </row>
    <row r="382" spans="2:31" hidden="1" x14ac:dyDescent="0.25">
      <c r="B382">
        <v>398</v>
      </c>
      <c r="C382">
        <v>10019</v>
      </c>
      <c r="D382" t="s">
        <v>481</v>
      </c>
      <c r="E382" t="s">
        <v>472</v>
      </c>
      <c r="F382" t="s">
        <v>279</v>
      </c>
      <c r="G382">
        <v>2016</v>
      </c>
      <c r="H382">
        <v>3</v>
      </c>
      <c r="I382" s="1" t="s">
        <v>572</v>
      </c>
      <c r="J382" t="s">
        <v>81</v>
      </c>
      <c r="K382">
        <v>16</v>
      </c>
      <c r="L382" s="2">
        <v>42500</v>
      </c>
      <c r="M382" s="2">
        <v>42510</v>
      </c>
      <c r="N382">
        <v>12.701140625000001</v>
      </c>
      <c r="O382">
        <v>1879.3079943749999</v>
      </c>
      <c r="P382" s="2">
        <v>42531</v>
      </c>
      <c r="Q382">
        <v>2.8279876116071399</v>
      </c>
      <c r="R382">
        <v>16</v>
      </c>
      <c r="S382">
        <v>243.05254937500001</v>
      </c>
      <c r="T382" s="2">
        <v>42551</v>
      </c>
      <c r="U382">
        <v>5.7422459077380896</v>
      </c>
      <c r="V382">
        <v>16</v>
      </c>
      <c r="W382">
        <v>439.747833125</v>
      </c>
      <c r="X382" s="2">
        <v>42566</v>
      </c>
      <c r="Y382">
        <v>8.4224750372023802</v>
      </c>
      <c r="Z382">
        <v>16</v>
      </c>
      <c r="AA382">
        <v>576.40032937499996</v>
      </c>
      <c r="AB382">
        <v>10</v>
      </c>
      <c r="AC382">
        <v>31</v>
      </c>
      <c r="AD382">
        <v>51</v>
      </c>
      <c r="AE382">
        <v>66</v>
      </c>
    </row>
    <row r="383" spans="2:31" hidden="1" x14ac:dyDescent="0.25">
      <c r="B383">
        <v>399</v>
      </c>
      <c r="C383">
        <v>10019</v>
      </c>
      <c r="D383" t="s">
        <v>482</v>
      </c>
      <c r="E383" t="s">
        <v>472</v>
      </c>
      <c r="F383" t="s">
        <v>279</v>
      </c>
      <c r="G383">
        <v>2016</v>
      </c>
      <c r="H383">
        <v>3</v>
      </c>
      <c r="I383" s="1" t="s">
        <v>572</v>
      </c>
      <c r="J383" t="s">
        <v>56</v>
      </c>
      <c r="K383">
        <v>16</v>
      </c>
      <c r="L383" s="2">
        <v>42500</v>
      </c>
      <c r="M383" s="2">
        <v>42510</v>
      </c>
      <c r="N383">
        <v>12.701140625000001</v>
      </c>
      <c r="O383">
        <v>1879.3079943749999</v>
      </c>
      <c r="P383" s="2">
        <v>42528</v>
      </c>
      <c r="Q383">
        <v>2.5780352901785699</v>
      </c>
      <c r="R383">
        <v>16</v>
      </c>
      <c r="S383">
        <v>206.85461187499999</v>
      </c>
      <c r="T383" s="2">
        <v>42543</v>
      </c>
      <c r="U383">
        <v>3.8217273883928602</v>
      </c>
      <c r="V383">
        <v>16</v>
      </c>
      <c r="W383">
        <v>376.70254937499999</v>
      </c>
      <c r="X383" s="2">
        <v>42558</v>
      </c>
      <c r="Y383">
        <v>7.3190075372023804</v>
      </c>
      <c r="Z383">
        <v>16</v>
      </c>
      <c r="AA383">
        <v>498.50032937499998</v>
      </c>
      <c r="AB383">
        <v>10</v>
      </c>
      <c r="AC383">
        <v>28</v>
      </c>
      <c r="AD383">
        <v>43</v>
      </c>
      <c r="AE383">
        <v>58</v>
      </c>
    </row>
    <row r="384" spans="2:31" hidden="1" x14ac:dyDescent="0.25">
      <c r="B384">
        <v>400</v>
      </c>
      <c r="C384">
        <v>10019</v>
      </c>
      <c r="D384" t="s">
        <v>483</v>
      </c>
      <c r="E384" t="s">
        <v>484</v>
      </c>
      <c r="F384" t="s">
        <v>279</v>
      </c>
      <c r="G384">
        <v>2016</v>
      </c>
      <c r="H384">
        <v>3</v>
      </c>
      <c r="I384" s="1" t="s">
        <v>572</v>
      </c>
      <c r="J384" t="s">
        <v>9</v>
      </c>
      <c r="K384">
        <v>14</v>
      </c>
      <c r="L384" s="2">
        <v>42500</v>
      </c>
      <c r="M384" s="2">
        <v>42510</v>
      </c>
      <c r="N384">
        <v>12.701140625000001</v>
      </c>
      <c r="O384">
        <v>1879.3079943749999</v>
      </c>
      <c r="P384" s="2">
        <v>42531</v>
      </c>
      <c r="Q384">
        <v>2.8279876116071399</v>
      </c>
      <c r="R384">
        <v>14</v>
      </c>
      <c r="S384">
        <v>243.05254937500001</v>
      </c>
      <c r="T384" s="2">
        <v>42558</v>
      </c>
      <c r="U384">
        <v>7.3190075372023804</v>
      </c>
      <c r="V384">
        <v>14</v>
      </c>
      <c r="W384">
        <v>498.50032937499998</v>
      </c>
      <c r="X384" s="2">
        <v>42577</v>
      </c>
      <c r="Y384">
        <v>8.7882790997023807</v>
      </c>
      <c r="Z384">
        <v>14</v>
      </c>
      <c r="AA384">
        <v>718.55741624999996</v>
      </c>
      <c r="AB384">
        <v>10</v>
      </c>
      <c r="AC384">
        <v>31</v>
      </c>
      <c r="AD384">
        <v>58</v>
      </c>
      <c r="AE384">
        <v>77</v>
      </c>
    </row>
    <row r="385" spans="2:31" hidden="1" x14ac:dyDescent="0.25">
      <c r="B385">
        <v>401</v>
      </c>
      <c r="C385">
        <v>10019</v>
      </c>
      <c r="D385" t="s">
        <v>485</v>
      </c>
      <c r="E385" t="s">
        <v>484</v>
      </c>
      <c r="F385" t="s">
        <v>279</v>
      </c>
      <c r="G385">
        <v>2016</v>
      </c>
      <c r="H385">
        <v>3</v>
      </c>
      <c r="I385" s="1" t="s">
        <v>572</v>
      </c>
      <c r="J385" t="s">
        <v>97</v>
      </c>
      <c r="K385">
        <v>14</v>
      </c>
      <c r="L385" s="2">
        <v>42500</v>
      </c>
      <c r="M385" s="2">
        <v>42510</v>
      </c>
      <c r="N385">
        <v>12.701140625000001</v>
      </c>
      <c r="O385">
        <v>1879.3079943749999</v>
      </c>
      <c r="P385" s="2">
        <v>42528</v>
      </c>
      <c r="Q385">
        <v>2.5780352901785699</v>
      </c>
      <c r="R385">
        <v>14</v>
      </c>
      <c r="S385">
        <v>206.85461187499999</v>
      </c>
      <c r="T385" s="2">
        <v>42549</v>
      </c>
      <c r="U385">
        <v>5.0978701636904802</v>
      </c>
      <c r="V385">
        <v>14</v>
      </c>
      <c r="W385">
        <v>424.89878375000001</v>
      </c>
      <c r="X385" s="2">
        <v>42563</v>
      </c>
      <c r="Y385">
        <v>8.0807111086309504</v>
      </c>
      <c r="Z385">
        <v>14</v>
      </c>
      <c r="AA385">
        <v>548.25032937499998</v>
      </c>
      <c r="AB385">
        <v>10</v>
      </c>
      <c r="AC385">
        <v>28</v>
      </c>
      <c r="AD385">
        <v>49</v>
      </c>
      <c r="AE385">
        <v>63</v>
      </c>
    </row>
    <row r="386" spans="2:31" hidden="1" x14ac:dyDescent="0.25">
      <c r="B386">
        <v>402</v>
      </c>
      <c r="C386">
        <v>10019</v>
      </c>
      <c r="D386" t="s">
        <v>486</v>
      </c>
      <c r="E386" t="s">
        <v>484</v>
      </c>
      <c r="F386" t="s">
        <v>279</v>
      </c>
      <c r="G386">
        <v>2016</v>
      </c>
      <c r="H386">
        <v>3</v>
      </c>
      <c r="I386" s="1" t="s">
        <v>572</v>
      </c>
      <c r="J386" t="s">
        <v>71</v>
      </c>
      <c r="K386">
        <v>14</v>
      </c>
      <c r="L386" s="2">
        <v>42500</v>
      </c>
      <c r="M386" s="2">
        <v>42510</v>
      </c>
      <c r="N386">
        <v>12.701140625000001</v>
      </c>
      <c r="O386">
        <v>1879.3079943749999</v>
      </c>
      <c r="P386" s="2">
        <v>42531</v>
      </c>
      <c r="Q386">
        <v>2.8279876116071399</v>
      </c>
      <c r="R386">
        <v>14</v>
      </c>
      <c r="S386">
        <v>243.05254937500001</v>
      </c>
      <c r="T386" s="2">
        <v>42558</v>
      </c>
      <c r="U386">
        <v>7.3190075372023804</v>
      </c>
      <c r="V386">
        <v>14</v>
      </c>
      <c r="W386">
        <v>498.50032937499998</v>
      </c>
      <c r="X386" s="2">
        <v>42570</v>
      </c>
      <c r="Y386">
        <v>8.5148319122023803</v>
      </c>
      <c r="Z386">
        <v>14</v>
      </c>
      <c r="AA386">
        <v>627.600329375</v>
      </c>
      <c r="AB386">
        <v>10</v>
      </c>
      <c r="AC386">
        <v>31</v>
      </c>
      <c r="AD386">
        <v>58</v>
      </c>
      <c r="AE386">
        <v>70</v>
      </c>
    </row>
    <row r="387" spans="2:31" hidden="1" x14ac:dyDescent="0.25">
      <c r="B387">
        <v>403</v>
      </c>
      <c r="C387">
        <v>10019</v>
      </c>
      <c r="D387" t="s">
        <v>487</v>
      </c>
      <c r="E387" t="s">
        <v>484</v>
      </c>
      <c r="F387" t="s">
        <v>279</v>
      </c>
      <c r="G387">
        <v>2016</v>
      </c>
      <c r="H387">
        <v>3</v>
      </c>
      <c r="I387" s="1" t="s">
        <v>572</v>
      </c>
      <c r="J387" t="s">
        <v>10</v>
      </c>
      <c r="K387">
        <v>14</v>
      </c>
      <c r="L387" s="2">
        <v>42500</v>
      </c>
      <c r="M387" s="2">
        <v>42510</v>
      </c>
      <c r="N387">
        <v>12.701140625000001</v>
      </c>
      <c r="O387">
        <v>1879.3079943749999</v>
      </c>
      <c r="P387" s="2">
        <v>42528</v>
      </c>
      <c r="Q387">
        <v>2.5780352901785699</v>
      </c>
      <c r="R387">
        <v>14</v>
      </c>
      <c r="S387">
        <v>206.85461187499999</v>
      </c>
      <c r="T387" s="2">
        <v>42549</v>
      </c>
      <c r="U387">
        <v>5.0978701636904802</v>
      </c>
      <c r="V387">
        <v>14</v>
      </c>
      <c r="W387">
        <v>424.89878375000001</v>
      </c>
      <c r="X387" s="2">
        <v>42563</v>
      </c>
      <c r="Y387">
        <v>8.0807111086309504</v>
      </c>
      <c r="Z387">
        <v>14</v>
      </c>
      <c r="AA387">
        <v>548.25032937499998</v>
      </c>
      <c r="AB387">
        <v>10</v>
      </c>
      <c r="AC387">
        <v>28</v>
      </c>
      <c r="AD387">
        <v>49</v>
      </c>
      <c r="AE387">
        <v>63</v>
      </c>
    </row>
    <row r="388" spans="2:31" hidden="1" x14ac:dyDescent="0.25">
      <c r="B388">
        <v>404</v>
      </c>
      <c r="C388">
        <v>10019</v>
      </c>
      <c r="D388" t="s">
        <v>488</v>
      </c>
      <c r="E388" t="s">
        <v>484</v>
      </c>
      <c r="F388" t="s">
        <v>279</v>
      </c>
      <c r="G388">
        <v>2016</v>
      </c>
      <c r="H388">
        <v>3</v>
      </c>
      <c r="I388" s="1" t="s">
        <v>572</v>
      </c>
      <c r="J388" t="s">
        <v>76</v>
      </c>
      <c r="K388">
        <v>14</v>
      </c>
      <c r="L388" s="2">
        <v>42500</v>
      </c>
      <c r="M388" s="2">
        <v>42510</v>
      </c>
      <c r="N388">
        <v>12.701140625000001</v>
      </c>
      <c r="O388">
        <v>1879.3079943749999</v>
      </c>
      <c r="P388" s="2">
        <v>42531</v>
      </c>
      <c r="Q388">
        <v>2.8279876116071399</v>
      </c>
      <c r="R388">
        <v>14</v>
      </c>
      <c r="S388">
        <v>243.05254937500001</v>
      </c>
      <c r="T388" s="2">
        <v>42558</v>
      </c>
      <c r="U388">
        <v>7.3190075372023804</v>
      </c>
      <c r="V388">
        <v>14</v>
      </c>
      <c r="W388">
        <v>498.50032937499998</v>
      </c>
      <c r="X388" s="2">
        <v>42574</v>
      </c>
      <c r="Y388">
        <v>8.6040558854166704</v>
      </c>
      <c r="Z388">
        <v>14</v>
      </c>
      <c r="AA388">
        <v>682.95741625000005</v>
      </c>
      <c r="AB388">
        <v>10</v>
      </c>
      <c r="AC388">
        <v>31</v>
      </c>
      <c r="AD388">
        <v>58</v>
      </c>
      <c r="AE388">
        <v>74</v>
      </c>
    </row>
    <row r="389" spans="2:31" hidden="1" x14ac:dyDescent="0.25">
      <c r="B389">
        <v>405</v>
      </c>
      <c r="C389">
        <v>10019</v>
      </c>
      <c r="D389" t="s">
        <v>489</v>
      </c>
      <c r="E389" t="s">
        <v>484</v>
      </c>
      <c r="F389" t="s">
        <v>279</v>
      </c>
      <c r="G389">
        <v>2016</v>
      </c>
      <c r="H389">
        <v>3</v>
      </c>
      <c r="I389" s="1" t="s">
        <v>572</v>
      </c>
      <c r="J389" t="s">
        <v>305</v>
      </c>
      <c r="K389">
        <v>14</v>
      </c>
      <c r="L389" s="2">
        <v>42500</v>
      </c>
      <c r="M389" s="2">
        <v>42510</v>
      </c>
      <c r="N389">
        <v>12.701140625000001</v>
      </c>
      <c r="O389">
        <v>1879.3079943749999</v>
      </c>
      <c r="P389" s="2">
        <v>42531</v>
      </c>
      <c r="Q389">
        <v>2.8279876116071399</v>
      </c>
      <c r="R389">
        <v>14</v>
      </c>
      <c r="S389">
        <v>243.05254937500001</v>
      </c>
      <c r="T389" s="2">
        <v>42558</v>
      </c>
      <c r="U389">
        <v>7.3190075372023804</v>
      </c>
      <c r="V389">
        <v>14</v>
      </c>
      <c r="W389">
        <v>498.50032937499998</v>
      </c>
      <c r="X389" s="2">
        <v>42580</v>
      </c>
      <c r="Y389">
        <v>9.3476376116071407</v>
      </c>
      <c r="Z389">
        <v>14</v>
      </c>
      <c r="AA389">
        <v>746.87925687500001</v>
      </c>
      <c r="AB389">
        <v>10</v>
      </c>
      <c r="AC389">
        <v>31</v>
      </c>
      <c r="AD389">
        <v>58</v>
      </c>
      <c r="AE389">
        <v>80</v>
      </c>
    </row>
    <row r="390" spans="2:31" hidden="1" x14ac:dyDescent="0.25">
      <c r="B390">
        <v>406</v>
      </c>
      <c r="C390">
        <v>10019</v>
      </c>
      <c r="D390" t="s">
        <v>490</v>
      </c>
      <c r="E390" t="s">
        <v>484</v>
      </c>
      <c r="F390" t="s">
        <v>279</v>
      </c>
      <c r="G390">
        <v>2016</v>
      </c>
      <c r="H390">
        <v>3</v>
      </c>
      <c r="I390" s="1" t="s">
        <v>572</v>
      </c>
      <c r="J390" t="s">
        <v>87</v>
      </c>
      <c r="K390">
        <v>14</v>
      </c>
      <c r="L390" s="2">
        <v>42500</v>
      </c>
      <c r="M390" s="2">
        <v>42510</v>
      </c>
      <c r="N390">
        <v>12.701140625000001</v>
      </c>
      <c r="O390">
        <v>1879.3079943749999</v>
      </c>
      <c r="P390" s="2">
        <v>42598</v>
      </c>
      <c r="Q390">
        <v>13.1250681324405</v>
      </c>
      <c r="R390">
        <v>14</v>
      </c>
      <c r="S390">
        <v>916.59257624999998</v>
      </c>
      <c r="T390" s="2">
        <v>42622</v>
      </c>
      <c r="U390">
        <v>16.316303578869</v>
      </c>
      <c r="V390">
        <v>14</v>
      </c>
      <c r="W390">
        <v>1181.8818925</v>
      </c>
      <c r="X390" s="2">
        <v>42653</v>
      </c>
      <c r="Y390">
        <v>18.509797135416701</v>
      </c>
      <c r="Z390">
        <v>14</v>
      </c>
      <c r="AA390">
        <v>1573.3724075</v>
      </c>
      <c r="AB390">
        <v>10</v>
      </c>
      <c r="AC390">
        <v>98</v>
      </c>
      <c r="AD390">
        <v>122</v>
      </c>
      <c r="AE390">
        <v>153</v>
      </c>
    </row>
    <row r="391" spans="2:31" hidden="1" x14ac:dyDescent="0.25">
      <c r="B391">
        <v>407</v>
      </c>
      <c r="C391">
        <v>10019</v>
      </c>
      <c r="D391" t="s">
        <v>491</v>
      </c>
      <c r="E391" t="s">
        <v>484</v>
      </c>
      <c r="F391" t="s">
        <v>279</v>
      </c>
      <c r="G391">
        <v>2016</v>
      </c>
      <c r="H391">
        <v>3</v>
      </c>
      <c r="I391" s="1" t="s">
        <v>572</v>
      </c>
      <c r="J391" t="s">
        <v>85</v>
      </c>
      <c r="K391">
        <v>14</v>
      </c>
      <c r="L391" s="2">
        <v>42500</v>
      </c>
      <c r="M391" s="2">
        <v>42510</v>
      </c>
      <c r="N391">
        <v>12.701140625000001</v>
      </c>
      <c r="O391">
        <v>1879.3079943749999</v>
      </c>
      <c r="P391" s="2">
        <v>42598</v>
      </c>
      <c r="Q391">
        <v>13.1250681324405</v>
      </c>
      <c r="R391">
        <v>14</v>
      </c>
      <c r="S391">
        <v>916.59257624999998</v>
      </c>
      <c r="T391" s="2">
        <v>42615</v>
      </c>
      <c r="U391">
        <v>15.725007313988099</v>
      </c>
      <c r="V391">
        <v>14</v>
      </c>
      <c r="W391">
        <v>1097.3818925</v>
      </c>
      <c r="X391" s="2">
        <v>42653</v>
      </c>
      <c r="Y391">
        <v>18.509797135416701</v>
      </c>
      <c r="Z391">
        <v>14</v>
      </c>
      <c r="AA391">
        <v>1573.3724075</v>
      </c>
      <c r="AB391">
        <v>10</v>
      </c>
      <c r="AC391">
        <v>98</v>
      </c>
      <c r="AD391">
        <v>115</v>
      </c>
      <c r="AE391">
        <v>153</v>
      </c>
    </row>
    <row r="392" spans="2:31" hidden="1" x14ac:dyDescent="0.25">
      <c r="B392">
        <v>408</v>
      </c>
      <c r="C392">
        <v>10019</v>
      </c>
      <c r="D392" t="s">
        <v>492</v>
      </c>
      <c r="E392" t="s">
        <v>484</v>
      </c>
      <c r="F392" t="s">
        <v>279</v>
      </c>
      <c r="G392">
        <v>2016</v>
      </c>
      <c r="H392">
        <v>3</v>
      </c>
      <c r="I392" s="1" t="s">
        <v>572</v>
      </c>
      <c r="J392" t="s">
        <v>74</v>
      </c>
      <c r="K392">
        <v>14</v>
      </c>
      <c r="L392" s="2">
        <v>42500</v>
      </c>
      <c r="M392" s="2">
        <v>42510</v>
      </c>
      <c r="N392">
        <v>12.701140625000001</v>
      </c>
      <c r="O392">
        <v>1879.3079943749999</v>
      </c>
      <c r="P392" s="2">
        <v>42531</v>
      </c>
      <c r="Q392">
        <v>2.8279876116071399</v>
      </c>
      <c r="R392">
        <v>14</v>
      </c>
      <c r="S392">
        <v>243.05254937500001</v>
      </c>
      <c r="T392" s="2">
        <v>42558</v>
      </c>
      <c r="U392">
        <v>7.3190075372023804</v>
      </c>
      <c r="V392">
        <v>14</v>
      </c>
      <c r="W392">
        <v>498.50032937499998</v>
      </c>
      <c r="X392" s="2">
        <v>42577</v>
      </c>
      <c r="Y392">
        <v>8.7882790997023807</v>
      </c>
      <c r="Z392">
        <v>14</v>
      </c>
      <c r="AA392">
        <v>718.55741624999996</v>
      </c>
      <c r="AB392">
        <v>10</v>
      </c>
      <c r="AC392">
        <v>31</v>
      </c>
      <c r="AD392">
        <v>58</v>
      </c>
      <c r="AE392">
        <v>77</v>
      </c>
    </row>
    <row r="393" spans="2:31" hidden="1" x14ac:dyDescent="0.25">
      <c r="B393">
        <v>409</v>
      </c>
      <c r="C393">
        <v>10019</v>
      </c>
      <c r="D393" t="s">
        <v>493</v>
      </c>
      <c r="E393" t="s">
        <v>484</v>
      </c>
      <c r="F393" t="s">
        <v>279</v>
      </c>
      <c r="G393">
        <v>2016</v>
      </c>
      <c r="H393">
        <v>3</v>
      </c>
      <c r="I393" s="1" t="s">
        <v>572</v>
      </c>
      <c r="J393" t="s">
        <v>95</v>
      </c>
      <c r="K393">
        <v>14</v>
      </c>
      <c r="L393" s="2">
        <v>42500</v>
      </c>
      <c r="M393" s="2">
        <v>42510</v>
      </c>
      <c r="N393">
        <v>12.701140625000001</v>
      </c>
      <c r="O393">
        <v>1879.3079943749999</v>
      </c>
      <c r="P393" s="2">
        <v>42531</v>
      </c>
      <c r="Q393">
        <v>2.8279876116071399</v>
      </c>
      <c r="R393">
        <v>14</v>
      </c>
      <c r="S393">
        <v>243.05254937500001</v>
      </c>
      <c r="T393" s="2">
        <v>42549</v>
      </c>
      <c r="U393">
        <v>5.0978701636904802</v>
      </c>
      <c r="V393">
        <v>14</v>
      </c>
      <c r="W393">
        <v>424.89878375000001</v>
      </c>
      <c r="X393" s="2">
        <v>42563</v>
      </c>
      <c r="Y393">
        <v>8.0807111086309504</v>
      </c>
      <c r="Z393">
        <v>14</v>
      </c>
      <c r="AA393">
        <v>548.25032937499998</v>
      </c>
      <c r="AB393">
        <v>10</v>
      </c>
      <c r="AC393">
        <v>31</v>
      </c>
      <c r="AD393">
        <v>49</v>
      </c>
      <c r="AE393">
        <v>63</v>
      </c>
    </row>
    <row r="394" spans="2:31" hidden="1" x14ac:dyDescent="0.25">
      <c r="B394">
        <v>410</v>
      </c>
      <c r="C394">
        <v>10019</v>
      </c>
      <c r="D394" t="s">
        <v>494</v>
      </c>
      <c r="E394" t="s">
        <v>484</v>
      </c>
      <c r="F394" t="s">
        <v>279</v>
      </c>
      <c r="G394">
        <v>2016</v>
      </c>
      <c r="H394">
        <v>3</v>
      </c>
      <c r="I394" s="1" t="s">
        <v>572</v>
      </c>
      <c r="J394" t="s">
        <v>56</v>
      </c>
      <c r="K394">
        <v>14</v>
      </c>
      <c r="L394" s="2">
        <v>42500</v>
      </c>
      <c r="M394" s="2">
        <v>42510</v>
      </c>
      <c r="N394">
        <v>12.701140625000001</v>
      </c>
      <c r="O394">
        <v>1879.3079943749999</v>
      </c>
      <c r="P394" s="2">
        <v>42528</v>
      </c>
      <c r="Q394">
        <v>2.5780352901785699</v>
      </c>
      <c r="R394">
        <v>14</v>
      </c>
      <c r="S394">
        <v>206.85461187499999</v>
      </c>
      <c r="T394" s="2">
        <v>42543</v>
      </c>
      <c r="U394">
        <v>3.8217273883928602</v>
      </c>
      <c r="V394">
        <v>14</v>
      </c>
      <c r="W394">
        <v>376.70254937499999</v>
      </c>
      <c r="X394" s="2">
        <v>42558</v>
      </c>
      <c r="Y394">
        <v>7.3190075372023804</v>
      </c>
      <c r="Z394">
        <v>14</v>
      </c>
      <c r="AA394">
        <v>498.50032937499998</v>
      </c>
      <c r="AB394">
        <v>10</v>
      </c>
      <c r="AC394">
        <v>28</v>
      </c>
      <c r="AD394">
        <v>43</v>
      </c>
      <c r="AE394">
        <v>58</v>
      </c>
    </row>
    <row r="395" spans="2:31" hidden="1" x14ac:dyDescent="0.25">
      <c r="B395">
        <v>411</v>
      </c>
      <c r="C395">
        <v>10019</v>
      </c>
      <c r="D395" t="s">
        <v>495</v>
      </c>
      <c r="E395" t="s">
        <v>484</v>
      </c>
      <c r="F395" t="s">
        <v>279</v>
      </c>
      <c r="G395">
        <v>2016</v>
      </c>
      <c r="H395">
        <v>3</v>
      </c>
      <c r="I395" s="1" t="s">
        <v>572</v>
      </c>
      <c r="J395" t="s">
        <v>58</v>
      </c>
      <c r="K395">
        <v>14</v>
      </c>
      <c r="L395" s="2">
        <v>42500</v>
      </c>
      <c r="M395" s="2">
        <v>42510</v>
      </c>
      <c r="N395">
        <v>12.701140625000001</v>
      </c>
      <c r="O395">
        <v>1879.3079943749999</v>
      </c>
      <c r="P395" s="2">
        <v>42531</v>
      </c>
      <c r="Q395">
        <v>2.8279876116071399</v>
      </c>
      <c r="R395">
        <v>14</v>
      </c>
      <c r="S395">
        <v>243.05254937500001</v>
      </c>
      <c r="T395" s="2">
        <v>42558</v>
      </c>
      <c r="U395">
        <v>7.3190075372023804</v>
      </c>
      <c r="V395">
        <v>14</v>
      </c>
      <c r="W395">
        <v>498.50032937499998</v>
      </c>
      <c r="X395" s="2">
        <v>42580</v>
      </c>
      <c r="Y395">
        <v>9.3476376116071407</v>
      </c>
      <c r="Z395">
        <v>14</v>
      </c>
      <c r="AA395">
        <v>746.87925687500001</v>
      </c>
      <c r="AB395">
        <v>10</v>
      </c>
      <c r="AC395">
        <v>31</v>
      </c>
      <c r="AD395">
        <v>58</v>
      </c>
      <c r="AE395">
        <v>80</v>
      </c>
    </row>
    <row r="396" spans="2:31" hidden="1" x14ac:dyDescent="0.25">
      <c r="B396">
        <v>412</v>
      </c>
      <c r="C396">
        <v>10019</v>
      </c>
      <c r="D396" t="s">
        <v>496</v>
      </c>
      <c r="E396" t="s">
        <v>484</v>
      </c>
      <c r="F396" t="s">
        <v>279</v>
      </c>
      <c r="G396">
        <v>2016</v>
      </c>
      <c r="H396">
        <v>3</v>
      </c>
      <c r="I396" s="1" t="s">
        <v>572</v>
      </c>
      <c r="J396" t="s">
        <v>420</v>
      </c>
      <c r="K396">
        <v>14</v>
      </c>
      <c r="L396" s="2">
        <v>42500</v>
      </c>
      <c r="M396" s="2">
        <v>42510</v>
      </c>
      <c r="N396">
        <v>12.701140625000001</v>
      </c>
      <c r="O396">
        <v>1879.3079943749999</v>
      </c>
      <c r="P396" s="2">
        <v>42528</v>
      </c>
      <c r="Q396">
        <v>2.5780352901785699</v>
      </c>
      <c r="R396">
        <v>14</v>
      </c>
      <c r="S396">
        <v>206.85461187499999</v>
      </c>
      <c r="T396" s="2">
        <v>42549</v>
      </c>
      <c r="U396">
        <v>5.0978701636904802</v>
      </c>
      <c r="V396">
        <v>14</v>
      </c>
      <c r="W396">
        <v>424.89878375000001</v>
      </c>
      <c r="X396" s="2">
        <v>42570</v>
      </c>
      <c r="Y396">
        <v>8.5148319122023803</v>
      </c>
      <c r="Z396">
        <v>14</v>
      </c>
      <c r="AA396">
        <v>627.600329375</v>
      </c>
      <c r="AB396">
        <v>10</v>
      </c>
      <c r="AC396">
        <v>28</v>
      </c>
      <c r="AD396">
        <v>49</v>
      </c>
      <c r="AE396">
        <v>70</v>
      </c>
    </row>
    <row r="397" spans="2:31" hidden="1" x14ac:dyDescent="0.25">
      <c r="B397">
        <v>413</v>
      </c>
      <c r="C397">
        <v>10019</v>
      </c>
      <c r="D397" t="s">
        <v>497</v>
      </c>
      <c r="E397" t="s">
        <v>484</v>
      </c>
      <c r="F397" t="s">
        <v>279</v>
      </c>
      <c r="G397">
        <v>2016</v>
      </c>
      <c r="H397">
        <v>3</v>
      </c>
      <c r="I397" s="1" t="s">
        <v>572</v>
      </c>
      <c r="J397" t="s">
        <v>69</v>
      </c>
      <c r="K397">
        <v>14</v>
      </c>
      <c r="L397" s="2">
        <v>42500</v>
      </c>
      <c r="M397" s="2">
        <v>42510</v>
      </c>
      <c r="N397">
        <v>12.701140625000001</v>
      </c>
      <c r="O397">
        <v>1879.3079943749999</v>
      </c>
      <c r="P397" s="2">
        <v>42598</v>
      </c>
      <c r="Q397">
        <v>13.1250681324405</v>
      </c>
      <c r="R397">
        <v>14</v>
      </c>
      <c r="S397">
        <v>916.59257624999998</v>
      </c>
      <c r="T397" s="2">
        <v>42619</v>
      </c>
      <c r="U397">
        <v>16.170555319940501</v>
      </c>
      <c r="V397">
        <v>14</v>
      </c>
      <c r="W397">
        <v>1143.9818925</v>
      </c>
      <c r="X397" s="2">
        <v>42601</v>
      </c>
      <c r="Y397">
        <v>13.6680814285714</v>
      </c>
      <c r="Z397">
        <v>14</v>
      </c>
      <c r="AA397">
        <v>946.54257625000002</v>
      </c>
      <c r="AB397">
        <v>10</v>
      </c>
      <c r="AC397">
        <v>98</v>
      </c>
      <c r="AD397">
        <v>119</v>
      </c>
      <c r="AE397">
        <v>101</v>
      </c>
    </row>
    <row r="398" spans="2:31" hidden="1" x14ac:dyDescent="0.25">
      <c r="B398">
        <v>414</v>
      </c>
      <c r="C398">
        <v>10019</v>
      </c>
      <c r="D398" t="s">
        <v>498</v>
      </c>
      <c r="E398" t="s">
        <v>484</v>
      </c>
      <c r="F398" t="s">
        <v>279</v>
      </c>
      <c r="G398">
        <v>2016</v>
      </c>
      <c r="H398">
        <v>3</v>
      </c>
      <c r="I398" s="1" t="s">
        <v>572</v>
      </c>
      <c r="J398" t="s">
        <v>317</v>
      </c>
      <c r="K398">
        <v>14</v>
      </c>
      <c r="L398" s="2">
        <v>42500</v>
      </c>
      <c r="M398" s="2">
        <v>42510</v>
      </c>
      <c r="N398">
        <v>12.701140625000001</v>
      </c>
      <c r="O398">
        <v>1879.3079943749999</v>
      </c>
      <c r="P398" s="2">
        <v>42531</v>
      </c>
      <c r="Q398">
        <v>2.8279876116071399</v>
      </c>
      <c r="R398">
        <v>14</v>
      </c>
      <c r="S398">
        <v>243.05254937500001</v>
      </c>
      <c r="T398" s="2">
        <v>42549</v>
      </c>
      <c r="U398">
        <v>5.0978701636904802</v>
      </c>
      <c r="V398">
        <v>14</v>
      </c>
      <c r="W398">
        <v>424.89878375000001</v>
      </c>
      <c r="X398" s="2">
        <v>42563</v>
      </c>
      <c r="Y398">
        <v>8.0807111086309504</v>
      </c>
      <c r="Z398">
        <v>14</v>
      </c>
      <c r="AA398">
        <v>548.25032937499998</v>
      </c>
      <c r="AB398">
        <v>10</v>
      </c>
      <c r="AC398">
        <v>31</v>
      </c>
      <c r="AD398">
        <v>49</v>
      </c>
      <c r="AE398">
        <v>63</v>
      </c>
    </row>
    <row r="399" spans="2:31" hidden="1" x14ac:dyDescent="0.25">
      <c r="B399">
        <v>415</v>
      </c>
      <c r="C399">
        <v>10019</v>
      </c>
      <c r="D399" t="s">
        <v>499</v>
      </c>
      <c r="E399" t="s">
        <v>484</v>
      </c>
      <c r="F399" t="s">
        <v>279</v>
      </c>
      <c r="G399">
        <v>2016</v>
      </c>
      <c r="H399">
        <v>3</v>
      </c>
      <c r="I399" s="1" t="s">
        <v>572</v>
      </c>
      <c r="J399" t="s">
        <v>61</v>
      </c>
      <c r="K399">
        <v>14</v>
      </c>
      <c r="L399" s="2">
        <v>42500</v>
      </c>
      <c r="M399" s="2">
        <v>42510</v>
      </c>
      <c r="N399">
        <v>12.701140625000001</v>
      </c>
      <c r="O399">
        <v>1879.3079943749999</v>
      </c>
      <c r="P399" s="2">
        <v>42531</v>
      </c>
      <c r="Q399">
        <v>2.8279876116071399</v>
      </c>
      <c r="R399">
        <v>14</v>
      </c>
      <c r="S399">
        <v>243.05254937500001</v>
      </c>
      <c r="T399" s="2">
        <v>42558</v>
      </c>
      <c r="U399">
        <v>7.3190075372023804</v>
      </c>
      <c r="V399">
        <v>14</v>
      </c>
      <c r="W399">
        <v>498.50032937499998</v>
      </c>
      <c r="X399" s="2">
        <v>42584</v>
      </c>
      <c r="Y399">
        <v>10.486090453869</v>
      </c>
      <c r="Z399">
        <v>14</v>
      </c>
      <c r="AA399">
        <v>781.94257625</v>
      </c>
      <c r="AB399">
        <v>10</v>
      </c>
      <c r="AC399">
        <v>31</v>
      </c>
      <c r="AD399">
        <v>58</v>
      </c>
      <c r="AE399">
        <v>84</v>
      </c>
    </row>
    <row r="400" spans="2:31" hidden="1" x14ac:dyDescent="0.25">
      <c r="B400">
        <v>416</v>
      </c>
      <c r="C400">
        <v>10019</v>
      </c>
      <c r="D400" t="s">
        <v>500</v>
      </c>
      <c r="E400" t="s">
        <v>484</v>
      </c>
      <c r="F400" t="s">
        <v>279</v>
      </c>
      <c r="G400">
        <v>2016</v>
      </c>
      <c r="H400">
        <v>3</v>
      </c>
      <c r="I400" s="1" t="s">
        <v>572</v>
      </c>
      <c r="J400" t="s">
        <v>92</v>
      </c>
      <c r="K400">
        <v>14</v>
      </c>
      <c r="L400" s="2">
        <v>42500</v>
      </c>
      <c r="M400" s="2">
        <v>42510</v>
      </c>
      <c r="N400">
        <v>12.701140625000001</v>
      </c>
      <c r="O400">
        <v>1879.3079943749999</v>
      </c>
      <c r="P400" s="2">
        <v>42598</v>
      </c>
      <c r="Q400">
        <v>13.1250681324405</v>
      </c>
      <c r="R400">
        <v>14</v>
      </c>
      <c r="S400">
        <v>916.59257624999998</v>
      </c>
      <c r="T400" s="2">
        <v>42622</v>
      </c>
      <c r="U400">
        <v>16.316303578869</v>
      </c>
      <c r="V400">
        <v>14</v>
      </c>
      <c r="W400">
        <v>1181.8818925</v>
      </c>
      <c r="X400" s="2">
        <v>42658</v>
      </c>
      <c r="Y400">
        <v>18.878130111607099</v>
      </c>
      <c r="Z400">
        <v>14</v>
      </c>
      <c r="AA400">
        <v>1637.25127</v>
      </c>
      <c r="AB400">
        <v>10</v>
      </c>
      <c r="AC400">
        <v>98</v>
      </c>
      <c r="AD400">
        <v>122</v>
      </c>
      <c r="AE400">
        <v>158</v>
      </c>
    </row>
    <row r="401" spans="2:31" hidden="1" x14ac:dyDescent="0.25">
      <c r="B401">
        <v>417</v>
      </c>
      <c r="C401">
        <v>10019</v>
      </c>
      <c r="D401" t="s">
        <v>501</v>
      </c>
      <c r="E401" t="s">
        <v>484</v>
      </c>
      <c r="F401" t="s">
        <v>279</v>
      </c>
      <c r="G401">
        <v>2016</v>
      </c>
      <c r="H401">
        <v>3</v>
      </c>
      <c r="I401" s="1" t="s">
        <v>572</v>
      </c>
      <c r="J401" t="s">
        <v>81</v>
      </c>
      <c r="K401">
        <v>14</v>
      </c>
      <c r="L401" s="2">
        <v>42500</v>
      </c>
      <c r="M401" s="2">
        <v>42510</v>
      </c>
      <c r="N401">
        <v>12.701140625000001</v>
      </c>
      <c r="O401">
        <v>1879.3079943749999</v>
      </c>
      <c r="P401" s="2">
        <v>42535</v>
      </c>
      <c r="Q401">
        <v>3.1730015401785701</v>
      </c>
      <c r="R401">
        <v>14</v>
      </c>
      <c r="S401">
        <v>288.30254937500001</v>
      </c>
      <c r="T401" s="2">
        <v>42558</v>
      </c>
      <c r="U401">
        <v>7.3190075372023804</v>
      </c>
      <c r="V401">
        <v>14</v>
      </c>
      <c r="W401">
        <v>498.50032937499998</v>
      </c>
      <c r="X401" s="2">
        <v>42570</v>
      </c>
      <c r="Y401">
        <v>8.5148319122023803</v>
      </c>
      <c r="Z401">
        <v>14</v>
      </c>
      <c r="AA401">
        <v>627.600329375</v>
      </c>
      <c r="AB401">
        <v>10</v>
      </c>
      <c r="AC401">
        <v>35</v>
      </c>
      <c r="AD401">
        <v>58</v>
      </c>
      <c r="AE401">
        <v>70</v>
      </c>
    </row>
    <row r="402" spans="2:31" hidden="1" x14ac:dyDescent="0.25">
      <c r="B402">
        <v>418</v>
      </c>
      <c r="C402">
        <v>10019</v>
      </c>
      <c r="D402" t="s">
        <v>502</v>
      </c>
      <c r="E402" t="s">
        <v>472</v>
      </c>
      <c r="F402" t="s">
        <v>279</v>
      </c>
      <c r="G402">
        <v>2016</v>
      </c>
      <c r="H402">
        <v>3</v>
      </c>
      <c r="I402" s="1" t="s">
        <v>572</v>
      </c>
      <c r="J402" t="s">
        <v>89</v>
      </c>
      <c r="K402">
        <v>16</v>
      </c>
      <c r="L402" s="2">
        <v>42500</v>
      </c>
      <c r="M402" s="2">
        <v>42510</v>
      </c>
      <c r="N402">
        <v>12.701140625000001</v>
      </c>
      <c r="O402">
        <v>1879.3079943749999</v>
      </c>
      <c r="P402" s="2">
        <v>42531</v>
      </c>
      <c r="Q402">
        <v>2.8279876116071399</v>
      </c>
      <c r="R402">
        <v>16</v>
      </c>
      <c r="S402">
        <v>243.05254937500001</v>
      </c>
      <c r="T402" s="2">
        <v>42551</v>
      </c>
      <c r="U402">
        <v>5.7422459077380896</v>
      </c>
      <c r="V402">
        <v>16</v>
      </c>
      <c r="W402">
        <v>439.747833125</v>
      </c>
      <c r="X402" s="2">
        <v>42566</v>
      </c>
      <c r="Y402">
        <v>8.4224750372023802</v>
      </c>
      <c r="Z402">
        <v>16</v>
      </c>
      <c r="AA402">
        <v>576.40032937499996</v>
      </c>
      <c r="AB402">
        <v>10</v>
      </c>
      <c r="AC402">
        <v>31</v>
      </c>
      <c r="AD402">
        <v>51</v>
      </c>
      <c r="AE402">
        <v>66</v>
      </c>
    </row>
    <row r="403" spans="2:31" hidden="1" x14ac:dyDescent="0.25">
      <c r="B403">
        <v>419</v>
      </c>
      <c r="C403">
        <v>10019</v>
      </c>
      <c r="D403" t="s">
        <v>503</v>
      </c>
      <c r="E403" t="s">
        <v>472</v>
      </c>
      <c r="F403" t="s">
        <v>279</v>
      </c>
      <c r="G403">
        <v>2016</v>
      </c>
      <c r="H403">
        <v>3</v>
      </c>
      <c r="I403" s="1" t="s">
        <v>572</v>
      </c>
      <c r="J403" t="s">
        <v>63</v>
      </c>
      <c r="K403">
        <v>16</v>
      </c>
      <c r="L403" s="2">
        <v>42500</v>
      </c>
      <c r="M403" s="2">
        <v>42517</v>
      </c>
      <c r="N403">
        <v>14.15</v>
      </c>
      <c r="O403">
        <v>1967.4903487500001</v>
      </c>
      <c r="P403" s="2">
        <v>42558</v>
      </c>
      <c r="Q403">
        <v>7.3190075372023804</v>
      </c>
      <c r="R403">
        <v>16</v>
      </c>
      <c r="S403">
        <v>410.31797499999999</v>
      </c>
      <c r="T403" s="2">
        <v>42584</v>
      </c>
      <c r="U403">
        <v>10.486090453869</v>
      </c>
      <c r="V403">
        <v>16</v>
      </c>
      <c r="W403">
        <v>693.76022187499996</v>
      </c>
      <c r="X403" s="2">
        <v>42608</v>
      </c>
      <c r="Y403">
        <v>14.5343392782738</v>
      </c>
      <c r="Z403">
        <v>16</v>
      </c>
      <c r="AA403">
        <v>935.09187687500003</v>
      </c>
      <c r="AB403">
        <v>17</v>
      </c>
      <c r="AC403">
        <v>58</v>
      </c>
      <c r="AD403">
        <v>84</v>
      </c>
      <c r="AE403">
        <v>108</v>
      </c>
    </row>
    <row r="404" spans="2:31" hidden="1" x14ac:dyDescent="0.25">
      <c r="B404">
        <v>420</v>
      </c>
      <c r="C404">
        <v>10019</v>
      </c>
      <c r="D404" t="s">
        <v>504</v>
      </c>
      <c r="E404" t="s">
        <v>472</v>
      </c>
      <c r="F404" t="s">
        <v>279</v>
      </c>
      <c r="G404">
        <v>2016</v>
      </c>
      <c r="H404">
        <v>3</v>
      </c>
      <c r="I404" s="1" t="s">
        <v>572</v>
      </c>
      <c r="J404" t="s">
        <v>83</v>
      </c>
      <c r="K404">
        <v>16</v>
      </c>
      <c r="L404" s="2">
        <v>42500</v>
      </c>
      <c r="M404" s="2">
        <v>42510</v>
      </c>
      <c r="N404">
        <v>12.701140625000001</v>
      </c>
      <c r="O404">
        <v>1879.3079943749999</v>
      </c>
      <c r="P404" s="2">
        <v>42528</v>
      </c>
      <c r="Q404">
        <v>2.5780352901785699</v>
      </c>
      <c r="R404">
        <v>16</v>
      </c>
      <c r="S404">
        <v>206.85461187499999</v>
      </c>
      <c r="T404" s="2">
        <v>42549</v>
      </c>
      <c r="U404">
        <v>5.0978701636904802</v>
      </c>
      <c r="V404">
        <v>16</v>
      </c>
      <c r="W404">
        <v>424.89878375000001</v>
      </c>
      <c r="X404" s="2">
        <v>42570</v>
      </c>
      <c r="Y404">
        <v>8.5148319122023803</v>
      </c>
      <c r="Z404">
        <v>16</v>
      </c>
      <c r="AA404">
        <v>627.600329375</v>
      </c>
      <c r="AB404">
        <v>10</v>
      </c>
      <c r="AC404">
        <v>28</v>
      </c>
      <c r="AD404">
        <v>49</v>
      </c>
      <c r="AE404">
        <v>70</v>
      </c>
    </row>
    <row r="405" spans="2:31" hidden="1" x14ac:dyDescent="0.25">
      <c r="B405">
        <v>421</v>
      </c>
      <c r="C405">
        <v>10019</v>
      </c>
      <c r="D405" t="s">
        <v>505</v>
      </c>
      <c r="E405" t="s">
        <v>472</v>
      </c>
      <c r="F405" t="s">
        <v>279</v>
      </c>
      <c r="G405">
        <v>2016</v>
      </c>
      <c r="H405">
        <v>3</v>
      </c>
      <c r="I405" s="1" t="s">
        <v>572</v>
      </c>
      <c r="J405" t="s">
        <v>10</v>
      </c>
      <c r="K405">
        <v>16</v>
      </c>
      <c r="L405" s="2">
        <v>42500</v>
      </c>
      <c r="M405" s="2">
        <v>42510</v>
      </c>
      <c r="N405">
        <v>12.701140625000001</v>
      </c>
      <c r="O405">
        <v>1879.3079943749999</v>
      </c>
      <c r="P405" s="2">
        <v>42528</v>
      </c>
      <c r="Q405">
        <v>2.5780352901785699</v>
      </c>
      <c r="R405">
        <v>16</v>
      </c>
      <c r="S405">
        <v>206.85461187499999</v>
      </c>
      <c r="T405" s="2">
        <v>42543</v>
      </c>
      <c r="U405">
        <v>3.8217273883928602</v>
      </c>
      <c r="V405">
        <v>16</v>
      </c>
      <c r="W405">
        <v>376.70254937499999</v>
      </c>
      <c r="X405" s="2">
        <v>42558</v>
      </c>
      <c r="Y405">
        <v>7.3190075372023804</v>
      </c>
      <c r="Z405">
        <v>16</v>
      </c>
      <c r="AA405">
        <v>498.50032937499998</v>
      </c>
      <c r="AB405">
        <v>10</v>
      </c>
      <c r="AC405">
        <v>28</v>
      </c>
      <c r="AD405">
        <v>43</v>
      </c>
      <c r="AE405">
        <v>58</v>
      </c>
    </row>
    <row r="406" spans="2:31" hidden="1" x14ac:dyDescent="0.25">
      <c r="B406">
        <v>422</v>
      </c>
      <c r="C406">
        <v>10019</v>
      </c>
      <c r="D406" t="s">
        <v>506</v>
      </c>
      <c r="E406" t="s">
        <v>472</v>
      </c>
      <c r="F406" t="s">
        <v>279</v>
      </c>
      <c r="G406">
        <v>2016</v>
      </c>
      <c r="H406">
        <v>3</v>
      </c>
      <c r="I406" s="1" t="s">
        <v>572</v>
      </c>
      <c r="J406" t="s">
        <v>92</v>
      </c>
      <c r="K406">
        <v>16</v>
      </c>
      <c r="L406" s="2">
        <v>42500</v>
      </c>
      <c r="M406" s="2">
        <v>42510</v>
      </c>
      <c r="N406">
        <v>12.701140625000001</v>
      </c>
      <c r="O406">
        <v>1879.3079943749999</v>
      </c>
      <c r="P406" s="2">
        <v>42598</v>
      </c>
      <c r="Q406">
        <v>13.1250681324405</v>
      </c>
      <c r="R406">
        <v>16</v>
      </c>
      <c r="S406">
        <v>916.59257624999998</v>
      </c>
      <c r="T406" s="2">
        <v>42626</v>
      </c>
      <c r="U406">
        <v>16.519044650297602</v>
      </c>
      <c r="V406">
        <v>16</v>
      </c>
      <c r="W406">
        <v>1235.217085625</v>
      </c>
      <c r="X406" s="2">
        <v>42653</v>
      </c>
      <c r="Y406">
        <v>18.509797135416701</v>
      </c>
      <c r="Z406">
        <v>16</v>
      </c>
      <c r="AA406">
        <v>1573.3724075</v>
      </c>
      <c r="AB406">
        <v>10</v>
      </c>
      <c r="AC406">
        <v>98</v>
      </c>
      <c r="AD406">
        <v>126</v>
      </c>
      <c r="AE406">
        <v>153</v>
      </c>
    </row>
    <row r="407" spans="2:31" hidden="1" x14ac:dyDescent="0.25">
      <c r="B407">
        <v>423</v>
      </c>
      <c r="C407">
        <v>10019</v>
      </c>
      <c r="D407" t="s">
        <v>507</v>
      </c>
      <c r="E407" t="s">
        <v>472</v>
      </c>
      <c r="F407" t="s">
        <v>279</v>
      </c>
      <c r="G407">
        <v>2016</v>
      </c>
      <c r="H407">
        <v>3</v>
      </c>
      <c r="I407" s="1" t="s">
        <v>572</v>
      </c>
      <c r="J407" t="s">
        <v>317</v>
      </c>
      <c r="K407">
        <v>16</v>
      </c>
      <c r="L407" s="2">
        <v>42500</v>
      </c>
      <c r="M407" s="2">
        <v>42510</v>
      </c>
      <c r="N407">
        <v>12.701140625000001</v>
      </c>
      <c r="O407">
        <v>1879.3079943749999</v>
      </c>
      <c r="P407" s="2">
        <v>42531</v>
      </c>
      <c r="Q407">
        <v>2.8279876116071399</v>
      </c>
      <c r="R407">
        <v>16</v>
      </c>
      <c r="S407">
        <v>243.05254937500001</v>
      </c>
      <c r="T407" s="2">
        <v>42543</v>
      </c>
      <c r="U407">
        <v>3.8217273883928602</v>
      </c>
      <c r="V407">
        <v>16</v>
      </c>
      <c r="W407">
        <v>376.70254937499999</v>
      </c>
      <c r="X407" s="2">
        <v>42558</v>
      </c>
      <c r="Y407">
        <v>7.3190075372023804</v>
      </c>
      <c r="Z407">
        <v>16</v>
      </c>
      <c r="AA407">
        <v>498.50032937499998</v>
      </c>
      <c r="AB407">
        <v>10</v>
      </c>
      <c r="AC407">
        <v>31</v>
      </c>
      <c r="AD407">
        <v>43</v>
      </c>
      <c r="AE407">
        <v>58</v>
      </c>
    </row>
    <row r="408" spans="2:31" hidden="1" x14ac:dyDescent="0.25">
      <c r="B408">
        <v>424</v>
      </c>
      <c r="C408">
        <v>10019</v>
      </c>
      <c r="D408" t="s">
        <v>508</v>
      </c>
      <c r="E408" t="s">
        <v>472</v>
      </c>
      <c r="F408" t="s">
        <v>279</v>
      </c>
      <c r="G408">
        <v>2016</v>
      </c>
      <c r="H408">
        <v>3</v>
      </c>
      <c r="I408" s="1" t="s">
        <v>572</v>
      </c>
      <c r="J408" t="s">
        <v>87</v>
      </c>
      <c r="K408">
        <v>16</v>
      </c>
      <c r="L408" s="2">
        <v>42500</v>
      </c>
      <c r="M408" s="2">
        <v>42510</v>
      </c>
      <c r="N408">
        <v>12.701140625000001</v>
      </c>
      <c r="O408">
        <v>1879.3079943749999</v>
      </c>
      <c r="P408" s="2">
        <v>42594</v>
      </c>
      <c r="Q408">
        <v>12.184492388392901</v>
      </c>
      <c r="R408">
        <v>16</v>
      </c>
      <c r="S408">
        <v>879.79257625000002</v>
      </c>
      <c r="T408" s="2">
        <v>42619</v>
      </c>
      <c r="U408">
        <v>16.170555319940501</v>
      </c>
      <c r="V408">
        <v>16</v>
      </c>
      <c r="W408">
        <v>1143.9818925</v>
      </c>
      <c r="X408" s="2">
        <v>42653</v>
      </c>
      <c r="Y408">
        <v>18.509797135416701</v>
      </c>
      <c r="Z408">
        <v>16</v>
      </c>
      <c r="AA408">
        <v>1573.3724075</v>
      </c>
      <c r="AB408">
        <v>10</v>
      </c>
      <c r="AC408">
        <v>94</v>
      </c>
      <c r="AD408">
        <v>119</v>
      </c>
      <c r="AE408">
        <v>153</v>
      </c>
    </row>
    <row r="409" spans="2:31" hidden="1" x14ac:dyDescent="0.25">
      <c r="B409">
        <v>425</v>
      </c>
      <c r="C409">
        <v>10019</v>
      </c>
      <c r="D409" t="s">
        <v>509</v>
      </c>
      <c r="E409" t="s">
        <v>461</v>
      </c>
      <c r="F409" t="s">
        <v>279</v>
      </c>
      <c r="G409">
        <v>2016</v>
      </c>
      <c r="H409">
        <v>3</v>
      </c>
      <c r="I409" s="1" t="s">
        <v>572</v>
      </c>
      <c r="J409" t="s">
        <v>317</v>
      </c>
      <c r="K409">
        <v>0</v>
      </c>
      <c r="L409" s="2">
        <v>42500</v>
      </c>
      <c r="M409" s="2">
        <v>42510</v>
      </c>
      <c r="N409">
        <v>12.701140625000001</v>
      </c>
      <c r="O409">
        <v>1879.3079943749999</v>
      </c>
      <c r="P409" s="2">
        <v>42531</v>
      </c>
      <c r="Q409">
        <v>2.8279876116071399</v>
      </c>
      <c r="R409">
        <v>11.27</v>
      </c>
      <c r="S409">
        <v>243.05254937500001</v>
      </c>
      <c r="T409" s="2">
        <v>42551</v>
      </c>
      <c r="U409">
        <v>5.7422459077380896</v>
      </c>
      <c r="V409">
        <v>11.26</v>
      </c>
      <c r="W409">
        <v>439.747833125</v>
      </c>
      <c r="X409" s="2">
        <v>42570</v>
      </c>
      <c r="Y409">
        <v>8.5148319122023803</v>
      </c>
      <c r="Z409">
        <v>11.43</v>
      </c>
      <c r="AA409">
        <v>627.600329375</v>
      </c>
      <c r="AB409">
        <v>10</v>
      </c>
      <c r="AC409">
        <v>31</v>
      </c>
      <c r="AD409">
        <v>51</v>
      </c>
      <c r="AE409">
        <v>70</v>
      </c>
    </row>
    <row r="410" spans="2:31" hidden="1" x14ac:dyDescent="0.25">
      <c r="B410">
        <v>426</v>
      </c>
      <c r="C410">
        <v>10019</v>
      </c>
      <c r="D410" t="s">
        <v>510</v>
      </c>
      <c r="E410" t="s">
        <v>461</v>
      </c>
      <c r="F410" t="s">
        <v>279</v>
      </c>
      <c r="G410">
        <v>2016</v>
      </c>
      <c r="H410">
        <v>3</v>
      </c>
      <c r="I410" s="1" t="s">
        <v>572</v>
      </c>
      <c r="J410" t="s">
        <v>420</v>
      </c>
      <c r="K410">
        <v>0</v>
      </c>
      <c r="L410" s="2">
        <v>42500</v>
      </c>
      <c r="M410" s="2">
        <v>42510</v>
      </c>
      <c r="N410">
        <v>12.701140625000001</v>
      </c>
      <c r="O410">
        <v>1879.3079943749999</v>
      </c>
      <c r="P410" s="2">
        <v>42528</v>
      </c>
      <c r="Q410">
        <v>2.5780352901785699</v>
      </c>
      <c r="R410">
        <v>11.29</v>
      </c>
      <c r="S410">
        <v>206.85461187499999</v>
      </c>
      <c r="T410" s="2">
        <v>42558</v>
      </c>
      <c r="U410">
        <v>7.3190075372023804</v>
      </c>
      <c r="V410">
        <v>11.3</v>
      </c>
      <c r="W410">
        <v>498.50032937499998</v>
      </c>
      <c r="X410" s="2">
        <v>42574</v>
      </c>
      <c r="Y410">
        <v>8.6040558854166704</v>
      </c>
      <c r="Z410">
        <v>11.49</v>
      </c>
      <c r="AA410">
        <v>682.95741625000005</v>
      </c>
      <c r="AB410">
        <v>10</v>
      </c>
      <c r="AC410">
        <v>28</v>
      </c>
      <c r="AD410">
        <v>58</v>
      </c>
      <c r="AE410">
        <v>74</v>
      </c>
    </row>
    <row r="411" spans="2:31" hidden="1" x14ac:dyDescent="0.25">
      <c r="B411">
        <v>427</v>
      </c>
      <c r="C411">
        <v>10019</v>
      </c>
      <c r="D411" t="s">
        <v>511</v>
      </c>
      <c r="E411" t="s">
        <v>461</v>
      </c>
      <c r="F411" t="s">
        <v>279</v>
      </c>
      <c r="G411">
        <v>2016</v>
      </c>
      <c r="H411">
        <v>3</v>
      </c>
      <c r="I411" s="1" t="s">
        <v>572</v>
      </c>
      <c r="J411" t="s">
        <v>61</v>
      </c>
      <c r="K411">
        <v>0</v>
      </c>
      <c r="L411" s="2">
        <v>42500</v>
      </c>
      <c r="M411" s="2">
        <v>42510</v>
      </c>
      <c r="N411">
        <v>12.701140625000001</v>
      </c>
      <c r="O411">
        <v>1879.3079943749999</v>
      </c>
      <c r="P411" s="2">
        <v>42535</v>
      </c>
      <c r="Q411">
        <v>3.1730015401785701</v>
      </c>
      <c r="R411">
        <v>11.25</v>
      </c>
      <c r="S411">
        <v>288.30254937500001</v>
      </c>
      <c r="T411" s="2">
        <v>42558</v>
      </c>
      <c r="U411">
        <v>7.3190075372023804</v>
      </c>
      <c r="V411">
        <v>11.3</v>
      </c>
      <c r="W411">
        <v>498.50032937499998</v>
      </c>
      <c r="X411" s="2">
        <v>42591</v>
      </c>
      <c r="Y411">
        <v>11.7208211532738</v>
      </c>
      <c r="Z411">
        <v>11.8</v>
      </c>
      <c r="AA411">
        <v>847.29257625000002</v>
      </c>
      <c r="AB411">
        <v>10</v>
      </c>
      <c r="AC411">
        <v>35</v>
      </c>
      <c r="AD411">
        <v>58</v>
      </c>
      <c r="AE411">
        <v>91</v>
      </c>
    </row>
    <row r="412" spans="2:31" hidden="1" x14ac:dyDescent="0.25">
      <c r="B412">
        <v>428</v>
      </c>
      <c r="C412">
        <v>10019</v>
      </c>
      <c r="D412" t="s">
        <v>512</v>
      </c>
      <c r="E412" t="s">
        <v>461</v>
      </c>
      <c r="F412" t="s">
        <v>279</v>
      </c>
      <c r="G412">
        <v>2016</v>
      </c>
      <c r="H412">
        <v>3</v>
      </c>
      <c r="I412" s="1" t="s">
        <v>572</v>
      </c>
      <c r="J412" t="s">
        <v>89</v>
      </c>
      <c r="K412">
        <v>0</v>
      </c>
      <c r="L412" s="2">
        <v>42500</v>
      </c>
      <c r="M412" s="2">
        <v>42510</v>
      </c>
      <c r="N412">
        <v>12.701140625000001</v>
      </c>
      <c r="O412">
        <v>1879.3079943749999</v>
      </c>
      <c r="P412" s="2">
        <v>42531</v>
      </c>
      <c r="Q412">
        <v>2.8279876116071399</v>
      </c>
      <c r="R412">
        <v>11.27</v>
      </c>
      <c r="S412">
        <v>243.05254937500001</v>
      </c>
      <c r="T412" s="2">
        <v>42558</v>
      </c>
      <c r="U412">
        <v>7.3190075372023804</v>
      </c>
      <c r="V412">
        <v>11.3</v>
      </c>
      <c r="W412">
        <v>498.50032937499998</v>
      </c>
      <c r="X412" s="2">
        <v>42574</v>
      </c>
      <c r="Y412">
        <v>8.6040558854166704</v>
      </c>
      <c r="Z412">
        <v>11.49</v>
      </c>
      <c r="AA412">
        <v>682.95741625000005</v>
      </c>
      <c r="AB412">
        <v>10</v>
      </c>
      <c r="AC412">
        <v>31</v>
      </c>
      <c r="AD412">
        <v>58</v>
      </c>
      <c r="AE412">
        <v>74</v>
      </c>
    </row>
    <row r="413" spans="2:31" hidden="1" x14ac:dyDescent="0.25">
      <c r="B413">
        <v>429</v>
      </c>
      <c r="C413">
        <v>10019</v>
      </c>
      <c r="D413" t="s">
        <v>513</v>
      </c>
      <c r="E413" t="s">
        <v>461</v>
      </c>
      <c r="F413" t="s">
        <v>279</v>
      </c>
      <c r="G413">
        <v>2016</v>
      </c>
      <c r="H413">
        <v>3</v>
      </c>
      <c r="I413" s="1" t="s">
        <v>572</v>
      </c>
      <c r="J413" t="s">
        <v>67</v>
      </c>
      <c r="K413">
        <v>0</v>
      </c>
      <c r="L413" s="2">
        <v>42500</v>
      </c>
      <c r="M413" s="2">
        <v>42510</v>
      </c>
      <c r="N413">
        <v>12.701140625000001</v>
      </c>
      <c r="O413">
        <v>1879.3079943749999</v>
      </c>
      <c r="P413" s="2">
        <v>42535</v>
      </c>
      <c r="Q413">
        <v>3.1730015401785701</v>
      </c>
      <c r="R413">
        <v>11.25</v>
      </c>
      <c r="S413">
        <v>288.30254937500001</v>
      </c>
      <c r="T413" s="2">
        <v>42558</v>
      </c>
      <c r="U413">
        <v>7.3190075372023804</v>
      </c>
      <c r="V413">
        <v>11.3</v>
      </c>
      <c r="W413">
        <v>498.50032937499998</v>
      </c>
      <c r="X413" s="2">
        <v>42601</v>
      </c>
      <c r="Y413">
        <v>13.6680814285714</v>
      </c>
      <c r="Z413">
        <v>12.02</v>
      </c>
      <c r="AA413">
        <v>946.54257625000002</v>
      </c>
      <c r="AB413">
        <v>10</v>
      </c>
      <c r="AC413">
        <v>35</v>
      </c>
      <c r="AD413">
        <v>58</v>
      </c>
      <c r="AE413">
        <v>101</v>
      </c>
    </row>
    <row r="414" spans="2:31" hidden="1" x14ac:dyDescent="0.25">
      <c r="B414">
        <v>430</v>
      </c>
      <c r="C414">
        <v>10019</v>
      </c>
      <c r="D414" t="s">
        <v>514</v>
      </c>
      <c r="E414" t="s">
        <v>461</v>
      </c>
      <c r="F414" t="s">
        <v>279</v>
      </c>
      <c r="G414">
        <v>2016</v>
      </c>
      <c r="H414">
        <v>3</v>
      </c>
      <c r="I414" s="1" t="s">
        <v>572</v>
      </c>
      <c r="J414" t="s">
        <v>69</v>
      </c>
      <c r="K414">
        <v>0</v>
      </c>
      <c r="L414" s="2">
        <v>42500</v>
      </c>
      <c r="M414" s="2">
        <v>42510</v>
      </c>
      <c r="N414">
        <v>12.701140625000001</v>
      </c>
      <c r="O414">
        <v>1879.3079943749999</v>
      </c>
      <c r="P414" s="2">
        <v>42598</v>
      </c>
      <c r="Q414">
        <v>13.1250681324405</v>
      </c>
      <c r="R414">
        <v>11.95</v>
      </c>
      <c r="S414">
        <v>916.59257624999998</v>
      </c>
      <c r="T414" s="2">
        <v>42619</v>
      </c>
      <c r="U414">
        <v>16.170555319940501</v>
      </c>
      <c r="V414">
        <v>12.48</v>
      </c>
      <c r="W414">
        <v>1143.9818925</v>
      </c>
      <c r="X414" t="s">
        <v>59</v>
      </c>
      <c r="Y414" t="s">
        <v>59</v>
      </c>
      <c r="Z414" t="s">
        <v>59</v>
      </c>
      <c r="AA414" t="s">
        <v>59</v>
      </c>
      <c r="AB414">
        <v>10</v>
      </c>
      <c r="AC414">
        <v>98</v>
      </c>
      <c r="AD414">
        <v>119</v>
      </c>
      <c r="AE414" t="s">
        <v>59</v>
      </c>
    </row>
    <row r="415" spans="2:31" hidden="1" x14ac:dyDescent="0.25">
      <c r="B415">
        <v>431</v>
      </c>
      <c r="C415">
        <v>10019</v>
      </c>
      <c r="D415" t="s">
        <v>515</v>
      </c>
      <c r="E415" t="s">
        <v>461</v>
      </c>
      <c r="F415" t="s">
        <v>279</v>
      </c>
      <c r="G415">
        <v>2016</v>
      </c>
      <c r="H415">
        <v>3</v>
      </c>
      <c r="I415" s="1" t="s">
        <v>572</v>
      </c>
      <c r="J415" t="s">
        <v>71</v>
      </c>
      <c r="K415">
        <v>0</v>
      </c>
      <c r="L415" s="2">
        <v>42500</v>
      </c>
      <c r="M415" s="2">
        <v>42510</v>
      </c>
      <c r="N415">
        <v>12.701140625000001</v>
      </c>
      <c r="O415">
        <v>1879.3079943749999</v>
      </c>
      <c r="P415" s="2">
        <v>42531</v>
      </c>
      <c r="Q415">
        <v>2.8279876116071399</v>
      </c>
      <c r="R415">
        <v>11.27</v>
      </c>
      <c r="S415">
        <v>243.05254937500001</v>
      </c>
      <c r="T415" s="2">
        <v>42558</v>
      </c>
      <c r="U415">
        <v>7.3190075372023804</v>
      </c>
      <c r="V415">
        <v>11.3</v>
      </c>
      <c r="W415">
        <v>498.50032937499998</v>
      </c>
      <c r="X415" s="2">
        <v>42570</v>
      </c>
      <c r="Y415">
        <v>8.5148319122023803</v>
      </c>
      <c r="Z415">
        <v>11.43</v>
      </c>
      <c r="AA415">
        <v>627.600329375</v>
      </c>
      <c r="AB415">
        <v>10</v>
      </c>
      <c r="AC415">
        <v>31</v>
      </c>
      <c r="AD415">
        <v>58</v>
      </c>
      <c r="AE415">
        <v>70</v>
      </c>
    </row>
    <row r="416" spans="2:31" hidden="1" x14ac:dyDescent="0.25">
      <c r="B416">
        <v>432</v>
      </c>
      <c r="C416">
        <v>10019</v>
      </c>
      <c r="D416" t="s">
        <v>516</v>
      </c>
      <c r="E416" t="s">
        <v>461</v>
      </c>
      <c r="F416" t="s">
        <v>279</v>
      </c>
      <c r="G416">
        <v>2016</v>
      </c>
      <c r="H416">
        <v>3</v>
      </c>
      <c r="I416" s="1" t="s">
        <v>572</v>
      </c>
      <c r="J416" t="s">
        <v>81</v>
      </c>
      <c r="K416">
        <v>0</v>
      </c>
      <c r="L416" s="2">
        <v>42500</v>
      </c>
      <c r="M416" s="2">
        <v>42510</v>
      </c>
      <c r="N416">
        <v>12.701140625000001</v>
      </c>
      <c r="O416">
        <v>1879.3079943749999</v>
      </c>
      <c r="P416" s="2">
        <v>42543</v>
      </c>
      <c r="Q416">
        <v>3.8217273883928602</v>
      </c>
      <c r="R416">
        <v>11.24</v>
      </c>
      <c r="S416">
        <v>376.70254937499999</v>
      </c>
      <c r="T416" s="2">
        <v>42563</v>
      </c>
      <c r="U416">
        <v>8.0807111086309504</v>
      </c>
      <c r="V416">
        <v>11.35</v>
      </c>
      <c r="W416">
        <v>548.25032937499998</v>
      </c>
      <c r="X416" s="2">
        <v>42574</v>
      </c>
      <c r="Y416">
        <v>8.6040558854166704</v>
      </c>
      <c r="Z416">
        <v>11.49</v>
      </c>
      <c r="AA416">
        <v>682.95741625000005</v>
      </c>
      <c r="AB416">
        <v>10</v>
      </c>
      <c r="AC416">
        <v>43</v>
      </c>
      <c r="AD416">
        <v>63</v>
      </c>
      <c r="AE416">
        <v>74</v>
      </c>
    </row>
    <row r="417" spans="2:31" hidden="1" x14ac:dyDescent="0.25">
      <c r="B417">
        <v>433</v>
      </c>
      <c r="C417">
        <v>10019</v>
      </c>
      <c r="D417" t="s">
        <v>517</v>
      </c>
      <c r="E417" t="s">
        <v>461</v>
      </c>
      <c r="F417" t="s">
        <v>279</v>
      </c>
      <c r="G417">
        <v>2016</v>
      </c>
      <c r="H417">
        <v>3</v>
      </c>
      <c r="I417" s="1" t="s">
        <v>572</v>
      </c>
      <c r="J417" t="s">
        <v>56</v>
      </c>
      <c r="K417">
        <v>0</v>
      </c>
      <c r="L417" s="2">
        <v>42500</v>
      </c>
      <c r="M417" s="2">
        <v>42510</v>
      </c>
      <c r="N417">
        <v>12.701140625000001</v>
      </c>
      <c r="O417">
        <v>1879.3079943749999</v>
      </c>
      <c r="P417" s="2">
        <v>42528</v>
      </c>
      <c r="Q417">
        <v>2.5780352901785699</v>
      </c>
      <c r="R417">
        <v>11.29</v>
      </c>
      <c r="S417">
        <v>206.85461187499999</v>
      </c>
      <c r="T417" s="2">
        <v>42543</v>
      </c>
      <c r="U417">
        <v>3.8217273883928602</v>
      </c>
      <c r="V417">
        <v>11.24</v>
      </c>
      <c r="W417">
        <v>376.70254937499999</v>
      </c>
      <c r="X417" s="2">
        <v>42563</v>
      </c>
      <c r="Y417">
        <v>8.0807111086309504</v>
      </c>
      <c r="Z417">
        <v>11.35</v>
      </c>
      <c r="AA417">
        <v>548.25032937499998</v>
      </c>
      <c r="AB417">
        <v>10</v>
      </c>
      <c r="AC417">
        <v>28</v>
      </c>
      <c r="AD417">
        <v>43</v>
      </c>
      <c r="AE417">
        <v>63</v>
      </c>
    </row>
    <row r="418" spans="2:31" hidden="1" x14ac:dyDescent="0.25">
      <c r="B418">
        <v>434</v>
      </c>
      <c r="C418">
        <v>10019</v>
      </c>
      <c r="D418" t="s">
        <v>518</v>
      </c>
      <c r="E418" t="s">
        <v>461</v>
      </c>
      <c r="F418" t="s">
        <v>279</v>
      </c>
      <c r="G418">
        <v>2016</v>
      </c>
      <c r="H418">
        <v>3</v>
      </c>
      <c r="I418" s="1" t="s">
        <v>572</v>
      </c>
      <c r="J418" t="s">
        <v>305</v>
      </c>
      <c r="K418">
        <v>0</v>
      </c>
      <c r="L418" s="2">
        <v>42500</v>
      </c>
      <c r="M418" s="2">
        <v>42510</v>
      </c>
      <c r="N418">
        <v>12.701140625000001</v>
      </c>
      <c r="O418">
        <v>1879.3079943749999</v>
      </c>
      <c r="P418" s="2">
        <v>42531</v>
      </c>
      <c r="Q418">
        <v>2.8279876116071399</v>
      </c>
      <c r="R418">
        <v>11.27</v>
      </c>
      <c r="S418">
        <v>243.05254937500001</v>
      </c>
      <c r="T418" s="2">
        <v>42551</v>
      </c>
      <c r="U418">
        <v>5.7422459077380896</v>
      </c>
      <c r="V418">
        <v>11.26</v>
      </c>
      <c r="W418">
        <v>439.747833125</v>
      </c>
      <c r="X418" s="2">
        <v>42574</v>
      </c>
      <c r="Y418">
        <v>8.6040558854166704</v>
      </c>
      <c r="Z418">
        <v>11.49</v>
      </c>
      <c r="AA418">
        <v>682.95741625000005</v>
      </c>
      <c r="AB418">
        <v>10</v>
      </c>
      <c r="AC418">
        <v>31</v>
      </c>
      <c r="AD418">
        <v>51</v>
      </c>
      <c r="AE418">
        <v>74</v>
      </c>
    </row>
    <row r="419" spans="2:31" hidden="1" x14ac:dyDescent="0.25">
      <c r="B419">
        <v>435</v>
      </c>
      <c r="C419">
        <v>10019</v>
      </c>
      <c r="D419" t="s">
        <v>519</v>
      </c>
      <c r="E419" t="s">
        <v>461</v>
      </c>
      <c r="F419" t="s">
        <v>279</v>
      </c>
      <c r="G419">
        <v>2016</v>
      </c>
      <c r="H419">
        <v>3</v>
      </c>
      <c r="I419" s="1" t="s">
        <v>572</v>
      </c>
      <c r="J419" t="s">
        <v>58</v>
      </c>
      <c r="K419">
        <v>0</v>
      </c>
      <c r="L419" s="2">
        <v>42500</v>
      </c>
      <c r="M419" s="2">
        <v>42510</v>
      </c>
      <c r="N419">
        <v>12.701140625000001</v>
      </c>
      <c r="O419">
        <v>1879.3079943749999</v>
      </c>
      <c r="P419" s="2">
        <v>42531</v>
      </c>
      <c r="Q419">
        <v>2.8279876116071399</v>
      </c>
      <c r="R419">
        <v>11.27</v>
      </c>
      <c r="S419">
        <v>243.05254937500001</v>
      </c>
      <c r="T419" s="2">
        <v>42563</v>
      </c>
      <c r="U419">
        <v>8.0807111086309504</v>
      </c>
      <c r="V419">
        <v>11.35</v>
      </c>
      <c r="W419">
        <v>548.25032937499998</v>
      </c>
      <c r="X419" s="2">
        <v>42587</v>
      </c>
      <c r="Y419">
        <v>10.910207418154799</v>
      </c>
      <c r="Z419">
        <v>11.72</v>
      </c>
      <c r="AA419">
        <v>810.14257625000005</v>
      </c>
      <c r="AB419">
        <v>10</v>
      </c>
      <c r="AC419">
        <v>31</v>
      </c>
      <c r="AD419">
        <v>63</v>
      </c>
      <c r="AE419">
        <v>87</v>
      </c>
    </row>
    <row r="420" spans="2:31" hidden="1" x14ac:dyDescent="0.25">
      <c r="B420">
        <v>436</v>
      </c>
      <c r="C420">
        <v>10019</v>
      </c>
      <c r="D420" t="s">
        <v>520</v>
      </c>
      <c r="E420" t="s">
        <v>472</v>
      </c>
      <c r="F420" t="s">
        <v>279</v>
      </c>
      <c r="G420">
        <v>2016</v>
      </c>
      <c r="H420">
        <v>3</v>
      </c>
      <c r="I420" s="1" t="s">
        <v>572</v>
      </c>
      <c r="J420" t="s">
        <v>76</v>
      </c>
      <c r="K420">
        <v>16</v>
      </c>
      <c r="L420" s="2">
        <v>42500</v>
      </c>
      <c r="M420" s="2">
        <v>42510</v>
      </c>
      <c r="N420">
        <v>12.701140625000001</v>
      </c>
      <c r="O420">
        <v>1879.3079943749999</v>
      </c>
      <c r="P420" s="2">
        <v>42528</v>
      </c>
      <c r="Q420">
        <v>2.5780352901785699</v>
      </c>
      <c r="R420">
        <v>16</v>
      </c>
      <c r="S420">
        <v>206.85461187499999</v>
      </c>
      <c r="T420" s="2">
        <v>42549</v>
      </c>
      <c r="U420">
        <v>5.0978701636904802</v>
      </c>
      <c r="V420">
        <v>16</v>
      </c>
      <c r="W420">
        <v>424.89878375000001</v>
      </c>
      <c r="X420" s="2">
        <v>42566</v>
      </c>
      <c r="Y420">
        <v>8.4224750372023802</v>
      </c>
      <c r="Z420">
        <v>16</v>
      </c>
      <c r="AA420">
        <v>576.40032937499996</v>
      </c>
      <c r="AB420">
        <v>10</v>
      </c>
      <c r="AC420">
        <v>28</v>
      </c>
      <c r="AD420">
        <v>49</v>
      </c>
      <c r="AE420">
        <v>66</v>
      </c>
    </row>
    <row r="421" spans="2:31" hidden="1" x14ac:dyDescent="0.25">
      <c r="B421">
        <v>437</v>
      </c>
      <c r="C421">
        <v>10019</v>
      </c>
      <c r="D421" t="s">
        <v>521</v>
      </c>
      <c r="E421" t="s">
        <v>472</v>
      </c>
      <c r="F421" t="s">
        <v>279</v>
      </c>
      <c r="G421">
        <v>2016</v>
      </c>
      <c r="H421">
        <v>3</v>
      </c>
      <c r="I421" s="1" t="s">
        <v>572</v>
      </c>
      <c r="J421" t="s">
        <v>74</v>
      </c>
      <c r="K421">
        <v>16</v>
      </c>
      <c r="L421" s="2">
        <v>42500</v>
      </c>
      <c r="M421" s="2">
        <v>42510</v>
      </c>
      <c r="N421">
        <v>12.701140625000001</v>
      </c>
      <c r="O421">
        <v>1879.3079943749999</v>
      </c>
      <c r="P421" s="2">
        <v>42531</v>
      </c>
      <c r="Q421">
        <v>2.8279876116071399</v>
      </c>
      <c r="R421">
        <v>16</v>
      </c>
      <c r="S421">
        <v>243.05254937500001</v>
      </c>
      <c r="T421" s="2">
        <v>42551</v>
      </c>
      <c r="U421">
        <v>5.7422459077380896</v>
      </c>
      <c r="V421">
        <v>16</v>
      </c>
      <c r="W421">
        <v>439.747833125</v>
      </c>
      <c r="X421" s="2">
        <v>42570</v>
      </c>
      <c r="Y421">
        <v>8.5148319122023803</v>
      </c>
      <c r="Z421">
        <v>16</v>
      </c>
      <c r="AA421">
        <v>627.600329375</v>
      </c>
      <c r="AB421">
        <v>10</v>
      </c>
      <c r="AC421">
        <v>31</v>
      </c>
      <c r="AD421">
        <v>51</v>
      </c>
      <c r="AE421">
        <v>70</v>
      </c>
    </row>
    <row r="422" spans="2:31" hidden="1" x14ac:dyDescent="0.25">
      <c r="B422">
        <v>438</v>
      </c>
      <c r="C422">
        <v>10019</v>
      </c>
      <c r="D422" t="s">
        <v>522</v>
      </c>
      <c r="E422" t="s">
        <v>472</v>
      </c>
      <c r="F422" t="s">
        <v>279</v>
      </c>
      <c r="G422">
        <v>2016</v>
      </c>
      <c r="H422">
        <v>3</v>
      </c>
      <c r="I422" s="1" t="s">
        <v>572</v>
      </c>
      <c r="J422" t="s">
        <v>97</v>
      </c>
      <c r="K422">
        <v>16</v>
      </c>
      <c r="L422" s="2">
        <v>42500</v>
      </c>
      <c r="M422" s="2">
        <v>42510</v>
      </c>
      <c r="N422">
        <v>12.701140625000001</v>
      </c>
      <c r="O422">
        <v>1879.3079943749999</v>
      </c>
      <c r="P422" s="2">
        <v>42528</v>
      </c>
      <c r="Q422">
        <v>2.5780352901785699</v>
      </c>
      <c r="R422">
        <v>16</v>
      </c>
      <c r="S422">
        <v>206.85461187499999</v>
      </c>
      <c r="T422" s="2">
        <v>42543</v>
      </c>
      <c r="U422">
        <v>3.8217273883928602</v>
      </c>
      <c r="V422">
        <v>16</v>
      </c>
      <c r="W422">
        <v>376.70254937499999</v>
      </c>
      <c r="X422" s="2">
        <v>42558</v>
      </c>
      <c r="Y422">
        <v>7.3190075372023804</v>
      </c>
      <c r="Z422">
        <v>16</v>
      </c>
      <c r="AA422">
        <v>498.50032937499998</v>
      </c>
      <c r="AB422">
        <v>10</v>
      </c>
      <c r="AC422">
        <v>28</v>
      </c>
      <c r="AD422">
        <v>43</v>
      </c>
      <c r="AE422">
        <v>58</v>
      </c>
    </row>
    <row r="423" spans="2:31" hidden="1" x14ac:dyDescent="0.25">
      <c r="B423">
        <v>439</v>
      </c>
      <c r="C423">
        <v>10019</v>
      </c>
      <c r="D423" t="s">
        <v>523</v>
      </c>
      <c r="E423" t="s">
        <v>472</v>
      </c>
      <c r="F423" t="s">
        <v>279</v>
      </c>
      <c r="G423">
        <v>2016</v>
      </c>
      <c r="H423">
        <v>3</v>
      </c>
      <c r="I423" s="1" t="s">
        <v>572</v>
      </c>
      <c r="J423" t="s">
        <v>282</v>
      </c>
      <c r="K423">
        <v>16</v>
      </c>
      <c r="L423" s="2">
        <v>42500</v>
      </c>
      <c r="M423" s="2">
        <v>42510</v>
      </c>
      <c r="N423">
        <v>12.701140625000001</v>
      </c>
      <c r="O423">
        <v>1879.3079943749999</v>
      </c>
      <c r="P423" s="2">
        <v>42528</v>
      </c>
      <c r="Q423">
        <v>2.5780352901785699</v>
      </c>
      <c r="R423">
        <v>16</v>
      </c>
      <c r="S423">
        <v>206.85461187499999</v>
      </c>
      <c r="T423" s="2">
        <v>42549</v>
      </c>
      <c r="U423">
        <v>5.0978701636904802</v>
      </c>
      <c r="V423">
        <v>16</v>
      </c>
      <c r="W423">
        <v>424.89878375000001</v>
      </c>
      <c r="X423" s="2">
        <v>42566</v>
      </c>
      <c r="Y423">
        <v>8.4224750372023802</v>
      </c>
      <c r="Z423">
        <v>16</v>
      </c>
      <c r="AA423">
        <v>576.40032937499996</v>
      </c>
      <c r="AB423">
        <v>10</v>
      </c>
      <c r="AC423">
        <v>28</v>
      </c>
      <c r="AD423">
        <v>49</v>
      </c>
      <c r="AE423">
        <v>66</v>
      </c>
    </row>
    <row r="424" spans="2:31" hidden="1" x14ac:dyDescent="0.25">
      <c r="B424">
        <v>440</v>
      </c>
      <c r="C424">
        <v>10019</v>
      </c>
      <c r="D424" t="s">
        <v>524</v>
      </c>
      <c r="E424" t="s">
        <v>472</v>
      </c>
      <c r="F424" t="s">
        <v>279</v>
      </c>
      <c r="G424">
        <v>2016</v>
      </c>
      <c r="H424">
        <v>3</v>
      </c>
      <c r="I424" s="1" t="s">
        <v>572</v>
      </c>
      <c r="J424" t="s">
        <v>9</v>
      </c>
      <c r="K424">
        <v>16</v>
      </c>
      <c r="L424" s="2">
        <v>42500</v>
      </c>
      <c r="M424" s="2">
        <v>42510</v>
      </c>
      <c r="N424">
        <v>12.701140625000001</v>
      </c>
      <c r="O424">
        <v>1879.3079943749999</v>
      </c>
      <c r="P424" s="2">
        <v>42531</v>
      </c>
      <c r="Q424">
        <v>2.8279876116071399</v>
      </c>
      <c r="R424">
        <v>16</v>
      </c>
      <c r="S424">
        <v>243.05254937500001</v>
      </c>
      <c r="T424" s="2">
        <v>42558</v>
      </c>
      <c r="U424">
        <v>7.3190075372023804</v>
      </c>
      <c r="V424">
        <v>16</v>
      </c>
      <c r="W424">
        <v>498.50032937499998</v>
      </c>
      <c r="X424" s="2">
        <v>42574</v>
      </c>
      <c r="Y424">
        <v>8.6040558854166704</v>
      </c>
      <c r="Z424">
        <v>16</v>
      </c>
      <c r="AA424">
        <v>682.95741625000005</v>
      </c>
      <c r="AB424">
        <v>10</v>
      </c>
      <c r="AC424">
        <v>31</v>
      </c>
      <c r="AD424">
        <v>58</v>
      </c>
      <c r="AE424">
        <v>74</v>
      </c>
    </row>
    <row r="425" spans="2:31" hidden="1" x14ac:dyDescent="0.25">
      <c r="B425">
        <v>441</v>
      </c>
      <c r="C425">
        <v>10019</v>
      </c>
      <c r="D425" t="s">
        <v>525</v>
      </c>
      <c r="E425" t="s">
        <v>472</v>
      </c>
      <c r="F425" t="s">
        <v>279</v>
      </c>
      <c r="G425">
        <v>2016</v>
      </c>
      <c r="H425">
        <v>3</v>
      </c>
      <c r="I425" s="1" t="s">
        <v>572</v>
      </c>
      <c r="J425" t="s">
        <v>67</v>
      </c>
      <c r="K425">
        <v>16</v>
      </c>
      <c r="L425" s="2">
        <v>42500</v>
      </c>
      <c r="M425" s="2">
        <v>42510</v>
      </c>
      <c r="N425">
        <v>12.701140625000001</v>
      </c>
      <c r="O425">
        <v>1879.3079943749999</v>
      </c>
      <c r="P425" s="2">
        <v>42531</v>
      </c>
      <c r="Q425">
        <v>2.8279876116071399</v>
      </c>
      <c r="R425">
        <v>16</v>
      </c>
      <c r="S425">
        <v>243.05254937500001</v>
      </c>
      <c r="T425" s="2">
        <v>42563</v>
      </c>
      <c r="U425">
        <v>8.0807111086309504</v>
      </c>
      <c r="V425">
        <v>16</v>
      </c>
      <c r="W425">
        <v>548.25032937499998</v>
      </c>
      <c r="X425" s="2">
        <v>42580</v>
      </c>
      <c r="Y425">
        <v>9.3476376116071407</v>
      </c>
      <c r="Z425">
        <v>16</v>
      </c>
      <c r="AA425">
        <v>746.87925687500001</v>
      </c>
      <c r="AB425">
        <v>10</v>
      </c>
      <c r="AC425">
        <v>31</v>
      </c>
      <c r="AD425">
        <v>63</v>
      </c>
      <c r="AE425">
        <v>80</v>
      </c>
    </row>
    <row r="426" spans="2:31" hidden="1" x14ac:dyDescent="0.25">
      <c r="B426">
        <v>442</v>
      </c>
      <c r="C426">
        <v>10019</v>
      </c>
      <c r="D426" t="s">
        <v>526</v>
      </c>
      <c r="E426" t="s">
        <v>484</v>
      </c>
      <c r="F426" t="s">
        <v>279</v>
      </c>
      <c r="G426">
        <v>2016</v>
      </c>
      <c r="H426">
        <v>3</v>
      </c>
      <c r="I426" s="1" t="s">
        <v>572</v>
      </c>
      <c r="J426" t="s">
        <v>89</v>
      </c>
      <c r="K426">
        <v>14</v>
      </c>
      <c r="L426" s="2">
        <v>42500</v>
      </c>
      <c r="M426" s="2">
        <v>42510</v>
      </c>
      <c r="N426">
        <v>12.701140625000001</v>
      </c>
      <c r="O426">
        <v>1879.3079943749999</v>
      </c>
      <c r="P426" s="2">
        <v>42531</v>
      </c>
      <c r="Q426">
        <v>2.8279876116071399</v>
      </c>
      <c r="R426">
        <v>14</v>
      </c>
      <c r="S426">
        <v>243.05254937500001</v>
      </c>
      <c r="T426" s="2">
        <v>42558</v>
      </c>
      <c r="U426">
        <v>7.3190075372023804</v>
      </c>
      <c r="V426">
        <v>14</v>
      </c>
      <c r="W426">
        <v>498.50032937499998</v>
      </c>
      <c r="X426" s="2">
        <v>42570</v>
      </c>
      <c r="Y426">
        <v>8.5148319122023803</v>
      </c>
      <c r="Z426">
        <v>14</v>
      </c>
      <c r="AA426">
        <v>627.600329375</v>
      </c>
      <c r="AB426">
        <v>10</v>
      </c>
      <c r="AC426">
        <v>31</v>
      </c>
      <c r="AD426">
        <v>58</v>
      </c>
      <c r="AE426">
        <v>70</v>
      </c>
    </row>
    <row r="427" spans="2:31" hidden="1" x14ac:dyDescent="0.25">
      <c r="B427">
        <v>443</v>
      </c>
      <c r="C427">
        <v>10019</v>
      </c>
      <c r="D427" t="s">
        <v>527</v>
      </c>
      <c r="E427" t="s">
        <v>484</v>
      </c>
      <c r="F427" t="s">
        <v>279</v>
      </c>
      <c r="G427">
        <v>2016</v>
      </c>
      <c r="H427">
        <v>3</v>
      </c>
      <c r="I427" s="1" t="s">
        <v>572</v>
      </c>
      <c r="J427" t="s">
        <v>67</v>
      </c>
      <c r="K427">
        <v>14</v>
      </c>
      <c r="L427" s="2">
        <v>42500</v>
      </c>
      <c r="M427" s="2">
        <v>42510</v>
      </c>
      <c r="N427">
        <v>12.701140625000001</v>
      </c>
      <c r="O427">
        <v>1879.3079943749999</v>
      </c>
      <c r="P427" s="2">
        <v>42549</v>
      </c>
      <c r="Q427">
        <v>5.0978701636904802</v>
      </c>
      <c r="R427">
        <v>14</v>
      </c>
      <c r="S427">
        <v>424.89878375000001</v>
      </c>
      <c r="T427" s="2">
        <v>42563</v>
      </c>
      <c r="U427">
        <v>8.0807111086309504</v>
      </c>
      <c r="V427">
        <v>14</v>
      </c>
      <c r="W427">
        <v>548.25032937499998</v>
      </c>
      <c r="X427" s="2">
        <v>42591</v>
      </c>
      <c r="Y427">
        <v>11.7208211532738</v>
      </c>
      <c r="Z427">
        <v>14</v>
      </c>
      <c r="AA427">
        <v>847.29257625000002</v>
      </c>
      <c r="AB427">
        <v>10</v>
      </c>
      <c r="AC427">
        <v>49</v>
      </c>
      <c r="AD427">
        <v>63</v>
      </c>
      <c r="AE427">
        <v>91</v>
      </c>
    </row>
    <row r="428" spans="2:31" hidden="1" x14ac:dyDescent="0.25">
      <c r="B428">
        <v>444</v>
      </c>
      <c r="C428">
        <v>10019</v>
      </c>
      <c r="D428" t="s">
        <v>528</v>
      </c>
      <c r="E428" t="s">
        <v>484</v>
      </c>
      <c r="F428" t="s">
        <v>279</v>
      </c>
      <c r="G428">
        <v>2016</v>
      </c>
      <c r="H428">
        <v>3</v>
      </c>
      <c r="I428" s="1" t="s">
        <v>572</v>
      </c>
      <c r="J428" t="s">
        <v>63</v>
      </c>
      <c r="K428">
        <v>14</v>
      </c>
      <c r="L428" s="2">
        <v>42500</v>
      </c>
      <c r="M428" s="2">
        <v>42517</v>
      </c>
      <c r="N428">
        <v>14.15</v>
      </c>
      <c r="O428">
        <v>1967.4903487500001</v>
      </c>
      <c r="P428" s="2">
        <v>42558</v>
      </c>
      <c r="Q428">
        <v>7.3190075372023804</v>
      </c>
      <c r="R428">
        <v>14</v>
      </c>
      <c r="S428">
        <v>410.31797499999999</v>
      </c>
      <c r="T428" s="2">
        <v>42587</v>
      </c>
      <c r="U428">
        <v>10.910207418154799</v>
      </c>
      <c r="V428">
        <v>14</v>
      </c>
      <c r="W428">
        <v>721.960221875</v>
      </c>
      <c r="X428" s="2">
        <v>42608</v>
      </c>
      <c r="Y428">
        <v>14.5343392782738</v>
      </c>
      <c r="Z428">
        <v>14</v>
      </c>
      <c r="AA428">
        <v>935.09187687500003</v>
      </c>
      <c r="AB428">
        <v>17</v>
      </c>
      <c r="AC428">
        <v>58</v>
      </c>
      <c r="AD428">
        <v>87</v>
      </c>
      <c r="AE428">
        <v>108</v>
      </c>
    </row>
    <row r="429" spans="2:31" hidden="1" x14ac:dyDescent="0.25">
      <c r="B429">
        <v>445</v>
      </c>
      <c r="C429">
        <v>10019</v>
      </c>
      <c r="D429" t="s">
        <v>529</v>
      </c>
      <c r="E429" t="s">
        <v>484</v>
      </c>
      <c r="F429" t="s">
        <v>279</v>
      </c>
      <c r="G429">
        <v>2016</v>
      </c>
      <c r="H429">
        <v>3</v>
      </c>
      <c r="I429" s="1" t="s">
        <v>572</v>
      </c>
      <c r="J429" t="s">
        <v>83</v>
      </c>
      <c r="K429">
        <v>14</v>
      </c>
      <c r="L429" s="2">
        <v>42500</v>
      </c>
      <c r="M429" s="2">
        <v>42510</v>
      </c>
      <c r="N429">
        <v>12.701140625000001</v>
      </c>
      <c r="O429">
        <v>1879.3079943749999</v>
      </c>
      <c r="P429" s="2">
        <v>42531</v>
      </c>
      <c r="Q429">
        <v>2.8279876116071399</v>
      </c>
      <c r="R429">
        <v>14</v>
      </c>
      <c r="S429">
        <v>243.05254937500001</v>
      </c>
      <c r="T429" s="2">
        <v>42558</v>
      </c>
      <c r="U429">
        <v>7.3190075372023804</v>
      </c>
      <c r="V429">
        <v>14</v>
      </c>
      <c r="W429">
        <v>498.50032937499998</v>
      </c>
      <c r="X429" s="2">
        <v>42570</v>
      </c>
      <c r="Y429">
        <v>8.5148319122023803</v>
      </c>
      <c r="Z429">
        <v>14</v>
      </c>
      <c r="AA429">
        <v>627.600329375</v>
      </c>
      <c r="AB429">
        <v>10</v>
      </c>
      <c r="AC429">
        <v>31</v>
      </c>
      <c r="AD429">
        <v>58</v>
      </c>
      <c r="AE429">
        <v>70</v>
      </c>
    </row>
    <row r="430" spans="2:31" hidden="1" x14ac:dyDescent="0.25">
      <c r="B430">
        <v>446</v>
      </c>
      <c r="C430">
        <v>10019</v>
      </c>
      <c r="D430" t="s">
        <v>530</v>
      </c>
      <c r="E430" t="s">
        <v>484</v>
      </c>
      <c r="F430" t="s">
        <v>279</v>
      </c>
      <c r="G430">
        <v>2016</v>
      </c>
      <c r="H430">
        <v>3</v>
      </c>
      <c r="I430" s="1" t="s">
        <v>572</v>
      </c>
      <c r="J430" t="s">
        <v>282</v>
      </c>
      <c r="K430">
        <v>14</v>
      </c>
      <c r="L430" s="2">
        <v>42500</v>
      </c>
      <c r="M430" s="2">
        <v>42510</v>
      </c>
      <c r="N430">
        <v>12.701140625000001</v>
      </c>
      <c r="O430">
        <v>1879.3079943749999</v>
      </c>
      <c r="P430" s="2">
        <v>42528</v>
      </c>
      <c r="Q430">
        <v>2.5780352901785699</v>
      </c>
      <c r="R430">
        <v>14</v>
      </c>
      <c r="S430">
        <v>206.85461187499999</v>
      </c>
      <c r="T430" s="2">
        <v>42551</v>
      </c>
      <c r="U430">
        <v>5.7422459077380896</v>
      </c>
      <c r="V430">
        <v>14</v>
      </c>
      <c r="W430">
        <v>439.747833125</v>
      </c>
      <c r="X430" s="2">
        <v>42570</v>
      </c>
      <c r="Y430">
        <v>8.5148319122023803</v>
      </c>
      <c r="Z430">
        <v>14</v>
      </c>
      <c r="AA430">
        <v>627.600329375</v>
      </c>
      <c r="AB430">
        <v>10</v>
      </c>
      <c r="AC430">
        <v>28</v>
      </c>
      <c r="AD430">
        <v>51</v>
      </c>
      <c r="AE430">
        <v>70</v>
      </c>
    </row>
    <row r="431" spans="2:31" hidden="1" x14ac:dyDescent="0.25">
      <c r="B431">
        <v>447</v>
      </c>
      <c r="C431">
        <v>10019</v>
      </c>
      <c r="D431" t="s">
        <v>531</v>
      </c>
      <c r="E431" t="s">
        <v>484</v>
      </c>
      <c r="F431" t="s">
        <v>279</v>
      </c>
      <c r="G431">
        <v>2016</v>
      </c>
      <c r="H431">
        <v>3</v>
      </c>
      <c r="I431" s="1" t="s">
        <v>572</v>
      </c>
      <c r="J431" t="s">
        <v>65</v>
      </c>
      <c r="K431">
        <v>14</v>
      </c>
      <c r="L431" s="2">
        <v>42500</v>
      </c>
      <c r="M431" s="2">
        <v>42510</v>
      </c>
      <c r="N431">
        <v>12.701140625000001</v>
      </c>
      <c r="O431">
        <v>1879.3079943749999</v>
      </c>
      <c r="P431" s="2">
        <v>42531</v>
      </c>
      <c r="Q431">
        <v>2.8279876116071399</v>
      </c>
      <c r="R431">
        <v>14</v>
      </c>
      <c r="S431">
        <v>243.05254937500001</v>
      </c>
      <c r="T431" s="2">
        <v>42549</v>
      </c>
      <c r="U431">
        <v>5.0978701636904802</v>
      </c>
      <c r="V431">
        <v>14</v>
      </c>
      <c r="W431">
        <v>424.89878375000001</v>
      </c>
      <c r="X431" s="2">
        <v>42563</v>
      </c>
      <c r="Y431">
        <v>8.0807111086309504</v>
      </c>
      <c r="Z431">
        <v>14</v>
      </c>
      <c r="AA431">
        <v>548.25032937499998</v>
      </c>
      <c r="AB431">
        <v>10</v>
      </c>
      <c r="AC431">
        <v>31</v>
      </c>
      <c r="AD431">
        <v>49</v>
      </c>
      <c r="AE431">
        <v>63</v>
      </c>
    </row>
    <row r="432" spans="2:31" hidden="1" x14ac:dyDescent="0.25">
      <c r="B432">
        <v>448</v>
      </c>
      <c r="C432">
        <v>10019</v>
      </c>
      <c r="D432" t="s">
        <v>532</v>
      </c>
      <c r="E432" t="s">
        <v>461</v>
      </c>
      <c r="F432" t="s">
        <v>279</v>
      </c>
      <c r="G432">
        <v>2016</v>
      </c>
      <c r="H432">
        <v>3</v>
      </c>
      <c r="I432" s="1" t="s">
        <v>572</v>
      </c>
      <c r="J432" t="s">
        <v>83</v>
      </c>
      <c r="K432">
        <v>0</v>
      </c>
      <c r="L432" s="2">
        <v>42500</v>
      </c>
      <c r="M432" s="2">
        <v>42510</v>
      </c>
      <c r="N432">
        <v>12.701140625000001</v>
      </c>
      <c r="O432">
        <v>1879.3079943749999</v>
      </c>
      <c r="P432" s="2">
        <v>42528</v>
      </c>
      <c r="Q432">
        <v>2.5780352901785699</v>
      </c>
      <c r="R432">
        <v>11.29</v>
      </c>
      <c r="S432">
        <v>206.85461187499999</v>
      </c>
      <c r="T432" s="2">
        <v>42558</v>
      </c>
      <c r="U432">
        <v>7.3190075372023804</v>
      </c>
      <c r="V432">
        <v>11.3</v>
      </c>
      <c r="W432">
        <v>498.50032937499998</v>
      </c>
      <c r="X432" s="2">
        <v>42570</v>
      </c>
      <c r="Y432">
        <v>8.5148319122023803</v>
      </c>
      <c r="Z432">
        <v>11.43</v>
      </c>
      <c r="AA432">
        <v>627.600329375</v>
      </c>
      <c r="AB432">
        <v>10</v>
      </c>
      <c r="AC432">
        <v>28</v>
      </c>
      <c r="AD432">
        <v>58</v>
      </c>
      <c r="AE432">
        <v>70</v>
      </c>
    </row>
    <row r="433" spans="2:31" hidden="1" x14ac:dyDescent="0.25">
      <c r="B433">
        <v>449</v>
      </c>
      <c r="C433">
        <v>10019</v>
      </c>
      <c r="D433" t="s">
        <v>533</v>
      </c>
      <c r="E433" t="s">
        <v>461</v>
      </c>
      <c r="F433" t="s">
        <v>279</v>
      </c>
      <c r="G433">
        <v>2016</v>
      </c>
      <c r="H433">
        <v>3</v>
      </c>
      <c r="I433" s="1" t="s">
        <v>572</v>
      </c>
      <c r="J433" t="s">
        <v>76</v>
      </c>
      <c r="K433">
        <v>0</v>
      </c>
      <c r="L433" s="2">
        <v>42500</v>
      </c>
      <c r="M433" s="2">
        <v>42510</v>
      </c>
      <c r="N433">
        <v>12.701140625000001</v>
      </c>
      <c r="O433">
        <v>1879.3079943749999</v>
      </c>
      <c r="P433" s="2">
        <v>42531</v>
      </c>
      <c r="Q433">
        <v>2.8279876116071399</v>
      </c>
      <c r="R433">
        <v>11.27</v>
      </c>
      <c r="S433">
        <v>243.05254937500001</v>
      </c>
      <c r="T433" s="2">
        <v>42558</v>
      </c>
      <c r="U433">
        <v>7.3190075372023804</v>
      </c>
      <c r="V433">
        <v>11.3</v>
      </c>
      <c r="W433">
        <v>498.50032937499998</v>
      </c>
      <c r="X433" s="2">
        <v>42577</v>
      </c>
      <c r="Y433">
        <v>8.7882790997023807</v>
      </c>
      <c r="Z433">
        <v>11.53</v>
      </c>
      <c r="AA433">
        <v>718.55741624999996</v>
      </c>
      <c r="AB433">
        <v>10</v>
      </c>
      <c r="AC433">
        <v>31</v>
      </c>
      <c r="AD433">
        <v>58</v>
      </c>
      <c r="AE433">
        <v>77</v>
      </c>
    </row>
    <row r="434" spans="2:31" hidden="1" x14ac:dyDescent="0.25">
      <c r="B434">
        <v>450</v>
      </c>
      <c r="C434">
        <v>10019</v>
      </c>
      <c r="D434" t="s">
        <v>534</v>
      </c>
      <c r="E434" t="s">
        <v>461</v>
      </c>
      <c r="F434" t="s">
        <v>279</v>
      </c>
      <c r="G434">
        <v>2016</v>
      </c>
      <c r="H434">
        <v>3</v>
      </c>
      <c r="I434" s="1" t="s">
        <v>572</v>
      </c>
      <c r="J434" t="s">
        <v>10</v>
      </c>
      <c r="K434">
        <v>0</v>
      </c>
      <c r="L434" s="2">
        <v>42500</v>
      </c>
      <c r="M434" s="2">
        <v>42510</v>
      </c>
      <c r="N434">
        <v>12.701140625000001</v>
      </c>
      <c r="O434">
        <v>1879.3079943749999</v>
      </c>
      <c r="P434" s="2">
        <v>42531</v>
      </c>
      <c r="Q434">
        <v>2.8279876116071399</v>
      </c>
      <c r="R434">
        <v>11.27</v>
      </c>
      <c r="S434">
        <v>243.05254937500001</v>
      </c>
      <c r="T434" s="2">
        <v>42549</v>
      </c>
      <c r="U434">
        <v>5.0978701636904802</v>
      </c>
      <c r="V434">
        <v>11.25</v>
      </c>
      <c r="W434">
        <v>424.89878375000001</v>
      </c>
      <c r="X434" s="2">
        <v>42563</v>
      </c>
      <c r="Y434">
        <v>8.0807111086309504</v>
      </c>
      <c r="Z434">
        <v>11.35</v>
      </c>
      <c r="AA434">
        <v>548.25032937499998</v>
      </c>
      <c r="AB434">
        <v>10</v>
      </c>
      <c r="AC434">
        <v>31</v>
      </c>
      <c r="AD434">
        <v>49</v>
      </c>
      <c r="AE434">
        <v>63</v>
      </c>
    </row>
    <row r="435" spans="2:31" hidden="1" x14ac:dyDescent="0.25">
      <c r="B435">
        <v>451</v>
      </c>
      <c r="C435">
        <v>10019</v>
      </c>
      <c r="D435" t="s">
        <v>535</v>
      </c>
      <c r="E435" t="s">
        <v>536</v>
      </c>
      <c r="F435" t="s">
        <v>279</v>
      </c>
      <c r="G435">
        <v>2016</v>
      </c>
      <c r="H435">
        <v>4</v>
      </c>
      <c r="I435" s="1" t="s">
        <v>573</v>
      </c>
      <c r="J435" t="s">
        <v>69</v>
      </c>
      <c r="K435">
        <v>0</v>
      </c>
      <c r="L435" s="2">
        <v>42510</v>
      </c>
      <c r="M435" s="2">
        <v>42521</v>
      </c>
      <c r="N435">
        <v>9.5500000000000007</v>
      </c>
      <c r="O435">
        <v>2006.81260625</v>
      </c>
      <c r="P435" s="2">
        <v>42598</v>
      </c>
      <c r="Q435">
        <v>12.2845503645833</v>
      </c>
      <c r="R435">
        <v>11.95</v>
      </c>
      <c r="S435">
        <v>789.08796437499996</v>
      </c>
      <c r="T435" s="2">
        <v>42622</v>
      </c>
      <c r="U435">
        <v>15.4757858110119</v>
      </c>
      <c r="V435">
        <v>12.56</v>
      </c>
      <c r="W435">
        <v>1054.3772806249999</v>
      </c>
      <c r="X435" t="s">
        <v>59</v>
      </c>
      <c r="Y435" t="s">
        <v>59</v>
      </c>
      <c r="Z435" t="s">
        <v>59</v>
      </c>
      <c r="AA435" t="s">
        <v>59</v>
      </c>
      <c r="AB435">
        <v>11</v>
      </c>
      <c r="AC435">
        <v>88</v>
      </c>
      <c r="AD435">
        <v>112</v>
      </c>
      <c r="AE435" t="s">
        <v>59</v>
      </c>
    </row>
    <row r="436" spans="2:31" hidden="1" x14ac:dyDescent="0.25">
      <c r="B436">
        <v>452</v>
      </c>
      <c r="C436">
        <v>10019</v>
      </c>
      <c r="D436" t="s">
        <v>537</v>
      </c>
      <c r="E436" t="s">
        <v>536</v>
      </c>
      <c r="F436" t="s">
        <v>279</v>
      </c>
      <c r="G436">
        <v>2016</v>
      </c>
      <c r="H436">
        <v>4</v>
      </c>
      <c r="I436" s="1" t="s">
        <v>573</v>
      </c>
      <c r="J436" t="s">
        <v>420</v>
      </c>
      <c r="K436">
        <v>0</v>
      </c>
      <c r="L436" s="2">
        <v>42510</v>
      </c>
      <c r="M436" s="2">
        <v>42521</v>
      </c>
      <c r="N436">
        <v>9.5500000000000007</v>
      </c>
      <c r="O436">
        <v>2006.81260625</v>
      </c>
      <c r="P436" s="2">
        <v>42549</v>
      </c>
      <c r="Q436">
        <v>4.2573523958333297</v>
      </c>
      <c r="R436">
        <v>11.25</v>
      </c>
      <c r="S436">
        <v>297.39417187499998</v>
      </c>
      <c r="T436" s="2">
        <v>42570</v>
      </c>
      <c r="U436">
        <v>7.6743141443452396</v>
      </c>
      <c r="V436">
        <v>11.43</v>
      </c>
      <c r="W436">
        <v>500.09571749999998</v>
      </c>
      <c r="X436" s="2">
        <v>42587</v>
      </c>
      <c r="Y436">
        <v>10.069689650297599</v>
      </c>
      <c r="Z436">
        <v>11.72</v>
      </c>
      <c r="AA436">
        <v>682.63796437500002</v>
      </c>
      <c r="AB436">
        <v>11</v>
      </c>
      <c r="AC436">
        <v>39</v>
      </c>
      <c r="AD436">
        <v>60</v>
      </c>
      <c r="AE436">
        <v>77</v>
      </c>
    </row>
    <row r="437" spans="2:31" hidden="1" x14ac:dyDescent="0.25">
      <c r="B437">
        <v>453</v>
      </c>
      <c r="C437">
        <v>10019</v>
      </c>
      <c r="D437" t="s">
        <v>538</v>
      </c>
      <c r="E437" t="s">
        <v>536</v>
      </c>
      <c r="F437" t="s">
        <v>279</v>
      </c>
      <c r="G437">
        <v>2016</v>
      </c>
      <c r="H437">
        <v>4</v>
      </c>
      <c r="I437" s="1" t="s">
        <v>573</v>
      </c>
      <c r="J437" t="s">
        <v>282</v>
      </c>
      <c r="K437">
        <v>0</v>
      </c>
      <c r="L437" s="2">
        <v>42510</v>
      </c>
      <c r="M437" s="2">
        <v>42521</v>
      </c>
      <c r="N437">
        <v>9.5500000000000007</v>
      </c>
      <c r="O437">
        <v>2006.81260625</v>
      </c>
      <c r="P437" s="2">
        <v>42549</v>
      </c>
      <c r="Q437">
        <v>4.2573523958333297</v>
      </c>
      <c r="R437">
        <v>11.25</v>
      </c>
      <c r="S437">
        <v>297.39417187499998</v>
      </c>
      <c r="T437" s="2">
        <v>42574</v>
      </c>
      <c r="U437">
        <v>7.7635381175595199</v>
      </c>
      <c r="V437">
        <v>11.49</v>
      </c>
      <c r="W437">
        <v>555.45280437500003</v>
      </c>
      <c r="X437" s="2">
        <v>42591</v>
      </c>
      <c r="Y437">
        <v>10.880303385416701</v>
      </c>
      <c r="Z437">
        <v>11.8</v>
      </c>
      <c r="AA437">
        <v>719.787964375</v>
      </c>
      <c r="AB437">
        <v>11</v>
      </c>
      <c r="AC437">
        <v>39</v>
      </c>
      <c r="AD437">
        <v>64</v>
      </c>
      <c r="AE437">
        <v>81</v>
      </c>
    </row>
    <row r="438" spans="2:31" hidden="1" x14ac:dyDescent="0.25">
      <c r="B438">
        <v>454</v>
      </c>
      <c r="C438">
        <v>10019</v>
      </c>
      <c r="D438" t="s">
        <v>539</v>
      </c>
      <c r="E438" t="s">
        <v>536</v>
      </c>
      <c r="F438" t="s">
        <v>279</v>
      </c>
      <c r="G438">
        <v>2016</v>
      </c>
      <c r="H438">
        <v>4</v>
      </c>
      <c r="I438" s="1" t="s">
        <v>573</v>
      </c>
      <c r="J438" t="s">
        <v>71</v>
      </c>
      <c r="K438">
        <v>0</v>
      </c>
      <c r="L438" s="2">
        <v>42510</v>
      </c>
      <c r="M438" s="2">
        <v>42521</v>
      </c>
      <c r="N438">
        <v>9.5500000000000007</v>
      </c>
      <c r="O438">
        <v>2006.81260625</v>
      </c>
      <c r="P438" s="2">
        <v>42549</v>
      </c>
      <c r="Q438">
        <v>4.2573523958333297</v>
      </c>
      <c r="R438">
        <v>11.25</v>
      </c>
      <c r="S438">
        <v>297.39417187499998</v>
      </c>
      <c r="T438" s="2">
        <v>42574</v>
      </c>
      <c r="U438">
        <v>7.7635381175595199</v>
      </c>
      <c r="V438">
        <v>11.49</v>
      </c>
      <c r="W438">
        <v>555.45280437500003</v>
      </c>
      <c r="X438" s="2">
        <v>42584</v>
      </c>
      <c r="Y438">
        <v>9.6455726860118993</v>
      </c>
      <c r="Z438">
        <v>11.66</v>
      </c>
      <c r="AA438">
        <v>654.43796437499998</v>
      </c>
      <c r="AB438">
        <v>11</v>
      </c>
      <c r="AC438">
        <v>39</v>
      </c>
      <c r="AD438">
        <v>64</v>
      </c>
      <c r="AE438">
        <v>74</v>
      </c>
    </row>
    <row r="439" spans="2:31" hidden="1" x14ac:dyDescent="0.25">
      <c r="B439">
        <v>455</v>
      </c>
      <c r="C439">
        <v>10019</v>
      </c>
      <c r="D439" t="s">
        <v>540</v>
      </c>
      <c r="E439" t="s">
        <v>536</v>
      </c>
      <c r="F439" t="s">
        <v>279</v>
      </c>
      <c r="G439">
        <v>2016</v>
      </c>
      <c r="H439">
        <v>4</v>
      </c>
      <c r="I439" s="1" t="s">
        <v>573</v>
      </c>
      <c r="J439" t="s">
        <v>10</v>
      </c>
      <c r="K439">
        <v>0</v>
      </c>
      <c r="L439" s="2">
        <v>42510</v>
      </c>
      <c r="M439" s="2">
        <v>42521</v>
      </c>
      <c r="N439">
        <v>9.5500000000000007</v>
      </c>
      <c r="O439">
        <v>2006.81260625</v>
      </c>
      <c r="P439" s="2">
        <v>42549</v>
      </c>
      <c r="Q439">
        <v>4.2573523958333297</v>
      </c>
      <c r="R439">
        <v>11.25</v>
      </c>
      <c r="S439">
        <v>297.39417187499998</v>
      </c>
      <c r="T439" s="2">
        <v>42563</v>
      </c>
      <c r="U439">
        <v>7.2401933407738097</v>
      </c>
      <c r="V439">
        <v>11.35</v>
      </c>
      <c r="W439">
        <v>420.74571750000001</v>
      </c>
      <c r="X439" s="2">
        <v>42574</v>
      </c>
      <c r="Y439">
        <v>7.7635381175595199</v>
      </c>
      <c r="Z439">
        <v>11.49</v>
      </c>
      <c r="AA439">
        <v>555.45280437500003</v>
      </c>
      <c r="AB439">
        <v>11</v>
      </c>
      <c r="AC439">
        <v>39</v>
      </c>
      <c r="AD439">
        <v>53</v>
      </c>
      <c r="AE439">
        <v>64</v>
      </c>
    </row>
    <row r="440" spans="2:31" hidden="1" x14ac:dyDescent="0.25">
      <c r="B440">
        <v>456</v>
      </c>
      <c r="C440">
        <v>10019</v>
      </c>
      <c r="D440" t="s">
        <v>541</v>
      </c>
      <c r="E440" t="s">
        <v>536</v>
      </c>
      <c r="F440" t="s">
        <v>279</v>
      </c>
      <c r="G440">
        <v>2016</v>
      </c>
      <c r="H440">
        <v>4</v>
      </c>
      <c r="I440" s="1" t="s">
        <v>573</v>
      </c>
      <c r="J440" t="s">
        <v>63</v>
      </c>
      <c r="K440">
        <v>0</v>
      </c>
      <c r="L440" s="2">
        <v>42510</v>
      </c>
      <c r="M440" s="2">
        <v>42517</v>
      </c>
      <c r="N440">
        <v>14.15</v>
      </c>
      <c r="O440">
        <v>1967.4903487500001</v>
      </c>
      <c r="P440" s="2">
        <v>42570</v>
      </c>
      <c r="Q440">
        <v>7.6743141443452396</v>
      </c>
      <c r="R440">
        <v>11.43</v>
      </c>
      <c r="S440">
        <v>539.41797499999996</v>
      </c>
      <c r="T440" s="2">
        <v>42598</v>
      </c>
      <c r="U440">
        <v>12.2845503645833</v>
      </c>
      <c r="V440">
        <v>11.95</v>
      </c>
      <c r="W440">
        <v>828.41022187500005</v>
      </c>
      <c r="X440" s="2">
        <v>42608</v>
      </c>
      <c r="Y440">
        <v>13.693821510416701</v>
      </c>
      <c r="Z440">
        <v>12.19</v>
      </c>
      <c r="AA440">
        <v>935.09187687500003</v>
      </c>
      <c r="AB440">
        <v>7</v>
      </c>
      <c r="AC440">
        <v>60</v>
      </c>
      <c r="AD440">
        <v>88</v>
      </c>
      <c r="AE440">
        <v>98</v>
      </c>
    </row>
    <row r="441" spans="2:31" hidden="1" x14ac:dyDescent="0.25">
      <c r="B441">
        <v>457</v>
      </c>
      <c r="C441">
        <v>10019</v>
      </c>
      <c r="D441" t="s">
        <v>542</v>
      </c>
      <c r="E441" t="s">
        <v>536</v>
      </c>
      <c r="F441" t="s">
        <v>279</v>
      </c>
      <c r="G441">
        <v>2016</v>
      </c>
      <c r="H441">
        <v>4</v>
      </c>
      <c r="I441" s="1" t="s">
        <v>573</v>
      </c>
      <c r="J441" t="s">
        <v>65</v>
      </c>
      <c r="K441">
        <v>0</v>
      </c>
      <c r="L441" s="2">
        <v>42510</v>
      </c>
      <c r="M441" s="2">
        <v>42521</v>
      </c>
      <c r="N441">
        <v>9.5500000000000007</v>
      </c>
      <c r="O441">
        <v>2006.81260625</v>
      </c>
      <c r="P441" s="2">
        <v>42549</v>
      </c>
      <c r="Q441">
        <v>4.2573523958333297</v>
      </c>
      <c r="R441">
        <v>11.25</v>
      </c>
      <c r="S441">
        <v>297.39417187499998</v>
      </c>
      <c r="T441" s="2">
        <v>42566</v>
      </c>
      <c r="U441">
        <v>7.5819572693452404</v>
      </c>
      <c r="V441">
        <v>11.38</v>
      </c>
      <c r="W441">
        <v>448.89571749999999</v>
      </c>
      <c r="X441" s="2">
        <v>42580</v>
      </c>
      <c r="Y441">
        <v>8.5071198437500009</v>
      </c>
      <c r="Z441">
        <v>11.58</v>
      </c>
      <c r="AA441">
        <v>619.37464499999999</v>
      </c>
      <c r="AB441">
        <v>11</v>
      </c>
      <c r="AC441">
        <v>39</v>
      </c>
      <c r="AD441">
        <v>56</v>
      </c>
      <c r="AE441">
        <v>70</v>
      </c>
    </row>
    <row r="442" spans="2:31" hidden="1" x14ac:dyDescent="0.25">
      <c r="B442">
        <v>458</v>
      </c>
      <c r="C442">
        <v>10019</v>
      </c>
      <c r="D442" t="s">
        <v>543</v>
      </c>
      <c r="E442" t="s">
        <v>536</v>
      </c>
      <c r="F442" t="s">
        <v>279</v>
      </c>
      <c r="G442">
        <v>2016</v>
      </c>
      <c r="H442">
        <v>4</v>
      </c>
      <c r="I442" s="1" t="s">
        <v>573</v>
      </c>
      <c r="J442" t="s">
        <v>56</v>
      </c>
      <c r="K442">
        <v>0</v>
      </c>
      <c r="L442" s="2">
        <v>42510</v>
      </c>
      <c r="M442" s="2">
        <v>42521</v>
      </c>
      <c r="N442">
        <v>9.5500000000000007</v>
      </c>
      <c r="O442">
        <v>2006.81260625</v>
      </c>
      <c r="P442" s="2">
        <v>42543</v>
      </c>
      <c r="Q442">
        <v>2.9812096205357101</v>
      </c>
      <c r="R442">
        <v>11.24</v>
      </c>
      <c r="S442">
        <v>249.19793749999999</v>
      </c>
      <c r="T442" s="2">
        <v>42558</v>
      </c>
      <c r="U442">
        <v>6.4784897693452397</v>
      </c>
      <c r="V442">
        <v>11.3</v>
      </c>
      <c r="W442">
        <v>370.99571750000001</v>
      </c>
      <c r="X442" s="2">
        <v>42574</v>
      </c>
      <c r="Y442">
        <v>7.7635381175595199</v>
      </c>
      <c r="Z442">
        <v>11.49</v>
      </c>
      <c r="AA442">
        <v>555.45280437500003</v>
      </c>
      <c r="AB442">
        <v>11</v>
      </c>
      <c r="AC442">
        <v>33</v>
      </c>
      <c r="AD442">
        <v>48</v>
      </c>
      <c r="AE442">
        <v>64</v>
      </c>
    </row>
    <row r="443" spans="2:31" hidden="1" x14ac:dyDescent="0.25">
      <c r="B443">
        <v>459</v>
      </c>
      <c r="C443">
        <v>10019</v>
      </c>
      <c r="D443" t="s">
        <v>544</v>
      </c>
      <c r="E443" t="s">
        <v>536</v>
      </c>
      <c r="F443" t="s">
        <v>279</v>
      </c>
      <c r="G443">
        <v>2016</v>
      </c>
      <c r="H443">
        <v>4</v>
      </c>
      <c r="I443" s="1" t="s">
        <v>573</v>
      </c>
      <c r="J443" t="s">
        <v>95</v>
      </c>
      <c r="K443">
        <v>0</v>
      </c>
      <c r="L443" s="2">
        <v>42510</v>
      </c>
      <c r="M443" s="2">
        <v>42521</v>
      </c>
      <c r="N443">
        <v>9.5500000000000007</v>
      </c>
      <c r="O443">
        <v>2006.81260625</v>
      </c>
      <c r="P443" s="2">
        <v>42549</v>
      </c>
      <c r="Q443">
        <v>4.2573523958333297</v>
      </c>
      <c r="R443">
        <v>11.25</v>
      </c>
      <c r="S443">
        <v>297.39417187499998</v>
      </c>
      <c r="T443" s="2">
        <v>42563</v>
      </c>
      <c r="U443">
        <v>7.2401933407738097</v>
      </c>
      <c r="V443">
        <v>11.35</v>
      </c>
      <c r="W443">
        <v>420.74571750000001</v>
      </c>
      <c r="X443" s="2">
        <v>42580</v>
      </c>
      <c r="Y443">
        <v>8.5071198437500009</v>
      </c>
      <c r="Z443">
        <v>11.58</v>
      </c>
      <c r="AA443">
        <v>619.37464499999999</v>
      </c>
      <c r="AB443">
        <v>11</v>
      </c>
      <c r="AC443">
        <v>39</v>
      </c>
      <c r="AD443">
        <v>53</v>
      </c>
      <c r="AE443">
        <v>70</v>
      </c>
    </row>
    <row r="444" spans="2:31" hidden="1" x14ac:dyDescent="0.25">
      <c r="B444">
        <v>460</v>
      </c>
      <c r="C444">
        <v>10019</v>
      </c>
      <c r="D444" t="s">
        <v>545</v>
      </c>
      <c r="E444" t="s">
        <v>536</v>
      </c>
      <c r="F444" t="s">
        <v>279</v>
      </c>
      <c r="G444">
        <v>2016</v>
      </c>
      <c r="H444">
        <v>4</v>
      </c>
      <c r="I444" s="1" t="s">
        <v>573</v>
      </c>
      <c r="J444" t="s">
        <v>317</v>
      </c>
      <c r="K444">
        <v>0</v>
      </c>
      <c r="L444" s="2">
        <v>42510</v>
      </c>
      <c r="M444" s="2">
        <v>42521</v>
      </c>
      <c r="N444">
        <v>9.5500000000000007</v>
      </c>
      <c r="O444">
        <v>2006.81260625</v>
      </c>
      <c r="P444" s="2">
        <v>42549</v>
      </c>
      <c r="Q444">
        <v>4.2573523958333297</v>
      </c>
      <c r="R444">
        <v>11.25</v>
      </c>
      <c r="S444">
        <v>297.39417187499998</v>
      </c>
      <c r="T444" s="2">
        <v>42563</v>
      </c>
      <c r="U444">
        <v>7.2401933407738097</v>
      </c>
      <c r="V444">
        <v>11.35</v>
      </c>
      <c r="W444">
        <v>420.74571750000001</v>
      </c>
      <c r="X444" s="2">
        <v>42580</v>
      </c>
      <c r="Y444">
        <v>8.5071198437500009</v>
      </c>
      <c r="Z444">
        <v>11.58</v>
      </c>
      <c r="AA444">
        <v>619.37464499999999</v>
      </c>
      <c r="AB444">
        <v>11</v>
      </c>
      <c r="AC444">
        <v>39</v>
      </c>
      <c r="AD444">
        <v>53</v>
      </c>
      <c r="AE444">
        <v>70</v>
      </c>
    </row>
    <row r="445" spans="2:31" hidden="1" x14ac:dyDescent="0.25">
      <c r="B445">
        <v>461</v>
      </c>
      <c r="C445">
        <v>10019</v>
      </c>
      <c r="D445" t="s">
        <v>546</v>
      </c>
      <c r="E445" t="s">
        <v>536</v>
      </c>
      <c r="F445" t="s">
        <v>279</v>
      </c>
      <c r="G445">
        <v>2016</v>
      </c>
      <c r="H445">
        <v>4</v>
      </c>
      <c r="I445" s="1" t="s">
        <v>573</v>
      </c>
      <c r="J445" t="s">
        <v>67</v>
      </c>
      <c r="K445">
        <v>0</v>
      </c>
      <c r="L445" s="2">
        <v>42510</v>
      </c>
      <c r="M445" s="2">
        <v>42521</v>
      </c>
      <c r="N445">
        <v>9.5500000000000007</v>
      </c>
      <c r="O445">
        <v>2006.81260625</v>
      </c>
      <c r="P445" s="2">
        <v>42558</v>
      </c>
      <c r="Q445">
        <v>6.4784897693452397</v>
      </c>
      <c r="R445">
        <v>11.3</v>
      </c>
      <c r="S445">
        <v>370.99571750000001</v>
      </c>
      <c r="T445" s="2">
        <v>42574</v>
      </c>
      <c r="U445">
        <v>7.7635381175595199</v>
      </c>
      <c r="V445">
        <v>11.49</v>
      </c>
      <c r="W445">
        <v>555.45280437500003</v>
      </c>
      <c r="X445" s="2">
        <v>42608</v>
      </c>
      <c r="Y445">
        <v>13.693821510416701</v>
      </c>
      <c r="Z445">
        <v>12.19</v>
      </c>
      <c r="AA445">
        <v>895.76961937500005</v>
      </c>
      <c r="AB445">
        <v>11</v>
      </c>
      <c r="AC445">
        <v>48</v>
      </c>
      <c r="AD445">
        <v>64</v>
      </c>
      <c r="AE445">
        <v>98</v>
      </c>
    </row>
    <row r="446" spans="2:31" hidden="1" x14ac:dyDescent="0.25">
      <c r="B446">
        <v>462</v>
      </c>
      <c r="C446">
        <v>10019</v>
      </c>
      <c r="D446" t="s">
        <v>547</v>
      </c>
      <c r="E446" t="s">
        <v>536</v>
      </c>
      <c r="F446" t="s">
        <v>279</v>
      </c>
      <c r="G446">
        <v>2016</v>
      </c>
      <c r="H446">
        <v>4</v>
      </c>
      <c r="I446" s="1" t="s">
        <v>573</v>
      </c>
      <c r="J446" t="s">
        <v>97</v>
      </c>
      <c r="K446">
        <v>0</v>
      </c>
      <c r="L446" s="2">
        <v>42510</v>
      </c>
      <c r="M446" s="2">
        <v>42521</v>
      </c>
      <c r="N446">
        <v>9.5500000000000007</v>
      </c>
      <c r="O446">
        <v>2006.81260625</v>
      </c>
      <c r="P446" s="2">
        <v>42549</v>
      </c>
      <c r="Q446">
        <v>4.2573523958333297</v>
      </c>
      <c r="R446">
        <v>11.25</v>
      </c>
      <c r="S446">
        <v>297.39417187499998</v>
      </c>
      <c r="T446" s="2">
        <v>42563</v>
      </c>
      <c r="U446">
        <v>7.2401933407738097</v>
      </c>
      <c r="V446">
        <v>11.35</v>
      </c>
      <c r="W446">
        <v>420.74571750000001</v>
      </c>
      <c r="X446" s="2">
        <v>42580</v>
      </c>
      <c r="Y446">
        <v>8.5071198437500009</v>
      </c>
      <c r="Z446">
        <v>11.58</v>
      </c>
      <c r="AA446">
        <v>619.37464499999999</v>
      </c>
      <c r="AB446">
        <v>11</v>
      </c>
      <c r="AC446">
        <v>39</v>
      </c>
      <c r="AD446">
        <v>53</v>
      </c>
      <c r="AE446">
        <v>70</v>
      </c>
    </row>
    <row r="447" spans="2:31" hidden="1" x14ac:dyDescent="0.25">
      <c r="B447">
        <v>463</v>
      </c>
      <c r="C447">
        <v>10019</v>
      </c>
      <c r="D447" t="s">
        <v>548</v>
      </c>
      <c r="E447" t="s">
        <v>536</v>
      </c>
      <c r="F447" t="s">
        <v>279</v>
      </c>
      <c r="G447">
        <v>2016</v>
      </c>
      <c r="H447">
        <v>4</v>
      </c>
      <c r="I447" s="1" t="s">
        <v>573</v>
      </c>
      <c r="J447" t="s">
        <v>305</v>
      </c>
      <c r="K447">
        <v>0</v>
      </c>
      <c r="L447" s="2">
        <v>42510</v>
      </c>
      <c r="M447" s="2">
        <v>42521</v>
      </c>
      <c r="N447">
        <v>9.5500000000000007</v>
      </c>
      <c r="O447">
        <v>2006.81260625</v>
      </c>
      <c r="P447" s="2">
        <v>42549</v>
      </c>
      <c r="Q447">
        <v>4.2573523958333297</v>
      </c>
      <c r="R447">
        <v>11.25</v>
      </c>
      <c r="S447">
        <v>297.39417187499998</v>
      </c>
      <c r="T447" s="2">
        <v>42570</v>
      </c>
      <c r="U447">
        <v>7.6743141443452396</v>
      </c>
      <c r="V447">
        <v>11.43</v>
      </c>
      <c r="W447">
        <v>500.09571749999998</v>
      </c>
      <c r="X447" s="2">
        <v>42587</v>
      </c>
      <c r="Y447">
        <v>10.069689650297599</v>
      </c>
      <c r="Z447">
        <v>11.72</v>
      </c>
      <c r="AA447">
        <v>682.63796437500002</v>
      </c>
      <c r="AB447">
        <v>11</v>
      </c>
      <c r="AC447">
        <v>39</v>
      </c>
      <c r="AD447">
        <v>60</v>
      </c>
      <c r="AE447">
        <v>77</v>
      </c>
    </row>
    <row r="448" spans="2:31" hidden="1" x14ac:dyDescent="0.25">
      <c r="B448">
        <v>464</v>
      </c>
      <c r="C448">
        <v>10019</v>
      </c>
      <c r="D448" t="s">
        <v>549</v>
      </c>
      <c r="E448" t="s">
        <v>536</v>
      </c>
      <c r="F448" t="s">
        <v>279</v>
      </c>
      <c r="G448">
        <v>2016</v>
      </c>
      <c r="H448">
        <v>4</v>
      </c>
      <c r="I448" s="1" t="s">
        <v>573</v>
      </c>
      <c r="J448" t="s">
        <v>83</v>
      </c>
      <c r="K448">
        <v>0</v>
      </c>
      <c r="L448" s="2">
        <v>42510</v>
      </c>
      <c r="M448" s="2">
        <v>42521</v>
      </c>
      <c r="N448">
        <v>9.5500000000000007</v>
      </c>
      <c r="O448">
        <v>2006.81260625</v>
      </c>
      <c r="P448" s="2">
        <v>42549</v>
      </c>
      <c r="Q448">
        <v>4.2573523958333297</v>
      </c>
      <c r="R448">
        <v>11.25</v>
      </c>
      <c r="S448">
        <v>297.39417187499998</v>
      </c>
      <c r="T448" s="2">
        <v>42570</v>
      </c>
      <c r="U448">
        <v>7.6743141443452396</v>
      </c>
      <c r="V448">
        <v>11.43</v>
      </c>
      <c r="W448">
        <v>500.09571749999998</v>
      </c>
      <c r="X448" s="2">
        <v>42584</v>
      </c>
      <c r="Y448">
        <v>9.6455726860118993</v>
      </c>
      <c r="Z448">
        <v>11.66</v>
      </c>
      <c r="AA448">
        <v>654.43796437499998</v>
      </c>
      <c r="AB448">
        <v>11</v>
      </c>
      <c r="AC448">
        <v>39</v>
      </c>
      <c r="AD448">
        <v>60</v>
      </c>
      <c r="AE448">
        <v>74</v>
      </c>
    </row>
    <row r="449" spans="2:31" hidden="1" x14ac:dyDescent="0.25">
      <c r="B449">
        <v>465</v>
      </c>
      <c r="C449">
        <v>10019</v>
      </c>
      <c r="D449" t="s">
        <v>550</v>
      </c>
      <c r="E449" t="s">
        <v>536</v>
      </c>
      <c r="F449" t="s">
        <v>279</v>
      </c>
      <c r="G449">
        <v>2016</v>
      </c>
      <c r="H449">
        <v>4</v>
      </c>
      <c r="I449" s="1" t="s">
        <v>573</v>
      </c>
      <c r="J449" t="s">
        <v>58</v>
      </c>
      <c r="K449">
        <v>0</v>
      </c>
      <c r="L449" s="2">
        <v>42510</v>
      </c>
      <c r="M449" s="2">
        <v>42521</v>
      </c>
      <c r="N449">
        <v>9.5500000000000007</v>
      </c>
      <c r="O449">
        <v>2006.81260625</v>
      </c>
      <c r="P449" s="2">
        <v>42549</v>
      </c>
      <c r="Q449">
        <v>4.2573523958333297</v>
      </c>
      <c r="R449">
        <v>11.25</v>
      </c>
      <c r="S449">
        <v>297.39417187499998</v>
      </c>
      <c r="T449" s="2">
        <v>42574</v>
      </c>
      <c r="U449">
        <v>7.7635381175595199</v>
      </c>
      <c r="V449">
        <v>11.49</v>
      </c>
      <c r="W449">
        <v>555.45280437500003</v>
      </c>
      <c r="X449" s="2">
        <v>42598</v>
      </c>
      <c r="Y449">
        <v>12.2845503645833</v>
      </c>
      <c r="Z449">
        <v>11.95</v>
      </c>
      <c r="AA449">
        <v>789.08796437499996</v>
      </c>
      <c r="AB449">
        <v>11</v>
      </c>
      <c r="AC449">
        <v>39</v>
      </c>
      <c r="AD449">
        <v>64</v>
      </c>
      <c r="AE449">
        <v>88</v>
      </c>
    </row>
    <row r="450" spans="2:31" hidden="1" x14ac:dyDescent="0.25">
      <c r="B450">
        <v>466</v>
      </c>
      <c r="C450">
        <v>10019</v>
      </c>
      <c r="D450" t="s">
        <v>551</v>
      </c>
      <c r="E450" t="s">
        <v>536</v>
      </c>
      <c r="F450" t="s">
        <v>279</v>
      </c>
      <c r="G450">
        <v>2016</v>
      </c>
      <c r="H450">
        <v>4</v>
      </c>
      <c r="I450" s="1" t="s">
        <v>573</v>
      </c>
      <c r="J450" t="s">
        <v>85</v>
      </c>
      <c r="K450">
        <v>0</v>
      </c>
      <c r="L450" s="2">
        <v>42510</v>
      </c>
      <c r="M450" s="2">
        <v>42521</v>
      </c>
      <c r="N450">
        <v>9.5500000000000007</v>
      </c>
      <c r="O450">
        <v>2006.81260625</v>
      </c>
      <c r="P450" s="2">
        <v>42598</v>
      </c>
      <c r="Q450">
        <v>12.2845503645833</v>
      </c>
      <c r="R450">
        <v>11.95</v>
      </c>
      <c r="S450">
        <v>789.08796437499996</v>
      </c>
      <c r="T450" s="2">
        <v>42619</v>
      </c>
      <c r="U450">
        <v>15.330037552083301</v>
      </c>
      <c r="V450">
        <v>12.48</v>
      </c>
      <c r="W450">
        <v>1016.477280625</v>
      </c>
      <c r="X450" s="2">
        <v>42646</v>
      </c>
      <c r="Y450">
        <v>16.978224188988101</v>
      </c>
      <c r="Z450">
        <v>13.23</v>
      </c>
      <c r="AA450">
        <v>1362.91850875</v>
      </c>
      <c r="AB450">
        <v>11</v>
      </c>
      <c r="AC450">
        <v>88</v>
      </c>
      <c r="AD450">
        <v>109</v>
      </c>
      <c r="AE450">
        <v>136</v>
      </c>
    </row>
    <row r="451" spans="2:31" hidden="1" x14ac:dyDescent="0.25">
      <c r="B451">
        <v>467</v>
      </c>
      <c r="C451">
        <v>10019</v>
      </c>
      <c r="D451" t="s">
        <v>552</v>
      </c>
      <c r="E451" t="s">
        <v>536</v>
      </c>
      <c r="F451" t="s">
        <v>279</v>
      </c>
      <c r="G451">
        <v>2016</v>
      </c>
      <c r="H451">
        <v>4</v>
      </c>
      <c r="I451" s="1" t="s">
        <v>573</v>
      </c>
      <c r="J451" t="s">
        <v>74</v>
      </c>
      <c r="K451">
        <v>0</v>
      </c>
      <c r="L451" s="2">
        <v>42510</v>
      </c>
      <c r="M451" s="2">
        <v>42521</v>
      </c>
      <c r="N451">
        <v>9.5500000000000007</v>
      </c>
      <c r="O451">
        <v>2006.81260625</v>
      </c>
      <c r="P451" s="2">
        <v>42549</v>
      </c>
      <c r="Q451">
        <v>4.2573523958333297</v>
      </c>
      <c r="R451">
        <v>11.25</v>
      </c>
      <c r="S451">
        <v>297.39417187499998</v>
      </c>
      <c r="T451" s="2">
        <v>42570</v>
      </c>
      <c r="U451">
        <v>7.6743141443452396</v>
      </c>
      <c r="V451">
        <v>11.43</v>
      </c>
      <c r="W451">
        <v>500.09571749999998</v>
      </c>
      <c r="X451" s="2">
        <v>42598</v>
      </c>
      <c r="Y451">
        <v>12.2845503645833</v>
      </c>
      <c r="Z451">
        <v>11.95</v>
      </c>
      <c r="AA451">
        <v>789.08796437499996</v>
      </c>
      <c r="AB451">
        <v>11</v>
      </c>
      <c r="AC451">
        <v>39</v>
      </c>
      <c r="AD451">
        <v>60</v>
      </c>
      <c r="AE451">
        <v>88</v>
      </c>
    </row>
    <row r="452" spans="2:31" hidden="1" x14ac:dyDescent="0.25">
      <c r="B452">
        <v>468</v>
      </c>
      <c r="C452">
        <v>10019</v>
      </c>
      <c r="D452" t="s">
        <v>553</v>
      </c>
      <c r="E452" t="s">
        <v>536</v>
      </c>
      <c r="F452" t="s">
        <v>279</v>
      </c>
      <c r="G452">
        <v>2016</v>
      </c>
      <c r="H452">
        <v>4</v>
      </c>
      <c r="I452" s="1" t="s">
        <v>573</v>
      </c>
      <c r="J452" t="s">
        <v>87</v>
      </c>
      <c r="K452">
        <v>0</v>
      </c>
      <c r="L452" s="2">
        <v>42510</v>
      </c>
      <c r="M452" s="2">
        <v>42521</v>
      </c>
      <c r="N452">
        <v>9.5500000000000007</v>
      </c>
      <c r="O452">
        <v>2006.81260625</v>
      </c>
      <c r="P452" s="2">
        <v>42591</v>
      </c>
      <c r="Q452">
        <v>10.880303385416701</v>
      </c>
      <c r="R452">
        <v>11.8</v>
      </c>
      <c r="S452">
        <v>719.787964375</v>
      </c>
      <c r="T452" s="2">
        <v>42622</v>
      </c>
      <c r="U452">
        <v>15.4757858110119</v>
      </c>
      <c r="V452">
        <v>12.56</v>
      </c>
      <c r="W452">
        <v>1054.3772806249999</v>
      </c>
      <c r="X452" t="s">
        <v>59</v>
      </c>
      <c r="Y452" t="s">
        <v>59</v>
      </c>
      <c r="Z452" t="s">
        <v>59</v>
      </c>
      <c r="AA452" t="s">
        <v>59</v>
      </c>
      <c r="AB452">
        <v>11</v>
      </c>
      <c r="AC452">
        <v>81</v>
      </c>
      <c r="AD452">
        <v>112</v>
      </c>
      <c r="AE452" t="s">
        <v>59</v>
      </c>
    </row>
    <row r="453" spans="2:31" hidden="1" x14ac:dyDescent="0.25">
      <c r="B453">
        <v>469</v>
      </c>
      <c r="C453">
        <v>10019</v>
      </c>
      <c r="D453" t="s">
        <v>554</v>
      </c>
      <c r="E453" t="s">
        <v>536</v>
      </c>
      <c r="F453" t="s">
        <v>279</v>
      </c>
      <c r="G453">
        <v>2016</v>
      </c>
      <c r="H453">
        <v>4</v>
      </c>
      <c r="I453" s="1" t="s">
        <v>573</v>
      </c>
      <c r="J453" t="s">
        <v>81</v>
      </c>
      <c r="K453">
        <v>0</v>
      </c>
      <c r="L453" s="2">
        <v>42510</v>
      </c>
      <c r="M453" s="2">
        <v>42521</v>
      </c>
      <c r="N453">
        <v>9.5500000000000007</v>
      </c>
      <c r="O453">
        <v>2006.81260625</v>
      </c>
      <c r="P453" s="2">
        <v>42549</v>
      </c>
      <c r="Q453">
        <v>4.2573523958333297</v>
      </c>
      <c r="R453">
        <v>11.25</v>
      </c>
      <c r="S453">
        <v>297.39417187499998</v>
      </c>
      <c r="T453" s="2">
        <v>42570</v>
      </c>
      <c r="U453">
        <v>7.6743141443452396</v>
      </c>
      <c r="V453">
        <v>11.43</v>
      </c>
      <c r="W453">
        <v>500.09571749999998</v>
      </c>
      <c r="X453" s="2">
        <v>42584</v>
      </c>
      <c r="Y453">
        <v>9.6455726860118993</v>
      </c>
      <c r="Z453">
        <v>11.66</v>
      </c>
      <c r="AA453">
        <v>654.43796437499998</v>
      </c>
      <c r="AB453">
        <v>11</v>
      </c>
      <c r="AC453">
        <v>39</v>
      </c>
      <c r="AD453">
        <v>60</v>
      </c>
      <c r="AE453">
        <v>74</v>
      </c>
    </row>
    <row r="454" spans="2:31" hidden="1" x14ac:dyDescent="0.25">
      <c r="B454">
        <v>470</v>
      </c>
      <c r="C454">
        <v>10019</v>
      </c>
      <c r="D454" t="s">
        <v>555</v>
      </c>
      <c r="E454" t="s">
        <v>536</v>
      </c>
      <c r="F454" t="s">
        <v>279</v>
      </c>
      <c r="G454">
        <v>2016</v>
      </c>
      <c r="H454">
        <v>4</v>
      </c>
      <c r="I454" s="1" t="s">
        <v>573</v>
      </c>
      <c r="J454" t="s">
        <v>76</v>
      </c>
      <c r="K454">
        <v>0</v>
      </c>
      <c r="L454" s="2">
        <v>42510</v>
      </c>
      <c r="M454" s="2">
        <v>42521</v>
      </c>
      <c r="N454">
        <v>9.5500000000000007</v>
      </c>
      <c r="O454">
        <v>2006.81260625</v>
      </c>
      <c r="P454" s="2">
        <v>42549</v>
      </c>
      <c r="Q454">
        <v>4.2573523958333297</v>
      </c>
      <c r="R454">
        <v>11.25</v>
      </c>
      <c r="S454">
        <v>297.39417187499998</v>
      </c>
      <c r="T454" s="2">
        <v>42570</v>
      </c>
      <c r="U454">
        <v>7.6743141443452396</v>
      </c>
      <c r="V454">
        <v>11.43</v>
      </c>
      <c r="W454">
        <v>500.09571749999998</v>
      </c>
      <c r="X454" s="2">
        <v>42587</v>
      </c>
      <c r="Y454">
        <v>10.069689650297599</v>
      </c>
      <c r="Z454">
        <v>11.72</v>
      </c>
      <c r="AA454">
        <v>682.63796437500002</v>
      </c>
      <c r="AB454">
        <v>11</v>
      </c>
      <c r="AC454">
        <v>39</v>
      </c>
      <c r="AD454">
        <v>60</v>
      </c>
      <c r="AE454">
        <v>77</v>
      </c>
    </row>
    <row r="455" spans="2:31" hidden="1" x14ac:dyDescent="0.25">
      <c r="B455">
        <v>471</v>
      </c>
      <c r="C455">
        <v>10019</v>
      </c>
      <c r="D455" t="s">
        <v>556</v>
      </c>
      <c r="E455" t="s">
        <v>536</v>
      </c>
      <c r="F455" t="s">
        <v>279</v>
      </c>
      <c r="G455">
        <v>2016</v>
      </c>
      <c r="H455">
        <v>4</v>
      </c>
      <c r="I455" s="1" t="s">
        <v>573</v>
      </c>
      <c r="J455" t="s">
        <v>9</v>
      </c>
      <c r="K455">
        <v>0</v>
      </c>
      <c r="L455" s="2">
        <v>42510</v>
      </c>
      <c r="M455" s="2">
        <v>42517</v>
      </c>
      <c r="N455">
        <v>14.15</v>
      </c>
      <c r="O455">
        <v>1967.4903487500001</v>
      </c>
      <c r="P455" s="2">
        <v>42549</v>
      </c>
      <c r="Q455">
        <v>4.2573523958333297</v>
      </c>
      <c r="R455">
        <v>11.25</v>
      </c>
      <c r="S455">
        <v>336.71642937500002</v>
      </c>
      <c r="T455" s="2">
        <v>42574</v>
      </c>
      <c r="U455">
        <v>7.7635381175595199</v>
      </c>
      <c r="V455">
        <v>11.49</v>
      </c>
      <c r="W455">
        <v>594.77506187500001</v>
      </c>
      <c r="X455" s="2">
        <v>42598</v>
      </c>
      <c r="Y455">
        <v>12.2845503645833</v>
      </c>
      <c r="Z455">
        <v>11.95</v>
      </c>
      <c r="AA455">
        <v>828.41022187500005</v>
      </c>
      <c r="AB455">
        <v>7</v>
      </c>
      <c r="AC455">
        <v>39</v>
      </c>
      <c r="AD455">
        <v>64</v>
      </c>
      <c r="AE455">
        <v>88</v>
      </c>
    </row>
    <row r="456" spans="2:31" hidden="1" x14ac:dyDescent="0.25">
      <c r="B456">
        <v>472</v>
      </c>
      <c r="C456">
        <v>10019</v>
      </c>
      <c r="D456" t="s">
        <v>557</v>
      </c>
      <c r="E456" t="s">
        <v>536</v>
      </c>
      <c r="F456" t="s">
        <v>279</v>
      </c>
      <c r="G456">
        <v>2016</v>
      </c>
      <c r="H456">
        <v>4</v>
      </c>
      <c r="I456" s="1" t="s">
        <v>573</v>
      </c>
      <c r="J456" t="s">
        <v>92</v>
      </c>
      <c r="K456">
        <v>0</v>
      </c>
      <c r="L456" s="2">
        <v>42510</v>
      </c>
      <c r="M456" s="2">
        <v>42521</v>
      </c>
      <c r="N456">
        <v>9.5500000000000007</v>
      </c>
      <c r="O456">
        <v>2006.81260625</v>
      </c>
      <c r="P456" s="2">
        <v>42598</v>
      </c>
      <c r="Q456">
        <v>12.2845503645833</v>
      </c>
      <c r="R456">
        <v>11.95</v>
      </c>
      <c r="S456">
        <v>789.08796437499996</v>
      </c>
      <c r="T456" s="2">
        <v>42626</v>
      </c>
      <c r="U456">
        <v>15.678526882440501</v>
      </c>
      <c r="V456">
        <v>12.67</v>
      </c>
      <c r="W456">
        <v>1107.7124737500001</v>
      </c>
      <c r="X456" t="s">
        <v>59</v>
      </c>
      <c r="Y456" t="s">
        <v>59</v>
      </c>
      <c r="Z456" t="s">
        <v>59</v>
      </c>
      <c r="AA456" t="s">
        <v>59</v>
      </c>
      <c r="AB456">
        <v>11</v>
      </c>
      <c r="AC456">
        <v>88</v>
      </c>
      <c r="AD456">
        <v>116</v>
      </c>
      <c r="AE456" t="s">
        <v>59</v>
      </c>
    </row>
    <row r="457" spans="2:31" hidden="1" x14ac:dyDescent="0.25">
      <c r="B457">
        <v>473</v>
      </c>
      <c r="C457">
        <v>10019</v>
      </c>
      <c r="D457" t="s">
        <v>558</v>
      </c>
      <c r="E457" t="s">
        <v>536</v>
      </c>
      <c r="F457" t="s">
        <v>279</v>
      </c>
      <c r="G457">
        <v>2016</v>
      </c>
      <c r="H457">
        <v>4</v>
      </c>
      <c r="I457" s="1" t="s">
        <v>573</v>
      </c>
      <c r="J457" t="s">
        <v>89</v>
      </c>
      <c r="K457">
        <v>0</v>
      </c>
      <c r="L457" s="2">
        <v>42510</v>
      </c>
      <c r="M457" s="2">
        <v>42521</v>
      </c>
      <c r="N457">
        <v>9.5500000000000007</v>
      </c>
      <c r="O457">
        <v>2006.81260625</v>
      </c>
      <c r="P457" s="2">
        <v>42549</v>
      </c>
      <c r="Q457">
        <v>4.2573523958333297</v>
      </c>
      <c r="R457">
        <v>11.25</v>
      </c>
      <c r="S457">
        <v>297.39417187499998</v>
      </c>
      <c r="T457" s="2">
        <v>42574</v>
      </c>
      <c r="U457">
        <v>7.7635381175595199</v>
      </c>
      <c r="V457">
        <v>11.49</v>
      </c>
      <c r="W457">
        <v>555.45280437500003</v>
      </c>
      <c r="X457" s="2">
        <v>42587</v>
      </c>
      <c r="Y457">
        <v>10.069689650297599</v>
      </c>
      <c r="Z457">
        <v>11.72</v>
      </c>
      <c r="AA457">
        <v>682.63796437500002</v>
      </c>
      <c r="AB457">
        <v>11</v>
      </c>
      <c r="AC457">
        <v>39</v>
      </c>
      <c r="AD457">
        <v>64</v>
      </c>
      <c r="AE457">
        <v>77</v>
      </c>
    </row>
    <row r="458" spans="2:31" hidden="1" x14ac:dyDescent="0.25">
      <c r="B458">
        <v>474</v>
      </c>
      <c r="C458">
        <v>10019</v>
      </c>
      <c r="D458" t="s">
        <v>559</v>
      </c>
      <c r="E458" t="s">
        <v>536</v>
      </c>
      <c r="F458" t="s">
        <v>279</v>
      </c>
      <c r="G458">
        <v>2016</v>
      </c>
      <c r="H458">
        <v>4</v>
      </c>
      <c r="I458" s="1" t="s">
        <v>573</v>
      </c>
      <c r="J458" t="s">
        <v>61</v>
      </c>
      <c r="K458">
        <v>0</v>
      </c>
      <c r="L458" s="2">
        <v>42510</v>
      </c>
      <c r="M458" s="2">
        <v>42521</v>
      </c>
      <c r="N458">
        <v>9.5500000000000007</v>
      </c>
      <c r="O458">
        <v>2006.81260625</v>
      </c>
      <c r="P458" s="2">
        <v>42558</v>
      </c>
      <c r="Q458">
        <v>6.4784897693452397</v>
      </c>
      <c r="R458">
        <v>11.3</v>
      </c>
      <c r="S458">
        <v>370.99571750000001</v>
      </c>
      <c r="T458" s="2">
        <v>42574</v>
      </c>
      <c r="U458">
        <v>7.7635381175595199</v>
      </c>
      <c r="V458">
        <v>11.49</v>
      </c>
      <c r="W458">
        <v>555.45280437500003</v>
      </c>
      <c r="X458" s="2">
        <v>42608</v>
      </c>
      <c r="Y458">
        <v>13.693821510416701</v>
      </c>
      <c r="Z458">
        <v>12.19</v>
      </c>
      <c r="AA458">
        <v>895.76961937500005</v>
      </c>
      <c r="AB458">
        <v>11</v>
      </c>
      <c r="AC458">
        <v>48</v>
      </c>
      <c r="AD458">
        <v>64</v>
      </c>
      <c r="AE458">
        <v>98</v>
      </c>
    </row>
    <row r="459" spans="2:31" x14ac:dyDescent="0.25">
      <c r="L459" s="2"/>
      <c r="M459" s="2"/>
      <c r="P459" s="2"/>
      <c r="T459" s="2"/>
      <c r="X459" s="2"/>
    </row>
    <row r="460" spans="2:31" x14ac:dyDescent="0.25">
      <c r="L460" s="2"/>
      <c r="M460" s="2"/>
      <c r="P460" s="2"/>
      <c r="T460" s="2"/>
      <c r="X460" s="2"/>
    </row>
    <row r="461" spans="2:31" x14ac:dyDescent="0.25">
      <c r="L461" s="2"/>
      <c r="M461" s="2"/>
      <c r="P461" s="2"/>
      <c r="T461" s="2"/>
      <c r="X461" s="2"/>
    </row>
    <row r="462" spans="2:31" x14ac:dyDescent="0.25">
      <c r="L462" s="2"/>
      <c r="M462" s="2"/>
      <c r="P462" s="2"/>
      <c r="T462" s="2"/>
    </row>
    <row r="463" spans="2:31" x14ac:dyDescent="0.25">
      <c r="L463" s="2"/>
      <c r="M463" s="2"/>
      <c r="P463" s="2"/>
      <c r="T463" s="2"/>
      <c r="X463" s="2"/>
    </row>
    <row r="464" spans="2:31" x14ac:dyDescent="0.25">
      <c r="L464" s="2"/>
      <c r="M464" s="2"/>
      <c r="P464" s="2"/>
      <c r="T464" s="2"/>
      <c r="X464" s="2"/>
    </row>
    <row r="465" spans="12:24" x14ac:dyDescent="0.25">
      <c r="L465" s="2"/>
      <c r="M465" s="2"/>
      <c r="P465" s="2"/>
      <c r="T465" s="2"/>
    </row>
    <row r="466" spans="12:24" x14ac:dyDescent="0.25">
      <c r="L466" s="2"/>
      <c r="M466" s="2"/>
      <c r="P466" s="2"/>
      <c r="T466" s="2"/>
      <c r="X466" s="2"/>
    </row>
    <row r="467" spans="12:24" x14ac:dyDescent="0.25">
      <c r="L467" s="2"/>
      <c r="M467" s="2"/>
      <c r="P467" s="2"/>
      <c r="T467" s="2"/>
      <c r="X467" s="2"/>
    </row>
    <row r="468" spans="12:24" x14ac:dyDescent="0.25">
      <c r="L468" s="2"/>
      <c r="M468" s="2"/>
      <c r="P468" s="2"/>
      <c r="T468" s="2"/>
      <c r="X468" s="2"/>
    </row>
    <row r="469" spans="12:24" x14ac:dyDescent="0.25">
      <c r="L469" s="2"/>
      <c r="M469" s="2"/>
      <c r="P469" s="2"/>
      <c r="T469" s="2"/>
      <c r="X469" s="2"/>
    </row>
    <row r="470" spans="12:24" x14ac:dyDescent="0.25">
      <c r="L470" s="2"/>
      <c r="M470" s="2"/>
      <c r="P470" s="2"/>
      <c r="T470" s="2"/>
      <c r="X470" s="2"/>
    </row>
    <row r="471" spans="12:24" x14ac:dyDescent="0.25">
      <c r="L471" s="2"/>
      <c r="M471" s="2"/>
      <c r="P471" s="2"/>
      <c r="T471" s="2"/>
      <c r="X471" s="2"/>
    </row>
    <row r="472" spans="12:24" x14ac:dyDescent="0.25">
      <c r="L472" s="2"/>
      <c r="M472" s="2"/>
      <c r="P472" s="2"/>
      <c r="T472" s="2"/>
      <c r="X472" s="2"/>
    </row>
    <row r="473" spans="12:24" x14ac:dyDescent="0.25">
      <c r="L473" s="2"/>
      <c r="M473" s="2"/>
      <c r="P473" s="2"/>
      <c r="T473" s="2"/>
      <c r="X473" s="2"/>
    </row>
    <row r="474" spans="12:24" x14ac:dyDescent="0.25">
      <c r="L474" s="2"/>
      <c r="M474" s="2"/>
      <c r="P474" s="2"/>
      <c r="T474" s="2"/>
      <c r="X474" s="2"/>
    </row>
    <row r="475" spans="12:24" x14ac:dyDescent="0.25">
      <c r="L475" s="2"/>
      <c r="M475" s="2"/>
      <c r="P475" s="2"/>
      <c r="T475" s="2"/>
      <c r="X475" s="2"/>
    </row>
    <row r="476" spans="12:24" x14ac:dyDescent="0.25">
      <c r="L476" s="2"/>
      <c r="M476" s="2"/>
      <c r="P476" s="2"/>
      <c r="T476" s="2"/>
      <c r="X476" s="2"/>
    </row>
    <row r="477" spans="12:24" x14ac:dyDescent="0.25">
      <c r="L477" s="2"/>
      <c r="M477" s="2"/>
      <c r="P477" s="2"/>
      <c r="T477" s="2"/>
      <c r="X477" s="2"/>
    </row>
    <row r="478" spans="12:24" x14ac:dyDescent="0.25">
      <c r="L478" s="2"/>
      <c r="M478" s="2"/>
      <c r="P478" s="2"/>
      <c r="T478" s="2"/>
      <c r="X478" s="2"/>
    </row>
    <row r="479" spans="12:24" x14ac:dyDescent="0.25">
      <c r="L479" s="2"/>
      <c r="M479" s="2"/>
      <c r="P479" s="2"/>
      <c r="T479" s="2"/>
      <c r="X479" s="2"/>
    </row>
    <row r="480" spans="12:24" x14ac:dyDescent="0.25">
      <c r="L480" s="2"/>
      <c r="M480" s="2"/>
      <c r="P480" s="2"/>
      <c r="T480" s="2"/>
      <c r="X480" s="2"/>
    </row>
    <row r="481" spans="12:24" x14ac:dyDescent="0.25">
      <c r="L481" s="2"/>
      <c r="M481" s="2"/>
      <c r="P481" s="2"/>
      <c r="T481" s="2"/>
      <c r="X481" s="2"/>
    </row>
    <row r="482" spans="12:24" x14ac:dyDescent="0.25">
      <c r="L482" s="2"/>
      <c r="M482" s="2"/>
      <c r="P482" s="2"/>
      <c r="T482" s="2"/>
      <c r="X482" s="2"/>
    </row>
    <row r="483" spans="12:24" x14ac:dyDescent="0.25">
      <c r="L483" s="2"/>
      <c r="M483" s="2"/>
      <c r="P483" s="2"/>
      <c r="T483" s="2"/>
    </row>
    <row r="484" spans="12:24" x14ac:dyDescent="0.25">
      <c r="L484" s="2"/>
      <c r="M484" s="2"/>
      <c r="P484" s="2"/>
      <c r="T484" s="2"/>
      <c r="X484" s="2"/>
    </row>
    <row r="485" spans="12:24" x14ac:dyDescent="0.25">
      <c r="L485" s="2"/>
      <c r="M485" s="2"/>
      <c r="P485" s="2"/>
      <c r="T485" s="2"/>
      <c r="X485" s="2"/>
    </row>
    <row r="486" spans="12:24" x14ac:dyDescent="0.25">
      <c r="L486" s="2"/>
      <c r="M486" s="2"/>
      <c r="P486" s="2"/>
      <c r="T486" s="2"/>
      <c r="X486" s="2"/>
    </row>
    <row r="487" spans="12:24" x14ac:dyDescent="0.25">
      <c r="L487" s="2"/>
      <c r="M487" s="2"/>
      <c r="P487" s="2"/>
      <c r="T487" s="2"/>
      <c r="X487" s="2"/>
    </row>
    <row r="488" spans="12:24" x14ac:dyDescent="0.25">
      <c r="L488" s="2"/>
      <c r="M488" s="2"/>
      <c r="P488" s="2"/>
      <c r="T488" s="2"/>
      <c r="X488" s="2"/>
    </row>
    <row r="489" spans="12:24" x14ac:dyDescent="0.25">
      <c r="L489" s="2"/>
      <c r="M489" s="2"/>
      <c r="P489" s="2"/>
      <c r="T489" s="2"/>
    </row>
    <row r="490" spans="12:24" x14ac:dyDescent="0.25">
      <c r="L490" s="2"/>
      <c r="M490" s="2"/>
      <c r="P490" s="2"/>
      <c r="T490" s="2"/>
      <c r="X490" s="2"/>
    </row>
    <row r="491" spans="12:24" x14ac:dyDescent="0.25">
      <c r="L491" s="2"/>
      <c r="M491" s="2"/>
      <c r="P491" s="2"/>
      <c r="T491" s="2"/>
      <c r="X491" s="2"/>
    </row>
    <row r="492" spans="12:24" x14ac:dyDescent="0.25">
      <c r="L492" s="2"/>
      <c r="M492" s="2"/>
      <c r="P492" s="2"/>
      <c r="T492" s="2"/>
      <c r="X492" s="2"/>
    </row>
    <row r="493" spans="12:24" x14ac:dyDescent="0.25">
      <c r="L493" s="2"/>
      <c r="M493" s="2"/>
      <c r="P493" s="2"/>
      <c r="T493" s="2"/>
      <c r="X493" s="2"/>
    </row>
    <row r="494" spans="12:24" x14ac:dyDescent="0.25">
      <c r="L494" s="2"/>
      <c r="M494" s="2"/>
      <c r="P494" s="2"/>
      <c r="T494" s="2"/>
      <c r="X494" s="2"/>
    </row>
    <row r="495" spans="12:24" x14ac:dyDescent="0.25">
      <c r="L495" s="2"/>
      <c r="M495" s="2"/>
      <c r="P495" s="2"/>
      <c r="T495" s="2"/>
      <c r="X495" s="2"/>
    </row>
    <row r="496" spans="12:24" x14ac:dyDescent="0.25">
      <c r="L496" s="2"/>
      <c r="M496" s="2"/>
      <c r="P496" s="2"/>
      <c r="T496" s="2"/>
      <c r="X496" s="2"/>
    </row>
    <row r="497" spans="12:24" x14ac:dyDescent="0.25">
      <c r="L497" s="2"/>
      <c r="M497" s="2"/>
      <c r="P497" s="2"/>
      <c r="T497" s="2"/>
      <c r="X497" s="2"/>
    </row>
    <row r="498" spans="12:24" x14ac:dyDescent="0.25">
      <c r="L498" s="2"/>
      <c r="M498" s="2"/>
      <c r="P498" s="2"/>
      <c r="T498" s="2"/>
      <c r="X498" s="2"/>
    </row>
    <row r="499" spans="12:24" x14ac:dyDescent="0.25">
      <c r="L499" s="2"/>
      <c r="M499" s="2"/>
      <c r="P499" s="2"/>
      <c r="T499" s="2"/>
    </row>
    <row r="500" spans="12:24" x14ac:dyDescent="0.25">
      <c r="L500" s="2"/>
      <c r="M500" s="2"/>
      <c r="P500" s="2"/>
      <c r="T500" s="2"/>
      <c r="X500" s="2"/>
    </row>
    <row r="501" spans="12:24" x14ac:dyDescent="0.25">
      <c r="L501" s="2"/>
      <c r="M501" s="2"/>
      <c r="P501" s="2"/>
      <c r="T501" s="2"/>
      <c r="X501" s="2"/>
    </row>
    <row r="502" spans="12:24" x14ac:dyDescent="0.25">
      <c r="L502" s="2"/>
      <c r="M502" s="2"/>
      <c r="P502" s="2"/>
      <c r="T502" s="2"/>
      <c r="X502" s="2"/>
    </row>
    <row r="503" spans="12:24" x14ac:dyDescent="0.25">
      <c r="L503" s="2"/>
      <c r="M503" s="2"/>
      <c r="P503" s="2"/>
      <c r="T503" s="2"/>
      <c r="X503" s="2"/>
    </row>
    <row r="504" spans="12:24" x14ac:dyDescent="0.25">
      <c r="L504" s="2"/>
      <c r="M504" s="2"/>
      <c r="P504" s="2"/>
      <c r="T504" s="2"/>
      <c r="X504" s="2"/>
    </row>
    <row r="505" spans="12:24" x14ac:dyDescent="0.25">
      <c r="L505" s="2"/>
      <c r="M505" s="2"/>
      <c r="P505" s="2"/>
      <c r="T505" s="2"/>
      <c r="X505" s="2"/>
    </row>
    <row r="506" spans="12:24" x14ac:dyDescent="0.25">
      <c r="L506" s="2"/>
      <c r="M506" s="2"/>
      <c r="P506" s="2"/>
      <c r="T506" s="2"/>
      <c r="X506" s="2"/>
    </row>
    <row r="507" spans="12:24" x14ac:dyDescent="0.25">
      <c r="L507" s="2"/>
      <c r="M507" s="2"/>
      <c r="P507" s="2"/>
      <c r="T507" s="2"/>
      <c r="X507" s="2"/>
    </row>
    <row r="508" spans="12:24" x14ac:dyDescent="0.25">
      <c r="L508" s="2"/>
      <c r="M508" s="2"/>
      <c r="P508" s="2"/>
      <c r="T508" s="2"/>
      <c r="X508" s="2"/>
    </row>
    <row r="509" spans="12:24" x14ac:dyDescent="0.25">
      <c r="L509" s="2"/>
      <c r="M509" s="2"/>
      <c r="P509" s="2"/>
      <c r="T509" s="2"/>
      <c r="X509" s="2"/>
    </row>
    <row r="510" spans="12:24" x14ac:dyDescent="0.25">
      <c r="L510" s="2"/>
      <c r="M510" s="2"/>
      <c r="P510" s="2"/>
      <c r="T510" s="2"/>
      <c r="X510" s="2"/>
    </row>
    <row r="511" spans="12:24" x14ac:dyDescent="0.25">
      <c r="L511" s="2"/>
      <c r="M511" s="2"/>
      <c r="P511" s="2"/>
      <c r="T511" s="2"/>
      <c r="X511" s="2"/>
    </row>
    <row r="512" spans="12:24" x14ac:dyDescent="0.25">
      <c r="L512" s="2"/>
      <c r="M512" s="2"/>
      <c r="P512" s="2"/>
      <c r="T512" s="2"/>
      <c r="X512" s="2"/>
    </row>
    <row r="513" spans="12:24" x14ac:dyDescent="0.25">
      <c r="L513" s="2"/>
      <c r="M513" s="2"/>
      <c r="P513" s="2"/>
      <c r="T513" s="2"/>
    </row>
    <row r="514" spans="12:24" x14ac:dyDescent="0.25">
      <c r="L514" s="2"/>
      <c r="M514" s="2"/>
      <c r="P514" s="2"/>
      <c r="T514" s="2"/>
      <c r="X514" s="2"/>
    </row>
    <row r="515" spans="12:24" x14ac:dyDescent="0.25">
      <c r="L515" s="2"/>
      <c r="M515" s="2"/>
      <c r="P515" s="2"/>
      <c r="T515" s="2"/>
      <c r="X515" s="2"/>
    </row>
    <row r="516" spans="12:24" x14ac:dyDescent="0.25">
      <c r="L516" s="2"/>
      <c r="M516" s="2"/>
      <c r="P516" s="2"/>
      <c r="T516" s="2"/>
    </row>
    <row r="517" spans="12:24" x14ac:dyDescent="0.25">
      <c r="L517" s="2"/>
      <c r="M517" s="2"/>
      <c r="P517" s="2"/>
      <c r="T517" s="2"/>
      <c r="X517" s="2"/>
    </row>
    <row r="518" spans="12:24" x14ac:dyDescent="0.25">
      <c r="L518" s="2"/>
      <c r="M518" s="2"/>
      <c r="P518" s="2"/>
      <c r="T518" s="2"/>
      <c r="X518" s="2"/>
    </row>
    <row r="519" spans="12:24" x14ac:dyDescent="0.25">
      <c r="L519" s="2"/>
      <c r="M519" s="2"/>
      <c r="P519" s="2"/>
      <c r="T519" s="2"/>
      <c r="X519" s="2"/>
    </row>
    <row r="520" spans="12:24" x14ac:dyDescent="0.25">
      <c r="L520" s="2"/>
      <c r="M520" s="2"/>
      <c r="P520" s="2"/>
      <c r="T520" s="2"/>
    </row>
    <row r="521" spans="12:24" x14ac:dyDescent="0.25">
      <c r="L521" s="2"/>
      <c r="M521" s="2"/>
      <c r="P521" s="2"/>
      <c r="T521" s="2"/>
      <c r="X521" s="2"/>
    </row>
    <row r="522" spans="12:24" x14ac:dyDescent="0.25">
      <c r="L522" s="2"/>
      <c r="M522" s="2"/>
      <c r="P522" s="2"/>
      <c r="T522" s="2"/>
      <c r="X522" s="2"/>
    </row>
    <row r="523" spans="12:24" x14ac:dyDescent="0.25">
      <c r="L523" s="2"/>
      <c r="M523" s="2"/>
      <c r="P523" s="2"/>
      <c r="T523" s="2"/>
      <c r="X523" s="2"/>
    </row>
    <row r="524" spans="12:24" x14ac:dyDescent="0.25">
      <c r="L524" s="2"/>
      <c r="M524" s="2"/>
      <c r="P524" s="2"/>
      <c r="T524" s="2"/>
      <c r="X524" s="2"/>
    </row>
    <row r="525" spans="12:24" x14ac:dyDescent="0.25">
      <c r="L525" s="2"/>
      <c r="M525" s="2"/>
      <c r="P525" s="2"/>
      <c r="T525" s="2"/>
      <c r="X525" s="2"/>
    </row>
    <row r="526" spans="12:24" x14ac:dyDescent="0.25">
      <c r="L526" s="2"/>
      <c r="M526" s="2"/>
      <c r="P526" s="2"/>
      <c r="T526" s="2"/>
    </row>
    <row r="527" spans="12:24" x14ac:dyDescent="0.25">
      <c r="L527" s="2"/>
      <c r="M527" s="2"/>
      <c r="P527" s="2"/>
      <c r="T527" s="2"/>
      <c r="X527" s="2"/>
    </row>
    <row r="528" spans="12:24" x14ac:dyDescent="0.25">
      <c r="L528" s="2"/>
      <c r="M528" s="2"/>
      <c r="P528" s="2"/>
      <c r="T528" s="2"/>
      <c r="X528" s="2"/>
    </row>
    <row r="529" spans="12:24" x14ac:dyDescent="0.25">
      <c r="L529" s="2"/>
      <c r="M529" s="2"/>
      <c r="P529" s="2"/>
      <c r="T529" s="2"/>
      <c r="X529" s="2"/>
    </row>
    <row r="530" spans="12:24" x14ac:dyDescent="0.25">
      <c r="L530" s="2"/>
      <c r="M530" s="2"/>
      <c r="P530" s="2"/>
      <c r="T530" s="2"/>
    </row>
    <row r="531" spans="12:24" x14ac:dyDescent="0.25">
      <c r="L531" s="2"/>
      <c r="M531" s="2"/>
      <c r="P531" s="2"/>
      <c r="T531" s="2"/>
      <c r="X531" s="2"/>
    </row>
    <row r="532" spans="12:24" x14ac:dyDescent="0.25">
      <c r="L532" s="2"/>
      <c r="M532" s="2"/>
      <c r="P532" s="2"/>
      <c r="T532" s="2"/>
      <c r="X532" s="2"/>
    </row>
    <row r="533" spans="12:24" x14ac:dyDescent="0.25">
      <c r="L533" s="2"/>
      <c r="M533" s="2"/>
      <c r="P533" s="2"/>
      <c r="T533" s="2"/>
      <c r="X533" s="2"/>
    </row>
  </sheetData>
  <autoFilter ref="A1:AE458" xr:uid="{D112755A-0D08-4180-8A3E-FC3E4E2AE07C}">
    <filterColumn colId="5">
      <filters>
        <filter val="Canberra"/>
      </filters>
    </filterColumn>
    <filterColumn colId="6">
      <filters>
        <filter val="2016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49474-C044-4CA1-B801-F495ADC189D2}">
  <dimension ref="A1:S432"/>
  <sheetViews>
    <sheetView workbookViewId="0">
      <selection activeCell="B1" sqref="B1"/>
    </sheetView>
  </sheetViews>
  <sheetFormatPr defaultRowHeight="15" x14ac:dyDescent="0.25"/>
  <cols>
    <col min="1" max="1" width="51.42578125" bestFit="1" customWidth="1"/>
    <col min="2" max="2" width="30.5703125" bestFit="1" customWidth="1"/>
    <col min="3" max="3" width="14.5703125" bestFit="1" customWidth="1"/>
    <col min="4" max="4" width="8.85546875" style="1"/>
  </cols>
  <sheetData>
    <row r="1" spans="1:19" x14ac:dyDescent="0.25">
      <c r="A1" t="s">
        <v>0</v>
      </c>
      <c r="B1" t="s">
        <v>20</v>
      </c>
      <c r="C1" t="s">
        <v>31</v>
      </c>
      <c r="D1" t="s">
        <v>15</v>
      </c>
      <c r="E1" t="s">
        <v>18</v>
      </c>
      <c r="I1" t="s">
        <v>26</v>
      </c>
      <c r="J1" t="s">
        <v>27</v>
      </c>
      <c r="K1" t="s">
        <v>28</v>
      </c>
      <c r="L1" t="s">
        <v>15</v>
      </c>
      <c r="M1" t="s">
        <v>33</v>
      </c>
      <c r="N1" t="s">
        <v>578</v>
      </c>
      <c r="P1" t="s">
        <v>32</v>
      </c>
      <c r="Q1" t="s">
        <v>579</v>
      </c>
      <c r="R1" t="s">
        <v>580</v>
      </c>
      <c r="S1" t="s">
        <v>581</v>
      </c>
    </row>
    <row r="2" spans="1:19" x14ac:dyDescent="0.25">
      <c r="A2" t="str">
        <f>"Gatton2017TOS"&amp;I2&amp;"Cv"&amp;C2&amp;"PP"&amp;J2</f>
        <v>Gatton2017TOS10022Cv44Y90_CLPP44Y90_CL_TOS1_17L00_G</v>
      </c>
      <c r="C2" t="s">
        <v>1</v>
      </c>
      <c r="E2" t="s">
        <v>19</v>
      </c>
      <c r="I2">
        <v>10022</v>
      </c>
      <c r="J2" t="s">
        <v>582</v>
      </c>
      <c r="K2" t="s">
        <v>583</v>
      </c>
      <c r="L2">
        <v>1</v>
      </c>
      <c r="M2" s="2">
        <v>42859</v>
      </c>
      <c r="N2" s="2">
        <v>42866</v>
      </c>
      <c r="P2">
        <v>0</v>
      </c>
      <c r="Q2">
        <v>0</v>
      </c>
      <c r="R2">
        <v>0</v>
      </c>
      <c r="S2">
        <v>7</v>
      </c>
    </row>
    <row r="3" spans="1:19" x14ac:dyDescent="0.25">
      <c r="A3" t="str">
        <f t="shared" ref="A3:A66" si="0">"Gatton2017TOS"&amp;I3&amp;"Cv"&amp;C3&amp;"PP"&amp;J3</f>
        <v>Gatton2017TOS10022Cv44Y90_CLPP44Y90_CL_TOS1_17L00_G</v>
      </c>
      <c r="C3" t="s">
        <v>1</v>
      </c>
      <c r="E3" t="s">
        <v>19</v>
      </c>
      <c r="I3">
        <v>10022</v>
      </c>
      <c r="J3" t="s">
        <v>582</v>
      </c>
      <c r="K3" t="s">
        <v>583</v>
      </c>
      <c r="L3">
        <v>1</v>
      </c>
      <c r="M3" s="2">
        <v>42859</v>
      </c>
      <c r="N3" s="2">
        <v>42872</v>
      </c>
      <c r="P3">
        <v>0</v>
      </c>
      <c r="Q3">
        <v>1</v>
      </c>
      <c r="R3">
        <v>74.806054375000002</v>
      </c>
      <c r="S3">
        <v>13</v>
      </c>
    </row>
    <row r="4" spans="1:19" x14ac:dyDescent="0.25">
      <c r="A4" t="str">
        <f t="shared" si="0"/>
        <v>Gatton2017TOS10022Cv44Y90_CLPP44Y90_CL_TOS1_17L00_G</v>
      </c>
      <c r="C4" t="s">
        <v>1</v>
      </c>
      <c r="E4" t="s">
        <v>19</v>
      </c>
      <c r="I4">
        <v>10022</v>
      </c>
      <c r="J4" t="s">
        <v>582</v>
      </c>
      <c r="K4" t="s">
        <v>583</v>
      </c>
      <c r="L4">
        <v>1</v>
      </c>
      <c r="M4" s="2">
        <v>42859</v>
      </c>
      <c r="N4" s="2">
        <v>42874</v>
      </c>
      <c r="P4">
        <v>0</v>
      </c>
      <c r="Q4">
        <v>2</v>
      </c>
      <c r="R4">
        <v>101.056054375</v>
      </c>
      <c r="S4">
        <v>15</v>
      </c>
    </row>
    <row r="5" spans="1:19" x14ac:dyDescent="0.25">
      <c r="A5" t="str">
        <f t="shared" si="0"/>
        <v>Gatton2017TOS10022Cv44Y90_CLPP44Y90_CL_TOS1_17L00_G</v>
      </c>
      <c r="C5" t="s">
        <v>1</v>
      </c>
      <c r="E5" t="s">
        <v>19</v>
      </c>
      <c r="I5">
        <v>10022</v>
      </c>
      <c r="J5" t="s">
        <v>582</v>
      </c>
      <c r="K5" t="s">
        <v>583</v>
      </c>
      <c r="L5">
        <v>1</v>
      </c>
      <c r="M5" s="2">
        <v>42859</v>
      </c>
      <c r="N5" s="2">
        <v>42878</v>
      </c>
      <c r="P5">
        <v>0</v>
      </c>
      <c r="Q5">
        <v>3</v>
      </c>
      <c r="R5">
        <v>158.04611187500001</v>
      </c>
      <c r="S5">
        <v>19</v>
      </c>
    </row>
    <row r="6" spans="1:19" x14ac:dyDescent="0.25">
      <c r="A6" t="str">
        <f t="shared" si="0"/>
        <v>Gatton2017TOS10022Cv44Y90_CLPP44Y90_CL_TOS1_17L00_G</v>
      </c>
      <c r="C6" t="s">
        <v>1</v>
      </c>
      <c r="E6" t="s">
        <v>19</v>
      </c>
      <c r="I6">
        <v>10022</v>
      </c>
      <c r="J6" t="s">
        <v>582</v>
      </c>
      <c r="K6" t="s">
        <v>583</v>
      </c>
      <c r="L6">
        <v>1</v>
      </c>
      <c r="M6" s="2">
        <v>42859</v>
      </c>
      <c r="N6" s="2">
        <v>42881</v>
      </c>
      <c r="P6">
        <v>0</v>
      </c>
      <c r="Q6">
        <v>4</v>
      </c>
      <c r="R6">
        <v>199.32400250000001</v>
      </c>
      <c r="S6">
        <v>22</v>
      </c>
    </row>
    <row r="7" spans="1:19" x14ac:dyDescent="0.25">
      <c r="A7" t="str">
        <f t="shared" si="0"/>
        <v>Gatton2017TOS10022Cv44Y90_CLPP44Y90_CL_TOS1_17L00_G</v>
      </c>
      <c r="C7" t="s">
        <v>1</v>
      </c>
      <c r="E7" t="s">
        <v>19</v>
      </c>
      <c r="I7">
        <v>10022</v>
      </c>
      <c r="J7" t="s">
        <v>582</v>
      </c>
      <c r="K7" t="s">
        <v>583</v>
      </c>
      <c r="L7">
        <v>1</v>
      </c>
      <c r="M7" s="2">
        <v>42859</v>
      </c>
      <c r="N7" s="2">
        <v>42885</v>
      </c>
      <c r="P7">
        <v>0</v>
      </c>
      <c r="Q7">
        <v>5</v>
      </c>
      <c r="R7">
        <v>244.72968</v>
      </c>
      <c r="S7">
        <v>26</v>
      </c>
    </row>
    <row r="8" spans="1:19" x14ac:dyDescent="0.25">
      <c r="A8" t="str">
        <f t="shared" si="0"/>
        <v>Gatton2017TOS10022Cv44Y90_CLPP44Y90_CL_TOS1_17L14_G</v>
      </c>
      <c r="C8" t="s">
        <v>1</v>
      </c>
      <c r="E8">
        <v>14</v>
      </c>
      <c r="I8">
        <v>10022</v>
      </c>
      <c r="J8" t="s">
        <v>584</v>
      </c>
      <c r="K8" t="s">
        <v>585</v>
      </c>
      <c r="L8">
        <v>1</v>
      </c>
      <c r="M8" s="2">
        <v>42859</v>
      </c>
      <c r="N8" s="2">
        <v>42866</v>
      </c>
      <c r="P8">
        <v>14</v>
      </c>
      <c r="Q8">
        <v>0</v>
      </c>
      <c r="R8">
        <v>0</v>
      </c>
      <c r="S8">
        <v>7</v>
      </c>
    </row>
    <row r="9" spans="1:19" x14ac:dyDescent="0.25">
      <c r="A9" t="str">
        <f t="shared" si="0"/>
        <v>Gatton2017TOS10022Cv44Y90_CLPP44Y90_CL_TOS1_17L14_G</v>
      </c>
      <c r="C9" t="s">
        <v>1</v>
      </c>
      <c r="E9">
        <v>14</v>
      </c>
      <c r="I9">
        <v>10022</v>
      </c>
      <c r="J9" t="s">
        <v>584</v>
      </c>
      <c r="K9" t="s">
        <v>585</v>
      </c>
      <c r="L9">
        <v>1</v>
      </c>
      <c r="M9" s="2">
        <v>42859</v>
      </c>
      <c r="N9" s="2">
        <v>42872</v>
      </c>
      <c r="P9">
        <v>14</v>
      </c>
      <c r="Q9">
        <v>1</v>
      </c>
      <c r="R9">
        <v>74.806054375000002</v>
      </c>
      <c r="S9">
        <v>13</v>
      </c>
    </row>
    <row r="10" spans="1:19" x14ac:dyDescent="0.25">
      <c r="A10" t="str">
        <f t="shared" si="0"/>
        <v>Gatton2017TOS10022Cv44Y90_CLPP44Y90_CL_TOS1_17L14_G</v>
      </c>
      <c r="C10" t="s">
        <v>1</v>
      </c>
      <c r="E10">
        <v>14</v>
      </c>
      <c r="I10">
        <v>10022</v>
      </c>
      <c r="J10" t="s">
        <v>584</v>
      </c>
      <c r="K10" t="s">
        <v>585</v>
      </c>
      <c r="L10">
        <v>1</v>
      </c>
      <c r="M10" s="2">
        <v>42859</v>
      </c>
      <c r="N10" s="2">
        <v>42874</v>
      </c>
      <c r="P10">
        <v>14</v>
      </c>
      <c r="Q10">
        <v>2</v>
      </c>
      <c r="R10">
        <v>101.056054375</v>
      </c>
      <c r="S10">
        <v>15</v>
      </c>
    </row>
    <row r="11" spans="1:19" x14ac:dyDescent="0.25">
      <c r="A11" t="str">
        <f t="shared" si="0"/>
        <v>Gatton2017TOS10022Cv44Y90_CLPP44Y90_CL_TOS1_17L14_G</v>
      </c>
      <c r="C11" t="s">
        <v>1</v>
      </c>
      <c r="E11">
        <v>14</v>
      </c>
      <c r="I11">
        <v>10022</v>
      </c>
      <c r="J11" t="s">
        <v>584</v>
      </c>
      <c r="K11" t="s">
        <v>585</v>
      </c>
      <c r="L11">
        <v>1</v>
      </c>
      <c r="M11" s="2">
        <v>42859</v>
      </c>
      <c r="N11" s="2">
        <v>42878</v>
      </c>
      <c r="P11">
        <v>14</v>
      </c>
      <c r="Q11">
        <v>3</v>
      </c>
      <c r="R11">
        <v>158.04611187500001</v>
      </c>
      <c r="S11">
        <v>19</v>
      </c>
    </row>
    <row r="12" spans="1:19" x14ac:dyDescent="0.25">
      <c r="A12" t="str">
        <f t="shared" si="0"/>
        <v>Gatton2017TOS10022Cv44Y90_CLPP44Y90_CL_TOS1_17L14_G</v>
      </c>
      <c r="C12" t="s">
        <v>1</v>
      </c>
      <c r="E12">
        <v>14</v>
      </c>
      <c r="I12">
        <v>10022</v>
      </c>
      <c r="J12" t="s">
        <v>584</v>
      </c>
      <c r="K12" t="s">
        <v>585</v>
      </c>
      <c r="L12">
        <v>1</v>
      </c>
      <c r="M12" s="2">
        <v>42859</v>
      </c>
      <c r="N12" s="2">
        <v>42881</v>
      </c>
      <c r="P12">
        <v>14</v>
      </c>
      <c r="Q12">
        <v>4</v>
      </c>
      <c r="R12">
        <v>199.32400250000001</v>
      </c>
      <c r="S12">
        <v>22</v>
      </c>
    </row>
    <row r="13" spans="1:19" x14ac:dyDescent="0.25">
      <c r="A13" t="str">
        <f t="shared" si="0"/>
        <v>Gatton2017TOS10022Cv44Y90_CLPP44Y90_CL_TOS1_17L14_G</v>
      </c>
      <c r="C13" t="s">
        <v>1</v>
      </c>
      <c r="E13">
        <v>14</v>
      </c>
      <c r="I13">
        <v>10022</v>
      </c>
      <c r="J13" t="s">
        <v>584</v>
      </c>
      <c r="K13" t="s">
        <v>585</v>
      </c>
      <c r="L13">
        <v>1</v>
      </c>
      <c r="M13" s="2">
        <v>42859</v>
      </c>
      <c r="N13" s="2">
        <v>42885</v>
      </c>
      <c r="P13">
        <v>14</v>
      </c>
      <c r="Q13">
        <v>5</v>
      </c>
      <c r="R13">
        <v>244.72968</v>
      </c>
      <c r="S13">
        <v>26</v>
      </c>
    </row>
    <row r="14" spans="1:19" x14ac:dyDescent="0.25">
      <c r="A14" t="str">
        <f t="shared" si="0"/>
        <v>Gatton2017TOS10022Cv44Y90_CLPP44Y90_CL_TOS1_17L14_G</v>
      </c>
      <c r="C14" t="s">
        <v>1</v>
      </c>
      <c r="E14">
        <v>14</v>
      </c>
      <c r="I14">
        <v>10022</v>
      </c>
      <c r="J14" t="s">
        <v>584</v>
      </c>
      <c r="K14" t="s">
        <v>585</v>
      </c>
      <c r="L14">
        <v>1</v>
      </c>
      <c r="M14" s="2">
        <v>42859</v>
      </c>
      <c r="N14" s="2">
        <v>42888</v>
      </c>
      <c r="P14">
        <v>14</v>
      </c>
      <c r="Q14">
        <v>6</v>
      </c>
      <c r="R14">
        <v>269.00852624999999</v>
      </c>
      <c r="S14">
        <v>29</v>
      </c>
    </row>
    <row r="15" spans="1:19" x14ac:dyDescent="0.25">
      <c r="A15" t="str">
        <f t="shared" si="0"/>
        <v>Gatton2017TOS10022Cv44Y90_CLPP44Y90_CL_TOS1_17L16_G</v>
      </c>
      <c r="C15" t="s">
        <v>1</v>
      </c>
      <c r="E15">
        <v>16</v>
      </c>
      <c r="I15">
        <v>10022</v>
      </c>
      <c r="J15" t="s">
        <v>586</v>
      </c>
      <c r="K15" t="s">
        <v>587</v>
      </c>
      <c r="L15">
        <v>1</v>
      </c>
      <c r="M15" s="2">
        <v>42859</v>
      </c>
      <c r="N15" s="2">
        <v>42866</v>
      </c>
      <c r="P15">
        <v>16</v>
      </c>
      <c r="Q15">
        <v>0</v>
      </c>
      <c r="R15">
        <v>0</v>
      </c>
      <c r="S15">
        <v>7</v>
      </c>
    </row>
    <row r="16" spans="1:19" x14ac:dyDescent="0.25">
      <c r="A16" t="str">
        <f t="shared" si="0"/>
        <v>Gatton2017TOS10022Cv44Y90_CLPP44Y90_CL_TOS1_17L16_G</v>
      </c>
      <c r="C16" t="s">
        <v>1</v>
      </c>
      <c r="E16">
        <v>16</v>
      </c>
      <c r="I16">
        <v>10022</v>
      </c>
      <c r="J16" t="s">
        <v>586</v>
      </c>
      <c r="K16" t="s">
        <v>587</v>
      </c>
      <c r="L16">
        <v>1</v>
      </c>
      <c r="M16" s="2">
        <v>42859</v>
      </c>
      <c r="N16" s="2">
        <v>42872</v>
      </c>
      <c r="P16">
        <v>16</v>
      </c>
      <c r="Q16">
        <v>1</v>
      </c>
      <c r="R16">
        <v>74.806054375000002</v>
      </c>
      <c r="S16">
        <v>13</v>
      </c>
    </row>
    <row r="17" spans="1:19" x14ac:dyDescent="0.25">
      <c r="A17" t="str">
        <f t="shared" si="0"/>
        <v>Gatton2017TOS10022Cv44Y90_CLPP44Y90_CL_TOS1_17L16_G</v>
      </c>
      <c r="C17" t="s">
        <v>1</v>
      </c>
      <c r="E17">
        <v>16</v>
      </c>
      <c r="I17">
        <v>10022</v>
      </c>
      <c r="J17" t="s">
        <v>586</v>
      </c>
      <c r="K17" t="s">
        <v>587</v>
      </c>
      <c r="L17">
        <v>1</v>
      </c>
      <c r="M17" s="2">
        <v>42859</v>
      </c>
      <c r="N17" s="2">
        <v>42874</v>
      </c>
      <c r="P17">
        <v>16</v>
      </c>
      <c r="Q17">
        <v>2</v>
      </c>
      <c r="R17">
        <v>101.056054375</v>
      </c>
      <c r="S17">
        <v>15</v>
      </c>
    </row>
    <row r="18" spans="1:19" x14ac:dyDescent="0.25">
      <c r="A18" t="str">
        <f t="shared" si="0"/>
        <v>Gatton2017TOS10022Cv44Y90_CLPP44Y90_CL_TOS1_17L16_G</v>
      </c>
      <c r="C18" t="s">
        <v>1</v>
      </c>
      <c r="E18">
        <v>16</v>
      </c>
      <c r="I18">
        <v>10022</v>
      </c>
      <c r="J18" t="s">
        <v>586</v>
      </c>
      <c r="K18" t="s">
        <v>587</v>
      </c>
      <c r="L18">
        <v>1</v>
      </c>
      <c r="M18" s="2">
        <v>42859</v>
      </c>
      <c r="N18" s="2">
        <v>42878</v>
      </c>
      <c r="P18">
        <v>16</v>
      </c>
      <c r="Q18">
        <v>3</v>
      </c>
      <c r="R18">
        <v>158.04611187500001</v>
      </c>
      <c r="S18">
        <v>19</v>
      </c>
    </row>
    <row r="19" spans="1:19" x14ac:dyDescent="0.25">
      <c r="A19" t="str">
        <f t="shared" si="0"/>
        <v>Gatton2017TOS10022Cv44Y90_CLPP44Y90_CL_TOS1_17L16_G</v>
      </c>
      <c r="C19" t="s">
        <v>1</v>
      </c>
      <c r="E19">
        <v>16</v>
      </c>
      <c r="I19">
        <v>10022</v>
      </c>
      <c r="J19" t="s">
        <v>586</v>
      </c>
      <c r="K19" t="s">
        <v>587</v>
      </c>
      <c r="L19">
        <v>1</v>
      </c>
      <c r="M19" s="2">
        <v>42859</v>
      </c>
      <c r="N19" s="2">
        <v>42881</v>
      </c>
      <c r="P19">
        <v>16</v>
      </c>
      <c r="Q19">
        <v>4</v>
      </c>
      <c r="R19">
        <v>199.32400250000001</v>
      </c>
      <c r="S19">
        <v>22</v>
      </c>
    </row>
    <row r="20" spans="1:19" x14ac:dyDescent="0.25">
      <c r="A20" t="str">
        <f t="shared" si="0"/>
        <v>Gatton2017TOS10022Cv44Y90_CLPP44Y90_CL_TOS1_17L16_G</v>
      </c>
      <c r="C20" t="s">
        <v>1</v>
      </c>
      <c r="E20">
        <v>16</v>
      </c>
      <c r="I20">
        <v>10022</v>
      </c>
      <c r="J20" t="s">
        <v>586</v>
      </c>
      <c r="K20" t="s">
        <v>587</v>
      </c>
      <c r="L20">
        <v>1</v>
      </c>
      <c r="M20" s="2">
        <v>42859</v>
      </c>
      <c r="N20" s="2">
        <v>42885</v>
      </c>
      <c r="P20">
        <v>16</v>
      </c>
      <c r="Q20">
        <v>5</v>
      </c>
      <c r="R20">
        <v>244.72968</v>
      </c>
      <c r="S20">
        <v>26</v>
      </c>
    </row>
    <row r="21" spans="1:19" x14ac:dyDescent="0.25">
      <c r="A21" t="str">
        <f t="shared" si="0"/>
        <v>Gatton2017TOS10022Cv44Y90_CLPP44Y90_CL_TOS1_17L16_G</v>
      </c>
      <c r="C21" t="s">
        <v>1</v>
      </c>
      <c r="E21">
        <v>16</v>
      </c>
      <c r="I21">
        <v>10022</v>
      </c>
      <c r="J21" t="s">
        <v>586</v>
      </c>
      <c r="K21" t="s">
        <v>587</v>
      </c>
      <c r="L21">
        <v>1</v>
      </c>
      <c r="M21" s="2">
        <v>42859</v>
      </c>
      <c r="N21" s="2">
        <v>42888</v>
      </c>
      <c r="P21">
        <v>16</v>
      </c>
      <c r="Q21">
        <v>6</v>
      </c>
      <c r="R21">
        <v>269.00852624999999</v>
      </c>
      <c r="S21">
        <v>29</v>
      </c>
    </row>
    <row r="22" spans="1:19" x14ac:dyDescent="0.25">
      <c r="A22" t="str">
        <f t="shared" si="0"/>
        <v>Gatton2017TOS10022Cv44Y90_CLPP44Y90_CL_TOS2_17L00_G</v>
      </c>
      <c r="C22" t="s">
        <v>1</v>
      </c>
      <c r="E22" t="s">
        <v>19</v>
      </c>
      <c r="I22">
        <v>10022</v>
      </c>
      <c r="J22" t="s">
        <v>588</v>
      </c>
      <c r="K22" t="s">
        <v>589</v>
      </c>
      <c r="L22">
        <v>2</v>
      </c>
      <c r="M22" s="2">
        <v>42892</v>
      </c>
      <c r="N22" s="2">
        <v>42906</v>
      </c>
      <c r="P22">
        <v>0</v>
      </c>
      <c r="Q22">
        <v>1</v>
      </c>
      <c r="R22">
        <v>48.25</v>
      </c>
      <c r="S22">
        <v>14</v>
      </c>
    </row>
    <row r="23" spans="1:19" x14ac:dyDescent="0.25">
      <c r="A23" t="str">
        <f t="shared" si="0"/>
        <v>Gatton2017TOS10022Cv44Y90_CLPP44Y90_CL_TOS2_17L00_G</v>
      </c>
      <c r="C23" t="s">
        <v>1</v>
      </c>
      <c r="E23" t="s">
        <v>19</v>
      </c>
      <c r="I23">
        <v>10022</v>
      </c>
      <c r="J23" t="s">
        <v>588</v>
      </c>
      <c r="K23" t="s">
        <v>589</v>
      </c>
      <c r="L23">
        <v>2</v>
      </c>
      <c r="M23" s="2">
        <v>42892</v>
      </c>
      <c r="N23" s="2">
        <v>42910</v>
      </c>
      <c r="P23">
        <v>0</v>
      </c>
      <c r="Q23">
        <v>2</v>
      </c>
      <c r="R23">
        <v>86.645698750000093</v>
      </c>
      <c r="S23">
        <v>18</v>
      </c>
    </row>
    <row r="24" spans="1:19" x14ac:dyDescent="0.25">
      <c r="A24" t="str">
        <f t="shared" si="0"/>
        <v>Gatton2017TOS10022Cv44Y90_CLPP44Y90_CL_TOS2_17L00_G</v>
      </c>
      <c r="C24" t="s">
        <v>1</v>
      </c>
      <c r="E24" t="s">
        <v>19</v>
      </c>
      <c r="I24">
        <v>10022</v>
      </c>
      <c r="J24" t="s">
        <v>588</v>
      </c>
      <c r="K24" t="s">
        <v>589</v>
      </c>
      <c r="L24">
        <v>2</v>
      </c>
      <c r="M24" s="2">
        <v>42892</v>
      </c>
      <c r="N24" s="2">
        <v>42916</v>
      </c>
      <c r="P24">
        <v>0</v>
      </c>
      <c r="Q24">
        <v>4</v>
      </c>
      <c r="R24">
        <v>156.32741562499999</v>
      </c>
      <c r="S24">
        <v>24</v>
      </c>
    </row>
    <row r="25" spans="1:19" x14ac:dyDescent="0.25">
      <c r="A25" t="str">
        <f t="shared" si="0"/>
        <v>Gatton2017TOS10022Cv44Y90_CLPP44Y90_CL_TOS2_17L00_G</v>
      </c>
      <c r="C25" t="s">
        <v>1</v>
      </c>
      <c r="E25" t="s">
        <v>19</v>
      </c>
      <c r="I25">
        <v>10022</v>
      </c>
      <c r="J25" t="s">
        <v>588</v>
      </c>
      <c r="K25" t="s">
        <v>589</v>
      </c>
      <c r="L25">
        <v>2</v>
      </c>
      <c r="M25" s="2">
        <v>42892</v>
      </c>
      <c r="N25" s="2">
        <v>42920</v>
      </c>
      <c r="P25">
        <v>0</v>
      </c>
      <c r="Q25">
        <v>5</v>
      </c>
      <c r="R25">
        <v>190.56415187499999</v>
      </c>
      <c r="S25">
        <v>28</v>
      </c>
    </row>
    <row r="26" spans="1:19" x14ac:dyDescent="0.25">
      <c r="A26" t="str">
        <f t="shared" si="0"/>
        <v>Gatton2017TOS10022Cv44Y90_CLPP44Y90_CL_TOS2_17L00_G</v>
      </c>
      <c r="C26" t="s">
        <v>1</v>
      </c>
      <c r="E26" t="s">
        <v>19</v>
      </c>
      <c r="I26">
        <v>10022</v>
      </c>
      <c r="J26" t="s">
        <v>588</v>
      </c>
      <c r="K26" t="s">
        <v>589</v>
      </c>
      <c r="L26">
        <v>2</v>
      </c>
      <c r="M26" s="2">
        <v>42892</v>
      </c>
      <c r="N26" s="2">
        <v>42924</v>
      </c>
      <c r="P26">
        <v>0</v>
      </c>
      <c r="Q26">
        <v>6</v>
      </c>
      <c r="R26">
        <v>225.13053875</v>
      </c>
      <c r="S26">
        <v>32</v>
      </c>
    </row>
    <row r="27" spans="1:19" x14ac:dyDescent="0.25">
      <c r="A27" t="str">
        <f t="shared" si="0"/>
        <v>Gatton2017TOS10022Cv44Y90_CLPP44Y90_CL_TOS2_17L14_G</v>
      </c>
      <c r="C27" t="s">
        <v>1</v>
      </c>
      <c r="E27">
        <v>14</v>
      </c>
      <c r="I27">
        <v>10022</v>
      </c>
      <c r="J27" t="s">
        <v>590</v>
      </c>
      <c r="K27" t="s">
        <v>591</v>
      </c>
      <c r="L27">
        <v>2</v>
      </c>
      <c r="M27" s="2">
        <v>42892</v>
      </c>
      <c r="N27" s="2">
        <v>42906</v>
      </c>
      <c r="P27">
        <v>14</v>
      </c>
      <c r="Q27">
        <v>1</v>
      </c>
      <c r="R27">
        <v>48.25</v>
      </c>
      <c r="S27">
        <v>14</v>
      </c>
    </row>
    <row r="28" spans="1:19" x14ac:dyDescent="0.25">
      <c r="A28" t="str">
        <f t="shared" si="0"/>
        <v>Gatton2017TOS10022Cv44Y90_CLPP44Y90_CL_TOS2_17L14_G</v>
      </c>
      <c r="C28" t="s">
        <v>1</v>
      </c>
      <c r="E28">
        <v>14</v>
      </c>
      <c r="I28">
        <v>10022</v>
      </c>
      <c r="J28" t="s">
        <v>590</v>
      </c>
      <c r="K28" t="s">
        <v>591</v>
      </c>
      <c r="L28">
        <v>2</v>
      </c>
      <c r="M28" s="2">
        <v>42892</v>
      </c>
      <c r="N28" s="2">
        <v>42910</v>
      </c>
      <c r="P28">
        <v>14</v>
      </c>
      <c r="Q28">
        <v>2</v>
      </c>
      <c r="R28">
        <v>86.645698750000093</v>
      </c>
      <c r="S28">
        <v>18</v>
      </c>
    </row>
    <row r="29" spans="1:19" x14ac:dyDescent="0.25">
      <c r="A29" t="str">
        <f t="shared" si="0"/>
        <v>Gatton2017TOS10022Cv44Y90_CLPP44Y90_CL_TOS2_17L14_G</v>
      </c>
      <c r="C29" t="s">
        <v>1</v>
      </c>
      <c r="E29">
        <v>14</v>
      </c>
      <c r="I29">
        <v>10022</v>
      </c>
      <c r="J29" t="s">
        <v>590</v>
      </c>
      <c r="K29" t="s">
        <v>591</v>
      </c>
      <c r="L29">
        <v>2</v>
      </c>
      <c r="M29" s="2">
        <v>42892</v>
      </c>
      <c r="N29" s="2">
        <v>42916</v>
      </c>
      <c r="P29">
        <v>14</v>
      </c>
      <c r="Q29">
        <v>4</v>
      </c>
      <c r="R29">
        <v>156.32741562499999</v>
      </c>
      <c r="S29">
        <v>24</v>
      </c>
    </row>
    <row r="30" spans="1:19" x14ac:dyDescent="0.25">
      <c r="A30" t="str">
        <f t="shared" si="0"/>
        <v>Gatton2017TOS10022Cv44Y90_CLPP44Y90_CL_TOS2_17L14_G</v>
      </c>
      <c r="C30" t="s">
        <v>1</v>
      </c>
      <c r="E30">
        <v>14</v>
      </c>
      <c r="I30">
        <v>10022</v>
      </c>
      <c r="J30" t="s">
        <v>590</v>
      </c>
      <c r="K30" t="s">
        <v>591</v>
      </c>
      <c r="L30">
        <v>2</v>
      </c>
      <c r="M30" s="2">
        <v>42892</v>
      </c>
      <c r="N30" s="2">
        <v>42920</v>
      </c>
      <c r="P30">
        <v>14</v>
      </c>
      <c r="Q30">
        <v>5</v>
      </c>
      <c r="R30">
        <v>190.56415187499999</v>
      </c>
      <c r="S30">
        <v>28</v>
      </c>
    </row>
    <row r="31" spans="1:19" x14ac:dyDescent="0.25">
      <c r="A31" t="str">
        <f t="shared" si="0"/>
        <v>Gatton2017TOS10022Cv44Y90_CLPP44Y90_CL_TOS2_17L14_G</v>
      </c>
      <c r="C31" t="s">
        <v>1</v>
      </c>
      <c r="E31">
        <v>14</v>
      </c>
      <c r="I31">
        <v>10022</v>
      </c>
      <c r="J31" t="s">
        <v>590</v>
      </c>
      <c r="K31" t="s">
        <v>591</v>
      </c>
      <c r="L31">
        <v>2</v>
      </c>
      <c r="M31" s="2">
        <v>42892</v>
      </c>
      <c r="N31" s="2">
        <v>42924</v>
      </c>
      <c r="P31">
        <v>14</v>
      </c>
      <c r="Q31">
        <v>6</v>
      </c>
      <c r="R31">
        <v>225.13053875</v>
      </c>
      <c r="S31">
        <v>32</v>
      </c>
    </row>
    <row r="32" spans="1:19" x14ac:dyDescent="0.25">
      <c r="A32" t="str">
        <f t="shared" si="0"/>
        <v>Gatton2017TOS10022Cv44Y90_CLPP44Y90_CL_TOS2_17L14_G</v>
      </c>
      <c r="C32" t="s">
        <v>1</v>
      </c>
      <c r="E32">
        <v>14</v>
      </c>
      <c r="I32">
        <v>10022</v>
      </c>
      <c r="J32" t="s">
        <v>590</v>
      </c>
      <c r="K32" t="s">
        <v>591</v>
      </c>
      <c r="L32">
        <v>2</v>
      </c>
      <c r="M32" s="2">
        <v>42892</v>
      </c>
      <c r="N32" s="2">
        <v>42927</v>
      </c>
      <c r="P32">
        <v>14</v>
      </c>
      <c r="Q32">
        <v>7</v>
      </c>
      <c r="R32">
        <v>252.97377624999999</v>
      </c>
      <c r="S32">
        <v>35</v>
      </c>
    </row>
    <row r="33" spans="1:19" x14ac:dyDescent="0.25">
      <c r="A33" t="str">
        <f t="shared" si="0"/>
        <v>Gatton2017TOS10022Cv44Y90_CLPP44Y90_CL_TOS2_17L16_G</v>
      </c>
      <c r="C33" t="s">
        <v>1</v>
      </c>
      <c r="E33">
        <v>16</v>
      </c>
      <c r="I33">
        <v>10022</v>
      </c>
      <c r="J33" t="s">
        <v>592</v>
      </c>
      <c r="K33" t="s">
        <v>593</v>
      </c>
      <c r="L33">
        <v>2</v>
      </c>
      <c r="M33" s="2">
        <v>42892</v>
      </c>
      <c r="N33" s="2">
        <v>42906</v>
      </c>
      <c r="P33">
        <v>16</v>
      </c>
      <c r="Q33">
        <v>1</v>
      </c>
      <c r="R33">
        <v>48.25</v>
      </c>
      <c r="S33">
        <v>14</v>
      </c>
    </row>
    <row r="34" spans="1:19" x14ac:dyDescent="0.25">
      <c r="A34" t="str">
        <f t="shared" si="0"/>
        <v>Gatton2017TOS10022Cv44Y90_CLPP44Y90_CL_TOS2_17L16_G</v>
      </c>
      <c r="C34" t="s">
        <v>1</v>
      </c>
      <c r="E34">
        <v>16</v>
      </c>
      <c r="I34">
        <v>10022</v>
      </c>
      <c r="J34" t="s">
        <v>592</v>
      </c>
      <c r="K34" t="s">
        <v>593</v>
      </c>
      <c r="L34">
        <v>2</v>
      </c>
      <c r="M34" s="2">
        <v>42892</v>
      </c>
      <c r="N34" s="2">
        <v>42910</v>
      </c>
      <c r="P34">
        <v>16</v>
      </c>
      <c r="Q34">
        <v>2</v>
      </c>
      <c r="R34">
        <v>86.645698750000093</v>
      </c>
      <c r="S34">
        <v>18</v>
      </c>
    </row>
    <row r="35" spans="1:19" x14ac:dyDescent="0.25">
      <c r="A35" t="str">
        <f t="shared" si="0"/>
        <v>Gatton2017TOS10022Cv44Y90_CLPP44Y90_CL_TOS2_17L16_G</v>
      </c>
      <c r="C35" t="s">
        <v>1</v>
      </c>
      <c r="E35">
        <v>16</v>
      </c>
      <c r="I35">
        <v>10022</v>
      </c>
      <c r="J35" t="s">
        <v>592</v>
      </c>
      <c r="K35" t="s">
        <v>593</v>
      </c>
      <c r="L35">
        <v>2</v>
      </c>
      <c r="M35" s="2">
        <v>42892</v>
      </c>
      <c r="N35" s="2">
        <v>42916</v>
      </c>
      <c r="P35">
        <v>16</v>
      </c>
      <c r="Q35">
        <v>4</v>
      </c>
      <c r="R35">
        <v>156.32741562499999</v>
      </c>
      <c r="S35">
        <v>24</v>
      </c>
    </row>
    <row r="36" spans="1:19" x14ac:dyDescent="0.25">
      <c r="A36" t="str">
        <f t="shared" si="0"/>
        <v>Gatton2017TOS10022Cv44Y90_CLPP44Y90_CL_TOS2_17L16_G</v>
      </c>
      <c r="C36" t="s">
        <v>1</v>
      </c>
      <c r="E36">
        <v>16</v>
      </c>
      <c r="I36">
        <v>10022</v>
      </c>
      <c r="J36" t="s">
        <v>592</v>
      </c>
      <c r="K36" t="s">
        <v>593</v>
      </c>
      <c r="L36">
        <v>2</v>
      </c>
      <c r="M36" s="2">
        <v>42892</v>
      </c>
      <c r="N36" s="2">
        <v>42920</v>
      </c>
      <c r="P36">
        <v>16</v>
      </c>
      <c r="Q36">
        <v>5</v>
      </c>
      <c r="R36">
        <v>190.56415187499999</v>
      </c>
      <c r="S36">
        <v>28</v>
      </c>
    </row>
    <row r="37" spans="1:19" x14ac:dyDescent="0.25">
      <c r="A37" t="str">
        <f t="shared" si="0"/>
        <v>Gatton2017TOS10022Cv44Y90_CLPP44Y90_CL_TOS2_17L16_G</v>
      </c>
      <c r="C37" t="s">
        <v>1</v>
      </c>
      <c r="E37">
        <v>16</v>
      </c>
      <c r="I37">
        <v>10022</v>
      </c>
      <c r="J37" t="s">
        <v>592</v>
      </c>
      <c r="K37" t="s">
        <v>593</v>
      </c>
      <c r="L37">
        <v>2</v>
      </c>
      <c r="M37" s="2">
        <v>42892</v>
      </c>
      <c r="N37" s="2">
        <v>42924</v>
      </c>
      <c r="P37">
        <v>16</v>
      </c>
      <c r="Q37">
        <v>6</v>
      </c>
      <c r="R37">
        <v>225.13053875</v>
      </c>
      <c r="S37">
        <v>32</v>
      </c>
    </row>
    <row r="38" spans="1:19" x14ac:dyDescent="0.25">
      <c r="A38" t="str">
        <f t="shared" si="0"/>
        <v>Gatton2017TOS10022Cv44Y90_CLPP44Y90_CL_TOS2_17L16_G</v>
      </c>
      <c r="C38" t="s">
        <v>1</v>
      </c>
      <c r="E38">
        <v>16</v>
      </c>
      <c r="I38">
        <v>10022</v>
      </c>
      <c r="J38" t="s">
        <v>592</v>
      </c>
      <c r="K38" t="s">
        <v>593</v>
      </c>
      <c r="L38">
        <v>2</v>
      </c>
      <c r="M38" s="2">
        <v>42892</v>
      </c>
      <c r="N38" s="2">
        <v>42927</v>
      </c>
      <c r="P38">
        <v>16</v>
      </c>
      <c r="Q38">
        <v>7</v>
      </c>
      <c r="R38">
        <v>252.97377624999999</v>
      </c>
      <c r="S38">
        <v>35</v>
      </c>
    </row>
    <row r="39" spans="1:19" x14ac:dyDescent="0.25">
      <c r="A39" t="str">
        <f t="shared" si="0"/>
        <v>Gatton2017TOS10022Cv45Y91_CLPP45Y91_CL_TOS1_17L00_G</v>
      </c>
      <c r="C39" t="s">
        <v>11</v>
      </c>
      <c r="E39" t="s">
        <v>19</v>
      </c>
      <c r="I39">
        <v>10022</v>
      </c>
      <c r="J39" t="s">
        <v>594</v>
      </c>
      <c r="K39" t="s">
        <v>583</v>
      </c>
      <c r="L39">
        <v>1</v>
      </c>
      <c r="M39" s="2">
        <v>42859</v>
      </c>
      <c r="N39" s="2">
        <v>42866</v>
      </c>
      <c r="P39">
        <v>0</v>
      </c>
      <c r="Q39">
        <v>0</v>
      </c>
      <c r="R39">
        <v>0</v>
      </c>
      <c r="S39">
        <v>7</v>
      </c>
    </row>
    <row r="40" spans="1:19" x14ac:dyDescent="0.25">
      <c r="A40" t="str">
        <f t="shared" si="0"/>
        <v>Gatton2017TOS10022Cv45Y91_CLPP45Y91_CL_TOS1_17L00_G</v>
      </c>
      <c r="C40" t="s">
        <v>11</v>
      </c>
      <c r="E40" t="s">
        <v>19</v>
      </c>
      <c r="I40">
        <v>10022</v>
      </c>
      <c r="J40" t="s">
        <v>594</v>
      </c>
      <c r="K40" t="s">
        <v>583</v>
      </c>
      <c r="L40">
        <v>1</v>
      </c>
      <c r="M40" s="2">
        <v>42859</v>
      </c>
      <c r="N40" s="2">
        <v>42872</v>
      </c>
      <c r="P40">
        <v>0</v>
      </c>
      <c r="Q40">
        <v>1</v>
      </c>
      <c r="R40">
        <v>74.806054375000002</v>
      </c>
      <c r="S40">
        <v>13</v>
      </c>
    </row>
    <row r="41" spans="1:19" x14ac:dyDescent="0.25">
      <c r="A41" t="str">
        <f t="shared" si="0"/>
        <v>Gatton2017TOS10022Cv45Y91_CLPP45Y91_CL_TOS1_17L00_G</v>
      </c>
      <c r="C41" t="s">
        <v>11</v>
      </c>
      <c r="E41" t="s">
        <v>19</v>
      </c>
      <c r="I41">
        <v>10022</v>
      </c>
      <c r="J41" t="s">
        <v>594</v>
      </c>
      <c r="K41" t="s">
        <v>583</v>
      </c>
      <c r="L41">
        <v>1</v>
      </c>
      <c r="M41" s="2">
        <v>42859</v>
      </c>
      <c r="N41" s="2">
        <v>42874</v>
      </c>
      <c r="P41">
        <v>0</v>
      </c>
      <c r="Q41">
        <v>2</v>
      </c>
      <c r="R41">
        <v>101.056054375</v>
      </c>
      <c r="S41">
        <v>15</v>
      </c>
    </row>
    <row r="42" spans="1:19" x14ac:dyDescent="0.25">
      <c r="A42" t="str">
        <f t="shared" si="0"/>
        <v>Gatton2017TOS10022Cv45Y91_CLPP45Y91_CL_TOS1_17L00_G</v>
      </c>
      <c r="C42" t="s">
        <v>11</v>
      </c>
      <c r="E42" t="s">
        <v>19</v>
      </c>
      <c r="I42">
        <v>10022</v>
      </c>
      <c r="J42" t="s">
        <v>594</v>
      </c>
      <c r="K42" t="s">
        <v>583</v>
      </c>
      <c r="L42">
        <v>1</v>
      </c>
      <c r="M42" s="2">
        <v>42859</v>
      </c>
      <c r="N42" s="2">
        <v>42881</v>
      </c>
      <c r="P42">
        <v>0</v>
      </c>
      <c r="Q42">
        <v>3</v>
      </c>
      <c r="R42">
        <v>199.32400250000001</v>
      </c>
      <c r="S42">
        <v>22</v>
      </c>
    </row>
    <row r="43" spans="1:19" x14ac:dyDescent="0.25">
      <c r="A43" t="str">
        <f t="shared" si="0"/>
        <v>Gatton2017TOS10022Cv45Y91_CLPP45Y91_CL_TOS1_17L14_G</v>
      </c>
      <c r="C43" t="s">
        <v>11</v>
      </c>
      <c r="E43">
        <v>14</v>
      </c>
      <c r="I43">
        <v>10022</v>
      </c>
      <c r="J43" t="s">
        <v>595</v>
      </c>
      <c r="K43" t="s">
        <v>585</v>
      </c>
      <c r="L43">
        <v>1</v>
      </c>
      <c r="M43" s="2">
        <v>42859</v>
      </c>
      <c r="N43" s="2">
        <v>42866</v>
      </c>
      <c r="P43">
        <v>14</v>
      </c>
      <c r="Q43">
        <v>0</v>
      </c>
      <c r="R43">
        <v>0</v>
      </c>
      <c r="S43">
        <v>7</v>
      </c>
    </row>
    <row r="44" spans="1:19" x14ac:dyDescent="0.25">
      <c r="A44" t="str">
        <f t="shared" si="0"/>
        <v>Gatton2017TOS10022Cv45Y91_CLPP45Y91_CL_TOS1_17L14_G</v>
      </c>
      <c r="C44" t="s">
        <v>11</v>
      </c>
      <c r="E44">
        <v>14</v>
      </c>
      <c r="I44">
        <v>10022</v>
      </c>
      <c r="J44" t="s">
        <v>595</v>
      </c>
      <c r="K44" t="s">
        <v>585</v>
      </c>
      <c r="L44">
        <v>1</v>
      </c>
      <c r="M44" s="2">
        <v>42859</v>
      </c>
      <c r="N44" s="2">
        <v>42872</v>
      </c>
      <c r="P44">
        <v>14</v>
      </c>
      <c r="Q44">
        <v>1</v>
      </c>
      <c r="R44">
        <v>74.806054375000002</v>
      </c>
      <c r="S44">
        <v>13</v>
      </c>
    </row>
    <row r="45" spans="1:19" x14ac:dyDescent="0.25">
      <c r="A45" t="str">
        <f t="shared" si="0"/>
        <v>Gatton2017TOS10022Cv45Y91_CLPP45Y91_CL_TOS1_17L14_G</v>
      </c>
      <c r="C45" t="s">
        <v>11</v>
      </c>
      <c r="E45">
        <v>14</v>
      </c>
      <c r="I45">
        <v>10022</v>
      </c>
      <c r="J45" t="s">
        <v>595</v>
      </c>
      <c r="K45" t="s">
        <v>585</v>
      </c>
      <c r="L45">
        <v>1</v>
      </c>
      <c r="M45" s="2">
        <v>42859</v>
      </c>
      <c r="N45" s="2">
        <v>42874</v>
      </c>
      <c r="P45">
        <v>14</v>
      </c>
      <c r="Q45">
        <v>2</v>
      </c>
      <c r="R45">
        <v>101.056054375</v>
      </c>
      <c r="S45">
        <v>15</v>
      </c>
    </row>
    <row r="46" spans="1:19" x14ac:dyDescent="0.25">
      <c r="A46" t="str">
        <f t="shared" si="0"/>
        <v>Gatton2017TOS10022Cv45Y91_CLPP45Y91_CL_TOS1_17L14_G</v>
      </c>
      <c r="C46" t="s">
        <v>11</v>
      </c>
      <c r="E46">
        <v>14</v>
      </c>
      <c r="I46">
        <v>10022</v>
      </c>
      <c r="J46" t="s">
        <v>595</v>
      </c>
      <c r="K46" t="s">
        <v>585</v>
      </c>
      <c r="L46">
        <v>1</v>
      </c>
      <c r="M46" s="2">
        <v>42859</v>
      </c>
      <c r="N46" s="2">
        <v>42881</v>
      </c>
      <c r="P46">
        <v>14</v>
      </c>
      <c r="Q46">
        <v>3</v>
      </c>
      <c r="R46">
        <v>199.32400250000001</v>
      </c>
      <c r="S46">
        <v>22</v>
      </c>
    </row>
    <row r="47" spans="1:19" x14ac:dyDescent="0.25">
      <c r="A47" t="str">
        <f t="shared" si="0"/>
        <v>Gatton2017TOS10022Cv45Y91_CLPP45Y91_CL_TOS1_17L14_G</v>
      </c>
      <c r="C47" t="s">
        <v>11</v>
      </c>
      <c r="E47">
        <v>14</v>
      </c>
      <c r="I47">
        <v>10022</v>
      </c>
      <c r="J47" t="s">
        <v>595</v>
      </c>
      <c r="K47" t="s">
        <v>585</v>
      </c>
      <c r="L47">
        <v>1</v>
      </c>
      <c r="M47" s="2">
        <v>42859</v>
      </c>
      <c r="N47" s="2">
        <v>42885</v>
      </c>
      <c r="P47">
        <v>14</v>
      </c>
      <c r="Q47">
        <v>5</v>
      </c>
      <c r="R47">
        <v>244.72968</v>
      </c>
      <c r="S47">
        <v>26</v>
      </c>
    </row>
    <row r="48" spans="1:19" x14ac:dyDescent="0.25">
      <c r="A48" t="str">
        <f t="shared" si="0"/>
        <v>Gatton2017TOS10022Cv45Y91_CLPP45Y91_CL_TOS1_17L14_G</v>
      </c>
      <c r="C48" t="s">
        <v>11</v>
      </c>
      <c r="E48">
        <v>14</v>
      </c>
      <c r="I48">
        <v>10022</v>
      </c>
      <c r="J48" t="s">
        <v>595</v>
      </c>
      <c r="K48" t="s">
        <v>585</v>
      </c>
      <c r="L48">
        <v>1</v>
      </c>
      <c r="M48" s="2">
        <v>42859</v>
      </c>
      <c r="N48" s="2">
        <v>42888</v>
      </c>
      <c r="P48">
        <v>14</v>
      </c>
      <c r="Q48">
        <v>6</v>
      </c>
      <c r="R48">
        <v>269.00852624999999</v>
      </c>
      <c r="S48">
        <v>29</v>
      </c>
    </row>
    <row r="49" spans="1:19" x14ac:dyDescent="0.25">
      <c r="A49" t="str">
        <f t="shared" si="0"/>
        <v>Gatton2017TOS10022Cv45Y91_CLPP45Y91_CL_TOS1_17L16_G</v>
      </c>
      <c r="C49" t="s">
        <v>11</v>
      </c>
      <c r="E49">
        <v>16</v>
      </c>
      <c r="I49">
        <v>10022</v>
      </c>
      <c r="J49" t="s">
        <v>596</v>
      </c>
      <c r="K49" t="s">
        <v>587</v>
      </c>
      <c r="L49">
        <v>1</v>
      </c>
      <c r="M49" s="2">
        <v>42859</v>
      </c>
      <c r="N49" s="2">
        <v>42866</v>
      </c>
      <c r="P49">
        <v>16</v>
      </c>
      <c r="Q49">
        <v>0</v>
      </c>
      <c r="R49">
        <v>0</v>
      </c>
      <c r="S49">
        <v>7</v>
      </c>
    </row>
    <row r="50" spans="1:19" x14ac:dyDescent="0.25">
      <c r="A50" t="str">
        <f t="shared" si="0"/>
        <v>Gatton2017TOS10022Cv45Y91_CLPP45Y91_CL_TOS1_17L16_G</v>
      </c>
      <c r="C50" t="s">
        <v>11</v>
      </c>
      <c r="E50">
        <v>16</v>
      </c>
      <c r="I50">
        <v>10022</v>
      </c>
      <c r="J50" t="s">
        <v>596</v>
      </c>
      <c r="K50" t="s">
        <v>587</v>
      </c>
      <c r="L50">
        <v>1</v>
      </c>
      <c r="M50" s="2">
        <v>42859</v>
      </c>
      <c r="N50" s="2">
        <v>42872</v>
      </c>
      <c r="P50">
        <v>16</v>
      </c>
      <c r="Q50">
        <v>1</v>
      </c>
      <c r="R50">
        <v>74.806054375000002</v>
      </c>
      <c r="S50">
        <v>13</v>
      </c>
    </row>
    <row r="51" spans="1:19" x14ac:dyDescent="0.25">
      <c r="A51" t="str">
        <f t="shared" si="0"/>
        <v>Gatton2017TOS10022Cv45Y91_CLPP45Y91_CL_TOS1_17L16_G</v>
      </c>
      <c r="C51" t="s">
        <v>11</v>
      </c>
      <c r="E51">
        <v>16</v>
      </c>
      <c r="I51">
        <v>10022</v>
      </c>
      <c r="J51" t="s">
        <v>596</v>
      </c>
      <c r="K51" t="s">
        <v>587</v>
      </c>
      <c r="L51">
        <v>1</v>
      </c>
      <c r="M51" s="2">
        <v>42859</v>
      </c>
      <c r="N51" s="2">
        <v>42874</v>
      </c>
      <c r="P51">
        <v>16</v>
      </c>
      <c r="Q51">
        <v>2</v>
      </c>
      <c r="R51">
        <v>101.056054375</v>
      </c>
      <c r="S51">
        <v>15</v>
      </c>
    </row>
    <row r="52" spans="1:19" x14ac:dyDescent="0.25">
      <c r="A52" t="str">
        <f t="shared" si="0"/>
        <v>Gatton2017TOS10022Cv45Y91_CLPP45Y91_CL_TOS1_17L16_G</v>
      </c>
      <c r="C52" t="s">
        <v>11</v>
      </c>
      <c r="E52">
        <v>16</v>
      </c>
      <c r="I52">
        <v>10022</v>
      </c>
      <c r="J52" t="s">
        <v>596</v>
      </c>
      <c r="K52" t="s">
        <v>587</v>
      </c>
      <c r="L52">
        <v>1</v>
      </c>
      <c r="M52" s="2">
        <v>42859</v>
      </c>
      <c r="N52" s="2">
        <v>42881</v>
      </c>
      <c r="P52">
        <v>16</v>
      </c>
      <c r="Q52">
        <v>4</v>
      </c>
      <c r="R52">
        <v>199.32400250000001</v>
      </c>
      <c r="S52">
        <v>22</v>
      </c>
    </row>
    <row r="53" spans="1:19" x14ac:dyDescent="0.25">
      <c r="A53" t="str">
        <f t="shared" si="0"/>
        <v>Gatton2017TOS10022Cv45Y91_CLPP45Y91_CL_TOS1_17L16_G</v>
      </c>
      <c r="C53" t="s">
        <v>11</v>
      </c>
      <c r="E53">
        <v>16</v>
      </c>
      <c r="I53">
        <v>10022</v>
      </c>
      <c r="J53" t="s">
        <v>596</v>
      </c>
      <c r="K53" t="s">
        <v>587</v>
      </c>
      <c r="L53">
        <v>1</v>
      </c>
      <c r="M53" s="2">
        <v>42859</v>
      </c>
      <c r="N53" s="2">
        <v>42885</v>
      </c>
      <c r="P53">
        <v>16</v>
      </c>
      <c r="Q53">
        <v>5</v>
      </c>
      <c r="R53">
        <v>244.72968</v>
      </c>
      <c r="S53">
        <v>26</v>
      </c>
    </row>
    <row r="54" spans="1:19" x14ac:dyDescent="0.25">
      <c r="A54" t="str">
        <f t="shared" si="0"/>
        <v>Gatton2017TOS10022Cv45Y91_CLPP45Y91_CL_TOS1_17L16_G</v>
      </c>
      <c r="C54" t="s">
        <v>11</v>
      </c>
      <c r="E54">
        <v>16</v>
      </c>
      <c r="I54">
        <v>10022</v>
      </c>
      <c r="J54" t="s">
        <v>596</v>
      </c>
      <c r="K54" t="s">
        <v>587</v>
      </c>
      <c r="L54">
        <v>1</v>
      </c>
      <c r="M54" s="2">
        <v>42859</v>
      </c>
      <c r="N54" s="2">
        <v>42888</v>
      </c>
      <c r="P54">
        <v>16</v>
      </c>
      <c r="Q54">
        <v>6</v>
      </c>
      <c r="R54">
        <v>269.00852624999999</v>
      </c>
      <c r="S54">
        <v>29</v>
      </c>
    </row>
    <row r="55" spans="1:19" x14ac:dyDescent="0.25">
      <c r="A55" t="str">
        <f t="shared" si="0"/>
        <v>Gatton2017TOS10022Cv45Y91_CLPP45Y91_CL_TOS2_17L00_G</v>
      </c>
      <c r="C55" t="s">
        <v>11</v>
      </c>
      <c r="E55" t="s">
        <v>19</v>
      </c>
      <c r="I55">
        <v>10022</v>
      </c>
      <c r="J55" t="s">
        <v>597</v>
      </c>
      <c r="K55" t="s">
        <v>589</v>
      </c>
      <c r="L55">
        <v>2</v>
      </c>
      <c r="M55" s="2">
        <v>42892</v>
      </c>
      <c r="N55" s="2">
        <v>42906</v>
      </c>
      <c r="P55">
        <v>0</v>
      </c>
      <c r="Q55">
        <v>1</v>
      </c>
      <c r="R55">
        <v>48.25</v>
      </c>
      <c r="S55">
        <v>14</v>
      </c>
    </row>
    <row r="56" spans="1:19" x14ac:dyDescent="0.25">
      <c r="A56" t="str">
        <f t="shared" si="0"/>
        <v>Gatton2017TOS10022Cv45Y91_CLPP45Y91_CL_TOS2_17L00_G</v>
      </c>
      <c r="C56" t="s">
        <v>11</v>
      </c>
      <c r="E56" t="s">
        <v>19</v>
      </c>
      <c r="I56">
        <v>10022</v>
      </c>
      <c r="J56" t="s">
        <v>597</v>
      </c>
      <c r="K56" t="s">
        <v>589</v>
      </c>
      <c r="L56">
        <v>2</v>
      </c>
      <c r="M56" s="2">
        <v>42892</v>
      </c>
      <c r="N56" s="2">
        <v>42910</v>
      </c>
      <c r="P56">
        <v>0</v>
      </c>
      <c r="Q56">
        <v>2</v>
      </c>
      <c r="R56">
        <v>86.645698750000093</v>
      </c>
      <c r="S56">
        <v>18</v>
      </c>
    </row>
    <row r="57" spans="1:19" x14ac:dyDescent="0.25">
      <c r="A57" t="str">
        <f t="shared" si="0"/>
        <v>Gatton2017TOS10022Cv45Y91_CLPP45Y91_CL_TOS2_17L00_G</v>
      </c>
      <c r="C57" t="s">
        <v>11</v>
      </c>
      <c r="E57" t="s">
        <v>19</v>
      </c>
      <c r="I57">
        <v>10022</v>
      </c>
      <c r="J57" t="s">
        <v>597</v>
      </c>
      <c r="K57" t="s">
        <v>589</v>
      </c>
      <c r="L57">
        <v>2</v>
      </c>
      <c r="M57" s="2">
        <v>42892</v>
      </c>
      <c r="N57" s="2">
        <v>42916</v>
      </c>
      <c r="P57">
        <v>0</v>
      </c>
      <c r="Q57">
        <v>3</v>
      </c>
      <c r="R57">
        <v>156.32741562499999</v>
      </c>
      <c r="S57">
        <v>24</v>
      </c>
    </row>
    <row r="58" spans="1:19" x14ac:dyDescent="0.25">
      <c r="A58" t="str">
        <f t="shared" si="0"/>
        <v>Gatton2017TOS10022Cv45Y91_CLPP45Y91_CL_TOS2_17L00_G</v>
      </c>
      <c r="C58" t="s">
        <v>11</v>
      </c>
      <c r="E58" t="s">
        <v>19</v>
      </c>
      <c r="I58">
        <v>10022</v>
      </c>
      <c r="J58" t="s">
        <v>597</v>
      </c>
      <c r="K58" t="s">
        <v>589</v>
      </c>
      <c r="L58">
        <v>2</v>
      </c>
      <c r="M58" s="2">
        <v>42892</v>
      </c>
      <c r="N58" s="2">
        <v>42920</v>
      </c>
      <c r="P58">
        <v>0</v>
      </c>
      <c r="Q58">
        <v>4</v>
      </c>
      <c r="R58">
        <v>190.56415187499999</v>
      </c>
      <c r="S58">
        <v>28</v>
      </c>
    </row>
    <row r="59" spans="1:19" x14ac:dyDescent="0.25">
      <c r="A59" t="str">
        <f t="shared" si="0"/>
        <v>Gatton2017TOS10022Cv45Y91_CLPP45Y91_CL_TOS2_17L00_G</v>
      </c>
      <c r="C59" t="s">
        <v>11</v>
      </c>
      <c r="E59" t="s">
        <v>19</v>
      </c>
      <c r="I59">
        <v>10022</v>
      </c>
      <c r="J59" t="s">
        <v>597</v>
      </c>
      <c r="K59" t="s">
        <v>589</v>
      </c>
      <c r="L59">
        <v>2</v>
      </c>
      <c r="M59" s="2">
        <v>42892</v>
      </c>
      <c r="N59" s="2">
        <v>42924</v>
      </c>
      <c r="P59">
        <v>0</v>
      </c>
      <c r="Q59">
        <v>5</v>
      </c>
      <c r="R59">
        <v>225.13053875</v>
      </c>
      <c r="S59">
        <v>32</v>
      </c>
    </row>
    <row r="60" spans="1:19" x14ac:dyDescent="0.25">
      <c r="A60" t="str">
        <f t="shared" si="0"/>
        <v>Gatton2017TOS10022Cv45Y91_CLPP45Y91_CL_TOS2_17L00_G</v>
      </c>
      <c r="C60" t="s">
        <v>11</v>
      </c>
      <c r="E60" t="s">
        <v>19</v>
      </c>
      <c r="I60">
        <v>10022</v>
      </c>
      <c r="J60" t="s">
        <v>597</v>
      </c>
      <c r="K60" t="s">
        <v>589</v>
      </c>
      <c r="L60">
        <v>2</v>
      </c>
      <c r="M60" s="2">
        <v>42892</v>
      </c>
      <c r="N60" s="2">
        <v>42927</v>
      </c>
      <c r="P60">
        <v>0</v>
      </c>
      <c r="Q60">
        <v>6</v>
      </c>
      <c r="R60">
        <v>252.97377624999999</v>
      </c>
      <c r="S60">
        <v>35</v>
      </c>
    </row>
    <row r="61" spans="1:19" x14ac:dyDescent="0.25">
      <c r="A61" t="str">
        <f t="shared" si="0"/>
        <v>Gatton2017TOS10022Cv45Y91_CLPP45Y91_CL_TOS2_17L14_G</v>
      </c>
      <c r="C61" t="s">
        <v>11</v>
      </c>
      <c r="E61">
        <v>14</v>
      </c>
      <c r="I61">
        <v>10022</v>
      </c>
      <c r="J61" t="s">
        <v>598</v>
      </c>
      <c r="K61" t="s">
        <v>591</v>
      </c>
      <c r="L61">
        <v>2</v>
      </c>
      <c r="M61" s="2">
        <v>42892</v>
      </c>
      <c r="N61" s="2">
        <v>42906</v>
      </c>
      <c r="P61">
        <v>14</v>
      </c>
      <c r="Q61">
        <v>1</v>
      </c>
      <c r="R61">
        <v>48.25</v>
      </c>
      <c r="S61">
        <v>14</v>
      </c>
    </row>
    <row r="62" spans="1:19" x14ac:dyDescent="0.25">
      <c r="A62" t="str">
        <f t="shared" si="0"/>
        <v>Gatton2017TOS10022Cv45Y91_CLPP45Y91_CL_TOS2_17L14_G</v>
      </c>
      <c r="C62" t="s">
        <v>11</v>
      </c>
      <c r="E62">
        <v>14</v>
      </c>
      <c r="I62">
        <v>10022</v>
      </c>
      <c r="J62" t="s">
        <v>598</v>
      </c>
      <c r="K62" t="s">
        <v>591</v>
      </c>
      <c r="L62">
        <v>2</v>
      </c>
      <c r="M62" s="2">
        <v>42892</v>
      </c>
      <c r="N62" s="2">
        <v>42910</v>
      </c>
      <c r="P62">
        <v>14</v>
      </c>
      <c r="Q62">
        <v>2</v>
      </c>
      <c r="R62">
        <v>86.645698750000093</v>
      </c>
      <c r="S62">
        <v>18</v>
      </c>
    </row>
    <row r="63" spans="1:19" x14ac:dyDescent="0.25">
      <c r="A63" t="str">
        <f t="shared" si="0"/>
        <v>Gatton2017TOS10022Cv45Y91_CLPP45Y91_CL_TOS2_17L14_G</v>
      </c>
      <c r="C63" t="s">
        <v>11</v>
      </c>
      <c r="E63">
        <v>14</v>
      </c>
      <c r="I63">
        <v>10022</v>
      </c>
      <c r="J63" t="s">
        <v>598</v>
      </c>
      <c r="K63" t="s">
        <v>591</v>
      </c>
      <c r="L63">
        <v>2</v>
      </c>
      <c r="M63" s="2">
        <v>42892</v>
      </c>
      <c r="N63" s="2">
        <v>42916</v>
      </c>
      <c r="P63">
        <v>14</v>
      </c>
      <c r="Q63">
        <v>3</v>
      </c>
      <c r="R63">
        <v>156.32741562499999</v>
      </c>
      <c r="S63">
        <v>24</v>
      </c>
    </row>
    <row r="64" spans="1:19" x14ac:dyDescent="0.25">
      <c r="A64" t="str">
        <f t="shared" si="0"/>
        <v>Gatton2017TOS10022Cv45Y91_CLPP45Y91_CL_TOS2_17L14_G</v>
      </c>
      <c r="C64" t="s">
        <v>11</v>
      </c>
      <c r="E64">
        <v>14</v>
      </c>
      <c r="I64">
        <v>10022</v>
      </c>
      <c r="J64" t="s">
        <v>598</v>
      </c>
      <c r="K64" t="s">
        <v>591</v>
      </c>
      <c r="L64">
        <v>2</v>
      </c>
      <c r="M64" s="2">
        <v>42892</v>
      </c>
      <c r="N64" s="2">
        <v>42920</v>
      </c>
      <c r="P64">
        <v>14</v>
      </c>
      <c r="Q64">
        <v>4</v>
      </c>
      <c r="R64">
        <v>190.56415187499999</v>
      </c>
      <c r="S64">
        <v>28</v>
      </c>
    </row>
    <row r="65" spans="1:19" x14ac:dyDescent="0.25">
      <c r="A65" t="str">
        <f t="shared" si="0"/>
        <v>Gatton2017TOS10022Cv45Y91_CLPP45Y91_CL_TOS2_17L14_G</v>
      </c>
      <c r="C65" t="s">
        <v>11</v>
      </c>
      <c r="E65">
        <v>14</v>
      </c>
      <c r="I65">
        <v>10022</v>
      </c>
      <c r="J65" t="s">
        <v>598</v>
      </c>
      <c r="K65" t="s">
        <v>591</v>
      </c>
      <c r="L65">
        <v>2</v>
      </c>
      <c r="M65" s="2">
        <v>42892</v>
      </c>
      <c r="N65" s="2">
        <v>42924</v>
      </c>
      <c r="P65">
        <v>14</v>
      </c>
      <c r="Q65">
        <v>5</v>
      </c>
      <c r="R65">
        <v>225.13053875</v>
      </c>
      <c r="S65">
        <v>32</v>
      </c>
    </row>
    <row r="66" spans="1:19" x14ac:dyDescent="0.25">
      <c r="A66" t="str">
        <f t="shared" si="0"/>
        <v>Gatton2017TOS10022Cv45Y91_CLPP45Y91_CL_TOS2_17L14_G</v>
      </c>
      <c r="C66" t="s">
        <v>11</v>
      </c>
      <c r="E66">
        <v>14</v>
      </c>
      <c r="I66">
        <v>10022</v>
      </c>
      <c r="J66" t="s">
        <v>598</v>
      </c>
      <c r="K66" t="s">
        <v>591</v>
      </c>
      <c r="L66">
        <v>2</v>
      </c>
      <c r="M66" s="2">
        <v>42892</v>
      </c>
      <c r="N66" s="2">
        <v>42927</v>
      </c>
      <c r="P66">
        <v>14</v>
      </c>
      <c r="Q66">
        <v>6</v>
      </c>
      <c r="R66">
        <v>252.97377624999999</v>
      </c>
      <c r="S66">
        <v>35</v>
      </c>
    </row>
    <row r="67" spans="1:19" x14ac:dyDescent="0.25">
      <c r="A67" t="str">
        <f t="shared" ref="A67:A130" si="1">"Gatton2017TOS"&amp;I67&amp;"Cv"&amp;C67&amp;"PP"&amp;J67</f>
        <v>Gatton2017TOS10022Cv45Y91_CLPP45Y91_CL_TOS2_17L16_G</v>
      </c>
      <c r="C67" t="s">
        <v>11</v>
      </c>
      <c r="E67">
        <v>16</v>
      </c>
      <c r="I67">
        <v>10022</v>
      </c>
      <c r="J67" t="s">
        <v>599</v>
      </c>
      <c r="K67" t="s">
        <v>593</v>
      </c>
      <c r="L67">
        <v>2</v>
      </c>
      <c r="M67" s="2">
        <v>42892</v>
      </c>
      <c r="N67" s="2">
        <v>42910</v>
      </c>
      <c r="P67">
        <v>16</v>
      </c>
      <c r="Q67">
        <v>1</v>
      </c>
      <c r="R67">
        <v>86.645698750000093</v>
      </c>
      <c r="S67">
        <v>18</v>
      </c>
    </row>
    <row r="68" spans="1:19" x14ac:dyDescent="0.25">
      <c r="A68" t="str">
        <f t="shared" si="1"/>
        <v>Gatton2017TOS10022Cv45Y91_CLPP45Y91_CL_TOS2_17L16_G</v>
      </c>
      <c r="C68" t="s">
        <v>11</v>
      </c>
      <c r="E68">
        <v>16</v>
      </c>
      <c r="I68">
        <v>10022</v>
      </c>
      <c r="J68" t="s">
        <v>599</v>
      </c>
      <c r="K68" t="s">
        <v>593</v>
      </c>
      <c r="L68">
        <v>2</v>
      </c>
      <c r="M68" s="2">
        <v>42892</v>
      </c>
      <c r="N68" s="2">
        <v>42913</v>
      </c>
      <c r="P68">
        <v>16</v>
      </c>
      <c r="Q68">
        <v>2</v>
      </c>
      <c r="R68">
        <v>117.738585</v>
      </c>
      <c r="S68">
        <v>21</v>
      </c>
    </row>
    <row r="69" spans="1:19" x14ac:dyDescent="0.25">
      <c r="A69" t="str">
        <f t="shared" si="1"/>
        <v>Gatton2017TOS10022Cv45Y91_CLPP45Y91_CL_TOS2_17L16_G</v>
      </c>
      <c r="C69" t="s">
        <v>11</v>
      </c>
      <c r="E69">
        <v>16</v>
      </c>
      <c r="I69">
        <v>10022</v>
      </c>
      <c r="J69" t="s">
        <v>599</v>
      </c>
      <c r="K69" t="s">
        <v>593</v>
      </c>
      <c r="L69">
        <v>2</v>
      </c>
      <c r="M69" s="2">
        <v>42892</v>
      </c>
      <c r="N69" s="2">
        <v>42916</v>
      </c>
      <c r="P69">
        <v>16</v>
      </c>
      <c r="Q69">
        <v>3</v>
      </c>
      <c r="R69">
        <v>156.32741562499999</v>
      </c>
      <c r="S69">
        <v>24</v>
      </c>
    </row>
    <row r="70" spans="1:19" x14ac:dyDescent="0.25">
      <c r="A70" t="str">
        <f t="shared" si="1"/>
        <v>Gatton2017TOS10022Cv45Y91_CLPP45Y91_CL_TOS2_17L16_G</v>
      </c>
      <c r="C70" t="s">
        <v>11</v>
      </c>
      <c r="E70">
        <v>16</v>
      </c>
      <c r="I70">
        <v>10022</v>
      </c>
      <c r="J70" t="s">
        <v>599</v>
      </c>
      <c r="K70" t="s">
        <v>593</v>
      </c>
      <c r="L70">
        <v>2</v>
      </c>
      <c r="M70" s="2">
        <v>42892</v>
      </c>
      <c r="N70" s="2">
        <v>42920</v>
      </c>
      <c r="P70">
        <v>16</v>
      </c>
      <c r="Q70">
        <v>4</v>
      </c>
      <c r="R70">
        <v>190.56415187499999</v>
      </c>
      <c r="S70">
        <v>28</v>
      </c>
    </row>
    <row r="71" spans="1:19" x14ac:dyDescent="0.25">
      <c r="A71" t="str">
        <f t="shared" si="1"/>
        <v>Gatton2017TOS10022Cv45Y91_CLPP45Y91_CL_TOS2_17L16_G</v>
      </c>
      <c r="C71" t="s">
        <v>11</v>
      </c>
      <c r="E71">
        <v>16</v>
      </c>
      <c r="I71">
        <v>10022</v>
      </c>
      <c r="J71" t="s">
        <v>599</v>
      </c>
      <c r="K71" t="s">
        <v>593</v>
      </c>
      <c r="L71">
        <v>2</v>
      </c>
      <c r="M71" s="2">
        <v>42892</v>
      </c>
      <c r="N71" s="2">
        <v>42924</v>
      </c>
      <c r="P71">
        <v>16</v>
      </c>
      <c r="Q71">
        <v>5</v>
      </c>
      <c r="R71">
        <v>225.13053875</v>
      </c>
      <c r="S71">
        <v>32</v>
      </c>
    </row>
    <row r="72" spans="1:19" x14ac:dyDescent="0.25">
      <c r="A72" t="str">
        <f t="shared" si="1"/>
        <v>Gatton2017TOS10022CvArazzoPPArazzo_TOS1_17L00_G</v>
      </c>
      <c r="C72" t="s">
        <v>4</v>
      </c>
      <c r="E72" t="s">
        <v>19</v>
      </c>
      <c r="I72">
        <v>10022</v>
      </c>
      <c r="J72" t="s">
        <v>600</v>
      </c>
      <c r="K72" t="s">
        <v>583</v>
      </c>
      <c r="L72">
        <v>1</v>
      </c>
      <c r="M72" s="2">
        <v>42859</v>
      </c>
      <c r="N72" s="2">
        <v>42866</v>
      </c>
      <c r="P72">
        <v>0</v>
      </c>
      <c r="Q72">
        <v>0</v>
      </c>
      <c r="R72">
        <v>0</v>
      </c>
      <c r="S72">
        <v>7</v>
      </c>
    </row>
    <row r="73" spans="1:19" x14ac:dyDescent="0.25">
      <c r="A73" t="str">
        <f t="shared" si="1"/>
        <v>Gatton2017TOS10022CvArazzoPPArazzo_TOS1_17L00_G</v>
      </c>
      <c r="C73" t="s">
        <v>4</v>
      </c>
      <c r="E73" t="s">
        <v>19</v>
      </c>
      <c r="I73">
        <v>10022</v>
      </c>
      <c r="J73" t="s">
        <v>600</v>
      </c>
      <c r="K73" t="s">
        <v>583</v>
      </c>
      <c r="L73">
        <v>1</v>
      </c>
      <c r="M73" s="2">
        <v>42859</v>
      </c>
      <c r="N73" s="2">
        <v>42872</v>
      </c>
      <c r="P73">
        <v>0</v>
      </c>
      <c r="Q73">
        <v>1</v>
      </c>
      <c r="R73">
        <v>74.806054375000002</v>
      </c>
      <c r="S73">
        <v>13</v>
      </c>
    </row>
    <row r="74" spans="1:19" x14ac:dyDescent="0.25">
      <c r="A74" t="str">
        <f t="shared" si="1"/>
        <v>Gatton2017TOS10022CvArazzoPPArazzo_TOS1_17L00_G</v>
      </c>
      <c r="C74" t="s">
        <v>4</v>
      </c>
      <c r="E74" t="s">
        <v>19</v>
      </c>
      <c r="I74">
        <v>10022</v>
      </c>
      <c r="J74" t="s">
        <v>600</v>
      </c>
      <c r="K74" t="s">
        <v>583</v>
      </c>
      <c r="L74">
        <v>1</v>
      </c>
      <c r="M74" s="2">
        <v>42859</v>
      </c>
      <c r="N74" s="2">
        <v>42874</v>
      </c>
      <c r="P74">
        <v>0</v>
      </c>
      <c r="Q74">
        <v>2</v>
      </c>
      <c r="R74">
        <v>101.056054375</v>
      </c>
      <c r="S74">
        <v>15</v>
      </c>
    </row>
    <row r="75" spans="1:19" x14ac:dyDescent="0.25">
      <c r="A75" t="str">
        <f t="shared" si="1"/>
        <v>Gatton2017TOS10022CvArazzoPPArazzo_TOS1_17L00_G</v>
      </c>
      <c r="C75" t="s">
        <v>4</v>
      </c>
      <c r="E75" t="s">
        <v>19</v>
      </c>
      <c r="I75">
        <v>10022</v>
      </c>
      <c r="J75" t="s">
        <v>600</v>
      </c>
      <c r="K75" t="s">
        <v>583</v>
      </c>
      <c r="L75">
        <v>1</v>
      </c>
      <c r="M75" s="2">
        <v>42859</v>
      </c>
      <c r="N75" s="2">
        <v>42878</v>
      </c>
      <c r="P75">
        <v>0</v>
      </c>
      <c r="Q75">
        <v>3</v>
      </c>
      <c r="R75">
        <v>158.04611187500001</v>
      </c>
      <c r="S75">
        <v>19</v>
      </c>
    </row>
    <row r="76" spans="1:19" x14ac:dyDescent="0.25">
      <c r="A76" t="str">
        <f t="shared" si="1"/>
        <v>Gatton2017TOS10022CvArazzoPPArazzo_TOS1_17L00_G</v>
      </c>
      <c r="C76" t="s">
        <v>4</v>
      </c>
      <c r="E76" t="s">
        <v>19</v>
      </c>
      <c r="I76">
        <v>10022</v>
      </c>
      <c r="J76" t="s">
        <v>600</v>
      </c>
      <c r="K76" t="s">
        <v>583</v>
      </c>
      <c r="L76">
        <v>1</v>
      </c>
      <c r="M76" s="2">
        <v>42859</v>
      </c>
      <c r="N76" s="2">
        <v>42881</v>
      </c>
      <c r="P76">
        <v>0</v>
      </c>
      <c r="Q76">
        <v>4</v>
      </c>
      <c r="R76">
        <v>199.32400250000001</v>
      </c>
      <c r="S76">
        <v>22</v>
      </c>
    </row>
    <row r="77" spans="1:19" x14ac:dyDescent="0.25">
      <c r="A77" t="str">
        <f t="shared" si="1"/>
        <v>Gatton2017TOS10022CvArazzoPPArazzo_TOS1_17L00_G</v>
      </c>
      <c r="C77" t="s">
        <v>4</v>
      </c>
      <c r="E77" t="s">
        <v>19</v>
      </c>
      <c r="I77">
        <v>10022</v>
      </c>
      <c r="J77" t="s">
        <v>600</v>
      </c>
      <c r="K77" t="s">
        <v>583</v>
      </c>
      <c r="L77">
        <v>1</v>
      </c>
      <c r="M77" s="2">
        <v>42859</v>
      </c>
      <c r="N77" s="2">
        <v>42888</v>
      </c>
      <c r="P77">
        <v>0</v>
      </c>
      <c r="Q77">
        <v>5</v>
      </c>
      <c r="R77">
        <v>269.00852624999999</v>
      </c>
      <c r="S77">
        <v>29</v>
      </c>
    </row>
    <row r="78" spans="1:19" x14ac:dyDescent="0.25">
      <c r="A78" t="str">
        <f t="shared" si="1"/>
        <v>Gatton2017TOS10022CvArazzoPPArazzo_TOS1_17L14_G</v>
      </c>
      <c r="C78" t="s">
        <v>4</v>
      </c>
      <c r="E78">
        <v>14</v>
      </c>
      <c r="I78">
        <v>10022</v>
      </c>
      <c r="J78" t="s">
        <v>601</v>
      </c>
      <c r="K78" t="s">
        <v>585</v>
      </c>
      <c r="L78">
        <v>1</v>
      </c>
      <c r="M78" s="2">
        <v>42859</v>
      </c>
      <c r="N78" s="2">
        <v>42866</v>
      </c>
      <c r="P78">
        <v>14</v>
      </c>
      <c r="Q78">
        <v>0</v>
      </c>
      <c r="R78">
        <v>0</v>
      </c>
      <c r="S78">
        <v>7</v>
      </c>
    </row>
    <row r="79" spans="1:19" x14ac:dyDescent="0.25">
      <c r="A79" t="str">
        <f t="shared" si="1"/>
        <v>Gatton2017TOS10022CvArazzoPPArazzo_TOS1_17L14_G</v>
      </c>
      <c r="C79" t="s">
        <v>4</v>
      </c>
      <c r="E79">
        <v>14</v>
      </c>
      <c r="I79">
        <v>10022</v>
      </c>
      <c r="J79" t="s">
        <v>601</v>
      </c>
      <c r="K79" t="s">
        <v>585</v>
      </c>
      <c r="L79">
        <v>1</v>
      </c>
      <c r="M79" s="2">
        <v>42859</v>
      </c>
      <c r="N79" s="2">
        <v>42872</v>
      </c>
      <c r="P79">
        <v>14</v>
      </c>
      <c r="Q79">
        <v>1</v>
      </c>
      <c r="R79">
        <v>74.806054375000002</v>
      </c>
      <c r="S79">
        <v>13</v>
      </c>
    </row>
    <row r="80" spans="1:19" x14ac:dyDescent="0.25">
      <c r="A80" t="str">
        <f t="shared" si="1"/>
        <v>Gatton2017TOS10022CvArazzoPPArazzo_TOS1_17L14_G</v>
      </c>
      <c r="C80" t="s">
        <v>4</v>
      </c>
      <c r="E80">
        <v>14</v>
      </c>
      <c r="I80">
        <v>10022</v>
      </c>
      <c r="J80" t="s">
        <v>601</v>
      </c>
      <c r="K80" t="s">
        <v>585</v>
      </c>
      <c r="L80">
        <v>1</v>
      </c>
      <c r="M80" s="2">
        <v>42859</v>
      </c>
      <c r="N80" s="2">
        <v>42874</v>
      </c>
      <c r="P80">
        <v>14</v>
      </c>
      <c r="Q80">
        <v>2</v>
      </c>
      <c r="R80">
        <v>101.056054375</v>
      </c>
      <c r="S80">
        <v>15</v>
      </c>
    </row>
    <row r="81" spans="1:19" x14ac:dyDescent="0.25">
      <c r="A81" t="str">
        <f t="shared" si="1"/>
        <v>Gatton2017TOS10022CvArazzoPPArazzo_TOS1_17L14_G</v>
      </c>
      <c r="C81" t="s">
        <v>4</v>
      </c>
      <c r="E81">
        <v>14</v>
      </c>
      <c r="I81">
        <v>10022</v>
      </c>
      <c r="J81" t="s">
        <v>601</v>
      </c>
      <c r="K81" t="s">
        <v>585</v>
      </c>
      <c r="L81">
        <v>1</v>
      </c>
      <c r="M81" s="2">
        <v>42859</v>
      </c>
      <c r="N81" s="2">
        <v>42878</v>
      </c>
      <c r="P81">
        <v>14</v>
      </c>
      <c r="Q81">
        <v>3</v>
      </c>
      <c r="R81">
        <v>158.04611187500001</v>
      </c>
      <c r="S81">
        <v>19</v>
      </c>
    </row>
    <row r="82" spans="1:19" x14ac:dyDescent="0.25">
      <c r="A82" t="str">
        <f t="shared" si="1"/>
        <v>Gatton2017TOS10022CvArazzoPPArazzo_TOS1_17L14_G</v>
      </c>
      <c r="C82" t="s">
        <v>4</v>
      </c>
      <c r="E82">
        <v>14</v>
      </c>
      <c r="I82">
        <v>10022</v>
      </c>
      <c r="J82" t="s">
        <v>601</v>
      </c>
      <c r="K82" t="s">
        <v>585</v>
      </c>
      <c r="L82">
        <v>1</v>
      </c>
      <c r="M82" s="2">
        <v>42859</v>
      </c>
      <c r="N82" s="2">
        <v>42881</v>
      </c>
      <c r="P82">
        <v>14</v>
      </c>
      <c r="Q82">
        <v>4</v>
      </c>
      <c r="R82">
        <v>199.32400250000001</v>
      </c>
      <c r="S82">
        <v>22</v>
      </c>
    </row>
    <row r="83" spans="1:19" x14ac:dyDescent="0.25">
      <c r="A83" t="str">
        <f t="shared" si="1"/>
        <v>Gatton2017TOS10022CvArazzoPPArazzo_TOS1_17L14_G</v>
      </c>
      <c r="C83" t="s">
        <v>4</v>
      </c>
      <c r="E83">
        <v>14</v>
      </c>
      <c r="I83">
        <v>10022</v>
      </c>
      <c r="J83" t="s">
        <v>601</v>
      </c>
      <c r="K83" t="s">
        <v>585</v>
      </c>
      <c r="L83">
        <v>1</v>
      </c>
      <c r="M83" s="2">
        <v>42859</v>
      </c>
      <c r="N83" s="2">
        <v>42885</v>
      </c>
      <c r="P83">
        <v>14</v>
      </c>
      <c r="Q83">
        <v>5</v>
      </c>
      <c r="R83">
        <v>244.72968</v>
      </c>
      <c r="S83">
        <v>26</v>
      </c>
    </row>
    <row r="84" spans="1:19" x14ac:dyDescent="0.25">
      <c r="A84" t="str">
        <f t="shared" si="1"/>
        <v>Gatton2017TOS10022CvArazzoPPArazzo_TOS1_17L14_G</v>
      </c>
      <c r="C84" t="s">
        <v>4</v>
      </c>
      <c r="E84">
        <v>14</v>
      </c>
      <c r="I84">
        <v>10022</v>
      </c>
      <c r="J84" t="s">
        <v>601</v>
      </c>
      <c r="K84" t="s">
        <v>585</v>
      </c>
      <c r="L84">
        <v>1</v>
      </c>
      <c r="M84" s="2">
        <v>42859</v>
      </c>
      <c r="N84" s="2">
        <v>42888</v>
      </c>
      <c r="P84">
        <v>14</v>
      </c>
      <c r="Q84">
        <v>6</v>
      </c>
      <c r="R84">
        <v>269.00852624999999</v>
      </c>
      <c r="S84">
        <v>29</v>
      </c>
    </row>
    <row r="85" spans="1:19" x14ac:dyDescent="0.25">
      <c r="A85" t="str">
        <f t="shared" si="1"/>
        <v>Gatton2017TOS10022CvArazzoPPArazzo_TOS1_17L14_G</v>
      </c>
      <c r="C85" t="s">
        <v>4</v>
      </c>
      <c r="E85">
        <v>14</v>
      </c>
      <c r="I85">
        <v>10022</v>
      </c>
      <c r="J85" t="s">
        <v>601</v>
      </c>
      <c r="K85" t="s">
        <v>585</v>
      </c>
      <c r="L85">
        <v>1</v>
      </c>
      <c r="M85" s="2">
        <v>42859</v>
      </c>
      <c r="N85" s="2">
        <v>42892</v>
      </c>
      <c r="P85">
        <v>14</v>
      </c>
      <c r="Q85">
        <v>7</v>
      </c>
      <c r="R85">
        <v>305.75852624999999</v>
      </c>
      <c r="S85">
        <v>33</v>
      </c>
    </row>
    <row r="86" spans="1:19" x14ac:dyDescent="0.25">
      <c r="A86" t="str">
        <f t="shared" si="1"/>
        <v>Gatton2017TOS10022CvArazzoPPArazzo_TOS1_17L14_G</v>
      </c>
      <c r="C86" t="s">
        <v>4</v>
      </c>
      <c r="E86">
        <v>14</v>
      </c>
      <c r="I86">
        <v>10022</v>
      </c>
      <c r="J86" t="s">
        <v>601</v>
      </c>
      <c r="K86" t="s">
        <v>585</v>
      </c>
      <c r="L86">
        <v>1</v>
      </c>
      <c r="M86" s="2">
        <v>42859</v>
      </c>
      <c r="N86" s="2">
        <v>42899</v>
      </c>
      <c r="P86">
        <v>14</v>
      </c>
      <c r="Q86">
        <v>9</v>
      </c>
      <c r="R86">
        <v>379.95852624999998</v>
      </c>
      <c r="S86">
        <v>40</v>
      </c>
    </row>
    <row r="87" spans="1:19" x14ac:dyDescent="0.25">
      <c r="A87" t="str">
        <f t="shared" si="1"/>
        <v>Gatton2017TOS10022CvArazzoPPArazzo_TOS1_17L16_G</v>
      </c>
      <c r="C87" t="s">
        <v>4</v>
      </c>
      <c r="E87">
        <v>16</v>
      </c>
      <c r="I87">
        <v>10022</v>
      </c>
      <c r="J87" t="s">
        <v>602</v>
      </c>
      <c r="K87" t="s">
        <v>587</v>
      </c>
      <c r="L87">
        <v>1</v>
      </c>
      <c r="M87" s="2">
        <v>42859</v>
      </c>
      <c r="N87" s="2">
        <v>42866</v>
      </c>
      <c r="P87">
        <v>16</v>
      </c>
      <c r="Q87">
        <v>0</v>
      </c>
      <c r="R87">
        <v>0</v>
      </c>
      <c r="S87">
        <v>7</v>
      </c>
    </row>
    <row r="88" spans="1:19" x14ac:dyDescent="0.25">
      <c r="A88" t="str">
        <f t="shared" si="1"/>
        <v>Gatton2017TOS10022CvArazzoPPArazzo_TOS1_17L16_G</v>
      </c>
      <c r="C88" t="s">
        <v>4</v>
      </c>
      <c r="E88">
        <v>16</v>
      </c>
      <c r="I88">
        <v>10022</v>
      </c>
      <c r="J88" t="s">
        <v>602</v>
      </c>
      <c r="K88" t="s">
        <v>587</v>
      </c>
      <c r="L88">
        <v>1</v>
      </c>
      <c r="M88" s="2">
        <v>42859</v>
      </c>
      <c r="N88" s="2">
        <v>42872</v>
      </c>
      <c r="P88">
        <v>16</v>
      </c>
      <c r="Q88">
        <v>1</v>
      </c>
      <c r="R88">
        <v>74.806054375000002</v>
      </c>
      <c r="S88">
        <v>13</v>
      </c>
    </row>
    <row r="89" spans="1:19" x14ac:dyDescent="0.25">
      <c r="A89" t="str">
        <f t="shared" si="1"/>
        <v>Gatton2017TOS10022CvArazzoPPArazzo_TOS1_17L16_G</v>
      </c>
      <c r="C89" t="s">
        <v>4</v>
      </c>
      <c r="E89">
        <v>16</v>
      </c>
      <c r="I89">
        <v>10022</v>
      </c>
      <c r="J89" t="s">
        <v>602</v>
      </c>
      <c r="K89" t="s">
        <v>587</v>
      </c>
      <c r="L89">
        <v>1</v>
      </c>
      <c r="M89" s="2">
        <v>42859</v>
      </c>
      <c r="N89" s="2">
        <v>42878</v>
      </c>
      <c r="P89">
        <v>16</v>
      </c>
      <c r="Q89">
        <v>3</v>
      </c>
      <c r="R89">
        <v>158.04611187500001</v>
      </c>
      <c r="S89">
        <v>19</v>
      </c>
    </row>
    <row r="90" spans="1:19" x14ac:dyDescent="0.25">
      <c r="A90" t="str">
        <f t="shared" si="1"/>
        <v>Gatton2017TOS10022CvArazzoPPArazzo_TOS1_17L16_G</v>
      </c>
      <c r="C90" t="s">
        <v>4</v>
      </c>
      <c r="E90">
        <v>16</v>
      </c>
      <c r="I90">
        <v>10022</v>
      </c>
      <c r="J90" t="s">
        <v>602</v>
      </c>
      <c r="K90" t="s">
        <v>587</v>
      </c>
      <c r="L90">
        <v>1</v>
      </c>
      <c r="M90" s="2">
        <v>42859</v>
      </c>
      <c r="N90" s="2">
        <v>42881</v>
      </c>
      <c r="P90">
        <v>16</v>
      </c>
      <c r="Q90">
        <v>4</v>
      </c>
      <c r="R90">
        <v>199.32400250000001</v>
      </c>
      <c r="S90">
        <v>22</v>
      </c>
    </row>
    <row r="91" spans="1:19" x14ac:dyDescent="0.25">
      <c r="A91" t="str">
        <f t="shared" si="1"/>
        <v>Gatton2017TOS10022CvArazzoPPArazzo_TOS1_17L16_G</v>
      </c>
      <c r="C91" t="s">
        <v>4</v>
      </c>
      <c r="E91">
        <v>16</v>
      </c>
      <c r="I91">
        <v>10022</v>
      </c>
      <c r="J91" t="s">
        <v>602</v>
      </c>
      <c r="K91" t="s">
        <v>587</v>
      </c>
      <c r="L91">
        <v>1</v>
      </c>
      <c r="M91" s="2">
        <v>42859</v>
      </c>
      <c r="N91" s="2">
        <v>42885</v>
      </c>
      <c r="P91">
        <v>16</v>
      </c>
      <c r="Q91">
        <v>5</v>
      </c>
      <c r="R91">
        <v>244.72968</v>
      </c>
      <c r="S91">
        <v>26</v>
      </c>
    </row>
    <row r="92" spans="1:19" x14ac:dyDescent="0.25">
      <c r="A92" t="str">
        <f t="shared" si="1"/>
        <v>Gatton2017TOS10022CvArazzoPPArazzo_TOS1_17L16_G</v>
      </c>
      <c r="C92" t="s">
        <v>4</v>
      </c>
      <c r="E92">
        <v>16</v>
      </c>
      <c r="I92">
        <v>10022</v>
      </c>
      <c r="J92" t="s">
        <v>602</v>
      </c>
      <c r="K92" t="s">
        <v>587</v>
      </c>
      <c r="L92">
        <v>1</v>
      </c>
      <c r="M92" s="2">
        <v>42859</v>
      </c>
      <c r="N92" s="2">
        <v>42888</v>
      </c>
      <c r="P92">
        <v>16</v>
      </c>
      <c r="Q92">
        <v>6</v>
      </c>
      <c r="R92">
        <v>269.00852624999999</v>
      </c>
      <c r="S92">
        <v>29</v>
      </c>
    </row>
    <row r="93" spans="1:19" x14ac:dyDescent="0.25">
      <c r="A93" t="str">
        <f t="shared" si="1"/>
        <v>Gatton2017TOS10022CvArazzoPPArazzo_TOS2_17L00_G</v>
      </c>
      <c r="C93" t="s">
        <v>4</v>
      </c>
      <c r="E93" t="s">
        <v>19</v>
      </c>
      <c r="I93">
        <v>10022</v>
      </c>
      <c r="J93" t="s">
        <v>603</v>
      </c>
      <c r="K93" t="s">
        <v>589</v>
      </c>
      <c r="L93">
        <v>2</v>
      </c>
      <c r="M93" s="2">
        <v>42892</v>
      </c>
      <c r="N93" s="2">
        <v>42906</v>
      </c>
      <c r="P93">
        <v>0</v>
      </c>
      <c r="Q93">
        <v>1</v>
      </c>
      <c r="R93">
        <v>48.25</v>
      </c>
      <c r="S93">
        <v>14</v>
      </c>
    </row>
    <row r="94" spans="1:19" x14ac:dyDescent="0.25">
      <c r="A94" t="str">
        <f t="shared" si="1"/>
        <v>Gatton2017TOS10022CvArazzoPPArazzo_TOS2_17L00_G</v>
      </c>
      <c r="C94" t="s">
        <v>4</v>
      </c>
      <c r="E94" t="s">
        <v>19</v>
      </c>
      <c r="I94">
        <v>10022</v>
      </c>
      <c r="J94" t="s">
        <v>603</v>
      </c>
      <c r="K94" t="s">
        <v>589</v>
      </c>
      <c r="L94">
        <v>2</v>
      </c>
      <c r="M94" s="2">
        <v>42892</v>
      </c>
      <c r="N94" s="2">
        <v>42910</v>
      </c>
      <c r="P94">
        <v>0</v>
      </c>
      <c r="Q94">
        <v>2</v>
      </c>
      <c r="R94">
        <v>86.645698750000093</v>
      </c>
      <c r="S94">
        <v>18</v>
      </c>
    </row>
    <row r="95" spans="1:19" x14ac:dyDescent="0.25">
      <c r="A95" t="str">
        <f t="shared" si="1"/>
        <v>Gatton2017TOS10022CvArazzoPPArazzo_TOS2_17L00_G</v>
      </c>
      <c r="C95" t="s">
        <v>4</v>
      </c>
      <c r="E95" t="s">
        <v>19</v>
      </c>
      <c r="I95">
        <v>10022</v>
      </c>
      <c r="J95" t="s">
        <v>603</v>
      </c>
      <c r="K95" t="s">
        <v>589</v>
      </c>
      <c r="L95">
        <v>2</v>
      </c>
      <c r="M95" s="2">
        <v>42892</v>
      </c>
      <c r="N95" s="2">
        <v>42916</v>
      </c>
      <c r="P95">
        <v>0</v>
      </c>
      <c r="Q95">
        <v>3</v>
      </c>
      <c r="R95">
        <v>156.32741562499999</v>
      </c>
      <c r="S95">
        <v>24</v>
      </c>
    </row>
    <row r="96" spans="1:19" x14ac:dyDescent="0.25">
      <c r="A96" t="str">
        <f t="shared" si="1"/>
        <v>Gatton2017TOS10022CvArazzoPPArazzo_TOS2_17L00_G</v>
      </c>
      <c r="C96" t="s">
        <v>4</v>
      </c>
      <c r="E96" t="s">
        <v>19</v>
      </c>
      <c r="I96">
        <v>10022</v>
      </c>
      <c r="J96" t="s">
        <v>603</v>
      </c>
      <c r="K96" t="s">
        <v>589</v>
      </c>
      <c r="L96">
        <v>2</v>
      </c>
      <c r="M96" s="2">
        <v>42892</v>
      </c>
      <c r="N96" s="2">
        <v>42920</v>
      </c>
      <c r="P96">
        <v>0</v>
      </c>
      <c r="Q96">
        <v>4</v>
      </c>
      <c r="R96">
        <v>190.56415187499999</v>
      </c>
      <c r="S96">
        <v>28</v>
      </c>
    </row>
    <row r="97" spans="1:19" x14ac:dyDescent="0.25">
      <c r="A97" t="str">
        <f t="shared" si="1"/>
        <v>Gatton2017TOS10022CvArazzoPPArazzo_TOS2_17L00_G</v>
      </c>
      <c r="C97" t="s">
        <v>4</v>
      </c>
      <c r="E97" t="s">
        <v>19</v>
      </c>
      <c r="I97">
        <v>10022</v>
      </c>
      <c r="J97" t="s">
        <v>603</v>
      </c>
      <c r="K97" t="s">
        <v>589</v>
      </c>
      <c r="L97">
        <v>2</v>
      </c>
      <c r="M97" s="2">
        <v>42892</v>
      </c>
      <c r="N97" s="2">
        <v>42924</v>
      </c>
      <c r="P97">
        <v>0</v>
      </c>
      <c r="Q97">
        <v>5</v>
      </c>
      <c r="R97">
        <v>225.13053875</v>
      </c>
      <c r="S97">
        <v>32</v>
      </c>
    </row>
    <row r="98" spans="1:19" x14ac:dyDescent="0.25">
      <c r="A98" t="str">
        <f t="shared" si="1"/>
        <v>Gatton2017TOS10022CvArazzoPPArazzo_TOS2_17L00_G</v>
      </c>
      <c r="C98" t="s">
        <v>4</v>
      </c>
      <c r="E98" t="s">
        <v>19</v>
      </c>
      <c r="I98">
        <v>10022</v>
      </c>
      <c r="J98" t="s">
        <v>603</v>
      </c>
      <c r="K98" t="s">
        <v>589</v>
      </c>
      <c r="L98">
        <v>2</v>
      </c>
      <c r="M98" s="2">
        <v>42892</v>
      </c>
      <c r="N98" s="2">
        <v>42927</v>
      </c>
      <c r="P98">
        <v>0</v>
      </c>
      <c r="Q98">
        <v>6</v>
      </c>
      <c r="R98">
        <v>252.97377624999999</v>
      </c>
      <c r="S98">
        <v>35</v>
      </c>
    </row>
    <row r="99" spans="1:19" x14ac:dyDescent="0.25">
      <c r="A99" t="str">
        <f t="shared" si="1"/>
        <v>Gatton2017TOS10022CvArazzoPPArazzo_TOS2_17L00_G</v>
      </c>
      <c r="C99" t="s">
        <v>4</v>
      </c>
      <c r="E99" t="s">
        <v>19</v>
      </c>
      <c r="I99">
        <v>10022</v>
      </c>
      <c r="J99" t="s">
        <v>603</v>
      </c>
      <c r="K99" t="s">
        <v>589</v>
      </c>
      <c r="L99">
        <v>2</v>
      </c>
      <c r="M99" s="2">
        <v>42892</v>
      </c>
      <c r="N99" s="2">
        <v>42930</v>
      </c>
      <c r="P99">
        <v>0</v>
      </c>
      <c r="Q99">
        <v>7</v>
      </c>
      <c r="R99">
        <v>277.12536187500001</v>
      </c>
      <c r="S99">
        <v>38</v>
      </c>
    </row>
    <row r="100" spans="1:19" x14ac:dyDescent="0.25">
      <c r="A100" t="str">
        <f t="shared" si="1"/>
        <v>Gatton2017TOS10022CvArazzoPPArazzo_TOS2_17L00_G</v>
      </c>
      <c r="C100" t="s">
        <v>4</v>
      </c>
      <c r="E100" t="s">
        <v>19</v>
      </c>
      <c r="I100">
        <v>10022</v>
      </c>
      <c r="J100" t="s">
        <v>603</v>
      </c>
      <c r="K100" t="s">
        <v>589</v>
      </c>
      <c r="L100">
        <v>2</v>
      </c>
      <c r="M100" s="2">
        <v>42892</v>
      </c>
      <c r="N100" s="2">
        <v>42937</v>
      </c>
      <c r="P100">
        <v>0</v>
      </c>
      <c r="Q100">
        <v>8</v>
      </c>
      <c r="R100">
        <v>350.53314</v>
      </c>
      <c r="S100">
        <v>45</v>
      </c>
    </row>
    <row r="101" spans="1:19" x14ac:dyDescent="0.25">
      <c r="A101" t="str">
        <f t="shared" si="1"/>
        <v>Gatton2017TOS10022CvArazzoPPArazzo_TOS2_17L00_G</v>
      </c>
      <c r="C101" t="s">
        <v>4</v>
      </c>
      <c r="E101" t="s">
        <v>19</v>
      </c>
      <c r="I101">
        <v>10022</v>
      </c>
      <c r="J101" t="s">
        <v>603</v>
      </c>
      <c r="K101" t="s">
        <v>589</v>
      </c>
      <c r="L101">
        <v>2</v>
      </c>
      <c r="M101" s="2">
        <v>42892</v>
      </c>
      <c r="N101" s="2">
        <v>42943</v>
      </c>
      <c r="P101">
        <v>0</v>
      </c>
      <c r="Q101">
        <v>9</v>
      </c>
      <c r="R101">
        <v>398.85878250000002</v>
      </c>
      <c r="S101">
        <v>51</v>
      </c>
    </row>
    <row r="102" spans="1:19" x14ac:dyDescent="0.25">
      <c r="A102" t="str">
        <f t="shared" si="1"/>
        <v>Gatton2017TOS10022CvArazzoPPArazzo_TOS2_17L14_G</v>
      </c>
      <c r="C102" t="s">
        <v>4</v>
      </c>
      <c r="E102">
        <v>14</v>
      </c>
      <c r="I102">
        <v>10022</v>
      </c>
      <c r="J102" t="s">
        <v>604</v>
      </c>
      <c r="K102" t="s">
        <v>591</v>
      </c>
      <c r="L102">
        <v>2</v>
      </c>
      <c r="M102" s="2">
        <v>42892</v>
      </c>
      <c r="N102" s="2">
        <v>42910</v>
      </c>
      <c r="P102">
        <v>14</v>
      </c>
      <c r="Q102">
        <v>2</v>
      </c>
      <c r="R102">
        <v>86.645698750000093</v>
      </c>
      <c r="S102">
        <v>18</v>
      </c>
    </row>
    <row r="103" spans="1:19" x14ac:dyDescent="0.25">
      <c r="A103" t="str">
        <f t="shared" si="1"/>
        <v>Gatton2017TOS10022CvArazzoPPArazzo_TOS2_17L14_G</v>
      </c>
      <c r="C103" t="s">
        <v>4</v>
      </c>
      <c r="E103">
        <v>14</v>
      </c>
      <c r="I103">
        <v>10022</v>
      </c>
      <c r="J103" t="s">
        <v>604</v>
      </c>
      <c r="K103" t="s">
        <v>591</v>
      </c>
      <c r="L103">
        <v>2</v>
      </c>
      <c r="M103" s="2">
        <v>42892</v>
      </c>
      <c r="N103" s="2">
        <v>42916</v>
      </c>
      <c r="P103">
        <v>14</v>
      </c>
      <c r="Q103">
        <v>3</v>
      </c>
      <c r="R103">
        <v>156.32741562499999</v>
      </c>
      <c r="S103">
        <v>24</v>
      </c>
    </row>
    <row r="104" spans="1:19" x14ac:dyDescent="0.25">
      <c r="A104" t="str">
        <f t="shared" si="1"/>
        <v>Gatton2017TOS10022CvArazzoPPArazzo_TOS2_17L14_G</v>
      </c>
      <c r="C104" t="s">
        <v>4</v>
      </c>
      <c r="E104">
        <v>14</v>
      </c>
      <c r="I104">
        <v>10022</v>
      </c>
      <c r="J104" t="s">
        <v>604</v>
      </c>
      <c r="K104" t="s">
        <v>591</v>
      </c>
      <c r="L104">
        <v>2</v>
      </c>
      <c r="M104" s="2">
        <v>42892</v>
      </c>
      <c r="N104" s="2">
        <v>42920</v>
      </c>
      <c r="P104">
        <v>14</v>
      </c>
      <c r="Q104">
        <v>4</v>
      </c>
      <c r="R104">
        <v>190.56415187499999</v>
      </c>
      <c r="S104">
        <v>28</v>
      </c>
    </row>
    <row r="105" spans="1:19" x14ac:dyDescent="0.25">
      <c r="A105" t="str">
        <f t="shared" si="1"/>
        <v>Gatton2017TOS10022CvArazzoPPArazzo_TOS2_17L14_G</v>
      </c>
      <c r="C105" t="s">
        <v>4</v>
      </c>
      <c r="E105">
        <v>14</v>
      </c>
      <c r="I105">
        <v>10022</v>
      </c>
      <c r="J105" t="s">
        <v>604</v>
      </c>
      <c r="K105" t="s">
        <v>591</v>
      </c>
      <c r="L105">
        <v>2</v>
      </c>
      <c r="M105" s="2">
        <v>42892</v>
      </c>
      <c r="N105" s="2">
        <v>42927</v>
      </c>
      <c r="P105">
        <v>14</v>
      </c>
      <c r="Q105">
        <v>6</v>
      </c>
      <c r="R105">
        <v>252.97377624999999</v>
      </c>
      <c r="S105">
        <v>35</v>
      </c>
    </row>
    <row r="106" spans="1:19" x14ac:dyDescent="0.25">
      <c r="A106" t="str">
        <f t="shared" si="1"/>
        <v>Gatton2017TOS10022CvArazzoPPArazzo_TOS2_17L14_G</v>
      </c>
      <c r="C106" t="s">
        <v>4</v>
      </c>
      <c r="E106">
        <v>14</v>
      </c>
      <c r="I106">
        <v>10022</v>
      </c>
      <c r="J106" t="s">
        <v>604</v>
      </c>
      <c r="K106" t="s">
        <v>591</v>
      </c>
      <c r="L106">
        <v>2</v>
      </c>
      <c r="M106" s="2">
        <v>42892</v>
      </c>
      <c r="N106" s="2">
        <v>42930</v>
      </c>
      <c r="P106">
        <v>14</v>
      </c>
      <c r="Q106">
        <v>7</v>
      </c>
      <c r="R106">
        <v>277.12536187500001</v>
      </c>
      <c r="S106">
        <v>38</v>
      </c>
    </row>
    <row r="107" spans="1:19" x14ac:dyDescent="0.25">
      <c r="A107" t="str">
        <f t="shared" si="1"/>
        <v>Gatton2017TOS10022CvArazzoPPArazzo_TOS2_17L14_G</v>
      </c>
      <c r="C107" t="s">
        <v>4</v>
      </c>
      <c r="E107">
        <v>14</v>
      </c>
      <c r="I107">
        <v>10022</v>
      </c>
      <c r="J107" t="s">
        <v>604</v>
      </c>
      <c r="K107" t="s">
        <v>591</v>
      </c>
      <c r="L107">
        <v>2</v>
      </c>
      <c r="M107" s="2">
        <v>42892</v>
      </c>
      <c r="N107" s="2">
        <v>42943</v>
      </c>
      <c r="P107">
        <v>14</v>
      </c>
      <c r="Q107">
        <v>9</v>
      </c>
      <c r="R107">
        <v>398.85878250000002</v>
      </c>
      <c r="S107">
        <v>51</v>
      </c>
    </row>
    <row r="108" spans="1:19" x14ac:dyDescent="0.25">
      <c r="A108" t="str">
        <f t="shared" si="1"/>
        <v>Gatton2017TOS10022CvArazzoPPArazzo_TOS2_17L16_G</v>
      </c>
      <c r="C108" t="s">
        <v>4</v>
      </c>
      <c r="E108">
        <v>16</v>
      </c>
      <c r="I108">
        <v>10022</v>
      </c>
      <c r="J108" t="s">
        <v>605</v>
      </c>
      <c r="K108" t="s">
        <v>593</v>
      </c>
      <c r="L108">
        <v>2</v>
      </c>
      <c r="M108" s="2">
        <v>42892</v>
      </c>
      <c r="N108" s="2">
        <v>42906</v>
      </c>
      <c r="P108">
        <v>16</v>
      </c>
      <c r="Q108">
        <v>0</v>
      </c>
      <c r="R108">
        <v>0</v>
      </c>
      <c r="S108">
        <v>14</v>
      </c>
    </row>
    <row r="109" spans="1:19" x14ac:dyDescent="0.25">
      <c r="A109" t="str">
        <f t="shared" si="1"/>
        <v>Gatton2017TOS10022CvArazzoPPArazzo_TOS2_17L16_G</v>
      </c>
      <c r="C109" t="s">
        <v>4</v>
      </c>
      <c r="E109">
        <v>16</v>
      </c>
      <c r="I109">
        <v>10022</v>
      </c>
      <c r="J109" t="s">
        <v>605</v>
      </c>
      <c r="K109" t="s">
        <v>593</v>
      </c>
      <c r="L109">
        <v>2</v>
      </c>
      <c r="M109" s="2">
        <v>42892</v>
      </c>
      <c r="N109" s="2">
        <v>42910</v>
      </c>
      <c r="P109">
        <v>16</v>
      </c>
      <c r="Q109">
        <v>2</v>
      </c>
      <c r="R109">
        <v>38.395698750000101</v>
      </c>
      <c r="S109">
        <v>18</v>
      </c>
    </row>
    <row r="110" spans="1:19" x14ac:dyDescent="0.25">
      <c r="A110" t="str">
        <f t="shared" si="1"/>
        <v>Gatton2017TOS10022CvArazzoPPArazzo_TOS2_17L16_G</v>
      </c>
      <c r="C110" t="s">
        <v>4</v>
      </c>
      <c r="E110">
        <v>16</v>
      </c>
      <c r="I110">
        <v>10022</v>
      </c>
      <c r="J110" t="s">
        <v>605</v>
      </c>
      <c r="K110" t="s">
        <v>593</v>
      </c>
      <c r="L110">
        <v>2</v>
      </c>
      <c r="M110" s="2">
        <v>42892</v>
      </c>
      <c r="N110" s="2">
        <v>42916</v>
      </c>
      <c r="P110">
        <v>16</v>
      </c>
      <c r="Q110">
        <v>3</v>
      </c>
      <c r="R110">
        <v>108.077415625</v>
      </c>
      <c r="S110">
        <v>24</v>
      </c>
    </row>
    <row r="111" spans="1:19" x14ac:dyDescent="0.25">
      <c r="A111" t="str">
        <f t="shared" si="1"/>
        <v>Gatton2017TOS10022CvArazzoPPArazzo_TOS2_17L16_G</v>
      </c>
      <c r="C111" t="s">
        <v>4</v>
      </c>
      <c r="E111">
        <v>16</v>
      </c>
      <c r="I111">
        <v>10022</v>
      </c>
      <c r="J111" t="s">
        <v>605</v>
      </c>
      <c r="K111" t="s">
        <v>593</v>
      </c>
      <c r="L111">
        <v>2</v>
      </c>
      <c r="M111" s="2">
        <v>42892</v>
      </c>
      <c r="N111" s="2">
        <v>42920</v>
      </c>
      <c r="P111">
        <v>16</v>
      </c>
      <c r="Q111">
        <v>4</v>
      </c>
      <c r="R111">
        <v>142.31415187499999</v>
      </c>
      <c r="S111">
        <v>28</v>
      </c>
    </row>
    <row r="112" spans="1:19" x14ac:dyDescent="0.25">
      <c r="A112" t="str">
        <f t="shared" si="1"/>
        <v>Gatton2017TOS10022CvArazzoPPArazzo_TOS2_17L16_G</v>
      </c>
      <c r="C112" t="s">
        <v>4</v>
      </c>
      <c r="E112">
        <v>16</v>
      </c>
      <c r="I112">
        <v>10022</v>
      </c>
      <c r="J112" t="s">
        <v>605</v>
      </c>
      <c r="K112" t="s">
        <v>593</v>
      </c>
      <c r="L112">
        <v>2</v>
      </c>
      <c r="M112" s="2">
        <v>42892</v>
      </c>
      <c r="N112" s="2">
        <v>42927</v>
      </c>
      <c r="P112">
        <v>16</v>
      </c>
      <c r="Q112">
        <v>6</v>
      </c>
      <c r="R112">
        <v>204.72377624999999</v>
      </c>
      <c r="S112">
        <v>35</v>
      </c>
    </row>
    <row r="113" spans="1:19" x14ac:dyDescent="0.25">
      <c r="A113" t="str">
        <f t="shared" si="1"/>
        <v>Gatton2017TOS10022CvArazzoPPArazzo_TOS2_17L16_G</v>
      </c>
      <c r="C113" t="s">
        <v>4</v>
      </c>
      <c r="E113">
        <v>16</v>
      </c>
      <c r="I113">
        <v>10022</v>
      </c>
      <c r="J113" t="s">
        <v>605</v>
      </c>
      <c r="K113" t="s">
        <v>593</v>
      </c>
      <c r="L113">
        <v>2</v>
      </c>
      <c r="M113" s="2">
        <v>42892</v>
      </c>
      <c r="N113" s="2">
        <v>42930</v>
      </c>
      <c r="P113">
        <v>16</v>
      </c>
      <c r="Q113">
        <v>7</v>
      </c>
      <c r="R113">
        <v>228.87536187500001</v>
      </c>
      <c r="S113">
        <v>38</v>
      </c>
    </row>
    <row r="114" spans="1:19" x14ac:dyDescent="0.25">
      <c r="A114" t="str">
        <f t="shared" si="1"/>
        <v>Gatton2017TOS10022CvArazzoPPArazzo_TOS2_17L16_G</v>
      </c>
      <c r="C114" t="s">
        <v>4</v>
      </c>
      <c r="E114">
        <v>16</v>
      </c>
      <c r="I114">
        <v>10022</v>
      </c>
      <c r="J114" t="s">
        <v>605</v>
      </c>
      <c r="K114" t="s">
        <v>593</v>
      </c>
      <c r="L114">
        <v>2</v>
      </c>
      <c r="M114" s="2">
        <v>42892</v>
      </c>
      <c r="N114" s="2">
        <v>42937</v>
      </c>
      <c r="P114">
        <v>16</v>
      </c>
      <c r="Q114">
        <v>8</v>
      </c>
      <c r="R114">
        <v>302.28314</v>
      </c>
      <c r="S114">
        <v>45</v>
      </c>
    </row>
    <row r="115" spans="1:19" x14ac:dyDescent="0.25">
      <c r="A115" t="str">
        <f t="shared" si="1"/>
        <v>Gatton2017TOS10022CvArazzoPPArazzo_TOS2_17L16_G</v>
      </c>
      <c r="C115" t="s">
        <v>4</v>
      </c>
      <c r="E115">
        <v>16</v>
      </c>
      <c r="I115">
        <v>10022</v>
      </c>
      <c r="J115" t="s">
        <v>605</v>
      </c>
      <c r="K115" t="s">
        <v>593</v>
      </c>
      <c r="L115">
        <v>2</v>
      </c>
      <c r="M115" s="2">
        <v>42892</v>
      </c>
      <c r="N115" s="2">
        <v>42943</v>
      </c>
      <c r="P115">
        <v>16</v>
      </c>
      <c r="Q115">
        <v>9</v>
      </c>
      <c r="R115">
        <v>350.60878250000002</v>
      </c>
      <c r="S115">
        <v>51</v>
      </c>
    </row>
    <row r="116" spans="1:19" x14ac:dyDescent="0.25">
      <c r="A116" t="str">
        <f t="shared" si="1"/>
        <v>Gatton2017TOS10022CvArcherPPArcher_TOS1_17L00_G</v>
      </c>
      <c r="C116" t="s">
        <v>9</v>
      </c>
      <c r="E116" t="s">
        <v>19</v>
      </c>
      <c r="I116">
        <v>10022</v>
      </c>
      <c r="J116" t="s">
        <v>606</v>
      </c>
      <c r="K116" t="s">
        <v>583</v>
      </c>
      <c r="L116">
        <v>1</v>
      </c>
      <c r="M116" s="2">
        <v>42859</v>
      </c>
      <c r="N116" s="2">
        <v>42866</v>
      </c>
      <c r="P116">
        <v>0</v>
      </c>
      <c r="Q116">
        <v>0</v>
      </c>
      <c r="R116">
        <v>0</v>
      </c>
      <c r="S116">
        <v>7</v>
      </c>
    </row>
    <row r="117" spans="1:19" x14ac:dyDescent="0.25">
      <c r="A117" t="str">
        <f t="shared" si="1"/>
        <v>Gatton2017TOS10022CvArcherPPArcher_TOS1_17L00_G</v>
      </c>
      <c r="C117" t="s">
        <v>9</v>
      </c>
      <c r="E117" t="s">
        <v>19</v>
      </c>
      <c r="I117">
        <v>10022</v>
      </c>
      <c r="J117" t="s">
        <v>606</v>
      </c>
      <c r="K117" t="s">
        <v>583</v>
      </c>
      <c r="L117">
        <v>1</v>
      </c>
      <c r="M117" s="2">
        <v>42859</v>
      </c>
      <c r="N117" s="2">
        <v>42872</v>
      </c>
      <c r="P117">
        <v>0</v>
      </c>
      <c r="Q117">
        <v>1</v>
      </c>
      <c r="R117">
        <v>74.806054375000002</v>
      </c>
      <c r="S117">
        <v>13</v>
      </c>
    </row>
    <row r="118" spans="1:19" x14ac:dyDescent="0.25">
      <c r="A118" t="str">
        <f t="shared" si="1"/>
        <v>Gatton2017TOS10022CvArcherPPArcher_TOS1_17L00_G</v>
      </c>
      <c r="C118" t="s">
        <v>9</v>
      </c>
      <c r="E118" t="s">
        <v>19</v>
      </c>
      <c r="I118">
        <v>10022</v>
      </c>
      <c r="J118" t="s">
        <v>606</v>
      </c>
      <c r="K118" t="s">
        <v>583</v>
      </c>
      <c r="L118">
        <v>1</v>
      </c>
      <c r="M118" s="2">
        <v>42859</v>
      </c>
      <c r="N118" s="2">
        <v>42874</v>
      </c>
      <c r="P118">
        <v>0</v>
      </c>
      <c r="Q118">
        <v>2</v>
      </c>
      <c r="R118">
        <v>101.056054375</v>
      </c>
      <c r="S118">
        <v>15</v>
      </c>
    </row>
    <row r="119" spans="1:19" x14ac:dyDescent="0.25">
      <c r="A119" t="str">
        <f t="shared" si="1"/>
        <v>Gatton2017TOS10022CvArcherPPArcher_TOS1_17L00_G</v>
      </c>
      <c r="C119" t="s">
        <v>9</v>
      </c>
      <c r="E119" t="s">
        <v>19</v>
      </c>
      <c r="I119">
        <v>10022</v>
      </c>
      <c r="J119" t="s">
        <v>606</v>
      </c>
      <c r="K119" t="s">
        <v>583</v>
      </c>
      <c r="L119">
        <v>1</v>
      </c>
      <c r="M119" s="2">
        <v>42859</v>
      </c>
      <c r="N119" s="2">
        <v>42878</v>
      </c>
      <c r="P119">
        <v>0</v>
      </c>
      <c r="Q119">
        <v>3</v>
      </c>
      <c r="R119">
        <v>158.04611187500001</v>
      </c>
      <c r="S119">
        <v>19</v>
      </c>
    </row>
    <row r="120" spans="1:19" x14ac:dyDescent="0.25">
      <c r="A120" t="str">
        <f t="shared" si="1"/>
        <v>Gatton2017TOS10022CvArcherPPArcher_TOS1_17L00_G</v>
      </c>
      <c r="C120" t="s">
        <v>9</v>
      </c>
      <c r="E120" t="s">
        <v>19</v>
      </c>
      <c r="I120">
        <v>10022</v>
      </c>
      <c r="J120" t="s">
        <v>606</v>
      </c>
      <c r="K120" t="s">
        <v>583</v>
      </c>
      <c r="L120">
        <v>1</v>
      </c>
      <c r="M120" s="2">
        <v>42859</v>
      </c>
      <c r="N120" s="2">
        <v>42888</v>
      </c>
      <c r="P120">
        <v>0</v>
      </c>
      <c r="Q120">
        <v>6</v>
      </c>
      <c r="R120">
        <v>269.00852624999999</v>
      </c>
      <c r="S120">
        <v>29</v>
      </c>
    </row>
    <row r="121" spans="1:19" x14ac:dyDescent="0.25">
      <c r="A121" t="str">
        <f t="shared" si="1"/>
        <v>Gatton2017TOS10022CvArcherPPArcher_TOS1_17L00_G</v>
      </c>
      <c r="C121" t="s">
        <v>9</v>
      </c>
      <c r="E121" t="s">
        <v>19</v>
      </c>
      <c r="I121">
        <v>10022</v>
      </c>
      <c r="J121" t="s">
        <v>606</v>
      </c>
      <c r="K121" t="s">
        <v>583</v>
      </c>
      <c r="L121">
        <v>1</v>
      </c>
      <c r="M121" s="2">
        <v>42859</v>
      </c>
      <c r="N121" s="2">
        <v>42892</v>
      </c>
      <c r="P121">
        <v>0</v>
      </c>
      <c r="Q121">
        <v>7</v>
      </c>
      <c r="R121">
        <v>305.75852624999999</v>
      </c>
      <c r="S121">
        <v>33</v>
      </c>
    </row>
    <row r="122" spans="1:19" x14ac:dyDescent="0.25">
      <c r="A122" t="str">
        <f t="shared" si="1"/>
        <v>Gatton2017TOS10022CvArcherPPArcher_TOS1_17L14_G</v>
      </c>
      <c r="C122" t="s">
        <v>9</v>
      </c>
      <c r="E122">
        <v>14</v>
      </c>
      <c r="I122">
        <v>10022</v>
      </c>
      <c r="J122" t="s">
        <v>607</v>
      </c>
      <c r="K122" t="s">
        <v>585</v>
      </c>
      <c r="L122">
        <v>1</v>
      </c>
      <c r="M122" s="2">
        <v>42859</v>
      </c>
      <c r="N122" s="2">
        <v>42866</v>
      </c>
      <c r="P122">
        <v>14</v>
      </c>
      <c r="Q122">
        <v>0</v>
      </c>
      <c r="R122">
        <v>0</v>
      </c>
      <c r="S122">
        <v>7</v>
      </c>
    </row>
    <row r="123" spans="1:19" x14ac:dyDescent="0.25">
      <c r="A123" t="str">
        <f t="shared" si="1"/>
        <v>Gatton2017TOS10022CvArcherPPArcher_TOS1_17L14_G</v>
      </c>
      <c r="C123" t="s">
        <v>9</v>
      </c>
      <c r="E123">
        <v>14</v>
      </c>
      <c r="I123">
        <v>10022</v>
      </c>
      <c r="J123" t="s">
        <v>607</v>
      </c>
      <c r="K123" t="s">
        <v>585</v>
      </c>
      <c r="L123">
        <v>1</v>
      </c>
      <c r="M123" s="2">
        <v>42859</v>
      </c>
      <c r="N123" s="2">
        <v>42872</v>
      </c>
      <c r="P123">
        <v>14</v>
      </c>
      <c r="Q123">
        <v>1</v>
      </c>
      <c r="R123">
        <v>74.806054375000002</v>
      </c>
      <c r="S123">
        <v>13</v>
      </c>
    </row>
    <row r="124" spans="1:19" x14ac:dyDescent="0.25">
      <c r="A124" t="str">
        <f t="shared" si="1"/>
        <v>Gatton2017TOS10022CvArcherPPArcher_TOS1_17L14_G</v>
      </c>
      <c r="C124" t="s">
        <v>9</v>
      </c>
      <c r="E124">
        <v>14</v>
      </c>
      <c r="I124">
        <v>10022</v>
      </c>
      <c r="J124" t="s">
        <v>607</v>
      </c>
      <c r="K124" t="s">
        <v>585</v>
      </c>
      <c r="L124">
        <v>1</v>
      </c>
      <c r="M124" s="2">
        <v>42859</v>
      </c>
      <c r="N124" s="2">
        <v>42874</v>
      </c>
      <c r="P124">
        <v>14</v>
      </c>
      <c r="Q124">
        <v>2</v>
      </c>
      <c r="R124">
        <v>101.056054375</v>
      </c>
      <c r="S124">
        <v>15</v>
      </c>
    </row>
    <row r="125" spans="1:19" x14ac:dyDescent="0.25">
      <c r="A125" t="str">
        <f t="shared" si="1"/>
        <v>Gatton2017TOS10022CvArcherPPArcher_TOS1_17L14_G</v>
      </c>
      <c r="C125" t="s">
        <v>9</v>
      </c>
      <c r="E125">
        <v>14</v>
      </c>
      <c r="I125">
        <v>10022</v>
      </c>
      <c r="J125" t="s">
        <v>607</v>
      </c>
      <c r="K125" t="s">
        <v>585</v>
      </c>
      <c r="L125">
        <v>1</v>
      </c>
      <c r="M125" s="2">
        <v>42859</v>
      </c>
      <c r="N125" s="2">
        <v>42881</v>
      </c>
      <c r="P125">
        <v>14</v>
      </c>
      <c r="Q125">
        <v>3</v>
      </c>
      <c r="R125">
        <v>199.32400250000001</v>
      </c>
      <c r="S125">
        <v>22</v>
      </c>
    </row>
    <row r="126" spans="1:19" x14ac:dyDescent="0.25">
      <c r="A126" t="str">
        <f t="shared" si="1"/>
        <v>Gatton2017TOS10022CvArcherPPArcher_TOS1_17L14_G</v>
      </c>
      <c r="C126" t="s">
        <v>9</v>
      </c>
      <c r="E126">
        <v>14</v>
      </c>
      <c r="I126">
        <v>10022</v>
      </c>
      <c r="J126" t="s">
        <v>607</v>
      </c>
      <c r="K126" t="s">
        <v>585</v>
      </c>
      <c r="L126">
        <v>1</v>
      </c>
      <c r="M126" s="2">
        <v>42859</v>
      </c>
      <c r="N126" s="2">
        <v>42885</v>
      </c>
      <c r="P126">
        <v>14</v>
      </c>
      <c r="Q126">
        <v>5</v>
      </c>
      <c r="R126">
        <v>244.72968</v>
      </c>
      <c r="S126">
        <v>26</v>
      </c>
    </row>
    <row r="127" spans="1:19" x14ac:dyDescent="0.25">
      <c r="A127" t="str">
        <f t="shared" si="1"/>
        <v>Gatton2017TOS10022CvArcherPPArcher_TOS1_17L14_G</v>
      </c>
      <c r="C127" t="s">
        <v>9</v>
      </c>
      <c r="E127">
        <v>14</v>
      </c>
      <c r="I127">
        <v>10022</v>
      </c>
      <c r="J127" t="s">
        <v>607</v>
      </c>
      <c r="K127" t="s">
        <v>585</v>
      </c>
      <c r="L127">
        <v>1</v>
      </c>
      <c r="M127" s="2">
        <v>42859</v>
      </c>
      <c r="N127" s="2">
        <v>42888</v>
      </c>
      <c r="P127">
        <v>14</v>
      </c>
      <c r="Q127">
        <v>6</v>
      </c>
      <c r="R127">
        <v>269.00852624999999</v>
      </c>
      <c r="S127">
        <v>29</v>
      </c>
    </row>
    <row r="128" spans="1:19" x14ac:dyDescent="0.25">
      <c r="A128" t="str">
        <f t="shared" si="1"/>
        <v>Gatton2017TOS10022CvArcherPPArcher_TOS1_17L16_G</v>
      </c>
      <c r="C128" t="s">
        <v>9</v>
      </c>
      <c r="E128">
        <v>16</v>
      </c>
      <c r="I128">
        <v>10022</v>
      </c>
      <c r="J128" t="s">
        <v>608</v>
      </c>
      <c r="K128" t="s">
        <v>587</v>
      </c>
      <c r="L128">
        <v>1</v>
      </c>
      <c r="M128" s="2">
        <v>42859</v>
      </c>
      <c r="N128" s="2">
        <v>42866</v>
      </c>
      <c r="P128">
        <v>16</v>
      </c>
      <c r="Q128">
        <v>0</v>
      </c>
      <c r="R128">
        <v>0</v>
      </c>
      <c r="S128">
        <v>7</v>
      </c>
    </row>
    <row r="129" spans="1:19" x14ac:dyDescent="0.25">
      <c r="A129" t="str">
        <f t="shared" si="1"/>
        <v>Gatton2017TOS10022CvArcherPPArcher_TOS1_17L16_G</v>
      </c>
      <c r="C129" t="s">
        <v>9</v>
      </c>
      <c r="E129">
        <v>16</v>
      </c>
      <c r="I129">
        <v>10022</v>
      </c>
      <c r="J129" t="s">
        <v>608</v>
      </c>
      <c r="K129" t="s">
        <v>587</v>
      </c>
      <c r="L129">
        <v>1</v>
      </c>
      <c r="M129" s="2">
        <v>42859</v>
      </c>
      <c r="N129" s="2">
        <v>42872</v>
      </c>
      <c r="P129">
        <v>16</v>
      </c>
      <c r="Q129">
        <v>1</v>
      </c>
      <c r="R129">
        <v>74.806054375000002</v>
      </c>
      <c r="S129">
        <v>13</v>
      </c>
    </row>
    <row r="130" spans="1:19" x14ac:dyDescent="0.25">
      <c r="A130" t="str">
        <f t="shared" si="1"/>
        <v>Gatton2017TOS10022CvArcherPPArcher_TOS1_17L16_G</v>
      </c>
      <c r="C130" t="s">
        <v>9</v>
      </c>
      <c r="E130">
        <v>16</v>
      </c>
      <c r="I130">
        <v>10022</v>
      </c>
      <c r="J130" t="s">
        <v>608</v>
      </c>
      <c r="K130" t="s">
        <v>587</v>
      </c>
      <c r="L130">
        <v>1</v>
      </c>
      <c r="M130" s="2">
        <v>42859</v>
      </c>
      <c r="N130" s="2">
        <v>42874</v>
      </c>
      <c r="P130">
        <v>16</v>
      </c>
      <c r="Q130">
        <v>2</v>
      </c>
      <c r="R130">
        <v>101.056054375</v>
      </c>
      <c r="S130">
        <v>15</v>
      </c>
    </row>
    <row r="131" spans="1:19" x14ac:dyDescent="0.25">
      <c r="A131" t="str">
        <f t="shared" ref="A131:A194" si="2">"Gatton2017TOS"&amp;I131&amp;"Cv"&amp;C131&amp;"PP"&amp;J131</f>
        <v>Gatton2017TOS10022CvArcherPPArcher_TOS1_17L16_G</v>
      </c>
      <c r="C131" t="s">
        <v>9</v>
      </c>
      <c r="E131">
        <v>16</v>
      </c>
      <c r="I131">
        <v>10022</v>
      </c>
      <c r="J131" t="s">
        <v>608</v>
      </c>
      <c r="K131" t="s">
        <v>587</v>
      </c>
      <c r="L131">
        <v>1</v>
      </c>
      <c r="M131" s="2">
        <v>42859</v>
      </c>
      <c r="N131" s="2">
        <v>42885</v>
      </c>
      <c r="P131">
        <v>16</v>
      </c>
      <c r="Q131">
        <v>5</v>
      </c>
      <c r="R131">
        <v>244.72968</v>
      </c>
      <c r="S131">
        <v>26</v>
      </c>
    </row>
    <row r="132" spans="1:19" x14ac:dyDescent="0.25">
      <c r="A132" t="str">
        <f t="shared" si="2"/>
        <v>Gatton2017TOS10022CvArcherPPArcher_TOS1_17L16_G</v>
      </c>
      <c r="C132" t="s">
        <v>9</v>
      </c>
      <c r="E132">
        <v>16</v>
      </c>
      <c r="I132">
        <v>10022</v>
      </c>
      <c r="J132" t="s">
        <v>608</v>
      </c>
      <c r="K132" t="s">
        <v>587</v>
      </c>
      <c r="L132">
        <v>1</v>
      </c>
      <c r="M132" s="2">
        <v>42859</v>
      </c>
      <c r="N132" s="2">
        <v>42888</v>
      </c>
      <c r="P132">
        <v>16</v>
      </c>
      <c r="Q132">
        <v>6</v>
      </c>
      <c r="R132">
        <v>269.00852624999999</v>
      </c>
      <c r="S132">
        <v>29</v>
      </c>
    </row>
    <row r="133" spans="1:19" x14ac:dyDescent="0.25">
      <c r="A133" t="str">
        <f t="shared" si="2"/>
        <v>Gatton2017TOS10022CvArcherPPArcher_TOS2_17L00_G</v>
      </c>
      <c r="C133" t="s">
        <v>9</v>
      </c>
      <c r="E133" t="s">
        <v>19</v>
      </c>
      <c r="I133">
        <v>10022</v>
      </c>
      <c r="J133" t="s">
        <v>609</v>
      </c>
      <c r="K133" t="s">
        <v>589</v>
      </c>
      <c r="L133">
        <v>2</v>
      </c>
      <c r="M133" s="2">
        <v>42892</v>
      </c>
      <c r="N133" s="2">
        <v>42906</v>
      </c>
      <c r="P133">
        <v>0</v>
      </c>
      <c r="Q133">
        <v>1</v>
      </c>
      <c r="R133">
        <v>48.25</v>
      </c>
      <c r="S133">
        <v>14</v>
      </c>
    </row>
    <row r="134" spans="1:19" x14ac:dyDescent="0.25">
      <c r="A134" t="str">
        <f t="shared" si="2"/>
        <v>Gatton2017TOS10022CvArcherPPArcher_TOS2_17L00_G</v>
      </c>
      <c r="C134" t="s">
        <v>9</v>
      </c>
      <c r="E134" t="s">
        <v>19</v>
      </c>
      <c r="I134">
        <v>10022</v>
      </c>
      <c r="J134" t="s">
        <v>609</v>
      </c>
      <c r="K134" t="s">
        <v>589</v>
      </c>
      <c r="L134">
        <v>2</v>
      </c>
      <c r="M134" s="2">
        <v>42892</v>
      </c>
      <c r="N134" s="2">
        <v>42910</v>
      </c>
      <c r="P134">
        <v>0</v>
      </c>
      <c r="Q134">
        <v>2</v>
      </c>
      <c r="R134">
        <v>86.645698750000093</v>
      </c>
      <c r="S134">
        <v>18</v>
      </c>
    </row>
    <row r="135" spans="1:19" x14ac:dyDescent="0.25">
      <c r="A135" t="str">
        <f t="shared" si="2"/>
        <v>Gatton2017TOS10022CvArcherPPArcher_TOS2_17L00_G</v>
      </c>
      <c r="C135" t="s">
        <v>9</v>
      </c>
      <c r="E135" t="s">
        <v>19</v>
      </c>
      <c r="I135">
        <v>10022</v>
      </c>
      <c r="J135" t="s">
        <v>609</v>
      </c>
      <c r="K135" t="s">
        <v>589</v>
      </c>
      <c r="L135">
        <v>2</v>
      </c>
      <c r="M135" s="2">
        <v>42892</v>
      </c>
      <c r="N135" s="2">
        <v>42913</v>
      </c>
      <c r="P135">
        <v>0</v>
      </c>
      <c r="Q135">
        <v>3</v>
      </c>
      <c r="R135">
        <v>117.738585</v>
      </c>
      <c r="S135">
        <v>21</v>
      </c>
    </row>
    <row r="136" spans="1:19" x14ac:dyDescent="0.25">
      <c r="A136" t="str">
        <f t="shared" si="2"/>
        <v>Gatton2017TOS10022CvArcherPPArcher_TOS2_17L00_G</v>
      </c>
      <c r="C136" t="s">
        <v>9</v>
      </c>
      <c r="E136" t="s">
        <v>19</v>
      </c>
      <c r="I136">
        <v>10022</v>
      </c>
      <c r="J136" t="s">
        <v>609</v>
      </c>
      <c r="K136" t="s">
        <v>589</v>
      </c>
      <c r="L136">
        <v>2</v>
      </c>
      <c r="M136" s="2">
        <v>42892</v>
      </c>
      <c r="N136" s="2">
        <v>42916</v>
      </c>
      <c r="P136">
        <v>0</v>
      </c>
      <c r="Q136">
        <v>4</v>
      </c>
      <c r="R136">
        <v>156.32741562499999</v>
      </c>
      <c r="S136">
        <v>24</v>
      </c>
    </row>
    <row r="137" spans="1:19" x14ac:dyDescent="0.25">
      <c r="A137" t="str">
        <f t="shared" si="2"/>
        <v>Gatton2017TOS10022CvArcherPPArcher_TOS2_17L00_G</v>
      </c>
      <c r="C137" t="s">
        <v>9</v>
      </c>
      <c r="E137" t="s">
        <v>19</v>
      </c>
      <c r="I137">
        <v>10022</v>
      </c>
      <c r="J137" t="s">
        <v>609</v>
      </c>
      <c r="K137" t="s">
        <v>589</v>
      </c>
      <c r="L137">
        <v>2</v>
      </c>
      <c r="M137" s="2">
        <v>42892</v>
      </c>
      <c r="N137" s="2">
        <v>42924</v>
      </c>
      <c r="P137">
        <v>0</v>
      </c>
      <c r="Q137">
        <v>6</v>
      </c>
      <c r="R137">
        <v>225.13053875</v>
      </c>
      <c r="S137">
        <v>32</v>
      </c>
    </row>
    <row r="138" spans="1:19" x14ac:dyDescent="0.25">
      <c r="A138" t="str">
        <f t="shared" si="2"/>
        <v>Gatton2017TOS10022CvArcherPPArcher_TOS2_17L14_G</v>
      </c>
      <c r="C138" t="s">
        <v>9</v>
      </c>
      <c r="E138">
        <v>14</v>
      </c>
      <c r="I138">
        <v>10022</v>
      </c>
      <c r="J138" t="s">
        <v>610</v>
      </c>
      <c r="K138" t="s">
        <v>591</v>
      </c>
      <c r="L138">
        <v>2</v>
      </c>
      <c r="M138" s="2">
        <v>42892</v>
      </c>
      <c r="N138" s="2">
        <v>42906</v>
      </c>
      <c r="P138">
        <v>14</v>
      </c>
      <c r="Q138">
        <v>1</v>
      </c>
      <c r="R138">
        <v>48.25</v>
      </c>
      <c r="S138">
        <v>14</v>
      </c>
    </row>
    <row r="139" spans="1:19" x14ac:dyDescent="0.25">
      <c r="A139" t="str">
        <f t="shared" si="2"/>
        <v>Gatton2017TOS10022CvArcherPPArcher_TOS2_17L14_G</v>
      </c>
      <c r="C139" t="s">
        <v>9</v>
      </c>
      <c r="E139">
        <v>14</v>
      </c>
      <c r="I139">
        <v>10022</v>
      </c>
      <c r="J139" t="s">
        <v>610</v>
      </c>
      <c r="K139" t="s">
        <v>591</v>
      </c>
      <c r="L139">
        <v>2</v>
      </c>
      <c r="M139" s="2">
        <v>42892</v>
      </c>
      <c r="N139" s="2">
        <v>42910</v>
      </c>
      <c r="P139">
        <v>14</v>
      </c>
      <c r="Q139">
        <v>2</v>
      </c>
      <c r="R139">
        <v>86.645698750000093</v>
      </c>
      <c r="S139">
        <v>18</v>
      </c>
    </row>
    <row r="140" spans="1:19" x14ac:dyDescent="0.25">
      <c r="A140" t="str">
        <f t="shared" si="2"/>
        <v>Gatton2017TOS10022CvArcherPPArcher_TOS2_17L14_G</v>
      </c>
      <c r="C140" t="s">
        <v>9</v>
      </c>
      <c r="E140">
        <v>14</v>
      </c>
      <c r="I140">
        <v>10022</v>
      </c>
      <c r="J140" t="s">
        <v>610</v>
      </c>
      <c r="K140" t="s">
        <v>591</v>
      </c>
      <c r="L140">
        <v>2</v>
      </c>
      <c r="M140" s="2">
        <v>42892</v>
      </c>
      <c r="N140" s="2">
        <v>42916</v>
      </c>
      <c r="P140">
        <v>14</v>
      </c>
      <c r="Q140">
        <v>3</v>
      </c>
      <c r="R140">
        <v>156.32741562499999</v>
      </c>
      <c r="S140">
        <v>24</v>
      </c>
    </row>
    <row r="141" spans="1:19" x14ac:dyDescent="0.25">
      <c r="A141" t="str">
        <f t="shared" si="2"/>
        <v>Gatton2017TOS10022CvArcherPPArcher_TOS2_17L14_G</v>
      </c>
      <c r="C141" t="s">
        <v>9</v>
      </c>
      <c r="E141">
        <v>14</v>
      </c>
      <c r="I141">
        <v>10022</v>
      </c>
      <c r="J141" t="s">
        <v>610</v>
      </c>
      <c r="K141" t="s">
        <v>591</v>
      </c>
      <c r="L141">
        <v>2</v>
      </c>
      <c r="M141" s="2">
        <v>42892</v>
      </c>
      <c r="N141" s="2">
        <v>42924</v>
      </c>
      <c r="P141">
        <v>14</v>
      </c>
      <c r="Q141">
        <v>6</v>
      </c>
      <c r="R141">
        <v>225.13053875</v>
      </c>
      <c r="S141">
        <v>32</v>
      </c>
    </row>
    <row r="142" spans="1:19" x14ac:dyDescent="0.25">
      <c r="A142" t="str">
        <f t="shared" si="2"/>
        <v>Gatton2017TOS10022CvArcherPPArcher_TOS2_17L16_G</v>
      </c>
      <c r="C142" t="s">
        <v>9</v>
      </c>
      <c r="E142">
        <v>16</v>
      </c>
      <c r="I142">
        <v>10022</v>
      </c>
      <c r="J142" t="s">
        <v>611</v>
      </c>
      <c r="K142" t="s">
        <v>593</v>
      </c>
      <c r="L142">
        <v>2</v>
      </c>
      <c r="M142" s="2">
        <v>42892</v>
      </c>
      <c r="N142" s="2">
        <v>42913</v>
      </c>
      <c r="P142">
        <v>16</v>
      </c>
      <c r="Q142">
        <v>2</v>
      </c>
      <c r="R142">
        <v>117.738585</v>
      </c>
      <c r="S142">
        <v>21</v>
      </c>
    </row>
    <row r="143" spans="1:19" x14ac:dyDescent="0.25">
      <c r="A143" t="str">
        <f t="shared" si="2"/>
        <v>Gatton2017TOS10022CvArcherPPArcher_TOS2_17L16_G</v>
      </c>
      <c r="C143" t="s">
        <v>9</v>
      </c>
      <c r="E143">
        <v>16</v>
      </c>
      <c r="I143">
        <v>10022</v>
      </c>
      <c r="J143" t="s">
        <v>611</v>
      </c>
      <c r="K143" t="s">
        <v>593</v>
      </c>
      <c r="L143">
        <v>2</v>
      </c>
      <c r="M143" s="2">
        <v>42892</v>
      </c>
      <c r="N143" s="2">
        <v>42924</v>
      </c>
      <c r="P143">
        <v>16</v>
      </c>
      <c r="Q143">
        <v>5</v>
      </c>
      <c r="R143">
        <v>225.13053875</v>
      </c>
      <c r="S143">
        <v>32</v>
      </c>
    </row>
    <row r="144" spans="1:19" x14ac:dyDescent="0.25">
      <c r="A144" t="str">
        <f t="shared" si="2"/>
        <v>Gatton2017TOS10022CvATR_BonitoPPATR_Bonito_TOS1_17L00_G</v>
      </c>
      <c r="C144" t="s">
        <v>7</v>
      </c>
      <c r="E144" t="s">
        <v>19</v>
      </c>
      <c r="I144">
        <v>10022</v>
      </c>
      <c r="J144" t="s">
        <v>612</v>
      </c>
      <c r="K144" t="s">
        <v>583</v>
      </c>
      <c r="L144">
        <v>1</v>
      </c>
      <c r="M144" s="2">
        <v>42859</v>
      </c>
      <c r="N144" s="2">
        <v>42866</v>
      </c>
      <c r="P144">
        <v>0</v>
      </c>
      <c r="Q144">
        <v>0</v>
      </c>
      <c r="R144">
        <v>0</v>
      </c>
      <c r="S144">
        <v>7</v>
      </c>
    </row>
    <row r="145" spans="1:19" x14ac:dyDescent="0.25">
      <c r="A145" t="str">
        <f t="shared" si="2"/>
        <v>Gatton2017TOS10022CvATR_BonitoPPATR_Bonito_TOS1_17L00_G</v>
      </c>
      <c r="C145" t="s">
        <v>7</v>
      </c>
      <c r="E145" t="s">
        <v>19</v>
      </c>
      <c r="I145">
        <v>10022</v>
      </c>
      <c r="J145" t="s">
        <v>612</v>
      </c>
      <c r="K145" t="s">
        <v>583</v>
      </c>
      <c r="L145">
        <v>1</v>
      </c>
      <c r="M145" s="2">
        <v>42859</v>
      </c>
      <c r="N145" s="2">
        <v>42872</v>
      </c>
      <c r="P145">
        <v>0</v>
      </c>
      <c r="Q145">
        <v>1</v>
      </c>
      <c r="R145">
        <v>74.806054375000002</v>
      </c>
      <c r="S145">
        <v>13</v>
      </c>
    </row>
    <row r="146" spans="1:19" x14ac:dyDescent="0.25">
      <c r="A146" t="str">
        <f t="shared" si="2"/>
        <v>Gatton2017TOS10022CvATR_BonitoPPATR_Bonito_TOS1_17L00_G</v>
      </c>
      <c r="C146" t="s">
        <v>7</v>
      </c>
      <c r="E146" t="s">
        <v>19</v>
      </c>
      <c r="I146">
        <v>10022</v>
      </c>
      <c r="J146" t="s">
        <v>612</v>
      </c>
      <c r="K146" t="s">
        <v>583</v>
      </c>
      <c r="L146">
        <v>1</v>
      </c>
      <c r="M146" s="2">
        <v>42859</v>
      </c>
      <c r="N146" s="2">
        <v>42874</v>
      </c>
      <c r="P146">
        <v>0</v>
      </c>
      <c r="Q146">
        <v>2</v>
      </c>
      <c r="R146">
        <v>101.056054375</v>
      </c>
      <c r="S146">
        <v>15</v>
      </c>
    </row>
    <row r="147" spans="1:19" x14ac:dyDescent="0.25">
      <c r="A147" t="str">
        <f t="shared" si="2"/>
        <v>Gatton2017TOS10022CvATR_BonitoPPATR_Bonito_TOS1_17L00_G</v>
      </c>
      <c r="C147" t="s">
        <v>7</v>
      </c>
      <c r="E147" t="s">
        <v>19</v>
      </c>
      <c r="I147">
        <v>10022</v>
      </c>
      <c r="J147" t="s">
        <v>612</v>
      </c>
      <c r="K147" t="s">
        <v>583</v>
      </c>
      <c r="L147">
        <v>1</v>
      </c>
      <c r="M147" s="2">
        <v>42859</v>
      </c>
      <c r="N147" s="2">
        <v>42881</v>
      </c>
      <c r="P147">
        <v>0</v>
      </c>
      <c r="Q147">
        <v>3</v>
      </c>
      <c r="R147">
        <v>199.32400250000001</v>
      </c>
      <c r="S147">
        <v>22</v>
      </c>
    </row>
    <row r="148" spans="1:19" x14ac:dyDescent="0.25">
      <c r="A148" t="str">
        <f t="shared" si="2"/>
        <v>Gatton2017TOS10022CvATR_BonitoPPATR_Bonito_TOS1_17L00_G</v>
      </c>
      <c r="C148" t="s">
        <v>7</v>
      </c>
      <c r="E148" t="s">
        <v>19</v>
      </c>
      <c r="I148">
        <v>10022</v>
      </c>
      <c r="J148" t="s">
        <v>612</v>
      </c>
      <c r="K148" t="s">
        <v>583</v>
      </c>
      <c r="L148">
        <v>1</v>
      </c>
      <c r="M148" s="2">
        <v>42859</v>
      </c>
      <c r="N148" s="2">
        <v>42885</v>
      </c>
      <c r="P148">
        <v>0</v>
      </c>
      <c r="Q148">
        <v>4</v>
      </c>
      <c r="R148">
        <v>244.72968</v>
      </c>
      <c r="S148">
        <v>26</v>
      </c>
    </row>
    <row r="149" spans="1:19" x14ac:dyDescent="0.25">
      <c r="A149" t="str">
        <f t="shared" si="2"/>
        <v>Gatton2017TOS10022CvATR_BonitoPPATR_Bonito_TOS1_17L00_G</v>
      </c>
      <c r="C149" t="s">
        <v>7</v>
      </c>
      <c r="E149" t="s">
        <v>19</v>
      </c>
      <c r="I149">
        <v>10022</v>
      </c>
      <c r="J149" t="s">
        <v>612</v>
      </c>
      <c r="K149" t="s">
        <v>583</v>
      </c>
      <c r="L149">
        <v>1</v>
      </c>
      <c r="M149" s="2">
        <v>42859</v>
      </c>
      <c r="N149" s="2">
        <v>42888</v>
      </c>
      <c r="P149">
        <v>0</v>
      </c>
      <c r="Q149">
        <v>5</v>
      </c>
      <c r="R149">
        <v>269.00852624999999</v>
      </c>
      <c r="S149">
        <v>29</v>
      </c>
    </row>
    <row r="150" spans="1:19" x14ac:dyDescent="0.25">
      <c r="A150" t="str">
        <f t="shared" si="2"/>
        <v>Gatton2017TOS10022CvATR_BonitoPPATR_Bonito_TOS1_17L14_G</v>
      </c>
      <c r="C150" t="s">
        <v>7</v>
      </c>
      <c r="E150">
        <v>14</v>
      </c>
      <c r="I150">
        <v>10022</v>
      </c>
      <c r="J150" t="s">
        <v>613</v>
      </c>
      <c r="K150" t="s">
        <v>585</v>
      </c>
      <c r="L150">
        <v>1</v>
      </c>
      <c r="M150" s="2">
        <v>42859</v>
      </c>
      <c r="N150" s="2">
        <v>42866</v>
      </c>
      <c r="P150">
        <v>14</v>
      </c>
      <c r="Q150">
        <v>0</v>
      </c>
      <c r="R150">
        <v>0</v>
      </c>
      <c r="S150">
        <v>7</v>
      </c>
    </row>
    <row r="151" spans="1:19" x14ac:dyDescent="0.25">
      <c r="A151" t="str">
        <f t="shared" si="2"/>
        <v>Gatton2017TOS10022CvATR_BonitoPPATR_Bonito_TOS1_17L14_G</v>
      </c>
      <c r="C151" t="s">
        <v>7</v>
      </c>
      <c r="E151">
        <v>14</v>
      </c>
      <c r="I151">
        <v>10022</v>
      </c>
      <c r="J151" t="s">
        <v>613</v>
      </c>
      <c r="K151" t="s">
        <v>585</v>
      </c>
      <c r="L151">
        <v>1</v>
      </c>
      <c r="M151" s="2">
        <v>42859</v>
      </c>
      <c r="N151" s="2">
        <v>42872</v>
      </c>
      <c r="P151">
        <v>14</v>
      </c>
      <c r="Q151">
        <v>1</v>
      </c>
      <c r="R151">
        <v>74.806054375000002</v>
      </c>
      <c r="S151">
        <v>13</v>
      </c>
    </row>
    <row r="152" spans="1:19" x14ac:dyDescent="0.25">
      <c r="A152" t="str">
        <f t="shared" si="2"/>
        <v>Gatton2017TOS10022CvATR_BonitoPPATR_Bonito_TOS1_17L14_G</v>
      </c>
      <c r="C152" t="s">
        <v>7</v>
      </c>
      <c r="E152">
        <v>14</v>
      </c>
      <c r="I152">
        <v>10022</v>
      </c>
      <c r="J152" t="s">
        <v>613</v>
      </c>
      <c r="K152" t="s">
        <v>585</v>
      </c>
      <c r="L152">
        <v>1</v>
      </c>
      <c r="M152" s="2">
        <v>42859</v>
      </c>
      <c r="N152" s="2">
        <v>42874</v>
      </c>
      <c r="P152">
        <v>14</v>
      </c>
      <c r="Q152">
        <v>2</v>
      </c>
      <c r="R152">
        <v>101.056054375</v>
      </c>
      <c r="S152">
        <v>15</v>
      </c>
    </row>
    <row r="153" spans="1:19" x14ac:dyDescent="0.25">
      <c r="A153" t="str">
        <f t="shared" si="2"/>
        <v>Gatton2017TOS10022CvATR_BonitoPPATR_Bonito_TOS1_17L14_G</v>
      </c>
      <c r="C153" t="s">
        <v>7</v>
      </c>
      <c r="E153">
        <v>14</v>
      </c>
      <c r="I153">
        <v>10022</v>
      </c>
      <c r="J153" t="s">
        <v>613</v>
      </c>
      <c r="K153" t="s">
        <v>585</v>
      </c>
      <c r="L153">
        <v>1</v>
      </c>
      <c r="M153" s="2">
        <v>42859</v>
      </c>
      <c r="N153" s="2">
        <v>42881</v>
      </c>
      <c r="P153">
        <v>14</v>
      </c>
      <c r="Q153">
        <v>3</v>
      </c>
      <c r="R153">
        <v>199.32400250000001</v>
      </c>
      <c r="S153">
        <v>22</v>
      </c>
    </row>
    <row r="154" spans="1:19" x14ac:dyDescent="0.25">
      <c r="A154" t="str">
        <f t="shared" si="2"/>
        <v>Gatton2017TOS10022CvATR_BonitoPPATR_Bonito_TOS1_17L14_G</v>
      </c>
      <c r="C154" t="s">
        <v>7</v>
      </c>
      <c r="E154">
        <v>14</v>
      </c>
      <c r="I154">
        <v>10022</v>
      </c>
      <c r="J154" t="s">
        <v>613</v>
      </c>
      <c r="K154" t="s">
        <v>585</v>
      </c>
      <c r="L154">
        <v>1</v>
      </c>
      <c r="M154" s="2">
        <v>42859</v>
      </c>
      <c r="N154" s="2">
        <v>42885</v>
      </c>
      <c r="P154">
        <v>14</v>
      </c>
      <c r="Q154">
        <v>4</v>
      </c>
      <c r="R154">
        <v>244.72968</v>
      </c>
      <c r="S154">
        <v>26</v>
      </c>
    </row>
    <row r="155" spans="1:19" x14ac:dyDescent="0.25">
      <c r="A155" t="str">
        <f t="shared" si="2"/>
        <v>Gatton2017TOS10022CvATR_BonitoPPATR_Bonito_TOS1_17L14_G</v>
      </c>
      <c r="C155" t="s">
        <v>7</v>
      </c>
      <c r="E155">
        <v>14</v>
      </c>
      <c r="I155">
        <v>10022</v>
      </c>
      <c r="J155" t="s">
        <v>613</v>
      </c>
      <c r="K155" t="s">
        <v>585</v>
      </c>
      <c r="L155">
        <v>1</v>
      </c>
      <c r="M155" s="2">
        <v>42859</v>
      </c>
      <c r="N155" s="2">
        <v>42888</v>
      </c>
      <c r="P155">
        <v>14</v>
      </c>
      <c r="Q155">
        <v>5</v>
      </c>
      <c r="R155">
        <v>269.00852624999999</v>
      </c>
      <c r="S155">
        <v>29</v>
      </c>
    </row>
    <row r="156" spans="1:19" x14ac:dyDescent="0.25">
      <c r="A156" t="str">
        <f t="shared" si="2"/>
        <v>Gatton2017TOS10022CvATR_BonitoPPATR_Bonito_TOS1_17L16_G</v>
      </c>
      <c r="C156" t="s">
        <v>7</v>
      </c>
      <c r="E156">
        <v>16</v>
      </c>
      <c r="I156">
        <v>10022</v>
      </c>
      <c r="J156" t="s">
        <v>614</v>
      </c>
      <c r="K156" t="s">
        <v>587</v>
      </c>
      <c r="L156">
        <v>1</v>
      </c>
      <c r="M156" s="2">
        <v>42859</v>
      </c>
      <c r="N156" s="2">
        <v>42866</v>
      </c>
      <c r="P156">
        <v>16</v>
      </c>
      <c r="Q156">
        <v>0</v>
      </c>
      <c r="R156">
        <v>0</v>
      </c>
      <c r="S156">
        <v>7</v>
      </c>
    </row>
    <row r="157" spans="1:19" x14ac:dyDescent="0.25">
      <c r="A157" t="str">
        <f t="shared" si="2"/>
        <v>Gatton2017TOS10022CvATR_BonitoPPATR_Bonito_TOS1_17L16_G</v>
      </c>
      <c r="C157" t="s">
        <v>7</v>
      </c>
      <c r="E157">
        <v>16</v>
      </c>
      <c r="I157">
        <v>10022</v>
      </c>
      <c r="J157" t="s">
        <v>614</v>
      </c>
      <c r="K157" t="s">
        <v>587</v>
      </c>
      <c r="L157">
        <v>1</v>
      </c>
      <c r="M157" s="2">
        <v>42859</v>
      </c>
      <c r="N157" s="2">
        <v>42872</v>
      </c>
      <c r="P157">
        <v>16</v>
      </c>
      <c r="Q157">
        <v>1</v>
      </c>
      <c r="R157">
        <v>74.806054375000002</v>
      </c>
      <c r="S157">
        <v>13</v>
      </c>
    </row>
    <row r="158" spans="1:19" x14ac:dyDescent="0.25">
      <c r="A158" t="str">
        <f t="shared" si="2"/>
        <v>Gatton2017TOS10022CvATR_BonitoPPATR_Bonito_TOS1_17L16_G</v>
      </c>
      <c r="C158" t="s">
        <v>7</v>
      </c>
      <c r="E158">
        <v>16</v>
      </c>
      <c r="I158">
        <v>10022</v>
      </c>
      <c r="J158" t="s">
        <v>614</v>
      </c>
      <c r="K158" t="s">
        <v>587</v>
      </c>
      <c r="L158">
        <v>1</v>
      </c>
      <c r="M158" s="2">
        <v>42859</v>
      </c>
      <c r="N158" s="2">
        <v>42874</v>
      </c>
      <c r="P158">
        <v>16</v>
      </c>
      <c r="Q158">
        <v>2</v>
      </c>
      <c r="R158">
        <v>101.056054375</v>
      </c>
      <c r="S158">
        <v>15</v>
      </c>
    </row>
    <row r="159" spans="1:19" x14ac:dyDescent="0.25">
      <c r="A159" t="str">
        <f t="shared" si="2"/>
        <v>Gatton2017TOS10022CvATR_BonitoPPATR_Bonito_TOS1_17L16_G</v>
      </c>
      <c r="C159" t="s">
        <v>7</v>
      </c>
      <c r="E159">
        <v>16</v>
      </c>
      <c r="I159">
        <v>10022</v>
      </c>
      <c r="J159" t="s">
        <v>614</v>
      </c>
      <c r="K159" t="s">
        <v>587</v>
      </c>
      <c r="L159">
        <v>1</v>
      </c>
      <c r="M159" s="2">
        <v>42859</v>
      </c>
      <c r="N159" s="2">
        <v>42881</v>
      </c>
      <c r="P159">
        <v>16</v>
      </c>
      <c r="Q159">
        <v>3</v>
      </c>
      <c r="R159">
        <v>199.32400250000001</v>
      </c>
      <c r="S159">
        <v>22</v>
      </c>
    </row>
    <row r="160" spans="1:19" x14ac:dyDescent="0.25">
      <c r="A160" t="str">
        <f t="shared" si="2"/>
        <v>Gatton2017TOS10022CvATR_BonitoPPATR_Bonito_TOS1_17L16_G</v>
      </c>
      <c r="C160" t="s">
        <v>7</v>
      </c>
      <c r="E160">
        <v>16</v>
      </c>
      <c r="I160">
        <v>10022</v>
      </c>
      <c r="J160" t="s">
        <v>614</v>
      </c>
      <c r="K160" t="s">
        <v>587</v>
      </c>
      <c r="L160">
        <v>1</v>
      </c>
      <c r="M160" s="2">
        <v>42859</v>
      </c>
      <c r="N160" s="2">
        <v>42885</v>
      </c>
      <c r="P160">
        <v>16</v>
      </c>
      <c r="Q160">
        <v>4</v>
      </c>
      <c r="R160">
        <v>244.72968</v>
      </c>
      <c r="S160">
        <v>26</v>
      </c>
    </row>
    <row r="161" spans="1:19" x14ac:dyDescent="0.25">
      <c r="A161" t="str">
        <f t="shared" si="2"/>
        <v>Gatton2017TOS10022CvATR_BonitoPPATR_Bonito_TOS2_17L00_G</v>
      </c>
      <c r="C161" t="s">
        <v>7</v>
      </c>
      <c r="E161" t="s">
        <v>19</v>
      </c>
      <c r="I161">
        <v>10022</v>
      </c>
      <c r="J161" t="s">
        <v>615</v>
      </c>
      <c r="K161" t="s">
        <v>589</v>
      </c>
      <c r="L161">
        <v>2</v>
      </c>
      <c r="M161" s="2">
        <v>42892</v>
      </c>
      <c r="N161" s="2">
        <v>42910</v>
      </c>
      <c r="P161">
        <v>0</v>
      </c>
      <c r="Q161">
        <v>2</v>
      </c>
      <c r="R161">
        <v>86.645698750000093</v>
      </c>
      <c r="S161">
        <v>18</v>
      </c>
    </row>
    <row r="162" spans="1:19" x14ac:dyDescent="0.25">
      <c r="A162" t="str">
        <f t="shared" si="2"/>
        <v>Gatton2017TOS10022CvATR_BonitoPPATR_Bonito_TOS2_17L00_G</v>
      </c>
      <c r="C162" t="s">
        <v>7</v>
      </c>
      <c r="E162" t="s">
        <v>19</v>
      </c>
      <c r="I162">
        <v>10022</v>
      </c>
      <c r="J162" t="s">
        <v>615</v>
      </c>
      <c r="K162" t="s">
        <v>589</v>
      </c>
      <c r="L162">
        <v>2</v>
      </c>
      <c r="M162" s="2">
        <v>42892</v>
      </c>
      <c r="N162" s="2">
        <v>42916</v>
      </c>
      <c r="P162">
        <v>0</v>
      </c>
      <c r="Q162">
        <v>3</v>
      </c>
      <c r="R162">
        <v>156.32741562499999</v>
      </c>
      <c r="S162">
        <v>24</v>
      </c>
    </row>
    <row r="163" spans="1:19" x14ac:dyDescent="0.25">
      <c r="A163" t="str">
        <f t="shared" si="2"/>
        <v>Gatton2017TOS10022CvATR_BonitoPPATR_Bonito_TOS2_17L00_G</v>
      </c>
      <c r="C163" t="s">
        <v>7</v>
      </c>
      <c r="E163" t="s">
        <v>19</v>
      </c>
      <c r="I163">
        <v>10022</v>
      </c>
      <c r="J163" t="s">
        <v>615</v>
      </c>
      <c r="K163" t="s">
        <v>589</v>
      </c>
      <c r="L163">
        <v>2</v>
      </c>
      <c r="M163" s="2">
        <v>42892</v>
      </c>
      <c r="N163" s="2">
        <v>42920</v>
      </c>
      <c r="P163">
        <v>0</v>
      </c>
      <c r="Q163">
        <v>4</v>
      </c>
      <c r="R163">
        <v>190.56415187499999</v>
      </c>
      <c r="S163">
        <v>28</v>
      </c>
    </row>
    <row r="164" spans="1:19" x14ac:dyDescent="0.25">
      <c r="A164" t="str">
        <f t="shared" si="2"/>
        <v>Gatton2017TOS10022CvATR_BonitoPPATR_Bonito_TOS2_17L14_G</v>
      </c>
      <c r="C164" t="s">
        <v>7</v>
      </c>
      <c r="E164">
        <v>14</v>
      </c>
      <c r="I164">
        <v>10022</v>
      </c>
      <c r="J164" t="s">
        <v>616</v>
      </c>
      <c r="K164" t="s">
        <v>591</v>
      </c>
      <c r="L164">
        <v>2</v>
      </c>
      <c r="M164" s="2">
        <v>42892</v>
      </c>
      <c r="N164" s="2">
        <v>42906</v>
      </c>
      <c r="P164">
        <v>14</v>
      </c>
      <c r="Q164">
        <v>0</v>
      </c>
      <c r="R164">
        <v>0</v>
      </c>
      <c r="S164">
        <v>14</v>
      </c>
    </row>
    <row r="165" spans="1:19" x14ac:dyDescent="0.25">
      <c r="A165" t="str">
        <f t="shared" si="2"/>
        <v>Gatton2017TOS10022CvATR_BonitoPPATR_Bonito_TOS2_17L14_G</v>
      </c>
      <c r="C165" t="s">
        <v>7</v>
      </c>
      <c r="E165">
        <v>14</v>
      </c>
      <c r="I165">
        <v>10022</v>
      </c>
      <c r="J165" t="s">
        <v>616</v>
      </c>
      <c r="K165" t="s">
        <v>591</v>
      </c>
      <c r="L165">
        <v>2</v>
      </c>
      <c r="M165" s="2">
        <v>42892</v>
      </c>
      <c r="N165" s="2">
        <v>42910</v>
      </c>
      <c r="P165">
        <v>14</v>
      </c>
      <c r="Q165">
        <v>2</v>
      </c>
      <c r="R165">
        <v>38.395698750000101</v>
      </c>
      <c r="S165">
        <v>18</v>
      </c>
    </row>
    <row r="166" spans="1:19" x14ac:dyDescent="0.25">
      <c r="A166" t="str">
        <f t="shared" si="2"/>
        <v>Gatton2017TOS10022CvATR_BonitoPPATR_Bonito_TOS2_17L14_G</v>
      </c>
      <c r="C166" t="s">
        <v>7</v>
      </c>
      <c r="E166">
        <v>14</v>
      </c>
      <c r="I166">
        <v>10022</v>
      </c>
      <c r="J166" t="s">
        <v>616</v>
      </c>
      <c r="K166" t="s">
        <v>591</v>
      </c>
      <c r="L166">
        <v>2</v>
      </c>
      <c r="M166" s="2">
        <v>42892</v>
      </c>
      <c r="N166" s="2">
        <v>42916</v>
      </c>
      <c r="P166">
        <v>14</v>
      </c>
      <c r="Q166">
        <v>3</v>
      </c>
      <c r="R166">
        <v>108.077415625</v>
      </c>
      <c r="S166">
        <v>24</v>
      </c>
    </row>
    <row r="167" spans="1:19" x14ac:dyDescent="0.25">
      <c r="A167" t="str">
        <f t="shared" si="2"/>
        <v>Gatton2017TOS10022CvATR_BonitoPPATR_Bonito_TOS2_17L16_G</v>
      </c>
      <c r="C167" t="s">
        <v>7</v>
      </c>
      <c r="E167">
        <v>16</v>
      </c>
      <c r="I167">
        <v>10022</v>
      </c>
      <c r="J167" t="s">
        <v>617</v>
      </c>
      <c r="K167" t="s">
        <v>593</v>
      </c>
      <c r="L167">
        <v>2</v>
      </c>
      <c r="M167" s="2">
        <v>42892</v>
      </c>
      <c r="N167" s="2">
        <v>42906</v>
      </c>
      <c r="P167">
        <v>16</v>
      </c>
      <c r="Q167">
        <v>1</v>
      </c>
      <c r="R167">
        <v>48.25</v>
      </c>
      <c r="S167">
        <v>14</v>
      </c>
    </row>
    <row r="168" spans="1:19" x14ac:dyDescent="0.25">
      <c r="A168" t="str">
        <f t="shared" si="2"/>
        <v>Gatton2017TOS10022CvATR_BonitoPPATR_Bonito_TOS2_17L16_G</v>
      </c>
      <c r="C168" t="s">
        <v>7</v>
      </c>
      <c r="E168">
        <v>16</v>
      </c>
      <c r="I168">
        <v>10022</v>
      </c>
      <c r="J168" t="s">
        <v>617</v>
      </c>
      <c r="K168" t="s">
        <v>593</v>
      </c>
      <c r="L168">
        <v>2</v>
      </c>
      <c r="M168" s="2">
        <v>42892</v>
      </c>
      <c r="N168" s="2">
        <v>42910</v>
      </c>
      <c r="P168">
        <v>16</v>
      </c>
      <c r="Q168">
        <v>2</v>
      </c>
      <c r="R168">
        <v>86.645698750000093</v>
      </c>
      <c r="S168">
        <v>18</v>
      </c>
    </row>
    <row r="169" spans="1:19" x14ac:dyDescent="0.25">
      <c r="A169" t="str">
        <f t="shared" si="2"/>
        <v>Gatton2017TOS10022CvATR_BonitoPPATR_Bonito_TOS2_17L16_G</v>
      </c>
      <c r="C169" t="s">
        <v>7</v>
      </c>
      <c r="E169">
        <v>16</v>
      </c>
      <c r="I169">
        <v>10022</v>
      </c>
      <c r="J169" t="s">
        <v>617</v>
      </c>
      <c r="K169" t="s">
        <v>593</v>
      </c>
      <c r="L169">
        <v>2</v>
      </c>
      <c r="M169" s="2">
        <v>42892</v>
      </c>
      <c r="N169" s="2">
        <v>42916</v>
      </c>
      <c r="P169">
        <v>16</v>
      </c>
      <c r="Q169">
        <v>3</v>
      </c>
      <c r="R169">
        <v>156.32741562499999</v>
      </c>
      <c r="S169">
        <v>24</v>
      </c>
    </row>
    <row r="170" spans="1:19" x14ac:dyDescent="0.25">
      <c r="A170" t="str">
        <f t="shared" si="2"/>
        <v>Gatton2017TOS10022CvATR_BonitoPPATR_Bonito_TOS2_17L16_G</v>
      </c>
      <c r="C170" t="s">
        <v>7</v>
      </c>
      <c r="E170">
        <v>16</v>
      </c>
      <c r="I170">
        <v>10022</v>
      </c>
      <c r="J170" t="s">
        <v>617</v>
      </c>
      <c r="K170" t="s">
        <v>593</v>
      </c>
      <c r="L170">
        <v>2</v>
      </c>
      <c r="M170" s="2">
        <v>42892</v>
      </c>
      <c r="N170" s="2">
        <v>42920</v>
      </c>
      <c r="P170">
        <v>16</v>
      </c>
      <c r="Q170">
        <v>4</v>
      </c>
      <c r="R170">
        <v>190.56415187499999</v>
      </c>
      <c r="S170">
        <v>28</v>
      </c>
    </row>
    <row r="171" spans="1:19" x14ac:dyDescent="0.25">
      <c r="A171" t="str">
        <f t="shared" si="2"/>
        <v>Gatton2017TOS10022CvATR_StingrayPPATR_Stingray_TOS1_17L00_G</v>
      </c>
      <c r="C171" t="s">
        <v>10</v>
      </c>
      <c r="E171" t="s">
        <v>19</v>
      </c>
      <c r="I171">
        <v>10022</v>
      </c>
      <c r="J171" t="s">
        <v>618</v>
      </c>
      <c r="K171" t="s">
        <v>583</v>
      </c>
      <c r="L171">
        <v>1</v>
      </c>
      <c r="M171" s="2">
        <v>42859</v>
      </c>
      <c r="N171" s="2">
        <v>42866</v>
      </c>
      <c r="P171">
        <v>0</v>
      </c>
      <c r="Q171">
        <v>0</v>
      </c>
      <c r="R171">
        <v>0</v>
      </c>
      <c r="S171">
        <v>7</v>
      </c>
    </row>
    <row r="172" spans="1:19" x14ac:dyDescent="0.25">
      <c r="A172" t="str">
        <f t="shared" si="2"/>
        <v>Gatton2017TOS10022CvATR_StingrayPPATR_Stingray_TOS1_17L00_G</v>
      </c>
      <c r="C172" t="s">
        <v>10</v>
      </c>
      <c r="E172" t="s">
        <v>19</v>
      </c>
      <c r="I172">
        <v>10022</v>
      </c>
      <c r="J172" t="s">
        <v>618</v>
      </c>
      <c r="K172" t="s">
        <v>583</v>
      </c>
      <c r="L172">
        <v>1</v>
      </c>
      <c r="M172" s="2">
        <v>42859</v>
      </c>
      <c r="N172" s="2">
        <v>42872</v>
      </c>
      <c r="P172">
        <v>0</v>
      </c>
      <c r="Q172">
        <v>1</v>
      </c>
      <c r="R172">
        <v>74.806054375000002</v>
      </c>
      <c r="S172">
        <v>13</v>
      </c>
    </row>
    <row r="173" spans="1:19" x14ac:dyDescent="0.25">
      <c r="A173" t="str">
        <f t="shared" si="2"/>
        <v>Gatton2017TOS10022CvATR_StingrayPPATR_Stingray_TOS1_17L00_G</v>
      </c>
      <c r="C173" t="s">
        <v>10</v>
      </c>
      <c r="E173" t="s">
        <v>19</v>
      </c>
      <c r="I173">
        <v>10022</v>
      </c>
      <c r="J173" t="s">
        <v>618</v>
      </c>
      <c r="K173" t="s">
        <v>583</v>
      </c>
      <c r="L173">
        <v>1</v>
      </c>
      <c r="M173" s="2">
        <v>42859</v>
      </c>
      <c r="N173" s="2">
        <v>42874</v>
      </c>
      <c r="P173">
        <v>0</v>
      </c>
      <c r="Q173">
        <v>2</v>
      </c>
      <c r="R173">
        <v>101.056054375</v>
      </c>
      <c r="S173">
        <v>15</v>
      </c>
    </row>
    <row r="174" spans="1:19" x14ac:dyDescent="0.25">
      <c r="A174" t="str">
        <f t="shared" si="2"/>
        <v>Gatton2017TOS10022CvATR_StingrayPPATR_Stingray_TOS1_17L00_G</v>
      </c>
      <c r="C174" t="s">
        <v>10</v>
      </c>
      <c r="E174" t="s">
        <v>19</v>
      </c>
      <c r="I174">
        <v>10022</v>
      </c>
      <c r="J174" t="s">
        <v>618</v>
      </c>
      <c r="K174" t="s">
        <v>583</v>
      </c>
      <c r="L174">
        <v>1</v>
      </c>
      <c r="M174" s="2">
        <v>42859</v>
      </c>
      <c r="N174" s="2">
        <v>42881</v>
      </c>
      <c r="P174">
        <v>0</v>
      </c>
      <c r="Q174">
        <v>4</v>
      </c>
      <c r="R174">
        <v>199.32400250000001</v>
      </c>
      <c r="S174">
        <v>22</v>
      </c>
    </row>
    <row r="175" spans="1:19" x14ac:dyDescent="0.25">
      <c r="A175" t="str">
        <f t="shared" si="2"/>
        <v>Gatton2017TOS10022CvATR_StingrayPPATR_Stingray_TOS1_17L00_G</v>
      </c>
      <c r="C175" t="s">
        <v>10</v>
      </c>
      <c r="E175" t="s">
        <v>19</v>
      </c>
      <c r="I175">
        <v>10022</v>
      </c>
      <c r="J175" t="s">
        <v>618</v>
      </c>
      <c r="K175" t="s">
        <v>583</v>
      </c>
      <c r="L175">
        <v>1</v>
      </c>
      <c r="M175" s="2">
        <v>42859</v>
      </c>
      <c r="N175" s="2">
        <v>42885</v>
      </c>
      <c r="P175">
        <v>0</v>
      </c>
      <c r="Q175">
        <v>5</v>
      </c>
      <c r="R175">
        <v>244.72968</v>
      </c>
      <c r="S175">
        <v>26</v>
      </c>
    </row>
    <row r="176" spans="1:19" x14ac:dyDescent="0.25">
      <c r="A176" t="str">
        <f t="shared" si="2"/>
        <v>Gatton2017TOS10022CvATR_StingrayPPATR_Stingray_TOS1_17L00_G</v>
      </c>
      <c r="C176" t="s">
        <v>10</v>
      </c>
      <c r="E176" t="s">
        <v>19</v>
      </c>
      <c r="I176">
        <v>10022</v>
      </c>
      <c r="J176" t="s">
        <v>618</v>
      </c>
      <c r="K176" t="s">
        <v>583</v>
      </c>
      <c r="L176">
        <v>1</v>
      </c>
      <c r="M176" s="2">
        <v>42859</v>
      </c>
      <c r="N176" s="2">
        <v>42888</v>
      </c>
      <c r="P176">
        <v>0</v>
      </c>
      <c r="Q176">
        <v>6</v>
      </c>
      <c r="R176">
        <v>269.00852624999999</v>
      </c>
      <c r="S176">
        <v>29</v>
      </c>
    </row>
    <row r="177" spans="1:19" x14ac:dyDescent="0.25">
      <c r="A177" t="str">
        <f t="shared" si="2"/>
        <v>Gatton2017TOS10022CvATR_StingrayPPATR_Stingray_TOS1_17L14_G</v>
      </c>
      <c r="C177" t="s">
        <v>10</v>
      </c>
      <c r="E177">
        <v>14</v>
      </c>
      <c r="I177">
        <v>10022</v>
      </c>
      <c r="J177" t="s">
        <v>619</v>
      </c>
      <c r="K177" t="s">
        <v>585</v>
      </c>
      <c r="L177">
        <v>1</v>
      </c>
      <c r="M177" s="2">
        <v>42859</v>
      </c>
      <c r="N177" s="2">
        <v>42866</v>
      </c>
      <c r="P177">
        <v>14</v>
      </c>
      <c r="Q177">
        <v>0</v>
      </c>
      <c r="R177">
        <v>0</v>
      </c>
      <c r="S177">
        <v>7</v>
      </c>
    </row>
    <row r="178" spans="1:19" x14ac:dyDescent="0.25">
      <c r="A178" t="str">
        <f t="shared" si="2"/>
        <v>Gatton2017TOS10022CvATR_StingrayPPATR_Stingray_TOS1_17L14_G</v>
      </c>
      <c r="C178" t="s">
        <v>10</v>
      </c>
      <c r="E178">
        <v>14</v>
      </c>
      <c r="I178">
        <v>10022</v>
      </c>
      <c r="J178" t="s">
        <v>619</v>
      </c>
      <c r="K178" t="s">
        <v>585</v>
      </c>
      <c r="L178">
        <v>1</v>
      </c>
      <c r="M178" s="2">
        <v>42859</v>
      </c>
      <c r="N178" s="2">
        <v>42872</v>
      </c>
      <c r="P178">
        <v>14</v>
      </c>
      <c r="Q178">
        <v>1</v>
      </c>
      <c r="R178">
        <v>74.806054375000002</v>
      </c>
      <c r="S178">
        <v>13</v>
      </c>
    </row>
    <row r="179" spans="1:19" x14ac:dyDescent="0.25">
      <c r="A179" t="str">
        <f t="shared" si="2"/>
        <v>Gatton2017TOS10022CvATR_StingrayPPATR_Stingray_TOS1_17L14_G</v>
      </c>
      <c r="C179" t="s">
        <v>10</v>
      </c>
      <c r="E179">
        <v>14</v>
      </c>
      <c r="I179">
        <v>10022</v>
      </c>
      <c r="J179" t="s">
        <v>619</v>
      </c>
      <c r="K179" t="s">
        <v>585</v>
      </c>
      <c r="L179">
        <v>1</v>
      </c>
      <c r="M179" s="2">
        <v>42859</v>
      </c>
      <c r="N179" s="2">
        <v>42874</v>
      </c>
      <c r="P179">
        <v>14</v>
      </c>
      <c r="Q179">
        <v>2</v>
      </c>
      <c r="R179">
        <v>101.056054375</v>
      </c>
      <c r="S179">
        <v>15</v>
      </c>
    </row>
    <row r="180" spans="1:19" x14ac:dyDescent="0.25">
      <c r="A180" t="str">
        <f t="shared" si="2"/>
        <v>Gatton2017TOS10022CvATR_StingrayPPATR_Stingray_TOS1_17L14_G</v>
      </c>
      <c r="C180" t="s">
        <v>10</v>
      </c>
      <c r="E180">
        <v>14</v>
      </c>
      <c r="I180">
        <v>10022</v>
      </c>
      <c r="J180" t="s">
        <v>619</v>
      </c>
      <c r="K180" t="s">
        <v>585</v>
      </c>
      <c r="L180">
        <v>1</v>
      </c>
      <c r="M180" s="2">
        <v>42859</v>
      </c>
      <c r="N180" s="2">
        <v>42881</v>
      </c>
      <c r="P180">
        <v>14</v>
      </c>
      <c r="Q180">
        <v>4</v>
      </c>
      <c r="R180">
        <v>199.32400250000001</v>
      </c>
      <c r="S180">
        <v>22</v>
      </c>
    </row>
    <row r="181" spans="1:19" x14ac:dyDescent="0.25">
      <c r="A181" t="str">
        <f t="shared" si="2"/>
        <v>Gatton2017TOS10022CvATR_StingrayPPATR_Stingray_TOS1_17L14_G</v>
      </c>
      <c r="C181" t="s">
        <v>10</v>
      </c>
      <c r="E181">
        <v>14</v>
      </c>
      <c r="I181">
        <v>10022</v>
      </c>
      <c r="J181" t="s">
        <v>619</v>
      </c>
      <c r="K181" t="s">
        <v>585</v>
      </c>
      <c r="L181">
        <v>1</v>
      </c>
      <c r="M181" s="2">
        <v>42859</v>
      </c>
      <c r="N181" s="2">
        <v>42885</v>
      </c>
      <c r="P181">
        <v>14</v>
      </c>
      <c r="Q181">
        <v>5</v>
      </c>
      <c r="R181">
        <v>244.72968</v>
      </c>
      <c r="S181">
        <v>26</v>
      </c>
    </row>
    <row r="182" spans="1:19" x14ac:dyDescent="0.25">
      <c r="A182" t="str">
        <f t="shared" si="2"/>
        <v>Gatton2017TOS10022CvATR_StingrayPPATR_Stingray_TOS1_17L16_G</v>
      </c>
      <c r="C182" t="s">
        <v>10</v>
      </c>
      <c r="E182">
        <v>16</v>
      </c>
      <c r="I182">
        <v>10022</v>
      </c>
      <c r="J182" t="s">
        <v>620</v>
      </c>
      <c r="K182" t="s">
        <v>587</v>
      </c>
      <c r="L182">
        <v>1</v>
      </c>
      <c r="M182" s="2">
        <v>42859</v>
      </c>
      <c r="N182" s="2">
        <v>42866</v>
      </c>
      <c r="P182">
        <v>16</v>
      </c>
      <c r="Q182">
        <v>0</v>
      </c>
      <c r="R182">
        <v>0</v>
      </c>
      <c r="S182">
        <v>7</v>
      </c>
    </row>
    <row r="183" spans="1:19" x14ac:dyDescent="0.25">
      <c r="A183" t="str">
        <f t="shared" si="2"/>
        <v>Gatton2017TOS10022CvATR_StingrayPPATR_Stingray_TOS1_17L16_G</v>
      </c>
      <c r="C183" t="s">
        <v>10</v>
      </c>
      <c r="E183">
        <v>16</v>
      </c>
      <c r="I183">
        <v>10022</v>
      </c>
      <c r="J183" t="s">
        <v>620</v>
      </c>
      <c r="K183" t="s">
        <v>587</v>
      </c>
      <c r="L183">
        <v>1</v>
      </c>
      <c r="M183" s="2">
        <v>42859</v>
      </c>
      <c r="N183" s="2">
        <v>42872</v>
      </c>
      <c r="P183">
        <v>16</v>
      </c>
      <c r="Q183">
        <v>1</v>
      </c>
      <c r="R183">
        <v>74.806054375000002</v>
      </c>
      <c r="S183">
        <v>13</v>
      </c>
    </row>
    <row r="184" spans="1:19" x14ac:dyDescent="0.25">
      <c r="A184" t="str">
        <f t="shared" si="2"/>
        <v>Gatton2017TOS10022CvATR_StingrayPPATR_Stingray_TOS1_17L16_G</v>
      </c>
      <c r="C184" t="s">
        <v>10</v>
      </c>
      <c r="E184">
        <v>16</v>
      </c>
      <c r="I184">
        <v>10022</v>
      </c>
      <c r="J184" t="s">
        <v>620</v>
      </c>
      <c r="K184" t="s">
        <v>587</v>
      </c>
      <c r="L184">
        <v>1</v>
      </c>
      <c r="M184" s="2">
        <v>42859</v>
      </c>
      <c r="N184" s="2">
        <v>42874</v>
      </c>
      <c r="P184">
        <v>16</v>
      </c>
      <c r="Q184">
        <v>2</v>
      </c>
      <c r="R184">
        <v>101.056054375</v>
      </c>
      <c r="S184">
        <v>15</v>
      </c>
    </row>
    <row r="185" spans="1:19" x14ac:dyDescent="0.25">
      <c r="A185" t="str">
        <f t="shared" si="2"/>
        <v>Gatton2017TOS10022CvATR_StingrayPPATR_Stingray_TOS1_17L16_G</v>
      </c>
      <c r="C185" t="s">
        <v>10</v>
      </c>
      <c r="E185">
        <v>16</v>
      </c>
      <c r="I185">
        <v>10022</v>
      </c>
      <c r="J185" t="s">
        <v>620</v>
      </c>
      <c r="K185" t="s">
        <v>587</v>
      </c>
      <c r="L185">
        <v>1</v>
      </c>
      <c r="M185" s="2">
        <v>42859</v>
      </c>
      <c r="N185" s="2">
        <v>42881</v>
      </c>
      <c r="P185">
        <v>16</v>
      </c>
      <c r="Q185">
        <v>4</v>
      </c>
      <c r="R185">
        <v>199.32400250000001</v>
      </c>
      <c r="S185">
        <v>22</v>
      </c>
    </row>
    <row r="186" spans="1:19" x14ac:dyDescent="0.25">
      <c r="A186" t="str">
        <f t="shared" si="2"/>
        <v>Gatton2017TOS10022CvATR_StingrayPPATR_Stingray_TOS1_17L16_G</v>
      </c>
      <c r="C186" t="s">
        <v>10</v>
      </c>
      <c r="E186">
        <v>16</v>
      </c>
      <c r="I186">
        <v>10022</v>
      </c>
      <c r="J186" t="s">
        <v>620</v>
      </c>
      <c r="K186" t="s">
        <v>587</v>
      </c>
      <c r="L186">
        <v>1</v>
      </c>
      <c r="M186" s="2">
        <v>42859</v>
      </c>
      <c r="N186" s="2">
        <v>42885</v>
      </c>
      <c r="P186">
        <v>16</v>
      </c>
      <c r="Q186">
        <v>5</v>
      </c>
      <c r="R186">
        <v>244.72968</v>
      </c>
      <c r="S186">
        <v>26</v>
      </c>
    </row>
    <row r="187" spans="1:19" x14ac:dyDescent="0.25">
      <c r="A187" t="str">
        <f t="shared" si="2"/>
        <v>Gatton2017TOS10022CvATR_StingrayPPATR_Stingray_TOS2_17L00_G</v>
      </c>
      <c r="C187" t="s">
        <v>10</v>
      </c>
      <c r="E187" t="s">
        <v>19</v>
      </c>
      <c r="I187">
        <v>10022</v>
      </c>
      <c r="J187" t="s">
        <v>621</v>
      </c>
      <c r="K187" t="s">
        <v>589</v>
      </c>
      <c r="L187">
        <v>2</v>
      </c>
      <c r="M187" s="2">
        <v>42892</v>
      </c>
      <c r="N187" s="2">
        <v>42906</v>
      </c>
      <c r="P187">
        <v>0</v>
      </c>
      <c r="Q187">
        <v>0</v>
      </c>
      <c r="R187">
        <v>0</v>
      </c>
      <c r="S187">
        <v>14</v>
      </c>
    </row>
    <row r="188" spans="1:19" x14ac:dyDescent="0.25">
      <c r="A188" t="str">
        <f t="shared" si="2"/>
        <v>Gatton2017TOS10022CvATR_StingrayPPATR_Stingray_TOS2_17L00_G</v>
      </c>
      <c r="C188" t="s">
        <v>10</v>
      </c>
      <c r="E188" t="s">
        <v>19</v>
      </c>
      <c r="I188">
        <v>10022</v>
      </c>
      <c r="J188" t="s">
        <v>621</v>
      </c>
      <c r="K188" t="s">
        <v>589</v>
      </c>
      <c r="L188">
        <v>2</v>
      </c>
      <c r="M188" s="2">
        <v>42892</v>
      </c>
      <c r="N188" s="2">
        <v>42910</v>
      </c>
      <c r="P188">
        <v>0</v>
      </c>
      <c r="Q188">
        <v>2</v>
      </c>
      <c r="R188">
        <v>38.395698750000101</v>
      </c>
      <c r="S188">
        <v>18</v>
      </c>
    </row>
    <row r="189" spans="1:19" x14ac:dyDescent="0.25">
      <c r="A189" t="str">
        <f t="shared" si="2"/>
        <v>Gatton2017TOS10022CvATR_StingrayPPATR_Stingray_TOS2_17L00_G</v>
      </c>
      <c r="C189" t="s">
        <v>10</v>
      </c>
      <c r="E189" t="s">
        <v>19</v>
      </c>
      <c r="I189">
        <v>10022</v>
      </c>
      <c r="J189" t="s">
        <v>621</v>
      </c>
      <c r="K189" t="s">
        <v>589</v>
      </c>
      <c r="L189">
        <v>2</v>
      </c>
      <c r="M189" s="2">
        <v>42892</v>
      </c>
      <c r="N189" s="2">
        <v>42916</v>
      </c>
      <c r="P189">
        <v>0</v>
      </c>
      <c r="Q189">
        <v>3</v>
      </c>
      <c r="R189">
        <v>108.077415625</v>
      </c>
      <c r="S189">
        <v>24</v>
      </c>
    </row>
    <row r="190" spans="1:19" x14ac:dyDescent="0.25">
      <c r="A190" t="str">
        <f t="shared" si="2"/>
        <v>Gatton2017TOS10022CvATR_StingrayPPATR_Stingray_TOS2_17L00_G</v>
      </c>
      <c r="C190" t="s">
        <v>10</v>
      </c>
      <c r="E190">
        <v>0</v>
      </c>
      <c r="I190">
        <v>10022</v>
      </c>
      <c r="J190" t="s">
        <v>621</v>
      </c>
      <c r="K190" t="s">
        <v>589</v>
      </c>
      <c r="L190">
        <v>2</v>
      </c>
      <c r="M190" s="2">
        <v>42892</v>
      </c>
      <c r="N190" s="2">
        <v>42920</v>
      </c>
      <c r="P190">
        <v>0</v>
      </c>
      <c r="Q190">
        <v>4</v>
      </c>
      <c r="R190">
        <v>142.31415187499999</v>
      </c>
      <c r="S190">
        <v>28</v>
      </c>
    </row>
    <row r="191" spans="1:19" x14ac:dyDescent="0.25">
      <c r="A191" t="str">
        <f t="shared" si="2"/>
        <v>Gatton2017TOS10022CvATR_StingrayPPATR_Stingray_TOS2_17L14_G</v>
      </c>
      <c r="C191" t="s">
        <v>10</v>
      </c>
      <c r="E191">
        <v>14</v>
      </c>
      <c r="I191">
        <v>10022</v>
      </c>
      <c r="J191" t="s">
        <v>622</v>
      </c>
      <c r="K191" t="s">
        <v>591</v>
      </c>
      <c r="L191">
        <v>2</v>
      </c>
      <c r="M191" s="2">
        <v>42892</v>
      </c>
      <c r="N191" s="2">
        <v>42906</v>
      </c>
      <c r="P191">
        <v>14</v>
      </c>
      <c r="Q191">
        <v>0</v>
      </c>
      <c r="R191">
        <v>0</v>
      </c>
      <c r="S191">
        <v>14</v>
      </c>
    </row>
    <row r="192" spans="1:19" x14ac:dyDescent="0.25">
      <c r="A192" t="str">
        <f t="shared" si="2"/>
        <v>Gatton2017TOS10022CvATR_StingrayPPATR_Stingray_TOS2_17L14_G</v>
      </c>
      <c r="C192" t="s">
        <v>10</v>
      </c>
      <c r="E192">
        <v>14</v>
      </c>
      <c r="I192">
        <v>10022</v>
      </c>
      <c r="J192" t="s">
        <v>622</v>
      </c>
      <c r="K192" t="s">
        <v>591</v>
      </c>
      <c r="L192">
        <v>2</v>
      </c>
      <c r="M192" s="2">
        <v>42892</v>
      </c>
      <c r="N192" s="2">
        <v>42910</v>
      </c>
      <c r="P192">
        <v>14</v>
      </c>
      <c r="Q192">
        <v>2</v>
      </c>
      <c r="R192">
        <v>38.395698750000101</v>
      </c>
      <c r="S192">
        <v>18</v>
      </c>
    </row>
    <row r="193" spans="1:19" x14ac:dyDescent="0.25">
      <c r="A193" t="str">
        <f t="shared" si="2"/>
        <v>Gatton2017TOS10022CvATR_StingrayPPATR_Stingray_TOS2_17L14_G</v>
      </c>
      <c r="C193" t="s">
        <v>10</v>
      </c>
      <c r="E193">
        <v>14</v>
      </c>
      <c r="I193">
        <v>10022</v>
      </c>
      <c r="J193" t="s">
        <v>622</v>
      </c>
      <c r="K193" t="s">
        <v>591</v>
      </c>
      <c r="L193">
        <v>2</v>
      </c>
      <c r="M193" s="2">
        <v>42892</v>
      </c>
      <c r="N193" s="2">
        <v>42916</v>
      </c>
      <c r="P193">
        <v>14</v>
      </c>
      <c r="Q193">
        <v>3</v>
      </c>
      <c r="R193">
        <v>108.077415625</v>
      </c>
      <c r="S193">
        <v>24</v>
      </c>
    </row>
    <row r="194" spans="1:19" x14ac:dyDescent="0.25">
      <c r="A194" t="str">
        <f t="shared" si="2"/>
        <v>Gatton2017TOS10022CvATR_StingrayPPATR_Stingray_TOS2_17L14_G</v>
      </c>
      <c r="C194" t="s">
        <v>10</v>
      </c>
      <c r="E194">
        <v>14</v>
      </c>
      <c r="I194">
        <v>10022</v>
      </c>
      <c r="J194" t="s">
        <v>622</v>
      </c>
      <c r="K194" t="s">
        <v>591</v>
      </c>
      <c r="L194">
        <v>2</v>
      </c>
      <c r="M194" s="2">
        <v>42892</v>
      </c>
      <c r="N194" s="2">
        <v>42920</v>
      </c>
      <c r="P194">
        <v>14</v>
      </c>
      <c r="Q194">
        <v>4</v>
      </c>
      <c r="R194">
        <v>142.31415187499999</v>
      </c>
      <c r="S194">
        <v>28</v>
      </c>
    </row>
    <row r="195" spans="1:19" x14ac:dyDescent="0.25">
      <c r="A195" t="str">
        <f t="shared" ref="A195:A258" si="3">"Gatton2017TOS"&amp;I195&amp;"Cv"&amp;C195&amp;"PP"&amp;J195</f>
        <v>Gatton2017TOS10022CvATR_StingrayPPATR_Stingray_TOS2_17L16_G</v>
      </c>
      <c r="C195" t="s">
        <v>10</v>
      </c>
      <c r="E195">
        <v>16</v>
      </c>
      <c r="I195">
        <v>10022</v>
      </c>
      <c r="J195" t="s">
        <v>623</v>
      </c>
      <c r="K195" t="s">
        <v>593</v>
      </c>
      <c r="L195">
        <v>2</v>
      </c>
      <c r="M195" s="2">
        <v>42892</v>
      </c>
      <c r="N195" s="2">
        <v>42906</v>
      </c>
      <c r="P195">
        <v>16</v>
      </c>
      <c r="Q195">
        <v>0</v>
      </c>
      <c r="R195">
        <v>0</v>
      </c>
      <c r="S195">
        <v>14</v>
      </c>
    </row>
    <row r="196" spans="1:19" x14ac:dyDescent="0.25">
      <c r="A196" t="str">
        <f t="shared" si="3"/>
        <v>Gatton2017TOS10022CvATR_StingrayPPATR_Stingray_TOS2_17L16_G</v>
      </c>
      <c r="C196" t="s">
        <v>10</v>
      </c>
      <c r="E196">
        <v>16</v>
      </c>
      <c r="I196">
        <v>10022</v>
      </c>
      <c r="J196" t="s">
        <v>623</v>
      </c>
      <c r="K196" t="s">
        <v>593</v>
      </c>
      <c r="L196">
        <v>2</v>
      </c>
      <c r="M196" s="2">
        <v>42892</v>
      </c>
      <c r="N196" s="2">
        <v>42910</v>
      </c>
      <c r="P196">
        <v>16</v>
      </c>
      <c r="Q196">
        <v>2</v>
      </c>
      <c r="R196">
        <v>38.395698750000101</v>
      </c>
      <c r="S196">
        <v>18</v>
      </c>
    </row>
    <row r="197" spans="1:19" x14ac:dyDescent="0.25">
      <c r="A197" t="str">
        <f t="shared" si="3"/>
        <v>Gatton2017TOS10022CvATR_StingrayPPATR_Stingray_TOS2_17L16_G</v>
      </c>
      <c r="C197" t="s">
        <v>10</v>
      </c>
      <c r="E197">
        <v>16</v>
      </c>
      <c r="I197">
        <v>10022</v>
      </c>
      <c r="J197" t="s">
        <v>623</v>
      </c>
      <c r="K197" t="s">
        <v>593</v>
      </c>
      <c r="L197">
        <v>2</v>
      </c>
      <c r="M197" s="2">
        <v>42892</v>
      </c>
      <c r="N197" s="2">
        <v>42916</v>
      </c>
      <c r="P197">
        <v>16</v>
      </c>
      <c r="Q197">
        <v>3</v>
      </c>
      <c r="R197">
        <v>108.077415625</v>
      </c>
      <c r="S197">
        <v>24</v>
      </c>
    </row>
    <row r="198" spans="1:19" x14ac:dyDescent="0.25">
      <c r="A198" t="str">
        <f t="shared" si="3"/>
        <v>Gatton2017TOS10022CvATR_StingrayPPATR_Stingray_TOS2_17L16_G</v>
      </c>
      <c r="C198" t="s">
        <v>10</v>
      </c>
      <c r="E198">
        <v>16</v>
      </c>
      <c r="I198">
        <v>10022</v>
      </c>
      <c r="J198" t="s">
        <v>623</v>
      </c>
      <c r="K198" t="s">
        <v>593</v>
      </c>
      <c r="L198">
        <v>2</v>
      </c>
      <c r="M198" s="2">
        <v>42892</v>
      </c>
      <c r="N198" s="2">
        <v>42920</v>
      </c>
      <c r="P198">
        <v>16</v>
      </c>
      <c r="Q198">
        <v>4</v>
      </c>
      <c r="R198">
        <v>142.31415187499999</v>
      </c>
      <c r="S198">
        <v>28</v>
      </c>
    </row>
    <row r="199" spans="1:19" x14ac:dyDescent="0.25">
      <c r="A199" t="str">
        <f t="shared" si="3"/>
        <v>Gatton2017TOS10022CvATR_WahooPPATR_Wahoo_TOS1_17L00_G</v>
      </c>
      <c r="C199" t="s">
        <v>2</v>
      </c>
      <c r="E199" t="s">
        <v>19</v>
      </c>
      <c r="I199">
        <v>10022</v>
      </c>
      <c r="J199" t="s">
        <v>624</v>
      </c>
      <c r="K199" t="s">
        <v>583</v>
      </c>
      <c r="L199">
        <v>1</v>
      </c>
      <c r="M199" s="2">
        <v>42859</v>
      </c>
      <c r="N199" s="2">
        <v>42866</v>
      </c>
      <c r="P199">
        <v>0</v>
      </c>
      <c r="Q199">
        <v>0</v>
      </c>
      <c r="R199">
        <v>0</v>
      </c>
      <c r="S199">
        <v>7</v>
      </c>
    </row>
    <row r="200" spans="1:19" x14ac:dyDescent="0.25">
      <c r="A200" t="str">
        <f t="shared" si="3"/>
        <v>Gatton2017TOS10022CvATR_WahooPPATR_Wahoo_TOS1_17L00_G</v>
      </c>
      <c r="C200" t="s">
        <v>2</v>
      </c>
      <c r="E200" t="s">
        <v>19</v>
      </c>
      <c r="I200">
        <v>10022</v>
      </c>
      <c r="J200" t="s">
        <v>624</v>
      </c>
      <c r="K200" t="s">
        <v>583</v>
      </c>
      <c r="L200">
        <v>1</v>
      </c>
      <c r="M200" s="2">
        <v>42859</v>
      </c>
      <c r="N200" s="2">
        <v>42872</v>
      </c>
      <c r="P200">
        <v>0</v>
      </c>
      <c r="Q200">
        <v>1</v>
      </c>
      <c r="R200">
        <v>74.806054375000002</v>
      </c>
      <c r="S200">
        <v>13</v>
      </c>
    </row>
    <row r="201" spans="1:19" x14ac:dyDescent="0.25">
      <c r="A201" t="str">
        <f t="shared" si="3"/>
        <v>Gatton2017TOS10022CvATR_WahooPPATR_Wahoo_TOS1_17L00_G</v>
      </c>
      <c r="C201" t="s">
        <v>2</v>
      </c>
      <c r="E201" t="s">
        <v>19</v>
      </c>
      <c r="I201">
        <v>10022</v>
      </c>
      <c r="J201" t="s">
        <v>624</v>
      </c>
      <c r="K201" t="s">
        <v>583</v>
      </c>
      <c r="L201">
        <v>1</v>
      </c>
      <c r="M201" s="2">
        <v>42859</v>
      </c>
      <c r="N201" s="2">
        <v>42874</v>
      </c>
      <c r="P201">
        <v>0</v>
      </c>
      <c r="Q201">
        <v>2</v>
      </c>
      <c r="R201">
        <v>101.056054375</v>
      </c>
      <c r="S201">
        <v>15</v>
      </c>
    </row>
    <row r="202" spans="1:19" x14ac:dyDescent="0.25">
      <c r="A202" t="str">
        <f t="shared" si="3"/>
        <v>Gatton2017TOS10022CvATR_WahooPPATR_Wahoo_TOS1_17L00_G</v>
      </c>
      <c r="C202" t="s">
        <v>2</v>
      </c>
      <c r="E202" t="s">
        <v>19</v>
      </c>
      <c r="I202">
        <v>10022</v>
      </c>
      <c r="J202" t="s">
        <v>624</v>
      </c>
      <c r="K202" t="s">
        <v>583</v>
      </c>
      <c r="L202">
        <v>1</v>
      </c>
      <c r="M202" s="2">
        <v>42859</v>
      </c>
      <c r="N202" s="2">
        <v>42881</v>
      </c>
      <c r="P202">
        <v>0</v>
      </c>
      <c r="Q202">
        <v>3</v>
      </c>
      <c r="R202">
        <v>199.32400250000001</v>
      </c>
      <c r="S202">
        <v>22</v>
      </c>
    </row>
    <row r="203" spans="1:19" x14ac:dyDescent="0.25">
      <c r="A203" t="str">
        <f t="shared" si="3"/>
        <v>Gatton2017TOS10022CvATR_WahooPPATR_Wahoo_TOS1_17L00_G</v>
      </c>
      <c r="C203" t="s">
        <v>2</v>
      </c>
      <c r="E203" t="s">
        <v>19</v>
      </c>
      <c r="I203">
        <v>10022</v>
      </c>
      <c r="J203" t="s">
        <v>624</v>
      </c>
      <c r="K203" t="s">
        <v>583</v>
      </c>
      <c r="L203">
        <v>1</v>
      </c>
      <c r="M203" s="2">
        <v>42859</v>
      </c>
      <c r="N203" s="2">
        <v>42885</v>
      </c>
      <c r="P203">
        <v>0</v>
      </c>
      <c r="Q203">
        <v>4</v>
      </c>
      <c r="R203">
        <v>244.72968</v>
      </c>
      <c r="S203">
        <v>26</v>
      </c>
    </row>
    <row r="204" spans="1:19" x14ac:dyDescent="0.25">
      <c r="A204" t="str">
        <f t="shared" si="3"/>
        <v>Gatton2017TOS10022CvATR_WahooPPATR_Wahoo_TOS1_17L00_G</v>
      </c>
      <c r="C204" t="s">
        <v>2</v>
      </c>
      <c r="E204" t="s">
        <v>19</v>
      </c>
      <c r="I204">
        <v>10022</v>
      </c>
      <c r="J204" t="s">
        <v>624</v>
      </c>
      <c r="K204" t="s">
        <v>583</v>
      </c>
      <c r="L204">
        <v>1</v>
      </c>
      <c r="M204" s="2">
        <v>42859</v>
      </c>
      <c r="N204" s="2">
        <v>42888</v>
      </c>
      <c r="P204">
        <v>0</v>
      </c>
      <c r="Q204">
        <v>5</v>
      </c>
      <c r="R204">
        <v>269.00852624999999</v>
      </c>
      <c r="S204">
        <v>29</v>
      </c>
    </row>
    <row r="205" spans="1:19" x14ac:dyDescent="0.25">
      <c r="A205" t="str">
        <f t="shared" si="3"/>
        <v>Gatton2017TOS10022CvATR_WahooPPATR_Wahoo_TOS1_17L00_G</v>
      </c>
      <c r="C205" t="s">
        <v>2</v>
      </c>
      <c r="E205" t="s">
        <v>19</v>
      </c>
      <c r="I205">
        <v>10022</v>
      </c>
      <c r="J205" t="s">
        <v>624</v>
      </c>
      <c r="K205" t="s">
        <v>583</v>
      </c>
      <c r="L205">
        <v>1</v>
      </c>
      <c r="M205" s="2">
        <v>42859</v>
      </c>
      <c r="N205" s="2">
        <v>42892</v>
      </c>
      <c r="P205">
        <v>0</v>
      </c>
      <c r="Q205">
        <v>6</v>
      </c>
      <c r="R205">
        <v>305.75852624999999</v>
      </c>
      <c r="S205">
        <v>33</v>
      </c>
    </row>
    <row r="206" spans="1:19" x14ac:dyDescent="0.25">
      <c r="A206" t="str">
        <f t="shared" si="3"/>
        <v>Gatton2017TOS10022CvATR_WahooPPATR_Wahoo_TOS1_17L14_G</v>
      </c>
      <c r="C206" t="s">
        <v>2</v>
      </c>
      <c r="E206">
        <v>14</v>
      </c>
      <c r="I206">
        <v>10022</v>
      </c>
      <c r="J206" t="s">
        <v>625</v>
      </c>
      <c r="K206" t="s">
        <v>585</v>
      </c>
      <c r="L206">
        <v>1</v>
      </c>
      <c r="M206" s="2">
        <v>42859</v>
      </c>
      <c r="N206" s="2">
        <v>42866</v>
      </c>
      <c r="P206">
        <v>14</v>
      </c>
      <c r="Q206">
        <v>0</v>
      </c>
      <c r="R206">
        <v>0</v>
      </c>
      <c r="S206">
        <v>7</v>
      </c>
    </row>
    <row r="207" spans="1:19" x14ac:dyDescent="0.25">
      <c r="A207" t="str">
        <f t="shared" si="3"/>
        <v>Gatton2017TOS10022CvATR_WahooPPATR_Wahoo_TOS1_17L14_G</v>
      </c>
      <c r="C207" t="s">
        <v>2</v>
      </c>
      <c r="E207">
        <v>14</v>
      </c>
      <c r="I207">
        <v>10022</v>
      </c>
      <c r="J207" t="s">
        <v>625</v>
      </c>
      <c r="K207" t="s">
        <v>585</v>
      </c>
      <c r="L207">
        <v>1</v>
      </c>
      <c r="M207" s="2">
        <v>42859</v>
      </c>
      <c r="N207" s="2">
        <v>42872</v>
      </c>
      <c r="P207">
        <v>14</v>
      </c>
      <c r="Q207">
        <v>1</v>
      </c>
      <c r="R207">
        <v>74.806054375000002</v>
      </c>
      <c r="S207">
        <v>13</v>
      </c>
    </row>
    <row r="208" spans="1:19" x14ac:dyDescent="0.25">
      <c r="A208" t="str">
        <f t="shared" si="3"/>
        <v>Gatton2017TOS10022CvATR_WahooPPATR_Wahoo_TOS1_17L14_G</v>
      </c>
      <c r="C208" t="s">
        <v>2</v>
      </c>
      <c r="E208">
        <v>14</v>
      </c>
      <c r="I208">
        <v>10022</v>
      </c>
      <c r="J208" t="s">
        <v>625</v>
      </c>
      <c r="K208" t="s">
        <v>585</v>
      </c>
      <c r="L208">
        <v>1</v>
      </c>
      <c r="M208" s="2">
        <v>42859</v>
      </c>
      <c r="N208" s="2">
        <v>42874</v>
      </c>
      <c r="P208">
        <v>14</v>
      </c>
      <c r="Q208">
        <v>2</v>
      </c>
      <c r="R208">
        <v>101.056054375</v>
      </c>
      <c r="S208">
        <v>15</v>
      </c>
    </row>
    <row r="209" spans="1:19" x14ac:dyDescent="0.25">
      <c r="A209" t="str">
        <f t="shared" si="3"/>
        <v>Gatton2017TOS10022CvATR_WahooPPATR_Wahoo_TOS1_17L14_G</v>
      </c>
      <c r="C209" t="s">
        <v>2</v>
      </c>
      <c r="E209">
        <v>14</v>
      </c>
      <c r="I209">
        <v>10022</v>
      </c>
      <c r="J209" t="s">
        <v>625</v>
      </c>
      <c r="K209" t="s">
        <v>585</v>
      </c>
      <c r="L209">
        <v>1</v>
      </c>
      <c r="M209" s="2">
        <v>42859</v>
      </c>
      <c r="N209" s="2">
        <v>42881</v>
      </c>
      <c r="P209">
        <v>14</v>
      </c>
      <c r="Q209">
        <v>3</v>
      </c>
      <c r="R209">
        <v>199.32400250000001</v>
      </c>
      <c r="S209">
        <v>22</v>
      </c>
    </row>
    <row r="210" spans="1:19" x14ac:dyDescent="0.25">
      <c r="A210" t="str">
        <f t="shared" si="3"/>
        <v>Gatton2017TOS10022CvATR_WahooPPATR_Wahoo_TOS1_17L14_G</v>
      </c>
      <c r="C210" t="s">
        <v>2</v>
      </c>
      <c r="E210">
        <v>14</v>
      </c>
      <c r="I210">
        <v>10022</v>
      </c>
      <c r="J210" t="s">
        <v>625</v>
      </c>
      <c r="K210" t="s">
        <v>585</v>
      </c>
      <c r="L210">
        <v>1</v>
      </c>
      <c r="M210" s="2">
        <v>42859</v>
      </c>
      <c r="N210" s="2">
        <v>42885</v>
      </c>
      <c r="P210">
        <v>14</v>
      </c>
      <c r="Q210">
        <v>4</v>
      </c>
      <c r="R210">
        <v>244.72968</v>
      </c>
      <c r="S210">
        <v>26</v>
      </c>
    </row>
    <row r="211" spans="1:19" x14ac:dyDescent="0.25">
      <c r="A211" t="str">
        <f t="shared" si="3"/>
        <v>Gatton2017TOS10022CvATR_WahooPPATR_Wahoo_TOS1_17L14_G</v>
      </c>
      <c r="C211" t="s">
        <v>2</v>
      </c>
      <c r="E211">
        <v>14</v>
      </c>
      <c r="I211">
        <v>10022</v>
      </c>
      <c r="J211" t="s">
        <v>625</v>
      </c>
      <c r="K211" t="s">
        <v>585</v>
      </c>
      <c r="L211">
        <v>1</v>
      </c>
      <c r="M211" s="2">
        <v>42859</v>
      </c>
      <c r="N211" s="2">
        <v>42888</v>
      </c>
      <c r="P211">
        <v>14</v>
      </c>
      <c r="Q211">
        <v>5</v>
      </c>
      <c r="R211">
        <v>269.00852624999999</v>
      </c>
      <c r="S211">
        <v>29</v>
      </c>
    </row>
    <row r="212" spans="1:19" x14ac:dyDescent="0.25">
      <c r="A212" t="str">
        <f t="shared" si="3"/>
        <v>Gatton2017TOS10022CvATR_WahooPPATR_Wahoo_TOS1_17L16_G</v>
      </c>
      <c r="C212" t="s">
        <v>2</v>
      </c>
      <c r="E212">
        <v>16</v>
      </c>
      <c r="I212">
        <v>10022</v>
      </c>
      <c r="J212" t="s">
        <v>626</v>
      </c>
      <c r="K212" t="s">
        <v>587</v>
      </c>
      <c r="L212">
        <v>1</v>
      </c>
      <c r="M212" s="2">
        <v>42859</v>
      </c>
      <c r="N212" s="2">
        <v>42866</v>
      </c>
      <c r="P212">
        <v>16</v>
      </c>
      <c r="Q212">
        <v>0</v>
      </c>
      <c r="R212">
        <v>0</v>
      </c>
      <c r="S212">
        <v>7</v>
      </c>
    </row>
    <row r="213" spans="1:19" x14ac:dyDescent="0.25">
      <c r="A213" t="str">
        <f t="shared" si="3"/>
        <v>Gatton2017TOS10022CvATR_WahooPPATR_Wahoo_TOS1_17L16_G</v>
      </c>
      <c r="C213" t="s">
        <v>2</v>
      </c>
      <c r="E213">
        <v>16</v>
      </c>
      <c r="I213">
        <v>10022</v>
      </c>
      <c r="J213" t="s">
        <v>626</v>
      </c>
      <c r="K213" t="s">
        <v>587</v>
      </c>
      <c r="L213">
        <v>1</v>
      </c>
      <c r="M213" s="2">
        <v>42859</v>
      </c>
      <c r="N213" s="2">
        <v>42872</v>
      </c>
      <c r="P213">
        <v>16</v>
      </c>
      <c r="Q213">
        <v>1</v>
      </c>
      <c r="R213">
        <v>74.806054375000002</v>
      </c>
      <c r="S213">
        <v>13</v>
      </c>
    </row>
    <row r="214" spans="1:19" x14ac:dyDescent="0.25">
      <c r="A214" t="str">
        <f t="shared" si="3"/>
        <v>Gatton2017TOS10022CvATR_WahooPPATR_Wahoo_TOS1_17L16_G</v>
      </c>
      <c r="C214" t="s">
        <v>2</v>
      </c>
      <c r="E214">
        <v>16</v>
      </c>
      <c r="I214">
        <v>10022</v>
      </c>
      <c r="J214" t="s">
        <v>626</v>
      </c>
      <c r="K214" t="s">
        <v>587</v>
      </c>
      <c r="L214">
        <v>1</v>
      </c>
      <c r="M214" s="2">
        <v>42859</v>
      </c>
      <c r="N214" s="2">
        <v>42874</v>
      </c>
      <c r="P214">
        <v>16</v>
      </c>
      <c r="Q214">
        <v>2</v>
      </c>
      <c r="R214">
        <v>101.056054375</v>
      </c>
      <c r="S214">
        <v>15</v>
      </c>
    </row>
    <row r="215" spans="1:19" x14ac:dyDescent="0.25">
      <c r="A215" t="str">
        <f t="shared" si="3"/>
        <v>Gatton2017TOS10022CvATR_WahooPPATR_Wahoo_TOS1_17L16_G</v>
      </c>
      <c r="C215" t="s">
        <v>2</v>
      </c>
      <c r="E215">
        <v>16</v>
      </c>
      <c r="I215">
        <v>10022</v>
      </c>
      <c r="J215" t="s">
        <v>626</v>
      </c>
      <c r="K215" t="s">
        <v>587</v>
      </c>
      <c r="L215">
        <v>1</v>
      </c>
      <c r="M215" s="2">
        <v>42859</v>
      </c>
      <c r="N215" s="2">
        <v>42881</v>
      </c>
      <c r="P215">
        <v>16</v>
      </c>
      <c r="Q215">
        <v>3</v>
      </c>
      <c r="R215">
        <v>199.32400250000001</v>
      </c>
      <c r="S215">
        <v>22</v>
      </c>
    </row>
    <row r="216" spans="1:19" x14ac:dyDescent="0.25">
      <c r="A216" t="str">
        <f t="shared" si="3"/>
        <v>Gatton2017TOS10022CvATR_WahooPPATR_Wahoo_TOS1_17L16_G</v>
      </c>
      <c r="C216" t="s">
        <v>2</v>
      </c>
      <c r="E216">
        <v>16</v>
      </c>
      <c r="I216">
        <v>10022</v>
      </c>
      <c r="J216" t="s">
        <v>626</v>
      </c>
      <c r="K216" t="s">
        <v>587</v>
      </c>
      <c r="L216">
        <v>1</v>
      </c>
      <c r="M216" s="2">
        <v>42859</v>
      </c>
      <c r="N216" s="2">
        <v>42888</v>
      </c>
      <c r="P216">
        <v>16</v>
      </c>
      <c r="Q216">
        <v>5</v>
      </c>
      <c r="R216">
        <v>269.00852624999999</v>
      </c>
      <c r="S216">
        <v>29</v>
      </c>
    </row>
    <row r="217" spans="1:19" x14ac:dyDescent="0.25">
      <c r="A217" t="str">
        <f t="shared" si="3"/>
        <v>Gatton2017TOS10022CvATR_WahooPPATR_Wahoo_TOS1_17L16_G</v>
      </c>
      <c r="C217" t="s">
        <v>2</v>
      </c>
      <c r="E217">
        <v>16</v>
      </c>
      <c r="I217">
        <v>10022</v>
      </c>
      <c r="J217" t="s">
        <v>626</v>
      </c>
      <c r="K217" t="s">
        <v>587</v>
      </c>
      <c r="L217">
        <v>1</v>
      </c>
      <c r="M217" s="2">
        <v>42859</v>
      </c>
      <c r="N217" s="2">
        <v>42892</v>
      </c>
      <c r="P217">
        <v>16</v>
      </c>
      <c r="Q217">
        <v>6</v>
      </c>
      <c r="R217">
        <v>305.75852624999999</v>
      </c>
      <c r="S217">
        <v>33</v>
      </c>
    </row>
    <row r="218" spans="1:19" x14ac:dyDescent="0.25">
      <c r="A218" t="str">
        <f t="shared" si="3"/>
        <v>Gatton2017TOS10022CvATR_WahooPPATR_Wahoo_TOS2_17L00_G</v>
      </c>
      <c r="C218" t="s">
        <v>2</v>
      </c>
      <c r="E218" t="s">
        <v>19</v>
      </c>
      <c r="I218">
        <v>10022</v>
      </c>
      <c r="J218" t="s">
        <v>627</v>
      </c>
      <c r="K218" t="s">
        <v>589</v>
      </c>
      <c r="L218">
        <v>2</v>
      </c>
      <c r="M218" s="2">
        <v>42892</v>
      </c>
      <c r="N218" s="2">
        <v>42906</v>
      </c>
      <c r="P218">
        <v>0</v>
      </c>
      <c r="Q218">
        <v>1</v>
      </c>
      <c r="R218">
        <v>48.25</v>
      </c>
      <c r="S218">
        <v>14</v>
      </c>
    </row>
    <row r="219" spans="1:19" x14ac:dyDescent="0.25">
      <c r="A219" t="str">
        <f t="shared" si="3"/>
        <v>Gatton2017TOS10022CvATR_WahooPPATR_Wahoo_TOS2_17L00_G</v>
      </c>
      <c r="C219" t="s">
        <v>2</v>
      </c>
      <c r="E219" t="s">
        <v>19</v>
      </c>
      <c r="I219">
        <v>10022</v>
      </c>
      <c r="J219" t="s">
        <v>627</v>
      </c>
      <c r="K219" t="s">
        <v>589</v>
      </c>
      <c r="L219">
        <v>2</v>
      </c>
      <c r="M219" s="2">
        <v>42892</v>
      </c>
      <c r="N219" s="2">
        <v>42910</v>
      </c>
      <c r="P219">
        <v>0</v>
      </c>
      <c r="Q219">
        <v>2</v>
      </c>
      <c r="R219">
        <v>86.645698750000093</v>
      </c>
      <c r="S219">
        <v>18</v>
      </c>
    </row>
    <row r="220" spans="1:19" x14ac:dyDescent="0.25">
      <c r="A220" t="str">
        <f t="shared" si="3"/>
        <v>Gatton2017TOS10022CvATR_WahooPPATR_Wahoo_TOS2_17L00_G</v>
      </c>
      <c r="C220" t="s">
        <v>2</v>
      </c>
      <c r="E220" t="s">
        <v>19</v>
      </c>
      <c r="I220">
        <v>10022</v>
      </c>
      <c r="J220" t="s">
        <v>627</v>
      </c>
      <c r="K220" t="s">
        <v>589</v>
      </c>
      <c r="L220">
        <v>2</v>
      </c>
      <c r="M220" s="2">
        <v>42892</v>
      </c>
      <c r="N220" s="2">
        <v>42916</v>
      </c>
      <c r="P220">
        <v>0</v>
      </c>
      <c r="Q220">
        <v>3</v>
      </c>
      <c r="R220">
        <v>156.32741562499999</v>
      </c>
      <c r="S220">
        <v>24</v>
      </c>
    </row>
    <row r="221" spans="1:19" x14ac:dyDescent="0.25">
      <c r="A221" t="str">
        <f t="shared" si="3"/>
        <v>Gatton2017TOS10022CvATR_WahooPPATR_Wahoo_TOS2_17L00_G</v>
      </c>
      <c r="C221" t="s">
        <v>2</v>
      </c>
      <c r="E221" t="s">
        <v>19</v>
      </c>
      <c r="I221">
        <v>10022</v>
      </c>
      <c r="J221" t="s">
        <v>627</v>
      </c>
      <c r="K221" t="s">
        <v>589</v>
      </c>
      <c r="L221">
        <v>2</v>
      </c>
      <c r="M221" s="2">
        <v>42892</v>
      </c>
      <c r="N221" s="2">
        <v>42920</v>
      </c>
      <c r="P221">
        <v>0</v>
      </c>
      <c r="Q221">
        <v>4</v>
      </c>
      <c r="R221">
        <v>190.56415187499999</v>
      </c>
      <c r="S221">
        <v>28</v>
      </c>
    </row>
    <row r="222" spans="1:19" x14ac:dyDescent="0.25">
      <c r="A222" t="str">
        <f t="shared" si="3"/>
        <v>Gatton2017TOS10022CvATR_WahooPPATR_Wahoo_TOS2_17L00_G</v>
      </c>
      <c r="C222" t="s">
        <v>2</v>
      </c>
      <c r="E222" t="s">
        <v>19</v>
      </c>
      <c r="I222">
        <v>10022</v>
      </c>
      <c r="J222" t="s">
        <v>627</v>
      </c>
      <c r="K222" t="s">
        <v>589</v>
      </c>
      <c r="L222">
        <v>2</v>
      </c>
      <c r="M222" s="2">
        <v>42892</v>
      </c>
      <c r="N222" s="2">
        <v>42924</v>
      </c>
      <c r="P222">
        <v>0</v>
      </c>
      <c r="Q222">
        <v>5</v>
      </c>
      <c r="R222">
        <v>225.13053875</v>
      </c>
      <c r="S222">
        <v>32</v>
      </c>
    </row>
    <row r="223" spans="1:19" x14ac:dyDescent="0.25">
      <c r="A223" t="str">
        <f t="shared" si="3"/>
        <v>Gatton2017TOS10022CvATR_WahooPPATR_Wahoo_TOS2_17L14_G</v>
      </c>
      <c r="C223" t="s">
        <v>2</v>
      </c>
      <c r="E223">
        <v>14</v>
      </c>
      <c r="I223">
        <v>10022</v>
      </c>
      <c r="J223" t="s">
        <v>628</v>
      </c>
      <c r="K223" t="s">
        <v>591</v>
      </c>
      <c r="L223">
        <v>2</v>
      </c>
      <c r="M223" s="2">
        <v>42892</v>
      </c>
      <c r="N223" s="2">
        <v>42906</v>
      </c>
      <c r="P223">
        <v>14</v>
      </c>
      <c r="Q223">
        <v>1</v>
      </c>
      <c r="R223">
        <v>48.25</v>
      </c>
      <c r="S223">
        <v>14</v>
      </c>
    </row>
    <row r="224" spans="1:19" x14ac:dyDescent="0.25">
      <c r="A224" t="str">
        <f t="shared" si="3"/>
        <v>Gatton2017TOS10022CvATR_WahooPPATR_Wahoo_TOS2_17L14_G</v>
      </c>
      <c r="C224" t="s">
        <v>2</v>
      </c>
      <c r="E224">
        <v>14</v>
      </c>
      <c r="I224">
        <v>10022</v>
      </c>
      <c r="J224" t="s">
        <v>628</v>
      </c>
      <c r="K224" t="s">
        <v>591</v>
      </c>
      <c r="L224">
        <v>2</v>
      </c>
      <c r="M224" s="2">
        <v>42892</v>
      </c>
      <c r="N224" s="2">
        <v>42910</v>
      </c>
      <c r="P224">
        <v>14</v>
      </c>
      <c r="Q224">
        <v>2</v>
      </c>
      <c r="R224">
        <v>86.645698750000093</v>
      </c>
      <c r="S224">
        <v>18</v>
      </c>
    </row>
    <row r="225" spans="1:19" x14ac:dyDescent="0.25">
      <c r="A225" t="str">
        <f t="shared" si="3"/>
        <v>Gatton2017TOS10022CvATR_WahooPPATR_Wahoo_TOS2_17L14_G</v>
      </c>
      <c r="C225" t="s">
        <v>2</v>
      </c>
      <c r="E225">
        <v>14</v>
      </c>
      <c r="I225">
        <v>10022</v>
      </c>
      <c r="J225" t="s">
        <v>628</v>
      </c>
      <c r="K225" t="s">
        <v>591</v>
      </c>
      <c r="L225">
        <v>2</v>
      </c>
      <c r="M225" s="2">
        <v>42892</v>
      </c>
      <c r="N225" s="2">
        <v>42916</v>
      </c>
      <c r="P225">
        <v>14</v>
      </c>
      <c r="Q225">
        <v>3</v>
      </c>
      <c r="R225">
        <v>156.32741562499999</v>
      </c>
      <c r="S225">
        <v>24</v>
      </c>
    </row>
    <row r="226" spans="1:19" x14ac:dyDescent="0.25">
      <c r="A226" t="str">
        <f t="shared" si="3"/>
        <v>Gatton2017TOS10022CvATR_WahooPPATR_Wahoo_TOS2_17L14_G</v>
      </c>
      <c r="C226" t="s">
        <v>2</v>
      </c>
      <c r="E226">
        <v>14</v>
      </c>
      <c r="I226">
        <v>10022</v>
      </c>
      <c r="J226" t="s">
        <v>628</v>
      </c>
      <c r="K226" t="s">
        <v>591</v>
      </c>
      <c r="L226">
        <v>2</v>
      </c>
      <c r="M226" s="2">
        <v>42892</v>
      </c>
      <c r="N226" s="2">
        <v>42920</v>
      </c>
      <c r="P226">
        <v>14</v>
      </c>
      <c r="Q226">
        <v>4</v>
      </c>
      <c r="R226">
        <v>190.56415187499999</v>
      </c>
      <c r="S226">
        <v>28</v>
      </c>
    </row>
    <row r="227" spans="1:19" x14ac:dyDescent="0.25">
      <c r="A227" t="str">
        <f t="shared" si="3"/>
        <v>Gatton2017TOS10022CvATR_WahooPPATR_Wahoo_TOS2_17L14_G</v>
      </c>
      <c r="C227" t="s">
        <v>2</v>
      </c>
      <c r="E227">
        <v>14</v>
      </c>
      <c r="I227">
        <v>10022</v>
      </c>
      <c r="J227" t="s">
        <v>628</v>
      </c>
      <c r="K227" t="s">
        <v>591</v>
      </c>
      <c r="L227">
        <v>2</v>
      </c>
      <c r="M227" s="2">
        <v>42892</v>
      </c>
      <c r="N227" s="2">
        <v>42924</v>
      </c>
      <c r="P227">
        <v>14</v>
      </c>
      <c r="Q227">
        <v>5</v>
      </c>
      <c r="R227">
        <v>225.13053875</v>
      </c>
      <c r="S227">
        <v>32</v>
      </c>
    </row>
    <row r="228" spans="1:19" x14ac:dyDescent="0.25">
      <c r="A228" t="str">
        <f t="shared" si="3"/>
        <v>Gatton2017TOS10022CvATR_WahooPPATR_Wahoo_TOS2_17L16_G</v>
      </c>
      <c r="C228" t="s">
        <v>2</v>
      </c>
      <c r="E228">
        <v>16</v>
      </c>
      <c r="I228">
        <v>10022</v>
      </c>
      <c r="J228" t="s">
        <v>629</v>
      </c>
      <c r="K228" t="s">
        <v>593</v>
      </c>
      <c r="L228">
        <v>2</v>
      </c>
      <c r="M228" s="2">
        <v>42892</v>
      </c>
      <c r="N228" s="2">
        <v>42906</v>
      </c>
      <c r="P228">
        <v>16</v>
      </c>
      <c r="Q228">
        <v>1</v>
      </c>
      <c r="R228">
        <v>48.25</v>
      </c>
      <c r="S228">
        <v>14</v>
      </c>
    </row>
    <row r="229" spans="1:19" x14ac:dyDescent="0.25">
      <c r="A229" t="str">
        <f t="shared" si="3"/>
        <v>Gatton2017TOS10022CvATR_WahooPPATR_Wahoo_TOS2_17L16_G</v>
      </c>
      <c r="C229" t="s">
        <v>2</v>
      </c>
      <c r="E229">
        <v>16</v>
      </c>
      <c r="I229">
        <v>10022</v>
      </c>
      <c r="J229" t="s">
        <v>629</v>
      </c>
      <c r="K229" t="s">
        <v>593</v>
      </c>
      <c r="L229">
        <v>2</v>
      </c>
      <c r="M229" s="2">
        <v>42892</v>
      </c>
      <c r="N229" s="2">
        <v>42910</v>
      </c>
      <c r="P229">
        <v>16</v>
      </c>
      <c r="Q229">
        <v>2</v>
      </c>
      <c r="R229">
        <v>86.645698750000093</v>
      </c>
      <c r="S229">
        <v>18</v>
      </c>
    </row>
    <row r="230" spans="1:19" x14ac:dyDescent="0.25">
      <c r="A230" t="str">
        <f t="shared" si="3"/>
        <v>Gatton2017TOS10022CvATR_WahooPPATR_Wahoo_TOS2_17L16_G</v>
      </c>
      <c r="C230" t="s">
        <v>2</v>
      </c>
      <c r="E230">
        <v>16</v>
      </c>
      <c r="I230">
        <v>10022</v>
      </c>
      <c r="J230" t="s">
        <v>629</v>
      </c>
      <c r="K230" t="s">
        <v>593</v>
      </c>
      <c r="L230">
        <v>2</v>
      </c>
      <c r="M230" s="2">
        <v>42892</v>
      </c>
      <c r="N230" s="2">
        <v>42916</v>
      </c>
      <c r="P230">
        <v>16</v>
      </c>
      <c r="Q230">
        <v>3</v>
      </c>
      <c r="R230">
        <v>156.32741562499999</v>
      </c>
      <c r="S230">
        <v>24</v>
      </c>
    </row>
    <row r="231" spans="1:19" x14ac:dyDescent="0.25">
      <c r="A231" t="str">
        <f t="shared" si="3"/>
        <v>Gatton2017TOS10022CvATR_WahooPPATR_Wahoo_TOS2_17L16_G</v>
      </c>
      <c r="C231" t="s">
        <v>2</v>
      </c>
      <c r="E231">
        <v>16</v>
      </c>
      <c r="I231">
        <v>10022</v>
      </c>
      <c r="J231" t="s">
        <v>629</v>
      </c>
      <c r="K231" t="s">
        <v>593</v>
      </c>
      <c r="L231">
        <v>2</v>
      </c>
      <c r="M231" s="2">
        <v>42892</v>
      </c>
      <c r="N231" s="2">
        <v>42920</v>
      </c>
      <c r="P231">
        <v>16</v>
      </c>
      <c r="Q231">
        <v>4</v>
      </c>
      <c r="R231">
        <v>190.56415187499999</v>
      </c>
      <c r="S231">
        <v>28</v>
      </c>
    </row>
    <row r="232" spans="1:19" x14ac:dyDescent="0.25">
      <c r="A232" t="str">
        <f t="shared" si="3"/>
        <v>Gatton2017TOS10022CvATR_WahooPPATR_Wahoo_TOS2_17L16_G</v>
      </c>
      <c r="C232" t="s">
        <v>2</v>
      </c>
      <c r="E232">
        <v>16</v>
      </c>
      <c r="I232">
        <v>10022</v>
      </c>
      <c r="J232" t="s">
        <v>629</v>
      </c>
      <c r="K232" t="s">
        <v>593</v>
      </c>
      <c r="L232">
        <v>2</v>
      </c>
      <c r="M232" s="2">
        <v>42892</v>
      </c>
      <c r="N232" s="2">
        <v>42924</v>
      </c>
      <c r="P232">
        <v>16</v>
      </c>
      <c r="Q232">
        <v>5</v>
      </c>
      <c r="R232">
        <v>225.13053875</v>
      </c>
      <c r="S232">
        <v>32</v>
      </c>
    </row>
    <row r="233" spans="1:19" x14ac:dyDescent="0.25">
      <c r="A233" t="str">
        <f t="shared" si="3"/>
        <v>Gatton2017TOS10022CvAV_ZirconPPAV_Zircon_TOS1_17L00_G</v>
      </c>
      <c r="C233" t="s">
        <v>5</v>
      </c>
      <c r="E233" t="s">
        <v>19</v>
      </c>
      <c r="I233">
        <v>10022</v>
      </c>
      <c r="J233" t="s">
        <v>630</v>
      </c>
      <c r="K233" t="s">
        <v>583</v>
      </c>
      <c r="L233">
        <v>1</v>
      </c>
      <c r="M233" s="2">
        <v>42859</v>
      </c>
      <c r="N233" s="2">
        <v>42866</v>
      </c>
      <c r="P233">
        <v>0</v>
      </c>
      <c r="Q233">
        <v>0</v>
      </c>
      <c r="R233">
        <v>0</v>
      </c>
      <c r="S233">
        <v>7</v>
      </c>
    </row>
    <row r="234" spans="1:19" x14ac:dyDescent="0.25">
      <c r="A234" t="str">
        <f t="shared" si="3"/>
        <v>Gatton2017TOS10022CvAV_ZirconPPAV_Zircon_TOS1_17L00_G</v>
      </c>
      <c r="C234" t="s">
        <v>5</v>
      </c>
      <c r="E234" t="s">
        <v>19</v>
      </c>
      <c r="I234">
        <v>10022</v>
      </c>
      <c r="J234" t="s">
        <v>630</v>
      </c>
      <c r="K234" t="s">
        <v>583</v>
      </c>
      <c r="L234">
        <v>1</v>
      </c>
      <c r="M234" s="2">
        <v>42859</v>
      </c>
      <c r="N234" s="2">
        <v>42872</v>
      </c>
      <c r="P234">
        <v>0</v>
      </c>
      <c r="Q234">
        <v>1</v>
      </c>
      <c r="R234">
        <v>74.806054375000002</v>
      </c>
      <c r="S234">
        <v>13</v>
      </c>
    </row>
    <row r="235" spans="1:19" x14ac:dyDescent="0.25">
      <c r="A235" t="str">
        <f t="shared" si="3"/>
        <v>Gatton2017TOS10022CvAV_ZirconPPAV_Zircon_TOS1_17L00_G</v>
      </c>
      <c r="C235" t="s">
        <v>5</v>
      </c>
      <c r="E235" t="s">
        <v>19</v>
      </c>
      <c r="I235">
        <v>10022</v>
      </c>
      <c r="J235" t="s">
        <v>630</v>
      </c>
      <c r="K235" t="s">
        <v>583</v>
      </c>
      <c r="L235">
        <v>1</v>
      </c>
      <c r="M235" s="2">
        <v>42859</v>
      </c>
      <c r="N235" s="2">
        <v>42874</v>
      </c>
      <c r="P235">
        <v>0</v>
      </c>
      <c r="Q235">
        <v>2</v>
      </c>
      <c r="R235">
        <v>101.056054375</v>
      </c>
      <c r="S235">
        <v>15</v>
      </c>
    </row>
    <row r="236" spans="1:19" x14ac:dyDescent="0.25">
      <c r="A236" t="str">
        <f t="shared" si="3"/>
        <v>Gatton2017TOS10022CvAV_ZirconPPAV_Zircon_TOS1_17L00_G</v>
      </c>
      <c r="C236" t="s">
        <v>5</v>
      </c>
      <c r="E236" t="s">
        <v>19</v>
      </c>
      <c r="I236">
        <v>10022</v>
      </c>
      <c r="J236" t="s">
        <v>630</v>
      </c>
      <c r="K236" t="s">
        <v>583</v>
      </c>
      <c r="L236">
        <v>1</v>
      </c>
      <c r="M236" s="2">
        <v>42859</v>
      </c>
      <c r="N236" s="2">
        <v>42878</v>
      </c>
      <c r="P236">
        <v>0</v>
      </c>
      <c r="Q236">
        <v>3</v>
      </c>
      <c r="R236">
        <v>158.04611187500001</v>
      </c>
      <c r="S236">
        <v>19</v>
      </c>
    </row>
    <row r="237" spans="1:19" x14ac:dyDescent="0.25">
      <c r="A237" t="str">
        <f t="shared" si="3"/>
        <v>Gatton2017TOS10022CvAV_ZirconPPAV_Zircon_TOS1_17L00_G</v>
      </c>
      <c r="C237" t="s">
        <v>5</v>
      </c>
      <c r="E237" t="s">
        <v>19</v>
      </c>
      <c r="I237">
        <v>10022</v>
      </c>
      <c r="J237" t="s">
        <v>630</v>
      </c>
      <c r="K237" t="s">
        <v>583</v>
      </c>
      <c r="L237">
        <v>1</v>
      </c>
      <c r="M237" s="2">
        <v>42859</v>
      </c>
      <c r="N237" s="2">
        <v>42881</v>
      </c>
      <c r="P237">
        <v>0</v>
      </c>
      <c r="Q237">
        <v>4</v>
      </c>
      <c r="R237">
        <v>199.32400250000001</v>
      </c>
      <c r="S237">
        <v>22</v>
      </c>
    </row>
    <row r="238" spans="1:19" x14ac:dyDescent="0.25">
      <c r="A238" t="str">
        <f t="shared" si="3"/>
        <v>Gatton2017TOS10022CvAV_ZirconPPAV_Zircon_TOS1_17L00_G</v>
      </c>
      <c r="C238" t="s">
        <v>5</v>
      </c>
      <c r="E238" t="s">
        <v>19</v>
      </c>
      <c r="I238">
        <v>10022</v>
      </c>
      <c r="J238" t="s">
        <v>630</v>
      </c>
      <c r="K238" t="s">
        <v>583</v>
      </c>
      <c r="L238">
        <v>1</v>
      </c>
      <c r="M238" s="2">
        <v>42859</v>
      </c>
      <c r="N238" s="2">
        <v>42885</v>
      </c>
      <c r="P238">
        <v>0</v>
      </c>
      <c r="Q238">
        <v>5</v>
      </c>
      <c r="R238">
        <v>244.72968</v>
      </c>
      <c r="S238">
        <v>26</v>
      </c>
    </row>
    <row r="239" spans="1:19" x14ac:dyDescent="0.25">
      <c r="A239" t="str">
        <f t="shared" si="3"/>
        <v>Gatton2017TOS10022CvAV_ZirconPPAV_Zircon_TOS1_17L00_G</v>
      </c>
      <c r="C239" t="s">
        <v>5</v>
      </c>
      <c r="E239" t="s">
        <v>19</v>
      </c>
      <c r="I239">
        <v>10022</v>
      </c>
      <c r="J239" t="s">
        <v>630</v>
      </c>
      <c r="K239" t="s">
        <v>583</v>
      </c>
      <c r="L239">
        <v>1</v>
      </c>
      <c r="M239" s="2">
        <v>42859</v>
      </c>
      <c r="N239" s="2">
        <v>42892</v>
      </c>
      <c r="P239">
        <v>0</v>
      </c>
      <c r="Q239">
        <v>7</v>
      </c>
      <c r="R239">
        <v>305.75852624999999</v>
      </c>
      <c r="S239">
        <v>33</v>
      </c>
    </row>
    <row r="240" spans="1:19" x14ac:dyDescent="0.25">
      <c r="A240" t="str">
        <f t="shared" si="3"/>
        <v>Gatton2017TOS10022CvAV_ZirconPPAV_Zircon_TOS1_17L00_G</v>
      </c>
      <c r="C240" t="s">
        <v>5</v>
      </c>
      <c r="E240" t="s">
        <v>19</v>
      </c>
      <c r="I240">
        <v>10022</v>
      </c>
      <c r="J240" t="s">
        <v>630</v>
      </c>
      <c r="K240" t="s">
        <v>583</v>
      </c>
      <c r="L240">
        <v>1</v>
      </c>
      <c r="M240" s="2">
        <v>42859</v>
      </c>
      <c r="N240" s="2">
        <v>42899</v>
      </c>
      <c r="P240">
        <v>0</v>
      </c>
      <c r="Q240">
        <v>9</v>
      </c>
      <c r="R240">
        <v>379.95852624999998</v>
      </c>
      <c r="S240">
        <v>40</v>
      </c>
    </row>
    <row r="241" spans="1:19" x14ac:dyDescent="0.25">
      <c r="A241" t="str">
        <f t="shared" si="3"/>
        <v>Gatton2017TOS10022CvAV_ZirconPPAV_Zircon_TOS1_17L14_G</v>
      </c>
      <c r="C241" t="s">
        <v>5</v>
      </c>
      <c r="E241">
        <v>14</v>
      </c>
      <c r="I241">
        <v>10022</v>
      </c>
      <c r="J241" t="s">
        <v>631</v>
      </c>
      <c r="K241" t="s">
        <v>585</v>
      </c>
      <c r="L241">
        <v>1</v>
      </c>
      <c r="M241" s="2">
        <v>42859</v>
      </c>
      <c r="N241" s="2">
        <v>42866</v>
      </c>
      <c r="P241">
        <v>14</v>
      </c>
      <c r="Q241">
        <v>0</v>
      </c>
      <c r="R241">
        <v>0</v>
      </c>
      <c r="S241">
        <v>7</v>
      </c>
    </row>
    <row r="242" spans="1:19" x14ac:dyDescent="0.25">
      <c r="A242" t="str">
        <f t="shared" si="3"/>
        <v>Gatton2017TOS10022CvAV_ZirconPPAV_Zircon_TOS1_17L14_G</v>
      </c>
      <c r="C242" t="s">
        <v>5</v>
      </c>
      <c r="E242">
        <v>14</v>
      </c>
      <c r="I242">
        <v>10022</v>
      </c>
      <c r="J242" t="s">
        <v>631</v>
      </c>
      <c r="K242" t="s">
        <v>585</v>
      </c>
      <c r="L242">
        <v>1</v>
      </c>
      <c r="M242" s="2">
        <v>42859</v>
      </c>
      <c r="N242" s="2">
        <v>42872</v>
      </c>
      <c r="P242">
        <v>14</v>
      </c>
      <c r="Q242">
        <v>1</v>
      </c>
      <c r="R242">
        <v>74.806054375000002</v>
      </c>
      <c r="S242">
        <v>13</v>
      </c>
    </row>
    <row r="243" spans="1:19" x14ac:dyDescent="0.25">
      <c r="A243" t="str">
        <f t="shared" si="3"/>
        <v>Gatton2017TOS10022CvAV_ZirconPPAV_Zircon_TOS1_17L14_G</v>
      </c>
      <c r="C243" t="s">
        <v>5</v>
      </c>
      <c r="E243">
        <v>14</v>
      </c>
      <c r="I243">
        <v>10022</v>
      </c>
      <c r="J243" t="s">
        <v>631</v>
      </c>
      <c r="K243" t="s">
        <v>585</v>
      </c>
      <c r="L243">
        <v>1</v>
      </c>
      <c r="M243" s="2">
        <v>42859</v>
      </c>
      <c r="N243" s="2">
        <v>42874</v>
      </c>
      <c r="P243">
        <v>14</v>
      </c>
      <c r="Q243">
        <v>2</v>
      </c>
      <c r="R243">
        <v>101.056054375</v>
      </c>
      <c r="S243">
        <v>15</v>
      </c>
    </row>
    <row r="244" spans="1:19" x14ac:dyDescent="0.25">
      <c r="A244" t="str">
        <f t="shared" si="3"/>
        <v>Gatton2017TOS10022CvAV_ZirconPPAV_Zircon_TOS1_17L14_G</v>
      </c>
      <c r="C244" t="s">
        <v>5</v>
      </c>
      <c r="E244">
        <v>14</v>
      </c>
      <c r="I244">
        <v>10022</v>
      </c>
      <c r="J244" t="s">
        <v>631</v>
      </c>
      <c r="K244" t="s">
        <v>585</v>
      </c>
      <c r="L244">
        <v>1</v>
      </c>
      <c r="M244" s="2">
        <v>42859</v>
      </c>
      <c r="N244" s="2">
        <v>42878</v>
      </c>
      <c r="P244">
        <v>14</v>
      </c>
      <c r="Q244">
        <v>3</v>
      </c>
      <c r="R244">
        <v>158.04611187500001</v>
      </c>
      <c r="S244">
        <v>19</v>
      </c>
    </row>
    <row r="245" spans="1:19" x14ac:dyDescent="0.25">
      <c r="A245" t="str">
        <f t="shared" si="3"/>
        <v>Gatton2017TOS10022CvAV_ZirconPPAV_Zircon_TOS1_17L14_G</v>
      </c>
      <c r="C245" t="s">
        <v>5</v>
      </c>
      <c r="E245">
        <v>14</v>
      </c>
      <c r="I245">
        <v>10022</v>
      </c>
      <c r="J245" t="s">
        <v>631</v>
      </c>
      <c r="K245" t="s">
        <v>585</v>
      </c>
      <c r="L245">
        <v>1</v>
      </c>
      <c r="M245" s="2">
        <v>42859</v>
      </c>
      <c r="N245" s="2">
        <v>42881</v>
      </c>
      <c r="P245">
        <v>14</v>
      </c>
      <c r="Q245">
        <v>4</v>
      </c>
      <c r="R245">
        <v>199.32400250000001</v>
      </c>
      <c r="S245">
        <v>22</v>
      </c>
    </row>
    <row r="246" spans="1:19" x14ac:dyDescent="0.25">
      <c r="A246" t="str">
        <f t="shared" si="3"/>
        <v>Gatton2017TOS10022CvAV_ZirconPPAV_Zircon_TOS1_17L14_G</v>
      </c>
      <c r="C246" t="s">
        <v>5</v>
      </c>
      <c r="E246">
        <v>14</v>
      </c>
      <c r="I246">
        <v>10022</v>
      </c>
      <c r="J246" t="s">
        <v>631</v>
      </c>
      <c r="K246" t="s">
        <v>585</v>
      </c>
      <c r="L246">
        <v>1</v>
      </c>
      <c r="M246" s="2">
        <v>42859</v>
      </c>
      <c r="N246" s="2">
        <v>42885</v>
      </c>
      <c r="P246">
        <v>14</v>
      </c>
      <c r="Q246">
        <v>5</v>
      </c>
      <c r="R246">
        <v>244.72968</v>
      </c>
      <c r="S246">
        <v>26</v>
      </c>
    </row>
    <row r="247" spans="1:19" x14ac:dyDescent="0.25">
      <c r="A247" t="str">
        <f t="shared" si="3"/>
        <v>Gatton2017TOS10022CvAV_ZirconPPAV_Zircon_TOS1_17L16_G</v>
      </c>
      <c r="C247" t="s">
        <v>5</v>
      </c>
      <c r="E247">
        <v>16</v>
      </c>
      <c r="I247">
        <v>10022</v>
      </c>
      <c r="J247" t="s">
        <v>632</v>
      </c>
      <c r="K247" t="s">
        <v>587</v>
      </c>
      <c r="L247">
        <v>1</v>
      </c>
      <c r="M247" s="2">
        <v>42859</v>
      </c>
      <c r="N247" s="2">
        <v>42866</v>
      </c>
      <c r="P247">
        <v>16</v>
      </c>
      <c r="Q247">
        <v>0</v>
      </c>
      <c r="R247">
        <v>0</v>
      </c>
      <c r="S247">
        <v>7</v>
      </c>
    </row>
    <row r="248" spans="1:19" x14ac:dyDescent="0.25">
      <c r="A248" t="str">
        <f t="shared" si="3"/>
        <v>Gatton2017TOS10022CvAV_ZirconPPAV_Zircon_TOS1_17L16_G</v>
      </c>
      <c r="C248" t="s">
        <v>5</v>
      </c>
      <c r="E248">
        <v>16</v>
      </c>
      <c r="I248">
        <v>10022</v>
      </c>
      <c r="J248" t="s">
        <v>632</v>
      </c>
      <c r="K248" t="s">
        <v>587</v>
      </c>
      <c r="L248">
        <v>1</v>
      </c>
      <c r="M248" s="2">
        <v>42859</v>
      </c>
      <c r="N248" s="2">
        <v>42872</v>
      </c>
      <c r="P248">
        <v>16</v>
      </c>
      <c r="Q248">
        <v>1</v>
      </c>
      <c r="R248">
        <v>74.806054375000002</v>
      </c>
      <c r="S248">
        <v>13</v>
      </c>
    </row>
    <row r="249" spans="1:19" x14ac:dyDescent="0.25">
      <c r="A249" t="str">
        <f t="shared" si="3"/>
        <v>Gatton2017TOS10022CvAV_ZirconPPAV_Zircon_TOS1_17L16_G</v>
      </c>
      <c r="C249" t="s">
        <v>5</v>
      </c>
      <c r="E249">
        <v>16</v>
      </c>
      <c r="I249">
        <v>10022</v>
      </c>
      <c r="J249" t="s">
        <v>632</v>
      </c>
      <c r="K249" t="s">
        <v>587</v>
      </c>
      <c r="L249">
        <v>1</v>
      </c>
      <c r="M249" s="2">
        <v>42859</v>
      </c>
      <c r="N249" s="2">
        <v>42874</v>
      </c>
      <c r="P249">
        <v>16</v>
      </c>
      <c r="Q249">
        <v>2</v>
      </c>
      <c r="R249">
        <v>101.056054375</v>
      </c>
      <c r="S249">
        <v>15</v>
      </c>
    </row>
    <row r="250" spans="1:19" x14ac:dyDescent="0.25">
      <c r="A250" t="str">
        <f t="shared" si="3"/>
        <v>Gatton2017TOS10022CvAV_ZirconPPAV_Zircon_TOS1_17L16_G</v>
      </c>
      <c r="C250" t="s">
        <v>5</v>
      </c>
      <c r="E250">
        <v>16</v>
      </c>
      <c r="I250">
        <v>10022</v>
      </c>
      <c r="J250" t="s">
        <v>632</v>
      </c>
      <c r="K250" t="s">
        <v>587</v>
      </c>
      <c r="L250">
        <v>1</v>
      </c>
      <c r="M250" s="2">
        <v>42859</v>
      </c>
      <c r="N250" s="2">
        <v>42878</v>
      </c>
      <c r="P250">
        <v>16</v>
      </c>
      <c r="Q250">
        <v>3</v>
      </c>
      <c r="R250">
        <v>158.04611187500001</v>
      </c>
      <c r="S250">
        <v>19</v>
      </c>
    </row>
    <row r="251" spans="1:19" x14ac:dyDescent="0.25">
      <c r="A251" t="str">
        <f t="shared" si="3"/>
        <v>Gatton2017TOS10022CvAV_ZirconPPAV_Zircon_TOS1_17L16_G</v>
      </c>
      <c r="C251" t="s">
        <v>5</v>
      </c>
      <c r="E251">
        <v>16</v>
      </c>
      <c r="I251">
        <v>10022</v>
      </c>
      <c r="J251" t="s">
        <v>632</v>
      </c>
      <c r="K251" t="s">
        <v>587</v>
      </c>
      <c r="L251">
        <v>1</v>
      </c>
      <c r="M251" s="2">
        <v>42859</v>
      </c>
      <c r="N251" s="2">
        <v>42885</v>
      </c>
      <c r="P251">
        <v>16</v>
      </c>
      <c r="Q251">
        <v>5</v>
      </c>
      <c r="R251">
        <v>244.72968</v>
      </c>
      <c r="S251">
        <v>26</v>
      </c>
    </row>
    <row r="252" spans="1:19" x14ac:dyDescent="0.25">
      <c r="A252" t="str">
        <f t="shared" si="3"/>
        <v>Gatton2017TOS10022CvAV_ZirconPPAV_Zircon_TOS1_17L16_G</v>
      </c>
      <c r="C252" t="s">
        <v>5</v>
      </c>
      <c r="E252">
        <v>16</v>
      </c>
      <c r="I252">
        <v>10022</v>
      </c>
      <c r="J252" t="s">
        <v>632</v>
      </c>
      <c r="K252" t="s">
        <v>587</v>
      </c>
      <c r="L252">
        <v>1</v>
      </c>
      <c r="M252" s="2">
        <v>42859</v>
      </c>
      <c r="N252" s="2">
        <v>42888</v>
      </c>
      <c r="P252">
        <v>16</v>
      </c>
      <c r="Q252">
        <v>6</v>
      </c>
      <c r="R252">
        <v>269.00852624999999</v>
      </c>
      <c r="S252">
        <v>29</v>
      </c>
    </row>
    <row r="253" spans="1:19" x14ac:dyDescent="0.25">
      <c r="A253" t="str">
        <f t="shared" si="3"/>
        <v>Gatton2017TOS10022CvAV_ZirconPPAV_Zircon_TOS2_17L00_G</v>
      </c>
      <c r="C253" t="s">
        <v>5</v>
      </c>
      <c r="E253" t="s">
        <v>19</v>
      </c>
      <c r="I253">
        <v>10022</v>
      </c>
      <c r="J253" t="s">
        <v>633</v>
      </c>
      <c r="K253" t="s">
        <v>589</v>
      </c>
      <c r="L253">
        <v>2</v>
      </c>
      <c r="M253" s="2">
        <v>42892</v>
      </c>
      <c r="N253" s="2">
        <v>42902</v>
      </c>
      <c r="P253">
        <v>0</v>
      </c>
      <c r="Q253">
        <v>0</v>
      </c>
      <c r="R253">
        <v>0</v>
      </c>
      <c r="S253">
        <v>10</v>
      </c>
    </row>
    <row r="254" spans="1:19" x14ac:dyDescent="0.25">
      <c r="A254" t="str">
        <f t="shared" si="3"/>
        <v>Gatton2017TOS10022CvAV_ZirconPPAV_Zircon_TOS2_17L00_G</v>
      </c>
      <c r="C254" t="s">
        <v>5</v>
      </c>
      <c r="E254" t="s">
        <v>19</v>
      </c>
      <c r="I254">
        <v>10022</v>
      </c>
      <c r="J254" t="s">
        <v>633</v>
      </c>
      <c r="K254" t="s">
        <v>589</v>
      </c>
      <c r="L254">
        <v>2</v>
      </c>
      <c r="M254" s="2">
        <v>42892</v>
      </c>
      <c r="N254" s="2">
        <v>42906</v>
      </c>
      <c r="P254">
        <v>0</v>
      </c>
      <c r="Q254">
        <v>1</v>
      </c>
      <c r="R254">
        <v>48.25</v>
      </c>
      <c r="S254">
        <v>14</v>
      </c>
    </row>
    <row r="255" spans="1:19" x14ac:dyDescent="0.25">
      <c r="A255" t="str">
        <f t="shared" si="3"/>
        <v>Gatton2017TOS10022CvAV_ZirconPPAV_Zircon_TOS2_17L00_G</v>
      </c>
      <c r="C255" t="s">
        <v>5</v>
      </c>
      <c r="E255" t="s">
        <v>19</v>
      </c>
      <c r="I255">
        <v>10022</v>
      </c>
      <c r="J255" t="s">
        <v>633</v>
      </c>
      <c r="K255" t="s">
        <v>589</v>
      </c>
      <c r="L255">
        <v>2</v>
      </c>
      <c r="M255" s="2">
        <v>42892</v>
      </c>
      <c r="N255" s="2">
        <v>42910</v>
      </c>
      <c r="P255">
        <v>0</v>
      </c>
      <c r="Q255">
        <v>2</v>
      </c>
      <c r="R255">
        <v>86.645698750000093</v>
      </c>
      <c r="S255">
        <v>18</v>
      </c>
    </row>
    <row r="256" spans="1:19" x14ac:dyDescent="0.25">
      <c r="A256" t="str">
        <f t="shared" si="3"/>
        <v>Gatton2017TOS10022CvAV_ZirconPPAV_Zircon_TOS2_17L00_G</v>
      </c>
      <c r="C256" t="s">
        <v>5</v>
      </c>
      <c r="E256" t="s">
        <v>19</v>
      </c>
      <c r="I256">
        <v>10022</v>
      </c>
      <c r="J256" t="s">
        <v>633</v>
      </c>
      <c r="K256" t="s">
        <v>589</v>
      </c>
      <c r="L256">
        <v>2</v>
      </c>
      <c r="M256" s="2">
        <v>42892</v>
      </c>
      <c r="N256" s="2">
        <v>42916</v>
      </c>
      <c r="P256">
        <v>0</v>
      </c>
      <c r="Q256">
        <v>4</v>
      </c>
      <c r="R256">
        <v>156.32741562499999</v>
      </c>
      <c r="S256">
        <v>24</v>
      </c>
    </row>
    <row r="257" spans="1:19" x14ac:dyDescent="0.25">
      <c r="A257" t="str">
        <f t="shared" si="3"/>
        <v>Gatton2017TOS10022CvAV_ZirconPPAV_Zircon_TOS2_17L00_G</v>
      </c>
      <c r="C257" t="s">
        <v>5</v>
      </c>
      <c r="E257" t="s">
        <v>19</v>
      </c>
      <c r="I257">
        <v>10022</v>
      </c>
      <c r="J257" t="s">
        <v>633</v>
      </c>
      <c r="K257" t="s">
        <v>589</v>
      </c>
      <c r="L257">
        <v>2</v>
      </c>
      <c r="M257" s="2">
        <v>42892</v>
      </c>
      <c r="N257" s="2">
        <v>42920</v>
      </c>
      <c r="P257">
        <v>0</v>
      </c>
      <c r="Q257">
        <v>5</v>
      </c>
      <c r="R257">
        <v>190.56415187499999</v>
      </c>
      <c r="S257">
        <v>28</v>
      </c>
    </row>
    <row r="258" spans="1:19" x14ac:dyDescent="0.25">
      <c r="A258" t="str">
        <f t="shared" si="3"/>
        <v>Gatton2017TOS10022CvAV_ZirconPPAV_Zircon_TOS2_17L00_G</v>
      </c>
      <c r="C258" t="s">
        <v>5</v>
      </c>
      <c r="E258" t="s">
        <v>19</v>
      </c>
      <c r="I258">
        <v>10022</v>
      </c>
      <c r="J258" t="s">
        <v>633</v>
      </c>
      <c r="K258" t="s">
        <v>589</v>
      </c>
      <c r="L258">
        <v>2</v>
      </c>
      <c r="M258" s="2">
        <v>42892</v>
      </c>
      <c r="N258" s="2">
        <v>42927</v>
      </c>
      <c r="P258">
        <v>0</v>
      </c>
      <c r="Q258">
        <v>6</v>
      </c>
      <c r="R258">
        <v>252.97377624999999</v>
      </c>
      <c r="S258">
        <v>35</v>
      </c>
    </row>
    <row r="259" spans="1:19" x14ac:dyDescent="0.25">
      <c r="A259" t="str">
        <f t="shared" ref="A259:A322" si="4">"Gatton2017TOS"&amp;I259&amp;"Cv"&amp;C259&amp;"PP"&amp;J259</f>
        <v>Gatton2017TOS10022CvAV_ZirconPPAV_Zircon_TOS2_17L00_G</v>
      </c>
      <c r="C259" t="s">
        <v>5</v>
      </c>
      <c r="E259" t="s">
        <v>19</v>
      </c>
      <c r="I259">
        <v>10022</v>
      </c>
      <c r="J259" t="s">
        <v>633</v>
      </c>
      <c r="K259" t="s">
        <v>589</v>
      </c>
      <c r="L259">
        <v>2</v>
      </c>
      <c r="M259" s="2">
        <v>42892</v>
      </c>
      <c r="N259" s="2">
        <v>42930</v>
      </c>
      <c r="P259">
        <v>0</v>
      </c>
      <c r="Q259">
        <v>7</v>
      </c>
      <c r="R259">
        <v>277.12536187500001</v>
      </c>
      <c r="S259">
        <v>38</v>
      </c>
    </row>
    <row r="260" spans="1:19" x14ac:dyDescent="0.25">
      <c r="A260" t="str">
        <f t="shared" si="4"/>
        <v>Gatton2017TOS10022CvAV_ZirconPPAV_Zircon_TOS2_17L14_G</v>
      </c>
      <c r="C260" t="s">
        <v>5</v>
      </c>
      <c r="E260">
        <v>14</v>
      </c>
      <c r="I260">
        <v>10022</v>
      </c>
      <c r="J260" t="s">
        <v>634</v>
      </c>
      <c r="K260" t="s">
        <v>591</v>
      </c>
      <c r="L260">
        <v>2</v>
      </c>
      <c r="M260" s="2">
        <v>42892</v>
      </c>
      <c r="N260" s="2">
        <v>42902</v>
      </c>
      <c r="P260">
        <v>14</v>
      </c>
      <c r="Q260">
        <v>0</v>
      </c>
      <c r="R260">
        <v>0</v>
      </c>
      <c r="S260">
        <v>10</v>
      </c>
    </row>
    <row r="261" spans="1:19" x14ac:dyDescent="0.25">
      <c r="A261" t="str">
        <f t="shared" si="4"/>
        <v>Gatton2017TOS10022CvAV_ZirconPPAV_Zircon_TOS2_17L14_G</v>
      </c>
      <c r="C261" t="s">
        <v>5</v>
      </c>
      <c r="E261">
        <v>14</v>
      </c>
      <c r="I261">
        <v>10022</v>
      </c>
      <c r="J261" t="s">
        <v>634</v>
      </c>
      <c r="K261" t="s">
        <v>591</v>
      </c>
      <c r="L261">
        <v>2</v>
      </c>
      <c r="M261" s="2">
        <v>42892</v>
      </c>
      <c r="N261" s="2">
        <v>42906</v>
      </c>
      <c r="P261">
        <v>14</v>
      </c>
      <c r="Q261">
        <v>1</v>
      </c>
      <c r="R261">
        <v>48.25</v>
      </c>
      <c r="S261">
        <v>14</v>
      </c>
    </row>
    <row r="262" spans="1:19" x14ac:dyDescent="0.25">
      <c r="A262" t="str">
        <f t="shared" si="4"/>
        <v>Gatton2017TOS10022CvAV_ZirconPPAV_Zircon_TOS2_17L14_G</v>
      </c>
      <c r="C262" t="s">
        <v>5</v>
      </c>
      <c r="E262">
        <v>14</v>
      </c>
      <c r="I262">
        <v>10022</v>
      </c>
      <c r="J262" t="s">
        <v>634</v>
      </c>
      <c r="K262" t="s">
        <v>591</v>
      </c>
      <c r="L262">
        <v>2</v>
      </c>
      <c r="M262" s="2">
        <v>42892</v>
      </c>
      <c r="N262" s="2">
        <v>42910</v>
      </c>
      <c r="P262">
        <v>14</v>
      </c>
      <c r="Q262">
        <v>2</v>
      </c>
      <c r="R262">
        <v>86.645698750000093</v>
      </c>
      <c r="S262">
        <v>18</v>
      </c>
    </row>
    <row r="263" spans="1:19" x14ac:dyDescent="0.25">
      <c r="A263" t="str">
        <f t="shared" si="4"/>
        <v>Gatton2017TOS10022CvAV_ZirconPPAV_Zircon_TOS2_17L14_G</v>
      </c>
      <c r="C263" t="s">
        <v>5</v>
      </c>
      <c r="E263">
        <v>14</v>
      </c>
      <c r="I263">
        <v>10022</v>
      </c>
      <c r="J263" t="s">
        <v>634</v>
      </c>
      <c r="K263" t="s">
        <v>591</v>
      </c>
      <c r="L263">
        <v>2</v>
      </c>
      <c r="M263" s="2">
        <v>42892</v>
      </c>
      <c r="N263" s="2">
        <v>42913</v>
      </c>
      <c r="P263">
        <v>14</v>
      </c>
      <c r="Q263">
        <v>3</v>
      </c>
      <c r="R263">
        <v>117.738585</v>
      </c>
      <c r="S263">
        <v>21</v>
      </c>
    </row>
    <row r="264" spans="1:19" x14ac:dyDescent="0.25">
      <c r="A264" t="str">
        <f t="shared" si="4"/>
        <v>Gatton2017TOS10022CvAV_ZirconPPAV_Zircon_TOS2_17L14_G</v>
      </c>
      <c r="C264" t="s">
        <v>5</v>
      </c>
      <c r="E264">
        <v>14</v>
      </c>
      <c r="I264">
        <v>10022</v>
      </c>
      <c r="J264" t="s">
        <v>634</v>
      </c>
      <c r="K264" t="s">
        <v>591</v>
      </c>
      <c r="L264">
        <v>2</v>
      </c>
      <c r="M264" s="2">
        <v>42892</v>
      </c>
      <c r="N264" s="2">
        <v>42916</v>
      </c>
      <c r="P264">
        <v>14</v>
      </c>
      <c r="Q264">
        <v>4</v>
      </c>
      <c r="R264">
        <v>156.32741562499999</v>
      </c>
      <c r="S264">
        <v>24</v>
      </c>
    </row>
    <row r="265" spans="1:19" x14ac:dyDescent="0.25">
      <c r="A265" t="str">
        <f t="shared" si="4"/>
        <v>Gatton2017TOS10022CvAV_ZirconPPAV_Zircon_TOS2_17L14_G</v>
      </c>
      <c r="C265" t="s">
        <v>5</v>
      </c>
      <c r="E265">
        <v>14</v>
      </c>
      <c r="I265">
        <v>10022</v>
      </c>
      <c r="J265" t="s">
        <v>634</v>
      </c>
      <c r="K265" t="s">
        <v>591</v>
      </c>
      <c r="L265">
        <v>2</v>
      </c>
      <c r="M265" s="2">
        <v>42892</v>
      </c>
      <c r="N265" s="2">
        <v>42924</v>
      </c>
      <c r="P265">
        <v>14</v>
      </c>
      <c r="Q265">
        <v>6</v>
      </c>
      <c r="R265">
        <v>225.13053875</v>
      </c>
      <c r="S265">
        <v>32</v>
      </c>
    </row>
    <row r="266" spans="1:19" x14ac:dyDescent="0.25">
      <c r="A266" t="str">
        <f t="shared" si="4"/>
        <v>Gatton2017TOS10022CvAV_ZirconPPAV_Zircon_TOS2_17L14_G</v>
      </c>
      <c r="C266" t="s">
        <v>5</v>
      </c>
      <c r="E266">
        <v>14</v>
      </c>
      <c r="I266">
        <v>10022</v>
      </c>
      <c r="J266" t="s">
        <v>634</v>
      </c>
      <c r="K266" t="s">
        <v>591</v>
      </c>
      <c r="L266">
        <v>2</v>
      </c>
      <c r="M266" s="2">
        <v>42892</v>
      </c>
      <c r="N266" s="2">
        <v>42927</v>
      </c>
      <c r="P266">
        <v>14</v>
      </c>
      <c r="Q266">
        <v>7</v>
      </c>
      <c r="R266">
        <v>252.97377624999999</v>
      </c>
      <c r="S266">
        <v>35</v>
      </c>
    </row>
    <row r="267" spans="1:19" x14ac:dyDescent="0.25">
      <c r="A267" t="str">
        <f t="shared" si="4"/>
        <v>Gatton2017TOS10022CvAV_ZirconPPAV_Zircon_TOS2_17L16_G</v>
      </c>
      <c r="C267" t="s">
        <v>5</v>
      </c>
      <c r="E267">
        <v>16</v>
      </c>
      <c r="I267">
        <v>10022</v>
      </c>
      <c r="J267" t="s">
        <v>635</v>
      </c>
      <c r="K267" t="s">
        <v>593</v>
      </c>
      <c r="L267">
        <v>2</v>
      </c>
      <c r="M267" s="2">
        <v>42892</v>
      </c>
      <c r="N267" s="2">
        <v>42902</v>
      </c>
      <c r="P267">
        <v>16</v>
      </c>
      <c r="Q267">
        <v>0</v>
      </c>
      <c r="R267">
        <v>0</v>
      </c>
      <c r="S267">
        <v>10</v>
      </c>
    </row>
    <row r="268" spans="1:19" x14ac:dyDescent="0.25">
      <c r="A268" t="str">
        <f t="shared" si="4"/>
        <v>Gatton2017TOS10022CvAV_ZirconPPAV_Zircon_TOS2_17L16_G</v>
      </c>
      <c r="C268" t="s">
        <v>5</v>
      </c>
      <c r="E268">
        <v>16</v>
      </c>
      <c r="I268">
        <v>10022</v>
      </c>
      <c r="J268" t="s">
        <v>635</v>
      </c>
      <c r="K268" t="s">
        <v>593</v>
      </c>
      <c r="L268">
        <v>2</v>
      </c>
      <c r="M268" s="2">
        <v>42892</v>
      </c>
      <c r="N268" s="2">
        <v>42906</v>
      </c>
      <c r="P268">
        <v>16</v>
      </c>
      <c r="Q268">
        <v>1</v>
      </c>
      <c r="R268">
        <v>48.25</v>
      </c>
      <c r="S268">
        <v>14</v>
      </c>
    </row>
    <row r="269" spans="1:19" x14ac:dyDescent="0.25">
      <c r="A269" t="str">
        <f t="shared" si="4"/>
        <v>Gatton2017TOS10022CvAV_ZirconPPAV_Zircon_TOS2_17L16_G</v>
      </c>
      <c r="C269" t="s">
        <v>5</v>
      </c>
      <c r="E269">
        <v>16</v>
      </c>
      <c r="I269">
        <v>10022</v>
      </c>
      <c r="J269" t="s">
        <v>635</v>
      </c>
      <c r="K269" t="s">
        <v>593</v>
      </c>
      <c r="L269">
        <v>2</v>
      </c>
      <c r="M269" s="2">
        <v>42892</v>
      </c>
      <c r="N269" s="2">
        <v>42910</v>
      </c>
      <c r="P269">
        <v>16</v>
      </c>
      <c r="Q269">
        <v>2</v>
      </c>
      <c r="R269">
        <v>86.645698750000093</v>
      </c>
      <c r="S269">
        <v>18</v>
      </c>
    </row>
    <row r="270" spans="1:19" x14ac:dyDescent="0.25">
      <c r="A270" t="str">
        <f t="shared" si="4"/>
        <v>Gatton2017TOS10022CvAV_ZirconPPAV_Zircon_TOS2_17L16_G</v>
      </c>
      <c r="C270" t="s">
        <v>5</v>
      </c>
      <c r="E270">
        <v>16</v>
      </c>
      <c r="I270">
        <v>10022</v>
      </c>
      <c r="J270" t="s">
        <v>635</v>
      </c>
      <c r="K270" t="s">
        <v>593</v>
      </c>
      <c r="L270">
        <v>2</v>
      </c>
      <c r="M270" s="2">
        <v>42892</v>
      </c>
      <c r="N270" s="2">
        <v>42916</v>
      </c>
      <c r="P270">
        <v>16</v>
      </c>
      <c r="Q270">
        <v>3</v>
      </c>
      <c r="R270">
        <v>156.32741562499999</v>
      </c>
      <c r="S270">
        <v>24</v>
      </c>
    </row>
    <row r="271" spans="1:19" x14ac:dyDescent="0.25">
      <c r="A271" t="str">
        <f t="shared" si="4"/>
        <v>Gatton2017TOS10022CvAV_ZirconPPAV_Zircon_TOS2_17L16_G</v>
      </c>
      <c r="C271" t="s">
        <v>5</v>
      </c>
      <c r="E271">
        <v>16</v>
      </c>
      <c r="I271">
        <v>10022</v>
      </c>
      <c r="J271" t="s">
        <v>635</v>
      </c>
      <c r="K271" t="s">
        <v>593</v>
      </c>
      <c r="L271">
        <v>2</v>
      </c>
      <c r="M271" s="2">
        <v>42892</v>
      </c>
      <c r="N271" s="2">
        <v>42920</v>
      </c>
      <c r="P271">
        <v>16</v>
      </c>
      <c r="Q271">
        <v>4</v>
      </c>
      <c r="R271">
        <v>190.56415187499999</v>
      </c>
      <c r="S271">
        <v>28</v>
      </c>
    </row>
    <row r="272" spans="1:19" x14ac:dyDescent="0.25">
      <c r="A272" t="str">
        <f t="shared" si="4"/>
        <v>Gatton2017TOS10022CvAV_ZirconPPAV_Zircon_TOS2_17L16_G</v>
      </c>
      <c r="C272" t="s">
        <v>5</v>
      </c>
      <c r="E272">
        <v>16</v>
      </c>
      <c r="I272">
        <v>10022</v>
      </c>
      <c r="J272" t="s">
        <v>635</v>
      </c>
      <c r="K272" t="s">
        <v>593</v>
      </c>
      <c r="L272">
        <v>2</v>
      </c>
      <c r="M272" s="2">
        <v>42892</v>
      </c>
      <c r="N272" s="2">
        <v>42924</v>
      </c>
      <c r="P272">
        <v>16</v>
      </c>
      <c r="Q272">
        <v>6</v>
      </c>
      <c r="R272">
        <v>225.13053875</v>
      </c>
      <c r="S272">
        <v>32</v>
      </c>
    </row>
    <row r="273" spans="1:19" x14ac:dyDescent="0.25">
      <c r="A273" t="str">
        <f t="shared" si="4"/>
        <v>Gatton2017TOS10022CvAV_ZirconPPAV_Zircon_TOS2_17L16_G</v>
      </c>
      <c r="C273" t="s">
        <v>5</v>
      </c>
      <c r="E273">
        <v>16</v>
      </c>
      <c r="I273">
        <v>10022</v>
      </c>
      <c r="J273" t="s">
        <v>635</v>
      </c>
      <c r="K273" t="s">
        <v>593</v>
      </c>
      <c r="L273">
        <v>2</v>
      </c>
      <c r="M273" s="2">
        <v>42892</v>
      </c>
      <c r="N273" s="2">
        <v>42930</v>
      </c>
      <c r="P273">
        <v>16</v>
      </c>
      <c r="Q273">
        <v>7</v>
      </c>
      <c r="R273">
        <v>277.12536187500001</v>
      </c>
      <c r="S273">
        <v>38</v>
      </c>
    </row>
    <row r="274" spans="1:19" x14ac:dyDescent="0.25">
      <c r="A274" t="str">
        <f t="shared" si="4"/>
        <v>Gatton2017TOS10022CvK50055PPK50055_TOS1_17L00_G</v>
      </c>
      <c r="C274" t="s">
        <v>3</v>
      </c>
      <c r="E274" t="s">
        <v>19</v>
      </c>
      <c r="I274">
        <v>10022</v>
      </c>
      <c r="J274" t="s">
        <v>636</v>
      </c>
      <c r="K274" t="s">
        <v>583</v>
      </c>
      <c r="L274">
        <v>1</v>
      </c>
      <c r="M274" s="2">
        <v>42859</v>
      </c>
      <c r="N274" s="2">
        <v>42866</v>
      </c>
      <c r="P274">
        <v>0</v>
      </c>
      <c r="Q274">
        <v>0</v>
      </c>
      <c r="R274">
        <v>0</v>
      </c>
      <c r="S274">
        <v>7</v>
      </c>
    </row>
    <row r="275" spans="1:19" x14ac:dyDescent="0.25">
      <c r="A275" t="str">
        <f t="shared" si="4"/>
        <v>Gatton2017TOS10022CvK50055PPK50055_TOS1_17L00_G</v>
      </c>
      <c r="C275" t="s">
        <v>3</v>
      </c>
      <c r="E275" t="s">
        <v>19</v>
      </c>
      <c r="I275">
        <v>10022</v>
      </c>
      <c r="J275" t="s">
        <v>636</v>
      </c>
      <c r="K275" t="s">
        <v>583</v>
      </c>
      <c r="L275">
        <v>1</v>
      </c>
      <c r="M275" s="2">
        <v>42859</v>
      </c>
      <c r="N275" s="2">
        <v>42872</v>
      </c>
      <c r="P275">
        <v>0</v>
      </c>
      <c r="Q275">
        <v>1</v>
      </c>
      <c r="R275">
        <v>74.806054375000002</v>
      </c>
      <c r="S275">
        <v>13</v>
      </c>
    </row>
    <row r="276" spans="1:19" x14ac:dyDescent="0.25">
      <c r="A276" t="str">
        <f t="shared" si="4"/>
        <v>Gatton2017TOS10022CvK50055PPK50055_TOS1_17L00_G</v>
      </c>
      <c r="C276" t="s">
        <v>3</v>
      </c>
      <c r="E276" t="s">
        <v>19</v>
      </c>
      <c r="I276">
        <v>10022</v>
      </c>
      <c r="J276" t="s">
        <v>636</v>
      </c>
      <c r="K276" t="s">
        <v>583</v>
      </c>
      <c r="L276">
        <v>1</v>
      </c>
      <c r="M276" s="2">
        <v>42859</v>
      </c>
      <c r="N276" s="2">
        <v>42874</v>
      </c>
      <c r="P276">
        <v>0</v>
      </c>
      <c r="Q276">
        <v>2</v>
      </c>
      <c r="R276">
        <v>101.056054375</v>
      </c>
      <c r="S276">
        <v>15</v>
      </c>
    </row>
    <row r="277" spans="1:19" x14ac:dyDescent="0.25">
      <c r="A277" t="str">
        <f t="shared" si="4"/>
        <v>Gatton2017TOS10022CvK50055PPK50055_TOS1_17L00_G</v>
      </c>
      <c r="C277" t="s">
        <v>3</v>
      </c>
      <c r="E277" t="s">
        <v>19</v>
      </c>
      <c r="I277">
        <v>10022</v>
      </c>
      <c r="J277" t="s">
        <v>636</v>
      </c>
      <c r="K277" t="s">
        <v>583</v>
      </c>
      <c r="L277">
        <v>1</v>
      </c>
      <c r="M277" s="2">
        <v>42859</v>
      </c>
      <c r="N277" s="2">
        <v>42881</v>
      </c>
      <c r="P277">
        <v>0</v>
      </c>
      <c r="Q277">
        <v>4</v>
      </c>
      <c r="R277">
        <v>199.32400250000001</v>
      </c>
      <c r="S277">
        <v>22</v>
      </c>
    </row>
    <row r="278" spans="1:19" x14ac:dyDescent="0.25">
      <c r="A278" t="str">
        <f t="shared" si="4"/>
        <v>Gatton2017TOS10022CvK50055PPK50055_TOS1_17L00_G</v>
      </c>
      <c r="C278" t="s">
        <v>3</v>
      </c>
      <c r="E278" t="s">
        <v>19</v>
      </c>
      <c r="I278">
        <v>10022</v>
      </c>
      <c r="J278" t="s">
        <v>636</v>
      </c>
      <c r="K278" t="s">
        <v>583</v>
      </c>
      <c r="L278">
        <v>1</v>
      </c>
      <c r="M278" s="2">
        <v>42859</v>
      </c>
      <c r="N278" s="2">
        <v>42885</v>
      </c>
      <c r="P278">
        <v>0</v>
      </c>
      <c r="Q278">
        <v>5</v>
      </c>
      <c r="R278">
        <v>244.72968</v>
      </c>
      <c r="S278">
        <v>26</v>
      </c>
    </row>
    <row r="279" spans="1:19" x14ac:dyDescent="0.25">
      <c r="A279" t="str">
        <f t="shared" si="4"/>
        <v>Gatton2017TOS10022CvK50055PPK50055_TOS1_17L14_G</v>
      </c>
      <c r="C279" t="s">
        <v>3</v>
      </c>
      <c r="E279">
        <v>14</v>
      </c>
      <c r="I279">
        <v>10022</v>
      </c>
      <c r="J279" t="s">
        <v>637</v>
      </c>
      <c r="K279" t="s">
        <v>585</v>
      </c>
      <c r="L279">
        <v>1</v>
      </c>
      <c r="M279" s="2">
        <v>42859</v>
      </c>
      <c r="N279" s="2">
        <v>42866</v>
      </c>
      <c r="P279">
        <v>14</v>
      </c>
      <c r="Q279">
        <v>0</v>
      </c>
      <c r="R279">
        <v>0</v>
      </c>
      <c r="S279">
        <v>7</v>
      </c>
    </row>
    <row r="280" spans="1:19" x14ac:dyDescent="0.25">
      <c r="A280" t="str">
        <f t="shared" si="4"/>
        <v>Gatton2017TOS10022CvK50055PPK50055_TOS1_17L14_G</v>
      </c>
      <c r="C280" t="s">
        <v>3</v>
      </c>
      <c r="E280">
        <v>14</v>
      </c>
      <c r="I280">
        <v>10022</v>
      </c>
      <c r="J280" t="s">
        <v>637</v>
      </c>
      <c r="K280" t="s">
        <v>585</v>
      </c>
      <c r="L280">
        <v>1</v>
      </c>
      <c r="M280" s="2">
        <v>42859</v>
      </c>
      <c r="N280" s="2">
        <v>42872</v>
      </c>
      <c r="P280">
        <v>14</v>
      </c>
      <c r="Q280">
        <v>1</v>
      </c>
      <c r="R280">
        <v>74.806054375000002</v>
      </c>
      <c r="S280">
        <v>13</v>
      </c>
    </row>
    <row r="281" spans="1:19" x14ac:dyDescent="0.25">
      <c r="A281" t="str">
        <f t="shared" si="4"/>
        <v>Gatton2017TOS10022CvK50055PPK50055_TOS1_17L14_G</v>
      </c>
      <c r="C281" t="s">
        <v>3</v>
      </c>
      <c r="E281">
        <v>14</v>
      </c>
      <c r="I281">
        <v>10022</v>
      </c>
      <c r="J281" t="s">
        <v>637</v>
      </c>
      <c r="K281" t="s">
        <v>585</v>
      </c>
      <c r="L281">
        <v>1</v>
      </c>
      <c r="M281" s="2">
        <v>42859</v>
      </c>
      <c r="N281" s="2">
        <v>42874</v>
      </c>
      <c r="P281">
        <v>14</v>
      </c>
      <c r="Q281">
        <v>2</v>
      </c>
      <c r="R281">
        <v>101.056054375</v>
      </c>
      <c r="S281">
        <v>15</v>
      </c>
    </row>
    <row r="282" spans="1:19" x14ac:dyDescent="0.25">
      <c r="A282" t="str">
        <f t="shared" si="4"/>
        <v>Gatton2017TOS10022CvK50055PPK50055_TOS1_17L14_G</v>
      </c>
      <c r="C282" t="s">
        <v>3</v>
      </c>
      <c r="E282">
        <v>14</v>
      </c>
      <c r="I282">
        <v>10022</v>
      </c>
      <c r="J282" t="s">
        <v>637</v>
      </c>
      <c r="K282" t="s">
        <v>585</v>
      </c>
      <c r="L282">
        <v>1</v>
      </c>
      <c r="M282" s="2">
        <v>42859</v>
      </c>
      <c r="N282" s="2">
        <v>42881</v>
      </c>
      <c r="P282">
        <v>14</v>
      </c>
      <c r="Q282">
        <v>4</v>
      </c>
      <c r="R282">
        <v>199.32400250000001</v>
      </c>
      <c r="S282">
        <v>22</v>
      </c>
    </row>
    <row r="283" spans="1:19" x14ac:dyDescent="0.25">
      <c r="A283" t="str">
        <f t="shared" si="4"/>
        <v>Gatton2017TOS10022CvK50055PPK50055_TOS1_17L14_G</v>
      </c>
      <c r="C283" t="s">
        <v>3</v>
      </c>
      <c r="E283">
        <v>14</v>
      </c>
      <c r="I283">
        <v>10022</v>
      </c>
      <c r="J283" t="s">
        <v>637</v>
      </c>
      <c r="K283" t="s">
        <v>585</v>
      </c>
      <c r="L283">
        <v>1</v>
      </c>
      <c r="M283" s="2">
        <v>42859</v>
      </c>
      <c r="N283" s="2">
        <v>42885</v>
      </c>
      <c r="P283">
        <v>14</v>
      </c>
      <c r="Q283">
        <v>5</v>
      </c>
      <c r="R283">
        <v>244.72968</v>
      </c>
      <c r="S283">
        <v>26</v>
      </c>
    </row>
    <row r="284" spans="1:19" x14ac:dyDescent="0.25">
      <c r="A284" t="str">
        <f t="shared" si="4"/>
        <v>Gatton2017TOS10022CvK50055PPK50055_TOS1_17L14_G</v>
      </c>
      <c r="C284" t="s">
        <v>3</v>
      </c>
      <c r="E284">
        <v>14</v>
      </c>
      <c r="I284">
        <v>10022</v>
      </c>
      <c r="J284" t="s">
        <v>637</v>
      </c>
      <c r="K284" t="s">
        <v>585</v>
      </c>
      <c r="L284">
        <v>1</v>
      </c>
      <c r="M284" s="2">
        <v>42859</v>
      </c>
      <c r="N284" s="2">
        <v>42892</v>
      </c>
      <c r="P284">
        <v>14</v>
      </c>
      <c r="Q284">
        <v>7</v>
      </c>
      <c r="R284">
        <v>305.75852624999999</v>
      </c>
      <c r="S284">
        <v>33</v>
      </c>
    </row>
    <row r="285" spans="1:19" x14ac:dyDescent="0.25">
      <c r="A285" t="str">
        <f t="shared" si="4"/>
        <v>Gatton2017TOS10022CvK50055PPK50055_TOS1_17L16_G</v>
      </c>
      <c r="C285" t="s">
        <v>3</v>
      </c>
      <c r="E285">
        <v>16</v>
      </c>
      <c r="I285">
        <v>10022</v>
      </c>
      <c r="J285" t="s">
        <v>638</v>
      </c>
      <c r="K285" t="s">
        <v>587</v>
      </c>
      <c r="L285">
        <v>1</v>
      </c>
      <c r="M285" s="2">
        <v>42859</v>
      </c>
      <c r="N285" s="2">
        <v>42866</v>
      </c>
      <c r="P285">
        <v>16</v>
      </c>
      <c r="Q285">
        <v>0</v>
      </c>
      <c r="R285">
        <v>0</v>
      </c>
      <c r="S285">
        <v>7</v>
      </c>
    </row>
    <row r="286" spans="1:19" x14ac:dyDescent="0.25">
      <c r="A286" t="str">
        <f t="shared" si="4"/>
        <v>Gatton2017TOS10022CvK50055PPK50055_TOS1_17L16_G</v>
      </c>
      <c r="C286" t="s">
        <v>3</v>
      </c>
      <c r="E286">
        <v>16</v>
      </c>
      <c r="I286">
        <v>10022</v>
      </c>
      <c r="J286" t="s">
        <v>638</v>
      </c>
      <c r="K286" t="s">
        <v>587</v>
      </c>
      <c r="L286">
        <v>1</v>
      </c>
      <c r="M286" s="2">
        <v>42859</v>
      </c>
      <c r="N286" s="2">
        <v>42872</v>
      </c>
      <c r="P286">
        <v>16</v>
      </c>
      <c r="Q286">
        <v>1</v>
      </c>
      <c r="R286">
        <v>74.806054375000002</v>
      </c>
      <c r="S286">
        <v>13</v>
      </c>
    </row>
    <row r="287" spans="1:19" x14ac:dyDescent="0.25">
      <c r="A287" t="str">
        <f t="shared" si="4"/>
        <v>Gatton2017TOS10022CvK50055PPK50055_TOS1_17L16_G</v>
      </c>
      <c r="C287" t="s">
        <v>3</v>
      </c>
      <c r="E287">
        <v>16</v>
      </c>
      <c r="I287">
        <v>10022</v>
      </c>
      <c r="J287" t="s">
        <v>638</v>
      </c>
      <c r="K287" t="s">
        <v>587</v>
      </c>
      <c r="L287">
        <v>1</v>
      </c>
      <c r="M287" s="2">
        <v>42859</v>
      </c>
      <c r="N287" s="2">
        <v>42874</v>
      </c>
      <c r="P287">
        <v>16</v>
      </c>
      <c r="Q287">
        <v>2</v>
      </c>
      <c r="R287">
        <v>101.056054375</v>
      </c>
      <c r="S287">
        <v>15</v>
      </c>
    </row>
    <row r="288" spans="1:19" x14ac:dyDescent="0.25">
      <c r="A288" t="str">
        <f t="shared" si="4"/>
        <v>Gatton2017TOS10022CvK50055PPK50055_TOS1_17L16_G</v>
      </c>
      <c r="C288" t="s">
        <v>3</v>
      </c>
      <c r="E288">
        <v>16</v>
      </c>
      <c r="I288">
        <v>10022</v>
      </c>
      <c r="J288" t="s">
        <v>638</v>
      </c>
      <c r="K288" t="s">
        <v>587</v>
      </c>
      <c r="L288">
        <v>1</v>
      </c>
      <c r="M288" s="2">
        <v>42859</v>
      </c>
      <c r="N288" s="2">
        <v>42881</v>
      </c>
      <c r="P288">
        <v>16</v>
      </c>
      <c r="Q288">
        <v>3</v>
      </c>
      <c r="R288">
        <v>199.32400250000001</v>
      </c>
      <c r="S288">
        <v>22</v>
      </c>
    </row>
    <row r="289" spans="1:19" x14ac:dyDescent="0.25">
      <c r="A289" t="str">
        <f t="shared" si="4"/>
        <v>Gatton2017TOS10022CvK50055PPK50055_TOS1_17L16_G</v>
      </c>
      <c r="C289" t="s">
        <v>3</v>
      </c>
      <c r="E289">
        <v>16</v>
      </c>
      <c r="I289">
        <v>10022</v>
      </c>
      <c r="J289" t="s">
        <v>638</v>
      </c>
      <c r="K289" t="s">
        <v>587</v>
      </c>
      <c r="L289">
        <v>1</v>
      </c>
      <c r="M289" s="2">
        <v>42859</v>
      </c>
      <c r="N289" s="2">
        <v>42885</v>
      </c>
      <c r="P289">
        <v>16</v>
      </c>
      <c r="Q289">
        <v>5</v>
      </c>
      <c r="R289">
        <v>244.72968</v>
      </c>
      <c r="S289">
        <v>26</v>
      </c>
    </row>
    <row r="290" spans="1:19" x14ac:dyDescent="0.25">
      <c r="A290" t="str">
        <f t="shared" si="4"/>
        <v>Gatton2017TOS10022CvK50055PPK50055_TOS1_17L16_G</v>
      </c>
      <c r="C290" t="s">
        <v>3</v>
      </c>
      <c r="E290">
        <v>16</v>
      </c>
      <c r="I290">
        <v>10022</v>
      </c>
      <c r="J290" t="s">
        <v>638</v>
      </c>
      <c r="K290" t="s">
        <v>587</v>
      </c>
      <c r="L290">
        <v>1</v>
      </c>
      <c r="M290" s="2">
        <v>42859</v>
      </c>
      <c r="N290" s="2">
        <v>42888</v>
      </c>
      <c r="P290">
        <v>16</v>
      </c>
      <c r="Q290">
        <v>6</v>
      </c>
      <c r="R290">
        <v>269.00852624999999</v>
      </c>
      <c r="S290">
        <v>29</v>
      </c>
    </row>
    <row r="291" spans="1:19" x14ac:dyDescent="0.25">
      <c r="A291" t="str">
        <f t="shared" si="4"/>
        <v>Gatton2017TOS10022CvK50055PPK50055_TOS1_17L16_G</v>
      </c>
      <c r="C291" t="s">
        <v>3</v>
      </c>
      <c r="E291">
        <v>16</v>
      </c>
      <c r="I291">
        <v>10022</v>
      </c>
      <c r="J291" t="s">
        <v>638</v>
      </c>
      <c r="K291" t="s">
        <v>587</v>
      </c>
      <c r="L291">
        <v>1</v>
      </c>
      <c r="M291" s="2">
        <v>42859</v>
      </c>
      <c r="N291" s="2">
        <v>42892</v>
      </c>
      <c r="P291">
        <v>16</v>
      </c>
      <c r="Q291">
        <v>7</v>
      </c>
      <c r="R291">
        <v>305.75852624999999</v>
      </c>
      <c r="S291">
        <v>33</v>
      </c>
    </row>
    <row r="292" spans="1:19" x14ac:dyDescent="0.25">
      <c r="A292" t="str">
        <f t="shared" si="4"/>
        <v>Gatton2017TOS10022CvK50055PPK50055_TOS2_17L00_G</v>
      </c>
      <c r="C292" t="s">
        <v>3</v>
      </c>
      <c r="E292" t="s">
        <v>19</v>
      </c>
      <c r="I292">
        <v>10022</v>
      </c>
      <c r="J292" t="s">
        <v>639</v>
      </c>
      <c r="K292" t="s">
        <v>589</v>
      </c>
      <c r="L292">
        <v>2</v>
      </c>
      <c r="M292" s="2">
        <v>42892</v>
      </c>
      <c r="N292" s="2">
        <v>42906</v>
      </c>
      <c r="P292">
        <v>0</v>
      </c>
      <c r="Q292">
        <v>1</v>
      </c>
      <c r="R292">
        <v>48.25</v>
      </c>
      <c r="S292">
        <v>14</v>
      </c>
    </row>
    <row r="293" spans="1:19" x14ac:dyDescent="0.25">
      <c r="A293" t="str">
        <f t="shared" si="4"/>
        <v>Gatton2017TOS10022CvK50055PPK50055_TOS2_17L00_G</v>
      </c>
      <c r="C293" t="s">
        <v>3</v>
      </c>
      <c r="E293" t="s">
        <v>19</v>
      </c>
      <c r="I293">
        <v>10022</v>
      </c>
      <c r="J293" t="s">
        <v>639</v>
      </c>
      <c r="K293" t="s">
        <v>589</v>
      </c>
      <c r="L293">
        <v>2</v>
      </c>
      <c r="M293" s="2">
        <v>42892</v>
      </c>
      <c r="N293" s="2">
        <v>42910</v>
      </c>
      <c r="P293">
        <v>0</v>
      </c>
      <c r="Q293">
        <v>2</v>
      </c>
      <c r="R293">
        <v>86.645698750000093</v>
      </c>
      <c r="S293">
        <v>18</v>
      </c>
    </row>
    <row r="294" spans="1:19" x14ac:dyDescent="0.25">
      <c r="A294" t="str">
        <f t="shared" si="4"/>
        <v>Gatton2017TOS10022CvK50055PPK50055_TOS2_17L00_G</v>
      </c>
      <c r="C294" t="s">
        <v>3</v>
      </c>
      <c r="E294" t="s">
        <v>19</v>
      </c>
      <c r="I294">
        <v>10022</v>
      </c>
      <c r="J294" t="s">
        <v>639</v>
      </c>
      <c r="K294" t="s">
        <v>589</v>
      </c>
      <c r="L294">
        <v>2</v>
      </c>
      <c r="M294" s="2">
        <v>42892</v>
      </c>
      <c r="N294" s="2">
        <v>42916</v>
      </c>
      <c r="P294">
        <v>0</v>
      </c>
      <c r="Q294">
        <v>3</v>
      </c>
      <c r="R294">
        <v>156.32741562499999</v>
      </c>
      <c r="S294">
        <v>24</v>
      </c>
    </row>
    <row r="295" spans="1:19" x14ac:dyDescent="0.25">
      <c r="A295" t="str">
        <f t="shared" si="4"/>
        <v>Gatton2017TOS10022CvK50055PPK50055_TOS2_17L00_G</v>
      </c>
      <c r="C295" t="s">
        <v>3</v>
      </c>
      <c r="E295" t="s">
        <v>19</v>
      </c>
      <c r="I295">
        <v>10022</v>
      </c>
      <c r="J295" t="s">
        <v>639</v>
      </c>
      <c r="K295" t="s">
        <v>589</v>
      </c>
      <c r="L295">
        <v>2</v>
      </c>
      <c r="M295" s="2">
        <v>42892</v>
      </c>
      <c r="N295" s="2">
        <v>42920</v>
      </c>
      <c r="P295">
        <v>0</v>
      </c>
      <c r="Q295">
        <v>4</v>
      </c>
      <c r="R295">
        <v>190.56415187499999</v>
      </c>
      <c r="S295">
        <v>28</v>
      </c>
    </row>
    <row r="296" spans="1:19" x14ac:dyDescent="0.25">
      <c r="A296" t="str">
        <f t="shared" si="4"/>
        <v>Gatton2017TOS10022CvK50055PPK50055_TOS2_17L00_G</v>
      </c>
      <c r="C296" t="s">
        <v>3</v>
      </c>
      <c r="E296" t="s">
        <v>19</v>
      </c>
      <c r="I296">
        <v>10022</v>
      </c>
      <c r="J296" t="s">
        <v>639</v>
      </c>
      <c r="K296" t="s">
        <v>589</v>
      </c>
      <c r="L296">
        <v>2</v>
      </c>
      <c r="M296" s="2">
        <v>42892</v>
      </c>
      <c r="N296" s="2">
        <v>42924</v>
      </c>
      <c r="P296">
        <v>0</v>
      </c>
      <c r="Q296">
        <v>6</v>
      </c>
      <c r="R296">
        <v>225.13053875</v>
      </c>
      <c r="S296">
        <v>32</v>
      </c>
    </row>
    <row r="297" spans="1:19" x14ac:dyDescent="0.25">
      <c r="A297" t="str">
        <f t="shared" si="4"/>
        <v>Gatton2017TOS10022CvK50055PPK50055_TOS2_17L14_G</v>
      </c>
      <c r="C297" t="s">
        <v>3</v>
      </c>
      <c r="E297">
        <v>14</v>
      </c>
      <c r="I297">
        <v>10022</v>
      </c>
      <c r="J297" t="s">
        <v>640</v>
      </c>
      <c r="K297" t="s">
        <v>591</v>
      </c>
      <c r="L297">
        <v>2</v>
      </c>
      <c r="M297" s="2">
        <v>42892</v>
      </c>
      <c r="N297" s="2">
        <v>42906</v>
      </c>
      <c r="P297">
        <v>14</v>
      </c>
      <c r="Q297">
        <v>1</v>
      </c>
      <c r="R297">
        <v>48.25</v>
      </c>
      <c r="S297">
        <v>14</v>
      </c>
    </row>
    <row r="298" spans="1:19" x14ac:dyDescent="0.25">
      <c r="A298" t="str">
        <f t="shared" si="4"/>
        <v>Gatton2017TOS10022CvK50055PPK50055_TOS2_17L14_G</v>
      </c>
      <c r="C298" t="s">
        <v>3</v>
      </c>
      <c r="E298">
        <v>14</v>
      </c>
      <c r="I298">
        <v>10022</v>
      </c>
      <c r="J298" t="s">
        <v>640</v>
      </c>
      <c r="K298" t="s">
        <v>591</v>
      </c>
      <c r="L298">
        <v>2</v>
      </c>
      <c r="M298" s="2">
        <v>42892</v>
      </c>
      <c r="N298" s="2">
        <v>42910</v>
      </c>
      <c r="P298">
        <v>14</v>
      </c>
      <c r="Q298">
        <v>2</v>
      </c>
      <c r="R298">
        <v>86.645698750000093</v>
      </c>
      <c r="S298">
        <v>18</v>
      </c>
    </row>
    <row r="299" spans="1:19" x14ac:dyDescent="0.25">
      <c r="A299" t="str">
        <f t="shared" si="4"/>
        <v>Gatton2017TOS10022CvK50055PPK50055_TOS2_17L14_G</v>
      </c>
      <c r="C299" t="s">
        <v>3</v>
      </c>
      <c r="E299">
        <v>14</v>
      </c>
      <c r="I299">
        <v>10022</v>
      </c>
      <c r="J299" t="s">
        <v>640</v>
      </c>
      <c r="K299" t="s">
        <v>591</v>
      </c>
      <c r="L299">
        <v>2</v>
      </c>
      <c r="M299" s="2">
        <v>42892</v>
      </c>
      <c r="N299" s="2">
        <v>42916</v>
      </c>
      <c r="P299">
        <v>14</v>
      </c>
      <c r="Q299">
        <v>3</v>
      </c>
      <c r="R299">
        <v>156.32741562499999</v>
      </c>
      <c r="S299">
        <v>24</v>
      </c>
    </row>
    <row r="300" spans="1:19" x14ac:dyDescent="0.25">
      <c r="A300" t="str">
        <f t="shared" si="4"/>
        <v>Gatton2017TOS10022CvK50055PPK50055_TOS2_17L14_G</v>
      </c>
      <c r="C300" t="s">
        <v>3</v>
      </c>
      <c r="E300">
        <v>14</v>
      </c>
      <c r="I300">
        <v>10022</v>
      </c>
      <c r="J300" t="s">
        <v>640</v>
      </c>
      <c r="K300" t="s">
        <v>591</v>
      </c>
      <c r="L300">
        <v>2</v>
      </c>
      <c r="M300" s="2">
        <v>42892</v>
      </c>
      <c r="N300" s="2">
        <v>42924</v>
      </c>
      <c r="P300">
        <v>14</v>
      </c>
      <c r="Q300">
        <v>6</v>
      </c>
      <c r="R300">
        <v>225.13053875</v>
      </c>
      <c r="S300">
        <v>32</v>
      </c>
    </row>
    <row r="301" spans="1:19" x14ac:dyDescent="0.25">
      <c r="A301" t="str">
        <f t="shared" si="4"/>
        <v>Gatton2017TOS10022CvK50055PPK50055_TOS2_17L16_G</v>
      </c>
      <c r="C301" t="s">
        <v>3</v>
      </c>
      <c r="E301">
        <v>16</v>
      </c>
      <c r="I301">
        <v>10022</v>
      </c>
      <c r="J301" t="s">
        <v>641</v>
      </c>
      <c r="K301" t="s">
        <v>593</v>
      </c>
      <c r="L301">
        <v>2</v>
      </c>
      <c r="M301" s="2">
        <v>42892</v>
      </c>
      <c r="N301" s="2">
        <v>42906</v>
      </c>
      <c r="P301">
        <v>16</v>
      </c>
      <c r="Q301">
        <v>1</v>
      </c>
      <c r="R301">
        <v>48.25</v>
      </c>
      <c r="S301">
        <v>14</v>
      </c>
    </row>
    <row r="302" spans="1:19" x14ac:dyDescent="0.25">
      <c r="A302" t="str">
        <f t="shared" si="4"/>
        <v>Gatton2017TOS10022CvK50055PPK50055_TOS2_17L16_G</v>
      </c>
      <c r="C302" t="s">
        <v>3</v>
      </c>
      <c r="E302">
        <v>16</v>
      </c>
      <c r="I302">
        <v>10022</v>
      </c>
      <c r="J302" t="s">
        <v>641</v>
      </c>
      <c r="K302" t="s">
        <v>593</v>
      </c>
      <c r="L302">
        <v>2</v>
      </c>
      <c r="M302" s="2">
        <v>42892</v>
      </c>
      <c r="N302" s="2">
        <v>42910</v>
      </c>
      <c r="P302">
        <v>16</v>
      </c>
      <c r="Q302">
        <v>2</v>
      </c>
      <c r="R302">
        <v>86.645698750000093</v>
      </c>
      <c r="S302">
        <v>18</v>
      </c>
    </row>
    <row r="303" spans="1:19" x14ac:dyDescent="0.25">
      <c r="A303" t="str">
        <f t="shared" si="4"/>
        <v>Gatton2017TOS10022CvK50055PPK50055_TOS2_17L16_G</v>
      </c>
      <c r="C303" t="s">
        <v>3</v>
      </c>
      <c r="E303">
        <v>16</v>
      </c>
      <c r="I303">
        <v>10022</v>
      </c>
      <c r="J303" t="s">
        <v>641</v>
      </c>
      <c r="K303" t="s">
        <v>593</v>
      </c>
      <c r="L303">
        <v>2</v>
      </c>
      <c r="M303" s="2">
        <v>42892</v>
      </c>
      <c r="N303" s="2">
        <v>42916</v>
      </c>
      <c r="P303">
        <v>16</v>
      </c>
      <c r="Q303">
        <v>3</v>
      </c>
      <c r="R303">
        <v>156.32741562499999</v>
      </c>
      <c r="S303">
        <v>24</v>
      </c>
    </row>
    <row r="304" spans="1:19" x14ac:dyDescent="0.25">
      <c r="A304" t="str">
        <f t="shared" si="4"/>
        <v>Gatton2017TOS10022CvK50055PPK50055_TOS2_17L16_G</v>
      </c>
      <c r="C304" t="s">
        <v>3</v>
      </c>
      <c r="E304">
        <v>16</v>
      </c>
      <c r="I304">
        <v>10022</v>
      </c>
      <c r="J304" t="s">
        <v>641</v>
      </c>
      <c r="K304" t="s">
        <v>593</v>
      </c>
      <c r="L304">
        <v>2</v>
      </c>
      <c r="M304" s="2">
        <v>42892</v>
      </c>
      <c r="N304" s="2">
        <v>42920</v>
      </c>
      <c r="P304">
        <v>16</v>
      </c>
      <c r="Q304">
        <v>4</v>
      </c>
      <c r="R304">
        <v>190.56415187499999</v>
      </c>
      <c r="S304">
        <v>28</v>
      </c>
    </row>
    <row r="305" spans="1:19" x14ac:dyDescent="0.25">
      <c r="A305" t="str">
        <f t="shared" si="4"/>
        <v>Gatton2017TOS10022CvK50055PPK50055_TOS2_17L16_G</v>
      </c>
      <c r="C305" t="s">
        <v>3</v>
      </c>
      <c r="E305">
        <v>16</v>
      </c>
      <c r="I305">
        <v>10022</v>
      </c>
      <c r="J305" t="s">
        <v>641</v>
      </c>
      <c r="K305" t="s">
        <v>593</v>
      </c>
      <c r="L305">
        <v>2</v>
      </c>
      <c r="M305" s="2">
        <v>42892</v>
      </c>
      <c r="N305" s="2">
        <v>42924</v>
      </c>
      <c r="P305">
        <v>16</v>
      </c>
      <c r="Q305">
        <v>6</v>
      </c>
      <c r="R305">
        <v>225.13053875</v>
      </c>
      <c r="S305">
        <v>32</v>
      </c>
    </row>
    <row r="306" spans="1:19" x14ac:dyDescent="0.25">
      <c r="A306" t="str">
        <f t="shared" si="4"/>
        <v>Gatton2017TOS10022CvK50058PPK50058_TOS1_17L00_G</v>
      </c>
      <c r="C306" t="s">
        <v>8</v>
      </c>
      <c r="E306" t="s">
        <v>19</v>
      </c>
      <c r="I306">
        <v>10022</v>
      </c>
      <c r="J306" t="s">
        <v>642</v>
      </c>
      <c r="K306" t="s">
        <v>583</v>
      </c>
      <c r="L306">
        <v>1</v>
      </c>
      <c r="M306" s="2">
        <v>42859</v>
      </c>
      <c r="N306" s="2">
        <v>42866</v>
      </c>
      <c r="P306">
        <v>0</v>
      </c>
      <c r="Q306">
        <v>0</v>
      </c>
      <c r="R306">
        <v>0</v>
      </c>
      <c r="S306">
        <v>7</v>
      </c>
    </row>
    <row r="307" spans="1:19" x14ac:dyDescent="0.25">
      <c r="A307" t="str">
        <f t="shared" si="4"/>
        <v>Gatton2017TOS10022CvK50058PPK50058_TOS1_17L00_G</v>
      </c>
      <c r="C307" t="s">
        <v>8</v>
      </c>
      <c r="E307" t="s">
        <v>19</v>
      </c>
      <c r="I307">
        <v>10022</v>
      </c>
      <c r="J307" t="s">
        <v>642</v>
      </c>
      <c r="K307" t="s">
        <v>583</v>
      </c>
      <c r="L307">
        <v>1</v>
      </c>
      <c r="M307" s="2">
        <v>42859</v>
      </c>
      <c r="N307" s="2">
        <v>42872</v>
      </c>
      <c r="P307">
        <v>0</v>
      </c>
      <c r="Q307">
        <v>1</v>
      </c>
      <c r="R307">
        <v>74.806054375000002</v>
      </c>
      <c r="S307">
        <v>13</v>
      </c>
    </row>
    <row r="308" spans="1:19" x14ac:dyDescent="0.25">
      <c r="A308" t="str">
        <f t="shared" si="4"/>
        <v>Gatton2017TOS10022CvK50058PPK50058_TOS1_17L00_G</v>
      </c>
      <c r="C308" t="s">
        <v>8</v>
      </c>
      <c r="E308" t="s">
        <v>19</v>
      </c>
      <c r="I308">
        <v>10022</v>
      </c>
      <c r="J308" t="s">
        <v>642</v>
      </c>
      <c r="K308" t="s">
        <v>583</v>
      </c>
      <c r="L308">
        <v>1</v>
      </c>
      <c r="M308" s="2">
        <v>42859</v>
      </c>
      <c r="N308" s="2">
        <v>42874</v>
      </c>
      <c r="P308">
        <v>0</v>
      </c>
      <c r="Q308">
        <v>2</v>
      </c>
      <c r="R308">
        <v>101.056054375</v>
      </c>
      <c r="S308">
        <v>15</v>
      </c>
    </row>
    <row r="309" spans="1:19" x14ac:dyDescent="0.25">
      <c r="A309" t="str">
        <f t="shared" si="4"/>
        <v>Gatton2017TOS10022CvK50058PPK50058_TOS1_17L00_G</v>
      </c>
      <c r="C309" t="s">
        <v>8</v>
      </c>
      <c r="E309" t="s">
        <v>19</v>
      </c>
      <c r="I309">
        <v>10022</v>
      </c>
      <c r="J309" t="s">
        <v>642</v>
      </c>
      <c r="K309" t="s">
        <v>583</v>
      </c>
      <c r="L309">
        <v>1</v>
      </c>
      <c r="M309" s="2">
        <v>42859</v>
      </c>
      <c r="N309" s="2">
        <v>42878</v>
      </c>
      <c r="P309">
        <v>0</v>
      </c>
      <c r="Q309">
        <v>3</v>
      </c>
      <c r="R309">
        <v>158.04611187500001</v>
      </c>
      <c r="S309">
        <v>19</v>
      </c>
    </row>
    <row r="310" spans="1:19" x14ac:dyDescent="0.25">
      <c r="A310" t="str">
        <f t="shared" si="4"/>
        <v>Gatton2017TOS10022CvK50058PPK50058_TOS1_17L00_G</v>
      </c>
      <c r="C310" t="s">
        <v>8</v>
      </c>
      <c r="E310" t="s">
        <v>19</v>
      </c>
      <c r="I310">
        <v>10022</v>
      </c>
      <c r="J310" t="s">
        <v>642</v>
      </c>
      <c r="K310" t="s">
        <v>583</v>
      </c>
      <c r="L310">
        <v>1</v>
      </c>
      <c r="M310" s="2">
        <v>42859</v>
      </c>
      <c r="N310" s="2">
        <v>42881</v>
      </c>
      <c r="P310">
        <v>0</v>
      </c>
      <c r="Q310">
        <v>4</v>
      </c>
      <c r="R310">
        <v>199.32400250000001</v>
      </c>
      <c r="S310">
        <v>22</v>
      </c>
    </row>
    <row r="311" spans="1:19" x14ac:dyDescent="0.25">
      <c r="A311" t="str">
        <f t="shared" si="4"/>
        <v>Gatton2017TOS10022CvK50058PPK50058_TOS1_17L00_G</v>
      </c>
      <c r="C311" t="s">
        <v>8</v>
      </c>
      <c r="E311" t="s">
        <v>19</v>
      </c>
      <c r="I311">
        <v>10022</v>
      </c>
      <c r="J311" t="s">
        <v>642</v>
      </c>
      <c r="K311" t="s">
        <v>583</v>
      </c>
      <c r="L311">
        <v>1</v>
      </c>
      <c r="M311" s="2">
        <v>42859</v>
      </c>
      <c r="N311" s="2">
        <v>42885</v>
      </c>
      <c r="P311">
        <v>0</v>
      </c>
      <c r="Q311">
        <v>5</v>
      </c>
      <c r="R311">
        <v>244.72968</v>
      </c>
      <c r="S311">
        <v>26</v>
      </c>
    </row>
    <row r="312" spans="1:19" x14ac:dyDescent="0.25">
      <c r="A312" t="str">
        <f t="shared" si="4"/>
        <v>Gatton2017TOS10022CvK50058PPK50058_TOS1_17L00_G</v>
      </c>
      <c r="C312" t="s">
        <v>8</v>
      </c>
      <c r="E312" t="s">
        <v>19</v>
      </c>
      <c r="I312">
        <v>10022</v>
      </c>
      <c r="J312" t="s">
        <v>642</v>
      </c>
      <c r="K312" t="s">
        <v>583</v>
      </c>
      <c r="L312">
        <v>1</v>
      </c>
      <c r="M312" s="2">
        <v>42859</v>
      </c>
      <c r="N312" s="2">
        <v>42888</v>
      </c>
      <c r="P312">
        <v>0</v>
      </c>
      <c r="Q312">
        <v>6</v>
      </c>
      <c r="R312">
        <v>269.00852624999999</v>
      </c>
      <c r="S312">
        <v>29</v>
      </c>
    </row>
    <row r="313" spans="1:19" x14ac:dyDescent="0.25">
      <c r="A313" t="str">
        <f t="shared" si="4"/>
        <v>Gatton2017TOS10022CvK50058PPK50058_TOS1_17L00_G</v>
      </c>
      <c r="C313" t="s">
        <v>8</v>
      </c>
      <c r="E313" t="s">
        <v>19</v>
      </c>
      <c r="I313">
        <v>10022</v>
      </c>
      <c r="J313" t="s">
        <v>642</v>
      </c>
      <c r="K313" t="s">
        <v>583</v>
      </c>
      <c r="L313">
        <v>1</v>
      </c>
      <c r="M313" s="2">
        <v>42859</v>
      </c>
      <c r="N313" s="2">
        <v>42892</v>
      </c>
      <c r="P313">
        <v>0</v>
      </c>
      <c r="Q313">
        <v>7</v>
      </c>
      <c r="R313">
        <v>305.75852624999999</v>
      </c>
      <c r="S313">
        <v>33</v>
      </c>
    </row>
    <row r="314" spans="1:19" x14ac:dyDescent="0.25">
      <c r="A314" t="str">
        <f t="shared" si="4"/>
        <v>Gatton2017TOS10022CvK50058PPK50058_TOS1_17L14_G</v>
      </c>
      <c r="C314" t="s">
        <v>8</v>
      </c>
      <c r="E314">
        <v>14</v>
      </c>
      <c r="I314">
        <v>10022</v>
      </c>
      <c r="J314" t="s">
        <v>643</v>
      </c>
      <c r="K314" t="s">
        <v>585</v>
      </c>
      <c r="L314">
        <v>1</v>
      </c>
      <c r="M314" s="2">
        <v>42859</v>
      </c>
      <c r="N314" s="2">
        <v>42866</v>
      </c>
      <c r="P314">
        <v>14</v>
      </c>
      <c r="Q314">
        <v>0</v>
      </c>
      <c r="R314">
        <v>0</v>
      </c>
      <c r="S314">
        <v>7</v>
      </c>
    </row>
    <row r="315" spans="1:19" x14ac:dyDescent="0.25">
      <c r="A315" t="str">
        <f t="shared" si="4"/>
        <v>Gatton2017TOS10022CvK50058PPK50058_TOS1_17L14_G</v>
      </c>
      <c r="C315" t="s">
        <v>8</v>
      </c>
      <c r="E315">
        <v>14</v>
      </c>
      <c r="I315">
        <v>10022</v>
      </c>
      <c r="J315" t="s">
        <v>643</v>
      </c>
      <c r="K315" t="s">
        <v>585</v>
      </c>
      <c r="L315">
        <v>1</v>
      </c>
      <c r="M315" s="2">
        <v>42859</v>
      </c>
      <c r="N315" s="2">
        <v>42872</v>
      </c>
      <c r="P315">
        <v>14</v>
      </c>
      <c r="Q315">
        <v>1</v>
      </c>
      <c r="R315">
        <v>74.806054375000002</v>
      </c>
      <c r="S315">
        <v>13</v>
      </c>
    </row>
    <row r="316" spans="1:19" x14ac:dyDescent="0.25">
      <c r="A316" t="str">
        <f t="shared" si="4"/>
        <v>Gatton2017TOS10022CvK50058PPK50058_TOS1_17L14_G</v>
      </c>
      <c r="C316" t="s">
        <v>8</v>
      </c>
      <c r="E316">
        <v>14</v>
      </c>
      <c r="I316">
        <v>10022</v>
      </c>
      <c r="J316" t="s">
        <v>643</v>
      </c>
      <c r="K316" t="s">
        <v>585</v>
      </c>
      <c r="L316">
        <v>1</v>
      </c>
      <c r="M316" s="2">
        <v>42859</v>
      </c>
      <c r="N316" s="2">
        <v>42874</v>
      </c>
      <c r="P316">
        <v>14</v>
      </c>
      <c r="Q316">
        <v>2</v>
      </c>
      <c r="R316">
        <v>101.056054375</v>
      </c>
      <c r="S316">
        <v>15</v>
      </c>
    </row>
    <row r="317" spans="1:19" x14ac:dyDescent="0.25">
      <c r="A317" t="str">
        <f t="shared" si="4"/>
        <v>Gatton2017TOS10022CvK50058PPK50058_TOS1_17L14_G</v>
      </c>
      <c r="C317" t="s">
        <v>8</v>
      </c>
      <c r="E317">
        <v>14</v>
      </c>
      <c r="I317">
        <v>10022</v>
      </c>
      <c r="J317" t="s">
        <v>643</v>
      </c>
      <c r="K317" t="s">
        <v>585</v>
      </c>
      <c r="L317">
        <v>1</v>
      </c>
      <c r="M317" s="2">
        <v>42859</v>
      </c>
      <c r="N317" s="2">
        <v>42878</v>
      </c>
      <c r="P317">
        <v>14</v>
      </c>
      <c r="Q317">
        <v>3</v>
      </c>
      <c r="R317">
        <v>158.04611187500001</v>
      </c>
      <c r="S317">
        <v>19</v>
      </c>
    </row>
    <row r="318" spans="1:19" x14ac:dyDescent="0.25">
      <c r="A318" t="str">
        <f t="shared" si="4"/>
        <v>Gatton2017TOS10022CvK50058PPK50058_TOS1_17L14_G</v>
      </c>
      <c r="C318" t="s">
        <v>8</v>
      </c>
      <c r="E318">
        <v>14</v>
      </c>
      <c r="I318">
        <v>10022</v>
      </c>
      <c r="J318" t="s">
        <v>643</v>
      </c>
      <c r="K318" t="s">
        <v>585</v>
      </c>
      <c r="L318">
        <v>1</v>
      </c>
      <c r="M318" s="2">
        <v>42859</v>
      </c>
      <c r="N318" s="2">
        <v>42881</v>
      </c>
      <c r="P318">
        <v>14</v>
      </c>
      <c r="Q318">
        <v>4</v>
      </c>
      <c r="R318">
        <v>199.32400250000001</v>
      </c>
      <c r="S318">
        <v>22</v>
      </c>
    </row>
    <row r="319" spans="1:19" x14ac:dyDescent="0.25">
      <c r="A319" t="str">
        <f t="shared" si="4"/>
        <v>Gatton2017TOS10022CvK50058PPK50058_TOS1_17L14_G</v>
      </c>
      <c r="C319" t="s">
        <v>8</v>
      </c>
      <c r="E319">
        <v>14</v>
      </c>
      <c r="I319">
        <v>10022</v>
      </c>
      <c r="J319" t="s">
        <v>643</v>
      </c>
      <c r="K319" t="s">
        <v>585</v>
      </c>
      <c r="L319">
        <v>1</v>
      </c>
      <c r="M319" s="2">
        <v>42859</v>
      </c>
      <c r="N319" s="2">
        <v>42885</v>
      </c>
      <c r="P319">
        <v>14</v>
      </c>
      <c r="Q319">
        <v>5</v>
      </c>
      <c r="R319">
        <v>244.72968</v>
      </c>
      <c r="S319">
        <v>26</v>
      </c>
    </row>
    <row r="320" spans="1:19" x14ac:dyDescent="0.25">
      <c r="A320" t="str">
        <f t="shared" si="4"/>
        <v>Gatton2017TOS10022CvK50058PPK50058_TOS1_17L14_G</v>
      </c>
      <c r="C320" t="s">
        <v>8</v>
      </c>
      <c r="E320">
        <v>14</v>
      </c>
      <c r="I320">
        <v>10022</v>
      </c>
      <c r="J320" t="s">
        <v>643</v>
      </c>
      <c r="K320" t="s">
        <v>585</v>
      </c>
      <c r="L320">
        <v>1</v>
      </c>
      <c r="M320" s="2">
        <v>42859</v>
      </c>
      <c r="N320" s="2">
        <v>42888</v>
      </c>
      <c r="P320">
        <v>14</v>
      </c>
      <c r="Q320">
        <v>6</v>
      </c>
      <c r="R320">
        <v>269.00852624999999</v>
      </c>
      <c r="S320">
        <v>29</v>
      </c>
    </row>
    <row r="321" spans="1:19" x14ac:dyDescent="0.25">
      <c r="A321" t="str">
        <f t="shared" si="4"/>
        <v>Gatton2017TOS10022CvK50058PPK50058_TOS1_17L16_G</v>
      </c>
      <c r="C321" t="s">
        <v>8</v>
      </c>
      <c r="E321">
        <v>16</v>
      </c>
      <c r="I321">
        <v>10022</v>
      </c>
      <c r="J321" t="s">
        <v>644</v>
      </c>
      <c r="K321" t="s">
        <v>587</v>
      </c>
      <c r="L321">
        <v>1</v>
      </c>
      <c r="M321" s="2">
        <v>42859</v>
      </c>
      <c r="N321" s="2">
        <v>42866</v>
      </c>
      <c r="P321">
        <v>16</v>
      </c>
      <c r="Q321">
        <v>0</v>
      </c>
      <c r="R321">
        <v>0</v>
      </c>
      <c r="S321">
        <v>7</v>
      </c>
    </row>
    <row r="322" spans="1:19" x14ac:dyDescent="0.25">
      <c r="A322" t="str">
        <f t="shared" si="4"/>
        <v>Gatton2017TOS10022CvK50058PPK50058_TOS1_17L16_G</v>
      </c>
      <c r="C322" t="s">
        <v>8</v>
      </c>
      <c r="E322">
        <v>16</v>
      </c>
      <c r="I322">
        <v>10022</v>
      </c>
      <c r="J322" t="s">
        <v>644</v>
      </c>
      <c r="K322" t="s">
        <v>587</v>
      </c>
      <c r="L322">
        <v>1</v>
      </c>
      <c r="M322" s="2">
        <v>42859</v>
      </c>
      <c r="N322" s="2">
        <v>42872</v>
      </c>
      <c r="P322">
        <v>16</v>
      </c>
      <c r="Q322">
        <v>1</v>
      </c>
      <c r="R322">
        <v>74.806054375000002</v>
      </c>
      <c r="S322">
        <v>13</v>
      </c>
    </row>
    <row r="323" spans="1:19" x14ac:dyDescent="0.25">
      <c r="A323" t="str">
        <f t="shared" ref="A323:A386" si="5">"Gatton2017TOS"&amp;I323&amp;"Cv"&amp;C323&amp;"PP"&amp;J323</f>
        <v>Gatton2017TOS10022CvK50058PPK50058_TOS1_17L16_G</v>
      </c>
      <c r="C323" t="s">
        <v>8</v>
      </c>
      <c r="E323">
        <v>16</v>
      </c>
      <c r="I323">
        <v>10022</v>
      </c>
      <c r="J323" t="s">
        <v>644</v>
      </c>
      <c r="K323" t="s">
        <v>587</v>
      </c>
      <c r="L323">
        <v>1</v>
      </c>
      <c r="M323" s="2">
        <v>42859</v>
      </c>
      <c r="N323" s="2">
        <v>42874</v>
      </c>
      <c r="P323">
        <v>16</v>
      </c>
      <c r="Q323">
        <v>2</v>
      </c>
      <c r="R323">
        <v>101.056054375</v>
      </c>
      <c r="S323">
        <v>15</v>
      </c>
    </row>
    <row r="324" spans="1:19" x14ac:dyDescent="0.25">
      <c r="A324" t="str">
        <f t="shared" si="5"/>
        <v>Gatton2017TOS10022CvK50058PPK50058_TOS1_17L16_G</v>
      </c>
      <c r="C324" t="s">
        <v>8</v>
      </c>
      <c r="E324">
        <v>16</v>
      </c>
      <c r="I324">
        <v>10022</v>
      </c>
      <c r="J324" t="s">
        <v>644</v>
      </c>
      <c r="K324" t="s">
        <v>587</v>
      </c>
      <c r="L324">
        <v>1</v>
      </c>
      <c r="M324" s="2">
        <v>42859</v>
      </c>
      <c r="N324" s="2">
        <v>42885</v>
      </c>
      <c r="P324">
        <v>16</v>
      </c>
      <c r="Q324">
        <v>5</v>
      </c>
      <c r="R324">
        <v>244.72968</v>
      </c>
      <c r="S324">
        <v>26</v>
      </c>
    </row>
    <row r="325" spans="1:19" x14ac:dyDescent="0.25">
      <c r="A325" t="str">
        <f t="shared" si="5"/>
        <v>Gatton2017TOS10022CvK50058PPK50058_TOS1_17L16_G</v>
      </c>
      <c r="C325" t="s">
        <v>8</v>
      </c>
      <c r="E325">
        <v>16</v>
      </c>
      <c r="I325">
        <v>10022</v>
      </c>
      <c r="J325" t="s">
        <v>644</v>
      </c>
      <c r="K325" t="s">
        <v>587</v>
      </c>
      <c r="L325">
        <v>1</v>
      </c>
      <c r="M325" s="2">
        <v>42859</v>
      </c>
      <c r="N325" s="2">
        <v>42888</v>
      </c>
      <c r="P325">
        <v>16</v>
      </c>
      <c r="Q325">
        <v>6</v>
      </c>
      <c r="R325">
        <v>269.00852624999999</v>
      </c>
      <c r="S325">
        <v>29</v>
      </c>
    </row>
    <row r="326" spans="1:19" x14ac:dyDescent="0.25">
      <c r="A326" t="str">
        <f t="shared" si="5"/>
        <v>Gatton2017TOS10022CvK50058PPK50058_TOS1_17L16_G</v>
      </c>
      <c r="C326" t="s">
        <v>8</v>
      </c>
      <c r="E326">
        <v>16</v>
      </c>
      <c r="I326">
        <v>10022</v>
      </c>
      <c r="J326" t="s">
        <v>644</v>
      </c>
      <c r="K326" t="s">
        <v>587</v>
      </c>
      <c r="L326">
        <v>1</v>
      </c>
      <c r="M326" s="2">
        <v>42859</v>
      </c>
      <c r="N326" s="2">
        <v>42892</v>
      </c>
      <c r="P326">
        <v>16</v>
      </c>
      <c r="Q326">
        <v>7</v>
      </c>
      <c r="R326">
        <v>305.75852624999999</v>
      </c>
      <c r="S326">
        <v>33</v>
      </c>
    </row>
    <row r="327" spans="1:19" x14ac:dyDescent="0.25">
      <c r="A327" t="str">
        <f t="shared" si="5"/>
        <v>Gatton2017TOS10022CvK50058PPK50058_TOS2_17L00_G</v>
      </c>
      <c r="C327" t="s">
        <v>8</v>
      </c>
      <c r="E327" t="s">
        <v>19</v>
      </c>
      <c r="I327">
        <v>10022</v>
      </c>
      <c r="J327" t="s">
        <v>645</v>
      </c>
      <c r="K327" t="s">
        <v>589</v>
      </c>
      <c r="L327">
        <v>2</v>
      </c>
      <c r="M327" s="2">
        <v>42892</v>
      </c>
      <c r="N327" s="2">
        <v>42906</v>
      </c>
      <c r="P327">
        <v>0</v>
      </c>
      <c r="Q327">
        <v>1</v>
      </c>
      <c r="R327">
        <v>48.25</v>
      </c>
      <c r="S327">
        <v>14</v>
      </c>
    </row>
    <row r="328" spans="1:19" x14ac:dyDescent="0.25">
      <c r="A328" t="str">
        <f t="shared" si="5"/>
        <v>Gatton2017TOS10022CvK50058PPK50058_TOS2_17L00_G</v>
      </c>
      <c r="C328" t="s">
        <v>8</v>
      </c>
      <c r="E328" t="s">
        <v>19</v>
      </c>
      <c r="I328">
        <v>10022</v>
      </c>
      <c r="J328" t="s">
        <v>645</v>
      </c>
      <c r="K328" t="s">
        <v>589</v>
      </c>
      <c r="L328">
        <v>2</v>
      </c>
      <c r="M328" s="2">
        <v>42892</v>
      </c>
      <c r="N328" s="2">
        <v>42910</v>
      </c>
      <c r="P328">
        <v>0</v>
      </c>
      <c r="Q328">
        <v>2</v>
      </c>
      <c r="R328">
        <v>86.645698750000093</v>
      </c>
      <c r="S328">
        <v>18</v>
      </c>
    </row>
    <row r="329" spans="1:19" x14ac:dyDescent="0.25">
      <c r="A329" t="str">
        <f t="shared" si="5"/>
        <v>Gatton2017TOS10022CvK50058PPK50058_TOS2_17L00_G</v>
      </c>
      <c r="C329" t="s">
        <v>8</v>
      </c>
      <c r="E329" t="s">
        <v>19</v>
      </c>
      <c r="I329">
        <v>10022</v>
      </c>
      <c r="J329" t="s">
        <v>645</v>
      </c>
      <c r="K329" t="s">
        <v>589</v>
      </c>
      <c r="L329">
        <v>2</v>
      </c>
      <c r="M329" s="2">
        <v>42892</v>
      </c>
      <c r="N329" s="2">
        <v>42916</v>
      </c>
      <c r="P329">
        <v>0</v>
      </c>
      <c r="Q329">
        <v>4</v>
      </c>
      <c r="R329">
        <v>156.32741562499999</v>
      </c>
      <c r="S329">
        <v>24</v>
      </c>
    </row>
    <row r="330" spans="1:19" x14ac:dyDescent="0.25">
      <c r="A330" t="str">
        <f t="shared" si="5"/>
        <v>Gatton2017TOS10022CvK50058PPK50058_TOS2_17L00_G</v>
      </c>
      <c r="C330" t="s">
        <v>8</v>
      </c>
      <c r="E330" t="s">
        <v>19</v>
      </c>
      <c r="I330">
        <v>10022</v>
      </c>
      <c r="J330" t="s">
        <v>645</v>
      </c>
      <c r="K330" t="s">
        <v>589</v>
      </c>
      <c r="L330">
        <v>2</v>
      </c>
      <c r="M330" s="2">
        <v>42892</v>
      </c>
      <c r="N330" s="2">
        <v>42927</v>
      </c>
      <c r="P330">
        <v>0</v>
      </c>
      <c r="Q330">
        <v>7</v>
      </c>
      <c r="R330">
        <v>252.97377624999999</v>
      </c>
      <c r="S330">
        <v>35</v>
      </c>
    </row>
    <row r="331" spans="1:19" x14ac:dyDescent="0.25">
      <c r="A331" t="str">
        <f t="shared" si="5"/>
        <v>Gatton2017TOS10022CvK50058PPK50058_TOS2_17L14_G</v>
      </c>
      <c r="C331" t="s">
        <v>8</v>
      </c>
      <c r="E331">
        <v>14</v>
      </c>
      <c r="I331">
        <v>10022</v>
      </c>
      <c r="J331" t="s">
        <v>646</v>
      </c>
      <c r="K331" t="s">
        <v>591</v>
      </c>
      <c r="L331">
        <v>2</v>
      </c>
      <c r="M331" s="2">
        <v>42892</v>
      </c>
      <c r="N331" s="2">
        <v>42906</v>
      </c>
      <c r="P331">
        <v>14</v>
      </c>
      <c r="Q331">
        <v>1</v>
      </c>
      <c r="R331">
        <v>48.25</v>
      </c>
      <c r="S331">
        <v>14</v>
      </c>
    </row>
    <row r="332" spans="1:19" x14ac:dyDescent="0.25">
      <c r="A332" t="str">
        <f t="shared" si="5"/>
        <v>Gatton2017TOS10022CvK50058PPK50058_TOS2_17L14_G</v>
      </c>
      <c r="C332" t="s">
        <v>8</v>
      </c>
      <c r="E332">
        <v>14</v>
      </c>
      <c r="I332">
        <v>10022</v>
      </c>
      <c r="J332" t="s">
        <v>646</v>
      </c>
      <c r="K332" t="s">
        <v>591</v>
      </c>
      <c r="L332">
        <v>2</v>
      </c>
      <c r="M332" s="2">
        <v>42892</v>
      </c>
      <c r="N332" s="2">
        <v>42910</v>
      </c>
      <c r="P332">
        <v>14</v>
      </c>
      <c r="Q332">
        <v>2</v>
      </c>
      <c r="R332">
        <v>86.645698750000093</v>
      </c>
      <c r="S332">
        <v>18</v>
      </c>
    </row>
    <row r="333" spans="1:19" x14ac:dyDescent="0.25">
      <c r="A333" t="str">
        <f t="shared" si="5"/>
        <v>Gatton2017TOS10022CvK50058PPK50058_TOS2_17L14_G</v>
      </c>
      <c r="C333" t="s">
        <v>8</v>
      </c>
      <c r="E333">
        <v>14</v>
      </c>
      <c r="I333">
        <v>10022</v>
      </c>
      <c r="J333" t="s">
        <v>646</v>
      </c>
      <c r="K333" t="s">
        <v>591</v>
      </c>
      <c r="L333">
        <v>2</v>
      </c>
      <c r="M333" s="2">
        <v>42892</v>
      </c>
      <c r="N333" s="2">
        <v>42916</v>
      </c>
      <c r="P333">
        <v>14</v>
      </c>
      <c r="Q333">
        <v>3</v>
      </c>
      <c r="R333">
        <v>156.32741562499999</v>
      </c>
      <c r="S333">
        <v>24</v>
      </c>
    </row>
    <row r="334" spans="1:19" x14ac:dyDescent="0.25">
      <c r="A334" t="str">
        <f t="shared" si="5"/>
        <v>Gatton2017TOS10022CvK50058PPK50058_TOS2_17L14_G</v>
      </c>
      <c r="C334" t="s">
        <v>8</v>
      </c>
      <c r="E334">
        <v>14</v>
      </c>
      <c r="I334">
        <v>10022</v>
      </c>
      <c r="J334" t="s">
        <v>646</v>
      </c>
      <c r="K334" t="s">
        <v>591</v>
      </c>
      <c r="L334">
        <v>2</v>
      </c>
      <c r="M334" s="2">
        <v>42892</v>
      </c>
      <c r="N334" s="2">
        <v>42920</v>
      </c>
      <c r="P334">
        <v>14</v>
      </c>
      <c r="Q334">
        <v>4</v>
      </c>
      <c r="R334">
        <v>190.56415187499999</v>
      </c>
      <c r="S334">
        <v>28</v>
      </c>
    </row>
    <row r="335" spans="1:19" x14ac:dyDescent="0.25">
      <c r="A335" t="str">
        <f t="shared" si="5"/>
        <v>Gatton2017TOS10022CvK50058PPK50058_TOS2_17L14_G</v>
      </c>
      <c r="C335" t="s">
        <v>8</v>
      </c>
      <c r="E335">
        <v>14</v>
      </c>
      <c r="I335">
        <v>10022</v>
      </c>
      <c r="J335" t="s">
        <v>646</v>
      </c>
      <c r="K335" t="s">
        <v>591</v>
      </c>
      <c r="L335">
        <v>2</v>
      </c>
      <c r="M335" s="2">
        <v>42892</v>
      </c>
      <c r="N335" s="2">
        <v>42924</v>
      </c>
      <c r="P335">
        <v>14</v>
      </c>
      <c r="Q335">
        <v>6</v>
      </c>
      <c r="R335">
        <v>225.13053875</v>
      </c>
      <c r="S335">
        <v>32</v>
      </c>
    </row>
    <row r="336" spans="1:19" x14ac:dyDescent="0.25">
      <c r="A336" t="str">
        <f t="shared" si="5"/>
        <v>Gatton2017TOS10022CvK50058PPK50058_TOS2_17L14_G</v>
      </c>
      <c r="C336" t="s">
        <v>8</v>
      </c>
      <c r="E336">
        <v>14</v>
      </c>
      <c r="I336">
        <v>10022</v>
      </c>
      <c r="J336" t="s">
        <v>646</v>
      </c>
      <c r="K336" t="s">
        <v>591</v>
      </c>
      <c r="L336">
        <v>2</v>
      </c>
      <c r="M336" s="2">
        <v>42892</v>
      </c>
      <c r="N336" s="2">
        <v>42930</v>
      </c>
      <c r="P336">
        <v>14</v>
      </c>
      <c r="Q336">
        <v>7</v>
      </c>
      <c r="R336">
        <v>277.12536187500001</v>
      </c>
      <c r="S336">
        <v>38</v>
      </c>
    </row>
    <row r="337" spans="1:19" x14ac:dyDescent="0.25">
      <c r="A337" t="str">
        <f t="shared" si="5"/>
        <v>Gatton2017TOS10022CvK50058PPK50058_TOS2_17L16_G</v>
      </c>
      <c r="C337" t="s">
        <v>8</v>
      </c>
      <c r="E337">
        <v>16</v>
      </c>
      <c r="I337">
        <v>10022</v>
      </c>
      <c r="J337" t="s">
        <v>647</v>
      </c>
      <c r="K337" t="s">
        <v>593</v>
      </c>
      <c r="L337">
        <v>2</v>
      </c>
      <c r="M337" s="2">
        <v>42892</v>
      </c>
      <c r="N337" s="2">
        <v>42906</v>
      </c>
      <c r="P337">
        <v>16</v>
      </c>
      <c r="Q337">
        <v>1</v>
      </c>
      <c r="R337">
        <v>48.25</v>
      </c>
      <c r="S337">
        <v>14</v>
      </c>
    </row>
    <row r="338" spans="1:19" x14ac:dyDescent="0.25">
      <c r="A338" t="str">
        <f t="shared" si="5"/>
        <v>Gatton2017TOS10022CvK50058PPK50058_TOS2_17L16_G</v>
      </c>
      <c r="C338" t="s">
        <v>8</v>
      </c>
      <c r="E338">
        <v>16</v>
      </c>
      <c r="I338">
        <v>10022</v>
      </c>
      <c r="J338" t="s">
        <v>647</v>
      </c>
      <c r="K338" t="s">
        <v>593</v>
      </c>
      <c r="L338">
        <v>2</v>
      </c>
      <c r="M338" s="2">
        <v>42892</v>
      </c>
      <c r="N338" s="2">
        <v>42910</v>
      </c>
      <c r="P338">
        <v>16</v>
      </c>
      <c r="Q338">
        <v>2</v>
      </c>
      <c r="R338">
        <v>86.645698750000093</v>
      </c>
      <c r="S338">
        <v>18</v>
      </c>
    </row>
    <row r="339" spans="1:19" x14ac:dyDescent="0.25">
      <c r="A339" t="str">
        <f t="shared" si="5"/>
        <v>Gatton2017TOS10022CvK50058PPK50058_TOS2_17L16_G</v>
      </c>
      <c r="C339" t="s">
        <v>8</v>
      </c>
      <c r="E339">
        <v>16</v>
      </c>
      <c r="I339">
        <v>10022</v>
      </c>
      <c r="J339" t="s">
        <v>647</v>
      </c>
      <c r="K339" t="s">
        <v>593</v>
      </c>
      <c r="L339">
        <v>2</v>
      </c>
      <c r="M339" s="2">
        <v>42892</v>
      </c>
      <c r="N339" s="2">
        <v>42916</v>
      </c>
      <c r="P339">
        <v>16</v>
      </c>
      <c r="Q339">
        <v>3</v>
      </c>
      <c r="R339">
        <v>156.32741562499999</v>
      </c>
      <c r="S339">
        <v>24</v>
      </c>
    </row>
    <row r="340" spans="1:19" x14ac:dyDescent="0.25">
      <c r="A340" t="str">
        <f t="shared" si="5"/>
        <v>Gatton2017TOS10022CvK50058PPK50058_TOS2_17L16_G</v>
      </c>
      <c r="C340" t="s">
        <v>8</v>
      </c>
      <c r="E340">
        <v>16</v>
      </c>
      <c r="I340">
        <v>10022</v>
      </c>
      <c r="J340" t="s">
        <v>647</v>
      </c>
      <c r="K340" t="s">
        <v>593</v>
      </c>
      <c r="L340">
        <v>2</v>
      </c>
      <c r="M340" s="2">
        <v>42892</v>
      </c>
      <c r="N340" s="2">
        <v>42920</v>
      </c>
      <c r="P340">
        <v>16</v>
      </c>
      <c r="Q340">
        <v>5</v>
      </c>
      <c r="R340">
        <v>190.56415187499999</v>
      </c>
      <c r="S340">
        <v>28</v>
      </c>
    </row>
    <row r="341" spans="1:19" x14ac:dyDescent="0.25">
      <c r="A341" t="str">
        <f t="shared" si="5"/>
        <v>Gatton2017TOS10022CvK50058PPK50058_TOS2_17L16_G</v>
      </c>
      <c r="C341" t="s">
        <v>8</v>
      </c>
      <c r="E341">
        <v>16</v>
      </c>
      <c r="I341">
        <v>10022</v>
      </c>
      <c r="J341" t="s">
        <v>647</v>
      </c>
      <c r="K341" t="s">
        <v>593</v>
      </c>
      <c r="L341">
        <v>2</v>
      </c>
      <c r="M341" s="2">
        <v>42892</v>
      </c>
      <c r="N341" s="2">
        <v>42924</v>
      </c>
      <c r="P341">
        <v>16</v>
      </c>
      <c r="Q341">
        <v>6</v>
      </c>
      <c r="R341">
        <v>225.13053875</v>
      </c>
      <c r="S341">
        <v>32</v>
      </c>
    </row>
    <row r="342" spans="1:19" x14ac:dyDescent="0.25">
      <c r="A342" t="str">
        <f t="shared" si="5"/>
        <v>Gatton2017TOS10022CvK50058PPK50058_TOS2_17L16_G</v>
      </c>
      <c r="C342" t="s">
        <v>8</v>
      </c>
      <c r="E342">
        <v>16</v>
      </c>
      <c r="I342">
        <v>10022</v>
      </c>
      <c r="J342" t="s">
        <v>647</v>
      </c>
      <c r="K342" t="s">
        <v>593</v>
      </c>
      <c r="L342">
        <v>2</v>
      </c>
      <c r="M342" s="2">
        <v>42892</v>
      </c>
      <c r="N342" s="2">
        <v>42927</v>
      </c>
      <c r="P342">
        <v>16</v>
      </c>
      <c r="Q342">
        <v>7</v>
      </c>
      <c r="R342">
        <v>252.97377624999999</v>
      </c>
      <c r="S342">
        <v>35</v>
      </c>
    </row>
    <row r="343" spans="1:19" x14ac:dyDescent="0.25">
      <c r="A343" t="str">
        <f t="shared" si="5"/>
        <v>Gatton2017TOS10022CvK50058PPK50058_TOS2_17L16_G</v>
      </c>
      <c r="C343" t="s">
        <v>8</v>
      </c>
      <c r="E343">
        <v>16</v>
      </c>
      <c r="I343">
        <v>10022</v>
      </c>
      <c r="J343" t="s">
        <v>647</v>
      </c>
      <c r="K343" t="s">
        <v>593</v>
      </c>
      <c r="L343">
        <v>2</v>
      </c>
      <c r="M343" s="2">
        <v>42892</v>
      </c>
      <c r="N343" s="2">
        <v>42930</v>
      </c>
      <c r="P343">
        <v>16</v>
      </c>
      <c r="Q343">
        <v>8</v>
      </c>
      <c r="R343">
        <v>277.12536187500001</v>
      </c>
      <c r="S343">
        <v>38</v>
      </c>
    </row>
    <row r="344" spans="1:19" x14ac:dyDescent="0.25">
      <c r="A344" t="str">
        <f t="shared" si="5"/>
        <v>Gatton2017TOS10022CvNX953PPNX953_TOS1_17L00_G</v>
      </c>
      <c r="C344" t="s">
        <v>13</v>
      </c>
      <c r="E344" t="s">
        <v>19</v>
      </c>
      <c r="I344">
        <v>10022</v>
      </c>
      <c r="J344" t="s">
        <v>648</v>
      </c>
      <c r="K344" t="s">
        <v>583</v>
      </c>
      <c r="L344">
        <v>1</v>
      </c>
      <c r="M344" s="2">
        <v>42888</v>
      </c>
      <c r="N344" s="2">
        <v>42906</v>
      </c>
      <c r="P344">
        <v>0</v>
      </c>
      <c r="Q344">
        <v>0</v>
      </c>
      <c r="R344">
        <v>0</v>
      </c>
      <c r="S344">
        <v>18</v>
      </c>
    </row>
    <row r="345" spans="1:19" x14ac:dyDescent="0.25">
      <c r="A345" t="str">
        <f t="shared" si="5"/>
        <v>Gatton2017TOS10022CvNX953PPNX953_TOS1_17L00_G</v>
      </c>
      <c r="C345" t="s">
        <v>13</v>
      </c>
      <c r="E345" t="s">
        <v>19</v>
      </c>
      <c r="I345">
        <v>10022</v>
      </c>
      <c r="J345" t="s">
        <v>648</v>
      </c>
      <c r="K345" t="s">
        <v>583</v>
      </c>
      <c r="L345">
        <v>1</v>
      </c>
      <c r="M345" s="2">
        <v>42888</v>
      </c>
      <c r="N345" s="2">
        <v>42910</v>
      </c>
      <c r="P345">
        <v>0</v>
      </c>
      <c r="Q345">
        <v>2</v>
      </c>
      <c r="R345">
        <v>38.395698750000101</v>
      </c>
      <c r="S345">
        <v>22</v>
      </c>
    </row>
    <row r="346" spans="1:19" x14ac:dyDescent="0.25">
      <c r="A346" t="str">
        <f t="shared" si="5"/>
        <v>Gatton2017TOS10022CvNX953PPNX953_TOS1.1_17L00_G</v>
      </c>
      <c r="C346" t="s">
        <v>13</v>
      </c>
      <c r="E346" t="s">
        <v>19</v>
      </c>
      <c r="I346">
        <v>10022</v>
      </c>
      <c r="J346" t="s">
        <v>649</v>
      </c>
      <c r="K346" t="s">
        <v>650</v>
      </c>
      <c r="L346">
        <v>1.1000000000000001</v>
      </c>
      <c r="M346" s="2">
        <v>42892</v>
      </c>
      <c r="N346" s="2">
        <v>42920</v>
      </c>
      <c r="P346">
        <v>0</v>
      </c>
      <c r="Q346">
        <v>0</v>
      </c>
      <c r="R346">
        <v>0</v>
      </c>
      <c r="S346">
        <v>28</v>
      </c>
    </row>
    <row r="347" spans="1:19" x14ac:dyDescent="0.25">
      <c r="A347" t="str">
        <f t="shared" si="5"/>
        <v>Gatton2017TOS10022CvNX953PPNX953_TOS1.1_17L00_G</v>
      </c>
      <c r="C347" t="s">
        <v>13</v>
      </c>
      <c r="E347" t="s">
        <v>19</v>
      </c>
      <c r="I347">
        <v>10022</v>
      </c>
      <c r="J347" t="s">
        <v>649</v>
      </c>
      <c r="K347" t="s">
        <v>650</v>
      </c>
      <c r="L347">
        <v>1.1000000000000001</v>
      </c>
      <c r="M347" s="2">
        <v>42892</v>
      </c>
      <c r="N347" s="2">
        <v>42927</v>
      </c>
      <c r="P347">
        <v>0</v>
      </c>
      <c r="Q347">
        <v>2</v>
      </c>
      <c r="R347">
        <v>62.409624375</v>
      </c>
      <c r="S347">
        <v>35</v>
      </c>
    </row>
    <row r="348" spans="1:19" x14ac:dyDescent="0.25">
      <c r="A348" t="str">
        <f t="shared" si="5"/>
        <v>Gatton2017TOS10022CvNX953PPNX953_TOS2_17L00_G</v>
      </c>
      <c r="C348" t="s">
        <v>13</v>
      </c>
      <c r="E348" t="s">
        <v>19</v>
      </c>
      <c r="I348">
        <v>10022</v>
      </c>
      <c r="J348" t="s">
        <v>651</v>
      </c>
      <c r="K348" t="s">
        <v>589</v>
      </c>
      <c r="L348">
        <v>2</v>
      </c>
      <c r="M348" s="2">
        <v>42899</v>
      </c>
      <c r="N348" s="2">
        <v>42906</v>
      </c>
      <c r="P348">
        <v>0</v>
      </c>
      <c r="Q348">
        <v>0</v>
      </c>
      <c r="R348">
        <v>0</v>
      </c>
      <c r="S348">
        <v>7</v>
      </c>
    </row>
    <row r="349" spans="1:19" x14ac:dyDescent="0.25">
      <c r="A349" t="str">
        <f t="shared" si="5"/>
        <v>Gatton2017TOS10022CvNX953PPNX953_TOS2_17L00_G</v>
      </c>
      <c r="C349" t="s">
        <v>13</v>
      </c>
      <c r="E349" t="s">
        <v>19</v>
      </c>
      <c r="I349">
        <v>10022</v>
      </c>
      <c r="J349" t="s">
        <v>651</v>
      </c>
      <c r="K349" t="s">
        <v>589</v>
      </c>
      <c r="L349">
        <v>2</v>
      </c>
      <c r="M349" s="2">
        <v>42899</v>
      </c>
      <c r="N349" s="2">
        <v>42910</v>
      </c>
      <c r="P349">
        <v>0</v>
      </c>
      <c r="Q349">
        <v>2</v>
      </c>
      <c r="R349">
        <v>38.395698750000101</v>
      </c>
      <c r="S349">
        <v>11</v>
      </c>
    </row>
    <row r="350" spans="1:19" x14ac:dyDescent="0.25">
      <c r="A350" t="str">
        <f t="shared" si="5"/>
        <v>Gatton2017TOS10022CvNX953PPNX953_TOS2_17L00_G</v>
      </c>
      <c r="C350" t="s">
        <v>13</v>
      </c>
      <c r="E350" t="s">
        <v>19</v>
      </c>
      <c r="I350">
        <v>10022</v>
      </c>
      <c r="J350" t="s">
        <v>651</v>
      </c>
      <c r="K350" t="s">
        <v>589</v>
      </c>
      <c r="L350">
        <v>2</v>
      </c>
      <c r="M350" s="2">
        <v>42899</v>
      </c>
      <c r="N350" s="2">
        <v>42916</v>
      </c>
      <c r="P350">
        <v>0</v>
      </c>
      <c r="Q350">
        <v>3</v>
      </c>
      <c r="R350">
        <v>108.077415625</v>
      </c>
      <c r="S350">
        <v>17</v>
      </c>
    </row>
    <row r="351" spans="1:19" x14ac:dyDescent="0.25">
      <c r="A351" t="str">
        <f t="shared" si="5"/>
        <v>Gatton2017TOS10022CvSensationPPSensation_TOS1_17L00_G</v>
      </c>
      <c r="C351" t="s">
        <v>6</v>
      </c>
      <c r="E351" t="s">
        <v>19</v>
      </c>
      <c r="I351">
        <v>10022</v>
      </c>
      <c r="J351" t="s">
        <v>652</v>
      </c>
      <c r="K351" t="s">
        <v>583</v>
      </c>
      <c r="L351">
        <v>1</v>
      </c>
      <c r="M351" s="2">
        <v>42859</v>
      </c>
      <c r="N351" s="2">
        <v>42866</v>
      </c>
      <c r="P351">
        <v>0</v>
      </c>
      <c r="Q351">
        <v>0</v>
      </c>
      <c r="R351">
        <v>0</v>
      </c>
      <c r="S351">
        <v>7</v>
      </c>
    </row>
    <row r="352" spans="1:19" x14ac:dyDescent="0.25">
      <c r="A352" t="str">
        <f t="shared" si="5"/>
        <v>Gatton2017TOS10022CvSensationPPSensation_TOS1_17L00_G</v>
      </c>
      <c r="C352" t="s">
        <v>6</v>
      </c>
      <c r="E352" t="s">
        <v>19</v>
      </c>
      <c r="I352">
        <v>10022</v>
      </c>
      <c r="J352" t="s">
        <v>652</v>
      </c>
      <c r="K352" t="s">
        <v>583</v>
      </c>
      <c r="L352">
        <v>1</v>
      </c>
      <c r="M352" s="2">
        <v>42859</v>
      </c>
      <c r="N352" s="2">
        <v>42872</v>
      </c>
      <c r="P352">
        <v>0</v>
      </c>
      <c r="Q352">
        <v>1</v>
      </c>
      <c r="R352">
        <v>74.806054375000002</v>
      </c>
      <c r="S352">
        <v>13</v>
      </c>
    </row>
    <row r="353" spans="1:19" x14ac:dyDescent="0.25">
      <c r="A353" t="str">
        <f t="shared" si="5"/>
        <v>Gatton2017TOS10022CvSensationPPSensation_TOS1_17L00_G</v>
      </c>
      <c r="C353" t="s">
        <v>6</v>
      </c>
      <c r="E353" t="s">
        <v>19</v>
      </c>
      <c r="I353">
        <v>10022</v>
      </c>
      <c r="J353" t="s">
        <v>652</v>
      </c>
      <c r="K353" t="s">
        <v>583</v>
      </c>
      <c r="L353">
        <v>1</v>
      </c>
      <c r="M353" s="2">
        <v>42859</v>
      </c>
      <c r="N353" s="2">
        <v>42874</v>
      </c>
      <c r="P353">
        <v>0</v>
      </c>
      <c r="Q353">
        <v>2</v>
      </c>
      <c r="R353">
        <v>101.056054375</v>
      </c>
      <c r="S353">
        <v>15</v>
      </c>
    </row>
    <row r="354" spans="1:19" x14ac:dyDescent="0.25">
      <c r="A354" t="str">
        <f t="shared" si="5"/>
        <v>Gatton2017TOS10022CvSensationPPSensation_TOS1_17L00_G</v>
      </c>
      <c r="C354" t="s">
        <v>6</v>
      </c>
      <c r="E354" t="s">
        <v>19</v>
      </c>
      <c r="I354">
        <v>10022</v>
      </c>
      <c r="J354" t="s">
        <v>652</v>
      </c>
      <c r="K354" t="s">
        <v>583</v>
      </c>
      <c r="L354">
        <v>1</v>
      </c>
      <c r="M354" s="2">
        <v>42859</v>
      </c>
      <c r="N354" s="2">
        <v>42878</v>
      </c>
      <c r="P354">
        <v>0</v>
      </c>
      <c r="Q354">
        <v>3</v>
      </c>
      <c r="R354">
        <v>158.04611187500001</v>
      </c>
      <c r="S354">
        <v>19</v>
      </c>
    </row>
    <row r="355" spans="1:19" x14ac:dyDescent="0.25">
      <c r="A355" t="str">
        <f t="shared" si="5"/>
        <v>Gatton2017TOS10022CvSensationPPSensation_TOS1_17L00_G</v>
      </c>
      <c r="C355" t="s">
        <v>6</v>
      </c>
      <c r="E355" t="s">
        <v>19</v>
      </c>
      <c r="I355">
        <v>10022</v>
      </c>
      <c r="J355" t="s">
        <v>652</v>
      </c>
      <c r="K355" t="s">
        <v>583</v>
      </c>
      <c r="L355">
        <v>1</v>
      </c>
      <c r="M355" s="2">
        <v>42859</v>
      </c>
      <c r="N355" s="2">
        <v>42885</v>
      </c>
      <c r="P355">
        <v>0</v>
      </c>
      <c r="Q355">
        <v>5</v>
      </c>
      <c r="R355">
        <v>244.72968</v>
      </c>
      <c r="S355">
        <v>26</v>
      </c>
    </row>
    <row r="356" spans="1:19" x14ac:dyDescent="0.25">
      <c r="A356" t="str">
        <f t="shared" si="5"/>
        <v>Gatton2017TOS10022CvSensationPPSensation_TOS1_17L00_G</v>
      </c>
      <c r="C356" t="s">
        <v>6</v>
      </c>
      <c r="E356" t="s">
        <v>19</v>
      </c>
      <c r="I356">
        <v>10022</v>
      </c>
      <c r="J356" t="s">
        <v>652</v>
      </c>
      <c r="K356" t="s">
        <v>583</v>
      </c>
      <c r="L356">
        <v>1</v>
      </c>
      <c r="M356" s="2">
        <v>42859</v>
      </c>
      <c r="N356" s="2">
        <v>42888</v>
      </c>
      <c r="P356">
        <v>0</v>
      </c>
      <c r="Q356">
        <v>6</v>
      </c>
      <c r="R356">
        <v>269.00852624999999</v>
      </c>
      <c r="S356">
        <v>29</v>
      </c>
    </row>
    <row r="357" spans="1:19" x14ac:dyDescent="0.25">
      <c r="A357" t="str">
        <f t="shared" si="5"/>
        <v>Gatton2017TOS10022CvSensationPPSensation_TOS1_17L00_G</v>
      </c>
      <c r="C357" t="s">
        <v>6</v>
      </c>
      <c r="E357" t="s">
        <v>19</v>
      </c>
      <c r="I357">
        <v>10022</v>
      </c>
      <c r="J357" t="s">
        <v>652</v>
      </c>
      <c r="K357" t="s">
        <v>583</v>
      </c>
      <c r="L357">
        <v>1</v>
      </c>
      <c r="M357" s="2">
        <v>42859</v>
      </c>
      <c r="N357" s="2">
        <v>42892</v>
      </c>
      <c r="P357">
        <v>0</v>
      </c>
      <c r="Q357">
        <v>7</v>
      </c>
      <c r="R357">
        <v>305.75852624999999</v>
      </c>
      <c r="S357">
        <v>33</v>
      </c>
    </row>
    <row r="358" spans="1:19" x14ac:dyDescent="0.25">
      <c r="A358" t="str">
        <f t="shared" si="5"/>
        <v>Gatton2017TOS10022CvSensationPPSensation_TOS1_17L00_G</v>
      </c>
      <c r="C358" t="s">
        <v>6</v>
      </c>
      <c r="E358" t="s">
        <v>19</v>
      </c>
      <c r="I358">
        <v>10022</v>
      </c>
      <c r="J358" t="s">
        <v>652</v>
      </c>
      <c r="K358" t="s">
        <v>583</v>
      </c>
      <c r="L358">
        <v>1</v>
      </c>
      <c r="M358" s="2">
        <v>42859</v>
      </c>
      <c r="N358" s="2">
        <v>42899</v>
      </c>
      <c r="P358">
        <v>0</v>
      </c>
      <c r="Q358">
        <v>9</v>
      </c>
      <c r="R358">
        <v>379.95852624999998</v>
      </c>
      <c r="S358">
        <v>40</v>
      </c>
    </row>
    <row r="359" spans="1:19" x14ac:dyDescent="0.25">
      <c r="A359" t="str">
        <f t="shared" si="5"/>
        <v>Gatton2017TOS10022CvSensationPPSensation_TOS1_17L14_G</v>
      </c>
      <c r="C359" t="s">
        <v>6</v>
      </c>
      <c r="E359">
        <v>14</v>
      </c>
      <c r="I359">
        <v>10022</v>
      </c>
      <c r="J359" t="s">
        <v>653</v>
      </c>
      <c r="K359" t="s">
        <v>585</v>
      </c>
      <c r="L359">
        <v>1</v>
      </c>
      <c r="M359" s="2">
        <v>42859</v>
      </c>
      <c r="N359" s="2">
        <v>42866</v>
      </c>
      <c r="P359">
        <v>14</v>
      </c>
      <c r="Q359">
        <v>0</v>
      </c>
      <c r="R359">
        <v>0</v>
      </c>
      <c r="S359">
        <v>7</v>
      </c>
    </row>
    <row r="360" spans="1:19" x14ac:dyDescent="0.25">
      <c r="A360" t="str">
        <f t="shared" si="5"/>
        <v>Gatton2017TOS10022CvSensationPPSensation_TOS1_17L14_G</v>
      </c>
      <c r="C360" t="s">
        <v>6</v>
      </c>
      <c r="E360">
        <v>14</v>
      </c>
      <c r="I360">
        <v>10022</v>
      </c>
      <c r="J360" t="s">
        <v>653</v>
      </c>
      <c r="K360" t="s">
        <v>585</v>
      </c>
      <c r="L360">
        <v>1</v>
      </c>
      <c r="M360" s="2">
        <v>42859</v>
      </c>
      <c r="N360" s="2">
        <v>42872</v>
      </c>
      <c r="P360">
        <v>14</v>
      </c>
      <c r="Q360">
        <v>1</v>
      </c>
      <c r="R360">
        <v>74.806054375000002</v>
      </c>
      <c r="S360">
        <v>13</v>
      </c>
    </row>
    <row r="361" spans="1:19" x14ac:dyDescent="0.25">
      <c r="A361" t="str">
        <f t="shared" si="5"/>
        <v>Gatton2017TOS10022CvSensationPPSensation_TOS1_17L14_G</v>
      </c>
      <c r="C361" t="s">
        <v>6</v>
      </c>
      <c r="E361">
        <v>14</v>
      </c>
      <c r="I361">
        <v>10022</v>
      </c>
      <c r="J361" t="s">
        <v>653</v>
      </c>
      <c r="K361" t="s">
        <v>585</v>
      </c>
      <c r="L361">
        <v>1</v>
      </c>
      <c r="M361" s="2">
        <v>42859</v>
      </c>
      <c r="N361" s="2">
        <v>42874</v>
      </c>
      <c r="P361">
        <v>14</v>
      </c>
      <c r="Q361">
        <v>2</v>
      </c>
      <c r="R361">
        <v>101.056054375</v>
      </c>
      <c r="S361">
        <v>15</v>
      </c>
    </row>
    <row r="362" spans="1:19" x14ac:dyDescent="0.25">
      <c r="A362" t="str">
        <f t="shared" si="5"/>
        <v>Gatton2017TOS10022CvSensationPPSensation_TOS1_17L14_G</v>
      </c>
      <c r="C362" t="s">
        <v>6</v>
      </c>
      <c r="E362">
        <v>14</v>
      </c>
      <c r="I362">
        <v>10022</v>
      </c>
      <c r="J362" t="s">
        <v>653</v>
      </c>
      <c r="K362" t="s">
        <v>585</v>
      </c>
      <c r="L362">
        <v>1</v>
      </c>
      <c r="M362" s="2">
        <v>42859</v>
      </c>
      <c r="N362" s="2">
        <v>42881</v>
      </c>
      <c r="P362">
        <v>14</v>
      </c>
      <c r="Q362">
        <v>3</v>
      </c>
      <c r="R362">
        <v>199.32400250000001</v>
      </c>
      <c r="S362">
        <v>22</v>
      </c>
    </row>
    <row r="363" spans="1:19" x14ac:dyDescent="0.25">
      <c r="A363" t="str">
        <f t="shared" si="5"/>
        <v>Gatton2017TOS10022CvSensationPPSensation_TOS1_17L14_G</v>
      </c>
      <c r="C363" t="s">
        <v>6</v>
      </c>
      <c r="E363">
        <v>14</v>
      </c>
      <c r="I363">
        <v>10022</v>
      </c>
      <c r="J363" t="s">
        <v>653</v>
      </c>
      <c r="K363" t="s">
        <v>585</v>
      </c>
      <c r="L363">
        <v>1</v>
      </c>
      <c r="M363" s="2">
        <v>42859</v>
      </c>
      <c r="N363" s="2">
        <v>42885</v>
      </c>
      <c r="P363">
        <v>14</v>
      </c>
      <c r="Q363">
        <v>4</v>
      </c>
      <c r="R363">
        <v>244.72968</v>
      </c>
      <c r="S363">
        <v>26</v>
      </c>
    </row>
    <row r="364" spans="1:19" x14ac:dyDescent="0.25">
      <c r="A364" t="str">
        <f t="shared" si="5"/>
        <v>Gatton2017TOS10022CvSensationPPSensation_TOS1_17L14_G</v>
      </c>
      <c r="C364" t="s">
        <v>6</v>
      </c>
      <c r="E364">
        <v>14</v>
      </c>
      <c r="I364">
        <v>10022</v>
      </c>
      <c r="J364" t="s">
        <v>653</v>
      </c>
      <c r="K364" t="s">
        <v>585</v>
      </c>
      <c r="L364">
        <v>1</v>
      </c>
      <c r="M364" s="2">
        <v>42859</v>
      </c>
      <c r="N364" s="2">
        <v>42888</v>
      </c>
      <c r="P364">
        <v>14</v>
      </c>
      <c r="Q364">
        <v>5</v>
      </c>
      <c r="R364">
        <v>269.00852624999999</v>
      </c>
      <c r="S364">
        <v>29</v>
      </c>
    </row>
    <row r="365" spans="1:19" x14ac:dyDescent="0.25">
      <c r="A365" t="str">
        <f t="shared" si="5"/>
        <v>Gatton2017TOS10022CvSensationPPSensation_TOS1_17L14_G</v>
      </c>
      <c r="C365" t="s">
        <v>6</v>
      </c>
      <c r="E365">
        <v>14</v>
      </c>
      <c r="I365">
        <v>10022</v>
      </c>
      <c r="J365" t="s">
        <v>653</v>
      </c>
      <c r="K365" t="s">
        <v>585</v>
      </c>
      <c r="L365">
        <v>1</v>
      </c>
      <c r="M365" s="2">
        <v>42859</v>
      </c>
      <c r="N365" s="2">
        <v>42892</v>
      </c>
      <c r="P365">
        <v>14</v>
      </c>
      <c r="Q365">
        <v>6</v>
      </c>
      <c r="R365">
        <v>305.75852624999999</v>
      </c>
      <c r="S365">
        <v>33</v>
      </c>
    </row>
    <row r="366" spans="1:19" x14ac:dyDescent="0.25">
      <c r="A366" t="str">
        <f t="shared" si="5"/>
        <v>Gatton2017TOS10022CvSensationPPSensation_TOS1_17L14_G</v>
      </c>
      <c r="C366" t="s">
        <v>6</v>
      </c>
      <c r="E366">
        <v>14</v>
      </c>
      <c r="I366">
        <v>10022</v>
      </c>
      <c r="J366" t="s">
        <v>653</v>
      </c>
      <c r="K366" t="s">
        <v>585</v>
      </c>
      <c r="L366">
        <v>1</v>
      </c>
      <c r="M366" s="2">
        <v>42859</v>
      </c>
      <c r="N366" s="2">
        <v>42961</v>
      </c>
      <c r="P366">
        <v>14</v>
      </c>
      <c r="Q366">
        <v>9</v>
      </c>
      <c r="R366">
        <v>985.18852687499998</v>
      </c>
      <c r="S366">
        <v>102</v>
      </c>
    </row>
    <row r="367" spans="1:19" x14ac:dyDescent="0.25">
      <c r="A367" t="str">
        <f t="shared" si="5"/>
        <v>Gatton2017TOS10022CvSensationPPSensation_TOS1_17L16_G</v>
      </c>
      <c r="C367" t="s">
        <v>6</v>
      </c>
      <c r="E367">
        <v>16</v>
      </c>
      <c r="I367">
        <v>10022</v>
      </c>
      <c r="J367" t="s">
        <v>654</v>
      </c>
      <c r="K367" t="s">
        <v>587</v>
      </c>
      <c r="L367">
        <v>1</v>
      </c>
      <c r="M367" s="2">
        <v>42859</v>
      </c>
      <c r="N367" s="2">
        <v>42866</v>
      </c>
      <c r="P367">
        <v>16</v>
      </c>
      <c r="Q367">
        <v>0</v>
      </c>
      <c r="R367">
        <v>0</v>
      </c>
      <c r="S367">
        <v>7</v>
      </c>
    </row>
    <row r="368" spans="1:19" x14ac:dyDescent="0.25">
      <c r="A368" t="str">
        <f t="shared" si="5"/>
        <v>Gatton2017TOS10022CvSensationPPSensation_TOS1_17L16_G</v>
      </c>
      <c r="C368" t="s">
        <v>6</v>
      </c>
      <c r="E368">
        <v>16</v>
      </c>
      <c r="I368">
        <v>10022</v>
      </c>
      <c r="J368" t="s">
        <v>654</v>
      </c>
      <c r="K368" t="s">
        <v>587</v>
      </c>
      <c r="L368">
        <v>1</v>
      </c>
      <c r="M368" s="2">
        <v>42859</v>
      </c>
      <c r="N368" s="2">
        <v>42872</v>
      </c>
      <c r="P368">
        <v>16</v>
      </c>
      <c r="Q368">
        <v>1</v>
      </c>
      <c r="R368">
        <v>74.806054375000002</v>
      </c>
      <c r="S368">
        <v>13</v>
      </c>
    </row>
    <row r="369" spans="1:19" x14ac:dyDescent="0.25">
      <c r="A369" t="str">
        <f t="shared" si="5"/>
        <v>Gatton2017TOS10022CvSensationPPSensation_TOS1_17L16_G</v>
      </c>
      <c r="C369" t="s">
        <v>6</v>
      </c>
      <c r="E369">
        <v>16</v>
      </c>
      <c r="I369">
        <v>10022</v>
      </c>
      <c r="J369" t="s">
        <v>654</v>
      </c>
      <c r="K369" t="s">
        <v>587</v>
      </c>
      <c r="L369">
        <v>1</v>
      </c>
      <c r="M369" s="2">
        <v>42859</v>
      </c>
      <c r="N369" s="2">
        <v>42874</v>
      </c>
      <c r="P369">
        <v>16</v>
      </c>
      <c r="Q369">
        <v>2</v>
      </c>
      <c r="R369">
        <v>101.056054375</v>
      </c>
      <c r="S369">
        <v>15</v>
      </c>
    </row>
    <row r="370" spans="1:19" x14ac:dyDescent="0.25">
      <c r="A370" t="str">
        <f t="shared" si="5"/>
        <v>Gatton2017TOS10022CvSensationPPSensation_TOS1_17L16_G</v>
      </c>
      <c r="C370" t="s">
        <v>6</v>
      </c>
      <c r="E370">
        <v>16</v>
      </c>
      <c r="I370">
        <v>10022</v>
      </c>
      <c r="J370" t="s">
        <v>654</v>
      </c>
      <c r="K370" t="s">
        <v>587</v>
      </c>
      <c r="L370">
        <v>1</v>
      </c>
      <c r="M370" s="2">
        <v>42859</v>
      </c>
      <c r="N370" s="2">
        <v>42881</v>
      </c>
      <c r="P370">
        <v>16</v>
      </c>
      <c r="Q370">
        <v>3</v>
      </c>
      <c r="R370">
        <v>199.32400250000001</v>
      </c>
      <c r="S370">
        <v>22</v>
      </c>
    </row>
    <row r="371" spans="1:19" x14ac:dyDescent="0.25">
      <c r="A371" t="str">
        <f t="shared" si="5"/>
        <v>Gatton2017TOS10022CvSensationPPSensation_TOS1_17L16_G</v>
      </c>
      <c r="C371" t="s">
        <v>6</v>
      </c>
      <c r="E371">
        <v>16</v>
      </c>
      <c r="I371">
        <v>10022</v>
      </c>
      <c r="J371" t="s">
        <v>654</v>
      </c>
      <c r="K371" t="s">
        <v>587</v>
      </c>
      <c r="L371">
        <v>1</v>
      </c>
      <c r="M371" s="2">
        <v>42859</v>
      </c>
      <c r="N371" s="2">
        <v>42892</v>
      </c>
      <c r="P371">
        <v>16</v>
      </c>
      <c r="Q371">
        <v>6</v>
      </c>
      <c r="R371">
        <v>305.75852624999999</v>
      </c>
      <c r="S371">
        <v>33</v>
      </c>
    </row>
    <row r="372" spans="1:19" x14ac:dyDescent="0.25">
      <c r="A372" t="str">
        <f t="shared" si="5"/>
        <v>Gatton2017TOS10022CvSensationPPSensation_TOS1_17L16_G</v>
      </c>
      <c r="C372" t="s">
        <v>6</v>
      </c>
      <c r="E372">
        <v>16</v>
      </c>
      <c r="I372">
        <v>10022</v>
      </c>
      <c r="J372" t="s">
        <v>654</v>
      </c>
      <c r="K372" t="s">
        <v>587</v>
      </c>
      <c r="L372">
        <v>1</v>
      </c>
      <c r="M372" s="2">
        <v>42859</v>
      </c>
      <c r="N372" s="2">
        <v>42899</v>
      </c>
      <c r="P372">
        <v>16</v>
      </c>
      <c r="Q372">
        <v>9</v>
      </c>
      <c r="R372">
        <v>379.95852624999998</v>
      </c>
      <c r="S372">
        <v>40</v>
      </c>
    </row>
    <row r="373" spans="1:19" x14ac:dyDescent="0.25">
      <c r="A373" t="str">
        <f t="shared" si="5"/>
        <v>Gatton2017TOS10022CvSensationPPSensation_TOS2_17L00_G</v>
      </c>
      <c r="C373" t="s">
        <v>6</v>
      </c>
      <c r="E373" t="s">
        <v>19</v>
      </c>
      <c r="I373">
        <v>10022</v>
      </c>
      <c r="J373" t="s">
        <v>655</v>
      </c>
      <c r="K373" t="s">
        <v>589</v>
      </c>
      <c r="L373">
        <v>2</v>
      </c>
      <c r="M373" s="2">
        <v>42892</v>
      </c>
      <c r="N373" s="2">
        <v>42906</v>
      </c>
      <c r="P373">
        <v>0</v>
      </c>
      <c r="Q373">
        <v>0</v>
      </c>
      <c r="R373">
        <v>0</v>
      </c>
      <c r="S373">
        <v>14</v>
      </c>
    </row>
    <row r="374" spans="1:19" x14ac:dyDescent="0.25">
      <c r="A374" t="str">
        <f t="shared" si="5"/>
        <v>Gatton2017TOS10022CvSensationPPSensation_TOS2_17L00_G</v>
      </c>
      <c r="C374" t="s">
        <v>6</v>
      </c>
      <c r="E374" t="s">
        <v>19</v>
      </c>
      <c r="I374">
        <v>10022</v>
      </c>
      <c r="J374" t="s">
        <v>655</v>
      </c>
      <c r="K374" t="s">
        <v>589</v>
      </c>
      <c r="L374">
        <v>2</v>
      </c>
      <c r="M374" s="2">
        <v>42892</v>
      </c>
      <c r="N374" s="2">
        <v>42910</v>
      </c>
      <c r="P374">
        <v>0</v>
      </c>
      <c r="Q374">
        <v>2</v>
      </c>
      <c r="R374">
        <v>38.395698750000101</v>
      </c>
      <c r="S374">
        <v>18</v>
      </c>
    </row>
    <row r="375" spans="1:19" x14ac:dyDescent="0.25">
      <c r="A375" t="str">
        <f t="shared" si="5"/>
        <v>Gatton2017TOS10022CvSensationPPSensation_TOS2_17L00_G</v>
      </c>
      <c r="C375" t="s">
        <v>6</v>
      </c>
      <c r="E375" t="s">
        <v>19</v>
      </c>
      <c r="I375">
        <v>10022</v>
      </c>
      <c r="J375" t="s">
        <v>655</v>
      </c>
      <c r="K375" t="s">
        <v>589</v>
      </c>
      <c r="L375">
        <v>2</v>
      </c>
      <c r="M375" s="2">
        <v>42892</v>
      </c>
      <c r="N375" s="2">
        <v>42916</v>
      </c>
      <c r="P375">
        <v>0</v>
      </c>
      <c r="Q375">
        <v>3</v>
      </c>
      <c r="R375">
        <v>108.077415625</v>
      </c>
      <c r="S375">
        <v>24</v>
      </c>
    </row>
    <row r="376" spans="1:19" x14ac:dyDescent="0.25">
      <c r="A376" t="str">
        <f t="shared" si="5"/>
        <v>Gatton2017TOS10022CvSensationPPSensation_TOS2_17L00_G</v>
      </c>
      <c r="C376" t="s">
        <v>6</v>
      </c>
      <c r="E376" t="s">
        <v>19</v>
      </c>
      <c r="I376">
        <v>10022</v>
      </c>
      <c r="J376" t="s">
        <v>655</v>
      </c>
      <c r="K376" t="s">
        <v>589</v>
      </c>
      <c r="L376">
        <v>2</v>
      </c>
      <c r="M376" s="2">
        <v>42892</v>
      </c>
      <c r="N376" s="2">
        <v>42920</v>
      </c>
      <c r="P376">
        <v>0</v>
      </c>
      <c r="Q376">
        <v>4</v>
      </c>
      <c r="R376">
        <v>142.31415187499999</v>
      </c>
      <c r="S376">
        <v>28</v>
      </c>
    </row>
    <row r="377" spans="1:19" x14ac:dyDescent="0.25">
      <c r="A377" t="str">
        <f t="shared" si="5"/>
        <v>Gatton2017TOS10022CvSensationPPSensation_TOS2_17L00_G</v>
      </c>
      <c r="C377" t="s">
        <v>6</v>
      </c>
      <c r="E377" t="s">
        <v>19</v>
      </c>
      <c r="I377">
        <v>10022</v>
      </c>
      <c r="J377" t="s">
        <v>655</v>
      </c>
      <c r="K377" t="s">
        <v>589</v>
      </c>
      <c r="L377">
        <v>2</v>
      </c>
      <c r="M377" s="2">
        <v>42892</v>
      </c>
      <c r="N377" s="2">
        <v>42924</v>
      </c>
      <c r="P377">
        <v>0</v>
      </c>
      <c r="Q377">
        <v>5</v>
      </c>
      <c r="R377">
        <v>176.88053875</v>
      </c>
      <c r="S377">
        <v>32</v>
      </c>
    </row>
    <row r="378" spans="1:19" x14ac:dyDescent="0.25">
      <c r="A378" t="str">
        <f t="shared" si="5"/>
        <v>Gatton2017TOS10022CvSensationPPSensation_TOS2_17L00_G</v>
      </c>
      <c r="C378" t="s">
        <v>6</v>
      </c>
      <c r="E378" t="s">
        <v>19</v>
      </c>
      <c r="I378">
        <v>10022</v>
      </c>
      <c r="J378" t="s">
        <v>655</v>
      </c>
      <c r="K378" t="s">
        <v>589</v>
      </c>
      <c r="L378">
        <v>2</v>
      </c>
      <c r="M378" s="2">
        <v>42892</v>
      </c>
      <c r="N378" s="2">
        <v>42927</v>
      </c>
      <c r="P378">
        <v>0</v>
      </c>
      <c r="Q378">
        <v>6</v>
      </c>
      <c r="R378">
        <v>204.72377624999999</v>
      </c>
      <c r="S378">
        <v>35</v>
      </c>
    </row>
    <row r="379" spans="1:19" x14ac:dyDescent="0.25">
      <c r="A379" t="str">
        <f t="shared" si="5"/>
        <v>Gatton2017TOS10022CvSensationPPSensation_TOS2_17L00_G</v>
      </c>
      <c r="C379" t="s">
        <v>6</v>
      </c>
      <c r="E379" t="s">
        <v>19</v>
      </c>
      <c r="I379">
        <v>10022</v>
      </c>
      <c r="J379" t="s">
        <v>655</v>
      </c>
      <c r="K379" t="s">
        <v>589</v>
      </c>
      <c r="L379">
        <v>2</v>
      </c>
      <c r="M379" s="2">
        <v>42892</v>
      </c>
      <c r="N379" s="2">
        <v>42937</v>
      </c>
      <c r="P379">
        <v>0</v>
      </c>
      <c r="Q379">
        <v>8</v>
      </c>
      <c r="R379">
        <v>302.28314</v>
      </c>
      <c r="S379">
        <v>45</v>
      </c>
    </row>
    <row r="380" spans="1:19" x14ac:dyDescent="0.25">
      <c r="A380" t="str">
        <f t="shared" si="5"/>
        <v>Gatton2017TOS10022CvSensationPPSensation_TOS2_17L00_G</v>
      </c>
      <c r="C380" t="s">
        <v>6</v>
      </c>
      <c r="E380" t="s">
        <v>19</v>
      </c>
      <c r="I380">
        <v>10022</v>
      </c>
      <c r="J380" t="s">
        <v>655</v>
      </c>
      <c r="K380" t="s">
        <v>589</v>
      </c>
      <c r="L380">
        <v>2</v>
      </c>
      <c r="M380" s="2">
        <v>42892</v>
      </c>
      <c r="N380" s="2">
        <v>42943</v>
      </c>
      <c r="P380">
        <v>0</v>
      </c>
      <c r="Q380">
        <v>9</v>
      </c>
      <c r="R380">
        <v>350.60878250000002</v>
      </c>
      <c r="S380">
        <v>51</v>
      </c>
    </row>
    <row r="381" spans="1:19" x14ac:dyDescent="0.25">
      <c r="A381" t="str">
        <f t="shared" si="5"/>
        <v>Gatton2017TOS10022CvSensationPPSensation_TOS2_17L14_G</v>
      </c>
      <c r="C381" t="s">
        <v>6</v>
      </c>
      <c r="E381">
        <v>14</v>
      </c>
      <c r="I381">
        <v>10022</v>
      </c>
      <c r="J381" t="s">
        <v>656</v>
      </c>
      <c r="K381" t="s">
        <v>591</v>
      </c>
      <c r="L381">
        <v>2</v>
      </c>
      <c r="M381" s="2">
        <v>42892</v>
      </c>
      <c r="N381" s="2">
        <v>42906</v>
      </c>
      <c r="P381">
        <v>14</v>
      </c>
      <c r="Q381">
        <v>0</v>
      </c>
      <c r="R381">
        <v>0</v>
      </c>
      <c r="S381">
        <v>14</v>
      </c>
    </row>
    <row r="382" spans="1:19" x14ac:dyDescent="0.25">
      <c r="A382" t="str">
        <f t="shared" si="5"/>
        <v>Gatton2017TOS10022CvSensationPPSensation_TOS2_17L14_G</v>
      </c>
      <c r="C382" t="s">
        <v>6</v>
      </c>
      <c r="E382">
        <v>14</v>
      </c>
      <c r="I382">
        <v>10022</v>
      </c>
      <c r="J382" t="s">
        <v>656</v>
      </c>
      <c r="K382" t="s">
        <v>591</v>
      </c>
      <c r="L382">
        <v>2</v>
      </c>
      <c r="M382" s="2">
        <v>42892</v>
      </c>
      <c r="N382" s="2">
        <v>42913</v>
      </c>
      <c r="P382">
        <v>14</v>
      </c>
      <c r="Q382">
        <v>2</v>
      </c>
      <c r="R382">
        <v>69.4885850000001</v>
      </c>
      <c r="S382">
        <v>21</v>
      </c>
    </row>
    <row r="383" spans="1:19" x14ac:dyDescent="0.25">
      <c r="A383" t="str">
        <f t="shared" si="5"/>
        <v>Gatton2017TOS10022CvSensationPPSensation_TOS2_17L14_G</v>
      </c>
      <c r="C383" t="s">
        <v>6</v>
      </c>
      <c r="E383">
        <v>14</v>
      </c>
      <c r="I383">
        <v>10022</v>
      </c>
      <c r="J383" t="s">
        <v>656</v>
      </c>
      <c r="K383" t="s">
        <v>591</v>
      </c>
      <c r="L383">
        <v>2</v>
      </c>
      <c r="M383" s="2">
        <v>42892</v>
      </c>
      <c r="N383" s="2">
        <v>42916</v>
      </c>
      <c r="P383">
        <v>14</v>
      </c>
      <c r="Q383">
        <v>3</v>
      </c>
      <c r="R383">
        <v>108.077415625</v>
      </c>
      <c r="S383">
        <v>24</v>
      </c>
    </row>
    <row r="384" spans="1:19" x14ac:dyDescent="0.25">
      <c r="A384" t="str">
        <f t="shared" si="5"/>
        <v>Gatton2017TOS10022CvSensationPPSensation_TOS2_17L14_G</v>
      </c>
      <c r="C384" t="s">
        <v>6</v>
      </c>
      <c r="E384">
        <v>14</v>
      </c>
      <c r="I384">
        <v>10022</v>
      </c>
      <c r="J384" t="s">
        <v>656</v>
      </c>
      <c r="K384" t="s">
        <v>591</v>
      </c>
      <c r="L384">
        <v>2</v>
      </c>
      <c r="M384" s="2">
        <v>42892</v>
      </c>
      <c r="N384" s="2">
        <v>42920</v>
      </c>
      <c r="P384">
        <v>14</v>
      </c>
      <c r="Q384">
        <v>4</v>
      </c>
      <c r="R384">
        <v>142.31415187499999</v>
      </c>
      <c r="S384">
        <v>28</v>
      </c>
    </row>
    <row r="385" spans="1:19" x14ac:dyDescent="0.25">
      <c r="A385" t="str">
        <f t="shared" si="5"/>
        <v>Gatton2017TOS10022CvSensationPPSensation_TOS2_17L14_G</v>
      </c>
      <c r="C385" t="s">
        <v>6</v>
      </c>
      <c r="E385">
        <v>14</v>
      </c>
      <c r="I385">
        <v>10022</v>
      </c>
      <c r="J385" t="s">
        <v>656</v>
      </c>
      <c r="K385" t="s">
        <v>591</v>
      </c>
      <c r="L385">
        <v>2</v>
      </c>
      <c r="M385" s="2">
        <v>42892</v>
      </c>
      <c r="N385" s="2">
        <v>42924</v>
      </c>
      <c r="P385">
        <v>14</v>
      </c>
      <c r="Q385">
        <v>5</v>
      </c>
      <c r="R385">
        <v>176.88053875</v>
      </c>
      <c r="S385">
        <v>32</v>
      </c>
    </row>
    <row r="386" spans="1:19" x14ac:dyDescent="0.25">
      <c r="A386" t="str">
        <f t="shared" si="5"/>
        <v>Gatton2017TOS10022CvSensationPPSensation_TOS2_17L14_G</v>
      </c>
      <c r="C386" t="s">
        <v>6</v>
      </c>
      <c r="E386">
        <v>14</v>
      </c>
      <c r="I386">
        <v>10022</v>
      </c>
      <c r="J386" t="s">
        <v>656</v>
      </c>
      <c r="K386" t="s">
        <v>591</v>
      </c>
      <c r="L386">
        <v>2</v>
      </c>
      <c r="M386" s="2">
        <v>42892</v>
      </c>
      <c r="N386" s="2">
        <v>42930</v>
      </c>
      <c r="P386">
        <v>14</v>
      </c>
      <c r="Q386">
        <v>6</v>
      </c>
      <c r="R386">
        <v>228.87536187500001</v>
      </c>
      <c r="S386">
        <v>38</v>
      </c>
    </row>
    <row r="387" spans="1:19" x14ac:dyDescent="0.25">
      <c r="A387" t="str">
        <f t="shared" ref="A387:A432" si="6">"Gatton2017TOS"&amp;I387&amp;"Cv"&amp;C387&amp;"PP"&amp;J387</f>
        <v>Gatton2017TOS10022CvSensationPPSensation_TOS2_17L14_G</v>
      </c>
      <c r="C387" t="s">
        <v>6</v>
      </c>
      <c r="E387">
        <v>14</v>
      </c>
      <c r="I387">
        <v>10022</v>
      </c>
      <c r="J387" t="s">
        <v>656</v>
      </c>
      <c r="K387" t="s">
        <v>591</v>
      </c>
      <c r="L387">
        <v>2</v>
      </c>
      <c r="M387" s="2">
        <v>42892</v>
      </c>
      <c r="N387" s="2">
        <v>42937</v>
      </c>
      <c r="P387">
        <v>14</v>
      </c>
      <c r="Q387">
        <v>8</v>
      </c>
      <c r="R387">
        <v>302.28314</v>
      </c>
      <c r="S387">
        <v>45</v>
      </c>
    </row>
    <row r="388" spans="1:19" x14ac:dyDescent="0.25">
      <c r="A388" t="str">
        <f t="shared" si="6"/>
        <v>Gatton2017TOS10022CvSensationPPSensation_TOS2_17L14_G</v>
      </c>
      <c r="C388" t="s">
        <v>6</v>
      </c>
      <c r="E388">
        <v>14</v>
      </c>
      <c r="I388">
        <v>10022</v>
      </c>
      <c r="J388" t="s">
        <v>656</v>
      </c>
      <c r="K388" t="s">
        <v>591</v>
      </c>
      <c r="L388">
        <v>2</v>
      </c>
      <c r="M388" s="2">
        <v>42892</v>
      </c>
      <c r="N388" s="2">
        <v>42943</v>
      </c>
      <c r="P388">
        <v>14</v>
      </c>
      <c r="Q388">
        <v>9</v>
      </c>
      <c r="R388">
        <v>350.60878250000002</v>
      </c>
      <c r="S388">
        <v>51</v>
      </c>
    </row>
    <row r="389" spans="1:19" x14ac:dyDescent="0.25">
      <c r="A389" t="str">
        <f t="shared" si="6"/>
        <v>Gatton2017TOS10022CvSensationPPSensation_TOS2_17L16_G</v>
      </c>
      <c r="C389" t="s">
        <v>6</v>
      </c>
      <c r="E389">
        <v>16</v>
      </c>
      <c r="I389">
        <v>10022</v>
      </c>
      <c r="J389" t="s">
        <v>657</v>
      </c>
      <c r="K389" t="s">
        <v>593</v>
      </c>
      <c r="L389">
        <v>2</v>
      </c>
      <c r="M389" s="2">
        <v>42892</v>
      </c>
      <c r="N389" s="2">
        <v>42906</v>
      </c>
      <c r="P389">
        <v>16</v>
      </c>
      <c r="Q389">
        <v>0</v>
      </c>
      <c r="R389">
        <v>0</v>
      </c>
      <c r="S389">
        <v>14</v>
      </c>
    </row>
    <row r="390" spans="1:19" x14ac:dyDescent="0.25">
      <c r="A390" t="str">
        <f t="shared" si="6"/>
        <v>Gatton2017TOS10022CvSensationPPSensation_TOS2_17L16_G</v>
      </c>
      <c r="C390" t="s">
        <v>6</v>
      </c>
      <c r="E390">
        <v>16</v>
      </c>
      <c r="I390">
        <v>10022</v>
      </c>
      <c r="J390" t="s">
        <v>657</v>
      </c>
      <c r="K390" t="s">
        <v>593</v>
      </c>
      <c r="L390">
        <v>2</v>
      </c>
      <c r="M390" s="2">
        <v>42892</v>
      </c>
      <c r="N390" s="2">
        <v>42910</v>
      </c>
      <c r="P390">
        <v>16</v>
      </c>
      <c r="Q390">
        <v>2</v>
      </c>
      <c r="R390">
        <v>38.395698750000101</v>
      </c>
      <c r="S390">
        <v>18</v>
      </c>
    </row>
    <row r="391" spans="1:19" x14ac:dyDescent="0.25">
      <c r="A391" t="str">
        <f t="shared" si="6"/>
        <v>Gatton2017TOS10022CvSensationPPSensation_TOS2_17L16_G</v>
      </c>
      <c r="C391" t="s">
        <v>6</v>
      </c>
      <c r="E391">
        <v>16</v>
      </c>
      <c r="I391">
        <v>10022</v>
      </c>
      <c r="J391" t="s">
        <v>657</v>
      </c>
      <c r="K391" t="s">
        <v>593</v>
      </c>
      <c r="L391">
        <v>2</v>
      </c>
      <c r="M391" s="2">
        <v>42892</v>
      </c>
      <c r="N391" s="2">
        <v>42920</v>
      </c>
      <c r="P391">
        <v>16</v>
      </c>
      <c r="Q391">
        <v>4</v>
      </c>
      <c r="R391">
        <v>142.31415187499999</v>
      </c>
      <c r="S391">
        <v>28</v>
      </c>
    </row>
    <row r="392" spans="1:19" x14ac:dyDescent="0.25">
      <c r="A392" t="str">
        <f t="shared" si="6"/>
        <v>Gatton2017TOS10022CvSensationPPSensation_TOS2_17L16_G</v>
      </c>
      <c r="C392" t="s">
        <v>6</v>
      </c>
      <c r="E392">
        <v>16</v>
      </c>
      <c r="I392">
        <v>10022</v>
      </c>
      <c r="J392" t="s">
        <v>657</v>
      </c>
      <c r="K392" t="s">
        <v>593</v>
      </c>
      <c r="L392">
        <v>2</v>
      </c>
      <c r="M392" s="2">
        <v>42892</v>
      </c>
      <c r="N392" s="2">
        <v>42924</v>
      </c>
      <c r="P392">
        <v>16</v>
      </c>
      <c r="Q392">
        <v>5</v>
      </c>
      <c r="R392">
        <v>176.88053875</v>
      </c>
      <c r="S392">
        <v>32</v>
      </c>
    </row>
    <row r="393" spans="1:19" x14ac:dyDescent="0.25">
      <c r="A393" t="str">
        <f t="shared" si="6"/>
        <v>Gatton2017TOS10022CvSensationPPSensation_TOS2_17L16_G</v>
      </c>
      <c r="C393" t="s">
        <v>6</v>
      </c>
      <c r="E393">
        <v>16</v>
      </c>
      <c r="I393">
        <v>10022</v>
      </c>
      <c r="J393" t="s">
        <v>657</v>
      </c>
      <c r="K393" t="s">
        <v>593</v>
      </c>
      <c r="L393">
        <v>2</v>
      </c>
      <c r="M393" s="2">
        <v>42892</v>
      </c>
      <c r="N393" s="2">
        <v>42930</v>
      </c>
      <c r="P393">
        <v>16</v>
      </c>
      <c r="Q393">
        <v>7</v>
      </c>
      <c r="R393">
        <v>228.87536187500001</v>
      </c>
      <c r="S393">
        <v>38</v>
      </c>
    </row>
    <row r="394" spans="1:19" x14ac:dyDescent="0.25">
      <c r="A394" t="str">
        <f t="shared" si="6"/>
        <v>Gatton2017TOS10022CvSensationPPSensation_TOS2_17L16_G</v>
      </c>
      <c r="C394" t="s">
        <v>6</v>
      </c>
      <c r="E394">
        <v>16</v>
      </c>
      <c r="I394">
        <v>10022</v>
      </c>
      <c r="J394" t="s">
        <v>657</v>
      </c>
      <c r="K394" t="s">
        <v>593</v>
      </c>
      <c r="L394">
        <v>2</v>
      </c>
      <c r="M394" s="2">
        <v>42892</v>
      </c>
      <c r="N394" s="2">
        <v>42937</v>
      </c>
      <c r="P394">
        <v>16</v>
      </c>
      <c r="Q394">
        <v>8</v>
      </c>
      <c r="R394">
        <v>302.28314</v>
      </c>
      <c r="S394">
        <v>45</v>
      </c>
    </row>
    <row r="395" spans="1:19" x14ac:dyDescent="0.25">
      <c r="A395" t="str">
        <f t="shared" si="6"/>
        <v>Gatton2017TOS10022CvSensationPPSensation_TOS2_17L16_G</v>
      </c>
      <c r="C395" t="s">
        <v>6</v>
      </c>
      <c r="E395">
        <v>16</v>
      </c>
      <c r="I395">
        <v>10022</v>
      </c>
      <c r="J395" t="s">
        <v>657</v>
      </c>
      <c r="K395" t="s">
        <v>593</v>
      </c>
      <c r="L395">
        <v>2</v>
      </c>
      <c r="M395" s="2">
        <v>42892</v>
      </c>
      <c r="N395" s="2">
        <v>42943</v>
      </c>
      <c r="P395">
        <v>16</v>
      </c>
      <c r="Q395">
        <v>9</v>
      </c>
      <c r="R395">
        <v>350.60878250000002</v>
      </c>
      <c r="S395">
        <v>51</v>
      </c>
    </row>
    <row r="396" spans="1:19" x14ac:dyDescent="0.25">
      <c r="A396" t="str">
        <f t="shared" si="6"/>
        <v>Gatton2017TOS10022CvVictory_7001_CL PPVictory_7001_CL _TOS1_17L00_G</v>
      </c>
      <c r="C396" t="s">
        <v>12</v>
      </c>
      <c r="E396" t="s">
        <v>19</v>
      </c>
      <c r="I396">
        <v>10022</v>
      </c>
      <c r="J396" t="s">
        <v>658</v>
      </c>
      <c r="K396" t="s">
        <v>583</v>
      </c>
      <c r="L396">
        <v>1</v>
      </c>
      <c r="M396" s="2">
        <v>42859</v>
      </c>
      <c r="N396" s="2">
        <v>42866</v>
      </c>
      <c r="P396">
        <v>0</v>
      </c>
      <c r="Q396">
        <v>0</v>
      </c>
      <c r="R396">
        <v>0</v>
      </c>
      <c r="S396">
        <v>7</v>
      </c>
    </row>
    <row r="397" spans="1:19" x14ac:dyDescent="0.25">
      <c r="A397" t="str">
        <f t="shared" si="6"/>
        <v>Gatton2017TOS10022CvVictory_7001_CL PPVictory_7001_CL _TOS1_17L00_G</v>
      </c>
      <c r="C397" t="s">
        <v>12</v>
      </c>
      <c r="E397" t="s">
        <v>19</v>
      </c>
      <c r="I397">
        <v>10022</v>
      </c>
      <c r="J397" t="s">
        <v>658</v>
      </c>
      <c r="K397" t="s">
        <v>583</v>
      </c>
      <c r="L397">
        <v>1</v>
      </c>
      <c r="M397" s="2">
        <v>42859</v>
      </c>
      <c r="N397" s="2">
        <v>42872</v>
      </c>
      <c r="P397">
        <v>0</v>
      </c>
      <c r="Q397">
        <v>1</v>
      </c>
      <c r="R397">
        <v>74.806054375000002</v>
      </c>
      <c r="S397">
        <v>13</v>
      </c>
    </row>
    <row r="398" spans="1:19" x14ac:dyDescent="0.25">
      <c r="A398" t="str">
        <f t="shared" si="6"/>
        <v>Gatton2017TOS10022CvVictory_7001_CL PPVictory_7001_CL _TOS1_17L00_G</v>
      </c>
      <c r="C398" t="s">
        <v>12</v>
      </c>
      <c r="E398" t="s">
        <v>19</v>
      </c>
      <c r="I398">
        <v>10022</v>
      </c>
      <c r="J398" t="s">
        <v>658</v>
      </c>
      <c r="K398" t="s">
        <v>583</v>
      </c>
      <c r="L398">
        <v>1</v>
      </c>
      <c r="M398" s="2">
        <v>42859</v>
      </c>
      <c r="N398" s="2">
        <v>42874</v>
      </c>
      <c r="P398">
        <v>0</v>
      </c>
      <c r="Q398">
        <v>2</v>
      </c>
      <c r="R398">
        <v>101.056054375</v>
      </c>
      <c r="S398">
        <v>15</v>
      </c>
    </row>
    <row r="399" spans="1:19" x14ac:dyDescent="0.25">
      <c r="A399" t="str">
        <f t="shared" si="6"/>
        <v>Gatton2017TOS10022CvVictory_7001_CL PPVictory_7001_CL _TOS1_17L00_G</v>
      </c>
      <c r="C399" t="s">
        <v>12</v>
      </c>
      <c r="E399" t="s">
        <v>19</v>
      </c>
      <c r="I399">
        <v>10022</v>
      </c>
      <c r="J399" t="s">
        <v>658</v>
      </c>
      <c r="K399" t="s">
        <v>583</v>
      </c>
      <c r="L399">
        <v>1</v>
      </c>
      <c r="M399" s="2">
        <v>42859</v>
      </c>
      <c r="N399" s="2">
        <v>42878</v>
      </c>
      <c r="P399">
        <v>0</v>
      </c>
      <c r="Q399">
        <v>3</v>
      </c>
      <c r="R399">
        <v>158.04611187500001</v>
      </c>
      <c r="S399">
        <v>19</v>
      </c>
    </row>
    <row r="400" spans="1:19" x14ac:dyDescent="0.25">
      <c r="A400" t="str">
        <f t="shared" si="6"/>
        <v>Gatton2017TOS10022CvVictory_7001_CL PPVictory_7001_CL _TOS1_17L00_G</v>
      </c>
      <c r="C400" t="s">
        <v>12</v>
      </c>
      <c r="E400" t="s">
        <v>19</v>
      </c>
      <c r="I400">
        <v>10022</v>
      </c>
      <c r="J400" t="s">
        <v>658</v>
      </c>
      <c r="K400" t="s">
        <v>583</v>
      </c>
      <c r="L400">
        <v>1</v>
      </c>
      <c r="M400" s="2">
        <v>42859</v>
      </c>
      <c r="N400" s="2">
        <v>42881</v>
      </c>
      <c r="P400">
        <v>0</v>
      </c>
      <c r="Q400">
        <v>4</v>
      </c>
      <c r="R400">
        <v>199.32400250000001</v>
      </c>
      <c r="S400">
        <v>22</v>
      </c>
    </row>
    <row r="401" spans="1:19" x14ac:dyDescent="0.25">
      <c r="A401" t="str">
        <f t="shared" si="6"/>
        <v>Gatton2017TOS10022CvVictory_7001_CL PPVictory_7001_CL _TOS1_17L00_G</v>
      </c>
      <c r="C401" t="s">
        <v>12</v>
      </c>
      <c r="E401" t="s">
        <v>19</v>
      </c>
      <c r="I401">
        <v>10022</v>
      </c>
      <c r="J401" t="s">
        <v>658</v>
      </c>
      <c r="K401" t="s">
        <v>583</v>
      </c>
      <c r="L401">
        <v>1</v>
      </c>
      <c r="M401" s="2">
        <v>42859</v>
      </c>
      <c r="N401" s="2">
        <v>42885</v>
      </c>
      <c r="P401">
        <v>0</v>
      </c>
      <c r="Q401">
        <v>5</v>
      </c>
      <c r="R401">
        <v>244.72968</v>
      </c>
      <c r="S401">
        <v>26</v>
      </c>
    </row>
    <row r="402" spans="1:19" x14ac:dyDescent="0.25">
      <c r="A402" t="str">
        <f t="shared" si="6"/>
        <v>Gatton2017TOS10022CvVictory_7001_CL PPVictory_7001_CL _TOS1_17L00_G</v>
      </c>
      <c r="C402" t="s">
        <v>12</v>
      </c>
      <c r="E402" t="s">
        <v>19</v>
      </c>
      <c r="I402">
        <v>10022</v>
      </c>
      <c r="J402" t="s">
        <v>658</v>
      </c>
      <c r="K402" t="s">
        <v>583</v>
      </c>
      <c r="L402">
        <v>1</v>
      </c>
      <c r="M402" s="2">
        <v>42859</v>
      </c>
      <c r="N402" s="2">
        <v>42888</v>
      </c>
      <c r="P402">
        <v>0</v>
      </c>
      <c r="Q402">
        <v>6</v>
      </c>
      <c r="R402">
        <v>269.00852624999999</v>
      </c>
      <c r="S402">
        <v>29</v>
      </c>
    </row>
    <row r="403" spans="1:19" x14ac:dyDescent="0.25">
      <c r="A403" t="str">
        <f t="shared" si="6"/>
        <v>Gatton2017TOS10022CvVictory_7001_CL PPVictory_7001_CL _TOS1_17L14_G</v>
      </c>
      <c r="C403" t="s">
        <v>12</v>
      </c>
      <c r="E403">
        <v>14</v>
      </c>
      <c r="I403">
        <v>10022</v>
      </c>
      <c r="J403" t="s">
        <v>659</v>
      </c>
      <c r="K403" t="s">
        <v>585</v>
      </c>
      <c r="L403">
        <v>1</v>
      </c>
      <c r="M403" s="2">
        <v>42859</v>
      </c>
      <c r="N403" s="2">
        <v>42866</v>
      </c>
      <c r="P403">
        <v>14</v>
      </c>
      <c r="Q403">
        <v>0</v>
      </c>
      <c r="R403">
        <v>0</v>
      </c>
      <c r="S403">
        <v>7</v>
      </c>
    </row>
    <row r="404" spans="1:19" x14ac:dyDescent="0.25">
      <c r="A404" t="str">
        <f t="shared" si="6"/>
        <v>Gatton2017TOS10022CvVictory_7001_CL PPVictory_7001_CL _TOS1_17L14_G</v>
      </c>
      <c r="C404" t="s">
        <v>12</v>
      </c>
      <c r="E404">
        <v>14</v>
      </c>
      <c r="I404">
        <v>10022</v>
      </c>
      <c r="J404" t="s">
        <v>659</v>
      </c>
      <c r="K404" t="s">
        <v>585</v>
      </c>
      <c r="L404">
        <v>1</v>
      </c>
      <c r="M404" s="2">
        <v>42859</v>
      </c>
      <c r="N404" s="2">
        <v>42872</v>
      </c>
      <c r="P404">
        <v>14</v>
      </c>
      <c r="Q404">
        <v>1</v>
      </c>
      <c r="R404">
        <v>74.806054375000002</v>
      </c>
      <c r="S404">
        <v>13</v>
      </c>
    </row>
    <row r="405" spans="1:19" x14ac:dyDescent="0.25">
      <c r="A405" t="str">
        <f t="shared" si="6"/>
        <v>Gatton2017TOS10022CvVictory_7001_CL PPVictory_7001_CL _TOS1_17L14_G</v>
      </c>
      <c r="C405" t="s">
        <v>12</v>
      </c>
      <c r="E405">
        <v>14</v>
      </c>
      <c r="I405">
        <v>10022</v>
      </c>
      <c r="J405" t="s">
        <v>659</v>
      </c>
      <c r="K405" t="s">
        <v>585</v>
      </c>
      <c r="L405">
        <v>1</v>
      </c>
      <c r="M405" s="2">
        <v>42859</v>
      </c>
      <c r="N405" s="2">
        <v>42874</v>
      </c>
      <c r="P405">
        <v>14</v>
      </c>
      <c r="Q405">
        <v>2</v>
      </c>
      <c r="R405">
        <v>101.056054375</v>
      </c>
      <c r="S405">
        <v>15</v>
      </c>
    </row>
    <row r="406" spans="1:19" x14ac:dyDescent="0.25">
      <c r="A406" t="str">
        <f t="shared" si="6"/>
        <v>Gatton2017TOS10022CvVictory_7001_CL PPVictory_7001_CL _TOS1_17L14_G</v>
      </c>
      <c r="C406" t="s">
        <v>12</v>
      </c>
      <c r="E406">
        <v>14</v>
      </c>
      <c r="I406">
        <v>10022</v>
      </c>
      <c r="J406" t="s">
        <v>659</v>
      </c>
      <c r="K406" t="s">
        <v>585</v>
      </c>
      <c r="L406">
        <v>1</v>
      </c>
      <c r="M406" s="2">
        <v>42859</v>
      </c>
      <c r="N406" s="2">
        <v>42878</v>
      </c>
      <c r="P406">
        <v>14</v>
      </c>
      <c r="Q406">
        <v>3</v>
      </c>
      <c r="R406">
        <v>158.04611187500001</v>
      </c>
      <c r="S406">
        <v>19</v>
      </c>
    </row>
    <row r="407" spans="1:19" x14ac:dyDescent="0.25">
      <c r="A407" t="str">
        <f t="shared" si="6"/>
        <v>Gatton2017TOS10022CvVictory_7001_CL PPVictory_7001_CL _TOS1_17L14_G</v>
      </c>
      <c r="C407" t="s">
        <v>12</v>
      </c>
      <c r="E407">
        <v>14</v>
      </c>
      <c r="I407">
        <v>10022</v>
      </c>
      <c r="J407" t="s">
        <v>659</v>
      </c>
      <c r="K407" t="s">
        <v>585</v>
      </c>
      <c r="L407">
        <v>1</v>
      </c>
      <c r="M407" s="2">
        <v>42859</v>
      </c>
      <c r="N407" s="2">
        <v>42885</v>
      </c>
      <c r="P407">
        <v>14</v>
      </c>
      <c r="Q407">
        <v>5</v>
      </c>
      <c r="R407">
        <v>244.72968</v>
      </c>
      <c r="S407">
        <v>26</v>
      </c>
    </row>
    <row r="408" spans="1:19" x14ac:dyDescent="0.25">
      <c r="A408" t="str">
        <f t="shared" si="6"/>
        <v>Gatton2017TOS10022CvVictory_7001_CL PPVictory_7001_CL _TOS1_17L14_G</v>
      </c>
      <c r="C408" t="s">
        <v>12</v>
      </c>
      <c r="E408">
        <v>14</v>
      </c>
      <c r="I408">
        <v>10022</v>
      </c>
      <c r="J408" t="s">
        <v>659</v>
      </c>
      <c r="K408" t="s">
        <v>585</v>
      </c>
      <c r="L408">
        <v>1</v>
      </c>
      <c r="M408" s="2">
        <v>42859</v>
      </c>
      <c r="N408" s="2">
        <v>42888</v>
      </c>
      <c r="P408">
        <v>14</v>
      </c>
      <c r="Q408">
        <v>6</v>
      </c>
      <c r="R408">
        <v>269.00852624999999</v>
      </c>
      <c r="S408">
        <v>29</v>
      </c>
    </row>
    <row r="409" spans="1:19" x14ac:dyDescent="0.25">
      <c r="A409" t="str">
        <f t="shared" si="6"/>
        <v>Gatton2017TOS10022CvVictory_7001_CL PPVictory_7001_CL _TOS1_17L14_G</v>
      </c>
      <c r="C409" t="s">
        <v>12</v>
      </c>
      <c r="E409">
        <v>14</v>
      </c>
      <c r="I409">
        <v>10022</v>
      </c>
      <c r="J409" t="s">
        <v>659</v>
      </c>
      <c r="K409" t="s">
        <v>585</v>
      </c>
      <c r="L409">
        <v>1</v>
      </c>
      <c r="M409" s="2">
        <v>42859</v>
      </c>
      <c r="N409" s="2">
        <v>42892</v>
      </c>
      <c r="P409">
        <v>14</v>
      </c>
      <c r="Q409">
        <v>7</v>
      </c>
      <c r="R409">
        <v>305.75852624999999</v>
      </c>
      <c r="S409">
        <v>33</v>
      </c>
    </row>
    <row r="410" spans="1:19" x14ac:dyDescent="0.25">
      <c r="A410" t="str">
        <f t="shared" si="6"/>
        <v>Gatton2017TOS10022CvVictory_7001_CL PPVictory_7001_CL _TOS1_17L16_G</v>
      </c>
      <c r="C410" t="s">
        <v>12</v>
      </c>
      <c r="E410">
        <v>16</v>
      </c>
      <c r="I410">
        <v>10022</v>
      </c>
      <c r="J410" t="s">
        <v>660</v>
      </c>
      <c r="K410" t="s">
        <v>587</v>
      </c>
      <c r="L410">
        <v>1</v>
      </c>
      <c r="M410" s="2">
        <v>42859</v>
      </c>
      <c r="N410" s="2">
        <v>42866</v>
      </c>
      <c r="P410">
        <v>16</v>
      </c>
      <c r="Q410">
        <v>0</v>
      </c>
      <c r="R410">
        <v>0</v>
      </c>
      <c r="S410">
        <v>7</v>
      </c>
    </row>
    <row r="411" spans="1:19" x14ac:dyDescent="0.25">
      <c r="A411" t="str">
        <f t="shared" si="6"/>
        <v>Gatton2017TOS10022CvVictory_7001_CL PPVictory_7001_CL _TOS1_17L16_G</v>
      </c>
      <c r="C411" t="s">
        <v>12</v>
      </c>
      <c r="E411">
        <v>16</v>
      </c>
      <c r="I411">
        <v>10022</v>
      </c>
      <c r="J411" t="s">
        <v>660</v>
      </c>
      <c r="K411" t="s">
        <v>587</v>
      </c>
      <c r="L411">
        <v>1</v>
      </c>
      <c r="M411" s="2">
        <v>42859</v>
      </c>
      <c r="N411" s="2">
        <v>42872</v>
      </c>
      <c r="P411">
        <v>16</v>
      </c>
      <c r="Q411">
        <v>1</v>
      </c>
      <c r="R411">
        <v>74.806054375000002</v>
      </c>
      <c r="S411">
        <v>13</v>
      </c>
    </row>
    <row r="412" spans="1:19" x14ac:dyDescent="0.25">
      <c r="A412" t="str">
        <f t="shared" si="6"/>
        <v>Gatton2017TOS10022CvVictory_7001_CL PPVictory_7001_CL _TOS1_17L16_G</v>
      </c>
      <c r="C412" t="s">
        <v>12</v>
      </c>
      <c r="E412">
        <v>16</v>
      </c>
      <c r="I412">
        <v>10022</v>
      </c>
      <c r="J412" t="s">
        <v>660</v>
      </c>
      <c r="K412" t="s">
        <v>587</v>
      </c>
      <c r="L412">
        <v>1</v>
      </c>
      <c r="M412" s="2">
        <v>42859</v>
      </c>
      <c r="N412" s="2">
        <v>42874</v>
      </c>
      <c r="P412">
        <v>16</v>
      </c>
      <c r="Q412">
        <v>2</v>
      </c>
      <c r="R412">
        <v>101.056054375</v>
      </c>
      <c r="S412">
        <v>15</v>
      </c>
    </row>
    <row r="413" spans="1:19" x14ac:dyDescent="0.25">
      <c r="A413" t="str">
        <f t="shared" si="6"/>
        <v>Gatton2017TOS10022CvVictory_7001_CL PPVictory_7001_CL _TOS1_17L16_G</v>
      </c>
      <c r="C413" t="s">
        <v>12</v>
      </c>
      <c r="E413">
        <v>16</v>
      </c>
      <c r="I413">
        <v>10022</v>
      </c>
      <c r="J413" t="s">
        <v>660</v>
      </c>
      <c r="K413" t="s">
        <v>587</v>
      </c>
      <c r="L413">
        <v>1</v>
      </c>
      <c r="M413" s="2">
        <v>42859</v>
      </c>
      <c r="N413" s="2">
        <v>42878</v>
      </c>
      <c r="P413">
        <v>16</v>
      </c>
      <c r="Q413">
        <v>3</v>
      </c>
      <c r="R413">
        <v>158.04611187500001</v>
      </c>
      <c r="S413">
        <v>19</v>
      </c>
    </row>
    <row r="414" spans="1:19" x14ac:dyDescent="0.25">
      <c r="A414" t="str">
        <f t="shared" si="6"/>
        <v>Gatton2017TOS10022CvVictory_7001_CL PPVictory_7001_CL _TOS1_17L16_G</v>
      </c>
      <c r="C414" t="s">
        <v>12</v>
      </c>
      <c r="E414">
        <v>16</v>
      </c>
      <c r="I414">
        <v>10022</v>
      </c>
      <c r="J414" t="s">
        <v>660</v>
      </c>
      <c r="K414" t="s">
        <v>587</v>
      </c>
      <c r="L414">
        <v>1</v>
      </c>
      <c r="M414" s="2">
        <v>42859</v>
      </c>
      <c r="N414" s="2">
        <v>42881</v>
      </c>
      <c r="P414">
        <v>16</v>
      </c>
      <c r="Q414">
        <v>4</v>
      </c>
      <c r="R414">
        <v>199.32400250000001</v>
      </c>
      <c r="S414">
        <v>22</v>
      </c>
    </row>
    <row r="415" spans="1:19" x14ac:dyDescent="0.25">
      <c r="A415" t="str">
        <f t="shared" si="6"/>
        <v>Gatton2017TOS10022CvVictory_7001_CL PPVictory_7001_CL _TOS1_17L16_G</v>
      </c>
      <c r="C415" t="s">
        <v>12</v>
      </c>
      <c r="E415">
        <v>16</v>
      </c>
      <c r="I415">
        <v>10022</v>
      </c>
      <c r="J415" t="s">
        <v>660</v>
      </c>
      <c r="K415" t="s">
        <v>587</v>
      </c>
      <c r="L415">
        <v>1</v>
      </c>
      <c r="M415" s="2">
        <v>42859</v>
      </c>
      <c r="N415" s="2">
        <v>42885</v>
      </c>
      <c r="P415">
        <v>16</v>
      </c>
      <c r="Q415">
        <v>5</v>
      </c>
      <c r="R415">
        <v>244.72968</v>
      </c>
      <c r="S415">
        <v>26</v>
      </c>
    </row>
    <row r="416" spans="1:19" x14ac:dyDescent="0.25">
      <c r="A416" t="str">
        <f t="shared" si="6"/>
        <v>Gatton2017TOS10022CvVictory_7001_CL PPVictory_7001_CL _TOS1_17L16_G</v>
      </c>
      <c r="C416" t="s">
        <v>12</v>
      </c>
      <c r="E416">
        <v>16</v>
      </c>
      <c r="I416">
        <v>10022</v>
      </c>
      <c r="J416" t="s">
        <v>660</v>
      </c>
      <c r="K416" t="s">
        <v>587</v>
      </c>
      <c r="L416">
        <v>1</v>
      </c>
      <c r="M416" s="2">
        <v>42859</v>
      </c>
      <c r="N416" s="2">
        <v>42888</v>
      </c>
      <c r="P416">
        <v>16</v>
      </c>
      <c r="Q416">
        <v>6</v>
      </c>
      <c r="R416">
        <v>269.00852624999999</v>
      </c>
      <c r="S416">
        <v>29</v>
      </c>
    </row>
    <row r="417" spans="1:19" x14ac:dyDescent="0.25">
      <c r="A417" t="str">
        <f t="shared" si="6"/>
        <v>Gatton2017TOS10022CvVictory_7001_CL PPVictory_7001_CL _TOS2_17L00_G</v>
      </c>
      <c r="C417" t="s">
        <v>12</v>
      </c>
      <c r="E417" t="s">
        <v>19</v>
      </c>
      <c r="I417">
        <v>10022</v>
      </c>
      <c r="J417" t="s">
        <v>661</v>
      </c>
      <c r="K417" t="s">
        <v>589</v>
      </c>
      <c r="L417">
        <v>2</v>
      </c>
      <c r="M417" s="2">
        <v>42892</v>
      </c>
      <c r="N417" s="2">
        <v>42906</v>
      </c>
      <c r="P417">
        <v>0</v>
      </c>
      <c r="Q417">
        <v>1</v>
      </c>
      <c r="R417">
        <v>48.25</v>
      </c>
      <c r="S417">
        <v>14</v>
      </c>
    </row>
    <row r="418" spans="1:19" x14ac:dyDescent="0.25">
      <c r="A418" t="str">
        <f t="shared" si="6"/>
        <v>Gatton2017TOS10022CvVictory_7001_CL PPVictory_7001_CL _TOS2_17L00_G</v>
      </c>
      <c r="C418" t="s">
        <v>12</v>
      </c>
      <c r="E418" t="s">
        <v>19</v>
      </c>
      <c r="I418">
        <v>10022</v>
      </c>
      <c r="J418" t="s">
        <v>661</v>
      </c>
      <c r="K418" t="s">
        <v>589</v>
      </c>
      <c r="L418">
        <v>2</v>
      </c>
      <c r="M418" s="2">
        <v>42892</v>
      </c>
      <c r="N418" s="2">
        <v>42910</v>
      </c>
      <c r="P418">
        <v>0</v>
      </c>
      <c r="Q418">
        <v>2</v>
      </c>
      <c r="R418">
        <v>86.645698750000093</v>
      </c>
      <c r="S418">
        <v>18</v>
      </c>
    </row>
    <row r="419" spans="1:19" x14ac:dyDescent="0.25">
      <c r="A419" t="str">
        <f t="shared" si="6"/>
        <v>Gatton2017TOS10022CvVictory_7001_CL PPVictory_7001_CL _TOS2_17L00_G</v>
      </c>
      <c r="C419" t="s">
        <v>12</v>
      </c>
      <c r="E419" t="s">
        <v>19</v>
      </c>
      <c r="I419">
        <v>10022</v>
      </c>
      <c r="J419" t="s">
        <v>661</v>
      </c>
      <c r="K419" t="s">
        <v>589</v>
      </c>
      <c r="L419">
        <v>2</v>
      </c>
      <c r="M419" s="2">
        <v>42892</v>
      </c>
      <c r="N419" s="2">
        <v>42913</v>
      </c>
      <c r="P419">
        <v>0</v>
      </c>
      <c r="Q419">
        <v>3</v>
      </c>
      <c r="R419">
        <v>117.738585</v>
      </c>
      <c r="S419">
        <v>21</v>
      </c>
    </row>
    <row r="420" spans="1:19" x14ac:dyDescent="0.25">
      <c r="A420" t="str">
        <f t="shared" si="6"/>
        <v>Gatton2017TOS10022CvVictory_7001_CL PPVictory_7001_CL _TOS2_17L00_G</v>
      </c>
      <c r="C420" t="s">
        <v>12</v>
      </c>
      <c r="E420" t="s">
        <v>19</v>
      </c>
      <c r="I420">
        <v>10022</v>
      </c>
      <c r="J420" t="s">
        <v>661</v>
      </c>
      <c r="K420" t="s">
        <v>589</v>
      </c>
      <c r="L420">
        <v>2</v>
      </c>
      <c r="M420" s="2">
        <v>42892</v>
      </c>
      <c r="N420" s="2">
        <v>42920</v>
      </c>
      <c r="P420">
        <v>0</v>
      </c>
      <c r="Q420">
        <v>4</v>
      </c>
      <c r="R420">
        <v>190.56415187499999</v>
      </c>
      <c r="S420">
        <v>28</v>
      </c>
    </row>
    <row r="421" spans="1:19" x14ac:dyDescent="0.25">
      <c r="A421" t="str">
        <f t="shared" si="6"/>
        <v>Gatton2017TOS10022CvVictory_7001_CL PPVictory_7001_CL _TOS2_17L00_G</v>
      </c>
      <c r="C421" t="s">
        <v>12</v>
      </c>
      <c r="E421" t="s">
        <v>19</v>
      </c>
      <c r="I421">
        <v>10022</v>
      </c>
      <c r="J421" t="s">
        <v>661</v>
      </c>
      <c r="K421" t="s">
        <v>589</v>
      </c>
      <c r="L421">
        <v>2</v>
      </c>
      <c r="M421" s="2">
        <v>42892</v>
      </c>
      <c r="N421" s="2">
        <v>42927</v>
      </c>
      <c r="P421">
        <v>0</v>
      </c>
      <c r="Q421">
        <v>6</v>
      </c>
      <c r="R421">
        <v>252.97377624999999</v>
      </c>
      <c r="S421">
        <v>35</v>
      </c>
    </row>
    <row r="422" spans="1:19" x14ac:dyDescent="0.25">
      <c r="A422" t="str">
        <f t="shared" si="6"/>
        <v>Gatton2017TOS10022CvVictory_7001_CL PPVictory_7001_CL _TOS2_17L14_G</v>
      </c>
      <c r="C422" t="s">
        <v>12</v>
      </c>
      <c r="E422">
        <v>14</v>
      </c>
      <c r="I422">
        <v>10022</v>
      </c>
      <c r="J422" t="s">
        <v>662</v>
      </c>
      <c r="K422" t="s">
        <v>591</v>
      </c>
      <c r="L422">
        <v>2</v>
      </c>
      <c r="M422" s="2">
        <v>42892</v>
      </c>
      <c r="N422" s="2">
        <v>42906</v>
      </c>
      <c r="P422">
        <v>14</v>
      </c>
      <c r="Q422">
        <v>1</v>
      </c>
      <c r="R422">
        <v>48.25</v>
      </c>
      <c r="S422">
        <v>14</v>
      </c>
    </row>
    <row r="423" spans="1:19" x14ac:dyDescent="0.25">
      <c r="A423" t="str">
        <f t="shared" si="6"/>
        <v>Gatton2017TOS10022CvVictory_7001_CL PPVictory_7001_CL _TOS2_17L14_G</v>
      </c>
      <c r="C423" t="s">
        <v>12</v>
      </c>
      <c r="E423">
        <v>14</v>
      </c>
      <c r="I423">
        <v>10022</v>
      </c>
      <c r="J423" t="s">
        <v>662</v>
      </c>
      <c r="K423" t="s">
        <v>591</v>
      </c>
      <c r="L423">
        <v>2</v>
      </c>
      <c r="M423" s="2">
        <v>42892</v>
      </c>
      <c r="N423" s="2">
        <v>42910</v>
      </c>
      <c r="P423">
        <v>14</v>
      </c>
      <c r="Q423">
        <v>2</v>
      </c>
      <c r="R423">
        <v>86.645698750000093</v>
      </c>
      <c r="S423">
        <v>18</v>
      </c>
    </row>
    <row r="424" spans="1:19" x14ac:dyDescent="0.25">
      <c r="A424" t="str">
        <f t="shared" si="6"/>
        <v>Gatton2017TOS10022CvVictory_7001_CL PPVictory_7001_CL _TOS2_17L14_G</v>
      </c>
      <c r="C424" t="s">
        <v>12</v>
      </c>
      <c r="E424">
        <v>14</v>
      </c>
      <c r="I424">
        <v>10022</v>
      </c>
      <c r="J424" t="s">
        <v>662</v>
      </c>
      <c r="K424" t="s">
        <v>591</v>
      </c>
      <c r="L424">
        <v>2</v>
      </c>
      <c r="M424" s="2">
        <v>42892</v>
      </c>
      <c r="N424" s="2">
        <v>42916</v>
      </c>
      <c r="P424">
        <v>14</v>
      </c>
      <c r="Q424">
        <v>4</v>
      </c>
      <c r="R424">
        <v>156.32741562499999</v>
      </c>
      <c r="S424">
        <v>24</v>
      </c>
    </row>
    <row r="425" spans="1:19" x14ac:dyDescent="0.25">
      <c r="A425" t="str">
        <f t="shared" si="6"/>
        <v>Gatton2017TOS10022CvVictory_7001_CL PPVictory_7001_CL _TOS2_17L14_G</v>
      </c>
      <c r="C425" t="s">
        <v>12</v>
      </c>
      <c r="E425">
        <v>14</v>
      </c>
      <c r="I425">
        <v>10022</v>
      </c>
      <c r="J425" t="s">
        <v>662</v>
      </c>
      <c r="K425" t="s">
        <v>591</v>
      </c>
      <c r="L425">
        <v>2</v>
      </c>
      <c r="M425" s="2">
        <v>42892</v>
      </c>
      <c r="N425" s="2">
        <v>42924</v>
      </c>
      <c r="P425">
        <v>14</v>
      </c>
      <c r="Q425">
        <v>6</v>
      </c>
      <c r="R425">
        <v>225.13053875</v>
      </c>
      <c r="S425">
        <v>32</v>
      </c>
    </row>
    <row r="426" spans="1:19" x14ac:dyDescent="0.25">
      <c r="A426" t="str">
        <f t="shared" si="6"/>
        <v>Gatton2017TOS10022CvVictory_7001_CL PPVictory_7001_CL _TOS2_17L16_G</v>
      </c>
      <c r="C426" t="s">
        <v>12</v>
      </c>
      <c r="E426">
        <v>16</v>
      </c>
      <c r="I426">
        <v>10022</v>
      </c>
      <c r="J426" t="s">
        <v>663</v>
      </c>
      <c r="K426" t="s">
        <v>593</v>
      </c>
      <c r="L426">
        <v>2</v>
      </c>
      <c r="M426" s="2">
        <v>42892</v>
      </c>
      <c r="N426" s="2">
        <v>42906</v>
      </c>
      <c r="P426">
        <v>16</v>
      </c>
      <c r="Q426">
        <v>1</v>
      </c>
      <c r="R426">
        <v>48.25</v>
      </c>
      <c r="S426">
        <v>14</v>
      </c>
    </row>
    <row r="427" spans="1:19" x14ac:dyDescent="0.25">
      <c r="A427" t="str">
        <f t="shared" si="6"/>
        <v>Gatton2017TOS10022CvVictory_7001_CL PPVictory_7001_CL _TOS2_17L16_G</v>
      </c>
      <c r="C427" t="s">
        <v>12</v>
      </c>
      <c r="E427">
        <v>16</v>
      </c>
      <c r="I427">
        <v>10022</v>
      </c>
      <c r="J427" t="s">
        <v>663</v>
      </c>
      <c r="K427" t="s">
        <v>593</v>
      </c>
      <c r="L427">
        <v>2</v>
      </c>
      <c r="M427" s="2">
        <v>42892</v>
      </c>
      <c r="N427" s="2">
        <v>42910</v>
      </c>
      <c r="P427">
        <v>16</v>
      </c>
      <c r="Q427">
        <v>2</v>
      </c>
      <c r="R427">
        <v>86.645698750000093</v>
      </c>
      <c r="S427">
        <v>18</v>
      </c>
    </row>
    <row r="428" spans="1:19" x14ac:dyDescent="0.25">
      <c r="A428" t="str">
        <f t="shared" si="6"/>
        <v>Gatton2017TOS10022CvVictory_7001_CL PPVictory_7001_CL _TOS2_17L16_G</v>
      </c>
      <c r="C428" t="s">
        <v>12</v>
      </c>
      <c r="E428">
        <v>16</v>
      </c>
      <c r="I428">
        <v>10022</v>
      </c>
      <c r="J428" t="s">
        <v>663</v>
      </c>
      <c r="K428" t="s">
        <v>593</v>
      </c>
      <c r="L428">
        <v>2</v>
      </c>
      <c r="M428" s="2">
        <v>42892</v>
      </c>
      <c r="N428" s="2">
        <v>42916</v>
      </c>
      <c r="P428">
        <v>16</v>
      </c>
      <c r="Q428">
        <v>3</v>
      </c>
      <c r="R428">
        <v>156.32741562499999</v>
      </c>
      <c r="S428">
        <v>24</v>
      </c>
    </row>
    <row r="429" spans="1:19" x14ac:dyDescent="0.25">
      <c r="A429" t="str">
        <f t="shared" si="6"/>
        <v>Gatton2017TOS10022CvVictory_7001_CL PPVictory_7001_CL _TOS2_17L16_G</v>
      </c>
      <c r="C429" t="s">
        <v>12</v>
      </c>
      <c r="E429">
        <v>16</v>
      </c>
      <c r="I429">
        <v>10022</v>
      </c>
      <c r="J429" t="s">
        <v>663</v>
      </c>
      <c r="K429" t="s">
        <v>593</v>
      </c>
      <c r="L429">
        <v>2</v>
      </c>
      <c r="M429" s="2">
        <v>42892</v>
      </c>
      <c r="N429" s="2">
        <v>42920</v>
      </c>
      <c r="P429">
        <v>16</v>
      </c>
      <c r="Q429">
        <v>4</v>
      </c>
      <c r="R429">
        <v>190.56415187499999</v>
      </c>
      <c r="S429">
        <v>28</v>
      </c>
    </row>
    <row r="430" spans="1:19" x14ac:dyDescent="0.25">
      <c r="A430" t="str">
        <f t="shared" si="6"/>
        <v>Gatton2017TOS10022CvVictory_7001_CL PPVictory_7001_CL _TOS2_17L16_G</v>
      </c>
      <c r="C430" t="s">
        <v>12</v>
      </c>
      <c r="E430">
        <v>16</v>
      </c>
      <c r="I430">
        <v>10022</v>
      </c>
      <c r="J430" t="s">
        <v>663</v>
      </c>
      <c r="K430" t="s">
        <v>593</v>
      </c>
      <c r="L430">
        <v>2</v>
      </c>
      <c r="M430" s="2">
        <v>42892</v>
      </c>
      <c r="N430" s="2">
        <v>42924</v>
      </c>
      <c r="P430">
        <v>16</v>
      </c>
      <c r="Q430">
        <v>5</v>
      </c>
      <c r="R430">
        <v>225.13053875</v>
      </c>
      <c r="S430">
        <v>32</v>
      </c>
    </row>
    <row r="431" spans="1:19" x14ac:dyDescent="0.25">
      <c r="A431" t="str">
        <f t="shared" si="6"/>
        <v>Gatton2017TOS10022CvVictory_7001_CL PPVictory_7001_CL _TOS2_17L16_G</v>
      </c>
      <c r="C431" t="s">
        <v>12</v>
      </c>
      <c r="E431">
        <v>16</v>
      </c>
      <c r="I431">
        <v>10022</v>
      </c>
      <c r="J431" t="s">
        <v>663</v>
      </c>
      <c r="K431" t="s">
        <v>593</v>
      </c>
      <c r="L431">
        <v>2</v>
      </c>
      <c r="M431" s="2">
        <v>42892</v>
      </c>
      <c r="N431" s="2">
        <v>42927</v>
      </c>
      <c r="P431">
        <v>16</v>
      </c>
      <c r="Q431">
        <v>6</v>
      </c>
      <c r="R431">
        <v>252.97377624999999</v>
      </c>
      <c r="S431">
        <v>35</v>
      </c>
    </row>
    <row r="432" spans="1:19" x14ac:dyDescent="0.25">
      <c r="A432" t="str">
        <f t="shared" si="6"/>
        <v>Gatton2017TOS10022CvVictory_7001_CL PPVictory_7001_CL _TOS2_17L16_G</v>
      </c>
      <c r="C432" t="s">
        <v>12</v>
      </c>
      <c r="E432">
        <v>16</v>
      </c>
      <c r="I432">
        <v>10022</v>
      </c>
      <c r="J432" t="s">
        <v>663</v>
      </c>
      <c r="K432" t="s">
        <v>593</v>
      </c>
      <c r="L432">
        <v>2</v>
      </c>
      <c r="M432" s="2">
        <v>42892</v>
      </c>
      <c r="N432" s="2">
        <v>42930</v>
      </c>
      <c r="P432">
        <v>16</v>
      </c>
      <c r="Q432">
        <v>7</v>
      </c>
      <c r="R432">
        <v>277.12536187500001</v>
      </c>
      <c r="S432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F7D7A-C58A-48A3-8566-0411FAE45394}">
  <dimension ref="A1:G4026"/>
  <sheetViews>
    <sheetView topLeftCell="B85" workbookViewId="0">
      <selection activeCell="Q125" sqref="Q125"/>
    </sheetView>
  </sheetViews>
  <sheetFormatPr defaultRowHeight="15" x14ac:dyDescent="0.25"/>
  <cols>
    <col min="1" max="1" width="36.42578125" bestFit="1" customWidth="1"/>
    <col min="2" max="2" width="30.5703125" bestFit="1" customWidth="1"/>
    <col min="3" max="3" width="14.28515625" customWidth="1"/>
    <col min="4" max="4" width="10.140625" customWidth="1"/>
    <col min="5" max="5" width="10.85546875" customWidth="1"/>
    <col min="6" max="6" width="11.7109375" bestFit="1" customWidth="1"/>
  </cols>
  <sheetData>
    <row r="1" spans="1:7" x14ac:dyDescent="0.25">
      <c r="A1" t="s">
        <v>0</v>
      </c>
      <c r="B1" t="s">
        <v>664</v>
      </c>
      <c r="C1" t="s">
        <v>14</v>
      </c>
      <c r="D1" t="s">
        <v>15</v>
      </c>
      <c r="E1" t="s">
        <v>18</v>
      </c>
      <c r="F1" t="s">
        <v>666</v>
      </c>
      <c r="G1" t="s">
        <v>665</v>
      </c>
    </row>
    <row r="2" spans="1:7" x14ac:dyDescent="0.25">
      <c r="A2" t="str">
        <f>"Gatton2017TOS"&amp;D2&amp;"Cv"&amp;C2&amp;"PP"&amp;E2</f>
        <v>Gatton2017TOS4-MayCv44Y90_CLPPNatural</v>
      </c>
      <c r="B2" s="2">
        <v>42866</v>
      </c>
      <c r="C2" t="s">
        <v>1</v>
      </c>
      <c r="D2" s="1" t="s">
        <v>16</v>
      </c>
      <c r="E2" t="s">
        <v>19</v>
      </c>
      <c r="F2">
        <v>0</v>
      </c>
      <c r="G2">
        <f>IF(F2&lt;9,F2+1,"")</f>
        <v>1</v>
      </c>
    </row>
    <row r="3" spans="1:7" x14ac:dyDescent="0.25">
      <c r="A3" t="str">
        <f t="shared" ref="A3:A66" si="0">"Gatton2017TOS"&amp;D3&amp;"Cv"&amp;C3&amp;"PP"&amp;E3</f>
        <v>Gatton2017TOS4-MayCv44Y90_CLPPNatural</v>
      </c>
      <c r="B3" s="2">
        <v>42872</v>
      </c>
      <c r="C3" t="s">
        <v>1</v>
      </c>
      <c r="D3" s="1" t="s">
        <v>16</v>
      </c>
      <c r="E3" t="s">
        <v>19</v>
      </c>
      <c r="F3">
        <v>1</v>
      </c>
      <c r="G3">
        <f t="shared" ref="G3:G66" si="1">IF(F3&lt;9,F3+1,"")</f>
        <v>2</v>
      </c>
    </row>
    <row r="4" spans="1:7" x14ac:dyDescent="0.25">
      <c r="A4" t="str">
        <f t="shared" si="0"/>
        <v>Gatton2017TOS4-MayCv44Y90_CLPPNatural</v>
      </c>
      <c r="B4" s="2">
        <v>42874</v>
      </c>
      <c r="C4" t="s">
        <v>1</v>
      </c>
      <c r="D4" s="1" t="s">
        <v>16</v>
      </c>
      <c r="E4" t="s">
        <v>19</v>
      </c>
      <c r="F4">
        <v>2.125</v>
      </c>
      <c r="G4">
        <f t="shared" si="1"/>
        <v>3.125</v>
      </c>
    </row>
    <row r="5" spans="1:7" x14ac:dyDescent="0.25">
      <c r="A5" t="str">
        <f t="shared" si="0"/>
        <v>Gatton2017TOS4-MayCv44Y90_CLPPNatural</v>
      </c>
      <c r="B5" s="2">
        <v>42878</v>
      </c>
      <c r="C5" t="s">
        <v>1</v>
      </c>
      <c r="D5" s="1" t="s">
        <v>16</v>
      </c>
      <c r="E5" t="s">
        <v>19</v>
      </c>
      <c r="F5">
        <v>2.625</v>
      </c>
      <c r="G5">
        <f t="shared" si="1"/>
        <v>3.625</v>
      </c>
    </row>
    <row r="6" spans="1:7" x14ac:dyDescent="0.25">
      <c r="A6" t="str">
        <f t="shared" si="0"/>
        <v>Gatton2017TOS4-MayCv44Y90_CLPPNatural</v>
      </c>
      <c r="B6" s="2">
        <v>42881</v>
      </c>
      <c r="C6" t="s">
        <v>1</v>
      </c>
      <c r="D6" s="1" t="s">
        <v>16</v>
      </c>
      <c r="E6" t="s">
        <v>19</v>
      </c>
      <c r="F6">
        <v>3.6875</v>
      </c>
      <c r="G6">
        <f t="shared" si="1"/>
        <v>4.6875</v>
      </c>
    </row>
    <row r="7" spans="1:7" x14ac:dyDescent="0.25">
      <c r="A7" t="str">
        <f t="shared" si="0"/>
        <v>Gatton2017TOS4-MayCv44Y90_CLPPNatural</v>
      </c>
      <c r="B7" s="2">
        <v>42885</v>
      </c>
      <c r="C7" t="s">
        <v>1</v>
      </c>
      <c r="D7" s="1" t="s">
        <v>16</v>
      </c>
      <c r="E7" t="s">
        <v>19</v>
      </c>
      <c r="F7">
        <v>5.3125</v>
      </c>
      <c r="G7">
        <f t="shared" si="1"/>
        <v>6.3125</v>
      </c>
    </row>
    <row r="8" spans="1:7" x14ac:dyDescent="0.25">
      <c r="A8" t="str">
        <f t="shared" si="0"/>
        <v>Gatton2017TOS4-MayCv44Y90_CLPPNatural</v>
      </c>
      <c r="B8" s="2">
        <v>42888</v>
      </c>
      <c r="C8" t="s">
        <v>1</v>
      </c>
      <c r="D8" s="1" t="s">
        <v>16</v>
      </c>
      <c r="E8" t="s">
        <v>19</v>
      </c>
      <c r="F8">
        <v>6.125</v>
      </c>
      <c r="G8">
        <f t="shared" si="1"/>
        <v>7.125</v>
      </c>
    </row>
    <row r="9" spans="1:7" x14ac:dyDescent="0.25">
      <c r="A9" t="str">
        <f t="shared" si="0"/>
        <v>Gatton2017TOS4-MayCv44Y90_CLPPNatural</v>
      </c>
      <c r="B9" s="2">
        <v>42892</v>
      </c>
      <c r="C9" t="s">
        <v>1</v>
      </c>
      <c r="D9" s="1" t="s">
        <v>16</v>
      </c>
      <c r="E9" t="s">
        <v>19</v>
      </c>
      <c r="F9">
        <v>8.375</v>
      </c>
      <c r="G9">
        <f t="shared" si="1"/>
        <v>9.375</v>
      </c>
    </row>
    <row r="10" spans="1:7" x14ac:dyDescent="0.25">
      <c r="A10" t="str">
        <f t="shared" si="0"/>
        <v>Gatton2017TOS4-MayCv44Y90_CLPP14</v>
      </c>
      <c r="B10" s="2">
        <v>42866</v>
      </c>
      <c r="C10" t="s">
        <v>1</v>
      </c>
      <c r="D10" s="1" t="s">
        <v>16</v>
      </c>
      <c r="E10">
        <v>14</v>
      </c>
      <c r="F10">
        <v>0</v>
      </c>
      <c r="G10">
        <f t="shared" si="1"/>
        <v>1</v>
      </c>
    </row>
    <row r="11" spans="1:7" x14ac:dyDescent="0.25">
      <c r="A11" t="str">
        <f t="shared" si="0"/>
        <v>Gatton2017TOS4-MayCv44Y90_CLPP14</v>
      </c>
      <c r="B11" s="2">
        <v>42872</v>
      </c>
      <c r="C11" t="s">
        <v>1</v>
      </c>
      <c r="D11" s="1" t="s">
        <v>16</v>
      </c>
      <c r="E11">
        <v>14</v>
      </c>
      <c r="F11">
        <v>1.125</v>
      </c>
      <c r="G11">
        <f t="shared" si="1"/>
        <v>2.125</v>
      </c>
    </row>
    <row r="12" spans="1:7" x14ac:dyDescent="0.25">
      <c r="A12" t="str">
        <f t="shared" si="0"/>
        <v>Gatton2017TOS4-MayCv44Y90_CLPP14</v>
      </c>
      <c r="B12" s="2">
        <v>42874</v>
      </c>
      <c r="C12" t="s">
        <v>1</v>
      </c>
      <c r="D12" s="1" t="s">
        <v>16</v>
      </c>
      <c r="E12">
        <v>14</v>
      </c>
      <c r="F12">
        <v>2</v>
      </c>
      <c r="G12">
        <f t="shared" si="1"/>
        <v>3</v>
      </c>
    </row>
    <row r="13" spans="1:7" x14ac:dyDescent="0.25">
      <c r="A13" t="str">
        <f t="shared" si="0"/>
        <v>Gatton2017TOS4-MayCv44Y90_CLPP14</v>
      </c>
      <c r="B13" s="2">
        <v>42878</v>
      </c>
      <c r="C13" t="s">
        <v>1</v>
      </c>
      <c r="D13" s="1" t="s">
        <v>16</v>
      </c>
      <c r="E13">
        <v>14</v>
      </c>
      <c r="F13">
        <v>3.1875</v>
      </c>
      <c r="G13">
        <f t="shared" si="1"/>
        <v>4.1875</v>
      </c>
    </row>
    <row r="14" spans="1:7" x14ac:dyDescent="0.25">
      <c r="A14" t="str">
        <f t="shared" si="0"/>
        <v>Gatton2017TOS4-MayCv44Y90_CLPP14</v>
      </c>
      <c r="B14" s="2">
        <v>42881</v>
      </c>
      <c r="C14" t="s">
        <v>1</v>
      </c>
      <c r="D14" s="1" t="s">
        <v>16</v>
      </c>
      <c r="E14">
        <v>14</v>
      </c>
      <c r="F14">
        <v>3.875</v>
      </c>
      <c r="G14">
        <f t="shared" si="1"/>
        <v>4.875</v>
      </c>
    </row>
    <row r="15" spans="1:7" x14ac:dyDescent="0.25">
      <c r="A15" t="str">
        <f t="shared" si="0"/>
        <v>Gatton2017TOS4-MayCv44Y90_CLPP14</v>
      </c>
      <c r="B15" s="2">
        <v>42885</v>
      </c>
      <c r="C15" t="s">
        <v>1</v>
      </c>
      <c r="D15" s="1" t="s">
        <v>16</v>
      </c>
      <c r="E15">
        <v>14</v>
      </c>
      <c r="F15">
        <v>5.0625</v>
      </c>
      <c r="G15">
        <f t="shared" si="1"/>
        <v>6.0625</v>
      </c>
    </row>
    <row r="16" spans="1:7" x14ac:dyDescent="0.25">
      <c r="A16" t="str">
        <f t="shared" si="0"/>
        <v>Gatton2017TOS4-MayCv44Y90_CLPP14</v>
      </c>
      <c r="B16" s="2">
        <v>42888</v>
      </c>
      <c r="C16" t="s">
        <v>1</v>
      </c>
      <c r="D16" s="1" t="s">
        <v>16</v>
      </c>
      <c r="E16">
        <v>14</v>
      </c>
      <c r="F16">
        <v>6.125</v>
      </c>
      <c r="G16">
        <f t="shared" si="1"/>
        <v>7.125</v>
      </c>
    </row>
    <row r="17" spans="1:7" x14ac:dyDescent="0.25">
      <c r="A17" t="str">
        <f t="shared" si="0"/>
        <v>Gatton2017TOS4-MayCv44Y90_CLPP16</v>
      </c>
      <c r="B17" s="2">
        <v>42866</v>
      </c>
      <c r="C17" t="s">
        <v>1</v>
      </c>
      <c r="D17" s="1" t="s">
        <v>16</v>
      </c>
      <c r="E17">
        <v>16</v>
      </c>
      <c r="F17">
        <v>0</v>
      </c>
      <c r="G17">
        <f t="shared" si="1"/>
        <v>1</v>
      </c>
    </row>
    <row r="18" spans="1:7" x14ac:dyDescent="0.25">
      <c r="A18" t="str">
        <f t="shared" si="0"/>
        <v>Gatton2017TOS4-MayCv44Y90_CLPP16</v>
      </c>
      <c r="B18" s="2">
        <v>42872</v>
      </c>
      <c r="C18" t="s">
        <v>1</v>
      </c>
      <c r="D18" s="1" t="s">
        <v>16</v>
      </c>
      <c r="E18">
        <v>16</v>
      </c>
      <c r="F18">
        <v>1</v>
      </c>
      <c r="G18">
        <f t="shared" si="1"/>
        <v>2</v>
      </c>
    </row>
    <row r="19" spans="1:7" x14ac:dyDescent="0.25">
      <c r="A19" t="str">
        <f t="shared" si="0"/>
        <v>Gatton2017TOS4-MayCv44Y90_CLPP16</v>
      </c>
      <c r="B19" s="2">
        <v>42874</v>
      </c>
      <c r="C19" t="s">
        <v>1</v>
      </c>
      <c r="D19" s="1" t="s">
        <v>16</v>
      </c>
      <c r="E19">
        <v>16</v>
      </c>
      <c r="F19">
        <v>1.75</v>
      </c>
      <c r="G19">
        <f t="shared" si="1"/>
        <v>2.75</v>
      </c>
    </row>
    <row r="20" spans="1:7" x14ac:dyDescent="0.25">
      <c r="A20" t="str">
        <f t="shared" si="0"/>
        <v>Gatton2017TOS4-MayCv44Y90_CLPP16</v>
      </c>
      <c r="B20" s="2">
        <v>42878</v>
      </c>
      <c r="C20" t="s">
        <v>1</v>
      </c>
      <c r="D20" s="1" t="s">
        <v>16</v>
      </c>
      <c r="E20">
        <v>16</v>
      </c>
      <c r="F20">
        <v>3</v>
      </c>
      <c r="G20">
        <f t="shared" si="1"/>
        <v>4</v>
      </c>
    </row>
    <row r="21" spans="1:7" x14ac:dyDescent="0.25">
      <c r="A21" t="str">
        <f t="shared" si="0"/>
        <v>Gatton2017TOS4-MayCv44Y90_CLPP16</v>
      </c>
      <c r="B21" s="2">
        <v>42881</v>
      </c>
      <c r="C21" t="s">
        <v>1</v>
      </c>
      <c r="D21" s="1" t="s">
        <v>16</v>
      </c>
      <c r="E21">
        <v>16</v>
      </c>
      <c r="F21">
        <v>4</v>
      </c>
      <c r="G21">
        <f t="shared" si="1"/>
        <v>5</v>
      </c>
    </row>
    <row r="22" spans="1:7" x14ac:dyDescent="0.25">
      <c r="A22" t="str">
        <f t="shared" si="0"/>
        <v>Gatton2017TOS4-MayCv44Y90_CLPP16</v>
      </c>
      <c r="B22" s="2">
        <v>42885</v>
      </c>
      <c r="C22" t="s">
        <v>1</v>
      </c>
      <c r="D22" s="1" t="s">
        <v>16</v>
      </c>
      <c r="E22">
        <v>16</v>
      </c>
      <c r="F22">
        <v>5</v>
      </c>
      <c r="G22">
        <f t="shared" si="1"/>
        <v>6</v>
      </c>
    </row>
    <row r="23" spans="1:7" x14ac:dyDescent="0.25">
      <c r="A23" t="str">
        <f t="shared" si="0"/>
        <v>Gatton2017TOS4-MayCv44Y90_CLPP16</v>
      </c>
      <c r="B23" s="2">
        <v>42888</v>
      </c>
      <c r="C23" t="s">
        <v>1</v>
      </c>
      <c r="D23" s="1" t="s">
        <v>16</v>
      </c>
      <c r="E23">
        <v>16</v>
      </c>
      <c r="F23">
        <v>6.1875</v>
      </c>
      <c r="G23">
        <f t="shared" si="1"/>
        <v>7.1875</v>
      </c>
    </row>
    <row r="24" spans="1:7" x14ac:dyDescent="0.25">
      <c r="A24" t="str">
        <f t="shared" si="0"/>
        <v>Gatton2017TOS4-MayCv44Y90_CLPP16</v>
      </c>
      <c r="B24" s="2">
        <v>42892</v>
      </c>
      <c r="C24" t="s">
        <v>1</v>
      </c>
      <c r="D24" s="1" t="s">
        <v>16</v>
      </c>
      <c r="E24">
        <v>16</v>
      </c>
      <c r="F24">
        <v>8</v>
      </c>
      <c r="G24">
        <f t="shared" si="1"/>
        <v>9</v>
      </c>
    </row>
    <row r="25" spans="1:7" x14ac:dyDescent="0.25">
      <c r="A25" t="str">
        <f t="shared" si="0"/>
        <v>Gatton2017TOS4-MayCv44Y90_CLPP16</v>
      </c>
      <c r="B25" s="2">
        <v>42895</v>
      </c>
      <c r="C25" t="s">
        <v>1</v>
      </c>
      <c r="D25" s="1" t="s">
        <v>16</v>
      </c>
      <c r="E25">
        <v>16</v>
      </c>
      <c r="F25">
        <v>8</v>
      </c>
      <c r="G25">
        <f t="shared" si="1"/>
        <v>9</v>
      </c>
    </row>
    <row r="26" spans="1:7" x14ac:dyDescent="0.25">
      <c r="A26" t="str">
        <f t="shared" si="0"/>
        <v>Gatton2017TOS6-JunCv44Y90_CLPPNatural</v>
      </c>
      <c r="B26" s="2">
        <v>42902</v>
      </c>
      <c r="C26" t="s">
        <v>1</v>
      </c>
      <c r="D26" s="1" t="s">
        <v>17</v>
      </c>
      <c r="E26" t="s">
        <v>19</v>
      </c>
      <c r="F26">
        <v>0</v>
      </c>
      <c r="G26">
        <f t="shared" si="1"/>
        <v>1</v>
      </c>
    </row>
    <row r="27" spans="1:7" x14ac:dyDescent="0.25">
      <c r="A27" t="str">
        <f t="shared" si="0"/>
        <v>Gatton2017TOS6-JunCv44Y90_CLPPNatural</v>
      </c>
      <c r="B27" s="2">
        <v>42906</v>
      </c>
      <c r="C27" t="s">
        <v>1</v>
      </c>
      <c r="D27" s="1" t="s">
        <v>17</v>
      </c>
      <c r="E27" t="s">
        <v>19</v>
      </c>
      <c r="F27">
        <v>0.875</v>
      </c>
      <c r="G27">
        <f t="shared" si="1"/>
        <v>1.875</v>
      </c>
    </row>
    <row r="28" spans="1:7" x14ac:dyDescent="0.25">
      <c r="A28" t="str">
        <f t="shared" si="0"/>
        <v>Gatton2017TOS6-JunCv44Y90_CLPPNatural</v>
      </c>
      <c r="B28" s="2">
        <v>42910</v>
      </c>
      <c r="C28" t="s">
        <v>1</v>
      </c>
      <c r="D28" s="1" t="s">
        <v>17</v>
      </c>
      <c r="E28" t="s">
        <v>19</v>
      </c>
      <c r="F28">
        <v>2</v>
      </c>
      <c r="G28">
        <f t="shared" si="1"/>
        <v>3</v>
      </c>
    </row>
    <row r="29" spans="1:7" x14ac:dyDescent="0.25">
      <c r="A29" t="str">
        <f t="shared" si="0"/>
        <v>Gatton2017TOS6-JunCv44Y90_CLPPNatural</v>
      </c>
      <c r="B29" s="2">
        <v>42913</v>
      </c>
      <c r="C29" t="s">
        <v>1</v>
      </c>
      <c r="D29" s="1" t="s">
        <v>17</v>
      </c>
      <c r="E29" t="s">
        <v>19</v>
      </c>
      <c r="F29">
        <v>2.5416666666666701</v>
      </c>
      <c r="G29">
        <f t="shared" si="1"/>
        <v>3.5416666666666701</v>
      </c>
    </row>
    <row r="30" spans="1:7" x14ac:dyDescent="0.25">
      <c r="A30" t="str">
        <f t="shared" si="0"/>
        <v>Gatton2017TOS6-JunCv44Y90_CLPPNatural</v>
      </c>
      <c r="B30" s="2">
        <v>42916</v>
      </c>
      <c r="C30" t="s">
        <v>1</v>
      </c>
      <c r="D30" s="1" t="s">
        <v>17</v>
      </c>
      <c r="E30" t="s">
        <v>19</v>
      </c>
      <c r="F30">
        <v>3.625</v>
      </c>
      <c r="G30">
        <f t="shared" si="1"/>
        <v>4.625</v>
      </c>
    </row>
    <row r="31" spans="1:7" x14ac:dyDescent="0.25">
      <c r="A31" t="str">
        <f t="shared" si="0"/>
        <v>Gatton2017TOS6-JunCv44Y90_CLPPNatural</v>
      </c>
      <c r="B31" s="2">
        <v>42920</v>
      </c>
      <c r="C31" t="s">
        <v>1</v>
      </c>
      <c r="D31" s="1" t="s">
        <v>17</v>
      </c>
      <c r="E31" t="s">
        <v>19</v>
      </c>
      <c r="F31">
        <v>4.7916666666666696</v>
      </c>
      <c r="G31">
        <f t="shared" si="1"/>
        <v>5.7916666666666696</v>
      </c>
    </row>
    <row r="32" spans="1:7" x14ac:dyDescent="0.25">
      <c r="A32" t="str">
        <f t="shared" si="0"/>
        <v>Gatton2017TOS6-JunCv44Y90_CLPPNatural</v>
      </c>
      <c r="B32" s="2">
        <v>42924</v>
      </c>
      <c r="C32" t="s">
        <v>1</v>
      </c>
      <c r="D32" s="1" t="s">
        <v>17</v>
      </c>
      <c r="E32" t="s">
        <v>19</v>
      </c>
      <c r="F32">
        <v>5.8333333333333304</v>
      </c>
      <c r="G32">
        <f t="shared" si="1"/>
        <v>6.8333333333333304</v>
      </c>
    </row>
    <row r="33" spans="1:7" x14ac:dyDescent="0.25">
      <c r="A33" t="str">
        <f t="shared" si="0"/>
        <v>Gatton2017TOS6-JunCv44Y90_CLPPNatural</v>
      </c>
      <c r="B33" s="2">
        <v>42927</v>
      </c>
      <c r="C33" t="s">
        <v>1</v>
      </c>
      <c r="D33" s="1" t="s">
        <v>17</v>
      </c>
      <c r="E33" t="s">
        <v>19</v>
      </c>
      <c r="F33">
        <v>6.1875</v>
      </c>
      <c r="G33">
        <f t="shared" si="1"/>
        <v>7.1875</v>
      </c>
    </row>
    <row r="34" spans="1:7" x14ac:dyDescent="0.25">
      <c r="A34" t="str">
        <f t="shared" si="0"/>
        <v>Gatton2017TOS6-JunCv44Y90_CLPP14</v>
      </c>
      <c r="B34" s="2">
        <v>42902</v>
      </c>
      <c r="C34" t="s">
        <v>1</v>
      </c>
      <c r="D34" s="1" t="s">
        <v>17</v>
      </c>
      <c r="E34">
        <v>14</v>
      </c>
      <c r="F34">
        <v>0</v>
      </c>
      <c r="G34">
        <f t="shared" si="1"/>
        <v>1</v>
      </c>
    </row>
    <row r="35" spans="1:7" x14ac:dyDescent="0.25">
      <c r="A35" t="str">
        <f t="shared" si="0"/>
        <v>Gatton2017TOS6-JunCv44Y90_CLPP14</v>
      </c>
      <c r="B35" s="2">
        <v>42906</v>
      </c>
      <c r="C35" t="s">
        <v>1</v>
      </c>
      <c r="D35" s="1" t="s">
        <v>17</v>
      </c>
      <c r="E35">
        <v>14</v>
      </c>
      <c r="F35">
        <v>1</v>
      </c>
      <c r="G35">
        <f t="shared" si="1"/>
        <v>2</v>
      </c>
    </row>
    <row r="36" spans="1:7" x14ac:dyDescent="0.25">
      <c r="A36" t="str">
        <f t="shared" si="0"/>
        <v>Gatton2017TOS6-JunCv44Y90_CLPP14</v>
      </c>
      <c r="B36" s="2">
        <v>42910</v>
      </c>
      <c r="C36" t="s">
        <v>1</v>
      </c>
      <c r="D36" s="1" t="s">
        <v>17</v>
      </c>
      <c r="E36">
        <v>14</v>
      </c>
      <c r="F36">
        <v>2</v>
      </c>
      <c r="G36">
        <f t="shared" si="1"/>
        <v>3</v>
      </c>
    </row>
    <row r="37" spans="1:7" x14ac:dyDescent="0.25">
      <c r="A37" t="str">
        <f t="shared" si="0"/>
        <v>Gatton2017TOS6-JunCv44Y90_CLPP14</v>
      </c>
      <c r="B37" s="2">
        <v>42913</v>
      </c>
      <c r="C37" t="s">
        <v>1</v>
      </c>
      <c r="D37" s="1" t="s">
        <v>17</v>
      </c>
      <c r="E37">
        <v>14</v>
      </c>
      <c r="F37">
        <v>2.25</v>
      </c>
      <c r="G37">
        <f t="shared" si="1"/>
        <v>3.25</v>
      </c>
    </row>
    <row r="38" spans="1:7" x14ac:dyDescent="0.25">
      <c r="A38" t="str">
        <f t="shared" si="0"/>
        <v>Gatton2017TOS6-JunCv44Y90_CLPP14</v>
      </c>
      <c r="B38" s="2">
        <v>42916</v>
      </c>
      <c r="C38" t="s">
        <v>1</v>
      </c>
      <c r="D38" s="1" t="s">
        <v>17</v>
      </c>
      <c r="E38">
        <v>14</v>
      </c>
      <c r="F38">
        <v>4</v>
      </c>
      <c r="G38">
        <f t="shared" si="1"/>
        <v>5</v>
      </c>
    </row>
    <row r="39" spans="1:7" x14ac:dyDescent="0.25">
      <c r="A39" t="str">
        <f t="shared" si="0"/>
        <v>Gatton2017TOS6-JunCv44Y90_CLPP14</v>
      </c>
      <c r="B39" s="2">
        <v>42920</v>
      </c>
      <c r="C39" t="s">
        <v>1</v>
      </c>
      <c r="D39" s="1" t="s">
        <v>17</v>
      </c>
      <c r="E39">
        <v>14</v>
      </c>
      <c r="F39">
        <v>4.625</v>
      </c>
      <c r="G39">
        <f t="shared" si="1"/>
        <v>5.625</v>
      </c>
    </row>
    <row r="40" spans="1:7" x14ac:dyDescent="0.25">
      <c r="A40" t="str">
        <f t="shared" si="0"/>
        <v>Gatton2017TOS6-JunCv44Y90_CLPP14</v>
      </c>
      <c r="B40" s="2">
        <v>42924</v>
      </c>
      <c r="C40" t="s">
        <v>1</v>
      </c>
      <c r="D40" s="1" t="s">
        <v>17</v>
      </c>
      <c r="E40">
        <v>14</v>
      </c>
      <c r="F40">
        <v>6</v>
      </c>
      <c r="G40">
        <f t="shared" si="1"/>
        <v>7</v>
      </c>
    </row>
    <row r="41" spans="1:7" x14ac:dyDescent="0.25">
      <c r="A41" t="str">
        <f t="shared" si="0"/>
        <v>Gatton2017TOS6-JunCv44Y90_CLPP14</v>
      </c>
      <c r="B41" s="2">
        <v>42927</v>
      </c>
      <c r="C41" t="s">
        <v>1</v>
      </c>
      <c r="D41" s="1" t="s">
        <v>17</v>
      </c>
      <c r="E41">
        <v>14</v>
      </c>
      <c r="F41">
        <v>7</v>
      </c>
      <c r="G41">
        <f t="shared" si="1"/>
        <v>8</v>
      </c>
    </row>
    <row r="42" spans="1:7" x14ac:dyDescent="0.25">
      <c r="A42" t="str">
        <f t="shared" si="0"/>
        <v>Gatton2017TOS6-JunCv44Y90_CLPP16</v>
      </c>
      <c r="B42" s="2">
        <v>42902</v>
      </c>
      <c r="C42" t="s">
        <v>1</v>
      </c>
      <c r="D42" s="1" t="s">
        <v>17</v>
      </c>
      <c r="E42">
        <v>16</v>
      </c>
      <c r="F42">
        <v>0</v>
      </c>
      <c r="G42">
        <f t="shared" si="1"/>
        <v>1</v>
      </c>
    </row>
    <row r="43" spans="1:7" x14ac:dyDescent="0.25">
      <c r="A43" t="str">
        <f t="shared" si="0"/>
        <v>Gatton2017TOS6-JunCv44Y90_CLPP16</v>
      </c>
      <c r="B43" s="2">
        <v>42906</v>
      </c>
      <c r="C43" t="s">
        <v>1</v>
      </c>
      <c r="D43" s="1" t="s">
        <v>17</v>
      </c>
      <c r="E43">
        <v>16</v>
      </c>
      <c r="F43">
        <v>1</v>
      </c>
      <c r="G43">
        <f t="shared" si="1"/>
        <v>2</v>
      </c>
    </row>
    <row r="44" spans="1:7" x14ac:dyDescent="0.25">
      <c r="A44" t="str">
        <f t="shared" si="0"/>
        <v>Gatton2017TOS6-JunCv44Y90_CLPP16</v>
      </c>
      <c r="B44" s="2">
        <v>42910</v>
      </c>
      <c r="C44" t="s">
        <v>1</v>
      </c>
      <c r="D44" s="1" t="s">
        <v>17</v>
      </c>
      <c r="E44">
        <v>16</v>
      </c>
      <c r="F44">
        <v>2</v>
      </c>
      <c r="G44">
        <f t="shared" si="1"/>
        <v>3</v>
      </c>
    </row>
    <row r="45" spans="1:7" x14ac:dyDescent="0.25">
      <c r="A45" t="str">
        <f t="shared" si="0"/>
        <v>Gatton2017TOS6-JunCv44Y90_CLPP16</v>
      </c>
      <c r="B45" s="2">
        <v>42913</v>
      </c>
      <c r="C45" t="s">
        <v>1</v>
      </c>
      <c r="D45" s="1" t="s">
        <v>17</v>
      </c>
      <c r="E45">
        <v>16</v>
      </c>
      <c r="F45">
        <v>2.3125</v>
      </c>
      <c r="G45">
        <f t="shared" si="1"/>
        <v>3.3125</v>
      </c>
    </row>
    <row r="46" spans="1:7" x14ac:dyDescent="0.25">
      <c r="A46" t="str">
        <f t="shared" si="0"/>
        <v>Gatton2017TOS6-JunCv44Y90_CLPP16</v>
      </c>
      <c r="B46" s="2">
        <v>42916</v>
      </c>
      <c r="C46" t="s">
        <v>1</v>
      </c>
      <c r="D46" s="1" t="s">
        <v>17</v>
      </c>
      <c r="E46">
        <v>16</v>
      </c>
      <c r="F46">
        <v>3.625</v>
      </c>
      <c r="G46">
        <f t="shared" si="1"/>
        <v>4.625</v>
      </c>
    </row>
    <row r="47" spans="1:7" x14ac:dyDescent="0.25">
      <c r="A47" t="str">
        <f t="shared" si="0"/>
        <v>Gatton2017TOS6-JunCv44Y90_CLPP16</v>
      </c>
      <c r="B47" s="2">
        <v>42920</v>
      </c>
      <c r="C47" t="s">
        <v>1</v>
      </c>
      <c r="D47" s="1" t="s">
        <v>17</v>
      </c>
      <c r="E47">
        <v>16</v>
      </c>
      <c r="F47">
        <v>4.6875</v>
      </c>
      <c r="G47">
        <f t="shared" si="1"/>
        <v>5.6875</v>
      </c>
    </row>
    <row r="48" spans="1:7" x14ac:dyDescent="0.25">
      <c r="A48" t="str">
        <f t="shared" si="0"/>
        <v>Gatton2017TOS6-JunCv44Y90_CLPP16</v>
      </c>
      <c r="B48" s="2">
        <v>42924</v>
      </c>
      <c r="C48" t="s">
        <v>1</v>
      </c>
      <c r="D48" s="1" t="s">
        <v>17</v>
      </c>
      <c r="E48">
        <v>16</v>
      </c>
      <c r="F48">
        <v>6</v>
      </c>
      <c r="G48">
        <f t="shared" si="1"/>
        <v>7</v>
      </c>
    </row>
    <row r="49" spans="1:7" x14ac:dyDescent="0.25">
      <c r="A49" t="str">
        <f t="shared" si="0"/>
        <v>Gatton2017TOS6-JunCv44Y90_CLPP16</v>
      </c>
      <c r="B49" s="2">
        <v>42927</v>
      </c>
      <c r="C49" t="s">
        <v>1</v>
      </c>
      <c r="D49" s="1" t="s">
        <v>17</v>
      </c>
      <c r="E49">
        <v>16</v>
      </c>
      <c r="F49">
        <v>6.75</v>
      </c>
      <c r="G49">
        <f t="shared" si="1"/>
        <v>7.75</v>
      </c>
    </row>
    <row r="50" spans="1:7" x14ac:dyDescent="0.25">
      <c r="A50" t="str">
        <f t="shared" si="0"/>
        <v>Gatton2017TOS4-MayCv45Y91_CLPPNatural</v>
      </c>
      <c r="B50" s="2">
        <v>42866</v>
      </c>
      <c r="C50" t="s">
        <v>11</v>
      </c>
      <c r="D50" s="1" t="s">
        <v>16</v>
      </c>
      <c r="E50" t="s">
        <v>19</v>
      </c>
      <c r="F50">
        <v>0</v>
      </c>
      <c r="G50">
        <f t="shared" si="1"/>
        <v>1</v>
      </c>
    </row>
    <row r="51" spans="1:7" x14ac:dyDescent="0.25">
      <c r="A51" t="str">
        <f t="shared" si="0"/>
        <v>Gatton2017TOS4-MayCv45Y91_CLPPNatural</v>
      </c>
      <c r="B51" s="2">
        <v>42872</v>
      </c>
      <c r="C51" t="s">
        <v>11</v>
      </c>
      <c r="D51" s="1" t="s">
        <v>16</v>
      </c>
      <c r="E51" t="s">
        <v>19</v>
      </c>
      <c r="F51">
        <v>1</v>
      </c>
      <c r="G51">
        <f t="shared" si="1"/>
        <v>2</v>
      </c>
    </row>
    <row r="52" spans="1:7" x14ac:dyDescent="0.25">
      <c r="A52" t="str">
        <f t="shared" si="0"/>
        <v>Gatton2017TOS4-MayCv45Y91_CLPPNatural</v>
      </c>
      <c r="B52" s="2">
        <v>42874</v>
      </c>
      <c r="C52" t="s">
        <v>11</v>
      </c>
      <c r="D52" s="1" t="s">
        <v>16</v>
      </c>
      <c r="E52" t="s">
        <v>19</v>
      </c>
      <c r="F52">
        <v>1.625</v>
      </c>
      <c r="G52">
        <f t="shared" si="1"/>
        <v>2.625</v>
      </c>
    </row>
    <row r="53" spans="1:7" x14ac:dyDescent="0.25">
      <c r="A53" t="str">
        <f t="shared" si="0"/>
        <v>Gatton2017TOS4-MayCv45Y91_CLPPNatural</v>
      </c>
      <c r="B53" s="2">
        <v>42878</v>
      </c>
      <c r="C53" t="s">
        <v>11</v>
      </c>
      <c r="D53" s="1" t="s">
        <v>16</v>
      </c>
      <c r="E53" t="s">
        <v>19</v>
      </c>
      <c r="F53">
        <v>2.5</v>
      </c>
      <c r="G53">
        <f t="shared" si="1"/>
        <v>3.5</v>
      </c>
    </row>
    <row r="54" spans="1:7" x14ac:dyDescent="0.25">
      <c r="A54" t="str">
        <f t="shared" si="0"/>
        <v>Gatton2017TOS4-MayCv45Y91_CLPPNatural</v>
      </c>
      <c r="B54" s="2">
        <v>42881</v>
      </c>
      <c r="C54" t="s">
        <v>11</v>
      </c>
      <c r="D54" s="1" t="s">
        <v>16</v>
      </c>
      <c r="E54" t="s">
        <v>19</v>
      </c>
      <c r="F54">
        <v>3.375</v>
      </c>
      <c r="G54">
        <f t="shared" si="1"/>
        <v>4.375</v>
      </c>
    </row>
    <row r="55" spans="1:7" x14ac:dyDescent="0.25">
      <c r="A55" t="str">
        <f t="shared" si="0"/>
        <v>Gatton2017TOS4-MayCv45Y91_CLPPNatural</v>
      </c>
      <c r="B55" s="2">
        <v>42885</v>
      </c>
      <c r="C55" t="s">
        <v>11</v>
      </c>
      <c r="D55" s="1" t="s">
        <v>16</v>
      </c>
      <c r="E55" t="s">
        <v>19</v>
      </c>
      <c r="F55">
        <v>4.5</v>
      </c>
      <c r="G55">
        <f t="shared" si="1"/>
        <v>5.5</v>
      </c>
    </row>
    <row r="56" spans="1:7" x14ac:dyDescent="0.25">
      <c r="A56" t="str">
        <f t="shared" si="0"/>
        <v>Gatton2017TOS4-MayCv45Y91_CLPPNatural</v>
      </c>
      <c r="B56" s="2">
        <v>42888</v>
      </c>
      <c r="C56" t="s">
        <v>11</v>
      </c>
      <c r="D56" s="1" t="s">
        <v>16</v>
      </c>
      <c r="E56" t="s">
        <v>19</v>
      </c>
      <c r="F56">
        <v>5.5</v>
      </c>
      <c r="G56">
        <f t="shared" si="1"/>
        <v>6.5</v>
      </c>
    </row>
    <row r="57" spans="1:7" x14ac:dyDescent="0.25">
      <c r="A57" t="str">
        <f t="shared" si="0"/>
        <v>Gatton2017TOS4-MayCv45Y91_CLPP14</v>
      </c>
      <c r="B57" s="2">
        <v>42866</v>
      </c>
      <c r="C57" t="s">
        <v>11</v>
      </c>
      <c r="D57" s="1" t="s">
        <v>16</v>
      </c>
      <c r="E57">
        <v>14</v>
      </c>
      <c r="F57">
        <v>0</v>
      </c>
      <c r="G57">
        <f t="shared" si="1"/>
        <v>1</v>
      </c>
    </row>
    <row r="58" spans="1:7" x14ac:dyDescent="0.25">
      <c r="A58" t="str">
        <f t="shared" si="0"/>
        <v>Gatton2017TOS4-MayCv45Y91_CLPP14</v>
      </c>
      <c r="B58" s="2">
        <v>42872</v>
      </c>
      <c r="C58" t="s">
        <v>11</v>
      </c>
      <c r="D58" s="1" t="s">
        <v>16</v>
      </c>
      <c r="E58">
        <v>14</v>
      </c>
      <c r="F58">
        <v>1.125</v>
      </c>
      <c r="G58">
        <f t="shared" si="1"/>
        <v>2.125</v>
      </c>
    </row>
    <row r="59" spans="1:7" x14ac:dyDescent="0.25">
      <c r="A59" t="str">
        <f t="shared" si="0"/>
        <v>Gatton2017TOS4-MayCv45Y91_CLPP14</v>
      </c>
      <c r="B59" s="2">
        <v>42874</v>
      </c>
      <c r="C59" t="s">
        <v>11</v>
      </c>
      <c r="D59" s="1" t="s">
        <v>16</v>
      </c>
      <c r="E59">
        <v>14</v>
      </c>
      <c r="F59">
        <v>1.6875</v>
      </c>
      <c r="G59">
        <f t="shared" si="1"/>
        <v>2.6875</v>
      </c>
    </row>
    <row r="60" spans="1:7" x14ac:dyDescent="0.25">
      <c r="A60" t="str">
        <f t="shared" si="0"/>
        <v>Gatton2017TOS4-MayCv45Y91_CLPP14</v>
      </c>
      <c r="B60" s="2">
        <v>42878</v>
      </c>
      <c r="C60" t="s">
        <v>11</v>
      </c>
      <c r="D60" s="1" t="s">
        <v>16</v>
      </c>
      <c r="E60">
        <v>14</v>
      </c>
      <c r="F60">
        <v>2.4375</v>
      </c>
      <c r="G60">
        <f t="shared" si="1"/>
        <v>3.4375</v>
      </c>
    </row>
    <row r="61" spans="1:7" x14ac:dyDescent="0.25">
      <c r="A61" t="str">
        <f t="shared" si="0"/>
        <v>Gatton2017TOS4-MayCv45Y91_CLPP14</v>
      </c>
      <c r="B61" s="2">
        <v>42881</v>
      </c>
      <c r="C61" t="s">
        <v>11</v>
      </c>
      <c r="D61" s="1" t="s">
        <v>16</v>
      </c>
      <c r="E61">
        <v>14</v>
      </c>
      <c r="F61">
        <v>3.4375</v>
      </c>
      <c r="G61">
        <f t="shared" si="1"/>
        <v>4.4375</v>
      </c>
    </row>
    <row r="62" spans="1:7" x14ac:dyDescent="0.25">
      <c r="A62" t="str">
        <f t="shared" si="0"/>
        <v>Gatton2017TOS4-MayCv45Y91_CLPP14</v>
      </c>
      <c r="B62" s="2">
        <v>42885</v>
      </c>
      <c r="C62" t="s">
        <v>11</v>
      </c>
      <c r="D62" s="1" t="s">
        <v>16</v>
      </c>
      <c r="E62">
        <v>14</v>
      </c>
      <c r="F62">
        <v>4.8125</v>
      </c>
      <c r="G62">
        <f t="shared" si="1"/>
        <v>5.8125</v>
      </c>
    </row>
    <row r="63" spans="1:7" x14ac:dyDescent="0.25">
      <c r="A63" t="str">
        <f t="shared" si="0"/>
        <v>Gatton2017TOS4-MayCv45Y91_CLPP14</v>
      </c>
      <c r="B63" s="2">
        <v>42888</v>
      </c>
      <c r="C63" t="s">
        <v>11</v>
      </c>
      <c r="D63" s="1" t="s">
        <v>16</v>
      </c>
      <c r="E63">
        <v>14</v>
      </c>
      <c r="F63">
        <v>5.875</v>
      </c>
      <c r="G63">
        <f t="shared" si="1"/>
        <v>6.875</v>
      </c>
    </row>
    <row r="64" spans="1:7" x14ac:dyDescent="0.25">
      <c r="A64" t="str">
        <f t="shared" si="0"/>
        <v>Gatton2017TOS4-MayCv45Y91_CLPP16</v>
      </c>
      <c r="B64" s="2">
        <v>42866</v>
      </c>
      <c r="C64" t="s">
        <v>11</v>
      </c>
      <c r="D64" s="1" t="s">
        <v>16</v>
      </c>
      <c r="E64">
        <v>16</v>
      </c>
      <c r="F64">
        <v>0</v>
      </c>
      <c r="G64">
        <f t="shared" si="1"/>
        <v>1</v>
      </c>
    </row>
    <row r="65" spans="1:7" x14ac:dyDescent="0.25">
      <c r="A65" t="str">
        <f t="shared" si="0"/>
        <v>Gatton2017TOS4-MayCv45Y91_CLPP16</v>
      </c>
      <c r="B65" s="2">
        <v>42872</v>
      </c>
      <c r="C65" t="s">
        <v>11</v>
      </c>
      <c r="D65" s="1" t="s">
        <v>16</v>
      </c>
      <c r="E65">
        <v>16</v>
      </c>
      <c r="F65">
        <v>1</v>
      </c>
      <c r="G65">
        <f t="shared" si="1"/>
        <v>2</v>
      </c>
    </row>
    <row r="66" spans="1:7" x14ac:dyDescent="0.25">
      <c r="A66" t="str">
        <f t="shared" si="0"/>
        <v>Gatton2017TOS4-MayCv45Y91_CLPP16</v>
      </c>
      <c r="B66" s="2">
        <v>42874</v>
      </c>
      <c r="C66" t="s">
        <v>11</v>
      </c>
      <c r="D66" s="1" t="s">
        <v>16</v>
      </c>
      <c r="E66">
        <v>16</v>
      </c>
      <c r="F66">
        <v>1.4375</v>
      </c>
      <c r="G66">
        <f t="shared" si="1"/>
        <v>2.4375</v>
      </c>
    </row>
    <row r="67" spans="1:7" x14ac:dyDescent="0.25">
      <c r="A67" t="str">
        <f t="shared" ref="A67:A130" si="2">"Gatton2017TOS"&amp;D67&amp;"Cv"&amp;C67&amp;"PP"&amp;E67</f>
        <v>Gatton2017TOS4-MayCv45Y91_CLPP16</v>
      </c>
      <c r="B67" s="2">
        <v>42878</v>
      </c>
      <c r="C67" t="s">
        <v>11</v>
      </c>
      <c r="D67" s="1" t="s">
        <v>16</v>
      </c>
      <c r="E67">
        <v>16</v>
      </c>
      <c r="F67">
        <v>2.4375</v>
      </c>
      <c r="G67">
        <f t="shared" ref="G67:G130" si="3">IF(F67&lt;9,F67+1,"")</f>
        <v>3.4375</v>
      </c>
    </row>
    <row r="68" spans="1:7" x14ac:dyDescent="0.25">
      <c r="A68" t="str">
        <f t="shared" si="2"/>
        <v>Gatton2017TOS4-MayCv45Y91_CLPP16</v>
      </c>
      <c r="B68" s="2">
        <v>42881</v>
      </c>
      <c r="C68" t="s">
        <v>11</v>
      </c>
      <c r="D68" s="1" t="s">
        <v>16</v>
      </c>
      <c r="E68">
        <v>16</v>
      </c>
      <c r="F68">
        <v>3.75</v>
      </c>
      <c r="G68">
        <f t="shared" si="3"/>
        <v>4.75</v>
      </c>
    </row>
    <row r="69" spans="1:7" x14ac:dyDescent="0.25">
      <c r="A69" t="str">
        <f t="shared" si="2"/>
        <v>Gatton2017TOS4-MayCv45Y91_CLPP16</v>
      </c>
      <c r="B69" s="2">
        <v>42885</v>
      </c>
      <c r="C69" t="s">
        <v>11</v>
      </c>
      <c r="D69" s="1" t="s">
        <v>16</v>
      </c>
      <c r="E69">
        <v>16</v>
      </c>
      <c r="F69">
        <v>5</v>
      </c>
      <c r="G69">
        <f t="shared" si="3"/>
        <v>6</v>
      </c>
    </row>
    <row r="70" spans="1:7" x14ac:dyDescent="0.25">
      <c r="A70" t="str">
        <f t="shared" si="2"/>
        <v>Gatton2017TOS4-MayCv45Y91_CLPP16</v>
      </c>
      <c r="B70" s="2">
        <v>42888</v>
      </c>
      <c r="C70" t="s">
        <v>11</v>
      </c>
      <c r="D70" s="1" t="s">
        <v>16</v>
      </c>
      <c r="E70">
        <v>16</v>
      </c>
      <c r="F70">
        <v>6</v>
      </c>
      <c r="G70">
        <f t="shared" si="3"/>
        <v>7</v>
      </c>
    </row>
    <row r="71" spans="1:7" x14ac:dyDescent="0.25">
      <c r="A71" t="str">
        <f t="shared" si="2"/>
        <v>Gatton2017TOS4-MayCv45Y91_CLPP16</v>
      </c>
      <c r="B71" s="2">
        <v>42920</v>
      </c>
      <c r="C71" t="s">
        <v>11</v>
      </c>
      <c r="D71" s="1" t="s">
        <v>16</v>
      </c>
      <c r="E71">
        <v>16</v>
      </c>
      <c r="F71">
        <v>8.75</v>
      </c>
      <c r="G71">
        <f t="shared" si="3"/>
        <v>9.75</v>
      </c>
    </row>
    <row r="72" spans="1:7" x14ac:dyDescent="0.25">
      <c r="A72" t="str">
        <f t="shared" si="2"/>
        <v>Gatton2017TOS6-JunCv45Y91_CLPPNatural</v>
      </c>
      <c r="B72" s="2">
        <v>42902</v>
      </c>
      <c r="C72" t="s">
        <v>11</v>
      </c>
      <c r="D72" s="1" t="s">
        <v>17</v>
      </c>
      <c r="E72" t="s">
        <v>19</v>
      </c>
      <c r="F72">
        <v>0</v>
      </c>
      <c r="G72">
        <f t="shared" si="3"/>
        <v>1</v>
      </c>
    </row>
    <row r="73" spans="1:7" x14ac:dyDescent="0.25">
      <c r="A73" t="str">
        <f t="shared" si="2"/>
        <v>Gatton2017TOS6-JunCv45Y91_CLPPNatural</v>
      </c>
      <c r="B73" s="2">
        <v>42906</v>
      </c>
      <c r="C73" t="s">
        <v>11</v>
      </c>
      <c r="D73" s="1" t="s">
        <v>17</v>
      </c>
      <c r="E73" t="s">
        <v>19</v>
      </c>
      <c r="F73">
        <v>0.75</v>
      </c>
      <c r="G73">
        <f t="shared" si="3"/>
        <v>1.75</v>
      </c>
    </row>
    <row r="74" spans="1:7" x14ac:dyDescent="0.25">
      <c r="A74" t="str">
        <f t="shared" si="2"/>
        <v>Gatton2017TOS6-JunCv45Y91_CLPPNatural</v>
      </c>
      <c r="B74" s="2">
        <v>42910</v>
      </c>
      <c r="C74" t="s">
        <v>11</v>
      </c>
      <c r="D74" s="1" t="s">
        <v>17</v>
      </c>
      <c r="E74" t="s">
        <v>19</v>
      </c>
      <c r="F74">
        <v>2</v>
      </c>
      <c r="G74">
        <f t="shared" si="3"/>
        <v>3</v>
      </c>
    </row>
    <row r="75" spans="1:7" x14ac:dyDescent="0.25">
      <c r="A75" t="str">
        <f t="shared" si="2"/>
        <v>Gatton2017TOS6-JunCv45Y91_CLPPNatural</v>
      </c>
      <c r="B75" s="2">
        <v>42913</v>
      </c>
      <c r="C75" t="s">
        <v>11</v>
      </c>
      <c r="D75" s="1" t="s">
        <v>17</v>
      </c>
      <c r="E75" t="s">
        <v>19</v>
      </c>
      <c r="F75">
        <v>2.1875</v>
      </c>
      <c r="G75">
        <f t="shared" si="3"/>
        <v>3.1875</v>
      </c>
    </row>
    <row r="76" spans="1:7" x14ac:dyDescent="0.25">
      <c r="A76" t="str">
        <f t="shared" si="2"/>
        <v>Gatton2017TOS6-JunCv45Y91_CLPPNatural</v>
      </c>
      <c r="B76" s="2">
        <v>42916</v>
      </c>
      <c r="C76" t="s">
        <v>11</v>
      </c>
      <c r="D76" s="1" t="s">
        <v>17</v>
      </c>
      <c r="E76" t="s">
        <v>19</v>
      </c>
      <c r="F76">
        <v>3.125</v>
      </c>
      <c r="G76">
        <f t="shared" si="3"/>
        <v>4.125</v>
      </c>
    </row>
    <row r="77" spans="1:7" x14ac:dyDescent="0.25">
      <c r="A77" t="str">
        <f t="shared" si="2"/>
        <v>Gatton2017TOS6-JunCv45Y91_CLPPNatural</v>
      </c>
      <c r="B77" s="2">
        <v>42920</v>
      </c>
      <c r="C77" t="s">
        <v>11</v>
      </c>
      <c r="D77" s="1" t="s">
        <v>17</v>
      </c>
      <c r="E77" t="s">
        <v>19</v>
      </c>
      <c r="F77">
        <v>4</v>
      </c>
      <c r="G77">
        <f t="shared" si="3"/>
        <v>5</v>
      </c>
    </row>
    <row r="78" spans="1:7" x14ac:dyDescent="0.25">
      <c r="A78" t="str">
        <f t="shared" si="2"/>
        <v>Gatton2017TOS6-JunCv45Y91_CLPPNatural</v>
      </c>
      <c r="B78" s="2">
        <v>42924</v>
      </c>
      <c r="C78" t="s">
        <v>11</v>
      </c>
      <c r="D78" s="1" t="s">
        <v>17</v>
      </c>
      <c r="E78" t="s">
        <v>19</v>
      </c>
      <c r="F78">
        <v>5.1875</v>
      </c>
      <c r="G78">
        <f t="shared" si="3"/>
        <v>6.1875</v>
      </c>
    </row>
    <row r="79" spans="1:7" x14ac:dyDescent="0.25">
      <c r="A79" t="str">
        <f t="shared" si="2"/>
        <v>Gatton2017TOS6-JunCv45Y91_CLPPNatural</v>
      </c>
      <c r="B79" s="2">
        <v>42927</v>
      </c>
      <c r="C79" t="s">
        <v>11</v>
      </c>
      <c r="D79" s="1" t="s">
        <v>17</v>
      </c>
      <c r="E79" t="s">
        <v>19</v>
      </c>
      <c r="F79">
        <v>6.0625</v>
      </c>
      <c r="G79">
        <f t="shared" si="3"/>
        <v>7.0625</v>
      </c>
    </row>
    <row r="80" spans="1:7" x14ac:dyDescent="0.25">
      <c r="A80" t="str">
        <f t="shared" si="2"/>
        <v>Gatton2017TOS6-JunCv45Y91_CLPP14</v>
      </c>
      <c r="B80" s="2">
        <v>42902</v>
      </c>
      <c r="C80" t="s">
        <v>11</v>
      </c>
      <c r="D80" s="1" t="s">
        <v>17</v>
      </c>
      <c r="E80">
        <v>14</v>
      </c>
      <c r="F80">
        <v>0</v>
      </c>
      <c r="G80">
        <f t="shared" si="3"/>
        <v>1</v>
      </c>
    </row>
    <row r="81" spans="1:7" x14ac:dyDescent="0.25">
      <c r="A81" t="str">
        <f t="shared" si="2"/>
        <v>Gatton2017TOS6-JunCv45Y91_CLPP14</v>
      </c>
      <c r="B81" s="2">
        <v>42906</v>
      </c>
      <c r="C81" t="s">
        <v>11</v>
      </c>
      <c r="D81" s="1" t="s">
        <v>17</v>
      </c>
      <c r="E81">
        <v>14</v>
      </c>
      <c r="F81">
        <v>0.625</v>
      </c>
      <c r="G81">
        <f t="shared" si="3"/>
        <v>1.625</v>
      </c>
    </row>
    <row r="82" spans="1:7" x14ac:dyDescent="0.25">
      <c r="A82" t="str">
        <f t="shared" si="2"/>
        <v>Gatton2017TOS6-JunCv45Y91_CLPP14</v>
      </c>
      <c r="B82" s="2">
        <v>42910</v>
      </c>
      <c r="C82" t="s">
        <v>11</v>
      </c>
      <c r="D82" s="1" t="s">
        <v>17</v>
      </c>
      <c r="E82">
        <v>14</v>
      </c>
      <c r="F82">
        <v>2</v>
      </c>
      <c r="G82">
        <f t="shared" si="3"/>
        <v>3</v>
      </c>
    </row>
    <row r="83" spans="1:7" x14ac:dyDescent="0.25">
      <c r="A83" t="str">
        <f t="shared" si="2"/>
        <v>Gatton2017TOS6-JunCv45Y91_CLPP14</v>
      </c>
      <c r="B83" s="2">
        <v>42913</v>
      </c>
      <c r="C83" t="s">
        <v>11</v>
      </c>
      <c r="D83" s="1" t="s">
        <v>17</v>
      </c>
      <c r="E83">
        <v>14</v>
      </c>
      <c r="F83">
        <v>2.125</v>
      </c>
      <c r="G83">
        <f t="shared" si="3"/>
        <v>3.125</v>
      </c>
    </row>
    <row r="84" spans="1:7" x14ac:dyDescent="0.25">
      <c r="A84" t="str">
        <f t="shared" si="2"/>
        <v>Gatton2017TOS6-JunCv45Y91_CLPP14</v>
      </c>
      <c r="B84" s="2">
        <v>42916</v>
      </c>
      <c r="C84" t="s">
        <v>11</v>
      </c>
      <c r="D84" s="1" t="s">
        <v>17</v>
      </c>
      <c r="E84">
        <v>14</v>
      </c>
      <c r="F84">
        <v>3.0625</v>
      </c>
      <c r="G84">
        <f t="shared" si="3"/>
        <v>4.0625</v>
      </c>
    </row>
    <row r="85" spans="1:7" x14ac:dyDescent="0.25">
      <c r="A85" t="str">
        <f t="shared" si="2"/>
        <v>Gatton2017TOS6-JunCv45Y91_CLPP14</v>
      </c>
      <c r="B85" s="2">
        <v>42920</v>
      </c>
      <c r="C85" t="s">
        <v>11</v>
      </c>
      <c r="D85" s="1" t="s">
        <v>17</v>
      </c>
      <c r="E85">
        <v>14</v>
      </c>
      <c r="F85">
        <v>4</v>
      </c>
      <c r="G85">
        <f t="shared" si="3"/>
        <v>5</v>
      </c>
    </row>
    <row r="86" spans="1:7" x14ac:dyDescent="0.25">
      <c r="A86" t="str">
        <f t="shared" si="2"/>
        <v>Gatton2017TOS6-JunCv45Y91_CLPP14</v>
      </c>
      <c r="B86" s="2">
        <v>42924</v>
      </c>
      <c r="C86" t="s">
        <v>11</v>
      </c>
      <c r="D86" s="1" t="s">
        <v>17</v>
      </c>
      <c r="E86">
        <v>14</v>
      </c>
      <c r="F86">
        <v>5.3125</v>
      </c>
      <c r="G86">
        <f t="shared" si="3"/>
        <v>6.3125</v>
      </c>
    </row>
    <row r="87" spans="1:7" x14ac:dyDescent="0.25">
      <c r="A87" t="str">
        <f t="shared" si="2"/>
        <v>Gatton2017TOS6-JunCv45Y91_CLPP14</v>
      </c>
      <c r="B87" s="2">
        <v>42927</v>
      </c>
      <c r="C87" t="s">
        <v>11</v>
      </c>
      <c r="D87" s="1" t="s">
        <v>17</v>
      </c>
      <c r="E87">
        <v>14</v>
      </c>
      <c r="F87">
        <v>6.3125</v>
      </c>
      <c r="G87">
        <f t="shared" si="3"/>
        <v>7.3125</v>
      </c>
    </row>
    <row r="88" spans="1:7" x14ac:dyDescent="0.25">
      <c r="A88" t="str">
        <f t="shared" si="2"/>
        <v>Gatton2017TOS6-JunCv45Y91_CLPP16</v>
      </c>
      <c r="B88" s="2">
        <v>42902</v>
      </c>
      <c r="C88" t="s">
        <v>11</v>
      </c>
      <c r="D88" s="1" t="s">
        <v>17</v>
      </c>
      <c r="E88">
        <v>16</v>
      </c>
      <c r="F88">
        <v>0</v>
      </c>
      <c r="G88">
        <f t="shared" si="3"/>
        <v>1</v>
      </c>
    </row>
    <row r="89" spans="1:7" x14ac:dyDescent="0.25">
      <c r="A89" t="str">
        <f t="shared" si="2"/>
        <v>Gatton2017TOS6-JunCv45Y91_CLPP16</v>
      </c>
      <c r="B89" s="2">
        <v>42906</v>
      </c>
      <c r="C89" t="s">
        <v>11</v>
      </c>
      <c r="D89" s="1" t="s">
        <v>17</v>
      </c>
      <c r="E89">
        <v>16</v>
      </c>
      <c r="F89">
        <v>0.5</v>
      </c>
      <c r="G89">
        <f t="shared" si="3"/>
        <v>1.5</v>
      </c>
    </row>
    <row r="90" spans="1:7" x14ac:dyDescent="0.25">
      <c r="A90" t="str">
        <f t="shared" si="2"/>
        <v>Gatton2017TOS6-JunCv45Y91_CLPP16</v>
      </c>
      <c r="B90" s="2">
        <v>42910</v>
      </c>
      <c r="C90" t="s">
        <v>11</v>
      </c>
      <c r="D90" s="1" t="s">
        <v>17</v>
      </c>
      <c r="E90">
        <v>16</v>
      </c>
      <c r="F90">
        <v>1.1875</v>
      </c>
      <c r="G90">
        <f t="shared" si="3"/>
        <v>2.1875</v>
      </c>
    </row>
    <row r="91" spans="1:7" x14ac:dyDescent="0.25">
      <c r="A91" t="str">
        <f t="shared" si="2"/>
        <v>Gatton2017TOS6-JunCv45Y91_CLPP16</v>
      </c>
      <c r="B91" s="2">
        <v>42913</v>
      </c>
      <c r="C91" t="s">
        <v>11</v>
      </c>
      <c r="D91" s="1" t="s">
        <v>17</v>
      </c>
      <c r="E91">
        <v>16</v>
      </c>
      <c r="F91">
        <v>2</v>
      </c>
      <c r="G91">
        <f t="shared" si="3"/>
        <v>3</v>
      </c>
    </row>
    <row r="92" spans="1:7" x14ac:dyDescent="0.25">
      <c r="A92" t="str">
        <f t="shared" si="2"/>
        <v>Gatton2017TOS6-JunCv45Y91_CLPP16</v>
      </c>
      <c r="B92" s="2">
        <v>42916</v>
      </c>
      <c r="C92" t="s">
        <v>11</v>
      </c>
      <c r="D92" s="1" t="s">
        <v>17</v>
      </c>
      <c r="E92">
        <v>16</v>
      </c>
      <c r="F92">
        <v>3</v>
      </c>
      <c r="G92">
        <f t="shared" si="3"/>
        <v>4</v>
      </c>
    </row>
    <row r="93" spans="1:7" x14ac:dyDescent="0.25">
      <c r="A93" t="str">
        <f t="shared" si="2"/>
        <v>Gatton2017TOS6-JunCv45Y91_CLPP16</v>
      </c>
      <c r="B93" s="2">
        <v>42920</v>
      </c>
      <c r="C93" t="s">
        <v>11</v>
      </c>
      <c r="D93" s="1" t="s">
        <v>17</v>
      </c>
      <c r="E93">
        <v>16</v>
      </c>
      <c r="F93">
        <v>3.8125</v>
      </c>
      <c r="G93">
        <f t="shared" si="3"/>
        <v>4.8125</v>
      </c>
    </row>
    <row r="94" spans="1:7" x14ac:dyDescent="0.25">
      <c r="A94" t="str">
        <f t="shared" si="2"/>
        <v>Gatton2017TOS6-JunCv45Y91_CLPP16</v>
      </c>
      <c r="B94" s="2">
        <v>42924</v>
      </c>
      <c r="C94" t="s">
        <v>11</v>
      </c>
      <c r="D94" s="1" t="s">
        <v>17</v>
      </c>
      <c r="E94">
        <v>16</v>
      </c>
      <c r="F94">
        <v>5</v>
      </c>
      <c r="G94">
        <f t="shared" si="3"/>
        <v>6</v>
      </c>
    </row>
    <row r="95" spans="1:7" x14ac:dyDescent="0.25">
      <c r="A95" t="str">
        <f t="shared" si="2"/>
        <v>Gatton2017TOS6-JunCv45Y91_CLPP16</v>
      </c>
      <c r="B95" s="2">
        <v>42927</v>
      </c>
      <c r="C95" t="s">
        <v>11</v>
      </c>
      <c r="D95" s="1" t="s">
        <v>17</v>
      </c>
      <c r="E95">
        <v>16</v>
      </c>
      <c r="F95">
        <v>6</v>
      </c>
      <c r="G95">
        <f t="shared" si="3"/>
        <v>7</v>
      </c>
    </row>
    <row r="96" spans="1:7" x14ac:dyDescent="0.25">
      <c r="A96" t="str">
        <f t="shared" si="2"/>
        <v>Gatton2017TOS4-MayCvArazzoPPNatural</v>
      </c>
      <c r="B96" s="2">
        <v>42866</v>
      </c>
      <c r="C96" t="s">
        <v>4</v>
      </c>
      <c r="D96" s="1" t="s">
        <v>16</v>
      </c>
      <c r="E96" t="s">
        <v>19</v>
      </c>
      <c r="F96">
        <v>0</v>
      </c>
      <c r="G96">
        <f t="shared" si="3"/>
        <v>1</v>
      </c>
    </row>
    <row r="97" spans="1:7" x14ac:dyDescent="0.25">
      <c r="A97" t="str">
        <f t="shared" si="2"/>
        <v>Gatton2017TOS4-MayCvArazzoPPNatural</v>
      </c>
      <c r="B97" s="2">
        <v>42872</v>
      </c>
      <c r="C97" t="s">
        <v>4</v>
      </c>
      <c r="D97" s="1" t="s">
        <v>16</v>
      </c>
      <c r="E97" t="s">
        <v>19</v>
      </c>
      <c r="F97">
        <v>1.3125</v>
      </c>
      <c r="G97">
        <f t="shared" si="3"/>
        <v>2.3125</v>
      </c>
    </row>
    <row r="98" spans="1:7" x14ac:dyDescent="0.25">
      <c r="A98" t="str">
        <f t="shared" si="2"/>
        <v>Gatton2017TOS4-MayCvArazzoPPNatural</v>
      </c>
      <c r="B98" s="2">
        <v>42874</v>
      </c>
      <c r="C98" t="s">
        <v>4</v>
      </c>
      <c r="D98" s="1" t="s">
        <v>16</v>
      </c>
      <c r="E98" t="s">
        <v>19</v>
      </c>
      <c r="F98">
        <v>1.5</v>
      </c>
      <c r="G98">
        <f t="shared" si="3"/>
        <v>2.5</v>
      </c>
    </row>
    <row r="99" spans="1:7" x14ac:dyDescent="0.25">
      <c r="A99" t="str">
        <f t="shared" si="2"/>
        <v>Gatton2017TOS4-MayCvArazzoPPNatural</v>
      </c>
      <c r="B99" s="2">
        <v>42878</v>
      </c>
      <c r="C99" t="s">
        <v>4</v>
      </c>
      <c r="D99" s="1" t="s">
        <v>16</v>
      </c>
      <c r="E99" t="s">
        <v>19</v>
      </c>
      <c r="F99">
        <v>2.75</v>
      </c>
      <c r="G99">
        <f t="shared" si="3"/>
        <v>3.75</v>
      </c>
    </row>
    <row r="100" spans="1:7" x14ac:dyDescent="0.25">
      <c r="A100" t="str">
        <f t="shared" si="2"/>
        <v>Gatton2017TOS4-MayCvArazzoPPNatural</v>
      </c>
      <c r="B100" s="2">
        <v>42881</v>
      </c>
      <c r="C100" t="s">
        <v>4</v>
      </c>
      <c r="D100" s="1" t="s">
        <v>16</v>
      </c>
      <c r="E100" t="s">
        <v>19</v>
      </c>
      <c r="F100">
        <v>3.625</v>
      </c>
      <c r="G100">
        <f t="shared" si="3"/>
        <v>4.625</v>
      </c>
    </row>
    <row r="101" spans="1:7" x14ac:dyDescent="0.25">
      <c r="A101" t="str">
        <f t="shared" si="2"/>
        <v>Gatton2017TOS4-MayCvArazzoPPNatural</v>
      </c>
      <c r="B101" s="2">
        <v>42885</v>
      </c>
      <c r="C101" t="s">
        <v>4</v>
      </c>
      <c r="D101" s="1" t="s">
        <v>16</v>
      </c>
      <c r="E101" t="s">
        <v>19</v>
      </c>
      <c r="F101">
        <v>4.375</v>
      </c>
      <c r="G101">
        <f t="shared" si="3"/>
        <v>5.375</v>
      </c>
    </row>
    <row r="102" spans="1:7" x14ac:dyDescent="0.25">
      <c r="A102" t="str">
        <f t="shared" si="2"/>
        <v>Gatton2017TOS4-MayCvArazzoPPNatural</v>
      </c>
      <c r="B102" s="2">
        <v>42888</v>
      </c>
      <c r="C102" t="s">
        <v>4</v>
      </c>
      <c r="D102" s="1" t="s">
        <v>16</v>
      </c>
      <c r="E102" t="s">
        <v>19</v>
      </c>
      <c r="F102">
        <v>5.1875</v>
      </c>
      <c r="G102">
        <f t="shared" si="3"/>
        <v>6.1875</v>
      </c>
    </row>
    <row r="103" spans="1:7" x14ac:dyDescent="0.25">
      <c r="A103" t="str">
        <f t="shared" si="2"/>
        <v>Gatton2017TOS4-MayCvArazzoPPNatural</v>
      </c>
      <c r="B103" s="2">
        <v>42892</v>
      </c>
      <c r="C103" t="s">
        <v>4</v>
      </c>
      <c r="D103" s="1" t="s">
        <v>16</v>
      </c>
      <c r="E103" t="s">
        <v>19</v>
      </c>
      <c r="F103">
        <v>6.5</v>
      </c>
      <c r="G103">
        <f t="shared" si="3"/>
        <v>7.5</v>
      </c>
    </row>
    <row r="104" spans="1:7" x14ac:dyDescent="0.25">
      <c r="A104" t="str">
        <f t="shared" si="2"/>
        <v>Gatton2017TOS4-MayCvArazzoPPNatural</v>
      </c>
      <c r="B104" s="2">
        <v>42895</v>
      </c>
      <c r="C104" t="s">
        <v>4</v>
      </c>
      <c r="D104" s="1" t="s">
        <v>16</v>
      </c>
      <c r="E104" t="s">
        <v>19</v>
      </c>
      <c r="F104">
        <v>7.125</v>
      </c>
      <c r="G104">
        <f t="shared" si="3"/>
        <v>8.125</v>
      </c>
    </row>
    <row r="105" spans="1:7" x14ac:dyDescent="0.25">
      <c r="A105" t="str">
        <f t="shared" si="2"/>
        <v>Gatton2017TOS4-MayCvArazzoPP14</v>
      </c>
      <c r="B105" s="2">
        <v>42866</v>
      </c>
      <c r="C105" t="s">
        <v>4</v>
      </c>
      <c r="D105" s="1" t="s">
        <v>16</v>
      </c>
      <c r="E105">
        <v>14</v>
      </c>
      <c r="F105">
        <v>0</v>
      </c>
      <c r="G105">
        <f t="shared" si="3"/>
        <v>1</v>
      </c>
    </row>
    <row r="106" spans="1:7" x14ac:dyDescent="0.25">
      <c r="A106" t="str">
        <f t="shared" si="2"/>
        <v>Gatton2017TOS4-MayCvArazzoPP14</v>
      </c>
      <c r="B106" s="2">
        <v>42872</v>
      </c>
      <c r="C106" t="s">
        <v>4</v>
      </c>
      <c r="D106" s="1" t="s">
        <v>16</v>
      </c>
      <c r="E106">
        <v>14</v>
      </c>
      <c r="F106">
        <v>1.125</v>
      </c>
      <c r="G106">
        <f t="shared" si="3"/>
        <v>2.125</v>
      </c>
    </row>
    <row r="107" spans="1:7" x14ac:dyDescent="0.25">
      <c r="A107" t="str">
        <f t="shared" si="2"/>
        <v>Gatton2017TOS4-MayCvArazzoPP14</v>
      </c>
      <c r="B107" s="2">
        <v>42874</v>
      </c>
      <c r="C107" t="s">
        <v>4</v>
      </c>
      <c r="D107" s="1" t="s">
        <v>16</v>
      </c>
      <c r="E107">
        <v>14</v>
      </c>
      <c r="F107">
        <v>1.9375</v>
      </c>
      <c r="G107">
        <f t="shared" si="3"/>
        <v>2.9375</v>
      </c>
    </row>
    <row r="108" spans="1:7" x14ac:dyDescent="0.25">
      <c r="A108" t="str">
        <f t="shared" si="2"/>
        <v>Gatton2017TOS4-MayCvArazzoPP14</v>
      </c>
      <c r="B108" s="2">
        <v>42878</v>
      </c>
      <c r="C108" t="s">
        <v>4</v>
      </c>
      <c r="D108" s="1" t="s">
        <v>16</v>
      </c>
      <c r="E108">
        <v>14</v>
      </c>
      <c r="F108">
        <v>3.1875</v>
      </c>
      <c r="G108">
        <f t="shared" si="3"/>
        <v>4.1875</v>
      </c>
    </row>
    <row r="109" spans="1:7" x14ac:dyDescent="0.25">
      <c r="A109" t="str">
        <f t="shared" si="2"/>
        <v>Gatton2017TOS4-MayCvArazzoPP14</v>
      </c>
      <c r="B109" s="2">
        <v>42881</v>
      </c>
      <c r="C109" t="s">
        <v>4</v>
      </c>
      <c r="D109" s="1" t="s">
        <v>16</v>
      </c>
      <c r="E109">
        <v>14</v>
      </c>
      <c r="F109">
        <v>3.9375</v>
      </c>
      <c r="G109">
        <f t="shared" si="3"/>
        <v>4.9375</v>
      </c>
    </row>
    <row r="110" spans="1:7" x14ac:dyDescent="0.25">
      <c r="A110" t="str">
        <f t="shared" si="2"/>
        <v>Gatton2017TOS4-MayCvArazzoPP14</v>
      </c>
      <c r="B110" s="2">
        <v>42885</v>
      </c>
      <c r="C110" t="s">
        <v>4</v>
      </c>
      <c r="D110" s="1" t="s">
        <v>16</v>
      </c>
      <c r="E110">
        <v>14</v>
      </c>
      <c r="F110">
        <v>5</v>
      </c>
      <c r="G110">
        <f t="shared" si="3"/>
        <v>6</v>
      </c>
    </row>
    <row r="111" spans="1:7" x14ac:dyDescent="0.25">
      <c r="A111" t="str">
        <f t="shared" si="2"/>
        <v>Gatton2017TOS4-MayCvArazzoPP14</v>
      </c>
      <c r="B111" s="2">
        <v>42888</v>
      </c>
      <c r="C111" t="s">
        <v>4</v>
      </c>
      <c r="D111" s="1" t="s">
        <v>16</v>
      </c>
      <c r="E111">
        <v>14</v>
      </c>
      <c r="F111">
        <v>5.625</v>
      </c>
      <c r="G111">
        <f t="shared" si="3"/>
        <v>6.625</v>
      </c>
    </row>
    <row r="112" spans="1:7" x14ac:dyDescent="0.25">
      <c r="A112" t="str">
        <f t="shared" si="2"/>
        <v>Gatton2017TOS4-MayCvArazzoPP14</v>
      </c>
      <c r="B112" s="2">
        <v>42892</v>
      </c>
      <c r="C112" t="s">
        <v>4</v>
      </c>
      <c r="D112" s="1" t="s">
        <v>16</v>
      </c>
      <c r="E112">
        <v>14</v>
      </c>
      <c r="F112">
        <v>7.125</v>
      </c>
      <c r="G112">
        <f t="shared" si="3"/>
        <v>8.125</v>
      </c>
    </row>
    <row r="113" spans="1:7" x14ac:dyDescent="0.25">
      <c r="A113" t="str">
        <f t="shared" si="2"/>
        <v>Gatton2017TOS4-MayCvArazzoPP14</v>
      </c>
      <c r="B113" s="2">
        <v>42895</v>
      </c>
      <c r="C113" t="s">
        <v>4</v>
      </c>
      <c r="D113" s="1" t="s">
        <v>16</v>
      </c>
      <c r="E113">
        <v>14</v>
      </c>
      <c r="F113">
        <v>8.375</v>
      </c>
      <c r="G113">
        <f t="shared" si="3"/>
        <v>9.375</v>
      </c>
    </row>
    <row r="114" spans="1:7" x14ac:dyDescent="0.25">
      <c r="A114" t="str">
        <f t="shared" si="2"/>
        <v>Gatton2017TOS4-MayCvArazzoPP14</v>
      </c>
      <c r="B114" s="2">
        <v>42899</v>
      </c>
      <c r="C114" t="s">
        <v>4</v>
      </c>
      <c r="D114" s="1" t="s">
        <v>16</v>
      </c>
      <c r="E114">
        <v>14</v>
      </c>
      <c r="F114">
        <v>9</v>
      </c>
      <c r="G114" t="str">
        <f t="shared" si="3"/>
        <v/>
      </c>
    </row>
    <row r="115" spans="1:7" x14ac:dyDescent="0.25">
      <c r="A115" t="str">
        <f t="shared" si="2"/>
        <v>Gatton2017TOS4-MayCvArazzoPP14</v>
      </c>
      <c r="B115" s="2">
        <v>42902</v>
      </c>
      <c r="C115" t="s">
        <v>4</v>
      </c>
      <c r="D115" s="1" t="s">
        <v>16</v>
      </c>
      <c r="E115">
        <v>14</v>
      </c>
      <c r="F115">
        <v>9</v>
      </c>
      <c r="G115" t="str">
        <f t="shared" si="3"/>
        <v/>
      </c>
    </row>
    <row r="116" spans="1:7" x14ac:dyDescent="0.25">
      <c r="A116" t="str">
        <f t="shared" si="2"/>
        <v>Gatton2017TOS4-MayCvArazzoPP14</v>
      </c>
      <c r="B116" s="2">
        <v>42906</v>
      </c>
      <c r="C116" t="s">
        <v>4</v>
      </c>
      <c r="D116" s="1" t="s">
        <v>16</v>
      </c>
      <c r="E116">
        <v>14</v>
      </c>
      <c r="F116">
        <v>9</v>
      </c>
      <c r="G116" t="str">
        <f t="shared" si="3"/>
        <v/>
      </c>
    </row>
    <row r="117" spans="1:7" x14ac:dyDescent="0.25">
      <c r="A117" t="str">
        <f t="shared" si="2"/>
        <v>Gatton2017TOS4-MayCvArazzoPP16</v>
      </c>
      <c r="B117" s="2">
        <v>42866</v>
      </c>
      <c r="C117" t="s">
        <v>4</v>
      </c>
      <c r="D117" s="1" t="s">
        <v>16</v>
      </c>
      <c r="E117">
        <v>16</v>
      </c>
      <c r="F117">
        <v>0</v>
      </c>
      <c r="G117">
        <f t="shared" si="3"/>
        <v>1</v>
      </c>
    </row>
    <row r="118" spans="1:7" x14ac:dyDescent="0.25">
      <c r="A118" t="str">
        <f t="shared" si="2"/>
        <v>Gatton2017TOS4-MayCvArazzoPP16</v>
      </c>
      <c r="B118" s="2">
        <v>42872</v>
      </c>
      <c r="C118" t="s">
        <v>4</v>
      </c>
      <c r="D118" s="1" t="s">
        <v>16</v>
      </c>
      <c r="E118">
        <v>16</v>
      </c>
      <c r="F118">
        <v>1.4375</v>
      </c>
      <c r="G118">
        <f t="shared" si="3"/>
        <v>2.4375</v>
      </c>
    </row>
    <row r="119" spans="1:7" x14ac:dyDescent="0.25">
      <c r="A119" t="str">
        <f t="shared" si="2"/>
        <v>Gatton2017TOS4-MayCvArazzoPP16</v>
      </c>
      <c r="B119" s="2">
        <v>42874</v>
      </c>
      <c r="C119" t="s">
        <v>4</v>
      </c>
      <c r="D119" s="1" t="s">
        <v>16</v>
      </c>
      <c r="E119">
        <v>16</v>
      </c>
      <c r="F119">
        <v>1.5</v>
      </c>
      <c r="G119">
        <f t="shared" si="3"/>
        <v>2.5</v>
      </c>
    </row>
    <row r="120" spans="1:7" x14ac:dyDescent="0.25">
      <c r="A120" t="str">
        <f t="shared" si="2"/>
        <v>Gatton2017TOS4-MayCvArazzoPP16</v>
      </c>
      <c r="B120" s="2">
        <v>42878</v>
      </c>
      <c r="C120" t="s">
        <v>4</v>
      </c>
      <c r="D120" s="1" t="s">
        <v>16</v>
      </c>
      <c r="E120">
        <v>16</v>
      </c>
      <c r="F120">
        <v>3</v>
      </c>
      <c r="G120">
        <f t="shared" si="3"/>
        <v>4</v>
      </c>
    </row>
    <row r="121" spans="1:7" x14ac:dyDescent="0.25">
      <c r="A121" t="str">
        <f t="shared" si="2"/>
        <v>Gatton2017TOS4-MayCvArazzoPP16</v>
      </c>
      <c r="B121" s="2">
        <v>42881</v>
      </c>
      <c r="C121" t="s">
        <v>4</v>
      </c>
      <c r="D121" s="1" t="s">
        <v>16</v>
      </c>
      <c r="E121">
        <v>16</v>
      </c>
      <c r="F121">
        <v>3.75</v>
      </c>
      <c r="G121">
        <f t="shared" si="3"/>
        <v>4.75</v>
      </c>
    </row>
    <row r="122" spans="1:7" x14ac:dyDescent="0.25">
      <c r="A122" t="str">
        <f t="shared" si="2"/>
        <v>Gatton2017TOS4-MayCvArazzoPP16</v>
      </c>
      <c r="B122" s="2">
        <v>42885</v>
      </c>
      <c r="C122" t="s">
        <v>4</v>
      </c>
      <c r="D122" s="1" t="s">
        <v>16</v>
      </c>
      <c r="E122">
        <v>16</v>
      </c>
      <c r="F122">
        <v>4.75</v>
      </c>
      <c r="G122">
        <f t="shared" si="3"/>
        <v>5.75</v>
      </c>
    </row>
    <row r="123" spans="1:7" x14ac:dyDescent="0.25">
      <c r="A123" t="str">
        <f t="shared" si="2"/>
        <v>Gatton2017TOS4-MayCvArazzoPP16</v>
      </c>
      <c r="B123" s="2">
        <v>42888</v>
      </c>
      <c r="C123" t="s">
        <v>4</v>
      </c>
      <c r="D123" s="1" t="s">
        <v>16</v>
      </c>
      <c r="E123">
        <v>16</v>
      </c>
      <c r="F123">
        <v>5.875</v>
      </c>
      <c r="G123">
        <f t="shared" si="3"/>
        <v>6.875</v>
      </c>
    </row>
    <row r="124" spans="1:7" x14ac:dyDescent="0.25">
      <c r="A124" t="str">
        <f t="shared" si="2"/>
        <v>Gatton2017TOS4-MayCvArazzoPP16</v>
      </c>
      <c r="B124" s="2">
        <v>42892</v>
      </c>
      <c r="C124" t="s">
        <v>4</v>
      </c>
      <c r="D124" s="1" t="s">
        <v>16</v>
      </c>
      <c r="E124">
        <v>16</v>
      </c>
      <c r="F124">
        <v>6.1875</v>
      </c>
      <c r="G124">
        <f t="shared" si="3"/>
        <v>7.1875</v>
      </c>
    </row>
    <row r="125" spans="1:7" x14ac:dyDescent="0.25">
      <c r="A125" t="str">
        <f t="shared" si="2"/>
        <v>Gatton2017TOS6-JunCvArazzoPPNatural</v>
      </c>
      <c r="B125" s="2">
        <v>42902</v>
      </c>
      <c r="C125" t="s">
        <v>4</v>
      </c>
      <c r="D125" s="1" t="s">
        <v>17</v>
      </c>
      <c r="E125" t="s">
        <v>19</v>
      </c>
      <c r="F125">
        <v>0</v>
      </c>
      <c r="G125">
        <f t="shared" si="3"/>
        <v>1</v>
      </c>
    </row>
    <row r="126" spans="1:7" x14ac:dyDescent="0.25">
      <c r="A126" t="str">
        <f t="shared" si="2"/>
        <v>Gatton2017TOS6-JunCvArazzoPPNatural</v>
      </c>
      <c r="B126" s="2">
        <v>42906</v>
      </c>
      <c r="C126" t="s">
        <v>4</v>
      </c>
      <c r="D126" s="1" t="s">
        <v>17</v>
      </c>
      <c r="E126" t="s">
        <v>19</v>
      </c>
      <c r="F126">
        <v>1</v>
      </c>
      <c r="G126">
        <f t="shared" si="3"/>
        <v>2</v>
      </c>
    </row>
    <row r="127" spans="1:7" x14ac:dyDescent="0.25">
      <c r="A127" t="str">
        <f t="shared" si="2"/>
        <v>Gatton2017TOS6-JunCvArazzoPPNatural</v>
      </c>
      <c r="B127" s="2">
        <v>42910</v>
      </c>
      <c r="C127" t="s">
        <v>4</v>
      </c>
      <c r="D127" s="1" t="s">
        <v>17</v>
      </c>
      <c r="E127" t="s">
        <v>19</v>
      </c>
      <c r="F127">
        <v>1.8125</v>
      </c>
      <c r="G127">
        <f t="shared" si="3"/>
        <v>2.8125</v>
      </c>
    </row>
    <row r="128" spans="1:7" x14ac:dyDescent="0.25">
      <c r="A128" t="str">
        <f t="shared" si="2"/>
        <v>Gatton2017TOS6-JunCvArazzoPPNatural</v>
      </c>
      <c r="B128" s="2">
        <v>42913</v>
      </c>
      <c r="C128" t="s">
        <v>4</v>
      </c>
      <c r="D128" s="1" t="s">
        <v>17</v>
      </c>
      <c r="E128" t="s">
        <v>19</v>
      </c>
      <c r="F128">
        <v>2.1875</v>
      </c>
      <c r="G128">
        <f t="shared" si="3"/>
        <v>3.1875</v>
      </c>
    </row>
    <row r="129" spans="1:7" x14ac:dyDescent="0.25">
      <c r="A129" t="str">
        <f t="shared" si="2"/>
        <v>Gatton2017TOS6-JunCvArazzoPPNatural</v>
      </c>
      <c r="B129" s="2">
        <v>42916</v>
      </c>
      <c r="C129" t="s">
        <v>4</v>
      </c>
      <c r="D129" s="1" t="s">
        <v>17</v>
      </c>
      <c r="E129" t="s">
        <v>19</v>
      </c>
      <c r="F129">
        <v>3.1875</v>
      </c>
      <c r="G129">
        <f t="shared" si="3"/>
        <v>4.1875</v>
      </c>
    </row>
    <row r="130" spans="1:7" x14ac:dyDescent="0.25">
      <c r="A130" t="str">
        <f t="shared" si="2"/>
        <v>Gatton2017TOS6-JunCvArazzoPPNatural</v>
      </c>
      <c r="B130" s="2">
        <v>42920</v>
      </c>
      <c r="C130" t="s">
        <v>4</v>
      </c>
      <c r="D130" s="1" t="s">
        <v>17</v>
      </c>
      <c r="E130" t="s">
        <v>19</v>
      </c>
      <c r="F130">
        <v>4</v>
      </c>
      <c r="G130">
        <f t="shared" si="3"/>
        <v>5</v>
      </c>
    </row>
    <row r="131" spans="1:7" x14ac:dyDescent="0.25">
      <c r="A131" t="str">
        <f t="shared" ref="A131:A194" si="4">"Gatton2017TOS"&amp;D131&amp;"Cv"&amp;C131&amp;"PP"&amp;E131</f>
        <v>Gatton2017TOS6-JunCvArazzoPPNatural</v>
      </c>
      <c r="B131" s="2">
        <v>42924</v>
      </c>
      <c r="C131" t="s">
        <v>4</v>
      </c>
      <c r="D131" s="1" t="s">
        <v>17</v>
      </c>
      <c r="E131" t="s">
        <v>19</v>
      </c>
      <c r="F131">
        <v>5</v>
      </c>
      <c r="G131">
        <f t="shared" ref="G131:G194" si="5">IF(F131&lt;9,F131+1,"")</f>
        <v>6</v>
      </c>
    </row>
    <row r="132" spans="1:7" x14ac:dyDescent="0.25">
      <c r="A132" t="str">
        <f t="shared" si="4"/>
        <v>Gatton2017TOS6-JunCvArazzoPPNatural</v>
      </c>
      <c r="B132" s="2">
        <v>42927</v>
      </c>
      <c r="C132" t="s">
        <v>4</v>
      </c>
      <c r="D132" s="1" t="s">
        <v>17</v>
      </c>
      <c r="E132" t="s">
        <v>19</v>
      </c>
      <c r="F132">
        <v>6</v>
      </c>
      <c r="G132">
        <f t="shared" si="5"/>
        <v>7</v>
      </c>
    </row>
    <row r="133" spans="1:7" x14ac:dyDescent="0.25">
      <c r="A133" t="str">
        <f t="shared" si="4"/>
        <v>Gatton2017TOS6-JunCvArazzoPPNatural</v>
      </c>
      <c r="B133" s="2">
        <v>42930</v>
      </c>
      <c r="C133" t="s">
        <v>4</v>
      </c>
      <c r="D133" s="1" t="s">
        <v>17</v>
      </c>
      <c r="E133" t="s">
        <v>19</v>
      </c>
      <c r="F133">
        <v>6.8125</v>
      </c>
      <c r="G133">
        <f t="shared" si="5"/>
        <v>7.8125</v>
      </c>
    </row>
    <row r="134" spans="1:7" x14ac:dyDescent="0.25">
      <c r="A134" t="str">
        <f t="shared" si="4"/>
        <v>Gatton2017TOS6-JunCvArazzoPPNatural</v>
      </c>
      <c r="B134" s="2">
        <v>42937</v>
      </c>
      <c r="C134" t="s">
        <v>4</v>
      </c>
      <c r="D134" s="1" t="s">
        <v>17</v>
      </c>
      <c r="E134" t="s">
        <v>19</v>
      </c>
      <c r="F134">
        <v>8.25</v>
      </c>
      <c r="G134">
        <f t="shared" si="5"/>
        <v>9.25</v>
      </c>
    </row>
    <row r="135" spans="1:7" x14ac:dyDescent="0.25">
      <c r="A135" t="str">
        <f t="shared" si="4"/>
        <v>Gatton2017TOS6-JunCvArazzoPPNatural</v>
      </c>
      <c r="B135" s="2">
        <v>42943</v>
      </c>
      <c r="C135" t="s">
        <v>4</v>
      </c>
      <c r="D135" s="1" t="s">
        <v>17</v>
      </c>
      <c r="E135" t="s">
        <v>19</v>
      </c>
      <c r="F135">
        <v>9</v>
      </c>
      <c r="G135" t="str">
        <f t="shared" si="5"/>
        <v/>
      </c>
    </row>
    <row r="136" spans="1:7" x14ac:dyDescent="0.25">
      <c r="A136" t="str">
        <f t="shared" si="4"/>
        <v>Gatton2017TOS6-JunCvArazzoPPNatural</v>
      </c>
      <c r="B136" s="2">
        <v>42948</v>
      </c>
      <c r="C136" t="s">
        <v>4</v>
      </c>
      <c r="D136" s="1" t="s">
        <v>17</v>
      </c>
      <c r="E136" t="s">
        <v>19</v>
      </c>
      <c r="F136">
        <v>9</v>
      </c>
      <c r="G136" t="str">
        <f t="shared" si="5"/>
        <v/>
      </c>
    </row>
    <row r="137" spans="1:7" x14ac:dyDescent="0.25">
      <c r="A137" t="str">
        <f t="shared" si="4"/>
        <v>Gatton2017TOS6-JunCvArazzoPPNatural</v>
      </c>
      <c r="B137" s="2">
        <v>42951</v>
      </c>
      <c r="C137" t="s">
        <v>4</v>
      </c>
      <c r="D137" s="1" t="s">
        <v>17</v>
      </c>
      <c r="E137" t="s">
        <v>19</v>
      </c>
      <c r="F137">
        <v>9</v>
      </c>
      <c r="G137" t="str">
        <f t="shared" si="5"/>
        <v/>
      </c>
    </row>
    <row r="138" spans="1:7" x14ac:dyDescent="0.25">
      <c r="A138" t="str">
        <f t="shared" si="4"/>
        <v>Gatton2017TOS6-JunCvArazzoPPNatural</v>
      </c>
      <c r="B138" s="2">
        <v>42955</v>
      </c>
      <c r="C138" t="s">
        <v>4</v>
      </c>
      <c r="D138" s="1" t="s">
        <v>17</v>
      </c>
      <c r="E138" t="s">
        <v>19</v>
      </c>
      <c r="F138">
        <v>9</v>
      </c>
      <c r="G138" t="str">
        <f t="shared" si="5"/>
        <v/>
      </c>
    </row>
    <row r="139" spans="1:7" x14ac:dyDescent="0.25">
      <c r="A139" t="str">
        <f t="shared" si="4"/>
        <v>Gatton2017TOS6-JunCvArazzoPPNatural</v>
      </c>
      <c r="B139" s="2">
        <v>42961</v>
      </c>
      <c r="C139" t="s">
        <v>4</v>
      </c>
      <c r="D139" s="1" t="s">
        <v>17</v>
      </c>
      <c r="E139" t="s">
        <v>19</v>
      </c>
      <c r="F139">
        <v>9</v>
      </c>
      <c r="G139" t="str">
        <f t="shared" si="5"/>
        <v/>
      </c>
    </row>
    <row r="140" spans="1:7" x14ac:dyDescent="0.25">
      <c r="A140" t="str">
        <f t="shared" si="4"/>
        <v>Gatton2017TOS6-JunCvArazzoPP14</v>
      </c>
      <c r="B140" s="2">
        <v>42906</v>
      </c>
      <c r="C140" t="s">
        <v>4</v>
      </c>
      <c r="D140" s="1" t="s">
        <v>17</v>
      </c>
      <c r="E140">
        <v>14</v>
      </c>
      <c r="F140">
        <v>0.5</v>
      </c>
      <c r="G140">
        <f t="shared" si="5"/>
        <v>1.5</v>
      </c>
    </row>
    <row r="141" spans="1:7" x14ac:dyDescent="0.25">
      <c r="A141" t="str">
        <f t="shared" si="4"/>
        <v>Gatton2017TOS6-JunCvArazzoPP14</v>
      </c>
      <c r="B141" s="2">
        <v>42910</v>
      </c>
      <c r="C141" t="s">
        <v>4</v>
      </c>
      <c r="D141" s="1" t="s">
        <v>17</v>
      </c>
      <c r="E141">
        <v>14</v>
      </c>
      <c r="F141">
        <v>2</v>
      </c>
      <c r="G141">
        <f t="shared" si="5"/>
        <v>3</v>
      </c>
    </row>
    <row r="142" spans="1:7" x14ac:dyDescent="0.25">
      <c r="A142" t="str">
        <f t="shared" si="4"/>
        <v>Gatton2017TOS6-JunCvArazzoPP14</v>
      </c>
      <c r="B142" s="2">
        <v>42913</v>
      </c>
      <c r="C142" t="s">
        <v>4</v>
      </c>
      <c r="D142" s="1" t="s">
        <v>17</v>
      </c>
      <c r="E142">
        <v>14</v>
      </c>
      <c r="F142">
        <v>2</v>
      </c>
      <c r="G142">
        <f t="shared" si="5"/>
        <v>3</v>
      </c>
    </row>
    <row r="143" spans="1:7" x14ac:dyDescent="0.25">
      <c r="A143" t="str">
        <f t="shared" si="4"/>
        <v>Gatton2017TOS6-JunCvArazzoPP14</v>
      </c>
      <c r="B143" s="2">
        <v>42916</v>
      </c>
      <c r="C143" t="s">
        <v>4</v>
      </c>
      <c r="D143" s="1" t="s">
        <v>17</v>
      </c>
      <c r="E143">
        <v>14</v>
      </c>
      <c r="F143">
        <v>3.25</v>
      </c>
      <c r="G143">
        <f t="shared" si="5"/>
        <v>4.25</v>
      </c>
    </row>
    <row r="144" spans="1:7" x14ac:dyDescent="0.25">
      <c r="A144" t="str">
        <f t="shared" si="4"/>
        <v>Gatton2017TOS6-JunCvArazzoPP14</v>
      </c>
      <c r="B144" s="2">
        <v>42920</v>
      </c>
      <c r="C144" t="s">
        <v>4</v>
      </c>
      <c r="D144" s="1" t="s">
        <v>17</v>
      </c>
      <c r="E144">
        <v>14</v>
      </c>
      <c r="F144">
        <v>4</v>
      </c>
      <c r="G144">
        <f t="shared" si="5"/>
        <v>5</v>
      </c>
    </row>
    <row r="145" spans="1:7" x14ac:dyDescent="0.25">
      <c r="A145" t="str">
        <f t="shared" si="4"/>
        <v>Gatton2017TOS6-JunCvArazzoPP14</v>
      </c>
      <c r="B145" s="2">
        <v>42924</v>
      </c>
      <c r="C145" t="s">
        <v>4</v>
      </c>
      <c r="D145" s="1" t="s">
        <v>17</v>
      </c>
      <c r="E145">
        <v>14</v>
      </c>
      <c r="F145">
        <v>5.5</v>
      </c>
      <c r="G145">
        <f t="shared" si="5"/>
        <v>6.5</v>
      </c>
    </row>
    <row r="146" spans="1:7" x14ac:dyDescent="0.25">
      <c r="A146" t="str">
        <f t="shared" si="4"/>
        <v>Gatton2017TOS6-JunCvArazzoPP14</v>
      </c>
      <c r="B146" s="2">
        <v>42927</v>
      </c>
      <c r="C146" t="s">
        <v>4</v>
      </c>
      <c r="D146" s="1" t="s">
        <v>17</v>
      </c>
      <c r="E146">
        <v>14</v>
      </c>
      <c r="F146">
        <v>6.0625</v>
      </c>
      <c r="G146">
        <f t="shared" si="5"/>
        <v>7.0625</v>
      </c>
    </row>
    <row r="147" spans="1:7" x14ac:dyDescent="0.25">
      <c r="A147" t="str">
        <f t="shared" si="4"/>
        <v>Gatton2017TOS6-JunCvArazzoPP14</v>
      </c>
      <c r="B147" s="2">
        <v>42930</v>
      </c>
      <c r="C147" t="s">
        <v>4</v>
      </c>
      <c r="D147" s="1" t="s">
        <v>17</v>
      </c>
      <c r="E147">
        <v>14</v>
      </c>
      <c r="F147">
        <v>6.75</v>
      </c>
      <c r="G147">
        <f t="shared" si="5"/>
        <v>7.75</v>
      </c>
    </row>
    <row r="148" spans="1:7" x14ac:dyDescent="0.25">
      <c r="A148" t="str">
        <f t="shared" si="4"/>
        <v>Gatton2017TOS6-JunCvArazzoPP14</v>
      </c>
      <c r="B148" s="2">
        <v>42937</v>
      </c>
      <c r="C148" t="s">
        <v>4</v>
      </c>
      <c r="D148" s="1" t="s">
        <v>17</v>
      </c>
      <c r="E148">
        <v>14</v>
      </c>
      <c r="F148">
        <v>7.8125</v>
      </c>
      <c r="G148">
        <f t="shared" si="5"/>
        <v>8.8125</v>
      </c>
    </row>
    <row r="149" spans="1:7" x14ac:dyDescent="0.25">
      <c r="A149" t="str">
        <f t="shared" si="4"/>
        <v>Gatton2017TOS6-JunCvArazzoPP14</v>
      </c>
      <c r="B149" s="2">
        <v>42943</v>
      </c>
      <c r="C149" t="s">
        <v>4</v>
      </c>
      <c r="D149" s="1" t="s">
        <v>17</v>
      </c>
      <c r="E149">
        <v>14</v>
      </c>
      <c r="F149">
        <v>9</v>
      </c>
      <c r="G149" t="str">
        <f t="shared" si="5"/>
        <v/>
      </c>
    </row>
    <row r="150" spans="1:7" x14ac:dyDescent="0.25">
      <c r="A150" t="str">
        <f t="shared" si="4"/>
        <v>Gatton2017TOS6-JunCvArazzoPP14</v>
      </c>
      <c r="B150" s="2">
        <v>42948</v>
      </c>
      <c r="C150" t="s">
        <v>4</v>
      </c>
      <c r="D150" s="1" t="s">
        <v>17</v>
      </c>
      <c r="E150">
        <v>14</v>
      </c>
      <c r="F150">
        <v>9</v>
      </c>
      <c r="G150" t="str">
        <f t="shared" si="5"/>
        <v/>
      </c>
    </row>
    <row r="151" spans="1:7" x14ac:dyDescent="0.25">
      <c r="A151" t="str">
        <f t="shared" si="4"/>
        <v>Gatton2017TOS6-JunCvArazzoPP14</v>
      </c>
      <c r="B151" s="2">
        <v>42951</v>
      </c>
      <c r="C151" t="s">
        <v>4</v>
      </c>
      <c r="D151" s="1" t="s">
        <v>17</v>
      </c>
      <c r="E151">
        <v>14</v>
      </c>
      <c r="F151">
        <v>9</v>
      </c>
      <c r="G151" t="str">
        <f t="shared" si="5"/>
        <v/>
      </c>
    </row>
    <row r="152" spans="1:7" x14ac:dyDescent="0.25">
      <c r="A152" t="str">
        <f t="shared" si="4"/>
        <v>Gatton2017TOS6-JunCvArazzoPP14</v>
      </c>
      <c r="B152" s="2">
        <v>42955</v>
      </c>
      <c r="C152" t="s">
        <v>4</v>
      </c>
      <c r="D152" s="1" t="s">
        <v>17</v>
      </c>
      <c r="E152">
        <v>14</v>
      </c>
      <c r="F152">
        <v>9</v>
      </c>
      <c r="G152" t="str">
        <f t="shared" si="5"/>
        <v/>
      </c>
    </row>
    <row r="153" spans="1:7" x14ac:dyDescent="0.25">
      <c r="A153" t="str">
        <f t="shared" si="4"/>
        <v>Gatton2017TOS6-JunCvArazzoPP14</v>
      </c>
      <c r="B153" s="2">
        <v>42961</v>
      </c>
      <c r="C153" t="s">
        <v>4</v>
      </c>
      <c r="D153" s="1" t="s">
        <v>17</v>
      </c>
      <c r="E153">
        <v>14</v>
      </c>
      <c r="F153">
        <v>9</v>
      </c>
      <c r="G153" t="str">
        <f t="shared" si="5"/>
        <v/>
      </c>
    </row>
    <row r="154" spans="1:7" x14ac:dyDescent="0.25">
      <c r="A154" t="str">
        <f t="shared" si="4"/>
        <v>Gatton2017TOS6-JunCvArazzoPP14</v>
      </c>
      <c r="B154" s="2">
        <v>42965</v>
      </c>
      <c r="C154" t="s">
        <v>4</v>
      </c>
      <c r="D154" s="1" t="s">
        <v>17</v>
      </c>
      <c r="E154">
        <v>14</v>
      </c>
      <c r="F154">
        <v>9</v>
      </c>
      <c r="G154" t="str">
        <f t="shared" si="5"/>
        <v/>
      </c>
    </row>
    <row r="155" spans="1:7" x14ac:dyDescent="0.25">
      <c r="A155" t="str">
        <f t="shared" si="4"/>
        <v>Gatton2017TOS6-JunCvArazzoPP14</v>
      </c>
      <c r="B155" s="2">
        <v>42969</v>
      </c>
      <c r="C155" t="s">
        <v>4</v>
      </c>
      <c r="D155" s="1" t="s">
        <v>17</v>
      </c>
      <c r="E155">
        <v>14</v>
      </c>
      <c r="F155">
        <v>9</v>
      </c>
      <c r="G155" t="str">
        <f t="shared" si="5"/>
        <v/>
      </c>
    </row>
    <row r="156" spans="1:7" x14ac:dyDescent="0.25">
      <c r="A156" t="str">
        <f t="shared" si="4"/>
        <v>Gatton2017TOS6-JunCvArazzoPP14</v>
      </c>
      <c r="B156" s="2">
        <v>42972</v>
      </c>
      <c r="C156" t="s">
        <v>4</v>
      </c>
      <c r="D156" s="1" t="s">
        <v>17</v>
      </c>
      <c r="E156">
        <v>14</v>
      </c>
      <c r="F156">
        <v>9</v>
      </c>
      <c r="G156" t="str">
        <f t="shared" si="5"/>
        <v/>
      </c>
    </row>
    <row r="157" spans="1:7" x14ac:dyDescent="0.25">
      <c r="A157" t="str">
        <f t="shared" si="4"/>
        <v>Gatton2017TOS6-JunCvArazzoPP16</v>
      </c>
      <c r="B157" s="2">
        <v>42902</v>
      </c>
      <c r="C157" t="s">
        <v>4</v>
      </c>
      <c r="D157" s="1" t="s">
        <v>17</v>
      </c>
      <c r="E157">
        <v>16</v>
      </c>
      <c r="F157">
        <v>0</v>
      </c>
      <c r="G157">
        <f t="shared" si="5"/>
        <v>1</v>
      </c>
    </row>
    <row r="158" spans="1:7" x14ac:dyDescent="0.25">
      <c r="A158" t="str">
        <f t="shared" si="4"/>
        <v>Gatton2017TOS6-JunCvArazzoPP16</v>
      </c>
      <c r="B158" s="2">
        <v>42906</v>
      </c>
      <c r="C158" t="s">
        <v>4</v>
      </c>
      <c r="D158" s="1" t="s">
        <v>17</v>
      </c>
      <c r="E158">
        <v>16</v>
      </c>
      <c r="F158">
        <v>0.230769230769231</v>
      </c>
      <c r="G158">
        <f t="shared" si="5"/>
        <v>1.2307692307692311</v>
      </c>
    </row>
    <row r="159" spans="1:7" x14ac:dyDescent="0.25">
      <c r="A159" t="str">
        <f t="shared" si="4"/>
        <v>Gatton2017TOS6-JunCvArazzoPP16</v>
      </c>
      <c r="B159" s="2">
        <v>42910</v>
      </c>
      <c r="C159" t="s">
        <v>4</v>
      </c>
      <c r="D159" s="1" t="s">
        <v>17</v>
      </c>
      <c r="E159">
        <v>16</v>
      </c>
      <c r="F159">
        <v>1.875</v>
      </c>
      <c r="G159">
        <f t="shared" si="5"/>
        <v>2.875</v>
      </c>
    </row>
    <row r="160" spans="1:7" x14ac:dyDescent="0.25">
      <c r="A160" t="str">
        <f t="shared" si="4"/>
        <v>Gatton2017TOS6-JunCvArazzoPP16</v>
      </c>
      <c r="B160" s="2">
        <v>42913</v>
      </c>
      <c r="C160" t="s">
        <v>4</v>
      </c>
      <c r="D160" s="1" t="s">
        <v>17</v>
      </c>
      <c r="E160">
        <v>16</v>
      </c>
      <c r="F160">
        <v>2.25</v>
      </c>
      <c r="G160">
        <f t="shared" si="5"/>
        <v>3.25</v>
      </c>
    </row>
    <row r="161" spans="1:7" x14ac:dyDescent="0.25">
      <c r="A161" t="str">
        <f t="shared" si="4"/>
        <v>Gatton2017TOS6-JunCvArazzoPP16</v>
      </c>
      <c r="B161" s="2">
        <v>42916</v>
      </c>
      <c r="C161" t="s">
        <v>4</v>
      </c>
      <c r="D161" s="1" t="s">
        <v>17</v>
      </c>
      <c r="E161">
        <v>16</v>
      </c>
      <c r="F161">
        <v>3.0625</v>
      </c>
      <c r="G161">
        <f t="shared" si="5"/>
        <v>4.0625</v>
      </c>
    </row>
    <row r="162" spans="1:7" x14ac:dyDescent="0.25">
      <c r="A162" t="str">
        <f t="shared" si="4"/>
        <v>Gatton2017TOS6-JunCvArazzoPP16</v>
      </c>
      <c r="B162" s="2">
        <v>42920</v>
      </c>
      <c r="C162" t="s">
        <v>4</v>
      </c>
      <c r="D162" s="1" t="s">
        <v>17</v>
      </c>
      <c r="E162">
        <v>16</v>
      </c>
      <c r="F162">
        <v>4.125</v>
      </c>
      <c r="G162">
        <f t="shared" si="5"/>
        <v>5.125</v>
      </c>
    </row>
    <row r="163" spans="1:7" x14ac:dyDescent="0.25">
      <c r="A163" t="str">
        <f t="shared" si="4"/>
        <v>Gatton2017TOS6-JunCvArazzoPP16</v>
      </c>
      <c r="B163" s="2">
        <v>42924</v>
      </c>
      <c r="C163" t="s">
        <v>4</v>
      </c>
      <c r="D163" s="1" t="s">
        <v>17</v>
      </c>
      <c r="E163">
        <v>16</v>
      </c>
      <c r="F163">
        <v>5.5</v>
      </c>
      <c r="G163">
        <f t="shared" si="5"/>
        <v>6.5</v>
      </c>
    </row>
    <row r="164" spans="1:7" x14ac:dyDescent="0.25">
      <c r="A164" t="str">
        <f t="shared" si="4"/>
        <v>Gatton2017TOS6-JunCvArazzoPP16</v>
      </c>
      <c r="B164" s="2">
        <v>42927</v>
      </c>
      <c r="C164" t="s">
        <v>4</v>
      </c>
      <c r="D164" s="1" t="s">
        <v>17</v>
      </c>
      <c r="E164">
        <v>16</v>
      </c>
      <c r="F164">
        <v>6.125</v>
      </c>
      <c r="G164">
        <f t="shared" si="5"/>
        <v>7.125</v>
      </c>
    </row>
    <row r="165" spans="1:7" x14ac:dyDescent="0.25">
      <c r="A165" t="str">
        <f t="shared" si="4"/>
        <v>Gatton2017TOS6-JunCvArazzoPP16</v>
      </c>
      <c r="B165" s="2">
        <v>42930</v>
      </c>
      <c r="C165" t="s">
        <v>4</v>
      </c>
      <c r="D165" s="1" t="s">
        <v>17</v>
      </c>
      <c r="E165">
        <v>16</v>
      </c>
      <c r="F165">
        <v>6.625</v>
      </c>
      <c r="G165">
        <f t="shared" si="5"/>
        <v>7.625</v>
      </c>
    </row>
    <row r="166" spans="1:7" x14ac:dyDescent="0.25">
      <c r="A166" t="str">
        <f t="shared" si="4"/>
        <v>Gatton2017TOS6-JunCvArazzoPP16</v>
      </c>
      <c r="B166" s="2">
        <v>42937</v>
      </c>
      <c r="C166" t="s">
        <v>4</v>
      </c>
      <c r="D166" s="1" t="s">
        <v>17</v>
      </c>
      <c r="E166">
        <v>16</v>
      </c>
      <c r="F166">
        <v>7.625</v>
      </c>
      <c r="G166">
        <f t="shared" si="5"/>
        <v>8.625</v>
      </c>
    </row>
    <row r="167" spans="1:7" x14ac:dyDescent="0.25">
      <c r="A167" t="str">
        <f t="shared" si="4"/>
        <v>Gatton2017TOS6-JunCvArazzoPP16</v>
      </c>
      <c r="B167" s="2">
        <v>42943</v>
      </c>
      <c r="C167" t="s">
        <v>4</v>
      </c>
      <c r="D167" s="1" t="s">
        <v>17</v>
      </c>
      <c r="E167">
        <v>16</v>
      </c>
      <c r="F167">
        <v>9</v>
      </c>
      <c r="G167" t="str">
        <f t="shared" si="5"/>
        <v/>
      </c>
    </row>
    <row r="168" spans="1:7" x14ac:dyDescent="0.25">
      <c r="A168" t="str">
        <f t="shared" si="4"/>
        <v>Gatton2017TOS6-JunCvArazzoPP16</v>
      </c>
      <c r="B168" s="2">
        <v>42948</v>
      </c>
      <c r="C168" t="s">
        <v>4</v>
      </c>
      <c r="D168" s="1" t="s">
        <v>17</v>
      </c>
      <c r="E168">
        <v>16</v>
      </c>
      <c r="F168">
        <v>9</v>
      </c>
      <c r="G168" t="str">
        <f t="shared" si="5"/>
        <v/>
      </c>
    </row>
    <row r="169" spans="1:7" x14ac:dyDescent="0.25">
      <c r="A169" t="str">
        <f t="shared" si="4"/>
        <v>Gatton2017TOS6-JunCvArazzoPP16</v>
      </c>
      <c r="B169" s="2">
        <v>42951</v>
      </c>
      <c r="C169" t="s">
        <v>4</v>
      </c>
      <c r="D169" s="1" t="s">
        <v>17</v>
      </c>
      <c r="E169">
        <v>16</v>
      </c>
      <c r="F169">
        <v>9</v>
      </c>
      <c r="G169" t="str">
        <f t="shared" si="5"/>
        <v/>
      </c>
    </row>
    <row r="170" spans="1:7" x14ac:dyDescent="0.25">
      <c r="A170" t="str">
        <f t="shared" si="4"/>
        <v>Gatton2017TOS6-JunCvArazzoPP16</v>
      </c>
      <c r="B170" s="2">
        <v>42955</v>
      </c>
      <c r="C170" t="s">
        <v>4</v>
      </c>
      <c r="D170" s="1" t="s">
        <v>17</v>
      </c>
      <c r="E170">
        <v>16</v>
      </c>
      <c r="F170">
        <v>9</v>
      </c>
      <c r="G170" t="str">
        <f t="shared" si="5"/>
        <v/>
      </c>
    </row>
    <row r="171" spans="1:7" x14ac:dyDescent="0.25">
      <c r="A171" t="str">
        <f t="shared" si="4"/>
        <v>Gatton2017TOS6-JunCvArazzoPP16</v>
      </c>
      <c r="B171" s="2">
        <v>42961</v>
      </c>
      <c r="C171" t="s">
        <v>4</v>
      </c>
      <c r="D171" s="1" t="s">
        <v>17</v>
      </c>
      <c r="E171">
        <v>16</v>
      </c>
      <c r="F171">
        <v>9</v>
      </c>
      <c r="G171" t="str">
        <f t="shared" si="5"/>
        <v/>
      </c>
    </row>
    <row r="172" spans="1:7" x14ac:dyDescent="0.25">
      <c r="A172" t="str">
        <f t="shared" si="4"/>
        <v>Gatton2017TOS6-JunCvArazzoPP16</v>
      </c>
      <c r="B172" s="2">
        <v>42965</v>
      </c>
      <c r="C172" t="s">
        <v>4</v>
      </c>
      <c r="D172" s="1" t="s">
        <v>17</v>
      </c>
      <c r="E172">
        <v>16</v>
      </c>
      <c r="F172">
        <v>9</v>
      </c>
      <c r="G172" t="str">
        <f t="shared" si="5"/>
        <v/>
      </c>
    </row>
    <row r="173" spans="1:7" x14ac:dyDescent="0.25">
      <c r="A173" t="str">
        <f t="shared" si="4"/>
        <v>Gatton2017TOS6-JunCvArazzoPP16</v>
      </c>
      <c r="B173" s="2">
        <v>42969</v>
      </c>
      <c r="C173" t="s">
        <v>4</v>
      </c>
      <c r="D173" s="1" t="s">
        <v>17</v>
      </c>
      <c r="E173">
        <v>16</v>
      </c>
      <c r="F173">
        <v>9</v>
      </c>
      <c r="G173" t="str">
        <f t="shared" si="5"/>
        <v/>
      </c>
    </row>
    <row r="174" spans="1:7" x14ac:dyDescent="0.25">
      <c r="A174" t="str">
        <f t="shared" si="4"/>
        <v>Gatton2017TOS6-JunCvArazzoPP16</v>
      </c>
      <c r="B174" s="2">
        <v>42972</v>
      </c>
      <c r="C174" t="s">
        <v>4</v>
      </c>
      <c r="D174" s="1" t="s">
        <v>17</v>
      </c>
      <c r="E174">
        <v>16</v>
      </c>
      <c r="F174">
        <v>9</v>
      </c>
      <c r="G174" t="str">
        <f t="shared" si="5"/>
        <v/>
      </c>
    </row>
    <row r="175" spans="1:7" x14ac:dyDescent="0.25">
      <c r="A175" t="str">
        <f t="shared" si="4"/>
        <v>Gatton2017TOS4-MayCvArcherPPNatural</v>
      </c>
      <c r="B175" s="2">
        <v>42866</v>
      </c>
      <c r="C175" t="s">
        <v>9</v>
      </c>
      <c r="D175" s="1" t="s">
        <v>16</v>
      </c>
      <c r="E175" t="s">
        <v>19</v>
      </c>
      <c r="F175">
        <v>0</v>
      </c>
      <c r="G175">
        <f t="shared" si="5"/>
        <v>1</v>
      </c>
    </row>
    <row r="176" spans="1:7" x14ac:dyDescent="0.25">
      <c r="A176" t="str">
        <f t="shared" si="4"/>
        <v>Gatton2017TOS4-MayCvArcherPPNatural</v>
      </c>
      <c r="B176" s="2">
        <v>42872</v>
      </c>
      <c r="C176" t="s">
        <v>9</v>
      </c>
      <c r="D176" s="1" t="s">
        <v>16</v>
      </c>
      <c r="E176" t="s">
        <v>19</v>
      </c>
      <c r="F176">
        <v>1</v>
      </c>
      <c r="G176">
        <f t="shared" si="5"/>
        <v>2</v>
      </c>
    </row>
    <row r="177" spans="1:7" x14ac:dyDescent="0.25">
      <c r="A177" t="str">
        <f t="shared" si="4"/>
        <v>Gatton2017TOS4-MayCvArcherPPNatural</v>
      </c>
      <c r="B177" s="2">
        <v>42874</v>
      </c>
      <c r="C177" t="s">
        <v>9</v>
      </c>
      <c r="D177" s="1" t="s">
        <v>16</v>
      </c>
      <c r="E177" t="s">
        <v>19</v>
      </c>
      <c r="F177">
        <v>1.75</v>
      </c>
      <c r="G177">
        <f t="shared" si="5"/>
        <v>2.75</v>
      </c>
    </row>
    <row r="178" spans="1:7" x14ac:dyDescent="0.25">
      <c r="A178" t="str">
        <f t="shared" si="4"/>
        <v>Gatton2017TOS4-MayCvArcherPPNatural</v>
      </c>
      <c r="B178" s="2">
        <v>42878</v>
      </c>
      <c r="C178" t="s">
        <v>9</v>
      </c>
      <c r="D178" s="1" t="s">
        <v>16</v>
      </c>
      <c r="E178" t="s">
        <v>19</v>
      </c>
      <c r="F178">
        <v>2.6875</v>
      </c>
      <c r="G178">
        <f t="shared" si="5"/>
        <v>3.6875</v>
      </c>
    </row>
    <row r="179" spans="1:7" x14ac:dyDescent="0.25">
      <c r="A179" t="str">
        <f t="shared" si="4"/>
        <v>Gatton2017TOS4-MayCvArcherPPNatural</v>
      </c>
      <c r="B179" s="2">
        <v>42881</v>
      </c>
      <c r="C179" t="s">
        <v>9</v>
      </c>
      <c r="D179" s="1" t="s">
        <v>16</v>
      </c>
      <c r="E179" t="s">
        <v>19</v>
      </c>
      <c r="F179">
        <v>3.625</v>
      </c>
      <c r="G179">
        <f t="shared" si="5"/>
        <v>4.625</v>
      </c>
    </row>
    <row r="180" spans="1:7" x14ac:dyDescent="0.25">
      <c r="A180" t="str">
        <f t="shared" si="4"/>
        <v>Gatton2017TOS4-MayCvArcherPPNatural</v>
      </c>
      <c r="B180" s="2">
        <v>42885</v>
      </c>
      <c r="C180" t="s">
        <v>9</v>
      </c>
      <c r="D180" s="1" t="s">
        <v>16</v>
      </c>
      <c r="E180" t="s">
        <v>19</v>
      </c>
      <c r="F180">
        <v>4.7272727272727302</v>
      </c>
      <c r="G180">
        <f t="shared" si="5"/>
        <v>5.7272727272727302</v>
      </c>
    </row>
    <row r="181" spans="1:7" x14ac:dyDescent="0.25">
      <c r="A181" t="str">
        <f t="shared" si="4"/>
        <v>Gatton2017TOS4-MayCvArcherPPNatural</v>
      </c>
      <c r="B181" s="2">
        <v>42888</v>
      </c>
      <c r="C181" t="s">
        <v>9</v>
      </c>
      <c r="D181" s="1" t="s">
        <v>16</v>
      </c>
      <c r="E181" t="s">
        <v>19</v>
      </c>
      <c r="F181">
        <v>6</v>
      </c>
      <c r="G181">
        <f t="shared" si="5"/>
        <v>7</v>
      </c>
    </row>
    <row r="182" spans="1:7" x14ac:dyDescent="0.25">
      <c r="A182" t="str">
        <f t="shared" si="4"/>
        <v>Gatton2017TOS4-MayCvArcherPPNatural</v>
      </c>
      <c r="B182" s="2">
        <v>42892</v>
      </c>
      <c r="C182" t="s">
        <v>9</v>
      </c>
      <c r="D182" s="1" t="s">
        <v>16</v>
      </c>
      <c r="E182" t="s">
        <v>19</v>
      </c>
      <c r="F182">
        <v>7.25</v>
      </c>
      <c r="G182">
        <f t="shared" si="5"/>
        <v>8.25</v>
      </c>
    </row>
    <row r="183" spans="1:7" x14ac:dyDescent="0.25">
      <c r="A183" t="str">
        <f t="shared" si="4"/>
        <v>Gatton2017TOS4-MayCvArcherPP14</v>
      </c>
      <c r="B183" s="2">
        <v>42866</v>
      </c>
      <c r="C183" t="s">
        <v>9</v>
      </c>
      <c r="D183" s="1" t="s">
        <v>16</v>
      </c>
      <c r="E183">
        <v>14</v>
      </c>
      <c r="F183">
        <v>0</v>
      </c>
      <c r="G183">
        <f t="shared" si="5"/>
        <v>1</v>
      </c>
    </row>
    <row r="184" spans="1:7" x14ac:dyDescent="0.25">
      <c r="A184" t="str">
        <f t="shared" si="4"/>
        <v>Gatton2017TOS4-MayCvArcherPP14</v>
      </c>
      <c r="B184" s="2">
        <v>42872</v>
      </c>
      <c r="C184" t="s">
        <v>9</v>
      </c>
      <c r="D184" s="1" t="s">
        <v>16</v>
      </c>
      <c r="E184">
        <v>14</v>
      </c>
      <c r="F184">
        <v>1.125</v>
      </c>
      <c r="G184">
        <f t="shared" si="5"/>
        <v>2.125</v>
      </c>
    </row>
    <row r="185" spans="1:7" x14ac:dyDescent="0.25">
      <c r="A185" t="str">
        <f t="shared" si="4"/>
        <v>Gatton2017TOS4-MayCvArcherPP14</v>
      </c>
      <c r="B185" s="2">
        <v>42874</v>
      </c>
      <c r="C185" t="s">
        <v>9</v>
      </c>
      <c r="D185" s="1" t="s">
        <v>16</v>
      </c>
      <c r="E185">
        <v>14</v>
      </c>
      <c r="F185">
        <v>1.75</v>
      </c>
      <c r="G185">
        <f t="shared" si="5"/>
        <v>2.75</v>
      </c>
    </row>
    <row r="186" spans="1:7" x14ac:dyDescent="0.25">
      <c r="A186" t="str">
        <f t="shared" si="4"/>
        <v>Gatton2017TOS4-MayCvArcherPP14</v>
      </c>
      <c r="B186" s="2">
        <v>42878</v>
      </c>
      <c r="C186" t="s">
        <v>9</v>
      </c>
      <c r="D186" s="1" t="s">
        <v>16</v>
      </c>
      <c r="E186">
        <v>14</v>
      </c>
      <c r="F186">
        <v>2.5</v>
      </c>
      <c r="G186">
        <f t="shared" si="5"/>
        <v>3.5</v>
      </c>
    </row>
    <row r="187" spans="1:7" x14ac:dyDescent="0.25">
      <c r="A187" t="str">
        <f t="shared" si="4"/>
        <v>Gatton2017TOS4-MayCvArcherPP14</v>
      </c>
      <c r="B187" s="2">
        <v>42881</v>
      </c>
      <c r="C187" t="s">
        <v>9</v>
      </c>
      <c r="D187" s="1" t="s">
        <v>16</v>
      </c>
      <c r="E187">
        <v>14</v>
      </c>
      <c r="F187">
        <v>3.4375</v>
      </c>
      <c r="G187">
        <f t="shared" si="5"/>
        <v>4.4375</v>
      </c>
    </row>
    <row r="188" spans="1:7" x14ac:dyDescent="0.25">
      <c r="A188" t="str">
        <f t="shared" si="4"/>
        <v>Gatton2017TOS4-MayCvArcherPP14</v>
      </c>
      <c r="B188" s="2">
        <v>42885</v>
      </c>
      <c r="C188" t="s">
        <v>9</v>
      </c>
      <c r="D188" s="1" t="s">
        <v>16</v>
      </c>
      <c r="E188">
        <v>14</v>
      </c>
      <c r="F188">
        <v>4.8125</v>
      </c>
      <c r="G188">
        <f t="shared" si="5"/>
        <v>5.8125</v>
      </c>
    </row>
    <row r="189" spans="1:7" x14ac:dyDescent="0.25">
      <c r="A189" t="str">
        <f t="shared" si="4"/>
        <v>Gatton2017TOS4-MayCvArcherPP14</v>
      </c>
      <c r="B189" s="2">
        <v>42888</v>
      </c>
      <c r="C189" t="s">
        <v>9</v>
      </c>
      <c r="D189" s="1" t="s">
        <v>16</v>
      </c>
      <c r="E189">
        <v>14</v>
      </c>
      <c r="F189">
        <v>6.1875</v>
      </c>
      <c r="G189">
        <f t="shared" si="5"/>
        <v>7.1875</v>
      </c>
    </row>
    <row r="190" spans="1:7" x14ac:dyDescent="0.25">
      <c r="A190" t="str">
        <f t="shared" si="4"/>
        <v>Gatton2017TOS4-MayCvArcherPP16</v>
      </c>
      <c r="B190" s="2">
        <v>42866</v>
      </c>
      <c r="C190" t="s">
        <v>9</v>
      </c>
      <c r="D190" s="1" t="s">
        <v>16</v>
      </c>
      <c r="E190">
        <v>16</v>
      </c>
      <c r="F190">
        <v>0</v>
      </c>
      <c r="G190">
        <f t="shared" si="5"/>
        <v>1</v>
      </c>
    </row>
    <row r="191" spans="1:7" x14ac:dyDescent="0.25">
      <c r="A191" t="str">
        <f t="shared" si="4"/>
        <v>Gatton2017TOS4-MayCvArcherPP16</v>
      </c>
      <c r="B191" s="2">
        <v>42872</v>
      </c>
      <c r="C191" t="s">
        <v>9</v>
      </c>
      <c r="D191" s="1" t="s">
        <v>16</v>
      </c>
      <c r="E191">
        <v>16</v>
      </c>
      <c r="F191">
        <v>1</v>
      </c>
      <c r="G191">
        <f t="shared" si="5"/>
        <v>2</v>
      </c>
    </row>
    <row r="192" spans="1:7" x14ac:dyDescent="0.25">
      <c r="A192" t="str">
        <f t="shared" si="4"/>
        <v>Gatton2017TOS4-MayCvArcherPP16</v>
      </c>
      <c r="B192" s="2">
        <v>42874</v>
      </c>
      <c r="C192" t="s">
        <v>9</v>
      </c>
      <c r="D192" s="1" t="s">
        <v>16</v>
      </c>
      <c r="E192">
        <v>16</v>
      </c>
      <c r="F192">
        <v>1.5</v>
      </c>
      <c r="G192">
        <f t="shared" si="5"/>
        <v>2.5</v>
      </c>
    </row>
    <row r="193" spans="1:7" x14ac:dyDescent="0.25">
      <c r="A193" t="str">
        <f t="shared" si="4"/>
        <v>Gatton2017TOS4-MayCvArcherPP16</v>
      </c>
      <c r="B193" s="2">
        <v>42878</v>
      </c>
      <c r="C193" t="s">
        <v>9</v>
      </c>
      <c r="D193" s="1" t="s">
        <v>16</v>
      </c>
      <c r="E193">
        <v>16</v>
      </c>
      <c r="F193">
        <v>2.4375</v>
      </c>
      <c r="G193">
        <f t="shared" si="5"/>
        <v>3.4375</v>
      </c>
    </row>
    <row r="194" spans="1:7" x14ac:dyDescent="0.25">
      <c r="A194" t="str">
        <f t="shared" si="4"/>
        <v>Gatton2017TOS4-MayCvArcherPP16</v>
      </c>
      <c r="B194" s="2">
        <v>42881</v>
      </c>
      <c r="C194" t="s">
        <v>9</v>
      </c>
      <c r="D194" s="1" t="s">
        <v>16</v>
      </c>
      <c r="E194">
        <v>16</v>
      </c>
      <c r="F194">
        <v>3.5</v>
      </c>
      <c r="G194">
        <f t="shared" si="5"/>
        <v>4.5</v>
      </c>
    </row>
    <row r="195" spans="1:7" x14ac:dyDescent="0.25">
      <c r="A195" t="str">
        <f t="shared" ref="A195:A258" si="6">"Gatton2017TOS"&amp;D195&amp;"Cv"&amp;C195&amp;"PP"&amp;E195</f>
        <v>Gatton2017TOS4-MayCvArcherPP16</v>
      </c>
      <c r="B195" s="2">
        <v>42885</v>
      </c>
      <c r="C195" t="s">
        <v>9</v>
      </c>
      <c r="D195" s="1" t="s">
        <v>16</v>
      </c>
      <c r="E195">
        <v>16</v>
      </c>
      <c r="F195">
        <v>4.8125</v>
      </c>
      <c r="G195">
        <f t="shared" ref="G195:G258" si="7">IF(F195&lt;9,F195+1,"")</f>
        <v>5.8125</v>
      </c>
    </row>
    <row r="196" spans="1:7" x14ac:dyDescent="0.25">
      <c r="A196" t="str">
        <f t="shared" si="6"/>
        <v>Gatton2017TOS4-MayCvArcherPP16</v>
      </c>
      <c r="B196" s="2">
        <v>42888</v>
      </c>
      <c r="C196" t="s">
        <v>9</v>
      </c>
      <c r="D196" s="1" t="s">
        <v>16</v>
      </c>
      <c r="E196">
        <v>16</v>
      </c>
      <c r="F196">
        <v>5.75</v>
      </c>
      <c r="G196">
        <f t="shared" si="7"/>
        <v>6.75</v>
      </c>
    </row>
    <row r="197" spans="1:7" x14ac:dyDescent="0.25">
      <c r="A197" t="str">
        <f t="shared" si="6"/>
        <v>Gatton2017TOS4-MayCvArcherPP16</v>
      </c>
      <c r="B197" s="2">
        <v>42892</v>
      </c>
      <c r="C197" t="s">
        <v>9</v>
      </c>
      <c r="D197" s="1" t="s">
        <v>16</v>
      </c>
      <c r="E197">
        <v>16</v>
      </c>
      <c r="F197">
        <v>7</v>
      </c>
      <c r="G197">
        <f t="shared" si="7"/>
        <v>8</v>
      </c>
    </row>
    <row r="198" spans="1:7" x14ac:dyDescent="0.25">
      <c r="A198" t="str">
        <f t="shared" si="6"/>
        <v>Gatton2017TOS6-JunCvArcherPPNatural</v>
      </c>
      <c r="B198" s="2">
        <v>42902</v>
      </c>
      <c r="C198" t="s">
        <v>9</v>
      </c>
      <c r="D198" s="1" t="s">
        <v>17</v>
      </c>
      <c r="E198" t="s">
        <v>19</v>
      </c>
      <c r="F198">
        <v>0</v>
      </c>
      <c r="G198">
        <f t="shared" si="7"/>
        <v>1</v>
      </c>
    </row>
    <row r="199" spans="1:7" x14ac:dyDescent="0.25">
      <c r="A199" t="str">
        <f t="shared" si="6"/>
        <v>Gatton2017TOS6-JunCvArcherPPNatural</v>
      </c>
      <c r="B199" s="2">
        <v>42906</v>
      </c>
      <c r="C199" t="s">
        <v>9</v>
      </c>
      <c r="D199" s="1" t="s">
        <v>17</v>
      </c>
      <c r="E199" t="s">
        <v>19</v>
      </c>
      <c r="F199">
        <v>0.5625</v>
      </c>
      <c r="G199">
        <f t="shared" si="7"/>
        <v>1.5625</v>
      </c>
    </row>
    <row r="200" spans="1:7" x14ac:dyDescent="0.25">
      <c r="A200" t="str">
        <f t="shared" si="6"/>
        <v>Gatton2017TOS6-JunCvArcherPPNatural</v>
      </c>
      <c r="B200" s="2">
        <v>42910</v>
      </c>
      <c r="C200" t="s">
        <v>9</v>
      </c>
      <c r="D200" s="1" t="s">
        <v>17</v>
      </c>
      <c r="E200" t="s">
        <v>19</v>
      </c>
      <c r="F200">
        <v>2</v>
      </c>
      <c r="G200">
        <f t="shared" si="7"/>
        <v>3</v>
      </c>
    </row>
    <row r="201" spans="1:7" x14ac:dyDescent="0.25">
      <c r="A201" t="str">
        <f t="shared" si="6"/>
        <v>Gatton2017TOS6-JunCvArcherPPNatural</v>
      </c>
      <c r="B201" s="2">
        <v>42913</v>
      </c>
      <c r="C201" t="s">
        <v>9</v>
      </c>
      <c r="D201" s="1" t="s">
        <v>17</v>
      </c>
      <c r="E201" t="s">
        <v>19</v>
      </c>
      <c r="F201">
        <v>2.625</v>
      </c>
      <c r="G201">
        <f t="shared" si="7"/>
        <v>3.625</v>
      </c>
    </row>
    <row r="202" spans="1:7" x14ac:dyDescent="0.25">
      <c r="A202" t="str">
        <f t="shared" si="6"/>
        <v>Gatton2017TOS6-JunCvArcherPPNatural</v>
      </c>
      <c r="B202" s="2">
        <v>42916</v>
      </c>
      <c r="C202" t="s">
        <v>9</v>
      </c>
      <c r="D202" s="1" t="s">
        <v>17</v>
      </c>
      <c r="E202" t="s">
        <v>19</v>
      </c>
      <c r="F202">
        <v>3.6875</v>
      </c>
      <c r="G202">
        <f t="shared" si="7"/>
        <v>4.6875</v>
      </c>
    </row>
    <row r="203" spans="1:7" x14ac:dyDescent="0.25">
      <c r="A203" t="str">
        <f t="shared" si="6"/>
        <v>Gatton2017TOS6-JunCvArcherPPNatural</v>
      </c>
      <c r="B203" s="2">
        <v>42920</v>
      </c>
      <c r="C203" t="s">
        <v>9</v>
      </c>
      <c r="D203" s="1" t="s">
        <v>17</v>
      </c>
      <c r="E203" t="s">
        <v>19</v>
      </c>
      <c r="F203">
        <v>4.5</v>
      </c>
      <c r="G203">
        <f t="shared" si="7"/>
        <v>5.5</v>
      </c>
    </row>
    <row r="204" spans="1:7" x14ac:dyDescent="0.25">
      <c r="A204" t="str">
        <f t="shared" si="6"/>
        <v>Gatton2017TOS6-JunCvArcherPPNatural</v>
      </c>
      <c r="B204" s="2">
        <v>42924</v>
      </c>
      <c r="C204" t="s">
        <v>9</v>
      </c>
      <c r="D204" s="1" t="s">
        <v>17</v>
      </c>
      <c r="E204" t="s">
        <v>19</v>
      </c>
      <c r="F204">
        <v>5.875</v>
      </c>
      <c r="G204">
        <f t="shared" si="7"/>
        <v>6.875</v>
      </c>
    </row>
    <row r="205" spans="1:7" x14ac:dyDescent="0.25">
      <c r="A205" t="str">
        <f t="shared" si="6"/>
        <v>Gatton2017TOS6-JunCvArcherPPNatural</v>
      </c>
      <c r="B205" s="2">
        <v>42927</v>
      </c>
      <c r="C205" t="s">
        <v>9</v>
      </c>
      <c r="D205" s="1" t="s">
        <v>17</v>
      </c>
      <c r="E205" t="s">
        <v>19</v>
      </c>
      <c r="F205">
        <v>6.3125</v>
      </c>
      <c r="G205">
        <f t="shared" si="7"/>
        <v>7.3125</v>
      </c>
    </row>
    <row r="206" spans="1:7" x14ac:dyDescent="0.25">
      <c r="A206" t="str">
        <f t="shared" si="6"/>
        <v>Gatton2017TOS6-JunCvArcherPP14</v>
      </c>
      <c r="B206" s="2">
        <v>42902</v>
      </c>
      <c r="C206" t="s">
        <v>9</v>
      </c>
      <c r="D206" s="1" t="s">
        <v>17</v>
      </c>
      <c r="E206">
        <v>14</v>
      </c>
      <c r="F206">
        <v>0</v>
      </c>
      <c r="G206">
        <f t="shared" si="7"/>
        <v>1</v>
      </c>
    </row>
    <row r="207" spans="1:7" x14ac:dyDescent="0.25">
      <c r="A207" t="str">
        <f t="shared" si="6"/>
        <v>Gatton2017TOS6-JunCvArcherPP14</v>
      </c>
      <c r="B207" s="2">
        <v>42906</v>
      </c>
      <c r="C207" t="s">
        <v>9</v>
      </c>
      <c r="D207" s="1" t="s">
        <v>17</v>
      </c>
      <c r="E207">
        <v>14</v>
      </c>
      <c r="F207">
        <v>0.8125</v>
      </c>
      <c r="G207">
        <f t="shared" si="7"/>
        <v>1.8125</v>
      </c>
    </row>
    <row r="208" spans="1:7" x14ac:dyDescent="0.25">
      <c r="A208" t="str">
        <f t="shared" si="6"/>
        <v>Gatton2017TOS6-JunCvArcherPP14</v>
      </c>
      <c r="B208" s="2">
        <v>42910</v>
      </c>
      <c r="C208" t="s">
        <v>9</v>
      </c>
      <c r="D208" s="1" t="s">
        <v>17</v>
      </c>
      <c r="E208">
        <v>14</v>
      </c>
      <c r="F208">
        <v>2</v>
      </c>
      <c r="G208">
        <f t="shared" si="7"/>
        <v>3</v>
      </c>
    </row>
    <row r="209" spans="1:7" x14ac:dyDescent="0.25">
      <c r="A209" t="str">
        <f t="shared" si="6"/>
        <v>Gatton2017TOS6-JunCvArcherPP14</v>
      </c>
      <c r="B209" s="2">
        <v>42913</v>
      </c>
      <c r="C209" t="s">
        <v>9</v>
      </c>
      <c r="D209" s="1" t="s">
        <v>17</v>
      </c>
      <c r="E209">
        <v>14</v>
      </c>
      <c r="F209">
        <v>2.125</v>
      </c>
      <c r="G209">
        <f t="shared" si="7"/>
        <v>3.125</v>
      </c>
    </row>
    <row r="210" spans="1:7" x14ac:dyDescent="0.25">
      <c r="A210" t="str">
        <f t="shared" si="6"/>
        <v>Gatton2017TOS6-JunCvArcherPP14</v>
      </c>
      <c r="B210" s="2">
        <v>42916</v>
      </c>
      <c r="C210" t="s">
        <v>9</v>
      </c>
      <c r="D210" s="1" t="s">
        <v>17</v>
      </c>
      <c r="E210">
        <v>14</v>
      </c>
      <c r="F210">
        <v>3.1875</v>
      </c>
      <c r="G210">
        <f t="shared" si="7"/>
        <v>4.1875</v>
      </c>
    </row>
    <row r="211" spans="1:7" x14ac:dyDescent="0.25">
      <c r="A211" t="str">
        <f t="shared" si="6"/>
        <v>Gatton2017TOS6-JunCvArcherPP14</v>
      </c>
      <c r="B211" s="2">
        <v>42920</v>
      </c>
      <c r="C211" t="s">
        <v>9</v>
      </c>
      <c r="D211" s="1" t="s">
        <v>17</v>
      </c>
      <c r="E211">
        <v>14</v>
      </c>
      <c r="F211">
        <v>4.5</v>
      </c>
      <c r="G211">
        <f t="shared" si="7"/>
        <v>5.5</v>
      </c>
    </row>
    <row r="212" spans="1:7" x14ac:dyDescent="0.25">
      <c r="A212" t="str">
        <f t="shared" si="6"/>
        <v>Gatton2017TOS6-JunCvArcherPP14</v>
      </c>
      <c r="B212" s="2">
        <v>42924</v>
      </c>
      <c r="C212" t="s">
        <v>9</v>
      </c>
      <c r="D212" s="1" t="s">
        <v>17</v>
      </c>
      <c r="E212">
        <v>14</v>
      </c>
      <c r="F212">
        <v>6</v>
      </c>
      <c r="G212">
        <f t="shared" si="7"/>
        <v>7</v>
      </c>
    </row>
    <row r="213" spans="1:7" x14ac:dyDescent="0.25">
      <c r="A213" t="str">
        <f t="shared" si="6"/>
        <v>Gatton2017TOS6-JunCvArcherPP14</v>
      </c>
      <c r="B213" s="2">
        <v>42927</v>
      </c>
      <c r="C213" t="s">
        <v>9</v>
      </c>
      <c r="D213" s="1" t="s">
        <v>17</v>
      </c>
      <c r="E213">
        <v>14</v>
      </c>
      <c r="F213">
        <v>6.5</v>
      </c>
      <c r="G213">
        <f t="shared" si="7"/>
        <v>7.5</v>
      </c>
    </row>
    <row r="214" spans="1:7" x14ac:dyDescent="0.25">
      <c r="A214" t="str">
        <f t="shared" si="6"/>
        <v>Gatton2017TOS6-JunCvArcherPP16</v>
      </c>
      <c r="B214" s="2">
        <v>42902</v>
      </c>
      <c r="C214" t="s">
        <v>9</v>
      </c>
      <c r="D214" s="1" t="s">
        <v>17</v>
      </c>
      <c r="E214">
        <v>16</v>
      </c>
      <c r="F214">
        <v>0</v>
      </c>
      <c r="G214">
        <f t="shared" si="7"/>
        <v>1</v>
      </c>
    </row>
    <row r="215" spans="1:7" x14ac:dyDescent="0.25">
      <c r="A215" t="str">
        <f t="shared" si="6"/>
        <v>Gatton2017TOS6-JunCvArcherPP16</v>
      </c>
      <c r="B215" s="2">
        <v>42906</v>
      </c>
      <c r="C215" t="s">
        <v>9</v>
      </c>
      <c r="D215" s="1" t="s">
        <v>17</v>
      </c>
      <c r="E215">
        <v>16</v>
      </c>
      <c r="F215">
        <v>0.5</v>
      </c>
      <c r="G215">
        <f t="shared" si="7"/>
        <v>1.5</v>
      </c>
    </row>
    <row r="216" spans="1:7" x14ac:dyDescent="0.25">
      <c r="A216" t="str">
        <f t="shared" si="6"/>
        <v>Gatton2017TOS6-JunCvArcherPP16</v>
      </c>
      <c r="B216" s="2">
        <v>42910</v>
      </c>
      <c r="C216" t="s">
        <v>9</v>
      </c>
      <c r="D216" s="1" t="s">
        <v>17</v>
      </c>
      <c r="E216">
        <v>16</v>
      </c>
      <c r="F216">
        <v>1.5</v>
      </c>
      <c r="G216">
        <f t="shared" si="7"/>
        <v>2.5</v>
      </c>
    </row>
    <row r="217" spans="1:7" x14ac:dyDescent="0.25">
      <c r="A217" t="str">
        <f t="shared" si="6"/>
        <v>Gatton2017TOS6-JunCvArcherPP16</v>
      </c>
      <c r="B217" s="2">
        <v>42913</v>
      </c>
      <c r="C217" t="s">
        <v>9</v>
      </c>
      <c r="D217" s="1" t="s">
        <v>17</v>
      </c>
      <c r="E217">
        <v>16</v>
      </c>
      <c r="F217">
        <v>2.0625</v>
      </c>
      <c r="G217">
        <f t="shared" si="7"/>
        <v>3.0625</v>
      </c>
    </row>
    <row r="218" spans="1:7" x14ac:dyDescent="0.25">
      <c r="A218" t="str">
        <f t="shared" si="6"/>
        <v>Gatton2017TOS6-JunCvArcherPP16</v>
      </c>
      <c r="B218" s="2">
        <v>42916</v>
      </c>
      <c r="C218" t="s">
        <v>9</v>
      </c>
      <c r="D218" s="1" t="s">
        <v>17</v>
      </c>
      <c r="E218">
        <v>16</v>
      </c>
      <c r="F218">
        <v>3</v>
      </c>
      <c r="G218">
        <f t="shared" si="7"/>
        <v>4</v>
      </c>
    </row>
    <row r="219" spans="1:7" x14ac:dyDescent="0.25">
      <c r="A219" t="str">
        <f t="shared" si="6"/>
        <v>Gatton2017TOS6-JunCvArcherPP16</v>
      </c>
      <c r="B219" s="2">
        <v>42920</v>
      </c>
      <c r="C219" t="s">
        <v>9</v>
      </c>
      <c r="D219" s="1" t="s">
        <v>17</v>
      </c>
      <c r="E219">
        <v>16</v>
      </c>
      <c r="F219">
        <v>3.9375</v>
      </c>
      <c r="G219">
        <f t="shared" si="7"/>
        <v>4.9375</v>
      </c>
    </row>
    <row r="220" spans="1:7" x14ac:dyDescent="0.25">
      <c r="A220" t="str">
        <f t="shared" si="6"/>
        <v>Gatton2017TOS6-JunCvArcherPP16</v>
      </c>
      <c r="B220" s="2">
        <v>42924</v>
      </c>
      <c r="C220" t="s">
        <v>9</v>
      </c>
      <c r="D220" s="1" t="s">
        <v>17</v>
      </c>
      <c r="E220">
        <v>16</v>
      </c>
      <c r="F220">
        <v>4.625</v>
      </c>
      <c r="G220">
        <f t="shared" si="7"/>
        <v>5.625</v>
      </c>
    </row>
    <row r="221" spans="1:7" x14ac:dyDescent="0.25">
      <c r="A221" t="str">
        <f t="shared" si="6"/>
        <v>Gatton2017TOS6-JunCvArcherPP16</v>
      </c>
      <c r="B221" s="2">
        <v>42927</v>
      </c>
      <c r="C221" t="s">
        <v>9</v>
      </c>
      <c r="D221" s="1" t="s">
        <v>17</v>
      </c>
      <c r="E221">
        <v>16</v>
      </c>
      <c r="F221">
        <v>6.1875</v>
      </c>
      <c r="G221">
        <f t="shared" si="7"/>
        <v>7.1875</v>
      </c>
    </row>
    <row r="222" spans="1:7" x14ac:dyDescent="0.25">
      <c r="A222" t="str">
        <f t="shared" si="6"/>
        <v>Gatton2017TOS4-MayCvATR_BonitoPPNatural</v>
      </c>
      <c r="B222" s="2">
        <v>42866</v>
      </c>
      <c r="C222" t="s">
        <v>7</v>
      </c>
      <c r="D222" s="1" t="s">
        <v>16</v>
      </c>
      <c r="E222" t="s">
        <v>19</v>
      </c>
      <c r="F222">
        <v>0</v>
      </c>
      <c r="G222">
        <f t="shared" si="7"/>
        <v>1</v>
      </c>
    </row>
    <row r="223" spans="1:7" x14ac:dyDescent="0.25">
      <c r="A223" t="str">
        <f t="shared" si="6"/>
        <v>Gatton2017TOS4-MayCvATR_BonitoPPNatural</v>
      </c>
      <c r="B223" s="2">
        <v>42872</v>
      </c>
      <c r="C223" t="s">
        <v>7</v>
      </c>
      <c r="D223" s="1" t="s">
        <v>16</v>
      </c>
      <c r="E223" t="s">
        <v>19</v>
      </c>
      <c r="F223">
        <v>1</v>
      </c>
      <c r="G223">
        <f t="shared" si="7"/>
        <v>2</v>
      </c>
    </row>
    <row r="224" spans="1:7" x14ac:dyDescent="0.25">
      <c r="A224" t="str">
        <f t="shared" si="6"/>
        <v>Gatton2017TOS4-MayCvATR_BonitoPPNatural</v>
      </c>
      <c r="B224" s="2">
        <v>42874</v>
      </c>
      <c r="C224" t="s">
        <v>7</v>
      </c>
      <c r="D224" s="1" t="s">
        <v>16</v>
      </c>
      <c r="E224" t="s">
        <v>19</v>
      </c>
      <c r="F224">
        <v>1.75</v>
      </c>
      <c r="G224">
        <f t="shared" si="7"/>
        <v>2.75</v>
      </c>
    </row>
    <row r="225" spans="1:7" x14ac:dyDescent="0.25">
      <c r="A225" t="str">
        <f t="shared" si="6"/>
        <v>Gatton2017TOS4-MayCvATR_BonitoPPNatural</v>
      </c>
      <c r="B225" s="2">
        <v>42878</v>
      </c>
      <c r="C225" t="s">
        <v>7</v>
      </c>
      <c r="D225" s="1" t="s">
        <v>16</v>
      </c>
      <c r="E225" t="s">
        <v>19</v>
      </c>
      <c r="F225">
        <v>2</v>
      </c>
      <c r="G225">
        <f t="shared" si="7"/>
        <v>3</v>
      </c>
    </row>
    <row r="226" spans="1:7" x14ac:dyDescent="0.25">
      <c r="A226" t="str">
        <f t="shared" si="6"/>
        <v>Gatton2017TOS4-MayCvATR_BonitoPPNatural</v>
      </c>
      <c r="B226" s="2">
        <v>42881</v>
      </c>
      <c r="C226" t="s">
        <v>7</v>
      </c>
      <c r="D226" s="1" t="s">
        <v>16</v>
      </c>
      <c r="E226" t="s">
        <v>19</v>
      </c>
      <c r="F226">
        <v>3</v>
      </c>
      <c r="G226">
        <f t="shared" si="7"/>
        <v>4</v>
      </c>
    </row>
    <row r="227" spans="1:7" x14ac:dyDescent="0.25">
      <c r="A227" t="str">
        <f t="shared" si="6"/>
        <v>Gatton2017TOS4-MayCvATR_BonitoPPNatural</v>
      </c>
      <c r="B227" s="2">
        <v>42885</v>
      </c>
      <c r="C227" t="s">
        <v>7</v>
      </c>
      <c r="D227" s="1" t="s">
        <v>16</v>
      </c>
      <c r="E227" t="s">
        <v>19</v>
      </c>
      <c r="F227">
        <v>4</v>
      </c>
      <c r="G227">
        <f t="shared" si="7"/>
        <v>5</v>
      </c>
    </row>
    <row r="228" spans="1:7" x14ac:dyDescent="0.25">
      <c r="A228" t="str">
        <f t="shared" si="6"/>
        <v>Gatton2017TOS4-MayCvATR_BonitoPPNatural</v>
      </c>
      <c r="B228" s="2">
        <v>42888</v>
      </c>
      <c r="C228" t="s">
        <v>7</v>
      </c>
      <c r="D228" s="1" t="s">
        <v>16</v>
      </c>
      <c r="E228" t="s">
        <v>19</v>
      </c>
      <c r="F228">
        <v>5</v>
      </c>
      <c r="G228">
        <f t="shared" si="7"/>
        <v>6</v>
      </c>
    </row>
    <row r="229" spans="1:7" x14ac:dyDescent="0.25">
      <c r="A229" t="str">
        <f t="shared" si="6"/>
        <v>Gatton2017TOS4-MayCvATR_BonitoPP14</v>
      </c>
      <c r="B229" s="2">
        <v>42866</v>
      </c>
      <c r="C229" t="s">
        <v>7</v>
      </c>
      <c r="D229" s="1" t="s">
        <v>16</v>
      </c>
      <c r="E229">
        <v>14</v>
      </c>
      <c r="F229">
        <v>0</v>
      </c>
      <c r="G229">
        <f t="shared" si="7"/>
        <v>1</v>
      </c>
    </row>
    <row r="230" spans="1:7" x14ac:dyDescent="0.25">
      <c r="A230" t="str">
        <f t="shared" si="6"/>
        <v>Gatton2017TOS4-MayCvATR_BonitoPP14</v>
      </c>
      <c r="B230" s="2">
        <v>42872</v>
      </c>
      <c r="C230" t="s">
        <v>7</v>
      </c>
      <c r="D230" s="1" t="s">
        <v>16</v>
      </c>
      <c r="E230">
        <v>14</v>
      </c>
      <c r="F230">
        <v>1</v>
      </c>
      <c r="G230">
        <f t="shared" si="7"/>
        <v>2</v>
      </c>
    </row>
    <row r="231" spans="1:7" x14ac:dyDescent="0.25">
      <c r="A231" t="str">
        <f t="shared" si="6"/>
        <v>Gatton2017TOS4-MayCvATR_BonitoPP14</v>
      </c>
      <c r="B231" s="2">
        <v>42874</v>
      </c>
      <c r="C231" t="s">
        <v>7</v>
      </c>
      <c r="D231" s="1" t="s">
        <v>16</v>
      </c>
      <c r="E231">
        <v>14</v>
      </c>
      <c r="F231">
        <v>1.875</v>
      </c>
      <c r="G231">
        <f t="shared" si="7"/>
        <v>2.875</v>
      </c>
    </row>
    <row r="232" spans="1:7" x14ac:dyDescent="0.25">
      <c r="A232" t="str">
        <f t="shared" si="6"/>
        <v>Gatton2017TOS4-MayCvATR_BonitoPP14</v>
      </c>
      <c r="B232" s="2">
        <v>42878</v>
      </c>
      <c r="C232" t="s">
        <v>7</v>
      </c>
      <c r="D232" s="1" t="s">
        <v>16</v>
      </c>
      <c r="E232">
        <v>14</v>
      </c>
      <c r="F232">
        <v>2.25</v>
      </c>
      <c r="G232">
        <f t="shared" si="7"/>
        <v>3.25</v>
      </c>
    </row>
    <row r="233" spans="1:7" x14ac:dyDescent="0.25">
      <c r="A233" t="str">
        <f t="shared" si="6"/>
        <v>Gatton2017TOS4-MayCvATR_BonitoPP14</v>
      </c>
      <c r="B233" s="2">
        <v>42881</v>
      </c>
      <c r="C233" t="s">
        <v>7</v>
      </c>
      <c r="D233" s="1" t="s">
        <v>16</v>
      </c>
      <c r="E233">
        <v>14</v>
      </c>
      <c r="F233">
        <v>3.0625</v>
      </c>
      <c r="G233">
        <f t="shared" si="7"/>
        <v>4.0625</v>
      </c>
    </row>
    <row r="234" spans="1:7" x14ac:dyDescent="0.25">
      <c r="A234" t="str">
        <f t="shared" si="6"/>
        <v>Gatton2017TOS4-MayCvATR_BonitoPP14</v>
      </c>
      <c r="B234" s="2">
        <v>42885</v>
      </c>
      <c r="C234" t="s">
        <v>7</v>
      </c>
      <c r="D234" s="1" t="s">
        <v>16</v>
      </c>
      <c r="E234">
        <v>14</v>
      </c>
      <c r="F234">
        <v>3.9375</v>
      </c>
      <c r="G234">
        <f t="shared" si="7"/>
        <v>4.9375</v>
      </c>
    </row>
    <row r="235" spans="1:7" x14ac:dyDescent="0.25">
      <c r="A235" t="str">
        <f t="shared" si="6"/>
        <v>Gatton2017TOS4-MayCvATR_BonitoPP14</v>
      </c>
      <c r="B235" s="2">
        <v>42888</v>
      </c>
      <c r="C235" t="s">
        <v>7</v>
      </c>
      <c r="D235" s="1" t="s">
        <v>16</v>
      </c>
      <c r="E235">
        <v>14</v>
      </c>
      <c r="F235">
        <v>4.875</v>
      </c>
      <c r="G235">
        <f t="shared" si="7"/>
        <v>5.875</v>
      </c>
    </row>
    <row r="236" spans="1:7" x14ac:dyDescent="0.25">
      <c r="A236" t="str">
        <f t="shared" si="6"/>
        <v>Gatton2017TOS4-MayCvATR_BonitoPP14</v>
      </c>
      <c r="B236" s="2">
        <v>42892</v>
      </c>
      <c r="C236" t="s">
        <v>7</v>
      </c>
      <c r="D236" s="1" t="s">
        <v>16</v>
      </c>
      <c r="E236">
        <v>14</v>
      </c>
      <c r="F236">
        <v>6</v>
      </c>
      <c r="G236">
        <f t="shared" si="7"/>
        <v>7</v>
      </c>
    </row>
    <row r="237" spans="1:7" x14ac:dyDescent="0.25">
      <c r="A237" t="str">
        <f t="shared" si="6"/>
        <v>Gatton2017TOS4-MayCvATR_BonitoPP14</v>
      </c>
      <c r="B237" s="2">
        <v>42895</v>
      </c>
      <c r="C237" t="s">
        <v>7</v>
      </c>
      <c r="D237" s="1" t="s">
        <v>16</v>
      </c>
      <c r="E237">
        <v>14</v>
      </c>
      <c r="F237">
        <v>6.375</v>
      </c>
      <c r="G237">
        <f t="shared" si="7"/>
        <v>7.375</v>
      </c>
    </row>
    <row r="238" spans="1:7" x14ac:dyDescent="0.25">
      <c r="A238" t="str">
        <f t="shared" si="6"/>
        <v>Gatton2017TOS4-MayCvATR_BonitoPP16</v>
      </c>
      <c r="B238" s="2">
        <v>42866</v>
      </c>
      <c r="C238" t="s">
        <v>7</v>
      </c>
      <c r="D238" s="1" t="s">
        <v>16</v>
      </c>
      <c r="E238">
        <v>16</v>
      </c>
      <c r="F238">
        <v>0</v>
      </c>
      <c r="G238">
        <f t="shared" si="7"/>
        <v>1</v>
      </c>
    </row>
    <row r="239" spans="1:7" x14ac:dyDescent="0.25">
      <c r="A239" t="str">
        <f t="shared" si="6"/>
        <v>Gatton2017TOS4-MayCvATR_BonitoPP16</v>
      </c>
      <c r="B239" s="2">
        <v>42872</v>
      </c>
      <c r="C239" t="s">
        <v>7</v>
      </c>
      <c r="D239" s="1" t="s">
        <v>16</v>
      </c>
      <c r="E239">
        <v>16</v>
      </c>
      <c r="F239">
        <v>1.125</v>
      </c>
      <c r="G239">
        <f t="shared" si="7"/>
        <v>2.125</v>
      </c>
    </row>
    <row r="240" spans="1:7" x14ac:dyDescent="0.25">
      <c r="A240" t="str">
        <f t="shared" si="6"/>
        <v>Gatton2017TOS4-MayCvATR_BonitoPP16</v>
      </c>
      <c r="B240" s="2">
        <v>42874</v>
      </c>
      <c r="C240" t="s">
        <v>7</v>
      </c>
      <c r="D240" s="1" t="s">
        <v>16</v>
      </c>
      <c r="E240">
        <v>16</v>
      </c>
      <c r="F240">
        <v>2</v>
      </c>
      <c r="G240">
        <f t="shared" si="7"/>
        <v>3</v>
      </c>
    </row>
    <row r="241" spans="1:7" x14ac:dyDescent="0.25">
      <c r="A241" t="str">
        <f t="shared" si="6"/>
        <v>Gatton2017TOS4-MayCvATR_BonitoPP16</v>
      </c>
      <c r="B241" s="2">
        <v>42878</v>
      </c>
      <c r="C241" t="s">
        <v>7</v>
      </c>
      <c r="D241" s="1" t="s">
        <v>16</v>
      </c>
      <c r="E241">
        <v>16</v>
      </c>
      <c r="F241">
        <v>2.3125</v>
      </c>
      <c r="G241">
        <f t="shared" si="7"/>
        <v>3.3125</v>
      </c>
    </row>
    <row r="242" spans="1:7" x14ac:dyDescent="0.25">
      <c r="A242" t="str">
        <f t="shared" si="6"/>
        <v>Gatton2017TOS4-MayCvATR_BonitoPP16</v>
      </c>
      <c r="B242" s="2">
        <v>42881</v>
      </c>
      <c r="C242" t="s">
        <v>7</v>
      </c>
      <c r="D242" s="1" t="s">
        <v>16</v>
      </c>
      <c r="E242">
        <v>16</v>
      </c>
      <c r="F242">
        <v>3</v>
      </c>
      <c r="G242">
        <f t="shared" si="7"/>
        <v>4</v>
      </c>
    </row>
    <row r="243" spans="1:7" x14ac:dyDescent="0.25">
      <c r="A243" t="str">
        <f t="shared" si="6"/>
        <v>Gatton2017TOS4-MayCvATR_BonitoPP16</v>
      </c>
      <c r="B243" s="2">
        <v>42885</v>
      </c>
      <c r="C243" t="s">
        <v>7</v>
      </c>
      <c r="D243" s="1" t="s">
        <v>16</v>
      </c>
      <c r="E243">
        <v>16</v>
      </c>
      <c r="F243">
        <v>4.125</v>
      </c>
      <c r="G243">
        <f t="shared" si="7"/>
        <v>5.125</v>
      </c>
    </row>
    <row r="244" spans="1:7" x14ac:dyDescent="0.25">
      <c r="A244" t="str">
        <f t="shared" si="6"/>
        <v>Gatton2017TOS4-MayCvATR_BonitoPP16</v>
      </c>
      <c r="B244" s="2">
        <v>42888</v>
      </c>
      <c r="C244" t="s">
        <v>7</v>
      </c>
      <c r="D244" s="1" t="s">
        <v>16</v>
      </c>
      <c r="E244">
        <v>16</v>
      </c>
      <c r="F244">
        <v>5</v>
      </c>
      <c r="G244">
        <f t="shared" si="7"/>
        <v>6</v>
      </c>
    </row>
    <row r="245" spans="1:7" x14ac:dyDescent="0.25">
      <c r="A245" t="str">
        <f t="shared" si="6"/>
        <v>Gatton2017TOS6-JunCvATR_BonitoPPNatural</v>
      </c>
      <c r="B245" s="2">
        <v>42902</v>
      </c>
      <c r="C245" t="s">
        <v>7</v>
      </c>
      <c r="D245" s="1" t="s">
        <v>17</v>
      </c>
      <c r="E245" t="s">
        <v>19</v>
      </c>
      <c r="F245">
        <v>0</v>
      </c>
      <c r="G245">
        <f t="shared" si="7"/>
        <v>1</v>
      </c>
    </row>
    <row r="246" spans="1:7" x14ac:dyDescent="0.25">
      <c r="A246" t="str">
        <f t="shared" si="6"/>
        <v>Gatton2017TOS6-JunCvATR_BonitoPPNatural</v>
      </c>
      <c r="B246" s="2">
        <v>42906</v>
      </c>
      <c r="C246" t="s">
        <v>7</v>
      </c>
      <c r="D246" s="1" t="s">
        <v>17</v>
      </c>
      <c r="E246" t="s">
        <v>19</v>
      </c>
      <c r="F246">
        <v>0.5</v>
      </c>
      <c r="G246">
        <f t="shared" si="7"/>
        <v>1.5</v>
      </c>
    </row>
    <row r="247" spans="1:7" x14ac:dyDescent="0.25">
      <c r="A247" t="str">
        <f t="shared" si="6"/>
        <v>Gatton2017TOS6-JunCvATR_BonitoPPNatural</v>
      </c>
      <c r="B247" s="2">
        <v>42910</v>
      </c>
      <c r="C247" t="s">
        <v>7</v>
      </c>
      <c r="D247" s="1" t="s">
        <v>17</v>
      </c>
      <c r="E247" t="s">
        <v>19</v>
      </c>
      <c r="F247">
        <v>2</v>
      </c>
      <c r="G247">
        <f t="shared" si="7"/>
        <v>3</v>
      </c>
    </row>
    <row r="248" spans="1:7" x14ac:dyDescent="0.25">
      <c r="A248" t="str">
        <f t="shared" si="6"/>
        <v>Gatton2017TOS6-JunCvATR_BonitoPPNatural</v>
      </c>
      <c r="B248" s="2">
        <v>42913</v>
      </c>
      <c r="C248" t="s">
        <v>7</v>
      </c>
      <c r="D248" s="1" t="s">
        <v>17</v>
      </c>
      <c r="E248" t="s">
        <v>19</v>
      </c>
      <c r="F248">
        <v>2.125</v>
      </c>
      <c r="G248">
        <f t="shared" si="7"/>
        <v>3.125</v>
      </c>
    </row>
    <row r="249" spans="1:7" x14ac:dyDescent="0.25">
      <c r="A249" t="str">
        <f t="shared" si="6"/>
        <v>Gatton2017TOS6-JunCvATR_BonitoPPNatural</v>
      </c>
      <c r="B249" s="2">
        <v>42916</v>
      </c>
      <c r="C249" t="s">
        <v>7</v>
      </c>
      <c r="D249" s="1" t="s">
        <v>17</v>
      </c>
      <c r="E249" t="s">
        <v>19</v>
      </c>
      <c r="F249">
        <v>3</v>
      </c>
      <c r="G249">
        <f t="shared" si="7"/>
        <v>4</v>
      </c>
    </row>
    <row r="250" spans="1:7" x14ac:dyDescent="0.25">
      <c r="A250" t="str">
        <f t="shared" si="6"/>
        <v>Gatton2017TOS6-JunCvATR_BonitoPPNatural</v>
      </c>
      <c r="B250" s="2">
        <v>42920</v>
      </c>
      <c r="C250" t="s">
        <v>7</v>
      </c>
      <c r="D250" s="1" t="s">
        <v>17</v>
      </c>
      <c r="E250" t="s">
        <v>19</v>
      </c>
      <c r="F250">
        <v>4</v>
      </c>
      <c r="G250">
        <f t="shared" si="7"/>
        <v>5</v>
      </c>
    </row>
    <row r="251" spans="1:7" x14ac:dyDescent="0.25">
      <c r="A251" t="str">
        <f t="shared" si="6"/>
        <v>Gatton2017TOS6-JunCvATR_BonitoPPNatural</v>
      </c>
      <c r="B251" s="2">
        <v>42924</v>
      </c>
      <c r="C251" t="s">
        <v>7</v>
      </c>
      <c r="D251" s="1" t="s">
        <v>17</v>
      </c>
      <c r="E251" t="s">
        <v>19</v>
      </c>
      <c r="F251">
        <v>5</v>
      </c>
      <c r="G251">
        <f t="shared" si="7"/>
        <v>6</v>
      </c>
    </row>
    <row r="252" spans="1:7" x14ac:dyDescent="0.25">
      <c r="A252" t="str">
        <f t="shared" si="6"/>
        <v>Gatton2017TOS6-JunCvATR_BonitoPPNatural</v>
      </c>
      <c r="B252" s="2">
        <v>42927</v>
      </c>
      <c r="C252" t="s">
        <v>7</v>
      </c>
      <c r="D252" s="1" t="s">
        <v>17</v>
      </c>
      <c r="E252" t="s">
        <v>19</v>
      </c>
      <c r="F252">
        <v>6</v>
      </c>
      <c r="G252">
        <f t="shared" si="7"/>
        <v>7</v>
      </c>
    </row>
    <row r="253" spans="1:7" x14ac:dyDescent="0.25">
      <c r="A253" t="str">
        <f t="shared" si="6"/>
        <v>Gatton2017TOS6-JunCvATR_BonitoPP14</v>
      </c>
      <c r="B253" s="2">
        <v>42902</v>
      </c>
      <c r="C253" t="s">
        <v>7</v>
      </c>
      <c r="D253" s="1" t="s">
        <v>17</v>
      </c>
      <c r="E253">
        <v>14</v>
      </c>
      <c r="F253">
        <v>0</v>
      </c>
      <c r="G253">
        <f t="shared" si="7"/>
        <v>1</v>
      </c>
    </row>
    <row r="254" spans="1:7" x14ac:dyDescent="0.25">
      <c r="A254" t="str">
        <f t="shared" si="6"/>
        <v>Gatton2017TOS6-JunCvATR_BonitoPP14</v>
      </c>
      <c r="B254" s="2">
        <v>42906</v>
      </c>
      <c r="C254" t="s">
        <v>7</v>
      </c>
      <c r="D254" s="1" t="s">
        <v>17</v>
      </c>
      <c r="E254">
        <v>14</v>
      </c>
      <c r="F254">
        <v>0.4375</v>
      </c>
      <c r="G254">
        <f t="shared" si="7"/>
        <v>1.4375</v>
      </c>
    </row>
    <row r="255" spans="1:7" x14ac:dyDescent="0.25">
      <c r="A255" t="str">
        <f t="shared" si="6"/>
        <v>Gatton2017TOS6-JunCvATR_BonitoPP14</v>
      </c>
      <c r="B255" s="2">
        <v>42910</v>
      </c>
      <c r="C255" t="s">
        <v>7</v>
      </c>
      <c r="D255" s="1" t="s">
        <v>17</v>
      </c>
      <c r="E255">
        <v>14</v>
      </c>
      <c r="F255">
        <v>1.8125</v>
      </c>
      <c r="G255">
        <f t="shared" si="7"/>
        <v>2.8125</v>
      </c>
    </row>
    <row r="256" spans="1:7" x14ac:dyDescent="0.25">
      <c r="A256" t="str">
        <f t="shared" si="6"/>
        <v>Gatton2017TOS6-JunCvATR_BonitoPP14</v>
      </c>
      <c r="B256" s="2">
        <v>42913</v>
      </c>
      <c r="C256" t="s">
        <v>7</v>
      </c>
      <c r="D256" s="1" t="s">
        <v>17</v>
      </c>
      <c r="E256">
        <v>14</v>
      </c>
      <c r="F256">
        <v>2.125</v>
      </c>
      <c r="G256">
        <f t="shared" si="7"/>
        <v>3.125</v>
      </c>
    </row>
    <row r="257" spans="1:7" x14ac:dyDescent="0.25">
      <c r="A257" t="str">
        <f t="shared" si="6"/>
        <v>Gatton2017TOS6-JunCvATR_BonitoPP14</v>
      </c>
      <c r="B257" s="2">
        <v>42916</v>
      </c>
      <c r="C257" t="s">
        <v>7</v>
      </c>
      <c r="D257" s="1" t="s">
        <v>17</v>
      </c>
      <c r="E257">
        <v>14</v>
      </c>
      <c r="F257">
        <v>3</v>
      </c>
      <c r="G257">
        <f t="shared" si="7"/>
        <v>4</v>
      </c>
    </row>
    <row r="258" spans="1:7" x14ac:dyDescent="0.25">
      <c r="A258" t="str">
        <f t="shared" si="6"/>
        <v>Gatton2017TOS6-JunCvATR_BonitoPP14</v>
      </c>
      <c r="B258" s="2">
        <v>42920</v>
      </c>
      <c r="C258" t="s">
        <v>7</v>
      </c>
      <c r="D258" s="1" t="s">
        <v>17</v>
      </c>
      <c r="E258">
        <v>14</v>
      </c>
      <c r="F258">
        <v>4</v>
      </c>
      <c r="G258">
        <f t="shared" si="7"/>
        <v>5</v>
      </c>
    </row>
    <row r="259" spans="1:7" x14ac:dyDescent="0.25">
      <c r="A259" t="str">
        <f t="shared" ref="A259:A322" si="8">"Gatton2017TOS"&amp;D259&amp;"Cv"&amp;C259&amp;"PP"&amp;E259</f>
        <v>Gatton2017TOS6-JunCvATR_BonitoPP16</v>
      </c>
      <c r="B259" s="2">
        <v>42902</v>
      </c>
      <c r="C259" t="s">
        <v>7</v>
      </c>
      <c r="D259" s="1" t="s">
        <v>17</v>
      </c>
      <c r="E259">
        <v>16</v>
      </c>
      <c r="F259">
        <v>0</v>
      </c>
      <c r="G259">
        <f t="shared" ref="G259:G322" si="9">IF(F259&lt;9,F259+1,"")</f>
        <v>1</v>
      </c>
    </row>
    <row r="260" spans="1:7" x14ac:dyDescent="0.25">
      <c r="A260" t="str">
        <f t="shared" si="8"/>
        <v>Gatton2017TOS6-JunCvATR_BonitoPP16</v>
      </c>
      <c r="B260" s="2">
        <v>42906</v>
      </c>
      <c r="C260" t="s">
        <v>7</v>
      </c>
      <c r="D260" s="1" t="s">
        <v>17</v>
      </c>
      <c r="E260">
        <v>16</v>
      </c>
      <c r="F260">
        <v>0.6875</v>
      </c>
      <c r="G260">
        <f t="shared" si="9"/>
        <v>1.6875</v>
      </c>
    </row>
    <row r="261" spans="1:7" x14ac:dyDescent="0.25">
      <c r="A261" t="str">
        <f t="shared" si="8"/>
        <v>Gatton2017TOS6-JunCvATR_BonitoPP16</v>
      </c>
      <c r="B261" s="2">
        <v>42910</v>
      </c>
      <c r="C261" t="s">
        <v>7</v>
      </c>
      <c r="D261" s="1" t="s">
        <v>17</v>
      </c>
      <c r="E261">
        <v>16</v>
      </c>
      <c r="F261">
        <v>1.75</v>
      </c>
      <c r="G261">
        <f t="shared" si="9"/>
        <v>2.75</v>
      </c>
    </row>
    <row r="262" spans="1:7" x14ac:dyDescent="0.25">
      <c r="A262" t="str">
        <f t="shared" si="8"/>
        <v>Gatton2017TOS6-JunCvATR_BonitoPP16</v>
      </c>
      <c r="B262" s="2">
        <v>42913</v>
      </c>
      <c r="C262" t="s">
        <v>7</v>
      </c>
      <c r="D262" s="1" t="s">
        <v>17</v>
      </c>
      <c r="E262">
        <v>16</v>
      </c>
      <c r="F262">
        <v>2.1875</v>
      </c>
      <c r="G262">
        <f t="shared" si="9"/>
        <v>3.1875</v>
      </c>
    </row>
    <row r="263" spans="1:7" x14ac:dyDescent="0.25">
      <c r="A263" t="str">
        <f t="shared" si="8"/>
        <v>Gatton2017TOS6-JunCvATR_BonitoPP16</v>
      </c>
      <c r="B263" s="2">
        <v>42916</v>
      </c>
      <c r="C263" t="s">
        <v>7</v>
      </c>
      <c r="D263" s="1" t="s">
        <v>17</v>
      </c>
      <c r="E263">
        <v>16</v>
      </c>
      <c r="F263">
        <v>2.75</v>
      </c>
      <c r="G263">
        <f t="shared" si="9"/>
        <v>3.75</v>
      </c>
    </row>
    <row r="264" spans="1:7" x14ac:dyDescent="0.25">
      <c r="A264" t="str">
        <f t="shared" si="8"/>
        <v>Gatton2017TOS6-JunCvATR_BonitoPP16</v>
      </c>
      <c r="B264" s="2">
        <v>42920</v>
      </c>
      <c r="C264" t="s">
        <v>7</v>
      </c>
      <c r="D264" s="1" t="s">
        <v>17</v>
      </c>
      <c r="E264">
        <v>16</v>
      </c>
      <c r="F264">
        <v>3.75</v>
      </c>
      <c r="G264">
        <f t="shared" si="9"/>
        <v>4.75</v>
      </c>
    </row>
    <row r="265" spans="1:7" x14ac:dyDescent="0.25">
      <c r="A265" t="str">
        <f t="shared" si="8"/>
        <v>Gatton2017TOS4-MayCvATR_StingrayPPNatural</v>
      </c>
      <c r="B265" s="2">
        <v>42866</v>
      </c>
      <c r="C265" t="s">
        <v>10</v>
      </c>
      <c r="D265" s="1" t="s">
        <v>16</v>
      </c>
      <c r="E265" t="s">
        <v>19</v>
      </c>
      <c r="F265">
        <v>0</v>
      </c>
      <c r="G265">
        <f t="shared" si="9"/>
        <v>1</v>
      </c>
    </row>
    <row r="266" spans="1:7" x14ac:dyDescent="0.25">
      <c r="A266" t="str">
        <f t="shared" si="8"/>
        <v>Gatton2017TOS4-MayCvATR_StingrayPPNatural</v>
      </c>
      <c r="B266" s="2">
        <v>42872</v>
      </c>
      <c r="C266" t="s">
        <v>10</v>
      </c>
      <c r="D266" s="1" t="s">
        <v>16</v>
      </c>
      <c r="E266" t="s">
        <v>19</v>
      </c>
      <c r="F266">
        <v>1</v>
      </c>
      <c r="G266">
        <f t="shared" si="9"/>
        <v>2</v>
      </c>
    </row>
    <row r="267" spans="1:7" x14ac:dyDescent="0.25">
      <c r="A267" t="str">
        <f t="shared" si="8"/>
        <v>Gatton2017TOS4-MayCvATR_StingrayPPNatural</v>
      </c>
      <c r="B267" s="2">
        <v>42874</v>
      </c>
      <c r="C267" t="s">
        <v>10</v>
      </c>
      <c r="D267" s="1" t="s">
        <v>16</v>
      </c>
      <c r="E267" t="s">
        <v>19</v>
      </c>
      <c r="F267">
        <v>2</v>
      </c>
      <c r="G267">
        <f t="shared" si="9"/>
        <v>3</v>
      </c>
    </row>
    <row r="268" spans="1:7" x14ac:dyDescent="0.25">
      <c r="A268" t="str">
        <f t="shared" si="8"/>
        <v>Gatton2017TOS4-MayCvATR_StingrayPPNatural</v>
      </c>
      <c r="B268" s="2">
        <v>42878</v>
      </c>
      <c r="C268" t="s">
        <v>10</v>
      </c>
      <c r="D268" s="1" t="s">
        <v>16</v>
      </c>
      <c r="E268" t="s">
        <v>19</v>
      </c>
      <c r="F268">
        <v>2.25</v>
      </c>
      <c r="G268">
        <f t="shared" si="9"/>
        <v>3.25</v>
      </c>
    </row>
    <row r="269" spans="1:7" x14ac:dyDescent="0.25">
      <c r="A269" t="str">
        <f t="shared" si="8"/>
        <v>Gatton2017TOS4-MayCvATR_StingrayPPNatural</v>
      </c>
      <c r="B269" s="2">
        <v>42881</v>
      </c>
      <c r="C269" t="s">
        <v>10</v>
      </c>
      <c r="D269" s="1" t="s">
        <v>16</v>
      </c>
      <c r="E269" t="s">
        <v>19</v>
      </c>
      <c r="F269">
        <v>3.75</v>
      </c>
      <c r="G269">
        <f t="shared" si="9"/>
        <v>4.75</v>
      </c>
    </row>
    <row r="270" spans="1:7" x14ac:dyDescent="0.25">
      <c r="A270" t="str">
        <f t="shared" si="8"/>
        <v>Gatton2017TOS4-MayCvATR_StingrayPPNatural</v>
      </c>
      <c r="B270" s="2">
        <v>42885</v>
      </c>
      <c r="C270" t="s">
        <v>10</v>
      </c>
      <c r="D270" s="1" t="s">
        <v>16</v>
      </c>
      <c r="E270" t="s">
        <v>19</v>
      </c>
      <c r="F270">
        <v>4.875</v>
      </c>
      <c r="G270">
        <f t="shared" si="9"/>
        <v>5.875</v>
      </c>
    </row>
    <row r="271" spans="1:7" x14ac:dyDescent="0.25">
      <c r="A271" t="str">
        <f t="shared" si="8"/>
        <v>Gatton2017TOS4-MayCvATR_StingrayPPNatural</v>
      </c>
      <c r="B271" s="2">
        <v>42888</v>
      </c>
      <c r="C271" t="s">
        <v>10</v>
      </c>
      <c r="D271" s="1" t="s">
        <v>16</v>
      </c>
      <c r="E271" t="s">
        <v>19</v>
      </c>
      <c r="F271">
        <v>5.75</v>
      </c>
      <c r="G271">
        <f t="shared" si="9"/>
        <v>6.75</v>
      </c>
    </row>
    <row r="272" spans="1:7" x14ac:dyDescent="0.25">
      <c r="A272" t="str">
        <f t="shared" si="8"/>
        <v>Gatton2017TOS4-MayCvATR_StingrayPP14</v>
      </c>
      <c r="B272" s="2">
        <v>42866</v>
      </c>
      <c r="C272" t="s">
        <v>10</v>
      </c>
      <c r="D272" s="1" t="s">
        <v>16</v>
      </c>
      <c r="E272">
        <v>14</v>
      </c>
      <c r="F272">
        <v>0</v>
      </c>
      <c r="G272">
        <f t="shared" si="9"/>
        <v>1</v>
      </c>
    </row>
    <row r="273" spans="1:7" x14ac:dyDescent="0.25">
      <c r="A273" t="str">
        <f t="shared" si="8"/>
        <v>Gatton2017TOS4-MayCvATR_StingrayPP14</v>
      </c>
      <c r="B273" s="2">
        <v>42872</v>
      </c>
      <c r="C273" t="s">
        <v>10</v>
      </c>
      <c r="D273" s="1" t="s">
        <v>16</v>
      </c>
      <c r="E273">
        <v>14</v>
      </c>
      <c r="F273">
        <v>0.75</v>
      </c>
      <c r="G273">
        <f t="shared" si="9"/>
        <v>1.75</v>
      </c>
    </row>
    <row r="274" spans="1:7" x14ac:dyDescent="0.25">
      <c r="A274" t="str">
        <f t="shared" si="8"/>
        <v>Gatton2017TOS4-MayCvATR_StingrayPP14</v>
      </c>
      <c r="B274" s="2">
        <v>42874</v>
      </c>
      <c r="C274" t="s">
        <v>10</v>
      </c>
      <c r="D274" s="1" t="s">
        <v>16</v>
      </c>
      <c r="E274">
        <v>14</v>
      </c>
      <c r="F274">
        <v>1.875</v>
      </c>
      <c r="G274">
        <f t="shared" si="9"/>
        <v>2.875</v>
      </c>
    </row>
    <row r="275" spans="1:7" x14ac:dyDescent="0.25">
      <c r="A275" t="str">
        <f t="shared" si="8"/>
        <v>Gatton2017TOS4-MayCvATR_StingrayPP14</v>
      </c>
      <c r="B275" s="2">
        <v>42878</v>
      </c>
      <c r="C275" t="s">
        <v>10</v>
      </c>
      <c r="D275" s="1" t="s">
        <v>16</v>
      </c>
      <c r="E275">
        <v>14</v>
      </c>
      <c r="F275">
        <v>2.125</v>
      </c>
      <c r="G275">
        <f t="shared" si="9"/>
        <v>3.125</v>
      </c>
    </row>
    <row r="276" spans="1:7" x14ac:dyDescent="0.25">
      <c r="A276" t="str">
        <f t="shared" si="8"/>
        <v>Gatton2017TOS4-MayCvATR_StingrayPP14</v>
      </c>
      <c r="B276" s="2">
        <v>42881</v>
      </c>
      <c r="C276" t="s">
        <v>10</v>
      </c>
      <c r="D276" s="1" t="s">
        <v>16</v>
      </c>
      <c r="E276">
        <v>14</v>
      </c>
      <c r="F276">
        <v>3.75</v>
      </c>
      <c r="G276">
        <f t="shared" si="9"/>
        <v>4.75</v>
      </c>
    </row>
    <row r="277" spans="1:7" x14ac:dyDescent="0.25">
      <c r="A277" t="str">
        <f t="shared" si="8"/>
        <v>Gatton2017TOS4-MayCvATR_StingrayPP14</v>
      </c>
      <c r="B277" s="2">
        <v>42885</v>
      </c>
      <c r="C277" t="s">
        <v>10</v>
      </c>
      <c r="D277" s="1" t="s">
        <v>16</v>
      </c>
      <c r="E277">
        <v>14</v>
      </c>
      <c r="F277">
        <v>4.6875</v>
      </c>
      <c r="G277">
        <f t="shared" si="9"/>
        <v>5.6875</v>
      </c>
    </row>
    <row r="278" spans="1:7" x14ac:dyDescent="0.25">
      <c r="A278" t="str">
        <f t="shared" si="8"/>
        <v>Gatton2017TOS4-MayCvATR_StingrayPP14</v>
      </c>
      <c r="B278" s="2">
        <v>42888</v>
      </c>
      <c r="C278" t="s">
        <v>10</v>
      </c>
      <c r="D278" s="1" t="s">
        <v>16</v>
      </c>
      <c r="E278">
        <v>14</v>
      </c>
      <c r="F278">
        <v>5.375</v>
      </c>
      <c r="G278">
        <f t="shared" si="9"/>
        <v>6.375</v>
      </c>
    </row>
    <row r="279" spans="1:7" x14ac:dyDescent="0.25">
      <c r="A279" t="str">
        <f t="shared" si="8"/>
        <v>Gatton2017TOS4-MayCvATR_StingrayPP16</v>
      </c>
      <c r="B279" s="2">
        <v>42866</v>
      </c>
      <c r="C279" t="s">
        <v>10</v>
      </c>
      <c r="D279" s="1" t="s">
        <v>16</v>
      </c>
      <c r="E279">
        <v>16</v>
      </c>
      <c r="F279">
        <v>0</v>
      </c>
      <c r="G279">
        <f t="shared" si="9"/>
        <v>1</v>
      </c>
    </row>
    <row r="280" spans="1:7" x14ac:dyDescent="0.25">
      <c r="A280" t="str">
        <f t="shared" si="8"/>
        <v>Gatton2017TOS4-MayCvATR_StingrayPP16</v>
      </c>
      <c r="B280" s="2">
        <v>42872</v>
      </c>
      <c r="C280" t="s">
        <v>10</v>
      </c>
      <c r="D280" s="1" t="s">
        <v>16</v>
      </c>
      <c r="E280">
        <v>16</v>
      </c>
      <c r="F280">
        <v>1</v>
      </c>
      <c r="G280">
        <f t="shared" si="9"/>
        <v>2</v>
      </c>
    </row>
    <row r="281" spans="1:7" x14ac:dyDescent="0.25">
      <c r="A281" t="str">
        <f t="shared" si="8"/>
        <v>Gatton2017TOS4-MayCvATR_StingrayPP16</v>
      </c>
      <c r="B281" s="2">
        <v>42874</v>
      </c>
      <c r="C281" t="s">
        <v>10</v>
      </c>
      <c r="D281" s="1" t="s">
        <v>16</v>
      </c>
      <c r="E281">
        <v>16</v>
      </c>
      <c r="F281">
        <v>1.75</v>
      </c>
      <c r="G281">
        <f t="shared" si="9"/>
        <v>2.75</v>
      </c>
    </row>
    <row r="282" spans="1:7" x14ac:dyDescent="0.25">
      <c r="A282" t="str">
        <f t="shared" si="8"/>
        <v>Gatton2017TOS4-MayCvATR_StingrayPP16</v>
      </c>
      <c r="B282" s="2">
        <v>42878</v>
      </c>
      <c r="C282" t="s">
        <v>10</v>
      </c>
      <c r="D282" s="1" t="s">
        <v>16</v>
      </c>
      <c r="E282">
        <v>16</v>
      </c>
      <c r="F282">
        <v>2.375</v>
      </c>
      <c r="G282">
        <f t="shared" si="9"/>
        <v>3.375</v>
      </c>
    </row>
    <row r="283" spans="1:7" x14ac:dyDescent="0.25">
      <c r="A283" t="str">
        <f t="shared" si="8"/>
        <v>Gatton2017TOS4-MayCvATR_StingrayPP16</v>
      </c>
      <c r="B283" s="2">
        <v>42881</v>
      </c>
      <c r="C283" t="s">
        <v>10</v>
      </c>
      <c r="D283" s="1" t="s">
        <v>16</v>
      </c>
      <c r="E283">
        <v>16</v>
      </c>
      <c r="F283">
        <v>3.6875</v>
      </c>
      <c r="G283">
        <f t="shared" si="9"/>
        <v>4.6875</v>
      </c>
    </row>
    <row r="284" spans="1:7" x14ac:dyDescent="0.25">
      <c r="A284" t="str">
        <f t="shared" si="8"/>
        <v>Gatton2017TOS4-MayCvATR_StingrayPP16</v>
      </c>
      <c r="B284" s="2">
        <v>42885</v>
      </c>
      <c r="C284" t="s">
        <v>10</v>
      </c>
      <c r="D284" s="1" t="s">
        <v>16</v>
      </c>
      <c r="E284">
        <v>16</v>
      </c>
      <c r="F284">
        <v>4.8</v>
      </c>
      <c r="G284">
        <f t="shared" si="9"/>
        <v>5.8</v>
      </c>
    </row>
    <row r="285" spans="1:7" x14ac:dyDescent="0.25">
      <c r="A285" t="str">
        <f t="shared" si="8"/>
        <v>Gatton2017TOS4-MayCvATR_StingrayPP16</v>
      </c>
      <c r="B285" s="2">
        <v>42888</v>
      </c>
      <c r="C285" t="s">
        <v>10</v>
      </c>
      <c r="D285" s="1" t="s">
        <v>16</v>
      </c>
      <c r="E285">
        <v>16</v>
      </c>
      <c r="F285">
        <v>5.375</v>
      </c>
      <c r="G285">
        <f t="shared" si="9"/>
        <v>6.375</v>
      </c>
    </row>
    <row r="286" spans="1:7" x14ac:dyDescent="0.25">
      <c r="A286" t="str">
        <f t="shared" si="8"/>
        <v>Gatton2017TOS6-JunCvATR_StingrayPPNatural</v>
      </c>
      <c r="B286" s="2">
        <v>42902</v>
      </c>
      <c r="C286" t="s">
        <v>10</v>
      </c>
      <c r="D286" s="1" t="s">
        <v>17</v>
      </c>
      <c r="E286" t="s">
        <v>19</v>
      </c>
      <c r="F286">
        <v>0</v>
      </c>
      <c r="G286">
        <f t="shared" si="9"/>
        <v>1</v>
      </c>
    </row>
    <row r="287" spans="1:7" x14ac:dyDescent="0.25">
      <c r="A287" t="str">
        <f t="shared" si="8"/>
        <v>Gatton2017TOS6-JunCvATR_StingrayPPNatural</v>
      </c>
      <c r="B287" s="2">
        <v>42906</v>
      </c>
      <c r="C287" t="s">
        <v>10</v>
      </c>
      <c r="D287" s="1" t="s">
        <v>17</v>
      </c>
      <c r="E287" t="s">
        <v>19</v>
      </c>
      <c r="F287">
        <v>0.3125</v>
      </c>
      <c r="G287">
        <f t="shared" si="9"/>
        <v>1.3125</v>
      </c>
    </row>
    <row r="288" spans="1:7" x14ac:dyDescent="0.25">
      <c r="A288" t="str">
        <f t="shared" si="8"/>
        <v>Gatton2017TOS6-JunCvATR_StingrayPPNatural</v>
      </c>
      <c r="B288" s="2">
        <v>42910</v>
      </c>
      <c r="C288" t="s">
        <v>10</v>
      </c>
      <c r="D288" s="1" t="s">
        <v>17</v>
      </c>
      <c r="E288" t="s">
        <v>19</v>
      </c>
      <c r="F288">
        <v>1.5625</v>
      </c>
      <c r="G288">
        <f t="shared" si="9"/>
        <v>2.5625</v>
      </c>
    </row>
    <row r="289" spans="1:7" x14ac:dyDescent="0.25">
      <c r="A289" t="str">
        <f t="shared" si="8"/>
        <v>Gatton2017TOS6-JunCvATR_StingrayPPNatural</v>
      </c>
      <c r="B289" s="2">
        <v>42913</v>
      </c>
      <c r="C289" t="s">
        <v>10</v>
      </c>
      <c r="D289" s="1" t="s">
        <v>17</v>
      </c>
      <c r="E289" t="s">
        <v>19</v>
      </c>
      <c r="F289">
        <v>2</v>
      </c>
      <c r="G289">
        <f t="shared" si="9"/>
        <v>3</v>
      </c>
    </row>
    <row r="290" spans="1:7" x14ac:dyDescent="0.25">
      <c r="A290" t="str">
        <f t="shared" si="8"/>
        <v>Gatton2017TOS6-JunCvATR_StingrayPPNatural</v>
      </c>
      <c r="B290" s="2">
        <v>42916</v>
      </c>
      <c r="C290" t="s">
        <v>10</v>
      </c>
      <c r="D290" s="1" t="s">
        <v>17</v>
      </c>
      <c r="E290" t="s">
        <v>19</v>
      </c>
      <c r="F290">
        <v>3.0625</v>
      </c>
      <c r="G290">
        <f t="shared" si="9"/>
        <v>4.0625</v>
      </c>
    </row>
    <row r="291" spans="1:7" x14ac:dyDescent="0.25">
      <c r="A291" t="str">
        <f t="shared" si="8"/>
        <v>Gatton2017TOS6-JunCvATR_StingrayPPNatural</v>
      </c>
      <c r="B291" s="2">
        <v>42920</v>
      </c>
      <c r="C291" t="s">
        <v>10</v>
      </c>
      <c r="D291" s="1" t="s">
        <v>17</v>
      </c>
      <c r="E291" t="s">
        <v>19</v>
      </c>
      <c r="F291">
        <v>4</v>
      </c>
      <c r="G291">
        <f t="shared" si="9"/>
        <v>5</v>
      </c>
    </row>
    <row r="292" spans="1:7" x14ac:dyDescent="0.25">
      <c r="A292" t="str">
        <f t="shared" si="8"/>
        <v>Gatton2017TOS6-JunCvATR_StingrayPP14</v>
      </c>
      <c r="B292" s="2">
        <v>42902</v>
      </c>
      <c r="C292" t="s">
        <v>10</v>
      </c>
      <c r="D292" s="1" t="s">
        <v>17</v>
      </c>
      <c r="E292">
        <v>14</v>
      </c>
      <c r="F292">
        <v>0</v>
      </c>
      <c r="G292">
        <f t="shared" si="9"/>
        <v>1</v>
      </c>
    </row>
    <row r="293" spans="1:7" x14ac:dyDescent="0.25">
      <c r="A293" t="str">
        <f t="shared" si="8"/>
        <v>Gatton2017TOS6-JunCvATR_StingrayPP14</v>
      </c>
      <c r="B293" s="2">
        <v>42906</v>
      </c>
      <c r="C293" t="s">
        <v>10</v>
      </c>
      <c r="D293" s="1" t="s">
        <v>17</v>
      </c>
      <c r="E293">
        <v>14</v>
      </c>
      <c r="F293">
        <v>0.125</v>
      </c>
      <c r="G293">
        <f t="shared" si="9"/>
        <v>1.125</v>
      </c>
    </row>
    <row r="294" spans="1:7" x14ac:dyDescent="0.25">
      <c r="A294" t="str">
        <f t="shared" si="8"/>
        <v>Gatton2017TOS6-JunCvATR_StingrayPP14</v>
      </c>
      <c r="B294" s="2">
        <v>42910</v>
      </c>
      <c r="C294" t="s">
        <v>10</v>
      </c>
      <c r="D294" s="1" t="s">
        <v>17</v>
      </c>
      <c r="E294">
        <v>14</v>
      </c>
      <c r="F294">
        <v>1.8125</v>
      </c>
      <c r="G294">
        <f t="shared" si="9"/>
        <v>2.8125</v>
      </c>
    </row>
    <row r="295" spans="1:7" x14ac:dyDescent="0.25">
      <c r="A295" t="str">
        <f t="shared" si="8"/>
        <v>Gatton2017TOS6-JunCvATR_StingrayPP14</v>
      </c>
      <c r="B295" s="2">
        <v>42913</v>
      </c>
      <c r="C295" t="s">
        <v>10</v>
      </c>
      <c r="D295" s="1" t="s">
        <v>17</v>
      </c>
      <c r="E295">
        <v>14</v>
      </c>
      <c r="F295">
        <v>2.125</v>
      </c>
      <c r="G295">
        <f t="shared" si="9"/>
        <v>3.125</v>
      </c>
    </row>
    <row r="296" spans="1:7" x14ac:dyDescent="0.25">
      <c r="A296" t="str">
        <f t="shared" si="8"/>
        <v>Gatton2017TOS6-JunCvATR_StingrayPP14</v>
      </c>
      <c r="B296" s="2">
        <v>42916</v>
      </c>
      <c r="C296" t="s">
        <v>10</v>
      </c>
      <c r="D296" s="1" t="s">
        <v>17</v>
      </c>
      <c r="E296">
        <v>14</v>
      </c>
      <c r="F296">
        <v>3</v>
      </c>
      <c r="G296">
        <f t="shared" si="9"/>
        <v>4</v>
      </c>
    </row>
    <row r="297" spans="1:7" x14ac:dyDescent="0.25">
      <c r="A297" t="str">
        <f t="shared" si="8"/>
        <v>Gatton2017TOS6-JunCvATR_StingrayPP14</v>
      </c>
      <c r="B297" s="2">
        <v>42920</v>
      </c>
      <c r="C297" t="s">
        <v>10</v>
      </c>
      <c r="D297" s="1" t="s">
        <v>17</v>
      </c>
      <c r="E297">
        <v>14</v>
      </c>
      <c r="F297">
        <v>4</v>
      </c>
      <c r="G297">
        <f t="shared" si="9"/>
        <v>5</v>
      </c>
    </row>
    <row r="298" spans="1:7" x14ac:dyDescent="0.25">
      <c r="A298" t="str">
        <f t="shared" si="8"/>
        <v>Gatton2017TOS6-JunCvATR_StingrayPP16</v>
      </c>
      <c r="B298" s="2">
        <v>42902</v>
      </c>
      <c r="C298" t="s">
        <v>10</v>
      </c>
      <c r="D298" s="1" t="s">
        <v>17</v>
      </c>
      <c r="E298">
        <v>16</v>
      </c>
      <c r="F298">
        <v>0</v>
      </c>
      <c r="G298">
        <f t="shared" si="9"/>
        <v>1</v>
      </c>
    </row>
    <row r="299" spans="1:7" x14ac:dyDescent="0.25">
      <c r="A299" t="str">
        <f t="shared" si="8"/>
        <v>Gatton2017TOS6-JunCvATR_StingrayPP16</v>
      </c>
      <c r="B299" s="2">
        <v>42906</v>
      </c>
      <c r="C299" t="s">
        <v>10</v>
      </c>
      <c r="D299" s="1" t="s">
        <v>17</v>
      </c>
      <c r="E299">
        <v>16</v>
      </c>
      <c r="F299">
        <v>0.1875</v>
      </c>
      <c r="G299">
        <f t="shared" si="9"/>
        <v>1.1875</v>
      </c>
    </row>
    <row r="300" spans="1:7" x14ac:dyDescent="0.25">
      <c r="A300" t="str">
        <f t="shared" si="8"/>
        <v>Gatton2017TOS6-JunCvATR_StingrayPP16</v>
      </c>
      <c r="B300" s="2">
        <v>42910</v>
      </c>
      <c r="C300" t="s">
        <v>10</v>
      </c>
      <c r="D300" s="1" t="s">
        <v>17</v>
      </c>
      <c r="E300">
        <v>16</v>
      </c>
      <c r="F300">
        <v>1.8125</v>
      </c>
      <c r="G300">
        <f t="shared" si="9"/>
        <v>2.8125</v>
      </c>
    </row>
    <row r="301" spans="1:7" x14ac:dyDescent="0.25">
      <c r="A301" t="str">
        <f t="shared" si="8"/>
        <v>Gatton2017TOS6-JunCvATR_StingrayPP16</v>
      </c>
      <c r="B301" s="2">
        <v>42913</v>
      </c>
      <c r="C301" t="s">
        <v>10</v>
      </c>
      <c r="D301" s="1" t="s">
        <v>17</v>
      </c>
      <c r="E301">
        <v>16</v>
      </c>
      <c r="F301">
        <v>2.0625</v>
      </c>
      <c r="G301">
        <f t="shared" si="9"/>
        <v>3.0625</v>
      </c>
    </row>
    <row r="302" spans="1:7" x14ac:dyDescent="0.25">
      <c r="A302" t="str">
        <f t="shared" si="8"/>
        <v>Gatton2017TOS6-JunCvATR_StingrayPP16</v>
      </c>
      <c r="B302" s="2">
        <v>42916</v>
      </c>
      <c r="C302" t="s">
        <v>10</v>
      </c>
      <c r="D302" s="1" t="s">
        <v>17</v>
      </c>
      <c r="E302">
        <v>16</v>
      </c>
      <c r="F302">
        <v>3</v>
      </c>
      <c r="G302">
        <f t="shared" si="9"/>
        <v>4</v>
      </c>
    </row>
    <row r="303" spans="1:7" x14ac:dyDescent="0.25">
      <c r="A303" t="str">
        <f t="shared" si="8"/>
        <v>Gatton2017TOS6-JunCvATR_StingrayPP16</v>
      </c>
      <c r="B303" s="2">
        <v>42920</v>
      </c>
      <c r="C303" t="s">
        <v>10</v>
      </c>
      <c r="D303" s="1" t="s">
        <v>17</v>
      </c>
      <c r="E303">
        <v>16</v>
      </c>
      <c r="F303">
        <v>4</v>
      </c>
      <c r="G303">
        <f t="shared" si="9"/>
        <v>5</v>
      </c>
    </row>
    <row r="304" spans="1:7" x14ac:dyDescent="0.25">
      <c r="A304" t="str">
        <f t="shared" si="8"/>
        <v>Gatton2017TOS4-MayCvATR_WahooPPNatural</v>
      </c>
      <c r="B304" s="2">
        <v>42866</v>
      </c>
      <c r="C304" t="s">
        <v>2</v>
      </c>
      <c r="D304" s="1" t="s">
        <v>16</v>
      </c>
      <c r="E304" t="s">
        <v>19</v>
      </c>
      <c r="F304">
        <v>0</v>
      </c>
      <c r="G304">
        <f t="shared" si="9"/>
        <v>1</v>
      </c>
    </row>
    <row r="305" spans="1:7" x14ac:dyDescent="0.25">
      <c r="A305" t="str">
        <f t="shared" si="8"/>
        <v>Gatton2017TOS4-MayCvATR_WahooPPNatural</v>
      </c>
      <c r="B305" s="2">
        <v>42872</v>
      </c>
      <c r="C305" t="s">
        <v>2</v>
      </c>
      <c r="D305" s="1" t="s">
        <v>16</v>
      </c>
      <c r="E305" t="s">
        <v>19</v>
      </c>
      <c r="F305">
        <v>1</v>
      </c>
      <c r="G305">
        <f t="shared" si="9"/>
        <v>2</v>
      </c>
    </row>
    <row r="306" spans="1:7" x14ac:dyDescent="0.25">
      <c r="A306" t="str">
        <f t="shared" si="8"/>
        <v>Gatton2017TOS4-MayCvATR_WahooPPNatural</v>
      </c>
      <c r="B306" s="2">
        <v>42874</v>
      </c>
      <c r="C306" t="s">
        <v>2</v>
      </c>
      <c r="D306" s="1" t="s">
        <v>16</v>
      </c>
      <c r="E306" t="s">
        <v>19</v>
      </c>
      <c r="F306">
        <v>2</v>
      </c>
      <c r="G306">
        <f t="shared" si="9"/>
        <v>3</v>
      </c>
    </row>
    <row r="307" spans="1:7" x14ac:dyDescent="0.25">
      <c r="A307" t="str">
        <f t="shared" si="8"/>
        <v>Gatton2017TOS4-MayCvATR_WahooPPNatural</v>
      </c>
      <c r="B307" s="2">
        <v>42878</v>
      </c>
      <c r="C307" t="s">
        <v>2</v>
      </c>
      <c r="D307" s="1" t="s">
        <v>16</v>
      </c>
      <c r="E307" t="s">
        <v>19</v>
      </c>
      <c r="F307">
        <v>2.0625</v>
      </c>
      <c r="G307">
        <f t="shared" si="9"/>
        <v>3.0625</v>
      </c>
    </row>
    <row r="308" spans="1:7" x14ac:dyDescent="0.25">
      <c r="A308" t="str">
        <f t="shared" si="8"/>
        <v>Gatton2017TOS4-MayCvATR_WahooPPNatural</v>
      </c>
      <c r="B308" s="2">
        <v>42881</v>
      </c>
      <c r="C308" t="s">
        <v>2</v>
      </c>
      <c r="D308" s="1" t="s">
        <v>16</v>
      </c>
      <c r="E308" t="s">
        <v>19</v>
      </c>
      <c r="F308">
        <v>3.1875</v>
      </c>
      <c r="G308">
        <f t="shared" si="9"/>
        <v>4.1875</v>
      </c>
    </row>
    <row r="309" spans="1:7" x14ac:dyDescent="0.25">
      <c r="A309" t="str">
        <f t="shared" si="8"/>
        <v>Gatton2017TOS4-MayCvATR_WahooPPNatural</v>
      </c>
      <c r="B309" s="2">
        <v>42885</v>
      </c>
      <c r="C309" t="s">
        <v>2</v>
      </c>
      <c r="D309" s="1" t="s">
        <v>16</v>
      </c>
      <c r="E309" t="s">
        <v>19</v>
      </c>
      <c r="F309">
        <v>4.1875</v>
      </c>
      <c r="G309">
        <f t="shared" si="9"/>
        <v>5.1875</v>
      </c>
    </row>
    <row r="310" spans="1:7" x14ac:dyDescent="0.25">
      <c r="A310" t="str">
        <f t="shared" si="8"/>
        <v>Gatton2017TOS4-MayCvATR_WahooPPNatural</v>
      </c>
      <c r="B310" s="2">
        <v>42888</v>
      </c>
      <c r="C310" t="s">
        <v>2</v>
      </c>
      <c r="D310" s="1" t="s">
        <v>16</v>
      </c>
      <c r="E310" t="s">
        <v>19</v>
      </c>
      <c r="F310">
        <v>5</v>
      </c>
      <c r="G310">
        <f t="shared" si="9"/>
        <v>6</v>
      </c>
    </row>
    <row r="311" spans="1:7" x14ac:dyDescent="0.25">
      <c r="A311" t="str">
        <f t="shared" si="8"/>
        <v>Gatton2017TOS4-MayCvATR_WahooPPNatural</v>
      </c>
      <c r="B311" s="2">
        <v>42892</v>
      </c>
      <c r="C311" t="s">
        <v>2</v>
      </c>
      <c r="D311" s="1" t="s">
        <v>16</v>
      </c>
      <c r="E311" t="s">
        <v>19</v>
      </c>
      <c r="F311">
        <v>6</v>
      </c>
      <c r="G311">
        <f t="shared" si="9"/>
        <v>7</v>
      </c>
    </row>
    <row r="312" spans="1:7" x14ac:dyDescent="0.25">
      <c r="A312" t="str">
        <f t="shared" si="8"/>
        <v>Gatton2017TOS4-MayCvATR_WahooPPNatural</v>
      </c>
      <c r="B312" s="2">
        <v>42895</v>
      </c>
      <c r="C312" t="s">
        <v>2</v>
      </c>
      <c r="D312" s="1" t="s">
        <v>16</v>
      </c>
      <c r="E312" t="s">
        <v>19</v>
      </c>
      <c r="F312">
        <v>7.125</v>
      </c>
      <c r="G312">
        <f t="shared" si="9"/>
        <v>8.125</v>
      </c>
    </row>
    <row r="313" spans="1:7" x14ac:dyDescent="0.25">
      <c r="A313" t="str">
        <f t="shared" si="8"/>
        <v>Gatton2017TOS4-MayCvATR_WahooPP14</v>
      </c>
      <c r="B313" s="2">
        <v>42866</v>
      </c>
      <c r="C313" t="s">
        <v>2</v>
      </c>
      <c r="D313" s="1" t="s">
        <v>16</v>
      </c>
      <c r="E313">
        <v>14</v>
      </c>
      <c r="F313">
        <v>0</v>
      </c>
      <c r="G313">
        <f t="shared" si="9"/>
        <v>1</v>
      </c>
    </row>
    <row r="314" spans="1:7" x14ac:dyDescent="0.25">
      <c r="A314" t="str">
        <f t="shared" si="8"/>
        <v>Gatton2017TOS4-MayCvATR_WahooPP14</v>
      </c>
      <c r="B314" s="2">
        <v>42872</v>
      </c>
      <c r="C314" t="s">
        <v>2</v>
      </c>
      <c r="D314" s="1" t="s">
        <v>16</v>
      </c>
      <c r="E314">
        <v>14</v>
      </c>
      <c r="F314">
        <v>1</v>
      </c>
      <c r="G314">
        <f t="shared" si="9"/>
        <v>2</v>
      </c>
    </row>
    <row r="315" spans="1:7" x14ac:dyDescent="0.25">
      <c r="A315" t="str">
        <f t="shared" si="8"/>
        <v>Gatton2017TOS4-MayCvATR_WahooPP14</v>
      </c>
      <c r="B315" s="2">
        <v>42874</v>
      </c>
      <c r="C315" t="s">
        <v>2</v>
      </c>
      <c r="D315" s="1" t="s">
        <v>16</v>
      </c>
      <c r="E315">
        <v>14</v>
      </c>
      <c r="F315">
        <v>2</v>
      </c>
      <c r="G315">
        <f t="shared" si="9"/>
        <v>3</v>
      </c>
    </row>
    <row r="316" spans="1:7" x14ac:dyDescent="0.25">
      <c r="A316" t="str">
        <f t="shared" si="8"/>
        <v>Gatton2017TOS4-MayCvATR_WahooPP14</v>
      </c>
      <c r="B316" s="2">
        <v>42878</v>
      </c>
      <c r="C316" t="s">
        <v>2</v>
      </c>
      <c r="D316" s="1" t="s">
        <v>16</v>
      </c>
      <c r="E316">
        <v>14</v>
      </c>
      <c r="F316">
        <v>2.0625</v>
      </c>
      <c r="G316">
        <f t="shared" si="9"/>
        <v>3.0625</v>
      </c>
    </row>
    <row r="317" spans="1:7" x14ac:dyDescent="0.25">
      <c r="A317" t="str">
        <f t="shared" si="8"/>
        <v>Gatton2017TOS4-MayCvATR_WahooPP14</v>
      </c>
      <c r="B317" s="2">
        <v>42881</v>
      </c>
      <c r="C317" t="s">
        <v>2</v>
      </c>
      <c r="D317" s="1" t="s">
        <v>16</v>
      </c>
      <c r="E317">
        <v>14</v>
      </c>
      <c r="F317">
        <v>3.0625</v>
      </c>
      <c r="G317">
        <f t="shared" si="9"/>
        <v>4.0625</v>
      </c>
    </row>
    <row r="318" spans="1:7" x14ac:dyDescent="0.25">
      <c r="A318" t="str">
        <f t="shared" si="8"/>
        <v>Gatton2017TOS4-MayCvATR_WahooPP14</v>
      </c>
      <c r="B318" s="2">
        <v>42885</v>
      </c>
      <c r="C318" t="s">
        <v>2</v>
      </c>
      <c r="D318" s="1" t="s">
        <v>16</v>
      </c>
      <c r="E318">
        <v>14</v>
      </c>
      <c r="F318">
        <v>4</v>
      </c>
      <c r="G318">
        <f t="shared" si="9"/>
        <v>5</v>
      </c>
    </row>
    <row r="319" spans="1:7" x14ac:dyDescent="0.25">
      <c r="A319" t="str">
        <f t="shared" si="8"/>
        <v>Gatton2017TOS4-MayCvATR_WahooPP14</v>
      </c>
      <c r="B319" s="2">
        <v>42888</v>
      </c>
      <c r="C319" t="s">
        <v>2</v>
      </c>
      <c r="D319" s="1" t="s">
        <v>16</v>
      </c>
      <c r="E319">
        <v>14</v>
      </c>
      <c r="F319">
        <v>5</v>
      </c>
      <c r="G319">
        <f t="shared" si="9"/>
        <v>6</v>
      </c>
    </row>
    <row r="320" spans="1:7" x14ac:dyDescent="0.25">
      <c r="A320" t="str">
        <f t="shared" si="8"/>
        <v>Gatton2017TOS4-MayCvATR_WahooPP14</v>
      </c>
      <c r="B320" s="2">
        <v>42892</v>
      </c>
      <c r="C320" t="s">
        <v>2</v>
      </c>
      <c r="D320" s="1" t="s">
        <v>16</v>
      </c>
      <c r="E320">
        <v>14</v>
      </c>
      <c r="F320">
        <v>6</v>
      </c>
      <c r="G320">
        <f t="shared" si="9"/>
        <v>7</v>
      </c>
    </row>
    <row r="321" spans="1:7" x14ac:dyDescent="0.25">
      <c r="A321" t="str">
        <f t="shared" si="8"/>
        <v>Gatton2017TOS4-MayCvATR_WahooPP16</v>
      </c>
      <c r="B321" s="2">
        <v>42866</v>
      </c>
      <c r="C321" t="s">
        <v>2</v>
      </c>
      <c r="D321" s="1" t="s">
        <v>16</v>
      </c>
      <c r="E321">
        <v>16</v>
      </c>
      <c r="F321">
        <v>0</v>
      </c>
      <c r="G321">
        <f t="shared" si="9"/>
        <v>1</v>
      </c>
    </row>
    <row r="322" spans="1:7" x14ac:dyDescent="0.25">
      <c r="A322" t="str">
        <f t="shared" si="8"/>
        <v>Gatton2017TOS4-MayCvATR_WahooPP16</v>
      </c>
      <c r="B322" s="2">
        <v>42872</v>
      </c>
      <c r="C322" t="s">
        <v>2</v>
      </c>
      <c r="D322" s="1" t="s">
        <v>16</v>
      </c>
      <c r="E322">
        <v>16</v>
      </c>
      <c r="F322">
        <v>1</v>
      </c>
      <c r="G322">
        <f t="shared" si="9"/>
        <v>2</v>
      </c>
    </row>
    <row r="323" spans="1:7" x14ac:dyDescent="0.25">
      <c r="A323" t="str">
        <f t="shared" ref="A323:A386" si="10">"Gatton2017TOS"&amp;D323&amp;"Cv"&amp;C323&amp;"PP"&amp;E323</f>
        <v>Gatton2017TOS4-MayCvATR_WahooPP16</v>
      </c>
      <c r="B323" s="2">
        <v>42874</v>
      </c>
      <c r="C323" t="s">
        <v>2</v>
      </c>
      <c r="D323" s="1" t="s">
        <v>16</v>
      </c>
      <c r="E323">
        <v>16</v>
      </c>
      <c r="F323">
        <v>1.8125</v>
      </c>
      <c r="G323">
        <f t="shared" ref="G323:G386" si="11">IF(F323&lt;9,F323+1,"")</f>
        <v>2.8125</v>
      </c>
    </row>
    <row r="324" spans="1:7" x14ac:dyDescent="0.25">
      <c r="A324" t="str">
        <f t="shared" si="10"/>
        <v>Gatton2017TOS4-MayCvATR_WahooPP16</v>
      </c>
      <c r="B324" s="2">
        <v>42878</v>
      </c>
      <c r="C324" t="s">
        <v>2</v>
      </c>
      <c r="D324" s="1" t="s">
        <v>16</v>
      </c>
      <c r="E324">
        <v>16</v>
      </c>
      <c r="F324">
        <v>2.3125</v>
      </c>
      <c r="G324">
        <f t="shared" si="11"/>
        <v>3.3125</v>
      </c>
    </row>
    <row r="325" spans="1:7" x14ac:dyDescent="0.25">
      <c r="A325" t="str">
        <f t="shared" si="10"/>
        <v>Gatton2017TOS4-MayCvATR_WahooPP16</v>
      </c>
      <c r="B325" s="2">
        <v>42881</v>
      </c>
      <c r="C325" t="s">
        <v>2</v>
      </c>
      <c r="D325" s="1" t="s">
        <v>16</v>
      </c>
      <c r="E325">
        <v>16</v>
      </c>
      <c r="F325">
        <v>3</v>
      </c>
      <c r="G325">
        <f t="shared" si="11"/>
        <v>4</v>
      </c>
    </row>
    <row r="326" spans="1:7" x14ac:dyDescent="0.25">
      <c r="A326" t="str">
        <f t="shared" si="10"/>
        <v>Gatton2017TOS4-MayCvATR_WahooPP16</v>
      </c>
      <c r="B326" s="2">
        <v>42885</v>
      </c>
      <c r="C326" t="s">
        <v>2</v>
      </c>
      <c r="D326" s="1" t="s">
        <v>16</v>
      </c>
      <c r="E326">
        <v>16</v>
      </c>
      <c r="F326">
        <v>4.5</v>
      </c>
      <c r="G326">
        <f t="shared" si="11"/>
        <v>5.5</v>
      </c>
    </row>
    <row r="327" spans="1:7" x14ac:dyDescent="0.25">
      <c r="A327" t="str">
        <f t="shared" si="10"/>
        <v>Gatton2017TOS4-MayCvATR_WahooPP16</v>
      </c>
      <c r="B327" s="2">
        <v>42888</v>
      </c>
      <c r="C327" t="s">
        <v>2</v>
      </c>
      <c r="D327" s="1" t="s">
        <v>16</v>
      </c>
      <c r="E327">
        <v>16</v>
      </c>
      <c r="F327">
        <v>4.6875</v>
      </c>
      <c r="G327">
        <f t="shared" si="11"/>
        <v>5.6875</v>
      </c>
    </row>
    <row r="328" spans="1:7" x14ac:dyDescent="0.25">
      <c r="A328" t="str">
        <f t="shared" si="10"/>
        <v>Gatton2017TOS4-MayCvATR_WahooPP16</v>
      </c>
      <c r="B328" s="2">
        <v>42892</v>
      </c>
      <c r="C328" t="s">
        <v>2</v>
      </c>
      <c r="D328" s="1" t="s">
        <v>16</v>
      </c>
      <c r="E328">
        <v>16</v>
      </c>
      <c r="F328">
        <v>6.1875</v>
      </c>
      <c r="G328">
        <f t="shared" si="11"/>
        <v>7.1875</v>
      </c>
    </row>
    <row r="329" spans="1:7" x14ac:dyDescent="0.25">
      <c r="A329" t="str">
        <f t="shared" si="10"/>
        <v>Gatton2017TOS4-MayCvATR_WahooPP16</v>
      </c>
      <c r="B329" s="2">
        <v>42895</v>
      </c>
      <c r="C329" t="s">
        <v>2</v>
      </c>
      <c r="D329" s="1" t="s">
        <v>16</v>
      </c>
      <c r="E329">
        <v>16</v>
      </c>
      <c r="F329">
        <v>6.375</v>
      </c>
      <c r="G329">
        <f t="shared" si="11"/>
        <v>7.375</v>
      </c>
    </row>
    <row r="330" spans="1:7" x14ac:dyDescent="0.25">
      <c r="A330" t="str">
        <f t="shared" si="10"/>
        <v>Gatton2017TOS6-JunCvATR_WahooPPNatural</v>
      </c>
      <c r="B330" s="2">
        <v>42902</v>
      </c>
      <c r="C330" t="s">
        <v>2</v>
      </c>
      <c r="D330" s="1" t="s">
        <v>17</v>
      </c>
      <c r="E330" t="s">
        <v>19</v>
      </c>
      <c r="F330">
        <v>0</v>
      </c>
      <c r="G330">
        <f t="shared" si="11"/>
        <v>1</v>
      </c>
    </row>
    <row r="331" spans="1:7" x14ac:dyDescent="0.25">
      <c r="A331" t="str">
        <f t="shared" si="10"/>
        <v>Gatton2017TOS6-JunCvATR_WahooPPNatural</v>
      </c>
      <c r="B331" s="2">
        <v>42906</v>
      </c>
      <c r="C331" t="s">
        <v>2</v>
      </c>
      <c r="D331" s="1" t="s">
        <v>17</v>
      </c>
      <c r="E331" t="s">
        <v>19</v>
      </c>
      <c r="F331">
        <v>1</v>
      </c>
      <c r="G331">
        <f t="shared" si="11"/>
        <v>2</v>
      </c>
    </row>
    <row r="332" spans="1:7" x14ac:dyDescent="0.25">
      <c r="A332" t="str">
        <f t="shared" si="10"/>
        <v>Gatton2017TOS6-JunCvATR_WahooPPNatural</v>
      </c>
      <c r="B332" s="2">
        <v>42910</v>
      </c>
      <c r="C332" t="s">
        <v>2</v>
      </c>
      <c r="D332" s="1" t="s">
        <v>17</v>
      </c>
      <c r="E332" t="s">
        <v>19</v>
      </c>
      <c r="F332">
        <v>2</v>
      </c>
      <c r="G332">
        <f t="shared" si="11"/>
        <v>3</v>
      </c>
    </row>
    <row r="333" spans="1:7" x14ac:dyDescent="0.25">
      <c r="A333" t="str">
        <f t="shared" si="10"/>
        <v>Gatton2017TOS6-JunCvATR_WahooPPNatural</v>
      </c>
      <c r="B333" s="2">
        <v>42913</v>
      </c>
      <c r="C333" t="s">
        <v>2</v>
      </c>
      <c r="D333" s="1" t="s">
        <v>17</v>
      </c>
      <c r="E333" t="s">
        <v>19</v>
      </c>
      <c r="F333">
        <v>2</v>
      </c>
      <c r="G333">
        <f t="shared" si="11"/>
        <v>3</v>
      </c>
    </row>
    <row r="334" spans="1:7" x14ac:dyDescent="0.25">
      <c r="A334" t="str">
        <f t="shared" si="10"/>
        <v>Gatton2017TOS6-JunCvATR_WahooPPNatural</v>
      </c>
      <c r="B334" s="2">
        <v>42916</v>
      </c>
      <c r="C334" t="s">
        <v>2</v>
      </c>
      <c r="D334" s="1" t="s">
        <v>17</v>
      </c>
      <c r="E334" t="s">
        <v>19</v>
      </c>
      <c r="F334">
        <v>3.125</v>
      </c>
      <c r="G334">
        <f t="shared" si="11"/>
        <v>4.125</v>
      </c>
    </row>
    <row r="335" spans="1:7" x14ac:dyDescent="0.25">
      <c r="A335" t="str">
        <f t="shared" si="10"/>
        <v>Gatton2017TOS6-JunCvATR_WahooPPNatural</v>
      </c>
      <c r="B335" s="2">
        <v>42920</v>
      </c>
      <c r="C335" t="s">
        <v>2</v>
      </c>
      <c r="D335" s="1" t="s">
        <v>17</v>
      </c>
      <c r="E335" t="s">
        <v>19</v>
      </c>
      <c r="F335">
        <v>4</v>
      </c>
      <c r="G335">
        <f t="shared" si="11"/>
        <v>5</v>
      </c>
    </row>
    <row r="336" spans="1:7" x14ac:dyDescent="0.25">
      <c r="A336" t="str">
        <f t="shared" si="10"/>
        <v>Gatton2017TOS6-JunCvATR_WahooPPNatural</v>
      </c>
      <c r="B336" s="2">
        <v>42924</v>
      </c>
      <c r="C336" t="s">
        <v>2</v>
      </c>
      <c r="D336" s="1" t="s">
        <v>17</v>
      </c>
      <c r="E336" t="s">
        <v>19</v>
      </c>
      <c r="F336">
        <v>5</v>
      </c>
      <c r="G336">
        <f t="shared" si="11"/>
        <v>6</v>
      </c>
    </row>
    <row r="337" spans="1:7" x14ac:dyDescent="0.25">
      <c r="A337" t="str">
        <f t="shared" si="10"/>
        <v>Gatton2017TOS6-JunCvATR_WahooPPNatural</v>
      </c>
      <c r="B337" s="2">
        <v>42927</v>
      </c>
      <c r="C337" t="s">
        <v>2</v>
      </c>
      <c r="D337" s="1" t="s">
        <v>17</v>
      </c>
      <c r="E337" t="s">
        <v>19</v>
      </c>
      <c r="F337">
        <v>5.375</v>
      </c>
      <c r="G337">
        <f t="shared" si="11"/>
        <v>6.375</v>
      </c>
    </row>
    <row r="338" spans="1:7" x14ac:dyDescent="0.25">
      <c r="A338" t="str">
        <f t="shared" si="10"/>
        <v>Gatton2017TOS6-JunCvATR_WahooPP14</v>
      </c>
      <c r="B338" s="2">
        <v>42902</v>
      </c>
      <c r="C338" t="s">
        <v>2</v>
      </c>
      <c r="D338" s="1" t="s">
        <v>17</v>
      </c>
      <c r="E338">
        <v>14</v>
      </c>
      <c r="F338">
        <v>0</v>
      </c>
      <c r="G338">
        <f t="shared" si="11"/>
        <v>1</v>
      </c>
    </row>
    <row r="339" spans="1:7" x14ac:dyDescent="0.25">
      <c r="A339" t="str">
        <f t="shared" si="10"/>
        <v>Gatton2017TOS6-JunCvATR_WahooPP14</v>
      </c>
      <c r="B339" s="2">
        <v>42906</v>
      </c>
      <c r="C339" t="s">
        <v>2</v>
      </c>
      <c r="D339" s="1" t="s">
        <v>17</v>
      </c>
      <c r="E339">
        <v>14</v>
      </c>
      <c r="F339">
        <v>0.75</v>
      </c>
      <c r="G339">
        <f t="shared" si="11"/>
        <v>1.75</v>
      </c>
    </row>
    <row r="340" spans="1:7" x14ac:dyDescent="0.25">
      <c r="A340" t="str">
        <f t="shared" si="10"/>
        <v>Gatton2017TOS6-JunCvATR_WahooPP14</v>
      </c>
      <c r="B340" s="2">
        <v>42910</v>
      </c>
      <c r="C340" t="s">
        <v>2</v>
      </c>
      <c r="D340" s="1" t="s">
        <v>17</v>
      </c>
      <c r="E340">
        <v>14</v>
      </c>
      <c r="F340">
        <v>2</v>
      </c>
      <c r="G340">
        <f t="shared" si="11"/>
        <v>3</v>
      </c>
    </row>
    <row r="341" spans="1:7" x14ac:dyDescent="0.25">
      <c r="A341" t="str">
        <f t="shared" si="10"/>
        <v>Gatton2017TOS6-JunCvATR_WahooPP14</v>
      </c>
      <c r="B341" s="2">
        <v>42913</v>
      </c>
      <c r="C341" t="s">
        <v>2</v>
      </c>
      <c r="D341" s="1" t="s">
        <v>17</v>
      </c>
      <c r="E341">
        <v>14</v>
      </c>
      <c r="F341">
        <v>2.125</v>
      </c>
      <c r="G341">
        <f t="shared" si="11"/>
        <v>3.125</v>
      </c>
    </row>
    <row r="342" spans="1:7" x14ac:dyDescent="0.25">
      <c r="A342" t="str">
        <f t="shared" si="10"/>
        <v>Gatton2017TOS6-JunCvATR_WahooPP14</v>
      </c>
      <c r="B342" s="2">
        <v>42916</v>
      </c>
      <c r="C342" t="s">
        <v>2</v>
      </c>
      <c r="D342" s="1" t="s">
        <v>17</v>
      </c>
      <c r="E342">
        <v>14</v>
      </c>
      <c r="F342">
        <v>3.25</v>
      </c>
      <c r="G342">
        <f t="shared" si="11"/>
        <v>4.25</v>
      </c>
    </row>
    <row r="343" spans="1:7" x14ac:dyDescent="0.25">
      <c r="A343" t="str">
        <f t="shared" si="10"/>
        <v>Gatton2017TOS6-JunCvATR_WahooPP14</v>
      </c>
      <c r="B343" s="2">
        <v>42920</v>
      </c>
      <c r="C343" t="s">
        <v>2</v>
      </c>
      <c r="D343" s="1" t="s">
        <v>17</v>
      </c>
      <c r="E343">
        <v>14</v>
      </c>
      <c r="F343">
        <v>4</v>
      </c>
      <c r="G343">
        <f t="shared" si="11"/>
        <v>5</v>
      </c>
    </row>
    <row r="344" spans="1:7" x14ac:dyDescent="0.25">
      <c r="A344" t="str">
        <f t="shared" si="10"/>
        <v>Gatton2017TOS6-JunCvATR_WahooPP14</v>
      </c>
      <c r="B344" s="2">
        <v>42924</v>
      </c>
      <c r="C344" t="s">
        <v>2</v>
      </c>
      <c r="D344" s="1" t="s">
        <v>17</v>
      </c>
      <c r="E344">
        <v>14</v>
      </c>
      <c r="F344">
        <v>5.1875</v>
      </c>
      <c r="G344">
        <f t="shared" si="11"/>
        <v>6.1875</v>
      </c>
    </row>
    <row r="345" spans="1:7" x14ac:dyDescent="0.25">
      <c r="A345" t="str">
        <f t="shared" si="10"/>
        <v>Gatton2017TOS6-JunCvATR_WahooPP14</v>
      </c>
      <c r="B345" s="2">
        <v>42927</v>
      </c>
      <c r="C345" t="s">
        <v>2</v>
      </c>
      <c r="D345" s="1" t="s">
        <v>17</v>
      </c>
      <c r="E345">
        <v>14</v>
      </c>
      <c r="F345">
        <v>6</v>
      </c>
      <c r="G345">
        <f t="shared" si="11"/>
        <v>7</v>
      </c>
    </row>
    <row r="346" spans="1:7" x14ac:dyDescent="0.25">
      <c r="A346" t="str">
        <f t="shared" si="10"/>
        <v>Gatton2017TOS6-JunCvATR_WahooPP16</v>
      </c>
      <c r="B346" s="2">
        <v>42902</v>
      </c>
      <c r="C346" t="s">
        <v>2</v>
      </c>
      <c r="D346" s="1" t="s">
        <v>17</v>
      </c>
      <c r="E346">
        <v>16</v>
      </c>
      <c r="F346">
        <v>0</v>
      </c>
      <c r="G346">
        <f t="shared" si="11"/>
        <v>1</v>
      </c>
    </row>
    <row r="347" spans="1:7" x14ac:dyDescent="0.25">
      <c r="A347" t="str">
        <f t="shared" si="10"/>
        <v>Gatton2017TOS6-JunCvATR_WahooPP16</v>
      </c>
      <c r="B347" s="2">
        <v>42906</v>
      </c>
      <c r="C347" t="s">
        <v>2</v>
      </c>
      <c r="D347" s="1" t="s">
        <v>17</v>
      </c>
      <c r="E347">
        <v>16</v>
      </c>
      <c r="F347">
        <v>0.66666666666666696</v>
      </c>
      <c r="G347">
        <f t="shared" si="11"/>
        <v>1.666666666666667</v>
      </c>
    </row>
    <row r="348" spans="1:7" x14ac:dyDescent="0.25">
      <c r="A348" t="str">
        <f t="shared" si="10"/>
        <v>Gatton2017TOS6-JunCvATR_WahooPP16</v>
      </c>
      <c r="B348" s="2">
        <v>42910</v>
      </c>
      <c r="C348" t="s">
        <v>2</v>
      </c>
      <c r="D348" s="1" t="s">
        <v>17</v>
      </c>
      <c r="E348">
        <v>16</v>
      </c>
      <c r="F348">
        <v>1.6666666666666701</v>
      </c>
      <c r="G348">
        <f t="shared" si="11"/>
        <v>2.6666666666666701</v>
      </c>
    </row>
    <row r="349" spans="1:7" x14ac:dyDescent="0.25">
      <c r="A349" t="str">
        <f t="shared" si="10"/>
        <v>Gatton2017TOS6-JunCvATR_WahooPP16</v>
      </c>
      <c r="B349" s="2">
        <v>42913</v>
      </c>
      <c r="C349" t="s">
        <v>2</v>
      </c>
      <c r="D349" s="1" t="s">
        <v>17</v>
      </c>
      <c r="E349">
        <v>16</v>
      </c>
      <c r="F349">
        <v>2</v>
      </c>
      <c r="G349">
        <f t="shared" si="11"/>
        <v>3</v>
      </c>
    </row>
    <row r="350" spans="1:7" x14ac:dyDescent="0.25">
      <c r="A350" t="str">
        <f t="shared" si="10"/>
        <v>Gatton2017TOS6-JunCvATR_WahooPP16</v>
      </c>
      <c r="B350" s="2">
        <v>42916</v>
      </c>
      <c r="C350" t="s">
        <v>2</v>
      </c>
      <c r="D350" s="1" t="s">
        <v>17</v>
      </c>
      <c r="E350">
        <v>16</v>
      </c>
      <c r="F350">
        <v>2.75</v>
      </c>
      <c r="G350">
        <f t="shared" si="11"/>
        <v>3.75</v>
      </c>
    </row>
    <row r="351" spans="1:7" x14ac:dyDescent="0.25">
      <c r="A351" t="str">
        <f t="shared" si="10"/>
        <v>Gatton2017TOS6-JunCvATR_WahooPP16</v>
      </c>
      <c r="B351" s="2">
        <v>42920</v>
      </c>
      <c r="C351" t="s">
        <v>2</v>
      </c>
      <c r="D351" s="1" t="s">
        <v>17</v>
      </c>
      <c r="E351">
        <v>16</v>
      </c>
      <c r="F351">
        <v>3.6666666666666701</v>
      </c>
      <c r="G351">
        <f t="shared" si="11"/>
        <v>4.6666666666666696</v>
      </c>
    </row>
    <row r="352" spans="1:7" x14ac:dyDescent="0.25">
      <c r="A352" t="str">
        <f t="shared" si="10"/>
        <v>Gatton2017TOS6-JunCvATR_WahooPP16</v>
      </c>
      <c r="B352" s="2">
        <v>42924</v>
      </c>
      <c r="C352" t="s">
        <v>2</v>
      </c>
      <c r="D352" s="1" t="s">
        <v>17</v>
      </c>
      <c r="E352">
        <v>16</v>
      </c>
      <c r="F352">
        <v>4.6666666666666696</v>
      </c>
      <c r="G352">
        <f t="shared" si="11"/>
        <v>5.6666666666666696</v>
      </c>
    </row>
    <row r="353" spans="1:7" x14ac:dyDescent="0.25">
      <c r="A353" t="str">
        <f t="shared" si="10"/>
        <v>Gatton2017TOS6-JunCvATR_WahooPP16</v>
      </c>
      <c r="B353" s="2">
        <v>42927</v>
      </c>
      <c r="C353" t="s">
        <v>2</v>
      </c>
      <c r="D353" s="1" t="s">
        <v>17</v>
      </c>
      <c r="E353">
        <v>16</v>
      </c>
      <c r="F353">
        <v>5.0833333333333304</v>
      </c>
      <c r="G353">
        <f t="shared" si="11"/>
        <v>6.0833333333333304</v>
      </c>
    </row>
    <row r="354" spans="1:7" x14ac:dyDescent="0.25">
      <c r="A354" t="str">
        <f t="shared" si="10"/>
        <v>Gatton2017TOS6-JunCvATR_WahooPP16</v>
      </c>
      <c r="B354" s="2">
        <v>42930</v>
      </c>
      <c r="C354" t="s">
        <v>2</v>
      </c>
      <c r="D354" s="1" t="s">
        <v>17</v>
      </c>
      <c r="E354">
        <v>16</v>
      </c>
      <c r="F354">
        <v>6</v>
      </c>
      <c r="G354">
        <f t="shared" si="11"/>
        <v>7</v>
      </c>
    </row>
    <row r="355" spans="1:7" x14ac:dyDescent="0.25">
      <c r="A355" t="str">
        <f t="shared" si="10"/>
        <v>Gatton2017TOS4-MayCvAV_ZirconPPNatural</v>
      </c>
      <c r="B355" s="2">
        <v>42866</v>
      </c>
      <c r="C355" t="s">
        <v>5</v>
      </c>
      <c r="D355" s="1" t="s">
        <v>16</v>
      </c>
      <c r="E355" t="s">
        <v>19</v>
      </c>
      <c r="F355">
        <v>0</v>
      </c>
      <c r="G355">
        <f t="shared" si="11"/>
        <v>1</v>
      </c>
    </row>
    <row r="356" spans="1:7" x14ac:dyDescent="0.25">
      <c r="A356" t="str">
        <f t="shared" si="10"/>
        <v>Gatton2017TOS4-MayCvAV_ZirconPPNatural</v>
      </c>
      <c r="B356" s="2">
        <v>42872</v>
      </c>
      <c r="C356" t="s">
        <v>5</v>
      </c>
      <c r="D356" s="1" t="s">
        <v>16</v>
      </c>
      <c r="E356" t="s">
        <v>19</v>
      </c>
      <c r="F356">
        <v>1.0625</v>
      </c>
      <c r="G356">
        <f t="shared" si="11"/>
        <v>2.0625</v>
      </c>
    </row>
    <row r="357" spans="1:7" x14ac:dyDescent="0.25">
      <c r="A357" t="str">
        <f t="shared" si="10"/>
        <v>Gatton2017TOS4-MayCvAV_ZirconPPNatural</v>
      </c>
      <c r="B357" s="2">
        <v>42874</v>
      </c>
      <c r="C357" t="s">
        <v>5</v>
      </c>
      <c r="D357" s="1" t="s">
        <v>16</v>
      </c>
      <c r="E357" t="s">
        <v>19</v>
      </c>
      <c r="F357">
        <v>1.86666666666667</v>
      </c>
      <c r="G357">
        <f t="shared" si="11"/>
        <v>2.8666666666666698</v>
      </c>
    </row>
    <row r="358" spans="1:7" x14ac:dyDescent="0.25">
      <c r="A358" t="str">
        <f t="shared" si="10"/>
        <v>Gatton2017TOS4-MayCvAV_ZirconPPNatural</v>
      </c>
      <c r="B358" s="2">
        <v>42878</v>
      </c>
      <c r="C358" t="s">
        <v>5</v>
      </c>
      <c r="D358" s="1" t="s">
        <v>16</v>
      </c>
      <c r="E358" t="s">
        <v>19</v>
      </c>
      <c r="F358">
        <v>2.8125</v>
      </c>
      <c r="G358">
        <f t="shared" si="11"/>
        <v>3.8125</v>
      </c>
    </row>
    <row r="359" spans="1:7" x14ac:dyDescent="0.25">
      <c r="A359" t="str">
        <f t="shared" si="10"/>
        <v>Gatton2017TOS4-MayCvAV_ZirconPPNatural</v>
      </c>
      <c r="B359" s="2">
        <v>42881</v>
      </c>
      <c r="C359" t="s">
        <v>5</v>
      </c>
      <c r="D359" s="1" t="s">
        <v>16</v>
      </c>
      <c r="E359" t="s">
        <v>19</v>
      </c>
      <c r="F359">
        <v>3.875</v>
      </c>
      <c r="G359">
        <f t="shared" si="11"/>
        <v>4.875</v>
      </c>
    </row>
    <row r="360" spans="1:7" x14ac:dyDescent="0.25">
      <c r="A360" t="str">
        <f t="shared" si="10"/>
        <v>Gatton2017TOS4-MayCvAV_ZirconPPNatural</v>
      </c>
      <c r="B360" s="2">
        <v>42885</v>
      </c>
      <c r="C360" t="s">
        <v>5</v>
      </c>
      <c r="D360" s="1" t="s">
        <v>16</v>
      </c>
      <c r="E360" t="s">
        <v>19</v>
      </c>
      <c r="F360">
        <v>4.625</v>
      </c>
      <c r="G360">
        <f t="shared" si="11"/>
        <v>5.625</v>
      </c>
    </row>
    <row r="361" spans="1:7" x14ac:dyDescent="0.25">
      <c r="A361" t="str">
        <f t="shared" si="10"/>
        <v>Gatton2017TOS4-MayCvAV_ZirconPPNatural</v>
      </c>
      <c r="B361" s="2">
        <v>42888</v>
      </c>
      <c r="C361" t="s">
        <v>5</v>
      </c>
      <c r="D361" s="1" t="s">
        <v>16</v>
      </c>
      <c r="E361" t="s">
        <v>19</v>
      </c>
      <c r="F361">
        <v>5.4375</v>
      </c>
      <c r="G361">
        <f t="shared" si="11"/>
        <v>6.4375</v>
      </c>
    </row>
    <row r="362" spans="1:7" x14ac:dyDescent="0.25">
      <c r="A362" t="str">
        <f t="shared" si="10"/>
        <v>Gatton2017TOS4-MayCvAV_ZirconPPNatural</v>
      </c>
      <c r="B362" s="2">
        <v>42892</v>
      </c>
      <c r="C362" t="s">
        <v>5</v>
      </c>
      <c r="D362" s="1" t="s">
        <v>16</v>
      </c>
      <c r="E362" t="s">
        <v>19</v>
      </c>
      <c r="F362">
        <v>6.6875</v>
      </c>
      <c r="G362">
        <f t="shared" si="11"/>
        <v>7.6875</v>
      </c>
    </row>
    <row r="363" spans="1:7" x14ac:dyDescent="0.25">
      <c r="A363" t="str">
        <f t="shared" si="10"/>
        <v>Gatton2017TOS4-MayCvAV_ZirconPPNatural</v>
      </c>
      <c r="B363" s="2">
        <v>42895</v>
      </c>
      <c r="C363" t="s">
        <v>5</v>
      </c>
      <c r="D363" s="1" t="s">
        <v>16</v>
      </c>
      <c r="E363" t="s">
        <v>19</v>
      </c>
      <c r="F363">
        <v>7.5</v>
      </c>
      <c r="G363">
        <f t="shared" si="11"/>
        <v>8.5</v>
      </c>
    </row>
    <row r="364" spans="1:7" x14ac:dyDescent="0.25">
      <c r="A364" t="str">
        <f t="shared" si="10"/>
        <v>Gatton2017TOS4-MayCvAV_ZirconPPNatural</v>
      </c>
      <c r="B364" s="2">
        <v>42899</v>
      </c>
      <c r="C364" t="s">
        <v>5</v>
      </c>
      <c r="D364" s="1" t="s">
        <v>16</v>
      </c>
      <c r="E364" t="s">
        <v>19</v>
      </c>
      <c r="F364">
        <v>9</v>
      </c>
      <c r="G364" t="str">
        <f t="shared" si="11"/>
        <v/>
      </c>
    </row>
    <row r="365" spans="1:7" x14ac:dyDescent="0.25">
      <c r="A365" t="str">
        <f t="shared" si="10"/>
        <v>Gatton2017TOS4-MayCvAV_ZirconPP14</v>
      </c>
      <c r="B365" s="2">
        <v>42866</v>
      </c>
      <c r="C365" t="s">
        <v>5</v>
      </c>
      <c r="D365" s="1" t="s">
        <v>16</v>
      </c>
      <c r="E365">
        <v>14</v>
      </c>
      <c r="F365">
        <v>0</v>
      </c>
      <c r="G365">
        <f t="shared" si="11"/>
        <v>1</v>
      </c>
    </row>
    <row r="366" spans="1:7" x14ac:dyDescent="0.25">
      <c r="A366" t="str">
        <f t="shared" si="10"/>
        <v>Gatton2017TOS4-MayCvAV_ZirconPP14</v>
      </c>
      <c r="B366" s="2">
        <v>42872</v>
      </c>
      <c r="C366" t="s">
        <v>5</v>
      </c>
      <c r="D366" s="1" t="s">
        <v>16</v>
      </c>
      <c r="E366">
        <v>14</v>
      </c>
      <c r="F366">
        <v>1</v>
      </c>
      <c r="G366">
        <f t="shared" si="11"/>
        <v>2</v>
      </c>
    </row>
    <row r="367" spans="1:7" x14ac:dyDescent="0.25">
      <c r="A367" t="str">
        <f t="shared" si="10"/>
        <v>Gatton2017TOS4-MayCvAV_ZirconPP14</v>
      </c>
      <c r="B367" s="2">
        <v>42874</v>
      </c>
      <c r="C367" t="s">
        <v>5</v>
      </c>
      <c r="D367" s="1" t="s">
        <v>16</v>
      </c>
      <c r="E367">
        <v>14</v>
      </c>
      <c r="F367">
        <v>1.7333333333333301</v>
      </c>
      <c r="G367">
        <f t="shared" si="11"/>
        <v>2.7333333333333298</v>
      </c>
    </row>
    <row r="368" spans="1:7" x14ac:dyDescent="0.25">
      <c r="A368" t="str">
        <f t="shared" si="10"/>
        <v>Gatton2017TOS4-MayCvAV_ZirconPP14</v>
      </c>
      <c r="B368" s="2">
        <v>42878</v>
      </c>
      <c r="C368" t="s">
        <v>5</v>
      </c>
      <c r="D368" s="1" t="s">
        <v>16</v>
      </c>
      <c r="E368">
        <v>14</v>
      </c>
      <c r="F368">
        <v>2.9375</v>
      </c>
      <c r="G368">
        <f t="shared" si="11"/>
        <v>3.9375</v>
      </c>
    </row>
    <row r="369" spans="1:7" x14ac:dyDescent="0.25">
      <c r="A369" t="str">
        <f t="shared" si="10"/>
        <v>Gatton2017TOS4-MayCvAV_ZirconPP14</v>
      </c>
      <c r="B369" s="2">
        <v>42881</v>
      </c>
      <c r="C369" t="s">
        <v>5</v>
      </c>
      <c r="D369" s="1" t="s">
        <v>16</v>
      </c>
      <c r="E369">
        <v>14</v>
      </c>
      <c r="F369">
        <v>3.875</v>
      </c>
      <c r="G369">
        <f t="shared" si="11"/>
        <v>4.875</v>
      </c>
    </row>
    <row r="370" spans="1:7" x14ac:dyDescent="0.25">
      <c r="A370" t="str">
        <f t="shared" si="10"/>
        <v>Gatton2017TOS4-MayCvAV_ZirconPP14</v>
      </c>
      <c r="B370" s="2">
        <v>42885</v>
      </c>
      <c r="C370" t="s">
        <v>5</v>
      </c>
      <c r="D370" s="1" t="s">
        <v>16</v>
      </c>
      <c r="E370">
        <v>14</v>
      </c>
      <c r="F370">
        <v>4.875</v>
      </c>
      <c r="G370">
        <f t="shared" si="11"/>
        <v>5.875</v>
      </c>
    </row>
    <row r="371" spans="1:7" x14ac:dyDescent="0.25">
      <c r="A371" t="str">
        <f t="shared" si="10"/>
        <v>Gatton2017TOS4-MayCvAV_ZirconPP14</v>
      </c>
      <c r="B371" s="2">
        <v>42888</v>
      </c>
      <c r="C371" t="s">
        <v>5</v>
      </c>
      <c r="D371" s="1" t="s">
        <v>16</v>
      </c>
      <c r="E371">
        <v>14</v>
      </c>
      <c r="F371">
        <v>5.5</v>
      </c>
      <c r="G371">
        <f t="shared" si="11"/>
        <v>6.5</v>
      </c>
    </row>
    <row r="372" spans="1:7" x14ac:dyDescent="0.25">
      <c r="A372" t="str">
        <f t="shared" si="10"/>
        <v>Gatton2017TOS4-MayCvAV_ZirconPP14</v>
      </c>
      <c r="B372" s="2">
        <v>42892</v>
      </c>
      <c r="C372" t="s">
        <v>5</v>
      </c>
      <c r="D372" s="1" t="s">
        <v>16</v>
      </c>
      <c r="E372">
        <v>14</v>
      </c>
      <c r="F372">
        <v>7.25</v>
      </c>
      <c r="G372">
        <f t="shared" si="11"/>
        <v>8.25</v>
      </c>
    </row>
    <row r="373" spans="1:7" x14ac:dyDescent="0.25">
      <c r="A373" t="str">
        <f t="shared" si="10"/>
        <v>Gatton2017TOS4-MayCvAV_ZirconPP14</v>
      </c>
      <c r="B373" s="2">
        <v>42895</v>
      </c>
      <c r="C373" t="s">
        <v>5</v>
      </c>
      <c r="D373" s="1" t="s">
        <v>16</v>
      </c>
      <c r="E373">
        <v>14</v>
      </c>
      <c r="F373">
        <v>7.75</v>
      </c>
      <c r="G373">
        <f t="shared" si="11"/>
        <v>8.75</v>
      </c>
    </row>
    <row r="374" spans="1:7" x14ac:dyDescent="0.25">
      <c r="A374" t="str">
        <f t="shared" si="10"/>
        <v>Gatton2017TOS4-MayCvAV_ZirconPP16</v>
      </c>
      <c r="B374" s="2">
        <v>42866</v>
      </c>
      <c r="C374" t="s">
        <v>5</v>
      </c>
      <c r="D374" s="1" t="s">
        <v>16</v>
      </c>
      <c r="E374">
        <v>16</v>
      </c>
      <c r="F374">
        <v>0</v>
      </c>
      <c r="G374">
        <f t="shared" si="11"/>
        <v>1</v>
      </c>
    </row>
    <row r="375" spans="1:7" x14ac:dyDescent="0.25">
      <c r="A375" t="str">
        <f t="shared" si="10"/>
        <v>Gatton2017TOS4-MayCvAV_ZirconPP16</v>
      </c>
      <c r="B375" s="2">
        <v>42872</v>
      </c>
      <c r="C375" t="s">
        <v>5</v>
      </c>
      <c r="D375" s="1" t="s">
        <v>16</v>
      </c>
      <c r="E375">
        <v>16</v>
      </c>
      <c r="F375">
        <v>1.125</v>
      </c>
      <c r="G375">
        <f t="shared" si="11"/>
        <v>2.125</v>
      </c>
    </row>
    <row r="376" spans="1:7" x14ac:dyDescent="0.25">
      <c r="A376" t="str">
        <f t="shared" si="10"/>
        <v>Gatton2017TOS4-MayCvAV_ZirconPP16</v>
      </c>
      <c r="B376" s="2">
        <v>42874</v>
      </c>
      <c r="C376" t="s">
        <v>5</v>
      </c>
      <c r="D376" s="1" t="s">
        <v>16</v>
      </c>
      <c r="E376">
        <v>16</v>
      </c>
      <c r="F376">
        <v>2</v>
      </c>
      <c r="G376">
        <f t="shared" si="11"/>
        <v>3</v>
      </c>
    </row>
    <row r="377" spans="1:7" x14ac:dyDescent="0.25">
      <c r="A377" t="str">
        <f t="shared" si="10"/>
        <v>Gatton2017TOS4-MayCvAV_ZirconPP16</v>
      </c>
      <c r="B377" s="2">
        <v>42878</v>
      </c>
      <c r="C377" t="s">
        <v>5</v>
      </c>
      <c r="D377" s="1" t="s">
        <v>16</v>
      </c>
      <c r="E377">
        <v>16</v>
      </c>
      <c r="F377">
        <v>3.125</v>
      </c>
      <c r="G377">
        <f t="shared" si="11"/>
        <v>4.125</v>
      </c>
    </row>
    <row r="378" spans="1:7" x14ac:dyDescent="0.25">
      <c r="A378" t="str">
        <f t="shared" si="10"/>
        <v>Gatton2017TOS4-MayCvAV_ZirconPP16</v>
      </c>
      <c r="B378" s="2">
        <v>42881</v>
      </c>
      <c r="C378" t="s">
        <v>5</v>
      </c>
      <c r="D378" s="1" t="s">
        <v>16</v>
      </c>
      <c r="E378">
        <v>16</v>
      </c>
      <c r="F378">
        <v>4</v>
      </c>
      <c r="G378">
        <f t="shared" si="11"/>
        <v>5</v>
      </c>
    </row>
    <row r="379" spans="1:7" x14ac:dyDescent="0.25">
      <c r="A379" t="str">
        <f t="shared" si="10"/>
        <v>Gatton2017TOS4-MayCvAV_ZirconPP16</v>
      </c>
      <c r="B379" s="2">
        <v>42885</v>
      </c>
      <c r="C379" t="s">
        <v>5</v>
      </c>
      <c r="D379" s="1" t="s">
        <v>16</v>
      </c>
      <c r="E379">
        <v>16</v>
      </c>
      <c r="F379">
        <v>5.1875</v>
      </c>
      <c r="G379">
        <f t="shared" si="11"/>
        <v>6.1875</v>
      </c>
    </row>
    <row r="380" spans="1:7" x14ac:dyDescent="0.25">
      <c r="A380" t="str">
        <f t="shared" si="10"/>
        <v>Gatton2017TOS4-MayCvAV_ZirconPP16</v>
      </c>
      <c r="B380" s="2">
        <v>42888</v>
      </c>
      <c r="C380" t="s">
        <v>5</v>
      </c>
      <c r="D380" s="1" t="s">
        <v>16</v>
      </c>
      <c r="E380">
        <v>16</v>
      </c>
      <c r="F380">
        <v>6</v>
      </c>
      <c r="G380">
        <f t="shared" si="11"/>
        <v>7</v>
      </c>
    </row>
    <row r="381" spans="1:7" x14ac:dyDescent="0.25">
      <c r="A381" t="str">
        <f t="shared" si="10"/>
        <v>Gatton2017TOS4-MayCvAV_ZirconPP16</v>
      </c>
      <c r="B381" s="2">
        <v>42892</v>
      </c>
      <c r="C381" t="s">
        <v>5</v>
      </c>
      <c r="D381" s="1" t="s">
        <v>16</v>
      </c>
      <c r="E381">
        <v>16</v>
      </c>
      <c r="F381">
        <v>7.375</v>
      </c>
      <c r="G381">
        <f t="shared" si="11"/>
        <v>8.375</v>
      </c>
    </row>
    <row r="382" spans="1:7" x14ac:dyDescent="0.25">
      <c r="A382" t="str">
        <f t="shared" si="10"/>
        <v>Gatton2017TOS6-JunCvAV_ZirconPPNatural</v>
      </c>
      <c r="B382" s="2">
        <v>42902</v>
      </c>
      <c r="C382" t="s">
        <v>5</v>
      </c>
      <c r="D382" s="1" t="s">
        <v>17</v>
      </c>
      <c r="E382" t="s">
        <v>19</v>
      </c>
      <c r="F382">
        <v>0</v>
      </c>
      <c r="G382">
        <f t="shared" si="11"/>
        <v>1</v>
      </c>
    </row>
    <row r="383" spans="1:7" x14ac:dyDescent="0.25">
      <c r="A383" t="str">
        <f t="shared" si="10"/>
        <v>Gatton2017TOS6-JunCvAV_ZirconPPNatural</v>
      </c>
      <c r="B383" s="2">
        <v>42906</v>
      </c>
      <c r="C383" t="s">
        <v>5</v>
      </c>
      <c r="D383" s="1" t="s">
        <v>17</v>
      </c>
      <c r="E383" t="s">
        <v>19</v>
      </c>
      <c r="F383">
        <v>1</v>
      </c>
      <c r="G383">
        <f t="shared" si="11"/>
        <v>2</v>
      </c>
    </row>
    <row r="384" spans="1:7" x14ac:dyDescent="0.25">
      <c r="A384" t="str">
        <f t="shared" si="10"/>
        <v>Gatton2017TOS6-JunCvAV_ZirconPPNatural</v>
      </c>
      <c r="B384" s="2">
        <v>42910</v>
      </c>
      <c r="C384" t="s">
        <v>5</v>
      </c>
      <c r="D384" s="1" t="s">
        <v>17</v>
      </c>
      <c r="E384" t="s">
        <v>19</v>
      </c>
      <c r="F384">
        <v>2</v>
      </c>
      <c r="G384">
        <f t="shared" si="11"/>
        <v>3</v>
      </c>
    </row>
    <row r="385" spans="1:7" x14ac:dyDescent="0.25">
      <c r="A385" t="str">
        <f t="shared" si="10"/>
        <v>Gatton2017TOS6-JunCvAV_ZirconPPNatural</v>
      </c>
      <c r="B385" s="2">
        <v>42913</v>
      </c>
      <c r="C385" t="s">
        <v>5</v>
      </c>
      <c r="D385" s="1" t="s">
        <v>17</v>
      </c>
      <c r="E385" t="s">
        <v>19</v>
      </c>
      <c r="F385">
        <v>2.3125</v>
      </c>
      <c r="G385">
        <f t="shared" si="11"/>
        <v>3.3125</v>
      </c>
    </row>
    <row r="386" spans="1:7" x14ac:dyDescent="0.25">
      <c r="A386" t="str">
        <f t="shared" si="10"/>
        <v>Gatton2017TOS6-JunCvAV_ZirconPPNatural</v>
      </c>
      <c r="B386" s="2">
        <v>42916</v>
      </c>
      <c r="C386" t="s">
        <v>5</v>
      </c>
      <c r="D386" s="1" t="s">
        <v>17</v>
      </c>
      <c r="E386" t="s">
        <v>19</v>
      </c>
      <c r="F386">
        <v>3.75</v>
      </c>
      <c r="G386">
        <f t="shared" si="11"/>
        <v>4.75</v>
      </c>
    </row>
    <row r="387" spans="1:7" x14ac:dyDescent="0.25">
      <c r="A387" t="str">
        <f t="shared" ref="A387:A450" si="12">"Gatton2017TOS"&amp;D387&amp;"Cv"&amp;C387&amp;"PP"&amp;E387</f>
        <v>Gatton2017TOS6-JunCvAV_ZirconPPNatural</v>
      </c>
      <c r="B387" s="2">
        <v>42920</v>
      </c>
      <c r="C387" t="s">
        <v>5</v>
      </c>
      <c r="D387" s="1" t="s">
        <v>17</v>
      </c>
      <c r="E387" t="s">
        <v>19</v>
      </c>
      <c r="F387">
        <v>4.6875</v>
      </c>
      <c r="G387">
        <f t="shared" ref="G387:G450" si="13">IF(F387&lt;9,F387+1,"")</f>
        <v>5.6875</v>
      </c>
    </row>
    <row r="388" spans="1:7" x14ac:dyDescent="0.25">
      <c r="A388" t="str">
        <f t="shared" si="12"/>
        <v>Gatton2017TOS6-JunCvAV_ZirconPPNatural</v>
      </c>
      <c r="B388" s="2">
        <v>42924</v>
      </c>
      <c r="C388" t="s">
        <v>5</v>
      </c>
      <c r="D388" s="1" t="s">
        <v>17</v>
      </c>
      <c r="E388" t="s">
        <v>19</v>
      </c>
      <c r="F388">
        <v>5.25</v>
      </c>
      <c r="G388">
        <f t="shared" si="13"/>
        <v>6.25</v>
      </c>
    </row>
    <row r="389" spans="1:7" x14ac:dyDescent="0.25">
      <c r="A389" t="str">
        <f t="shared" si="12"/>
        <v>Gatton2017TOS6-JunCvAV_ZirconPPNatural</v>
      </c>
      <c r="B389" s="2">
        <v>42927</v>
      </c>
      <c r="C389" t="s">
        <v>5</v>
      </c>
      <c r="D389" s="1" t="s">
        <v>17</v>
      </c>
      <c r="E389" t="s">
        <v>19</v>
      </c>
      <c r="F389">
        <v>6.1875</v>
      </c>
      <c r="G389">
        <f t="shared" si="13"/>
        <v>7.1875</v>
      </c>
    </row>
    <row r="390" spans="1:7" x14ac:dyDescent="0.25">
      <c r="A390" t="str">
        <f t="shared" si="12"/>
        <v>Gatton2017TOS6-JunCvAV_ZirconPPNatural</v>
      </c>
      <c r="B390" s="2">
        <v>42930</v>
      </c>
      <c r="C390" t="s">
        <v>5</v>
      </c>
      <c r="D390" s="1" t="s">
        <v>17</v>
      </c>
      <c r="E390" t="s">
        <v>19</v>
      </c>
      <c r="F390">
        <v>7.0625</v>
      </c>
      <c r="G390">
        <f t="shared" si="13"/>
        <v>8.0625</v>
      </c>
    </row>
    <row r="391" spans="1:7" x14ac:dyDescent="0.25">
      <c r="A391" t="str">
        <f t="shared" si="12"/>
        <v>Gatton2017TOS6-JunCvAV_ZirconPP14</v>
      </c>
      <c r="B391" s="2">
        <v>42902</v>
      </c>
      <c r="C391" t="s">
        <v>5</v>
      </c>
      <c r="D391" s="1" t="s">
        <v>17</v>
      </c>
      <c r="E391">
        <v>14</v>
      </c>
      <c r="F391">
        <v>0</v>
      </c>
      <c r="G391">
        <f t="shared" si="13"/>
        <v>1</v>
      </c>
    </row>
    <row r="392" spans="1:7" x14ac:dyDescent="0.25">
      <c r="A392" t="str">
        <f t="shared" si="12"/>
        <v>Gatton2017TOS6-JunCvAV_ZirconPP14</v>
      </c>
      <c r="B392" s="2">
        <v>42906</v>
      </c>
      <c r="C392" t="s">
        <v>5</v>
      </c>
      <c r="D392" s="1" t="s">
        <v>17</v>
      </c>
      <c r="E392">
        <v>14</v>
      </c>
      <c r="F392">
        <v>0.625</v>
      </c>
      <c r="G392">
        <f t="shared" si="13"/>
        <v>1.625</v>
      </c>
    </row>
    <row r="393" spans="1:7" x14ac:dyDescent="0.25">
      <c r="A393" t="str">
        <f t="shared" si="12"/>
        <v>Gatton2017TOS6-JunCvAV_ZirconPP14</v>
      </c>
      <c r="B393" s="2">
        <v>42910</v>
      </c>
      <c r="C393" t="s">
        <v>5</v>
      </c>
      <c r="D393" s="1" t="s">
        <v>17</v>
      </c>
      <c r="E393">
        <v>14</v>
      </c>
      <c r="F393">
        <v>2</v>
      </c>
      <c r="G393">
        <f t="shared" si="13"/>
        <v>3</v>
      </c>
    </row>
    <row r="394" spans="1:7" x14ac:dyDescent="0.25">
      <c r="A394" t="str">
        <f t="shared" si="12"/>
        <v>Gatton2017TOS6-JunCvAV_ZirconPP14</v>
      </c>
      <c r="B394" s="2">
        <v>42913</v>
      </c>
      <c r="C394" t="s">
        <v>5</v>
      </c>
      <c r="D394" s="1" t="s">
        <v>17</v>
      </c>
      <c r="E394">
        <v>14</v>
      </c>
      <c r="F394">
        <v>2.5416666666666701</v>
      </c>
      <c r="G394">
        <f t="shared" si="13"/>
        <v>3.5416666666666701</v>
      </c>
    </row>
    <row r="395" spans="1:7" x14ac:dyDescent="0.25">
      <c r="A395" t="str">
        <f t="shared" si="12"/>
        <v>Gatton2017TOS6-JunCvAV_ZirconPP14</v>
      </c>
      <c r="B395" s="2">
        <v>42916</v>
      </c>
      <c r="C395" t="s">
        <v>5</v>
      </c>
      <c r="D395" s="1" t="s">
        <v>17</v>
      </c>
      <c r="E395">
        <v>14</v>
      </c>
      <c r="F395">
        <v>3.5833333333333299</v>
      </c>
      <c r="G395">
        <f t="shared" si="13"/>
        <v>4.5833333333333304</v>
      </c>
    </row>
    <row r="396" spans="1:7" x14ac:dyDescent="0.25">
      <c r="A396" t="str">
        <f t="shared" si="12"/>
        <v>Gatton2017TOS6-JunCvAV_ZirconPP14</v>
      </c>
      <c r="B396" s="2">
        <v>42920</v>
      </c>
      <c r="C396" t="s">
        <v>5</v>
      </c>
      <c r="D396" s="1" t="s">
        <v>17</v>
      </c>
      <c r="E396">
        <v>14</v>
      </c>
      <c r="F396">
        <v>4.5</v>
      </c>
      <c r="G396">
        <f t="shared" si="13"/>
        <v>5.5</v>
      </c>
    </row>
    <row r="397" spans="1:7" x14ac:dyDescent="0.25">
      <c r="A397" t="str">
        <f t="shared" si="12"/>
        <v>Gatton2017TOS6-JunCvAV_ZirconPP14</v>
      </c>
      <c r="B397" s="2">
        <v>42924</v>
      </c>
      <c r="C397" t="s">
        <v>5</v>
      </c>
      <c r="D397" s="1" t="s">
        <v>17</v>
      </c>
      <c r="E397">
        <v>14</v>
      </c>
      <c r="F397">
        <v>5.75</v>
      </c>
      <c r="G397">
        <f t="shared" si="13"/>
        <v>6.75</v>
      </c>
    </row>
    <row r="398" spans="1:7" x14ac:dyDescent="0.25">
      <c r="A398" t="str">
        <f t="shared" si="12"/>
        <v>Gatton2017TOS6-JunCvAV_ZirconPP14</v>
      </c>
      <c r="B398" s="2">
        <v>42927</v>
      </c>
      <c r="C398" t="s">
        <v>5</v>
      </c>
      <c r="D398" s="1" t="s">
        <v>17</v>
      </c>
      <c r="E398">
        <v>14</v>
      </c>
      <c r="F398">
        <v>6.875</v>
      </c>
      <c r="G398">
        <f t="shared" si="13"/>
        <v>7.875</v>
      </c>
    </row>
    <row r="399" spans="1:7" x14ac:dyDescent="0.25">
      <c r="A399" t="str">
        <f t="shared" si="12"/>
        <v>Gatton2017TOS6-JunCvAV_ZirconPP14</v>
      </c>
      <c r="B399" s="2">
        <v>42930</v>
      </c>
      <c r="C399" t="s">
        <v>5</v>
      </c>
      <c r="D399" s="1" t="s">
        <v>17</v>
      </c>
      <c r="E399">
        <v>14</v>
      </c>
      <c r="F399">
        <v>7.5</v>
      </c>
      <c r="G399">
        <f t="shared" si="13"/>
        <v>8.5</v>
      </c>
    </row>
    <row r="400" spans="1:7" x14ac:dyDescent="0.25">
      <c r="A400" t="str">
        <f t="shared" si="12"/>
        <v>Gatton2017TOS6-JunCvAV_ZirconPP14</v>
      </c>
      <c r="B400" s="2">
        <v>42937</v>
      </c>
      <c r="C400" t="s">
        <v>5</v>
      </c>
      <c r="D400" s="1" t="s">
        <v>17</v>
      </c>
      <c r="E400">
        <v>14</v>
      </c>
      <c r="F400">
        <v>8.375</v>
      </c>
      <c r="G400">
        <f t="shared" si="13"/>
        <v>9.375</v>
      </c>
    </row>
    <row r="401" spans="1:7" x14ac:dyDescent="0.25">
      <c r="A401" t="str">
        <f t="shared" si="12"/>
        <v>Gatton2017TOS6-JunCvAV_ZirconPP16</v>
      </c>
      <c r="B401" s="2">
        <v>42902</v>
      </c>
      <c r="C401" t="s">
        <v>5</v>
      </c>
      <c r="D401" s="1" t="s">
        <v>17</v>
      </c>
      <c r="E401">
        <v>16</v>
      </c>
      <c r="F401">
        <v>0</v>
      </c>
      <c r="G401">
        <f t="shared" si="13"/>
        <v>1</v>
      </c>
    </row>
    <row r="402" spans="1:7" x14ac:dyDescent="0.25">
      <c r="A402" t="str">
        <f t="shared" si="12"/>
        <v>Gatton2017TOS6-JunCvAV_ZirconPP16</v>
      </c>
      <c r="B402" s="2">
        <v>42906</v>
      </c>
      <c r="C402" t="s">
        <v>5</v>
      </c>
      <c r="D402" s="1" t="s">
        <v>17</v>
      </c>
      <c r="E402">
        <v>16</v>
      </c>
      <c r="F402">
        <v>0.625</v>
      </c>
      <c r="G402">
        <f t="shared" si="13"/>
        <v>1.625</v>
      </c>
    </row>
    <row r="403" spans="1:7" x14ac:dyDescent="0.25">
      <c r="A403" t="str">
        <f t="shared" si="12"/>
        <v>Gatton2017TOS6-JunCvAV_ZirconPP16</v>
      </c>
      <c r="B403" s="2">
        <v>42910</v>
      </c>
      <c r="C403" t="s">
        <v>5</v>
      </c>
      <c r="D403" s="1" t="s">
        <v>17</v>
      </c>
      <c r="E403">
        <v>16</v>
      </c>
      <c r="F403">
        <v>2</v>
      </c>
      <c r="G403">
        <f t="shared" si="13"/>
        <v>3</v>
      </c>
    </row>
    <row r="404" spans="1:7" x14ac:dyDescent="0.25">
      <c r="A404" t="str">
        <f t="shared" si="12"/>
        <v>Gatton2017TOS6-JunCvAV_ZirconPP16</v>
      </c>
      <c r="B404" s="2">
        <v>42913</v>
      </c>
      <c r="C404" t="s">
        <v>5</v>
      </c>
      <c r="D404" s="1" t="s">
        <v>17</v>
      </c>
      <c r="E404">
        <v>16</v>
      </c>
      <c r="F404">
        <v>2.25</v>
      </c>
      <c r="G404">
        <f t="shared" si="13"/>
        <v>3.25</v>
      </c>
    </row>
    <row r="405" spans="1:7" x14ac:dyDescent="0.25">
      <c r="A405" t="str">
        <f t="shared" si="12"/>
        <v>Gatton2017TOS6-JunCvAV_ZirconPP16</v>
      </c>
      <c r="B405" s="2">
        <v>42916</v>
      </c>
      <c r="C405" t="s">
        <v>5</v>
      </c>
      <c r="D405" s="1" t="s">
        <v>17</v>
      </c>
      <c r="E405">
        <v>16</v>
      </c>
      <c r="F405">
        <v>3.375</v>
      </c>
      <c r="G405">
        <f t="shared" si="13"/>
        <v>4.375</v>
      </c>
    </row>
    <row r="406" spans="1:7" x14ac:dyDescent="0.25">
      <c r="A406" t="str">
        <f t="shared" si="12"/>
        <v>Gatton2017TOS6-JunCvAV_ZirconPP16</v>
      </c>
      <c r="B406" s="2">
        <v>42920</v>
      </c>
      <c r="C406" t="s">
        <v>5</v>
      </c>
      <c r="D406" s="1" t="s">
        <v>17</v>
      </c>
      <c r="E406">
        <v>16</v>
      </c>
      <c r="F406">
        <v>4.375</v>
      </c>
      <c r="G406">
        <f t="shared" si="13"/>
        <v>5.375</v>
      </c>
    </row>
    <row r="407" spans="1:7" x14ac:dyDescent="0.25">
      <c r="A407" t="str">
        <f t="shared" si="12"/>
        <v>Gatton2017TOS6-JunCvAV_ZirconPP16</v>
      </c>
      <c r="B407" s="2">
        <v>42924</v>
      </c>
      <c r="C407" t="s">
        <v>5</v>
      </c>
      <c r="D407" s="1" t="s">
        <v>17</v>
      </c>
      <c r="E407">
        <v>16</v>
      </c>
      <c r="F407">
        <v>6</v>
      </c>
      <c r="G407">
        <f t="shared" si="13"/>
        <v>7</v>
      </c>
    </row>
    <row r="408" spans="1:7" x14ac:dyDescent="0.25">
      <c r="A408" t="str">
        <f t="shared" si="12"/>
        <v>Gatton2017TOS6-JunCvAV_ZirconPP16</v>
      </c>
      <c r="B408" s="2">
        <v>42927</v>
      </c>
      <c r="C408" t="s">
        <v>5</v>
      </c>
      <c r="D408" s="1" t="s">
        <v>17</v>
      </c>
      <c r="E408">
        <v>16</v>
      </c>
      <c r="F408">
        <v>6.375</v>
      </c>
      <c r="G408">
        <f t="shared" si="13"/>
        <v>7.375</v>
      </c>
    </row>
    <row r="409" spans="1:7" x14ac:dyDescent="0.25">
      <c r="A409" t="str">
        <f t="shared" si="12"/>
        <v>Gatton2017TOS6-JunCvAV_ZirconPP16</v>
      </c>
      <c r="B409" s="2">
        <v>42930</v>
      </c>
      <c r="C409" t="s">
        <v>5</v>
      </c>
      <c r="D409" s="1" t="s">
        <v>17</v>
      </c>
      <c r="E409">
        <v>16</v>
      </c>
      <c r="F409">
        <v>7.125</v>
      </c>
      <c r="G409">
        <f t="shared" si="13"/>
        <v>8.125</v>
      </c>
    </row>
    <row r="410" spans="1:7" x14ac:dyDescent="0.25">
      <c r="A410" t="str">
        <f t="shared" si="12"/>
        <v>Gatton2017TOS4-MayCvK50055PPNatural</v>
      </c>
      <c r="B410" s="2">
        <v>42866</v>
      </c>
      <c r="C410" t="s">
        <v>3</v>
      </c>
      <c r="D410" s="1" t="s">
        <v>16</v>
      </c>
      <c r="E410" t="s">
        <v>19</v>
      </c>
      <c r="F410">
        <v>0</v>
      </c>
      <c r="G410">
        <f t="shared" si="13"/>
        <v>1</v>
      </c>
    </row>
    <row r="411" spans="1:7" x14ac:dyDescent="0.25">
      <c r="A411" t="str">
        <f t="shared" si="12"/>
        <v>Gatton2017TOS4-MayCvK50055PPNatural</v>
      </c>
      <c r="B411" s="2">
        <v>42872</v>
      </c>
      <c r="C411" t="s">
        <v>3</v>
      </c>
      <c r="D411" s="1" t="s">
        <v>16</v>
      </c>
      <c r="E411" t="s">
        <v>19</v>
      </c>
      <c r="F411">
        <v>1</v>
      </c>
      <c r="G411">
        <f t="shared" si="13"/>
        <v>2</v>
      </c>
    </row>
    <row r="412" spans="1:7" x14ac:dyDescent="0.25">
      <c r="A412" t="str">
        <f t="shared" si="12"/>
        <v>Gatton2017TOS4-MayCvK50055PPNatural</v>
      </c>
      <c r="B412" s="2">
        <v>42874</v>
      </c>
      <c r="C412" t="s">
        <v>3</v>
      </c>
      <c r="D412" s="1" t="s">
        <v>16</v>
      </c>
      <c r="E412" t="s">
        <v>19</v>
      </c>
      <c r="F412">
        <v>2</v>
      </c>
      <c r="G412">
        <f t="shared" si="13"/>
        <v>3</v>
      </c>
    </row>
    <row r="413" spans="1:7" x14ac:dyDescent="0.25">
      <c r="A413" t="str">
        <f t="shared" si="12"/>
        <v>Gatton2017TOS4-MayCvK50055PPNatural</v>
      </c>
      <c r="B413" s="2">
        <v>42878</v>
      </c>
      <c r="C413" t="s">
        <v>3</v>
      </c>
      <c r="D413" s="1" t="s">
        <v>16</v>
      </c>
      <c r="E413" t="s">
        <v>19</v>
      </c>
      <c r="F413">
        <v>2.5</v>
      </c>
      <c r="G413">
        <f t="shared" si="13"/>
        <v>3.5</v>
      </c>
    </row>
    <row r="414" spans="1:7" x14ac:dyDescent="0.25">
      <c r="A414" t="str">
        <f t="shared" si="12"/>
        <v>Gatton2017TOS4-MayCvK50055PPNatural</v>
      </c>
      <c r="B414" s="2">
        <v>42881</v>
      </c>
      <c r="C414" t="s">
        <v>3</v>
      </c>
      <c r="D414" s="1" t="s">
        <v>16</v>
      </c>
      <c r="E414" t="s">
        <v>19</v>
      </c>
      <c r="F414">
        <v>3.6875</v>
      </c>
      <c r="G414">
        <f t="shared" si="13"/>
        <v>4.6875</v>
      </c>
    </row>
    <row r="415" spans="1:7" x14ac:dyDescent="0.25">
      <c r="A415" t="str">
        <f t="shared" si="12"/>
        <v>Gatton2017TOS4-MayCvK50055PPNatural</v>
      </c>
      <c r="B415" s="2">
        <v>42885</v>
      </c>
      <c r="C415" t="s">
        <v>3</v>
      </c>
      <c r="D415" s="1" t="s">
        <v>16</v>
      </c>
      <c r="E415" t="s">
        <v>19</v>
      </c>
      <c r="F415">
        <v>4.75</v>
      </c>
      <c r="G415">
        <f t="shared" si="13"/>
        <v>5.75</v>
      </c>
    </row>
    <row r="416" spans="1:7" x14ac:dyDescent="0.25">
      <c r="A416" t="str">
        <f t="shared" si="12"/>
        <v>Gatton2017TOS4-MayCvK50055PPNatural</v>
      </c>
      <c r="B416" s="2">
        <v>42888</v>
      </c>
      <c r="C416" t="s">
        <v>3</v>
      </c>
      <c r="D416" s="1" t="s">
        <v>16</v>
      </c>
      <c r="E416" t="s">
        <v>19</v>
      </c>
      <c r="F416">
        <v>5.3125</v>
      </c>
      <c r="G416">
        <f t="shared" si="13"/>
        <v>6.3125</v>
      </c>
    </row>
    <row r="417" spans="1:7" x14ac:dyDescent="0.25">
      <c r="A417" t="str">
        <f t="shared" si="12"/>
        <v>Gatton2017TOS4-MayCvK50055PPNatural</v>
      </c>
      <c r="B417" s="2">
        <v>42892</v>
      </c>
      <c r="C417" t="s">
        <v>3</v>
      </c>
      <c r="D417" s="1" t="s">
        <v>16</v>
      </c>
      <c r="E417" t="s">
        <v>19</v>
      </c>
      <c r="F417">
        <v>6.875</v>
      </c>
      <c r="G417">
        <f t="shared" si="13"/>
        <v>7.875</v>
      </c>
    </row>
    <row r="418" spans="1:7" x14ac:dyDescent="0.25">
      <c r="A418" t="str">
        <f t="shared" si="12"/>
        <v>Gatton2017TOS4-MayCvK50055PPNatural</v>
      </c>
      <c r="B418" s="2">
        <v>42895</v>
      </c>
      <c r="C418" t="s">
        <v>3</v>
      </c>
      <c r="D418" s="1" t="s">
        <v>16</v>
      </c>
      <c r="E418" t="s">
        <v>19</v>
      </c>
      <c r="F418">
        <v>7</v>
      </c>
      <c r="G418">
        <f t="shared" si="13"/>
        <v>8</v>
      </c>
    </row>
    <row r="419" spans="1:7" x14ac:dyDescent="0.25">
      <c r="A419" t="str">
        <f t="shared" si="12"/>
        <v>Gatton2017TOS4-MayCvK50055PP14</v>
      </c>
      <c r="B419" s="2">
        <v>42866</v>
      </c>
      <c r="C419" t="s">
        <v>3</v>
      </c>
      <c r="D419" s="1" t="s">
        <v>16</v>
      </c>
      <c r="E419">
        <v>14</v>
      </c>
      <c r="F419">
        <v>0</v>
      </c>
      <c r="G419">
        <f t="shared" si="13"/>
        <v>1</v>
      </c>
    </row>
    <row r="420" spans="1:7" x14ac:dyDescent="0.25">
      <c r="A420" t="str">
        <f t="shared" si="12"/>
        <v>Gatton2017TOS4-MayCvK50055PP14</v>
      </c>
      <c r="B420" s="2">
        <v>42872</v>
      </c>
      <c r="C420" t="s">
        <v>3</v>
      </c>
      <c r="D420" s="1" t="s">
        <v>16</v>
      </c>
      <c r="E420">
        <v>14</v>
      </c>
      <c r="F420">
        <v>1</v>
      </c>
      <c r="G420">
        <f t="shared" si="13"/>
        <v>2</v>
      </c>
    </row>
    <row r="421" spans="1:7" x14ac:dyDescent="0.25">
      <c r="A421" t="str">
        <f t="shared" si="12"/>
        <v>Gatton2017TOS4-MayCvK50055PP14</v>
      </c>
      <c r="B421" s="2">
        <v>42874</v>
      </c>
      <c r="C421" t="s">
        <v>3</v>
      </c>
      <c r="D421" s="1" t="s">
        <v>16</v>
      </c>
      <c r="E421">
        <v>14</v>
      </c>
      <c r="F421">
        <v>1.75</v>
      </c>
      <c r="G421">
        <f t="shared" si="13"/>
        <v>2.75</v>
      </c>
    </row>
    <row r="422" spans="1:7" x14ac:dyDescent="0.25">
      <c r="A422" t="str">
        <f t="shared" si="12"/>
        <v>Gatton2017TOS4-MayCvK50055PP14</v>
      </c>
      <c r="B422" s="2">
        <v>42878</v>
      </c>
      <c r="C422" t="s">
        <v>3</v>
      </c>
      <c r="D422" s="1" t="s">
        <v>16</v>
      </c>
      <c r="E422">
        <v>14</v>
      </c>
      <c r="F422">
        <v>2.5</v>
      </c>
      <c r="G422">
        <f t="shared" si="13"/>
        <v>3.5</v>
      </c>
    </row>
    <row r="423" spans="1:7" x14ac:dyDescent="0.25">
      <c r="A423" t="str">
        <f t="shared" si="12"/>
        <v>Gatton2017TOS4-MayCvK50055PP14</v>
      </c>
      <c r="B423" s="2">
        <v>42881</v>
      </c>
      <c r="C423" t="s">
        <v>3</v>
      </c>
      <c r="D423" s="1" t="s">
        <v>16</v>
      </c>
      <c r="E423">
        <v>14</v>
      </c>
      <c r="F423">
        <v>3.625</v>
      </c>
      <c r="G423">
        <f t="shared" si="13"/>
        <v>4.625</v>
      </c>
    </row>
    <row r="424" spans="1:7" x14ac:dyDescent="0.25">
      <c r="A424" t="str">
        <f t="shared" si="12"/>
        <v>Gatton2017TOS4-MayCvK50055PP14</v>
      </c>
      <c r="B424" s="2">
        <v>42885</v>
      </c>
      <c r="C424" t="s">
        <v>3</v>
      </c>
      <c r="D424" s="1" t="s">
        <v>16</v>
      </c>
      <c r="E424">
        <v>14</v>
      </c>
      <c r="F424">
        <v>4.875</v>
      </c>
      <c r="G424">
        <f t="shared" si="13"/>
        <v>5.875</v>
      </c>
    </row>
    <row r="425" spans="1:7" x14ac:dyDescent="0.25">
      <c r="A425" t="str">
        <f t="shared" si="12"/>
        <v>Gatton2017TOS4-MayCvK50055PP14</v>
      </c>
      <c r="B425" s="2">
        <v>42888</v>
      </c>
      <c r="C425" t="s">
        <v>3</v>
      </c>
      <c r="D425" s="1" t="s">
        <v>16</v>
      </c>
      <c r="E425">
        <v>14</v>
      </c>
      <c r="F425">
        <v>5.375</v>
      </c>
      <c r="G425">
        <f t="shared" si="13"/>
        <v>6.375</v>
      </c>
    </row>
    <row r="426" spans="1:7" x14ac:dyDescent="0.25">
      <c r="A426" t="str">
        <f t="shared" si="12"/>
        <v>Gatton2017TOS4-MayCvK50055PP14</v>
      </c>
      <c r="B426" s="2">
        <v>42892</v>
      </c>
      <c r="C426" t="s">
        <v>3</v>
      </c>
      <c r="D426" s="1" t="s">
        <v>16</v>
      </c>
      <c r="E426">
        <v>14</v>
      </c>
      <c r="F426">
        <v>6.75</v>
      </c>
      <c r="G426">
        <f t="shared" si="13"/>
        <v>7.75</v>
      </c>
    </row>
    <row r="427" spans="1:7" x14ac:dyDescent="0.25">
      <c r="A427" t="str">
        <f t="shared" si="12"/>
        <v>Gatton2017TOS4-MayCvK50055PP14</v>
      </c>
      <c r="B427" s="2">
        <v>42895</v>
      </c>
      <c r="C427" t="s">
        <v>3</v>
      </c>
      <c r="D427" s="1" t="s">
        <v>16</v>
      </c>
      <c r="E427">
        <v>14</v>
      </c>
      <c r="F427">
        <v>7.75</v>
      </c>
      <c r="G427">
        <f t="shared" si="13"/>
        <v>8.75</v>
      </c>
    </row>
    <row r="428" spans="1:7" x14ac:dyDescent="0.25">
      <c r="A428" t="str">
        <f t="shared" si="12"/>
        <v>Gatton2017TOS4-MayCvK50055PP14</v>
      </c>
      <c r="B428" s="2">
        <v>42899</v>
      </c>
      <c r="C428" t="s">
        <v>3</v>
      </c>
      <c r="D428" s="1" t="s">
        <v>16</v>
      </c>
      <c r="E428">
        <v>14</v>
      </c>
      <c r="F428">
        <v>7.75</v>
      </c>
      <c r="G428">
        <f t="shared" si="13"/>
        <v>8.75</v>
      </c>
    </row>
    <row r="429" spans="1:7" x14ac:dyDescent="0.25">
      <c r="A429" t="str">
        <f t="shared" si="12"/>
        <v>Gatton2017TOS4-MayCvK50055PP16</v>
      </c>
      <c r="B429" s="2">
        <v>42866</v>
      </c>
      <c r="C429" t="s">
        <v>3</v>
      </c>
      <c r="D429" s="1" t="s">
        <v>16</v>
      </c>
      <c r="E429">
        <v>16</v>
      </c>
      <c r="F429">
        <v>0</v>
      </c>
      <c r="G429">
        <f t="shared" si="13"/>
        <v>1</v>
      </c>
    </row>
    <row r="430" spans="1:7" x14ac:dyDescent="0.25">
      <c r="A430" t="str">
        <f t="shared" si="12"/>
        <v>Gatton2017TOS4-MayCvK50055PP16</v>
      </c>
      <c r="B430" s="2">
        <v>42872</v>
      </c>
      <c r="C430" t="s">
        <v>3</v>
      </c>
      <c r="D430" s="1" t="s">
        <v>16</v>
      </c>
      <c r="E430">
        <v>16</v>
      </c>
      <c r="F430">
        <v>1</v>
      </c>
      <c r="G430">
        <f t="shared" si="13"/>
        <v>2</v>
      </c>
    </row>
    <row r="431" spans="1:7" x14ac:dyDescent="0.25">
      <c r="A431" t="str">
        <f t="shared" si="12"/>
        <v>Gatton2017TOS4-MayCvK50055PP16</v>
      </c>
      <c r="B431" s="2">
        <v>42874</v>
      </c>
      <c r="C431" t="s">
        <v>3</v>
      </c>
      <c r="D431" s="1" t="s">
        <v>16</v>
      </c>
      <c r="E431">
        <v>16</v>
      </c>
      <c r="F431">
        <v>1.75</v>
      </c>
      <c r="G431">
        <f t="shared" si="13"/>
        <v>2.75</v>
      </c>
    </row>
    <row r="432" spans="1:7" x14ac:dyDescent="0.25">
      <c r="A432" t="str">
        <f t="shared" si="12"/>
        <v>Gatton2017TOS4-MayCvK50055PP16</v>
      </c>
      <c r="B432" s="2">
        <v>42878</v>
      </c>
      <c r="C432" t="s">
        <v>3</v>
      </c>
      <c r="D432" s="1" t="s">
        <v>16</v>
      </c>
      <c r="E432">
        <v>16</v>
      </c>
      <c r="F432">
        <v>2.4375</v>
      </c>
      <c r="G432">
        <f t="shared" si="13"/>
        <v>3.4375</v>
      </c>
    </row>
    <row r="433" spans="1:7" x14ac:dyDescent="0.25">
      <c r="A433" t="str">
        <f t="shared" si="12"/>
        <v>Gatton2017TOS4-MayCvK50055PP16</v>
      </c>
      <c r="B433" s="2">
        <v>42881</v>
      </c>
      <c r="C433" t="s">
        <v>3</v>
      </c>
      <c r="D433" s="1" t="s">
        <v>16</v>
      </c>
      <c r="E433">
        <v>16</v>
      </c>
      <c r="F433">
        <v>3.375</v>
      </c>
      <c r="G433">
        <f t="shared" si="13"/>
        <v>4.375</v>
      </c>
    </row>
    <row r="434" spans="1:7" x14ac:dyDescent="0.25">
      <c r="A434" t="str">
        <f t="shared" si="12"/>
        <v>Gatton2017TOS4-MayCvK50055PP16</v>
      </c>
      <c r="B434" s="2">
        <v>42885</v>
      </c>
      <c r="C434" t="s">
        <v>3</v>
      </c>
      <c r="D434" s="1" t="s">
        <v>16</v>
      </c>
      <c r="E434">
        <v>16</v>
      </c>
      <c r="F434">
        <v>4.75</v>
      </c>
      <c r="G434">
        <f t="shared" si="13"/>
        <v>5.75</v>
      </c>
    </row>
    <row r="435" spans="1:7" x14ac:dyDescent="0.25">
      <c r="A435" t="str">
        <f t="shared" si="12"/>
        <v>Gatton2017TOS4-MayCvK50055PP16</v>
      </c>
      <c r="B435" s="2">
        <v>42888</v>
      </c>
      <c r="C435" t="s">
        <v>3</v>
      </c>
      <c r="D435" s="1" t="s">
        <v>16</v>
      </c>
      <c r="E435">
        <v>16</v>
      </c>
      <c r="F435">
        <v>5.75</v>
      </c>
      <c r="G435">
        <f t="shared" si="13"/>
        <v>6.75</v>
      </c>
    </row>
    <row r="436" spans="1:7" x14ac:dyDescent="0.25">
      <c r="A436" t="str">
        <f t="shared" si="12"/>
        <v>Gatton2017TOS4-MayCvK50055PP16</v>
      </c>
      <c r="B436" s="2">
        <v>42892</v>
      </c>
      <c r="C436" t="s">
        <v>3</v>
      </c>
      <c r="D436" s="1" t="s">
        <v>16</v>
      </c>
      <c r="E436">
        <v>16</v>
      </c>
      <c r="F436">
        <v>6.875</v>
      </c>
      <c r="G436">
        <f t="shared" si="13"/>
        <v>7.875</v>
      </c>
    </row>
    <row r="437" spans="1:7" x14ac:dyDescent="0.25">
      <c r="A437" t="str">
        <f t="shared" si="12"/>
        <v>Gatton2017TOS4-MayCvK50055PP16</v>
      </c>
      <c r="B437" s="2">
        <v>42895</v>
      </c>
      <c r="C437" t="s">
        <v>3</v>
      </c>
      <c r="D437" s="1" t="s">
        <v>16</v>
      </c>
      <c r="E437">
        <v>16</v>
      </c>
      <c r="F437">
        <v>7.75</v>
      </c>
      <c r="G437">
        <f t="shared" si="13"/>
        <v>8.75</v>
      </c>
    </row>
    <row r="438" spans="1:7" x14ac:dyDescent="0.25">
      <c r="A438" t="str">
        <f t="shared" si="12"/>
        <v>Gatton2017TOS6-JunCvK50055PPNatural</v>
      </c>
      <c r="B438" s="2">
        <v>42902</v>
      </c>
      <c r="C438" t="s">
        <v>3</v>
      </c>
      <c r="D438" s="1" t="s">
        <v>17</v>
      </c>
      <c r="E438" t="s">
        <v>19</v>
      </c>
      <c r="F438">
        <v>0</v>
      </c>
      <c r="G438">
        <f t="shared" si="13"/>
        <v>1</v>
      </c>
    </row>
    <row r="439" spans="1:7" x14ac:dyDescent="0.25">
      <c r="A439" t="str">
        <f t="shared" si="12"/>
        <v>Gatton2017TOS6-JunCvK50055PPNatural</v>
      </c>
      <c r="B439" s="2">
        <v>42906</v>
      </c>
      <c r="C439" t="s">
        <v>3</v>
      </c>
      <c r="D439" s="1" t="s">
        <v>17</v>
      </c>
      <c r="E439" t="s">
        <v>19</v>
      </c>
      <c r="F439">
        <v>0.875</v>
      </c>
      <c r="G439">
        <f t="shared" si="13"/>
        <v>1.875</v>
      </c>
    </row>
    <row r="440" spans="1:7" x14ac:dyDescent="0.25">
      <c r="A440" t="str">
        <f t="shared" si="12"/>
        <v>Gatton2017TOS6-JunCvK50055PPNatural</v>
      </c>
      <c r="B440" s="2">
        <v>42910</v>
      </c>
      <c r="C440" t="s">
        <v>3</v>
      </c>
      <c r="D440" s="1" t="s">
        <v>17</v>
      </c>
      <c r="E440" t="s">
        <v>19</v>
      </c>
      <c r="F440">
        <v>2</v>
      </c>
      <c r="G440">
        <f t="shared" si="13"/>
        <v>3</v>
      </c>
    </row>
    <row r="441" spans="1:7" x14ac:dyDescent="0.25">
      <c r="A441" t="str">
        <f t="shared" si="12"/>
        <v>Gatton2017TOS6-JunCvK50055PPNatural</v>
      </c>
      <c r="B441" s="2">
        <v>42913</v>
      </c>
      <c r="C441" t="s">
        <v>3</v>
      </c>
      <c r="D441" s="1" t="s">
        <v>17</v>
      </c>
      <c r="E441" t="s">
        <v>19</v>
      </c>
      <c r="F441">
        <v>2.125</v>
      </c>
      <c r="G441">
        <f t="shared" si="13"/>
        <v>3.125</v>
      </c>
    </row>
    <row r="442" spans="1:7" x14ac:dyDescent="0.25">
      <c r="A442" t="str">
        <f t="shared" si="12"/>
        <v>Gatton2017TOS6-JunCvK50055PPNatural</v>
      </c>
      <c r="B442" s="2">
        <v>42916</v>
      </c>
      <c r="C442" t="s">
        <v>3</v>
      </c>
      <c r="D442" s="1" t="s">
        <v>17</v>
      </c>
      <c r="E442" t="s">
        <v>19</v>
      </c>
      <c r="F442">
        <v>3</v>
      </c>
      <c r="G442">
        <f t="shared" si="13"/>
        <v>4</v>
      </c>
    </row>
    <row r="443" spans="1:7" x14ac:dyDescent="0.25">
      <c r="A443" t="str">
        <f t="shared" si="12"/>
        <v>Gatton2017TOS6-JunCvK50055PPNatural</v>
      </c>
      <c r="B443" s="2">
        <v>42920</v>
      </c>
      <c r="C443" t="s">
        <v>3</v>
      </c>
      <c r="D443" s="1" t="s">
        <v>17</v>
      </c>
      <c r="E443" t="s">
        <v>19</v>
      </c>
      <c r="F443">
        <v>4.0625</v>
      </c>
      <c r="G443">
        <f t="shared" si="13"/>
        <v>5.0625</v>
      </c>
    </row>
    <row r="444" spans="1:7" x14ac:dyDescent="0.25">
      <c r="A444" t="str">
        <f t="shared" si="12"/>
        <v>Gatton2017TOS6-JunCvK50055PPNatural</v>
      </c>
      <c r="B444" s="2">
        <v>42924</v>
      </c>
      <c r="C444" t="s">
        <v>3</v>
      </c>
      <c r="D444" s="1" t="s">
        <v>17</v>
      </c>
      <c r="E444" t="s">
        <v>19</v>
      </c>
      <c r="F444">
        <v>5.6875</v>
      </c>
      <c r="G444">
        <f t="shared" si="13"/>
        <v>6.6875</v>
      </c>
    </row>
    <row r="445" spans="1:7" x14ac:dyDescent="0.25">
      <c r="A445" t="str">
        <f t="shared" si="12"/>
        <v>Gatton2017TOS6-JunCvK50055PPNatural</v>
      </c>
      <c r="B445" s="2">
        <v>42927</v>
      </c>
      <c r="C445" t="s">
        <v>3</v>
      </c>
      <c r="D445" s="1" t="s">
        <v>17</v>
      </c>
      <c r="E445" t="s">
        <v>19</v>
      </c>
      <c r="F445">
        <v>6.125</v>
      </c>
      <c r="G445">
        <f t="shared" si="13"/>
        <v>7.125</v>
      </c>
    </row>
    <row r="446" spans="1:7" x14ac:dyDescent="0.25">
      <c r="A446" t="str">
        <f t="shared" si="12"/>
        <v>Gatton2017TOS6-JunCvK50055PPNatural</v>
      </c>
      <c r="B446" s="2">
        <v>42930</v>
      </c>
      <c r="C446" t="s">
        <v>3</v>
      </c>
      <c r="D446" s="1" t="s">
        <v>17</v>
      </c>
      <c r="E446" t="s">
        <v>19</v>
      </c>
      <c r="F446">
        <v>6</v>
      </c>
      <c r="G446">
        <f t="shared" si="13"/>
        <v>7</v>
      </c>
    </row>
    <row r="447" spans="1:7" x14ac:dyDescent="0.25">
      <c r="A447" t="str">
        <f t="shared" si="12"/>
        <v>Gatton2017TOS6-JunCvK50055PPNatural</v>
      </c>
      <c r="B447" s="2">
        <v>42937</v>
      </c>
      <c r="C447" t="s">
        <v>3</v>
      </c>
      <c r="D447" s="1" t="s">
        <v>17</v>
      </c>
      <c r="E447" t="s">
        <v>19</v>
      </c>
      <c r="F447">
        <v>7.25</v>
      </c>
      <c r="G447">
        <f t="shared" si="13"/>
        <v>8.25</v>
      </c>
    </row>
    <row r="448" spans="1:7" x14ac:dyDescent="0.25">
      <c r="A448" t="str">
        <f t="shared" si="12"/>
        <v>Gatton2017TOS6-JunCvK50055PP14</v>
      </c>
      <c r="B448" s="2">
        <v>42902</v>
      </c>
      <c r="C448" t="s">
        <v>3</v>
      </c>
      <c r="D448" s="1" t="s">
        <v>17</v>
      </c>
      <c r="E448">
        <v>14</v>
      </c>
      <c r="F448">
        <v>0</v>
      </c>
      <c r="G448">
        <f t="shared" si="13"/>
        <v>1</v>
      </c>
    </row>
    <row r="449" spans="1:7" x14ac:dyDescent="0.25">
      <c r="A449" t="str">
        <f t="shared" si="12"/>
        <v>Gatton2017TOS6-JunCvK50055PP14</v>
      </c>
      <c r="B449" s="2">
        <v>42906</v>
      </c>
      <c r="C449" t="s">
        <v>3</v>
      </c>
      <c r="D449" s="1" t="s">
        <v>17</v>
      </c>
      <c r="E449">
        <v>14</v>
      </c>
      <c r="F449">
        <v>1</v>
      </c>
      <c r="G449">
        <f t="shared" si="13"/>
        <v>2</v>
      </c>
    </row>
    <row r="450" spans="1:7" x14ac:dyDescent="0.25">
      <c r="A450" t="str">
        <f t="shared" si="12"/>
        <v>Gatton2017TOS6-JunCvK50055PP14</v>
      </c>
      <c r="B450" s="2">
        <v>42910</v>
      </c>
      <c r="C450" t="s">
        <v>3</v>
      </c>
      <c r="D450" s="1" t="s">
        <v>17</v>
      </c>
      <c r="E450">
        <v>14</v>
      </c>
      <c r="F450">
        <v>2</v>
      </c>
      <c r="G450">
        <f t="shared" si="13"/>
        <v>3</v>
      </c>
    </row>
    <row r="451" spans="1:7" x14ac:dyDescent="0.25">
      <c r="A451" t="str">
        <f t="shared" ref="A451:A514" si="14">"Gatton2017TOS"&amp;D451&amp;"Cv"&amp;C451&amp;"PP"&amp;E451</f>
        <v>Gatton2017TOS6-JunCvK50055PP14</v>
      </c>
      <c r="B451" s="2">
        <v>42913</v>
      </c>
      <c r="C451" t="s">
        <v>3</v>
      </c>
      <c r="D451" s="1" t="s">
        <v>17</v>
      </c>
      <c r="E451">
        <v>14</v>
      </c>
      <c r="F451">
        <v>2.125</v>
      </c>
      <c r="G451">
        <f t="shared" ref="G451:G514" si="15">IF(F451&lt;9,F451+1,"")</f>
        <v>3.125</v>
      </c>
    </row>
    <row r="452" spans="1:7" x14ac:dyDescent="0.25">
      <c r="A452" t="str">
        <f t="shared" si="14"/>
        <v>Gatton2017TOS6-JunCvK50055PP14</v>
      </c>
      <c r="B452" s="2">
        <v>42916</v>
      </c>
      <c r="C452" t="s">
        <v>3</v>
      </c>
      <c r="D452" s="1" t="s">
        <v>17</v>
      </c>
      <c r="E452">
        <v>14</v>
      </c>
      <c r="F452">
        <v>3.3125</v>
      </c>
      <c r="G452">
        <f t="shared" si="15"/>
        <v>4.3125</v>
      </c>
    </row>
    <row r="453" spans="1:7" x14ac:dyDescent="0.25">
      <c r="A453" t="str">
        <f t="shared" si="14"/>
        <v>Gatton2017TOS6-JunCvK50055PP14</v>
      </c>
      <c r="B453" s="2">
        <v>42920</v>
      </c>
      <c r="C453" t="s">
        <v>3</v>
      </c>
      <c r="D453" s="1" t="s">
        <v>17</v>
      </c>
      <c r="E453">
        <v>14</v>
      </c>
      <c r="F453">
        <v>4.5</v>
      </c>
      <c r="G453">
        <f t="shared" si="15"/>
        <v>5.5</v>
      </c>
    </row>
    <row r="454" spans="1:7" x14ac:dyDescent="0.25">
      <c r="A454" t="str">
        <f t="shared" si="14"/>
        <v>Gatton2017TOS6-JunCvK50055PP14</v>
      </c>
      <c r="B454" s="2">
        <v>42924</v>
      </c>
      <c r="C454" t="s">
        <v>3</v>
      </c>
      <c r="D454" s="1" t="s">
        <v>17</v>
      </c>
      <c r="E454">
        <v>14</v>
      </c>
      <c r="F454">
        <v>5.6875</v>
      </c>
      <c r="G454">
        <f t="shared" si="15"/>
        <v>6.6875</v>
      </c>
    </row>
    <row r="455" spans="1:7" x14ac:dyDescent="0.25">
      <c r="A455" t="str">
        <f t="shared" si="14"/>
        <v>Gatton2017TOS6-JunCvK50055PP14</v>
      </c>
      <c r="B455" s="2">
        <v>42927</v>
      </c>
      <c r="C455" t="s">
        <v>3</v>
      </c>
      <c r="D455" s="1" t="s">
        <v>17</v>
      </c>
      <c r="E455">
        <v>14</v>
      </c>
      <c r="F455">
        <v>6.3125</v>
      </c>
      <c r="G455">
        <f t="shared" si="15"/>
        <v>7.3125</v>
      </c>
    </row>
    <row r="456" spans="1:7" x14ac:dyDescent="0.25">
      <c r="A456" t="str">
        <f t="shared" si="14"/>
        <v>Gatton2017TOS6-JunCvK50055PP16</v>
      </c>
      <c r="B456" s="2">
        <v>42902</v>
      </c>
      <c r="C456" t="s">
        <v>3</v>
      </c>
      <c r="D456" s="1" t="s">
        <v>17</v>
      </c>
      <c r="E456">
        <v>16</v>
      </c>
      <c r="F456">
        <v>0</v>
      </c>
      <c r="G456">
        <f t="shared" si="15"/>
        <v>1</v>
      </c>
    </row>
    <row r="457" spans="1:7" x14ac:dyDescent="0.25">
      <c r="A457" t="str">
        <f t="shared" si="14"/>
        <v>Gatton2017TOS6-JunCvK50055PP16</v>
      </c>
      <c r="B457" s="2">
        <v>42906</v>
      </c>
      <c r="C457" t="s">
        <v>3</v>
      </c>
      <c r="D457" s="1" t="s">
        <v>17</v>
      </c>
      <c r="E457">
        <v>16</v>
      </c>
      <c r="F457">
        <v>0.5625</v>
      </c>
      <c r="G457">
        <f t="shared" si="15"/>
        <v>1.5625</v>
      </c>
    </row>
    <row r="458" spans="1:7" x14ac:dyDescent="0.25">
      <c r="A458" t="str">
        <f t="shared" si="14"/>
        <v>Gatton2017TOS6-JunCvK50055PP16</v>
      </c>
      <c r="B458" s="2">
        <v>42910</v>
      </c>
      <c r="C458" t="s">
        <v>3</v>
      </c>
      <c r="D458" s="1" t="s">
        <v>17</v>
      </c>
      <c r="E458">
        <v>16</v>
      </c>
      <c r="F458">
        <v>2</v>
      </c>
      <c r="G458">
        <f t="shared" si="15"/>
        <v>3</v>
      </c>
    </row>
    <row r="459" spans="1:7" x14ac:dyDescent="0.25">
      <c r="A459" t="str">
        <f t="shared" si="14"/>
        <v>Gatton2017TOS6-JunCvK50055PP16</v>
      </c>
      <c r="B459" s="2">
        <v>42913</v>
      </c>
      <c r="C459" t="s">
        <v>3</v>
      </c>
      <c r="D459" s="1" t="s">
        <v>17</v>
      </c>
      <c r="E459">
        <v>16</v>
      </c>
      <c r="F459">
        <v>2.25</v>
      </c>
      <c r="G459">
        <f t="shared" si="15"/>
        <v>3.25</v>
      </c>
    </row>
    <row r="460" spans="1:7" x14ac:dyDescent="0.25">
      <c r="A460" t="str">
        <f t="shared" si="14"/>
        <v>Gatton2017TOS6-JunCvK50055PP16</v>
      </c>
      <c r="B460" s="2">
        <v>42916</v>
      </c>
      <c r="C460" t="s">
        <v>3</v>
      </c>
      <c r="D460" s="1" t="s">
        <v>17</v>
      </c>
      <c r="E460">
        <v>16</v>
      </c>
      <c r="F460">
        <v>3.1875</v>
      </c>
      <c r="G460">
        <f t="shared" si="15"/>
        <v>4.1875</v>
      </c>
    </row>
    <row r="461" spans="1:7" x14ac:dyDescent="0.25">
      <c r="A461" t="str">
        <f t="shared" si="14"/>
        <v>Gatton2017TOS6-JunCvK50055PP16</v>
      </c>
      <c r="B461" s="2">
        <v>42920</v>
      </c>
      <c r="C461" t="s">
        <v>3</v>
      </c>
      <c r="D461" s="1" t="s">
        <v>17</v>
      </c>
      <c r="E461">
        <v>16</v>
      </c>
      <c r="F461">
        <v>4.125</v>
      </c>
      <c r="G461">
        <f t="shared" si="15"/>
        <v>5.125</v>
      </c>
    </row>
    <row r="462" spans="1:7" x14ac:dyDescent="0.25">
      <c r="A462" t="str">
        <f t="shared" si="14"/>
        <v>Gatton2017TOS6-JunCvK50055PP16</v>
      </c>
      <c r="B462" s="2">
        <v>42924</v>
      </c>
      <c r="C462" t="s">
        <v>3</v>
      </c>
      <c r="D462" s="1" t="s">
        <v>17</v>
      </c>
      <c r="E462">
        <v>16</v>
      </c>
      <c r="F462">
        <v>5.5625</v>
      </c>
      <c r="G462">
        <f t="shared" si="15"/>
        <v>6.5625</v>
      </c>
    </row>
    <row r="463" spans="1:7" x14ac:dyDescent="0.25">
      <c r="A463" t="str">
        <f t="shared" si="14"/>
        <v>Gatton2017TOS6-JunCvK50055PP16</v>
      </c>
      <c r="B463" s="2">
        <v>42927</v>
      </c>
      <c r="C463" t="s">
        <v>3</v>
      </c>
      <c r="D463" s="1" t="s">
        <v>17</v>
      </c>
      <c r="E463">
        <v>16</v>
      </c>
      <c r="F463">
        <v>5.875</v>
      </c>
      <c r="G463">
        <f t="shared" si="15"/>
        <v>6.875</v>
      </c>
    </row>
    <row r="464" spans="1:7" x14ac:dyDescent="0.25">
      <c r="A464" t="str">
        <f t="shared" si="14"/>
        <v>Gatton2017TOS6-JunCvK50055PP16</v>
      </c>
      <c r="B464" s="2">
        <v>42930</v>
      </c>
      <c r="C464" t="s">
        <v>3</v>
      </c>
      <c r="D464" s="1" t="s">
        <v>17</v>
      </c>
      <c r="E464">
        <v>16</v>
      </c>
      <c r="F464">
        <v>7</v>
      </c>
      <c r="G464">
        <f t="shared" si="15"/>
        <v>8</v>
      </c>
    </row>
    <row r="465" spans="1:7" x14ac:dyDescent="0.25">
      <c r="A465" t="str">
        <f t="shared" si="14"/>
        <v>Gatton2017TOS6-JunCvK50055PP16</v>
      </c>
      <c r="B465" s="2">
        <v>42937</v>
      </c>
      <c r="C465" t="s">
        <v>3</v>
      </c>
      <c r="D465" s="1" t="s">
        <v>17</v>
      </c>
      <c r="E465">
        <v>16</v>
      </c>
      <c r="F465">
        <v>8.375</v>
      </c>
      <c r="G465">
        <f t="shared" si="15"/>
        <v>9.375</v>
      </c>
    </row>
    <row r="466" spans="1:7" x14ac:dyDescent="0.25">
      <c r="A466" t="str">
        <f t="shared" si="14"/>
        <v>Gatton2017TOS4-MayCvK50058PPNatural</v>
      </c>
      <c r="B466" s="2">
        <v>42866</v>
      </c>
      <c r="C466" t="s">
        <v>8</v>
      </c>
      <c r="D466" s="1" t="s">
        <v>16</v>
      </c>
      <c r="E466" t="s">
        <v>19</v>
      </c>
      <c r="F466">
        <v>0</v>
      </c>
      <c r="G466">
        <f t="shared" si="15"/>
        <v>1</v>
      </c>
    </row>
    <row r="467" spans="1:7" x14ac:dyDescent="0.25">
      <c r="A467" t="str">
        <f t="shared" si="14"/>
        <v>Gatton2017TOS4-MayCvK50058PPNatural</v>
      </c>
      <c r="B467" s="2">
        <v>42872</v>
      </c>
      <c r="C467" t="s">
        <v>8</v>
      </c>
      <c r="D467" s="1" t="s">
        <v>16</v>
      </c>
      <c r="E467" t="s">
        <v>19</v>
      </c>
      <c r="F467">
        <v>1</v>
      </c>
      <c r="G467">
        <f t="shared" si="15"/>
        <v>2</v>
      </c>
    </row>
    <row r="468" spans="1:7" x14ac:dyDescent="0.25">
      <c r="A468" t="str">
        <f t="shared" si="14"/>
        <v>Gatton2017TOS4-MayCvK50058PPNatural</v>
      </c>
      <c r="B468" s="2">
        <v>42874</v>
      </c>
      <c r="C468" t="s">
        <v>8</v>
      </c>
      <c r="D468" s="1" t="s">
        <v>16</v>
      </c>
      <c r="E468" t="s">
        <v>19</v>
      </c>
      <c r="F468">
        <v>1.875</v>
      </c>
      <c r="G468">
        <f t="shared" si="15"/>
        <v>2.875</v>
      </c>
    </row>
    <row r="469" spans="1:7" x14ac:dyDescent="0.25">
      <c r="A469" t="str">
        <f t="shared" si="14"/>
        <v>Gatton2017TOS4-MayCvK50058PPNatural</v>
      </c>
      <c r="B469" s="2">
        <v>42878</v>
      </c>
      <c r="C469" t="s">
        <v>8</v>
      </c>
      <c r="D469" s="1" t="s">
        <v>16</v>
      </c>
      <c r="E469" t="s">
        <v>19</v>
      </c>
      <c r="F469">
        <v>2.5625</v>
      </c>
      <c r="G469">
        <f t="shared" si="15"/>
        <v>3.5625</v>
      </c>
    </row>
    <row r="470" spans="1:7" x14ac:dyDescent="0.25">
      <c r="A470" t="str">
        <f t="shared" si="14"/>
        <v>Gatton2017TOS4-MayCvK50058PPNatural</v>
      </c>
      <c r="B470" s="2">
        <v>42881</v>
      </c>
      <c r="C470" t="s">
        <v>8</v>
      </c>
      <c r="D470" s="1" t="s">
        <v>16</v>
      </c>
      <c r="E470" t="s">
        <v>19</v>
      </c>
      <c r="F470">
        <v>3.875</v>
      </c>
      <c r="G470">
        <f t="shared" si="15"/>
        <v>4.875</v>
      </c>
    </row>
    <row r="471" spans="1:7" x14ac:dyDescent="0.25">
      <c r="A471" t="str">
        <f t="shared" si="14"/>
        <v>Gatton2017TOS4-MayCvK50058PPNatural</v>
      </c>
      <c r="B471" s="2">
        <v>42885</v>
      </c>
      <c r="C471" t="s">
        <v>8</v>
      </c>
      <c r="D471" s="1" t="s">
        <v>16</v>
      </c>
      <c r="E471" t="s">
        <v>19</v>
      </c>
      <c r="F471">
        <v>4.9375</v>
      </c>
      <c r="G471">
        <f t="shared" si="15"/>
        <v>5.9375</v>
      </c>
    </row>
    <row r="472" spans="1:7" x14ac:dyDescent="0.25">
      <c r="A472" t="str">
        <f t="shared" si="14"/>
        <v>Gatton2017TOS4-MayCvK50058PPNatural</v>
      </c>
      <c r="B472" s="2">
        <v>42888</v>
      </c>
      <c r="C472" t="s">
        <v>8</v>
      </c>
      <c r="D472" s="1" t="s">
        <v>16</v>
      </c>
      <c r="E472" t="s">
        <v>19</v>
      </c>
      <c r="F472">
        <v>5.6875</v>
      </c>
      <c r="G472">
        <f t="shared" si="15"/>
        <v>6.6875</v>
      </c>
    </row>
    <row r="473" spans="1:7" x14ac:dyDescent="0.25">
      <c r="A473" t="str">
        <f t="shared" si="14"/>
        <v>Gatton2017TOS4-MayCvK50058PPNatural</v>
      </c>
      <c r="B473" s="2">
        <v>42892</v>
      </c>
      <c r="C473" t="s">
        <v>8</v>
      </c>
      <c r="D473" s="1" t="s">
        <v>16</v>
      </c>
      <c r="E473" t="s">
        <v>19</v>
      </c>
      <c r="F473">
        <v>6.6875</v>
      </c>
      <c r="G473">
        <f t="shared" si="15"/>
        <v>7.6875</v>
      </c>
    </row>
    <row r="474" spans="1:7" x14ac:dyDescent="0.25">
      <c r="A474" t="str">
        <f t="shared" si="14"/>
        <v>Gatton2017TOS4-MayCvK50058PPNatural</v>
      </c>
      <c r="B474" s="2">
        <v>42895</v>
      </c>
      <c r="C474" t="s">
        <v>8</v>
      </c>
      <c r="D474" s="1" t="s">
        <v>16</v>
      </c>
      <c r="E474" t="s">
        <v>19</v>
      </c>
      <c r="F474">
        <v>7.6875</v>
      </c>
      <c r="G474">
        <f t="shared" si="15"/>
        <v>8.6875</v>
      </c>
    </row>
    <row r="475" spans="1:7" x14ac:dyDescent="0.25">
      <c r="A475" t="str">
        <f t="shared" si="14"/>
        <v>Gatton2017TOS4-MayCvK50058PP14</v>
      </c>
      <c r="B475" s="2">
        <v>42866</v>
      </c>
      <c r="C475" t="s">
        <v>8</v>
      </c>
      <c r="D475" s="1" t="s">
        <v>16</v>
      </c>
      <c r="E475">
        <v>14</v>
      </c>
      <c r="F475">
        <v>0</v>
      </c>
      <c r="G475">
        <f t="shared" si="15"/>
        <v>1</v>
      </c>
    </row>
    <row r="476" spans="1:7" x14ac:dyDescent="0.25">
      <c r="A476" t="str">
        <f t="shared" si="14"/>
        <v>Gatton2017TOS4-MayCvK50058PP14</v>
      </c>
      <c r="B476" s="2">
        <v>42872</v>
      </c>
      <c r="C476" t="s">
        <v>8</v>
      </c>
      <c r="D476" s="1" t="s">
        <v>16</v>
      </c>
      <c r="E476">
        <v>14</v>
      </c>
      <c r="F476">
        <v>1</v>
      </c>
      <c r="G476">
        <f t="shared" si="15"/>
        <v>2</v>
      </c>
    </row>
    <row r="477" spans="1:7" x14ac:dyDescent="0.25">
      <c r="A477" t="str">
        <f t="shared" si="14"/>
        <v>Gatton2017TOS4-MayCvK50058PP14</v>
      </c>
      <c r="B477" s="2">
        <v>42874</v>
      </c>
      <c r="C477" t="s">
        <v>8</v>
      </c>
      <c r="D477" s="1" t="s">
        <v>16</v>
      </c>
      <c r="E477">
        <v>14</v>
      </c>
      <c r="F477">
        <v>2</v>
      </c>
      <c r="G477">
        <f t="shared" si="15"/>
        <v>3</v>
      </c>
    </row>
    <row r="478" spans="1:7" x14ac:dyDescent="0.25">
      <c r="A478" t="str">
        <f t="shared" si="14"/>
        <v>Gatton2017TOS4-MayCvK50058PP14</v>
      </c>
      <c r="B478" s="2">
        <v>42878</v>
      </c>
      <c r="C478" t="s">
        <v>8</v>
      </c>
      <c r="D478" s="1" t="s">
        <v>16</v>
      </c>
      <c r="E478">
        <v>14</v>
      </c>
      <c r="F478">
        <v>2.8125</v>
      </c>
      <c r="G478">
        <f t="shared" si="15"/>
        <v>3.8125</v>
      </c>
    </row>
    <row r="479" spans="1:7" x14ac:dyDescent="0.25">
      <c r="A479" t="str">
        <f t="shared" si="14"/>
        <v>Gatton2017TOS4-MayCvK50058PP14</v>
      </c>
      <c r="B479" s="2">
        <v>42881</v>
      </c>
      <c r="C479" t="s">
        <v>8</v>
      </c>
      <c r="D479" s="1" t="s">
        <v>16</v>
      </c>
      <c r="E479">
        <v>14</v>
      </c>
      <c r="F479">
        <v>4</v>
      </c>
      <c r="G479">
        <f t="shared" si="15"/>
        <v>5</v>
      </c>
    </row>
    <row r="480" spans="1:7" x14ac:dyDescent="0.25">
      <c r="A480" t="str">
        <f t="shared" si="14"/>
        <v>Gatton2017TOS4-MayCvK50058PP14</v>
      </c>
      <c r="B480" s="2">
        <v>42885</v>
      </c>
      <c r="C480" t="s">
        <v>8</v>
      </c>
      <c r="D480" s="1" t="s">
        <v>16</v>
      </c>
      <c r="E480">
        <v>14</v>
      </c>
      <c r="F480">
        <v>4.8125</v>
      </c>
      <c r="G480">
        <f t="shared" si="15"/>
        <v>5.8125</v>
      </c>
    </row>
    <row r="481" spans="1:7" x14ac:dyDescent="0.25">
      <c r="A481" t="str">
        <f t="shared" si="14"/>
        <v>Gatton2017TOS4-MayCvK50058PP14</v>
      </c>
      <c r="B481" s="2">
        <v>42888</v>
      </c>
      <c r="C481" t="s">
        <v>8</v>
      </c>
      <c r="D481" s="1" t="s">
        <v>16</v>
      </c>
      <c r="E481">
        <v>14</v>
      </c>
      <c r="F481">
        <v>5.9375</v>
      </c>
      <c r="G481">
        <f t="shared" si="15"/>
        <v>6.9375</v>
      </c>
    </row>
    <row r="482" spans="1:7" x14ac:dyDescent="0.25">
      <c r="A482" t="str">
        <f t="shared" si="14"/>
        <v>Gatton2017TOS4-MayCvK50058PP14</v>
      </c>
      <c r="B482" s="2">
        <v>42892</v>
      </c>
      <c r="C482" t="s">
        <v>8</v>
      </c>
      <c r="D482" s="1" t="s">
        <v>16</v>
      </c>
      <c r="E482">
        <v>14</v>
      </c>
      <c r="F482">
        <v>6.6875</v>
      </c>
      <c r="G482">
        <f t="shared" si="15"/>
        <v>7.6875</v>
      </c>
    </row>
    <row r="483" spans="1:7" x14ac:dyDescent="0.25">
      <c r="A483" t="str">
        <f t="shared" si="14"/>
        <v>Gatton2017TOS4-MayCvK50058PP14</v>
      </c>
      <c r="B483" s="2">
        <v>42895</v>
      </c>
      <c r="C483" t="s">
        <v>8</v>
      </c>
      <c r="D483" s="1" t="s">
        <v>16</v>
      </c>
      <c r="E483">
        <v>14</v>
      </c>
      <c r="F483">
        <v>8</v>
      </c>
      <c r="G483">
        <f t="shared" si="15"/>
        <v>9</v>
      </c>
    </row>
    <row r="484" spans="1:7" x14ac:dyDescent="0.25">
      <c r="A484" t="str">
        <f t="shared" si="14"/>
        <v>Gatton2017TOS4-MayCvK50058PP16</v>
      </c>
      <c r="B484" s="2">
        <v>42866</v>
      </c>
      <c r="C484" t="s">
        <v>8</v>
      </c>
      <c r="D484" s="1" t="s">
        <v>16</v>
      </c>
      <c r="E484">
        <v>16</v>
      </c>
      <c r="F484">
        <v>0</v>
      </c>
      <c r="G484">
        <f t="shared" si="15"/>
        <v>1</v>
      </c>
    </row>
    <row r="485" spans="1:7" x14ac:dyDescent="0.25">
      <c r="A485" t="str">
        <f t="shared" si="14"/>
        <v>Gatton2017TOS4-MayCvK50058PP16</v>
      </c>
      <c r="B485" s="2">
        <v>42872</v>
      </c>
      <c r="C485" t="s">
        <v>8</v>
      </c>
      <c r="D485" s="1" t="s">
        <v>16</v>
      </c>
      <c r="E485">
        <v>16</v>
      </c>
      <c r="F485">
        <v>1</v>
      </c>
      <c r="G485">
        <f t="shared" si="15"/>
        <v>2</v>
      </c>
    </row>
    <row r="486" spans="1:7" x14ac:dyDescent="0.25">
      <c r="A486" t="str">
        <f t="shared" si="14"/>
        <v>Gatton2017TOS4-MayCvK50058PP16</v>
      </c>
      <c r="B486" s="2">
        <v>42874</v>
      </c>
      <c r="C486" t="s">
        <v>8</v>
      </c>
      <c r="D486" s="1" t="s">
        <v>16</v>
      </c>
      <c r="E486">
        <v>16</v>
      </c>
      <c r="F486">
        <v>2</v>
      </c>
      <c r="G486">
        <f t="shared" si="15"/>
        <v>3</v>
      </c>
    </row>
    <row r="487" spans="1:7" x14ac:dyDescent="0.25">
      <c r="A487" t="str">
        <f t="shared" si="14"/>
        <v>Gatton2017TOS4-MayCvK50058PP16</v>
      </c>
      <c r="B487" s="2">
        <v>42878</v>
      </c>
      <c r="C487" t="s">
        <v>8</v>
      </c>
      <c r="D487" s="1" t="s">
        <v>16</v>
      </c>
      <c r="E487">
        <v>16</v>
      </c>
      <c r="F487">
        <v>2.8125</v>
      </c>
      <c r="G487">
        <f t="shared" si="15"/>
        <v>3.8125</v>
      </c>
    </row>
    <row r="488" spans="1:7" x14ac:dyDescent="0.25">
      <c r="A488" t="str">
        <f t="shared" si="14"/>
        <v>Gatton2017TOS4-MayCvK50058PP16</v>
      </c>
      <c r="B488" s="2">
        <v>42881</v>
      </c>
      <c r="C488" t="s">
        <v>8</v>
      </c>
      <c r="D488" s="1" t="s">
        <v>16</v>
      </c>
      <c r="E488">
        <v>16</v>
      </c>
      <c r="F488">
        <v>3.5</v>
      </c>
      <c r="G488">
        <f t="shared" si="15"/>
        <v>4.5</v>
      </c>
    </row>
    <row r="489" spans="1:7" x14ac:dyDescent="0.25">
      <c r="A489" t="str">
        <f t="shared" si="14"/>
        <v>Gatton2017TOS4-MayCvK50058PP16</v>
      </c>
      <c r="B489" s="2">
        <v>42885</v>
      </c>
      <c r="C489" t="s">
        <v>8</v>
      </c>
      <c r="D489" s="1" t="s">
        <v>16</v>
      </c>
      <c r="E489">
        <v>16</v>
      </c>
      <c r="F489">
        <v>5.25</v>
      </c>
      <c r="G489">
        <f t="shared" si="15"/>
        <v>6.25</v>
      </c>
    </row>
    <row r="490" spans="1:7" x14ac:dyDescent="0.25">
      <c r="A490" t="str">
        <f t="shared" si="14"/>
        <v>Gatton2017TOS4-MayCvK50058PP16</v>
      </c>
      <c r="B490" s="2">
        <v>42888</v>
      </c>
      <c r="C490" t="s">
        <v>8</v>
      </c>
      <c r="D490" s="1" t="s">
        <v>16</v>
      </c>
      <c r="E490">
        <v>16</v>
      </c>
      <c r="F490">
        <v>6.1875</v>
      </c>
      <c r="G490">
        <f t="shared" si="15"/>
        <v>7.1875</v>
      </c>
    </row>
    <row r="491" spans="1:7" x14ac:dyDescent="0.25">
      <c r="A491" t="str">
        <f t="shared" si="14"/>
        <v>Gatton2017TOS4-MayCvK50058PP16</v>
      </c>
      <c r="B491" s="2">
        <v>42892</v>
      </c>
      <c r="C491" t="s">
        <v>8</v>
      </c>
      <c r="D491" s="1" t="s">
        <v>16</v>
      </c>
      <c r="E491">
        <v>16</v>
      </c>
      <c r="F491">
        <v>7.125</v>
      </c>
      <c r="G491">
        <f t="shared" si="15"/>
        <v>8.125</v>
      </c>
    </row>
    <row r="492" spans="1:7" x14ac:dyDescent="0.25">
      <c r="A492" t="str">
        <f t="shared" si="14"/>
        <v>Gatton2017TOS6-JunCvK50058PPNatural</v>
      </c>
      <c r="B492" s="2">
        <v>42902</v>
      </c>
      <c r="C492" t="s">
        <v>8</v>
      </c>
      <c r="D492" s="1" t="s">
        <v>17</v>
      </c>
      <c r="E492" t="s">
        <v>19</v>
      </c>
      <c r="F492">
        <v>0</v>
      </c>
      <c r="G492">
        <f t="shared" si="15"/>
        <v>1</v>
      </c>
    </row>
    <row r="493" spans="1:7" x14ac:dyDescent="0.25">
      <c r="A493" t="str">
        <f t="shared" si="14"/>
        <v>Gatton2017TOS6-JunCvK50058PPNatural</v>
      </c>
      <c r="B493" s="2">
        <v>42906</v>
      </c>
      <c r="C493" t="s">
        <v>8</v>
      </c>
      <c r="D493" s="1" t="s">
        <v>17</v>
      </c>
      <c r="E493" t="s">
        <v>19</v>
      </c>
      <c r="F493">
        <v>1</v>
      </c>
      <c r="G493">
        <f t="shared" si="15"/>
        <v>2</v>
      </c>
    </row>
    <row r="494" spans="1:7" x14ac:dyDescent="0.25">
      <c r="A494" t="str">
        <f t="shared" si="14"/>
        <v>Gatton2017TOS6-JunCvK50058PPNatural</v>
      </c>
      <c r="B494" s="2">
        <v>42910</v>
      </c>
      <c r="C494" t="s">
        <v>8</v>
      </c>
      <c r="D494" s="1" t="s">
        <v>17</v>
      </c>
      <c r="E494" t="s">
        <v>19</v>
      </c>
      <c r="F494">
        <v>2</v>
      </c>
      <c r="G494">
        <f t="shared" si="15"/>
        <v>3</v>
      </c>
    </row>
    <row r="495" spans="1:7" x14ac:dyDescent="0.25">
      <c r="A495" t="str">
        <f t="shared" si="14"/>
        <v>Gatton2017TOS6-JunCvK50058PPNatural</v>
      </c>
      <c r="B495" s="2">
        <v>42913</v>
      </c>
      <c r="C495" t="s">
        <v>8</v>
      </c>
      <c r="D495" s="1" t="s">
        <v>17</v>
      </c>
      <c r="E495" t="s">
        <v>19</v>
      </c>
      <c r="F495">
        <v>2.375</v>
      </c>
      <c r="G495">
        <f t="shared" si="15"/>
        <v>3.375</v>
      </c>
    </row>
    <row r="496" spans="1:7" x14ac:dyDescent="0.25">
      <c r="A496" t="str">
        <f t="shared" si="14"/>
        <v>Gatton2017TOS6-JunCvK50058PPNatural</v>
      </c>
      <c r="B496" s="2">
        <v>42916</v>
      </c>
      <c r="C496" t="s">
        <v>8</v>
      </c>
      <c r="D496" s="1" t="s">
        <v>17</v>
      </c>
      <c r="E496" t="s">
        <v>19</v>
      </c>
      <c r="F496">
        <v>3.6875</v>
      </c>
      <c r="G496">
        <f t="shared" si="15"/>
        <v>4.6875</v>
      </c>
    </row>
    <row r="497" spans="1:7" x14ac:dyDescent="0.25">
      <c r="A497" t="str">
        <f t="shared" si="14"/>
        <v>Gatton2017TOS6-JunCvK50058PPNatural</v>
      </c>
      <c r="B497" s="2">
        <v>42920</v>
      </c>
      <c r="C497" t="s">
        <v>8</v>
      </c>
      <c r="D497" s="1" t="s">
        <v>17</v>
      </c>
      <c r="E497" t="s">
        <v>19</v>
      </c>
      <c r="F497">
        <v>4.375</v>
      </c>
      <c r="G497">
        <f t="shared" si="15"/>
        <v>5.375</v>
      </c>
    </row>
    <row r="498" spans="1:7" x14ac:dyDescent="0.25">
      <c r="A498" t="str">
        <f t="shared" si="14"/>
        <v>Gatton2017TOS6-JunCvK50058PPNatural</v>
      </c>
      <c r="B498" s="2">
        <v>42924</v>
      </c>
      <c r="C498" t="s">
        <v>8</v>
      </c>
      <c r="D498" s="1" t="s">
        <v>17</v>
      </c>
      <c r="E498" t="s">
        <v>19</v>
      </c>
      <c r="F498">
        <v>5.75</v>
      </c>
      <c r="G498">
        <f t="shared" si="15"/>
        <v>6.75</v>
      </c>
    </row>
    <row r="499" spans="1:7" x14ac:dyDescent="0.25">
      <c r="A499" t="str">
        <f t="shared" si="14"/>
        <v>Gatton2017TOS6-JunCvK50058PPNatural</v>
      </c>
      <c r="B499" s="2">
        <v>42927</v>
      </c>
      <c r="C499" t="s">
        <v>8</v>
      </c>
      <c r="D499" s="1" t="s">
        <v>17</v>
      </c>
      <c r="E499" t="s">
        <v>19</v>
      </c>
      <c r="F499">
        <v>6.625</v>
      </c>
      <c r="G499">
        <f t="shared" si="15"/>
        <v>7.625</v>
      </c>
    </row>
    <row r="500" spans="1:7" x14ac:dyDescent="0.25">
      <c r="A500" t="str">
        <f t="shared" si="14"/>
        <v>Gatton2017TOS6-JunCvK50058PPNatural</v>
      </c>
      <c r="B500" s="2">
        <v>42930</v>
      </c>
      <c r="C500" t="s">
        <v>8</v>
      </c>
      <c r="D500" s="1" t="s">
        <v>17</v>
      </c>
      <c r="E500" t="s">
        <v>19</v>
      </c>
      <c r="F500">
        <v>7.625</v>
      </c>
      <c r="G500">
        <f t="shared" si="15"/>
        <v>8.625</v>
      </c>
    </row>
    <row r="501" spans="1:7" x14ac:dyDescent="0.25">
      <c r="A501" t="str">
        <f t="shared" si="14"/>
        <v>Gatton2017TOS6-JunCvK50058PPNatural</v>
      </c>
      <c r="B501" s="2">
        <v>42937</v>
      </c>
      <c r="C501" t="s">
        <v>8</v>
      </c>
      <c r="D501" s="1" t="s">
        <v>17</v>
      </c>
      <c r="E501" t="s">
        <v>19</v>
      </c>
      <c r="F501">
        <v>8.375</v>
      </c>
      <c r="G501">
        <f t="shared" si="15"/>
        <v>9.375</v>
      </c>
    </row>
    <row r="502" spans="1:7" x14ac:dyDescent="0.25">
      <c r="A502" t="str">
        <f t="shared" si="14"/>
        <v>Gatton2017TOS6-JunCvK50058PP14</v>
      </c>
      <c r="B502" s="2">
        <v>42902</v>
      </c>
      <c r="C502" t="s">
        <v>8</v>
      </c>
      <c r="D502" s="1" t="s">
        <v>17</v>
      </c>
      <c r="E502">
        <v>14</v>
      </c>
      <c r="F502">
        <v>0</v>
      </c>
      <c r="G502">
        <f t="shared" si="15"/>
        <v>1</v>
      </c>
    </row>
    <row r="503" spans="1:7" x14ac:dyDescent="0.25">
      <c r="A503" t="str">
        <f t="shared" si="14"/>
        <v>Gatton2017TOS6-JunCvK50058PP14</v>
      </c>
      <c r="B503" s="2">
        <v>42906</v>
      </c>
      <c r="C503" t="s">
        <v>8</v>
      </c>
      <c r="D503" s="1" t="s">
        <v>17</v>
      </c>
      <c r="E503">
        <v>14</v>
      </c>
      <c r="F503">
        <v>0.8125</v>
      </c>
      <c r="G503">
        <f t="shared" si="15"/>
        <v>1.8125</v>
      </c>
    </row>
    <row r="504" spans="1:7" x14ac:dyDescent="0.25">
      <c r="A504" t="str">
        <f t="shared" si="14"/>
        <v>Gatton2017TOS6-JunCvK50058PP14</v>
      </c>
      <c r="B504" s="2">
        <v>42910</v>
      </c>
      <c r="C504" t="s">
        <v>8</v>
      </c>
      <c r="D504" s="1" t="s">
        <v>17</v>
      </c>
      <c r="E504">
        <v>14</v>
      </c>
      <c r="F504">
        <v>2</v>
      </c>
      <c r="G504">
        <f t="shared" si="15"/>
        <v>3</v>
      </c>
    </row>
    <row r="505" spans="1:7" x14ac:dyDescent="0.25">
      <c r="A505" t="str">
        <f t="shared" si="14"/>
        <v>Gatton2017TOS6-JunCvK50058PP14</v>
      </c>
      <c r="B505" s="2">
        <v>42913</v>
      </c>
      <c r="C505" t="s">
        <v>8</v>
      </c>
      <c r="D505" s="1" t="s">
        <v>17</v>
      </c>
      <c r="E505">
        <v>14</v>
      </c>
      <c r="F505">
        <v>2.25</v>
      </c>
      <c r="G505">
        <f t="shared" si="15"/>
        <v>3.25</v>
      </c>
    </row>
    <row r="506" spans="1:7" x14ac:dyDescent="0.25">
      <c r="A506" t="str">
        <f t="shared" si="14"/>
        <v>Gatton2017TOS6-JunCvK50058PP14</v>
      </c>
      <c r="B506" s="2">
        <v>42916</v>
      </c>
      <c r="C506" t="s">
        <v>8</v>
      </c>
      <c r="D506" s="1" t="s">
        <v>17</v>
      </c>
      <c r="E506">
        <v>14</v>
      </c>
      <c r="F506">
        <v>3.3125</v>
      </c>
      <c r="G506">
        <f t="shared" si="15"/>
        <v>4.3125</v>
      </c>
    </row>
    <row r="507" spans="1:7" x14ac:dyDescent="0.25">
      <c r="A507" t="str">
        <f t="shared" si="14"/>
        <v>Gatton2017TOS6-JunCvK50058PP14</v>
      </c>
      <c r="B507" s="2">
        <v>42920</v>
      </c>
      <c r="C507" t="s">
        <v>8</v>
      </c>
      <c r="D507" s="1" t="s">
        <v>17</v>
      </c>
      <c r="E507">
        <v>14</v>
      </c>
      <c r="F507">
        <v>4.3125</v>
      </c>
      <c r="G507">
        <f t="shared" si="15"/>
        <v>5.3125</v>
      </c>
    </row>
    <row r="508" spans="1:7" x14ac:dyDescent="0.25">
      <c r="A508" t="str">
        <f t="shared" si="14"/>
        <v>Gatton2017TOS6-JunCvK50058PP14</v>
      </c>
      <c r="B508" s="2">
        <v>42924</v>
      </c>
      <c r="C508" t="s">
        <v>8</v>
      </c>
      <c r="D508" s="1" t="s">
        <v>17</v>
      </c>
      <c r="E508">
        <v>14</v>
      </c>
      <c r="F508">
        <v>5.6875</v>
      </c>
      <c r="G508">
        <f t="shared" si="15"/>
        <v>6.6875</v>
      </c>
    </row>
    <row r="509" spans="1:7" x14ac:dyDescent="0.25">
      <c r="A509" t="str">
        <f t="shared" si="14"/>
        <v>Gatton2017TOS6-JunCvK50058PP14</v>
      </c>
      <c r="B509" s="2">
        <v>42927</v>
      </c>
      <c r="C509" t="s">
        <v>8</v>
      </c>
      <c r="D509" s="1" t="s">
        <v>17</v>
      </c>
      <c r="E509">
        <v>14</v>
      </c>
      <c r="F509">
        <v>6.5</v>
      </c>
      <c r="G509">
        <f t="shared" si="15"/>
        <v>7.5</v>
      </c>
    </row>
    <row r="510" spans="1:7" x14ac:dyDescent="0.25">
      <c r="A510" t="str">
        <f t="shared" si="14"/>
        <v>Gatton2017TOS6-JunCvK50058PP14</v>
      </c>
      <c r="B510" s="2">
        <v>42930</v>
      </c>
      <c r="C510" t="s">
        <v>8</v>
      </c>
      <c r="D510" s="1" t="s">
        <v>17</v>
      </c>
      <c r="E510">
        <v>14</v>
      </c>
      <c r="F510">
        <v>7.1875</v>
      </c>
      <c r="G510">
        <f t="shared" si="15"/>
        <v>8.1875</v>
      </c>
    </row>
    <row r="511" spans="1:7" x14ac:dyDescent="0.25">
      <c r="A511" t="str">
        <f t="shared" si="14"/>
        <v>Gatton2017TOS6-JunCvK50058PP14</v>
      </c>
      <c r="B511" s="2">
        <v>42937</v>
      </c>
      <c r="C511" t="s">
        <v>8</v>
      </c>
      <c r="D511" s="1" t="s">
        <v>17</v>
      </c>
      <c r="E511">
        <v>14</v>
      </c>
      <c r="F511">
        <v>8.375</v>
      </c>
      <c r="G511">
        <f t="shared" si="15"/>
        <v>9.375</v>
      </c>
    </row>
    <row r="512" spans="1:7" x14ac:dyDescent="0.25">
      <c r="A512" t="str">
        <f t="shared" si="14"/>
        <v>Gatton2017TOS6-JunCvK50058PP16</v>
      </c>
      <c r="B512" s="2">
        <v>42902</v>
      </c>
      <c r="C512" t="s">
        <v>8</v>
      </c>
      <c r="D512" s="1" t="s">
        <v>17</v>
      </c>
      <c r="E512">
        <v>16</v>
      </c>
      <c r="F512">
        <v>0</v>
      </c>
      <c r="G512">
        <f t="shared" si="15"/>
        <v>1</v>
      </c>
    </row>
    <row r="513" spans="1:7" x14ac:dyDescent="0.25">
      <c r="A513" t="str">
        <f t="shared" si="14"/>
        <v>Gatton2017TOS6-JunCvK50058PP16</v>
      </c>
      <c r="B513" s="2">
        <v>42906</v>
      </c>
      <c r="C513" t="s">
        <v>8</v>
      </c>
      <c r="D513" s="1" t="s">
        <v>17</v>
      </c>
      <c r="E513">
        <v>16</v>
      </c>
      <c r="F513">
        <v>0.8125</v>
      </c>
      <c r="G513">
        <f t="shared" si="15"/>
        <v>1.8125</v>
      </c>
    </row>
    <row r="514" spans="1:7" x14ac:dyDescent="0.25">
      <c r="A514" t="str">
        <f t="shared" si="14"/>
        <v>Gatton2017TOS6-JunCvK50058PP16</v>
      </c>
      <c r="B514" s="2">
        <v>42910</v>
      </c>
      <c r="C514" t="s">
        <v>8</v>
      </c>
      <c r="D514" s="1" t="s">
        <v>17</v>
      </c>
      <c r="E514">
        <v>16</v>
      </c>
      <c r="F514">
        <v>2</v>
      </c>
      <c r="G514">
        <f t="shared" si="15"/>
        <v>3</v>
      </c>
    </row>
    <row r="515" spans="1:7" x14ac:dyDescent="0.25">
      <c r="A515" t="str">
        <f t="shared" ref="A515:A578" si="16">"Gatton2017TOS"&amp;D515&amp;"Cv"&amp;C515&amp;"PP"&amp;E515</f>
        <v>Gatton2017TOS6-JunCvK50058PP16</v>
      </c>
      <c r="B515" s="2">
        <v>42913</v>
      </c>
      <c r="C515" t="s">
        <v>8</v>
      </c>
      <c r="D515" s="1" t="s">
        <v>17</v>
      </c>
      <c r="E515">
        <v>16</v>
      </c>
      <c r="F515">
        <v>2.25</v>
      </c>
      <c r="G515">
        <f t="shared" ref="G515:G578" si="17">IF(F515&lt;9,F515+1,"")</f>
        <v>3.25</v>
      </c>
    </row>
    <row r="516" spans="1:7" x14ac:dyDescent="0.25">
      <c r="A516" t="str">
        <f t="shared" si="16"/>
        <v>Gatton2017TOS6-JunCvK50058PP16</v>
      </c>
      <c r="B516" s="2">
        <v>42916</v>
      </c>
      <c r="C516" t="s">
        <v>8</v>
      </c>
      <c r="D516" s="1" t="s">
        <v>17</v>
      </c>
      <c r="E516">
        <v>16</v>
      </c>
      <c r="F516">
        <v>3.4375</v>
      </c>
      <c r="G516">
        <f t="shared" si="17"/>
        <v>4.4375</v>
      </c>
    </row>
    <row r="517" spans="1:7" x14ac:dyDescent="0.25">
      <c r="A517" t="str">
        <f t="shared" si="16"/>
        <v>Gatton2017TOS6-JunCvK50058PP16</v>
      </c>
      <c r="B517" s="2">
        <v>42920</v>
      </c>
      <c r="C517" t="s">
        <v>8</v>
      </c>
      <c r="D517" s="1" t="s">
        <v>17</v>
      </c>
      <c r="E517">
        <v>16</v>
      </c>
      <c r="F517">
        <v>4.8125</v>
      </c>
      <c r="G517">
        <f t="shared" si="17"/>
        <v>5.8125</v>
      </c>
    </row>
    <row r="518" spans="1:7" x14ac:dyDescent="0.25">
      <c r="A518" t="str">
        <f t="shared" si="16"/>
        <v>Gatton2017TOS6-JunCvK50058PP16</v>
      </c>
      <c r="B518" s="2">
        <v>42924</v>
      </c>
      <c r="C518" t="s">
        <v>8</v>
      </c>
      <c r="D518" s="1" t="s">
        <v>17</v>
      </c>
      <c r="E518">
        <v>16</v>
      </c>
      <c r="F518">
        <v>6.0625</v>
      </c>
      <c r="G518">
        <f t="shared" si="17"/>
        <v>7.0625</v>
      </c>
    </row>
    <row r="519" spans="1:7" x14ac:dyDescent="0.25">
      <c r="A519" t="str">
        <f t="shared" si="16"/>
        <v>Gatton2017TOS6-JunCvK50058PP16</v>
      </c>
      <c r="B519" s="2">
        <v>42927</v>
      </c>
      <c r="C519" t="s">
        <v>8</v>
      </c>
      <c r="D519" s="1" t="s">
        <v>17</v>
      </c>
      <c r="E519">
        <v>16</v>
      </c>
      <c r="F519">
        <v>7.125</v>
      </c>
      <c r="G519">
        <f t="shared" si="17"/>
        <v>8.125</v>
      </c>
    </row>
    <row r="520" spans="1:7" x14ac:dyDescent="0.25">
      <c r="A520" t="str">
        <f t="shared" si="16"/>
        <v>Gatton2017TOS6-JunCvK50058PP16</v>
      </c>
      <c r="B520" s="2">
        <v>42930</v>
      </c>
      <c r="C520" t="s">
        <v>8</v>
      </c>
      <c r="D520" s="1" t="s">
        <v>17</v>
      </c>
      <c r="E520">
        <v>16</v>
      </c>
      <c r="F520">
        <v>8</v>
      </c>
      <c r="G520">
        <f t="shared" si="17"/>
        <v>9</v>
      </c>
    </row>
    <row r="521" spans="1:7" x14ac:dyDescent="0.25">
      <c r="A521" t="str">
        <f t="shared" si="16"/>
        <v>Gatton2017TOS6-JunCvK50058PP16</v>
      </c>
      <c r="B521" s="2">
        <v>42937</v>
      </c>
      <c r="C521" t="s">
        <v>8</v>
      </c>
      <c r="D521" s="1" t="s">
        <v>17</v>
      </c>
      <c r="E521">
        <v>16</v>
      </c>
      <c r="F521">
        <v>9</v>
      </c>
      <c r="G521" t="str">
        <f t="shared" si="17"/>
        <v/>
      </c>
    </row>
    <row r="522" spans="1:7" x14ac:dyDescent="0.25">
      <c r="A522" t="str">
        <f t="shared" si="16"/>
        <v>Gatton2017TOS6-JunCvNX953PPNatural</v>
      </c>
      <c r="B522" s="2">
        <v>42920</v>
      </c>
      <c r="C522" t="s">
        <v>13</v>
      </c>
      <c r="D522" s="1" t="s">
        <v>17</v>
      </c>
      <c r="E522" t="s">
        <v>19</v>
      </c>
      <c r="F522">
        <v>0.25</v>
      </c>
      <c r="G522">
        <f t="shared" si="17"/>
        <v>1.25</v>
      </c>
    </row>
    <row r="523" spans="1:7" x14ac:dyDescent="0.25">
      <c r="A523" t="str">
        <f t="shared" si="16"/>
        <v>Gatton2017TOS6-JunCvNX953PPNatural</v>
      </c>
      <c r="B523" s="2">
        <v>42924</v>
      </c>
      <c r="C523" t="s">
        <v>13</v>
      </c>
      <c r="D523" s="1" t="s">
        <v>17</v>
      </c>
      <c r="E523" t="s">
        <v>19</v>
      </c>
      <c r="F523">
        <v>1.0625</v>
      </c>
      <c r="G523">
        <f t="shared" si="17"/>
        <v>2.0625</v>
      </c>
    </row>
    <row r="524" spans="1:7" x14ac:dyDescent="0.25">
      <c r="A524" t="str">
        <f t="shared" si="16"/>
        <v>Gatton2017TOS6-JunCvNX953PPNatural</v>
      </c>
      <c r="B524" s="2">
        <v>42927</v>
      </c>
      <c r="C524" t="s">
        <v>13</v>
      </c>
      <c r="D524" s="1" t="s">
        <v>17</v>
      </c>
      <c r="E524" t="s">
        <v>19</v>
      </c>
      <c r="F524">
        <v>1.6875</v>
      </c>
      <c r="G524">
        <f t="shared" si="17"/>
        <v>2.6875</v>
      </c>
    </row>
    <row r="525" spans="1:7" x14ac:dyDescent="0.25">
      <c r="A525" t="str">
        <f t="shared" si="16"/>
        <v>Gatton2017TOS4-MayCvSensationPPNatural</v>
      </c>
      <c r="B525" s="2">
        <v>42866</v>
      </c>
      <c r="C525" t="s">
        <v>6</v>
      </c>
      <c r="D525" s="1" t="s">
        <v>16</v>
      </c>
      <c r="E525" t="s">
        <v>19</v>
      </c>
      <c r="F525">
        <v>0</v>
      </c>
      <c r="G525">
        <f t="shared" si="17"/>
        <v>1</v>
      </c>
    </row>
    <row r="526" spans="1:7" x14ac:dyDescent="0.25">
      <c r="A526" t="str">
        <f t="shared" si="16"/>
        <v>Gatton2017TOS4-MayCvSensationPPNatural</v>
      </c>
      <c r="B526" s="2">
        <v>42872</v>
      </c>
      <c r="C526" t="s">
        <v>6</v>
      </c>
      <c r="D526" s="1" t="s">
        <v>16</v>
      </c>
      <c r="E526" t="s">
        <v>19</v>
      </c>
      <c r="F526">
        <v>1.125</v>
      </c>
      <c r="G526">
        <f t="shared" si="17"/>
        <v>2.125</v>
      </c>
    </row>
    <row r="527" spans="1:7" x14ac:dyDescent="0.25">
      <c r="A527" t="str">
        <f t="shared" si="16"/>
        <v>Gatton2017TOS4-MayCvSensationPPNatural</v>
      </c>
      <c r="B527" s="2">
        <v>42874</v>
      </c>
      <c r="C527" t="s">
        <v>6</v>
      </c>
      <c r="D527" s="1" t="s">
        <v>16</v>
      </c>
      <c r="E527" t="s">
        <v>19</v>
      </c>
      <c r="F527">
        <v>1.6875</v>
      </c>
      <c r="G527">
        <f t="shared" si="17"/>
        <v>2.6875</v>
      </c>
    </row>
    <row r="528" spans="1:7" x14ac:dyDescent="0.25">
      <c r="A528" t="str">
        <f t="shared" si="16"/>
        <v>Gatton2017TOS4-MayCvSensationPPNatural</v>
      </c>
      <c r="B528" s="2">
        <v>42878</v>
      </c>
      <c r="C528" t="s">
        <v>6</v>
      </c>
      <c r="D528" s="1" t="s">
        <v>16</v>
      </c>
      <c r="E528" t="s">
        <v>19</v>
      </c>
      <c r="F528">
        <v>2.625</v>
      </c>
      <c r="G528">
        <f t="shared" si="17"/>
        <v>3.625</v>
      </c>
    </row>
    <row r="529" spans="1:7" x14ac:dyDescent="0.25">
      <c r="A529" t="str">
        <f t="shared" si="16"/>
        <v>Gatton2017TOS4-MayCvSensationPPNatural</v>
      </c>
      <c r="B529" s="2">
        <v>42881</v>
      </c>
      <c r="C529" t="s">
        <v>6</v>
      </c>
      <c r="D529" s="1" t="s">
        <v>16</v>
      </c>
      <c r="E529" t="s">
        <v>19</v>
      </c>
      <c r="F529">
        <v>3.4375</v>
      </c>
      <c r="G529">
        <f t="shared" si="17"/>
        <v>4.4375</v>
      </c>
    </row>
    <row r="530" spans="1:7" x14ac:dyDescent="0.25">
      <c r="A530" t="str">
        <f t="shared" si="16"/>
        <v>Gatton2017TOS4-MayCvSensationPPNatural</v>
      </c>
      <c r="B530" s="2">
        <v>42885</v>
      </c>
      <c r="C530" t="s">
        <v>6</v>
      </c>
      <c r="D530" s="1" t="s">
        <v>16</v>
      </c>
      <c r="E530" t="s">
        <v>19</v>
      </c>
      <c r="F530">
        <v>5</v>
      </c>
      <c r="G530">
        <f t="shared" si="17"/>
        <v>6</v>
      </c>
    </row>
    <row r="531" spans="1:7" x14ac:dyDescent="0.25">
      <c r="A531" t="str">
        <f t="shared" si="16"/>
        <v>Gatton2017TOS4-MayCvSensationPPNatural</v>
      </c>
      <c r="B531" s="2">
        <v>42888</v>
      </c>
      <c r="C531" t="s">
        <v>6</v>
      </c>
      <c r="D531" s="1" t="s">
        <v>16</v>
      </c>
      <c r="E531" t="s">
        <v>19</v>
      </c>
      <c r="F531">
        <v>5.625</v>
      </c>
      <c r="G531">
        <f t="shared" si="17"/>
        <v>6.625</v>
      </c>
    </row>
    <row r="532" spans="1:7" x14ac:dyDescent="0.25">
      <c r="A532" t="str">
        <f t="shared" si="16"/>
        <v>Gatton2017TOS4-MayCvSensationPPNatural</v>
      </c>
      <c r="B532" s="2">
        <v>42892</v>
      </c>
      <c r="C532" t="s">
        <v>6</v>
      </c>
      <c r="D532" s="1" t="s">
        <v>16</v>
      </c>
      <c r="E532" t="s">
        <v>19</v>
      </c>
      <c r="F532">
        <v>6.6875</v>
      </c>
      <c r="G532">
        <f t="shared" si="17"/>
        <v>7.6875</v>
      </c>
    </row>
    <row r="533" spans="1:7" x14ac:dyDescent="0.25">
      <c r="A533" t="str">
        <f t="shared" si="16"/>
        <v>Gatton2017TOS4-MayCvSensationPPNatural</v>
      </c>
      <c r="B533" s="2">
        <v>42895</v>
      </c>
      <c r="C533" t="s">
        <v>6</v>
      </c>
      <c r="D533" s="1" t="s">
        <v>16</v>
      </c>
      <c r="E533" t="s">
        <v>19</v>
      </c>
      <c r="F533">
        <v>7.5</v>
      </c>
      <c r="G533">
        <f t="shared" si="17"/>
        <v>8.5</v>
      </c>
    </row>
    <row r="534" spans="1:7" x14ac:dyDescent="0.25">
      <c r="A534" t="str">
        <f t="shared" si="16"/>
        <v>Gatton2017TOS4-MayCvSensationPPNatural</v>
      </c>
      <c r="B534" s="2">
        <v>42899</v>
      </c>
      <c r="C534" t="s">
        <v>6</v>
      </c>
      <c r="D534" s="1" t="s">
        <v>16</v>
      </c>
      <c r="E534" t="s">
        <v>19</v>
      </c>
      <c r="F534">
        <v>8.75</v>
      </c>
      <c r="G534">
        <f t="shared" si="17"/>
        <v>9.75</v>
      </c>
    </row>
    <row r="535" spans="1:7" x14ac:dyDescent="0.25">
      <c r="A535" t="str">
        <f t="shared" si="16"/>
        <v>Gatton2017TOS4-MayCvSensationPPNatural</v>
      </c>
      <c r="B535" s="2">
        <v>42902</v>
      </c>
      <c r="C535" t="s">
        <v>6</v>
      </c>
      <c r="D535" s="1" t="s">
        <v>16</v>
      </c>
      <c r="E535" t="s">
        <v>19</v>
      </c>
      <c r="F535">
        <v>9</v>
      </c>
      <c r="G535" t="str">
        <f t="shared" si="17"/>
        <v/>
      </c>
    </row>
    <row r="536" spans="1:7" x14ac:dyDescent="0.25">
      <c r="A536" t="str">
        <f t="shared" si="16"/>
        <v>Gatton2017TOS4-MayCvSensationPPNatural</v>
      </c>
      <c r="B536" s="2">
        <v>42906</v>
      </c>
      <c r="C536" t="s">
        <v>6</v>
      </c>
      <c r="D536" s="1" t="s">
        <v>16</v>
      </c>
      <c r="E536" t="s">
        <v>19</v>
      </c>
      <c r="F536">
        <v>9</v>
      </c>
      <c r="G536" t="str">
        <f t="shared" si="17"/>
        <v/>
      </c>
    </row>
    <row r="537" spans="1:7" x14ac:dyDescent="0.25">
      <c r="A537" t="str">
        <f t="shared" si="16"/>
        <v>Gatton2017TOS4-MayCvSensationPPNatural</v>
      </c>
      <c r="B537" s="2">
        <v>42961</v>
      </c>
      <c r="C537" t="s">
        <v>6</v>
      </c>
      <c r="D537" s="1" t="s">
        <v>16</v>
      </c>
      <c r="E537" t="s">
        <v>19</v>
      </c>
      <c r="F537">
        <v>9</v>
      </c>
      <c r="G537" t="str">
        <f t="shared" si="17"/>
        <v/>
      </c>
    </row>
    <row r="538" spans="1:7" x14ac:dyDescent="0.25">
      <c r="A538" t="str">
        <f t="shared" si="16"/>
        <v>Gatton2017TOS4-MayCvSensationPP14</v>
      </c>
      <c r="B538" s="2">
        <v>42866</v>
      </c>
      <c r="C538" t="s">
        <v>6</v>
      </c>
      <c r="D538" s="1" t="s">
        <v>16</v>
      </c>
      <c r="E538">
        <v>14</v>
      </c>
      <c r="F538">
        <v>0</v>
      </c>
      <c r="G538">
        <f t="shared" si="17"/>
        <v>1</v>
      </c>
    </row>
    <row r="539" spans="1:7" x14ac:dyDescent="0.25">
      <c r="A539" t="str">
        <f t="shared" si="16"/>
        <v>Gatton2017TOS4-MayCvSensationPP14</v>
      </c>
      <c r="B539" s="2">
        <v>42872</v>
      </c>
      <c r="C539" t="s">
        <v>6</v>
      </c>
      <c r="D539" s="1" t="s">
        <v>16</v>
      </c>
      <c r="E539">
        <v>14</v>
      </c>
      <c r="F539">
        <v>1</v>
      </c>
      <c r="G539">
        <f t="shared" si="17"/>
        <v>2</v>
      </c>
    </row>
    <row r="540" spans="1:7" x14ac:dyDescent="0.25">
      <c r="A540" t="str">
        <f t="shared" si="16"/>
        <v>Gatton2017TOS4-MayCvSensationPP14</v>
      </c>
      <c r="B540" s="2">
        <v>42874</v>
      </c>
      <c r="C540" t="s">
        <v>6</v>
      </c>
      <c r="D540" s="1" t="s">
        <v>16</v>
      </c>
      <c r="E540">
        <v>14</v>
      </c>
      <c r="F540">
        <v>1.6875</v>
      </c>
      <c r="G540">
        <f t="shared" si="17"/>
        <v>2.6875</v>
      </c>
    </row>
    <row r="541" spans="1:7" x14ac:dyDescent="0.25">
      <c r="A541" t="str">
        <f t="shared" si="16"/>
        <v>Gatton2017TOS4-MayCvSensationPP14</v>
      </c>
      <c r="B541" s="2">
        <v>42878</v>
      </c>
      <c r="C541" t="s">
        <v>6</v>
      </c>
      <c r="D541" s="1" t="s">
        <v>16</v>
      </c>
      <c r="E541">
        <v>14</v>
      </c>
      <c r="F541">
        <v>2.3125</v>
      </c>
      <c r="G541">
        <f t="shared" si="17"/>
        <v>3.3125</v>
      </c>
    </row>
    <row r="542" spans="1:7" x14ac:dyDescent="0.25">
      <c r="A542" t="str">
        <f t="shared" si="16"/>
        <v>Gatton2017TOS4-MayCvSensationPP14</v>
      </c>
      <c r="B542" s="2">
        <v>42881</v>
      </c>
      <c r="C542" t="s">
        <v>6</v>
      </c>
      <c r="D542" s="1" t="s">
        <v>16</v>
      </c>
      <c r="E542">
        <v>14</v>
      </c>
      <c r="F542">
        <v>3.125</v>
      </c>
      <c r="G542">
        <f t="shared" si="17"/>
        <v>4.125</v>
      </c>
    </row>
    <row r="543" spans="1:7" x14ac:dyDescent="0.25">
      <c r="A543" t="str">
        <f t="shared" si="16"/>
        <v>Gatton2017TOS4-MayCvSensationPP14</v>
      </c>
      <c r="B543" s="2">
        <v>42885</v>
      </c>
      <c r="C543" t="s">
        <v>6</v>
      </c>
      <c r="D543" s="1" t="s">
        <v>16</v>
      </c>
      <c r="E543">
        <v>14</v>
      </c>
      <c r="F543">
        <v>4.375</v>
      </c>
      <c r="G543">
        <f t="shared" si="17"/>
        <v>5.375</v>
      </c>
    </row>
    <row r="544" spans="1:7" x14ac:dyDescent="0.25">
      <c r="A544" t="str">
        <f t="shared" si="16"/>
        <v>Gatton2017TOS4-MayCvSensationPP14</v>
      </c>
      <c r="B544" s="2">
        <v>42888</v>
      </c>
      <c r="C544" t="s">
        <v>6</v>
      </c>
      <c r="D544" s="1" t="s">
        <v>16</v>
      </c>
      <c r="E544">
        <v>14</v>
      </c>
      <c r="F544">
        <v>5.1875</v>
      </c>
      <c r="G544">
        <f t="shared" si="17"/>
        <v>6.1875</v>
      </c>
    </row>
    <row r="545" spans="1:7" x14ac:dyDescent="0.25">
      <c r="A545" t="str">
        <f t="shared" si="16"/>
        <v>Gatton2017TOS4-MayCvSensationPP14</v>
      </c>
      <c r="B545" s="2">
        <v>42892</v>
      </c>
      <c r="C545" t="s">
        <v>6</v>
      </c>
      <c r="D545" s="1" t="s">
        <v>16</v>
      </c>
      <c r="E545">
        <v>14</v>
      </c>
      <c r="F545">
        <v>6.25</v>
      </c>
      <c r="G545">
        <f t="shared" si="17"/>
        <v>7.25</v>
      </c>
    </row>
    <row r="546" spans="1:7" x14ac:dyDescent="0.25">
      <c r="A546" t="str">
        <f t="shared" si="16"/>
        <v>Gatton2017TOS4-MayCvSensationPP14</v>
      </c>
      <c r="B546" s="2">
        <v>42895</v>
      </c>
      <c r="C546" t="s">
        <v>6</v>
      </c>
      <c r="D546" s="1" t="s">
        <v>16</v>
      </c>
      <c r="E546">
        <v>14</v>
      </c>
      <c r="F546">
        <v>7</v>
      </c>
      <c r="G546">
        <f t="shared" si="17"/>
        <v>8</v>
      </c>
    </row>
    <row r="547" spans="1:7" x14ac:dyDescent="0.25">
      <c r="A547" t="str">
        <f t="shared" si="16"/>
        <v>Gatton2017TOS4-MayCvSensationPP14</v>
      </c>
      <c r="B547" s="2">
        <v>42961</v>
      </c>
      <c r="C547" t="s">
        <v>6</v>
      </c>
      <c r="D547" s="1" t="s">
        <v>16</v>
      </c>
      <c r="E547">
        <v>14</v>
      </c>
      <c r="F547">
        <v>9</v>
      </c>
      <c r="G547" t="str">
        <f t="shared" si="17"/>
        <v/>
      </c>
    </row>
    <row r="548" spans="1:7" x14ac:dyDescent="0.25">
      <c r="A548" t="str">
        <f t="shared" si="16"/>
        <v>Gatton2017TOS4-MayCvSensationPP16</v>
      </c>
      <c r="B548" s="2">
        <v>42866</v>
      </c>
      <c r="C548" t="s">
        <v>6</v>
      </c>
      <c r="D548" s="1" t="s">
        <v>16</v>
      </c>
      <c r="E548">
        <v>16</v>
      </c>
      <c r="F548">
        <v>0</v>
      </c>
      <c r="G548">
        <f t="shared" si="17"/>
        <v>1</v>
      </c>
    </row>
    <row r="549" spans="1:7" x14ac:dyDescent="0.25">
      <c r="A549" t="str">
        <f t="shared" si="16"/>
        <v>Gatton2017TOS4-MayCvSensationPP16</v>
      </c>
      <c r="B549" s="2">
        <v>42872</v>
      </c>
      <c r="C549" t="s">
        <v>6</v>
      </c>
      <c r="D549" s="1" t="s">
        <v>16</v>
      </c>
      <c r="E549">
        <v>16</v>
      </c>
      <c r="F549">
        <v>1</v>
      </c>
      <c r="G549">
        <f t="shared" si="17"/>
        <v>2</v>
      </c>
    </row>
    <row r="550" spans="1:7" x14ac:dyDescent="0.25">
      <c r="A550" t="str">
        <f t="shared" si="16"/>
        <v>Gatton2017TOS4-MayCvSensationPP16</v>
      </c>
      <c r="B550" s="2">
        <v>42874</v>
      </c>
      <c r="C550" t="s">
        <v>6</v>
      </c>
      <c r="D550" s="1" t="s">
        <v>16</v>
      </c>
      <c r="E550">
        <v>16</v>
      </c>
      <c r="F550">
        <v>1.75</v>
      </c>
      <c r="G550">
        <f t="shared" si="17"/>
        <v>2.75</v>
      </c>
    </row>
    <row r="551" spans="1:7" x14ac:dyDescent="0.25">
      <c r="A551" t="str">
        <f t="shared" si="16"/>
        <v>Gatton2017TOS4-MayCvSensationPP16</v>
      </c>
      <c r="B551" s="2">
        <v>42878</v>
      </c>
      <c r="C551" t="s">
        <v>6</v>
      </c>
      <c r="D551" s="1" t="s">
        <v>16</v>
      </c>
      <c r="E551">
        <v>16</v>
      </c>
      <c r="F551">
        <v>2.3125</v>
      </c>
      <c r="G551">
        <f t="shared" si="17"/>
        <v>3.3125</v>
      </c>
    </row>
    <row r="552" spans="1:7" x14ac:dyDescent="0.25">
      <c r="A552" t="str">
        <f t="shared" si="16"/>
        <v>Gatton2017TOS4-MayCvSensationPP16</v>
      </c>
      <c r="B552" s="2">
        <v>42881</v>
      </c>
      <c r="C552" t="s">
        <v>6</v>
      </c>
      <c r="D552" s="1" t="s">
        <v>16</v>
      </c>
      <c r="E552">
        <v>16</v>
      </c>
      <c r="F552">
        <v>2.9375</v>
      </c>
      <c r="G552">
        <f t="shared" si="17"/>
        <v>3.9375</v>
      </c>
    </row>
    <row r="553" spans="1:7" x14ac:dyDescent="0.25">
      <c r="A553" t="str">
        <f t="shared" si="16"/>
        <v>Gatton2017TOS4-MayCvSensationPP16</v>
      </c>
      <c r="B553" s="2">
        <v>42885</v>
      </c>
      <c r="C553" t="s">
        <v>6</v>
      </c>
      <c r="D553" s="1" t="s">
        <v>16</v>
      </c>
      <c r="E553">
        <v>16</v>
      </c>
      <c r="F553">
        <v>4.5</v>
      </c>
      <c r="G553">
        <f t="shared" si="17"/>
        <v>5.5</v>
      </c>
    </row>
    <row r="554" spans="1:7" x14ac:dyDescent="0.25">
      <c r="A554" t="str">
        <f t="shared" si="16"/>
        <v>Gatton2017TOS4-MayCvSensationPP16</v>
      </c>
      <c r="B554" s="2">
        <v>42888</v>
      </c>
      <c r="C554" t="s">
        <v>6</v>
      </c>
      <c r="D554" s="1" t="s">
        <v>16</v>
      </c>
      <c r="E554">
        <v>16</v>
      </c>
      <c r="F554">
        <v>5.6875</v>
      </c>
      <c r="G554">
        <f t="shared" si="17"/>
        <v>6.6875</v>
      </c>
    </row>
    <row r="555" spans="1:7" x14ac:dyDescent="0.25">
      <c r="A555" t="str">
        <f t="shared" si="16"/>
        <v>Gatton2017TOS4-MayCvSensationPP16</v>
      </c>
      <c r="B555" s="2">
        <v>42892</v>
      </c>
      <c r="C555" t="s">
        <v>6</v>
      </c>
      <c r="D555" s="1" t="s">
        <v>16</v>
      </c>
      <c r="E555">
        <v>16</v>
      </c>
      <c r="F555">
        <v>6.25</v>
      </c>
      <c r="G555">
        <f t="shared" si="17"/>
        <v>7.25</v>
      </c>
    </row>
    <row r="556" spans="1:7" x14ac:dyDescent="0.25">
      <c r="A556" t="str">
        <f t="shared" si="16"/>
        <v>Gatton2017TOS4-MayCvSensationPP16</v>
      </c>
      <c r="B556" s="2">
        <v>42895</v>
      </c>
      <c r="C556" t="s">
        <v>6</v>
      </c>
      <c r="D556" s="1" t="s">
        <v>16</v>
      </c>
      <c r="E556">
        <v>16</v>
      </c>
      <c r="F556">
        <v>7.5</v>
      </c>
      <c r="G556">
        <f t="shared" si="17"/>
        <v>8.5</v>
      </c>
    </row>
    <row r="557" spans="1:7" x14ac:dyDescent="0.25">
      <c r="A557" t="str">
        <f t="shared" si="16"/>
        <v>Gatton2017TOS4-MayCvSensationPP16</v>
      </c>
      <c r="B557" s="2">
        <v>42899</v>
      </c>
      <c r="C557" t="s">
        <v>6</v>
      </c>
      <c r="D557" s="1" t="s">
        <v>16</v>
      </c>
      <c r="E557">
        <v>16</v>
      </c>
      <c r="F557">
        <v>8.875</v>
      </c>
      <c r="G557">
        <f t="shared" si="17"/>
        <v>9.875</v>
      </c>
    </row>
    <row r="558" spans="1:7" x14ac:dyDescent="0.25">
      <c r="A558" t="str">
        <f t="shared" si="16"/>
        <v>Gatton2017TOS4-MayCvSensationPP16</v>
      </c>
      <c r="B558" s="2">
        <v>42902</v>
      </c>
      <c r="C558" t="s">
        <v>6</v>
      </c>
      <c r="D558" s="1" t="s">
        <v>16</v>
      </c>
      <c r="E558">
        <v>16</v>
      </c>
      <c r="F558">
        <v>9</v>
      </c>
      <c r="G558" t="str">
        <f t="shared" si="17"/>
        <v/>
      </c>
    </row>
    <row r="559" spans="1:7" x14ac:dyDescent="0.25">
      <c r="A559" t="str">
        <f t="shared" si="16"/>
        <v>Gatton2017TOS4-MayCvSensationPP16</v>
      </c>
      <c r="B559" s="2">
        <v>42961</v>
      </c>
      <c r="C559" t="s">
        <v>6</v>
      </c>
      <c r="D559" s="1" t="s">
        <v>16</v>
      </c>
      <c r="E559">
        <v>16</v>
      </c>
      <c r="F559">
        <v>9</v>
      </c>
      <c r="G559" t="str">
        <f t="shared" si="17"/>
        <v/>
      </c>
    </row>
    <row r="560" spans="1:7" x14ac:dyDescent="0.25">
      <c r="A560" t="str">
        <f t="shared" si="16"/>
        <v>Gatton2017TOS6-JunCvSensationPPNatural</v>
      </c>
      <c r="B560" s="2">
        <v>42902</v>
      </c>
      <c r="C560" t="s">
        <v>6</v>
      </c>
      <c r="D560" s="1" t="s">
        <v>17</v>
      </c>
      <c r="E560" t="s">
        <v>19</v>
      </c>
      <c r="F560">
        <v>0</v>
      </c>
      <c r="G560">
        <f t="shared" si="17"/>
        <v>1</v>
      </c>
    </row>
    <row r="561" spans="1:7" x14ac:dyDescent="0.25">
      <c r="A561" t="str">
        <f t="shared" si="16"/>
        <v>Gatton2017TOS6-JunCvSensationPPNatural</v>
      </c>
      <c r="B561" s="2">
        <v>42906</v>
      </c>
      <c r="C561" t="s">
        <v>6</v>
      </c>
      <c r="D561" s="1" t="s">
        <v>17</v>
      </c>
      <c r="E561" t="s">
        <v>19</v>
      </c>
      <c r="F561">
        <v>0.41666666666666702</v>
      </c>
      <c r="G561">
        <f t="shared" si="17"/>
        <v>1.416666666666667</v>
      </c>
    </row>
    <row r="562" spans="1:7" x14ac:dyDescent="0.25">
      <c r="A562" t="str">
        <f t="shared" si="16"/>
        <v>Gatton2017TOS6-JunCvSensationPPNatural</v>
      </c>
      <c r="B562" s="2">
        <v>42910</v>
      </c>
      <c r="C562" t="s">
        <v>6</v>
      </c>
      <c r="D562" s="1" t="s">
        <v>17</v>
      </c>
      <c r="E562" t="s">
        <v>19</v>
      </c>
      <c r="F562">
        <v>1.75</v>
      </c>
      <c r="G562">
        <f t="shared" si="17"/>
        <v>2.75</v>
      </c>
    </row>
    <row r="563" spans="1:7" x14ac:dyDescent="0.25">
      <c r="A563" t="str">
        <f t="shared" si="16"/>
        <v>Gatton2017TOS6-JunCvSensationPPNatural</v>
      </c>
      <c r="B563" s="2">
        <v>42913</v>
      </c>
      <c r="C563" t="s">
        <v>6</v>
      </c>
      <c r="D563" s="1" t="s">
        <v>17</v>
      </c>
      <c r="E563" t="s">
        <v>19</v>
      </c>
      <c r="F563">
        <v>2.0416666666666701</v>
      </c>
      <c r="G563">
        <f t="shared" si="17"/>
        <v>3.0416666666666701</v>
      </c>
    </row>
    <row r="564" spans="1:7" x14ac:dyDescent="0.25">
      <c r="A564" t="str">
        <f t="shared" si="16"/>
        <v>Gatton2017TOS6-JunCvSensationPPNatural</v>
      </c>
      <c r="B564" s="2">
        <v>42916</v>
      </c>
      <c r="C564" t="s">
        <v>6</v>
      </c>
      <c r="D564" s="1" t="s">
        <v>17</v>
      </c>
      <c r="E564" t="s">
        <v>19</v>
      </c>
      <c r="F564">
        <v>3.125</v>
      </c>
      <c r="G564">
        <f t="shared" si="17"/>
        <v>4.125</v>
      </c>
    </row>
    <row r="565" spans="1:7" x14ac:dyDescent="0.25">
      <c r="A565" t="str">
        <f t="shared" si="16"/>
        <v>Gatton2017TOS6-JunCvSensationPPNatural</v>
      </c>
      <c r="B565" s="2">
        <v>42920</v>
      </c>
      <c r="C565" t="s">
        <v>6</v>
      </c>
      <c r="D565" s="1" t="s">
        <v>17</v>
      </c>
      <c r="E565" t="s">
        <v>19</v>
      </c>
      <c r="F565">
        <v>3.7916666666666701</v>
      </c>
      <c r="G565">
        <f t="shared" si="17"/>
        <v>4.7916666666666696</v>
      </c>
    </row>
    <row r="566" spans="1:7" x14ac:dyDescent="0.25">
      <c r="A566" t="str">
        <f t="shared" si="16"/>
        <v>Gatton2017TOS6-JunCvSensationPPNatural</v>
      </c>
      <c r="B566" s="2">
        <v>42924</v>
      </c>
      <c r="C566" t="s">
        <v>6</v>
      </c>
      <c r="D566" s="1" t="s">
        <v>17</v>
      </c>
      <c r="E566" t="s">
        <v>19</v>
      </c>
      <c r="F566">
        <v>5.1666666666666696</v>
      </c>
      <c r="G566">
        <f t="shared" si="17"/>
        <v>6.1666666666666696</v>
      </c>
    </row>
    <row r="567" spans="1:7" x14ac:dyDescent="0.25">
      <c r="A567" t="str">
        <f t="shared" si="16"/>
        <v>Gatton2017TOS6-JunCvSensationPPNatural</v>
      </c>
      <c r="B567" s="2">
        <v>42927</v>
      </c>
      <c r="C567" t="s">
        <v>6</v>
      </c>
      <c r="D567" s="1" t="s">
        <v>17</v>
      </c>
      <c r="E567" t="s">
        <v>19</v>
      </c>
      <c r="F567">
        <v>6</v>
      </c>
      <c r="G567">
        <f t="shared" si="17"/>
        <v>7</v>
      </c>
    </row>
    <row r="568" spans="1:7" x14ac:dyDescent="0.25">
      <c r="A568" t="str">
        <f t="shared" si="16"/>
        <v>Gatton2017TOS6-JunCvSensationPPNatural</v>
      </c>
      <c r="B568" s="2">
        <v>42930</v>
      </c>
      <c r="C568" t="s">
        <v>6</v>
      </c>
      <c r="D568" s="1" t="s">
        <v>17</v>
      </c>
      <c r="E568" t="s">
        <v>19</v>
      </c>
      <c r="F568">
        <v>6.375</v>
      </c>
      <c r="G568">
        <f t="shared" si="17"/>
        <v>7.375</v>
      </c>
    </row>
    <row r="569" spans="1:7" x14ac:dyDescent="0.25">
      <c r="A569" t="str">
        <f t="shared" si="16"/>
        <v>Gatton2017TOS6-JunCvSensationPPNatural</v>
      </c>
      <c r="B569" s="2">
        <v>42937</v>
      </c>
      <c r="C569" t="s">
        <v>6</v>
      </c>
      <c r="D569" s="1" t="s">
        <v>17</v>
      </c>
      <c r="E569" t="s">
        <v>19</v>
      </c>
      <c r="F569">
        <v>7.875</v>
      </c>
      <c r="G569">
        <f t="shared" si="17"/>
        <v>8.875</v>
      </c>
    </row>
    <row r="570" spans="1:7" x14ac:dyDescent="0.25">
      <c r="A570" t="str">
        <f t="shared" si="16"/>
        <v>Gatton2017TOS6-JunCvSensationPPNatural</v>
      </c>
      <c r="B570" s="2">
        <v>42943</v>
      </c>
      <c r="C570" t="s">
        <v>6</v>
      </c>
      <c r="D570" s="1" t="s">
        <v>17</v>
      </c>
      <c r="E570" t="s">
        <v>19</v>
      </c>
      <c r="F570">
        <v>9</v>
      </c>
      <c r="G570" t="str">
        <f t="shared" si="17"/>
        <v/>
      </c>
    </row>
    <row r="571" spans="1:7" x14ac:dyDescent="0.25">
      <c r="A571" t="str">
        <f t="shared" si="16"/>
        <v>Gatton2017TOS6-JunCvSensationPPNatural</v>
      </c>
      <c r="B571" s="2">
        <v>42948</v>
      </c>
      <c r="C571" t="s">
        <v>6</v>
      </c>
      <c r="D571" s="1" t="s">
        <v>17</v>
      </c>
      <c r="E571" t="s">
        <v>19</v>
      </c>
      <c r="F571">
        <v>9</v>
      </c>
      <c r="G571" t="str">
        <f t="shared" si="17"/>
        <v/>
      </c>
    </row>
    <row r="572" spans="1:7" x14ac:dyDescent="0.25">
      <c r="A572" t="str">
        <f t="shared" si="16"/>
        <v>Gatton2017TOS6-JunCvSensationPPNatural</v>
      </c>
      <c r="B572" s="2">
        <v>42951</v>
      </c>
      <c r="C572" t="s">
        <v>6</v>
      </c>
      <c r="D572" s="1" t="s">
        <v>17</v>
      </c>
      <c r="E572" t="s">
        <v>19</v>
      </c>
      <c r="F572">
        <v>9</v>
      </c>
      <c r="G572" t="str">
        <f t="shared" si="17"/>
        <v/>
      </c>
    </row>
    <row r="573" spans="1:7" x14ac:dyDescent="0.25">
      <c r="A573" t="str">
        <f t="shared" si="16"/>
        <v>Gatton2017TOS6-JunCvSensationPPNatural</v>
      </c>
      <c r="B573" s="2">
        <v>42955</v>
      </c>
      <c r="C573" t="s">
        <v>6</v>
      </c>
      <c r="D573" s="1" t="s">
        <v>17</v>
      </c>
      <c r="E573" t="s">
        <v>19</v>
      </c>
      <c r="F573">
        <v>9</v>
      </c>
      <c r="G573" t="str">
        <f t="shared" si="17"/>
        <v/>
      </c>
    </row>
    <row r="574" spans="1:7" x14ac:dyDescent="0.25">
      <c r="A574" t="str">
        <f t="shared" si="16"/>
        <v>Gatton2017TOS6-JunCvSensationPPNatural</v>
      </c>
      <c r="B574" s="2">
        <v>42961</v>
      </c>
      <c r="C574" t="s">
        <v>6</v>
      </c>
      <c r="D574" s="1" t="s">
        <v>17</v>
      </c>
      <c r="E574" t="s">
        <v>19</v>
      </c>
      <c r="F574">
        <v>9</v>
      </c>
      <c r="G574" t="str">
        <f t="shared" si="17"/>
        <v/>
      </c>
    </row>
    <row r="575" spans="1:7" x14ac:dyDescent="0.25">
      <c r="A575" t="str">
        <f t="shared" si="16"/>
        <v>Gatton2017TOS6-JunCvSensationPPNatural</v>
      </c>
      <c r="B575" s="2">
        <v>42965</v>
      </c>
      <c r="C575" t="s">
        <v>6</v>
      </c>
      <c r="D575" s="1" t="s">
        <v>17</v>
      </c>
      <c r="E575" t="s">
        <v>19</v>
      </c>
      <c r="F575">
        <v>9</v>
      </c>
      <c r="G575" t="str">
        <f t="shared" si="17"/>
        <v/>
      </c>
    </row>
    <row r="576" spans="1:7" x14ac:dyDescent="0.25">
      <c r="A576" t="str">
        <f t="shared" si="16"/>
        <v>Gatton2017TOS6-JunCvSensationPPNatural</v>
      </c>
      <c r="B576" s="2">
        <v>42969</v>
      </c>
      <c r="C576" t="s">
        <v>6</v>
      </c>
      <c r="D576" s="1" t="s">
        <v>17</v>
      </c>
      <c r="E576" t="s">
        <v>19</v>
      </c>
      <c r="F576">
        <v>9</v>
      </c>
      <c r="G576" t="str">
        <f t="shared" si="17"/>
        <v/>
      </c>
    </row>
    <row r="577" spans="1:7" x14ac:dyDescent="0.25">
      <c r="A577" t="str">
        <f t="shared" si="16"/>
        <v>Gatton2017TOS6-JunCvSensationPPNatural</v>
      </c>
      <c r="B577" s="2">
        <v>42972</v>
      </c>
      <c r="C577" t="s">
        <v>6</v>
      </c>
      <c r="D577" s="1" t="s">
        <v>17</v>
      </c>
      <c r="E577" t="s">
        <v>19</v>
      </c>
      <c r="F577">
        <v>9</v>
      </c>
      <c r="G577" t="str">
        <f t="shared" si="17"/>
        <v/>
      </c>
    </row>
    <row r="578" spans="1:7" x14ac:dyDescent="0.25">
      <c r="A578" t="str">
        <f t="shared" si="16"/>
        <v>Gatton2017TOS6-JunCvSensationPP14</v>
      </c>
      <c r="B578" s="2">
        <v>42902</v>
      </c>
      <c r="C578" t="s">
        <v>6</v>
      </c>
      <c r="D578" s="1" t="s">
        <v>17</v>
      </c>
      <c r="E578">
        <v>14</v>
      </c>
      <c r="F578">
        <v>0</v>
      </c>
      <c r="G578">
        <f t="shared" si="17"/>
        <v>1</v>
      </c>
    </row>
    <row r="579" spans="1:7" x14ac:dyDescent="0.25">
      <c r="A579" t="str">
        <f t="shared" ref="A579:A642" si="18">"Gatton2017TOS"&amp;D579&amp;"Cv"&amp;C579&amp;"PP"&amp;E579</f>
        <v>Gatton2017TOS6-JunCvSensationPP14</v>
      </c>
      <c r="B579" s="2">
        <v>42906</v>
      </c>
      <c r="C579" t="s">
        <v>6</v>
      </c>
      <c r="D579" s="1" t="s">
        <v>17</v>
      </c>
      <c r="E579">
        <v>14</v>
      </c>
      <c r="F579">
        <v>0</v>
      </c>
      <c r="G579">
        <f t="shared" ref="G579:G642" si="19">IF(F579&lt;9,F579+1,"")</f>
        <v>1</v>
      </c>
    </row>
    <row r="580" spans="1:7" x14ac:dyDescent="0.25">
      <c r="A580" t="str">
        <f t="shared" si="18"/>
        <v>Gatton2017TOS6-JunCvSensationPP14</v>
      </c>
      <c r="B580" s="2">
        <v>42910</v>
      </c>
      <c r="C580" t="s">
        <v>6</v>
      </c>
      <c r="D580" s="1" t="s">
        <v>17</v>
      </c>
      <c r="E580">
        <v>14</v>
      </c>
      <c r="F580">
        <v>1.5</v>
      </c>
      <c r="G580">
        <f t="shared" si="19"/>
        <v>2.5</v>
      </c>
    </row>
    <row r="581" spans="1:7" x14ac:dyDescent="0.25">
      <c r="A581" t="str">
        <f t="shared" si="18"/>
        <v>Gatton2017TOS6-JunCvSensationPP14</v>
      </c>
      <c r="B581" s="2">
        <v>42913</v>
      </c>
      <c r="C581" t="s">
        <v>6</v>
      </c>
      <c r="D581" s="1" t="s">
        <v>17</v>
      </c>
      <c r="E581">
        <v>14</v>
      </c>
      <c r="F581">
        <v>2.125</v>
      </c>
      <c r="G581">
        <f t="shared" si="19"/>
        <v>3.125</v>
      </c>
    </row>
    <row r="582" spans="1:7" x14ac:dyDescent="0.25">
      <c r="A582" t="str">
        <f t="shared" si="18"/>
        <v>Gatton2017TOS6-JunCvSensationPP14</v>
      </c>
      <c r="B582" s="2">
        <v>42916</v>
      </c>
      <c r="C582" t="s">
        <v>6</v>
      </c>
      <c r="D582" s="1" t="s">
        <v>17</v>
      </c>
      <c r="E582">
        <v>14</v>
      </c>
      <c r="F582">
        <v>3.125</v>
      </c>
      <c r="G582">
        <f t="shared" si="19"/>
        <v>4.125</v>
      </c>
    </row>
    <row r="583" spans="1:7" x14ac:dyDescent="0.25">
      <c r="A583" t="str">
        <f t="shared" si="18"/>
        <v>Gatton2017TOS6-JunCvSensationPP14</v>
      </c>
      <c r="B583" s="2">
        <v>42920</v>
      </c>
      <c r="C583" t="s">
        <v>6</v>
      </c>
      <c r="D583" s="1" t="s">
        <v>17</v>
      </c>
      <c r="E583">
        <v>14</v>
      </c>
      <c r="F583">
        <v>3.75</v>
      </c>
      <c r="G583">
        <f t="shared" si="19"/>
        <v>4.75</v>
      </c>
    </row>
    <row r="584" spans="1:7" x14ac:dyDescent="0.25">
      <c r="A584" t="str">
        <f t="shared" si="18"/>
        <v>Gatton2017TOS6-JunCvSensationPP14</v>
      </c>
      <c r="B584" s="2">
        <v>42924</v>
      </c>
      <c r="C584" t="s">
        <v>6</v>
      </c>
      <c r="D584" s="1" t="s">
        <v>17</v>
      </c>
      <c r="E584">
        <v>14</v>
      </c>
      <c r="F584">
        <v>4.75</v>
      </c>
      <c r="G584">
        <f t="shared" si="19"/>
        <v>5.75</v>
      </c>
    </row>
    <row r="585" spans="1:7" x14ac:dyDescent="0.25">
      <c r="A585" t="str">
        <f t="shared" si="18"/>
        <v>Gatton2017TOS6-JunCvSensationPP14</v>
      </c>
      <c r="B585" s="2">
        <v>42927</v>
      </c>
      <c r="C585" t="s">
        <v>6</v>
      </c>
      <c r="D585" s="1" t="s">
        <v>17</v>
      </c>
      <c r="E585">
        <v>14</v>
      </c>
      <c r="F585">
        <v>5.25</v>
      </c>
      <c r="G585">
        <f t="shared" si="19"/>
        <v>6.25</v>
      </c>
    </row>
    <row r="586" spans="1:7" x14ac:dyDescent="0.25">
      <c r="A586" t="str">
        <f t="shared" si="18"/>
        <v>Gatton2017TOS6-JunCvSensationPP14</v>
      </c>
      <c r="B586" s="2">
        <v>42930</v>
      </c>
      <c r="C586" t="s">
        <v>6</v>
      </c>
      <c r="D586" s="1" t="s">
        <v>17</v>
      </c>
      <c r="E586">
        <v>14</v>
      </c>
      <c r="F586">
        <v>6.3125</v>
      </c>
      <c r="G586">
        <f t="shared" si="19"/>
        <v>7.3125</v>
      </c>
    </row>
    <row r="587" spans="1:7" x14ac:dyDescent="0.25">
      <c r="A587" t="str">
        <f t="shared" si="18"/>
        <v>Gatton2017TOS6-JunCvSensationPP14</v>
      </c>
      <c r="B587" s="2">
        <v>42937</v>
      </c>
      <c r="C587" t="s">
        <v>6</v>
      </c>
      <c r="D587" s="1" t="s">
        <v>17</v>
      </c>
      <c r="E587">
        <v>14</v>
      </c>
      <c r="F587">
        <v>8.4375</v>
      </c>
      <c r="G587">
        <f t="shared" si="19"/>
        <v>9.4375</v>
      </c>
    </row>
    <row r="588" spans="1:7" x14ac:dyDescent="0.25">
      <c r="A588" t="str">
        <f t="shared" si="18"/>
        <v>Gatton2017TOS6-JunCvSensationPP14</v>
      </c>
      <c r="B588" s="2">
        <v>42943</v>
      </c>
      <c r="C588" t="s">
        <v>6</v>
      </c>
      <c r="D588" s="1" t="s">
        <v>17</v>
      </c>
      <c r="E588">
        <v>14</v>
      </c>
      <c r="F588">
        <v>9</v>
      </c>
      <c r="G588" t="str">
        <f t="shared" si="19"/>
        <v/>
      </c>
    </row>
    <row r="589" spans="1:7" x14ac:dyDescent="0.25">
      <c r="A589" t="str">
        <f t="shared" si="18"/>
        <v>Gatton2017TOS6-JunCvSensationPP14</v>
      </c>
      <c r="B589" s="2">
        <v>42948</v>
      </c>
      <c r="C589" t="s">
        <v>6</v>
      </c>
      <c r="D589" s="1" t="s">
        <v>17</v>
      </c>
      <c r="E589">
        <v>14</v>
      </c>
      <c r="F589">
        <v>9</v>
      </c>
      <c r="G589" t="str">
        <f t="shared" si="19"/>
        <v/>
      </c>
    </row>
    <row r="590" spans="1:7" x14ac:dyDescent="0.25">
      <c r="A590" t="str">
        <f t="shared" si="18"/>
        <v>Gatton2017TOS6-JunCvSensationPP14</v>
      </c>
      <c r="B590" s="2">
        <v>42951</v>
      </c>
      <c r="C590" t="s">
        <v>6</v>
      </c>
      <c r="D590" s="1" t="s">
        <v>17</v>
      </c>
      <c r="E590">
        <v>14</v>
      </c>
      <c r="F590">
        <v>9</v>
      </c>
      <c r="G590" t="str">
        <f t="shared" si="19"/>
        <v/>
      </c>
    </row>
    <row r="591" spans="1:7" x14ac:dyDescent="0.25">
      <c r="A591" t="str">
        <f t="shared" si="18"/>
        <v>Gatton2017TOS6-JunCvSensationPP14</v>
      </c>
      <c r="B591" s="2">
        <v>42955</v>
      </c>
      <c r="C591" t="s">
        <v>6</v>
      </c>
      <c r="D591" s="1" t="s">
        <v>17</v>
      </c>
      <c r="E591">
        <v>14</v>
      </c>
      <c r="F591">
        <v>9</v>
      </c>
      <c r="G591" t="str">
        <f t="shared" si="19"/>
        <v/>
      </c>
    </row>
    <row r="592" spans="1:7" x14ac:dyDescent="0.25">
      <c r="A592" t="str">
        <f t="shared" si="18"/>
        <v>Gatton2017TOS6-JunCvSensationPP14</v>
      </c>
      <c r="B592" s="2">
        <v>42961</v>
      </c>
      <c r="C592" t="s">
        <v>6</v>
      </c>
      <c r="D592" s="1" t="s">
        <v>17</v>
      </c>
      <c r="E592">
        <v>14</v>
      </c>
      <c r="F592">
        <v>9</v>
      </c>
      <c r="G592" t="str">
        <f t="shared" si="19"/>
        <v/>
      </c>
    </row>
    <row r="593" spans="1:7" x14ac:dyDescent="0.25">
      <c r="A593" t="str">
        <f t="shared" si="18"/>
        <v>Gatton2017TOS6-JunCvSensationPP14</v>
      </c>
      <c r="B593" s="2">
        <v>42965</v>
      </c>
      <c r="C593" t="s">
        <v>6</v>
      </c>
      <c r="D593" s="1" t="s">
        <v>17</v>
      </c>
      <c r="E593">
        <v>14</v>
      </c>
      <c r="F593">
        <v>9</v>
      </c>
      <c r="G593" t="str">
        <f t="shared" si="19"/>
        <v/>
      </c>
    </row>
    <row r="594" spans="1:7" x14ac:dyDescent="0.25">
      <c r="A594" t="str">
        <f t="shared" si="18"/>
        <v>Gatton2017TOS6-JunCvSensationPP14</v>
      </c>
      <c r="B594" s="2">
        <v>42969</v>
      </c>
      <c r="C594" t="s">
        <v>6</v>
      </c>
      <c r="D594" s="1" t="s">
        <v>17</v>
      </c>
      <c r="E594">
        <v>14</v>
      </c>
      <c r="F594">
        <v>9</v>
      </c>
      <c r="G594" t="str">
        <f t="shared" si="19"/>
        <v/>
      </c>
    </row>
    <row r="595" spans="1:7" x14ac:dyDescent="0.25">
      <c r="A595" t="str">
        <f t="shared" si="18"/>
        <v>Gatton2017TOS6-JunCvSensationPP14</v>
      </c>
      <c r="B595" s="2">
        <v>42972</v>
      </c>
      <c r="C595" t="s">
        <v>6</v>
      </c>
      <c r="D595" s="1" t="s">
        <v>17</v>
      </c>
      <c r="E595">
        <v>14</v>
      </c>
      <c r="F595">
        <v>9</v>
      </c>
      <c r="G595" t="str">
        <f t="shared" si="19"/>
        <v/>
      </c>
    </row>
    <row r="596" spans="1:7" x14ac:dyDescent="0.25">
      <c r="A596" t="str">
        <f t="shared" si="18"/>
        <v>Gatton2017TOS6-JunCvSensationPP14</v>
      </c>
      <c r="B596" s="2">
        <v>42976</v>
      </c>
      <c r="C596" t="s">
        <v>6</v>
      </c>
      <c r="D596" s="1" t="s">
        <v>17</v>
      </c>
      <c r="E596">
        <v>14</v>
      </c>
      <c r="F596">
        <v>9</v>
      </c>
      <c r="G596" t="str">
        <f t="shared" si="19"/>
        <v/>
      </c>
    </row>
    <row r="597" spans="1:7" x14ac:dyDescent="0.25">
      <c r="A597" t="str">
        <f t="shared" si="18"/>
        <v>Gatton2017TOS6-JunCvSensationPP14</v>
      </c>
      <c r="B597" s="2">
        <v>42979</v>
      </c>
      <c r="C597" t="s">
        <v>6</v>
      </c>
      <c r="D597" s="1" t="s">
        <v>17</v>
      </c>
      <c r="E597">
        <v>14</v>
      </c>
      <c r="F597">
        <v>9</v>
      </c>
      <c r="G597" t="str">
        <f t="shared" si="19"/>
        <v/>
      </c>
    </row>
    <row r="598" spans="1:7" x14ac:dyDescent="0.25">
      <c r="A598" t="str">
        <f t="shared" si="18"/>
        <v>Gatton2017TOS6-JunCvSensationPP16</v>
      </c>
      <c r="B598" s="2">
        <v>42902</v>
      </c>
      <c r="C598" t="s">
        <v>6</v>
      </c>
      <c r="D598" s="1" t="s">
        <v>17</v>
      </c>
      <c r="E598">
        <v>16</v>
      </c>
      <c r="F598">
        <v>0</v>
      </c>
      <c r="G598">
        <f t="shared" si="19"/>
        <v>1</v>
      </c>
    </row>
    <row r="599" spans="1:7" x14ac:dyDescent="0.25">
      <c r="A599" t="str">
        <f t="shared" si="18"/>
        <v>Gatton2017TOS6-JunCvSensationPP16</v>
      </c>
      <c r="B599" s="2">
        <v>42906</v>
      </c>
      <c r="C599" t="s">
        <v>6</v>
      </c>
      <c r="D599" s="1" t="s">
        <v>17</v>
      </c>
      <c r="E599">
        <v>16</v>
      </c>
      <c r="F599">
        <v>0.375</v>
      </c>
      <c r="G599">
        <f t="shared" si="19"/>
        <v>1.375</v>
      </c>
    </row>
    <row r="600" spans="1:7" x14ac:dyDescent="0.25">
      <c r="A600" t="str">
        <f t="shared" si="18"/>
        <v>Gatton2017TOS6-JunCvSensationPP16</v>
      </c>
      <c r="B600" s="2">
        <v>42910</v>
      </c>
      <c r="C600" t="s">
        <v>6</v>
      </c>
      <c r="D600" s="1" t="s">
        <v>17</v>
      </c>
      <c r="E600">
        <v>16</v>
      </c>
      <c r="F600">
        <v>1.625</v>
      </c>
      <c r="G600">
        <f t="shared" si="19"/>
        <v>2.625</v>
      </c>
    </row>
    <row r="601" spans="1:7" x14ac:dyDescent="0.25">
      <c r="A601" t="str">
        <f t="shared" si="18"/>
        <v>Gatton2017TOS6-JunCvSensationPP16</v>
      </c>
      <c r="B601" s="2">
        <v>42913</v>
      </c>
      <c r="C601" t="s">
        <v>6</v>
      </c>
      <c r="D601" s="1" t="s">
        <v>17</v>
      </c>
      <c r="E601">
        <v>16</v>
      </c>
      <c r="F601">
        <v>2</v>
      </c>
      <c r="G601">
        <f t="shared" si="19"/>
        <v>3</v>
      </c>
    </row>
    <row r="602" spans="1:7" x14ac:dyDescent="0.25">
      <c r="A602" t="str">
        <f t="shared" si="18"/>
        <v>Gatton2017TOS6-JunCvSensationPP16</v>
      </c>
      <c r="B602" s="2">
        <v>42916</v>
      </c>
      <c r="C602" t="s">
        <v>6</v>
      </c>
      <c r="D602" s="1" t="s">
        <v>17</v>
      </c>
      <c r="E602">
        <v>16</v>
      </c>
      <c r="F602">
        <v>2.5</v>
      </c>
      <c r="G602">
        <f t="shared" si="19"/>
        <v>3.5</v>
      </c>
    </row>
    <row r="603" spans="1:7" x14ac:dyDescent="0.25">
      <c r="A603" t="str">
        <f t="shared" si="18"/>
        <v>Gatton2017TOS6-JunCvSensationPP16</v>
      </c>
      <c r="B603" s="2">
        <v>42920</v>
      </c>
      <c r="C603" t="s">
        <v>6</v>
      </c>
      <c r="D603" s="1" t="s">
        <v>17</v>
      </c>
      <c r="E603">
        <v>16</v>
      </c>
      <c r="F603">
        <v>4</v>
      </c>
      <c r="G603">
        <f t="shared" si="19"/>
        <v>5</v>
      </c>
    </row>
    <row r="604" spans="1:7" x14ac:dyDescent="0.25">
      <c r="A604" t="str">
        <f t="shared" si="18"/>
        <v>Gatton2017TOS6-JunCvSensationPP16</v>
      </c>
      <c r="B604" s="2">
        <v>42924</v>
      </c>
      <c r="C604" t="s">
        <v>6</v>
      </c>
      <c r="D604" s="1" t="s">
        <v>17</v>
      </c>
      <c r="E604">
        <v>16</v>
      </c>
      <c r="F604">
        <v>5</v>
      </c>
      <c r="G604">
        <f t="shared" si="19"/>
        <v>6</v>
      </c>
    </row>
    <row r="605" spans="1:7" x14ac:dyDescent="0.25">
      <c r="A605" t="str">
        <f t="shared" si="18"/>
        <v>Gatton2017TOS6-JunCvSensationPP16</v>
      </c>
      <c r="B605" s="2">
        <v>42927</v>
      </c>
      <c r="C605" t="s">
        <v>6</v>
      </c>
      <c r="D605" s="1" t="s">
        <v>17</v>
      </c>
      <c r="E605">
        <v>16</v>
      </c>
      <c r="F605">
        <v>5.375</v>
      </c>
      <c r="G605">
        <f t="shared" si="19"/>
        <v>6.375</v>
      </c>
    </row>
    <row r="606" spans="1:7" x14ac:dyDescent="0.25">
      <c r="A606" t="str">
        <f t="shared" si="18"/>
        <v>Gatton2017TOS6-JunCvSensationPP16</v>
      </c>
      <c r="B606" s="2">
        <v>42930</v>
      </c>
      <c r="C606" t="s">
        <v>6</v>
      </c>
      <c r="D606" s="1" t="s">
        <v>17</v>
      </c>
      <c r="E606">
        <v>16</v>
      </c>
      <c r="F606">
        <v>7</v>
      </c>
      <c r="G606">
        <f t="shared" si="19"/>
        <v>8</v>
      </c>
    </row>
    <row r="607" spans="1:7" x14ac:dyDescent="0.25">
      <c r="A607" t="str">
        <f t="shared" si="18"/>
        <v>Gatton2017TOS6-JunCvSensationPP16</v>
      </c>
      <c r="B607" s="2">
        <v>42937</v>
      </c>
      <c r="C607" t="s">
        <v>6</v>
      </c>
      <c r="D607" s="1" t="s">
        <v>17</v>
      </c>
      <c r="E607">
        <v>16</v>
      </c>
      <c r="F607">
        <v>8</v>
      </c>
      <c r="G607">
        <f t="shared" si="19"/>
        <v>9</v>
      </c>
    </row>
    <row r="608" spans="1:7" x14ac:dyDescent="0.25">
      <c r="A608" t="str">
        <f t="shared" si="18"/>
        <v>Gatton2017TOS6-JunCvSensationPP16</v>
      </c>
      <c r="B608" s="2">
        <v>42943</v>
      </c>
      <c r="C608" t="s">
        <v>6</v>
      </c>
      <c r="D608" s="1" t="s">
        <v>17</v>
      </c>
      <c r="E608">
        <v>16</v>
      </c>
      <c r="F608">
        <v>9</v>
      </c>
      <c r="G608" t="str">
        <f t="shared" si="19"/>
        <v/>
      </c>
    </row>
    <row r="609" spans="1:7" x14ac:dyDescent="0.25">
      <c r="A609" t="str">
        <f t="shared" si="18"/>
        <v>Gatton2017TOS6-JunCvSensationPP16</v>
      </c>
      <c r="B609" s="2">
        <v>42948</v>
      </c>
      <c r="C609" t="s">
        <v>6</v>
      </c>
      <c r="D609" s="1" t="s">
        <v>17</v>
      </c>
      <c r="E609">
        <v>16</v>
      </c>
      <c r="F609">
        <v>9</v>
      </c>
      <c r="G609" t="str">
        <f t="shared" si="19"/>
        <v/>
      </c>
    </row>
    <row r="610" spans="1:7" x14ac:dyDescent="0.25">
      <c r="A610" t="str">
        <f t="shared" si="18"/>
        <v>Gatton2017TOS6-JunCvSensationPP16</v>
      </c>
      <c r="B610" s="2">
        <v>42951</v>
      </c>
      <c r="C610" t="s">
        <v>6</v>
      </c>
      <c r="D610" s="1" t="s">
        <v>17</v>
      </c>
      <c r="E610">
        <v>16</v>
      </c>
      <c r="F610">
        <v>9</v>
      </c>
      <c r="G610" t="str">
        <f t="shared" si="19"/>
        <v/>
      </c>
    </row>
    <row r="611" spans="1:7" x14ac:dyDescent="0.25">
      <c r="A611" t="str">
        <f t="shared" si="18"/>
        <v>Gatton2017TOS6-JunCvSensationPP16</v>
      </c>
      <c r="B611" s="2">
        <v>42955</v>
      </c>
      <c r="C611" t="s">
        <v>6</v>
      </c>
      <c r="D611" s="1" t="s">
        <v>17</v>
      </c>
      <c r="E611">
        <v>16</v>
      </c>
      <c r="F611">
        <v>9</v>
      </c>
      <c r="G611" t="str">
        <f t="shared" si="19"/>
        <v/>
      </c>
    </row>
    <row r="612" spans="1:7" x14ac:dyDescent="0.25">
      <c r="A612" t="str">
        <f t="shared" si="18"/>
        <v>Gatton2017TOS6-JunCvSensationPP16</v>
      </c>
      <c r="B612" s="2">
        <v>42961</v>
      </c>
      <c r="C612" t="s">
        <v>6</v>
      </c>
      <c r="D612" s="1" t="s">
        <v>17</v>
      </c>
      <c r="E612">
        <v>16</v>
      </c>
      <c r="F612">
        <v>9</v>
      </c>
      <c r="G612" t="str">
        <f t="shared" si="19"/>
        <v/>
      </c>
    </row>
    <row r="613" spans="1:7" x14ac:dyDescent="0.25">
      <c r="A613" t="str">
        <f t="shared" si="18"/>
        <v>Gatton2017TOS4-MayCvVictory_7001_CL PPNatural</v>
      </c>
      <c r="B613" s="2">
        <v>42866</v>
      </c>
      <c r="C613" t="s">
        <v>12</v>
      </c>
      <c r="D613" s="1" t="s">
        <v>16</v>
      </c>
      <c r="E613" t="s">
        <v>19</v>
      </c>
      <c r="F613">
        <v>0</v>
      </c>
      <c r="G613">
        <f t="shared" si="19"/>
        <v>1</v>
      </c>
    </row>
    <row r="614" spans="1:7" x14ac:dyDescent="0.25">
      <c r="A614" t="str">
        <f t="shared" si="18"/>
        <v>Gatton2017TOS4-MayCvVictory_7001_CL PPNatural</v>
      </c>
      <c r="B614" s="2">
        <v>42872</v>
      </c>
      <c r="C614" t="s">
        <v>12</v>
      </c>
      <c r="D614" s="1" t="s">
        <v>16</v>
      </c>
      <c r="E614" t="s">
        <v>19</v>
      </c>
      <c r="F614">
        <v>1.0625</v>
      </c>
      <c r="G614">
        <f t="shared" si="19"/>
        <v>2.0625</v>
      </c>
    </row>
    <row r="615" spans="1:7" x14ac:dyDescent="0.25">
      <c r="A615" t="str">
        <f t="shared" si="18"/>
        <v>Gatton2017TOS4-MayCvVictory_7001_CL PPNatural</v>
      </c>
      <c r="B615" s="2">
        <v>42874</v>
      </c>
      <c r="C615" t="s">
        <v>12</v>
      </c>
      <c r="D615" s="1" t="s">
        <v>16</v>
      </c>
      <c r="E615" t="s">
        <v>19</v>
      </c>
      <c r="F615">
        <v>1.6875</v>
      </c>
      <c r="G615">
        <f t="shared" si="19"/>
        <v>2.6875</v>
      </c>
    </row>
    <row r="616" spans="1:7" x14ac:dyDescent="0.25">
      <c r="A616" t="str">
        <f t="shared" si="18"/>
        <v>Gatton2017TOS4-MayCvVictory_7001_CL PPNatural</v>
      </c>
      <c r="B616" s="2">
        <v>42878</v>
      </c>
      <c r="C616" t="s">
        <v>12</v>
      </c>
      <c r="D616" s="1" t="s">
        <v>16</v>
      </c>
      <c r="E616" t="s">
        <v>19</v>
      </c>
      <c r="F616">
        <v>2.875</v>
      </c>
      <c r="G616">
        <f t="shared" si="19"/>
        <v>3.875</v>
      </c>
    </row>
    <row r="617" spans="1:7" x14ac:dyDescent="0.25">
      <c r="A617" t="str">
        <f t="shared" si="18"/>
        <v>Gatton2017TOS4-MayCvVictory_7001_CL PPNatural</v>
      </c>
      <c r="B617" s="2">
        <v>42881</v>
      </c>
      <c r="C617" t="s">
        <v>12</v>
      </c>
      <c r="D617" s="1" t="s">
        <v>16</v>
      </c>
      <c r="E617" t="s">
        <v>19</v>
      </c>
      <c r="F617">
        <v>3.5625</v>
      </c>
      <c r="G617">
        <f t="shared" si="19"/>
        <v>4.5625</v>
      </c>
    </row>
    <row r="618" spans="1:7" x14ac:dyDescent="0.25">
      <c r="A618" t="str">
        <f t="shared" si="18"/>
        <v>Gatton2017TOS4-MayCvVictory_7001_CL PPNatural</v>
      </c>
      <c r="B618" s="2">
        <v>42885</v>
      </c>
      <c r="C618" t="s">
        <v>12</v>
      </c>
      <c r="D618" s="1" t="s">
        <v>16</v>
      </c>
      <c r="E618" t="s">
        <v>19</v>
      </c>
      <c r="F618">
        <v>5</v>
      </c>
      <c r="G618">
        <f t="shared" si="19"/>
        <v>6</v>
      </c>
    </row>
    <row r="619" spans="1:7" x14ac:dyDescent="0.25">
      <c r="A619" t="str">
        <f t="shared" si="18"/>
        <v>Gatton2017TOS4-MayCvVictory_7001_CL PPNatural</v>
      </c>
      <c r="B619" s="2">
        <v>42888</v>
      </c>
      <c r="C619" t="s">
        <v>12</v>
      </c>
      <c r="D619" s="1" t="s">
        <v>16</v>
      </c>
      <c r="E619" t="s">
        <v>19</v>
      </c>
      <c r="F619">
        <v>5.6875</v>
      </c>
      <c r="G619">
        <f t="shared" si="19"/>
        <v>6.6875</v>
      </c>
    </row>
    <row r="620" spans="1:7" x14ac:dyDescent="0.25">
      <c r="A620" t="str">
        <f t="shared" si="18"/>
        <v>Gatton2017TOS4-MayCvVictory_7001_CL PPNatural</v>
      </c>
      <c r="B620" s="2">
        <v>42892</v>
      </c>
      <c r="C620" t="s">
        <v>12</v>
      </c>
      <c r="D620" s="1" t="s">
        <v>16</v>
      </c>
      <c r="E620" t="s">
        <v>19</v>
      </c>
      <c r="F620">
        <v>6.5</v>
      </c>
      <c r="G620">
        <f t="shared" si="19"/>
        <v>7.5</v>
      </c>
    </row>
    <row r="621" spans="1:7" x14ac:dyDescent="0.25">
      <c r="A621" t="str">
        <f t="shared" si="18"/>
        <v>Gatton2017TOS4-MayCvVictory_7001_CL PPNatural</v>
      </c>
      <c r="B621" s="2">
        <v>42895</v>
      </c>
      <c r="C621" t="s">
        <v>12</v>
      </c>
      <c r="D621" s="1" t="s">
        <v>16</v>
      </c>
      <c r="E621" t="s">
        <v>19</v>
      </c>
      <c r="F621">
        <v>8</v>
      </c>
      <c r="G621">
        <f t="shared" si="19"/>
        <v>9</v>
      </c>
    </row>
    <row r="622" spans="1:7" x14ac:dyDescent="0.25">
      <c r="A622" t="str">
        <f t="shared" si="18"/>
        <v>Gatton2017TOS4-MayCvVictory_7001_CL PPNatural</v>
      </c>
      <c r="B622" s="2">
        <v>42899</v>
      </c>
      <c r="C622" t="s">
        <v>12</v>
      </c>
      <c r="D622" s="1" t="s">
        <v>16</v>
      </c>
      <c r="E622" t="s">
        <v>19</v>
      </c>
      <c r="F622">
        <v>9</v>
      </c>
      <c r="G622" t="str">
        <f t="shared" si="19"/>
        <v/>
      </c>
    </row>
    <row r="623" spans="1:7" x14ac:dyDescent="0.25">
      <c r="A623" t="str">
        <f t="shared" si="18"/>
        <v>Gatton2017TOS4-MayCvVictory_7001_CL PPNatural</v>
      </c>
      <c r="B623" s="2">
        <v>42902</v>
      </c>
      <c r="C623" t="s">
        <v>12</v>
      </c>
      <c r="D623" s="1" t="s">
        <v>16</v>
      </c>
      <c r="E623" t="s">
        <v>19</v>
      </c>
      <c r="F623">
        <v>9</v>
      </c>
      <c r="G623" t="str">
        <f t="shared" si="19"/>
        <v/>
      </c>
    </row>
    <row r="624" spans="1:7" x14ac:dyDescent="0.25">
      <c r="A624" t="str">
        <f t="shared" si="18"/>
        <v>Gatton2017TOS4-MayCvVictory_7001_CL PPNatural</v>
      </c>
      <c r="B624" s="2">
        <v>42906</v>
      </c>
      <c r="C624" t="s">
        <v>12</v>
      </c>
      <c r="D624" s="1" t="s">
        <v>16</v>
      </c>
      <c r="E624" t="s">
        <v>19</v>
      </c>
      <c r="F624">
        <v>9</v>
      </c>
      <c r="G624" t="str">
        <f t="shared" si="19"/>
        <v/>
      </c>
    </row>
    <row r="625" spans="1:7" x14ac:dyDescent="0.25">
      <c r="A625" t="str">
        <f t="shared" si="18"/>
        <v>Gatton2017TOS4-MayCvVictory_7001_CL PP14</v>
      </c>
      <c r="B625" s="2">
        <v>42866</v>
      </c>
      <c r="C625" t="s">
        <v>12</v>
      </c>
      <c r="D625" s="1" t="s">
        <v>16</v>
      </c>
      <c r="E625">
        <v>14</v>
      </c>
      <c r="F625">
        <v>0</v>
      </c>
      <c r="G625">
        <f t="shared" si="19"/>
        <v>1</v>
      </c>
    </row>
    <row r="626" spans="1:7" x14ac:dyDescent="0.25">
      <c r="A626" t="str">
        <f t="shared" si="18"/>
        <v>Gatton2017TOS4-MayCvVictory_7001_CL PP14</v>
      </c>
      <c r="B626" s="2">
        <v>42872</v>
      </c>
      <c r="C626" t="s">
        <v>12</v>
      </c>
      <c r="D626" s="1" t="s">
        <v>16</v>
      </c>
      <c r="E626">
        <v>14</v>
      </c>
      <c r="F626">
        <v>1.1875</v>
      </c>
      <c r="G626">
        <f t="shared" si="19"/>
        <v>2.1875</v>
      </c>
    </row>
    <row r="627" spans="1:7" x14ac:dyDescent="0.25">
      <c r="A627" t="str">
        <f t="shared" si="18"/>
        <v>Gatton2017TOS4-MayCvVictory_7001_CL PP14</v>
      </c>
      <c r="B627" s="2">
        <v>42874</v>
      </c>
      <c r="C627" t="s">
        <v>12</v>
      </c>
      <c r="D627" s="1" t="s">
        <v>16</v>
      </c>
      <c r="E627">
        <v>14</v>
      </c>
      <c r="F627">
        <v>1.93333333333333</v>
      </c>
      <c r="G627">
        <f t="shared" si="19"/>
        <v>2.93333333333333</v>
      </c>
    </row>
    <row r="628" spans="1:7" x14ac:dyDescent="0.25">
      <c r="A628" t="str">
        <f t="shared" si="18"/>
        <v>Gatton2017TOS4-MayCvVictory_7001_CL PP14</v>
      </c>
      <c r="B628" s="2">
        <v>42878</v>
      </c>
      <c r="C628" t="s">
        <v>12</v>
      </c>
      <c r="D628" s="1" t="s">
        <v>16</v>
      </c>
      <c r="E628">
        <v>14</v>
      </c>
      <c r="F628">
        <v>3</v>
      </c>
      <c r="G628">
        <f t="shared" si="19"/>
        <v>4</v>
      </c>
    </row>
    <row r="629" spans="1:7" x14ac:dyDescent="0.25">
      <c r="A629" t="str">
        <f t="shared" si="18"/>
        <v>Gatton2017TOS4-MayCvVictory_7001_CL PP14</v>
      </c>
      <c r="B629" s="2">
        <v>42881</v>
      </c>
      <c r="C629" t="s">
        <v>12</v>
      </c>
      <c r="D629" s="1" t="s">
        <v>16</v>
      </c>
      <c r="E629">
        <v>14</v>
      </c>
      <c r="F629">
        <v>3.4375</v>
      </c>
      <c r="G629">
        <f t="shared" si="19"/>
        <v>4.4375</v>
      </c>
    </row>
    <row r="630" spans="1:7" x14ac:dyDescent="0.25">
      <c r="A630" t="str">
        <f t="shared" si="18"/>
        <v>Gatton2017TOS4-MayCvVictory_7001_CL PP14</v>
      </c>
      <c r="B630" s="2">
        <v>42885</v>
      </c>
      <c r="C630" t="s">
        <v>12</v>
      </c>
      <c r="D630" s="1" t="s">
        <v>16</v>
      </c>
      <c r="E630">
        <v>14</v>
      </c>
      <c r="F630">
        <v>4.75</v>
      </c>
      <c r="G630">
        <f t="shared" si="19"/>
        <v>5.75</v>
      </c>
    </row>
    <row r="631" spans="1:7" x14ac:dyDescent="0.25">
      <c r="A631" t="str">
        <f t="shared" si="18"/>
        <v>Gatton2017TOS4-MayCvVictory_7001_CL PP14</v>
      </c>
      <c r="B631" s="2">
        <v>42888</v>
      </c>
      <c r="C631" t="s">
        <v>12</v>
      </c>
      <c r="D631" s="1" t="s">
        <v>16</v>
      </c>
      <c r="E631">
        <v>14</v>
      </c>
      <c r="F631">
        <v>5.75</v>
      </c>
      <c r="G631">
        <f t="shared" si="19"/>
        <v>6.75</v>
      </c>
    </row>
    <row r="632" spans="1:7" x14ac:dyDescent="0.25">
      <c r="A632" t="str">
        <f t="shared" si="18"/>
        <v>Gatton2017TOS4-MayCvVictory_7001_CL PP14</v>
      </c>
      <c r="B632" s="2">
        <v>42892</v>
      </c>
      <c r="C632" t="s">
        <v>12</v>
      </c>
      <c r="D632" s="1" t="s">
        <v>16</v>
      </c>
      <c r="E632">
        <v>14</v>
      </c>
      <c r="F632">
        <v>6.5625</v>
      </c>
      <c r="G632">
        <f t="shared" si="19"/>
        <v>7.5625</v>
      </c>
    </row>
    <row r="633" spans="1:7" x14ac:dyDescent="0.25">
      <c r="A633" t="str">
        <f t="shared" si="18"/>
        <v>Gatton2017TOS4-MayCvVictory_7001_CL PP16</v>
      </c>
      <c r="B633" s="2">
        <v>42866</v>
      </c>
      <c r="C633" t="s">
        <v>12</v>
      </c>
      <c r="D633" s="1" t="s">
        <v>16</v>
      </c>
      <c r="E633">
        <v>16</v>
      </c>
      <c r="F633">
        <v>0</v>
      </c>
      <c r="G633">
        <f t="shared" si="19"/>
        <v>1</v>
      </c>
    </row>
    <row r="634" spans="1:7" x14ac:dyDescent="0.25">
      <c r="A634" t="str">
        <f t="shared" si="18"/>
        <v>Gatton2017TOS4-MayCvVictory_7001_CL PP16</v>
      </c>
      <c r="B634" s="2">
        <v>42872</v>
      </c>
      <c r="C634" t="s">
        <v>12</v>
      </c>
      <c r="D634" s="1" t="s">
        <v>16</v>
      </c>
      <c r="E634">
        <v>16</v>
      </c>
      <c r="F634">
        <v>1.1875</v>
      </c>
      <c r="G634">
        <f t="shared" si="19"/>
        <v>2.1875</v>
      </c>
    </row>
    <row r="635" spans="1:7" x14ac:dyDescent="0.25">
      <c r="A635" t="str">
        <f t="shared" si="18"/>
        <v>Gatton2017TOS4-MayCvVictory_7001_CL PP16</v>
      </c>
      <c r="B635" s="2">
        <v>42874</v>
      </c>
      <c r="C635" t="s">
        <v>12</v>
      </c>
      <c r="D635" s="1" t="s">
        <v>16</v>
      </c>
      <c r="E635">
        <v>16</v>
      </c>
      <c r="F635">
        <v>1.75</v>
      </c>
      <c r="G635">
        <f t="shared" si="19"/>
        <v>2.75</v>
      </c>
    </row>
    <row r="636" spans="1:7" x14ac:dyDescent="0.25">
      <c r="A636" t="str">
        <f t="shared" si="18"/>
        <v>Gatton2017TOS4-MayCvVictory_7001_CL PP16</v>
      </c>
      <c r="B636" s="2">
        <v>42878</v>
      </c>
      <c r="C636" t="s">
        <v>12</v>
      </c>
      <c r="D636" s="1" t="s">
        <v>16</v>
      </c>
      <c r="E636">
        <v>16</v>
      </c>
      <c r="F636">
        <v>2.875</v>
      </c>
      <c r="G636">
        <f t="shared" si="19"/>
        <v>3.875</v>
      </c>
    </row>
    <row r="637" spans="1:7" x14ac:dyDescent="0.25">
      <c r="A637" t="str">
        <f t="shared" si="18"/>
        <v>Gatton2017TOS4-MayCvVictory_7001_CL PP16</v>
      </c>
      <c r="B637" s="2">
        <v>42881</v>
      </c>
      <c r="C637" t="s">
        <v>12</v>
      </c>
      <c r="D637" s="1" t="s">
        <v>16</v>
      </c>
      <c r="E637">
        <v>16</v>
      </c>
      <c r="F637">
        <v>3.8666666666666698</v>
      </c>
      <c r="G637">
        <f t="shared" si="19"/>
        <v>4.8666666666666698</v>
      </c>
    </row>
    <row r="638" spans="1:7" x14ac:dyDescent="0.25">
      <c r="A638" t="str">
        <f t="shared" si="18"/>
        <v>Gatton2017TOS4-MayCvVictory_7001_CL PP16</v>
      </c>
      <c r="B638" s="2">
        <v>42885</v>
      </c>
      <c r="C638" t="s">
        <v>12</v>
      </c>
      <c r="D638" s="1" t="s">
        <v>16</v>
      </c>
      <c r="E638">
        <v>16</v>
      </c>
      <c r="F638">
        <v>5</v>
      </c>
      <c r="G638">
        <f t="shared" si="19"/>
        <v>6</v>
      </c>
    </row>
    <row r="639" spans="1:7" x14ac:dyDescent="0.25">
      <c r="A639" t="str">
        <f t="shared" si="18"/>
        <v>Gatton2017TOS4-MayCvVictory_7001_CL PP16</v>
      </c>
      <c r="B639" s="2">
        <v>42888</v>
      </c>
      <c r="C639" t="s">
        <v>12</v>
      </c>
      <c r="D639" s="1" t="s">
        <v>16</v>
      </c>
      <c r="E639">
        <v>16</v>
      </c>
      <c r="F639">
        <v>5.625</v>
      </c>
      <c r="G639">
        <f t="shared" si="19"/>
        <v>6.625</v>
      </c>
    </row>
    <row r="640" spans="1:7" x14ac:dyDescent="0.25">
      <c r="A640" t="str">
        <f t="shared" si="18"/>
        <v>Gatton2017TOS4-MayCvVictory_7001_CL PP16</v>
      </c>
      <c r="B640" s="2">
        <v>42892</v>
      </c>
      <c r="C640" t="s">
        <v>12</v>
      </c>
      <c r="D640" s="1" t="s">
        <v>16</v>
      </c>
      <c r="E640">
        <v>16</v>
      </c>
      <c r="F640">
        <v>7</v>
      </c>
      <c r="G640">
        <f t="shared" si="19"/>
        <v>8</v>
      </c>
    </row>
    <row r="641" spans="1:7" x14ac:dyDescent="0.25">
      <c r="A641" t="str">
        <f t="shared" si="18"/>
        <v>Gatton2017TOS4-MayCvVictory_7001_CL PP16</v>
      </c>
      <c r="B641" s="2">
        <v>42895</v>
      </c>
      <c r="C641" t="s">
        <v>12</v>
      </c>
      <c r="D641" s="1" t="s">
        <v>16</v>
      </c>
      <c r="E641">
        <v>16</v>
      </c>
      <c r="F641">
        <v>8</v>
      </c>
      <c r="G641">
        <f t="shared" si="19"/>
        <v>9</v>
      </c>
    </row>
    <row r="642" spans="1:7" x14ac:dyDescent="0.25">
      <c r="A642" t="str">
        <f t="shared" si="18"/>
        <v>Gatton2017TOS6-JunCvVictory_7001_CL PPNatural</v>
      </c>
      <c r="B642" s="2">
        <v>42902</v>
      </c>
      <c r="C642" t="s">
        <v>12</v>
      </c>
      <c r="D642" s="1" t="s">
        <v>17</v>
      </c>
      <c r="E642" t="s">
        <v>19</v>
      </c>
      <c r="F642">
        <v>0</v>
      </c>
      <c r="G642">
        <f t="shared" si="19"/>
        <v>1</v>
      </c>
    </row>
    <row r="643" spans="1:7" x14ac:dyDescent="0.25">
      <c r="A643" t="str">
        <f t="shared" ref="A643:A666" si="20">"Gatton2017TOS"&amp;D643&amp;"Cv"&amp;C643&amp;"PP"&amp;E643</f>
        <v>Gatton2017TOS6-JunCvVictory_7001_CL PPNatural</v>
      </c>
      <c r="B643" s="2">
        <v>42906</v>
      </c>
      <c r="C643" t="s">
        <v>12</v>
      </c>
      <c r="D643" s="1" t="s">
        <v>17</v>
      </c>
      <c r="E643" t="s">
        <v>19</v>
      </c>
      <c r="F643">
        <v>1</v>
      </c>
      <c r="G643">
        <f t="shared" ref="G643:G706" si="21">IF(F643&lt;9,F643+1,"")</f>
        <v>2</v>
      </c>
    </row>
    <row r="644" spans="1:7" x14ac:dyDescent="0.25">
      <c r="A644" t="str">
        <f t="shared" si="20"/>
        <v>Gatton2017TOS6-JunCvVictory_7001_CL PPNatural</v>
      </c>
      <c r="B644" s="2">
        <v>42910</v>
      </c>
      <c r="C644" t="s">
        <v>12</v>
      </c>
      <c r="D644" s="1" t="s">
        <v>17</v>
      </c>
      <c r="E644" t="s">
        <v>19</v>
      </c>
      <c r="F644">
        <v>2</v>
      </c>
      <c r="G644">
        <f t="shared" si="21"/>
        <v>3</v>
      </c>
    </row>
    <row r="645" spans="1:7" x14ac:dyDescent="0.25">
      <c r="A645" t="str">
        <f t="shared" si="20"/>
        <v>Gatton2017TOS6-JunCvVictory_7001_CL PPNatural</v>
      </c>
      <c r="B645" s="2">
        <v>42913</v>
      </c>
      <c r="C645" t="s">
        <v>12</v>
      </c>
      <c r="D645" s="1" t="s">
        <v>17</v>
      </c>
      <c r="E645" t="s">
        <v>19</v>
      </c>
      <c r="F645">
        <v>3</v>
      </c>
      <c r="G645">
        <f t="shared" si="21"/>
        <v>4</v>
      </c>
    </row>
    <row r="646" spans="1:7" x14ac:dyDescent="0.25">
      <c r="A646" t="str">
        <f t="shared" si="20"/>
        <v>Gatton2017TOS6-JunCvVictory_7001_CL PPNatural</v>
      </c>
      <c r="B646" s="2">
        <v>42916</v>
      </c>
      <c r="C646" t="s">
        <v>12</v>
      </c>
      <c r="D646" s="1" t="s">
        <v>17</v>
      </c>
      <c r="E646" t="s">
        <v>19</v>
      </c>
      <c r="F646">
        <v>3.5</v>
      </c>
      <c r="G646">
        <f t="shared" si="21"/>
        <v>4.5</v>
      </c>
    </row>
    <row r="647" spans="1:7" x14ac:dyDescent="0.25">
      <c r="A647" t="str">
        <f t="shared" si="20"/>
        <v>Gatton2017TOS6-JunCvVictory_7001_CL PPNatural</v>
      </c>
      <c r="B647" s="2">
        <v>42920</v>
      </c>
      <c r="C647" t="s">
        <v>12</v>
      </c>
      <c r="D647" s="1" t="s">
        <v>17</v>
      </c>
      <c r="E647" t="s">
        <v>19</v>
      </c>
      <c r="F647">
        <v>4.25</v>
      </c>
      <c r="G647">
        <f t="shared" si="21"/>
        <v>5.25</v>
      </c>
    </row>
    <row r="648" spans="1:7" x14ac:dyDescent="0.25">
      <c r="A648" t="str">
        <f t="shared" si="20"/>
        <v>Gatton2017TOS6-JunCvVictory_7001_CL PPNatural</v>
      </c>
      <c r="B648" s="2">
        <v>42924</v>
      </c>
      <c r="C648" t="s">
        <v>12</v>
      </c>
      <c r="D648" s="1" t="s">
        <v>17</v>
      </c>
      <c r="E648" t="s">
        <v>19</v>
      </c>
      <c r="F648">
        <v>5.5</v>
      </c>
      <c r="G648">
        <f t="shared" si="21"/>
        <v>6.5</v>
      </c>
    </row>
    <row r="649" spans="1:7" x14ac:dyDescent="0.25">
      <c r="A649" t="str">
        <f t="shared" si="20"/>
        <v>Gatton2017TOS6-JunCvVictory_7001_CL PPNatural</v>
      </c>
      <c r="B649" s="2">
        <v>42927</v>
      </c>
      <c r="C649" t="s">
        <v>12</v>
      </c>
      <c r="D649" s="1" t="s">
        <v>17</v>
      </c>
      <c r="E649" t="s">
        <v>19</v>
      </c>
      <c r="F649">
        <v>6.375</v>
      </c>
      <c r="G649">
        <f t="shared" si="21"/>
        <v>7.375</v>
      </c>
    </row>
    <row r="650" spans="1:7" x14ac:dyDescent="0.25">
      <c r="A650" t="str">
        <f t="shared" si="20"/>
        <v>Gatton2017TOS6-JunCvVictory_7001_CL PP14</v>
      </c>
      <c r="B650" s="2">
        <v>42902</v>
      </c>
      <c r="C650" t="s">
        <v>12</v>
      </c>
      <c r="D650" s="1" t="s">
        <v>17</v>
      </c>
      <c r="E650">
        <v>14</v>
      </c>
      <c r="F650">
        <v>0</v>
      </c>
      <c r="G650">
        <f t="shared" si="21"/>
        <v>1</v>
      </c>
    </row>
    <row r="651" spans="1:7" x14ac:dyDescent="0.25">
      <c r="A651" t="str">
        <f t="shared" si="20"/>
        <v>Gatton2017TOS6-JunCvVictory_7001_CL PP14</v>
      </c>
      <c r="B651" s="2">
        <v>42906</v>
      </c>
      <c r="C651" t="s">
        <v>12</v>
      </c>
      <c r="D651" s="1" t="s">
        <v>17</v>
      </c>
      <c r="E651">
        <v>14</v>
      </c>
      <c r="F651">
        <v>1.125</v>
      </c>
      <c r="G651">
        <f t="shared" si="21"/>
        <v>2.125</v>
      </c>
    </row>
    <row r="652" spans="1:7" x14ac:dyDescent="0.25">
      <c r="A652" t="str">
        <f t="shared" si="20"/>
        <v>Gatton2017TOS6-JunCvVictory_7001_CL PP14</v>
      </c>
      <c r="B652" s="2">
        <v>42910</v>
      </c>
      <c r="C652" t="s">
        <v>12</v>
      </c>
      <c r="D652" s="1" t="s">
        <v>17</v>
      </c>
      <c r="E652">
        <v>14</v>
      </c>
      <c r="F652">
        <v>2</v>
      </c>
      <c r="G652">
        <f t="shared" si="21"/>
        <v>3</v>
      </c>
    </row>
    <row r="653" spans="1:7" x14ac:dyDescent="0.25">
      <c r="A653" t="str">
        <f t="shared" si="20"/>
        <v>Gatton2017TOS6-JunCvVictory_7001_CL PP14</v>
      </c>
      <c r="B653" s="2">
        <v>42913</v>
      </c>
      <c r="C653" t="s">
        <v>12</v>
      </c>
      <c r="D653" s="1" t="s">
        <v>17</v>
      </c>
      <c r="E653">
        <v>14</v>
      </c>
      <c r="F653">
        <v>2.375</v>
      </c>
      <c r="G653">
        <f t="shared" si="21"/>
        <v>3.375</v>
      </c>
    </row>
    <row r="654" spans="1:7" x14ac:dyDescent="0.25">
      <c r="A654" t="str">
        <f t="shared" si="20"/>
        <v>Gatton2017TOS6-JunCvVictory_7001_CL PP14</v>
      </c>
      <c r="B654" s="2">
        <v>42916</v>
      </c>
      <c r="C654" t="s">
        <v>12</v>
      </c>
      <c r="D654" s="1" t="s">
        <v>17</v>
      </c>
      <c r="E654">
        <v>14</v>
      </c>
      <c r="F654">
        <v>3.875</v>
      </c>
      <c r="G654">
        <f t="shared" si="21"/>
        <v>4.875</v>
      </c>
    </row>
    <row r="655" spans="1:7" x14ac:dyDescent="0.25">
      <c r="A655" t="str">
        <f t="shared" si="20"/>
        <v>Gatton2017TOS6-JunCvVictory_7001_CL PP14</v>
      </c>
      <c r="B655" s="2">
        <v>42920</v>
      </c>
      <c r="C655" t="s">
        <v>12</v>
      </c>
      <c r="D655" s="1" t="s">
        <v>17</v>
      </c>
      <c r="E655">
        <v>14</v>
      </c>
      <c r="F655">
        <v>4.5</v>
      </c>
      <c r="G655">
        <f t="shared" si="21"/>
        <v>5.5</v>
      </c>
    </row>
    <row r="656" spans="1:7" x14ac:dyDescent="0.25">
      <c r="A656" t="str">
        <f t="shared" si="20"/>
        <v>Gatton2017TOS6-JunCvVictory_7001_CL PP14</v>
      </c>
      <c r="B656" s="2">
        <v>42924</v>
      </c>
      <c r="C656" t="s">
        <v>12</v>
      </c>
      <c r="D656" s="1" t="s">
        <v>17</v>
      </c>
      <c r="E656">
        <v>14</v>
      </c>
      <c r="F656">
        <v>5.875</v>
      </c>
      <c r="G656">
        <f t="shared" si="21"/>
        <v>6.875</v>
      </c>
    </row>
    <row r="657" spans="1:7" x14ac:dyDescent="0.25">
      <c r="A657" t="str">
        <f t="shared" si="20"/>
        <v>Gatton2017TOS6-JunCvVictory_7001_CL PP14</v>
      </c>
      <c r="B657" s="2">
        <v>42927</v>
      </c>
      <c r="C657" t="s">
        <v>12</v>
      </c>
      <c r="D657" s="1" t="s">
        <v>17</v>
      </c>
      <c r="E657">
        <v>14</v>
      </c>
      <c r="F657">
        <v>6.125</v>
      </c>
      <c r="G657">
        <f t="shared" si="21"/>
        <v>7.125</v>
      </c>
    </row>
    <row r="658" spans="1:7" x14ac:dyDescent="0.25">
      <c r="A658" t="str">
        <f t="shared" si="20"/>
        <v>Gatton2017TOS6-JunCvVictory_7001_CL PP16</v>
      </c>
      <c r="B658" s="2">
        <v>42902</v>
      </c>
      <c r="C658" t="s">
        <v>12</v>
      </c>
      <c r="D658" s="1" t="s">
        <v>17</v>
      </c>
      <c r="E658">
        <v>16</v>
      </c>
      <c r="F658">
        <v>0</v>
      </c>
      <c r="G658">
        <f t="shared" si="21"/>
        <v>1</v>
      </c>
    </row>
    <row r="659" spans="1:7" x14ac:dyDescent="0.25">
      <c r="A659" t="str">
        <f t="shared" si="20"/>
        <v>Gatton2017TOS6-JunCvVictory_7001_CL PP16</v>
      </c>
      <c r="B659" s="2">
        <v>42906</v>
      </c>
      <c r="C659" t="s">
        <v>12</v>
      </c>
      <c r="D659" s="1" t="s">
        <v>17</v>
      </c>
      <c r="E659">
        <v>16</v>
      </c>
      <c r="F659">
        <v>0.70833333333333304</v>
      </c>
      <c r="G659">
        <f t="shared" si="21"/>
        <v>1.708333333333333</v>
      </c>
    </row>
    <row r="660" spans="1:7" x14ac:dyDescent="0.25">
      <c r="A660" t="str">
        <f t="shared" si="20"/>
        <v>Gatton2017TOS6-JunCvVictory_7001_CL PP16</v>
      </c>
      <c r="B660" s="2">
        <v>42910</v>
      </c>
      <c r="C660" t="s">
        <v>12</v>
      </c>
      <c r="D660" s="1" t="s">
        <v>17</v>
      </c>
      <c r="E660">
        <v>16</v>
      </c>
      <c r="F660">
        <v>1.6666666666666701</v>
      </c>
      <c r="G660">
        <f t="shared" si="21"/>
        <v>2.6666666666666701</v>
      </c>
    </row>
    <row r="661" spans="1:7" x14ac:dyDescent="0.25">
      <c r="A661" t="str">
        <f t="shared" si="20"/>
        <v>Gatton2017TOS6-JunCvVictory_7001_CL PP16</v>
      </c>
      <c r="B661" s="2">
        <v>42913</v>
      </c>
      <c r="C661" t="s">
        <v>12</v>
      </c>
      <c r="D661" s="1" t="s">
        <v>17</v>
      </c>
      <c r="E661">
        <v>16</v>
      </c>
      <c r="F661">
        <v>2.125</v>
      </c>
      <c r="G661">
        <f t="shared" si="21"/>
        <v>3.125</v>
      </c>
    </row>
    <row r="662" spans="1:7" x14ac:dyDescent="0.25">
      <c r="A662" t="str">
        <f t="shared" si="20"/>
        <v>Gatton2017TOS6-JunCvVictory_7001_CL PP16</v>
      </c>
      <c r="B662" s="2">
        <v>42916</v>
      </c>
      <c r="C662" t="s">
        <v>12</v>
      </c>
      <c r="D662" s="1" t="s">
        <v>17</v>
      </c>
      <c r="E662">
        <v>16</v>
      </c>
      <c r="F662">
        <v>3.0833333333333299</v>
      </c>
      <c r="G662">
        <f t="shared" si="21"/>
        <v>4.0833333333333304</v>
      </c>
    </row>
    <row r="663" spans="1:7" x14ac:dyDescent="0.25">
      <c r="A663" t="str">
        <f t="shared" si="20"/>
        <v>Gatton2017TOS6-JunCvVictory_7001_CL PP16</v>
      </c>
      <c r="B663" s="2">
        <v>42920</v>
      </c>
      <c r="C663" t="s">
        <v>12</v>
      </c>
      <c r="D663" s="1" t="s">
        <v>17</v>
      </c>
      <c r="E663">
        <v>16</v>
      </c>
      <c r="F663">
        <v>4.0416666666666696</v>
      </c>
      <c r="G663">
        <f t="shared" si="21"/>
        <v>5.0416666666666696</v>
      </c>
    </row>
    <row r="664" spans="1:7" x14ac:dyDescent="0.25">
      <c r="A664" t="str">
        <f t="shared" si="20"/>
        <v>Gatton2017TOS6-JunCvVictory_7001_CL PP16</v>
      </c>
      <c r="B664" s="2">
        <v>42924</v>
      </c>
      <c r="C664" t="s">
        <v>12</v>
      </c>
      <c r="D664" s="1" t="s">
        <v>17</v>
      </c>
      <c r="E664">
        <v>16</v>
      </c>
      <c r="F664">
        <v>5.0833333333333304</v>
      </c>
      <c r="G664">
        <f t="shared" si="21"/>
        <v>6.0833333333333304</v>
      </c>
    </row>
    <row r="665" spans="1:7" x14ac:dyDescent="0.25">
      <c r="A665" t="str">
        <f t="shared" si="20"/>
        <v>Gatton2017TOS6-JunCvVictory_7001_CL PP16</v>
      </c>
      <c r="B665" s="2">
        <v>42927</v>
      </c>
      <c r="C665" t="s">
        <v>12</v>
      </c>
      <c r="D665" s="1" t="s">
        <v>17</v>
      </c>
      <c r="E665">
        <v>16</v>
      </c>
      <c r="F665">
        <v>5.75</v>
      </c>
      <c r="G665">
        <f t="shared" si="21"/>
        <v>6.75</v>
      </c>
    </row>
    <row r="666" spans="1:7" x14ac:dyDescent="0.25">
      <c r="A666" t="str">
        <f t="shared" si="20"/>
        <v>Gatton2017TOS6-JunCvVictory_7001_CL PP16</v>
      </c>
      <c r="B666" s="2">
        <v>42930</v>
      </c>
      <c r="C666" t="s">
        <v>12</v>
      </c>
      <c r="D666" s="1" t="s">
        <v>17</v>
      </c>
      <c r="E666">
        <v>16</v>
      </c>
      <c r="F666">
        <v>6.5416666666666696</v>
      </c>
      <c r="G666">
        <f t="shared" si="21"/>
        <v>7.5416666666666696</v>
      </c>
    </row>
    <row r="667" spans="1:7" x14ac:dyDescent="0.25">
      <c r="A667" t="s">
        <v>675</v>
      </c>
      <c r="B667" s="2">
        <v>42853</v>
      </c>
      <c r="C667" t="s">
        <v>1</v>
      </c>
      <c r="E667" t="s">
        <v>19</v>
      </c>
      <c r="F667">
        <v>0</v>
      </c>
      <c r="G667">
        <f t="shared" si="21"/>
        <v>1</v>
      </c>
    </row>
    <row r="668" spans="1:7" x14ac:dyDescent="0.25">
      <c r="A668" t="s">
        <v>675</v>
      </c>
      <c r="B668" s="2">
        <v>42856</v>
      </c>
      <c r="C668" t="s">
        <v>1</v>
      </c>
      <c r="E668" t="s">
        <v>19</v>
      </c>
      <c r="F668">
        <v>0</v>
      </c>
      <c r="G668">
        <f t="shared" si="21"/>
        <v>1</v>
      </c>
    </row>
    <row r="669" spans="1:7" x14ac:dyDescent="0.25">
      <c r="A669" t="s">
        <v>675</v>
      </c>
      <c r="B669" s="2">
        <v>42860</v>
      </c>
      <c r="C669" t="s">
        <v>1</v>
      </c>
      <c r="E669" t="s">
        <v>19</v>
      </c>
      <c r="F669">
        <v>0.5625</v>
      </c>
      <c r="G669">
        <f t="shared" si="21"/>
        <v>1.5625</v>
      </c>
    </row>
    <row r="670" spans="1:7" x14ac:dyDescent="0.25">
      <c r="A670" t="s">
        <v>675</v>
      </c>
      <c r="B670" s="2">
        <v>42863</v>
      </c>
      <c r="C670" t="s">
        <v>1</v>
      </c>
      <c r="E670" t="s">
        <v>19</v>
      </c>
      <c r="F670">
        <v>1.1875</v>
      </c>
      <c r="G670">
        <f t="shared" si="21"/>
        <v>2.1875</v>
      </c>
    </row>
    <row r="671" spans="1:7" x14ac:dyDescent="0.25">
      <c r="A671" t="s">
        <v>675</v>
      </c>
      <c r="B671" s="2">
        <v>42866</v>
      </c>
      <c r="C671" t="s">
        <v>1</v>
      </c>
      <c r="E671" t="s">
        <v>19</v>
      </c>
      <c r="F671">
        <v>1.625</v>
      </c>
      <c r="G671">
        <f t="shared" si="21"/>
        <v>2.625</v>
      </c>
    </row>
    <row r="672" spans="1:7" x14ac:dyDescent="0.25">
      <c r="A672" t="s">
        <v>675</v>
      </c>
      <c r="B672" s="2">
        <v>42870</v>
      </c>
      <c r="C672" t="s">
        <v>1</v>
      </c>
      <c r="E672" t="s">
        <v>19</v>
      </c>
      <c r="F672">
        <v>2.5</v>
      </c>
      <c r="G672">
        <f t="shared" si="21"/>
        <v>3.5</v>
      </c>
    </row>
    <row r="673" spans="1:7" x14ac:dyDescent="0.25">
      <c r="A673" t="s">
        <v>675</v>
      </c>
      <c r="B673" s="2">
        <v>42874</v>
      </c>
      <c r="C673" t="s">
        <v>1</v>
      </c>
      <c r="E673" t="s">
        <v>19</v>
      </c>
      <c r="F673">
        <v>3.375</v>
      </c>
      <c r="G673">
        <f t="shared" si="21"/>
        <v>4.375</v>
      </c>
    </row>
    <row r="674" spans="1:7" x14ac:dyDescent="0.25">
      <c r="A674" t="s">
        <v>675</v>
      </c>
      <c r="B674" s="2">
        <v>42879</v>
      </c>
      <c r="C674" t="s">
        <v>1</v>
      </c>
      <c r="E674" t="s">
        <v>19</v>
      </c>
      <c r="F674">
        <v>4.125</v>
      </c>
      <c r="G674">
        <f t="shared" si="21"/>
        <v>5.125</v>
      </c>
    </row>
    <row r="675" spans="1:7" x14ac:dyDescent="0.25">
      <c r="A675" t="s">
        <v>675</v>
      </c>
      <c r="B675" s="2">
        <v>42888</v>
      </c>
      <c r="C675" t="s">
        <v>1</v>
      </c>
      <c r="E675" t="s">
        <v>19</v>
      </c>
      <c r="F675">
        <v>5.375</v>
      </c>
      <c r="G675">
        <f t="shared" si="21"/>
        <v>6.375</v>
      </c>
    </row>
    <row r="676" spans="1:7" x14ac:dyDescent="0.25">
      <c r="A676" t="s">
        <v>675</v>
      </c>
      <c r="B676" s="2">
        <v>42893</v>
      </c>
      <c r="C676" t="s">
        <v>1</v>
      </c>
      <c r="E676" t="s">
        <v>19</v>
      </c>
      <c r="F676">
        <v>6.0625</v>
      </c>
      <c r="G676">
        <f t="shared" si="21"/>
        <v>7.0625</v>
      </c>
    </row>
    <row r="677" spans="1:7" x14ac:dyDescent="0.25">
      <c r="A677" t="s">
        <v>676</v>
      </c>
      <c r="B677" s="2">
        <v>42853</v>
      </c>
      <c r="C677" t="s">
        <v>1</v>
      </c>
      <c r="E677">
        <v>14</v>
      </c>
      <c r="F677">
        <v>0</v>
      </c>
      <c r="G677">
        <f t="shared" si="21"/>
        <v>1</v>
      </c>
    </row>
    <row r="678" spans="1:7" x14ac:dyDescent="0.25">
      <c r="A678" t="s">
        <v>676</v>
      </c>
      <c r="B678" s="2">
        <v>42856</v>
      </c>
      <c r="C678" t="s">
        <v>1</v>
      </c>
      <c r="E678">
        <v>14</v>
      </c>
      <c r="F678">
        <v>0</v>
      </c>
      <c r="G678">
        <f t="shared" si="21"/>
        <v>1</v>
      </c>
    </row>
    <row r="679" spans="1:7" x14ac:dyDescent="0.25">
      <c r="A679" t="s">
        <v>676</v>
      </c>
      <c r="B679" s="2">
        <v>42860</v>
      </c>
      <c r="C679" t="s">
        <v>1</v>
      </c>
      <c r="E679">
        <v>14</v>
      </c>
      <c r="F679">
        <v>0.6875</v>
      </c>
      <c r="G679">
        <f t="shared" si="21"/>
        <v>1.6875</v>
      </c>
    </row>
    <row r="680" spans="1:7" x14ac:dyDescent="0.25">
      <c r="A680" t="s">
        <v>676</v>
      </c>
      <c r="B680" s="2">
        <v>42863</v>
      </c>
      <c r="C680" t="s">
        <v>1</v>
      </c>
      <c r="E680">
        <v>14</v>
      </c>
      <c r="F680">
        <v>1.5625</v>
      </c>
      <c r="G680">
        <f t="shared" si="21"/>
        <v>2.5625</v>
      </c>
    </row>
    <row r="681" spans="1:7" x14ac:dyDescent="0.25">
      <c r="A681" t="s">
        <v>676</v>
      </c>
      <c r="B681" s="2">
        <v>42866</v>
      </c>
      <c r="C681" t="s">
        <v>1</v>
      </c>
      <c r="E681">
        <v>14</v>
      </c>
      <c r="F681">
        <v>1.875</v>
      </c>
      <c r="G681">
        <f t="shared" si="21"/>
        <v>2.875</v>
      </c>
    </row>
    <row r="682" spans="1:7" x14ac:dyDescent="0.25">
      <c r="A682" t="s">
        <v>676</v>
      </c>
      <c r="B682" s="2">
        <v>42870</v>
      </c>
      <c r="C682" t="s">
        <v>1</v>
      </c>
      <c r="E682">
        <v>14</v>
      </c>
      <c r="F682">
        <v>2.75</v>
      </c>
      <c r="G682">
        <f t="shared" si="21"/>
        <v>3.75</v>
      </c>
    </row>
    <row r="683" spans="1:7" x14ac:dyDescent="0.25">
      <c r="A683" t="s">
        <v>676</v>
      </c>
      <c r="B683" s="2">
        <v>42874</v>
      </c>
      <c r="C683" t="s">
        <v>1</v>
      </c>
      <c r="E683">
        <v>14</v>
      </c>
      <c r="F683">
        <v>3.4375</v>
      </c>
      <c r="G683">
        <f t="shared" si="21"/>
        <v>4.4375</v>
      </c>
    </row>
    <row r="684" spans="1:7" x14ac:dyDescent="0.25">
      <c r="A684" t="s">
        <v>676</v>
      </c>
      <c r="B684" s="2">
        <v>42879</v>
      </c>
      <c r="C684" t="s">
        <v>1</v>
      </c>
      <c r="E684">
        <v>14</v>
      </c>
      <c r="F684">
        <v>3.8125</v>
      </c>
      <c r="G684">
        <f t="shared" si="21"/>
        <v>4.8125</v>
      </c>
    </row>
    <row r="685" spans="1:7" x14ac:dyDescent="0.25">
      <c r="A685" t="s">
        <v>676</v>
      </c>
      <c r="B685" s="2">
        <v>42888</v>
      </c>
      <c r="C685" t="s">
        <v>1</v>
      </c>
      <c r="E685">
        <v>14</v>
      </c>
      <c r="F685">
        <v>5.5</v>
      </c>
      <c r="G685">
        <f t="shared" si="21"/>
        <v>6.5</v>
      </c>
    </row>
    <row r="686" spans="1:7" x14ac:dyDescent="0.25">
      <c r="A686" t="s">
        <v>676</v>
      </c>
      <c r="B686" s="2">
        <v>42893</v>
      </c>
      <c r="C686" t="s">
        <v>1</v>
      </c>
      <c r="E686">
        <v>14</v>
      </c>
      <c r="F686">
        <v>6.25</v>
      </c>
      <c r="G686">
        <f t="shared" si="21"/>
        <v>7.25</v>
      </c>
    </row>
    <row r="687" spans="1:7" x14ac:dyDescent="0.25">
      <c r="A687" t="s">
        <v>676</v>
      </c>
      <c r="B687" s="2">
        <v>42899</v>
      </c>
      <c r="C687" t="s">
        <v>1</v>
      </c>
      <c r="E687">
        <v>14</v>
      </c>
      <c r="F687">
        <v>7</v>
      </c>
      <c r="G687">
        <f t="shared" si="21"/>
        <v>8</v>
      </c>
    </row>
    <row r="688" spans="1:7" x14ac:dyDescent="0.25">
      <c r="A688" t="s">
        <v>677</v>
      </c>
      <c r="B688" s="2">
        <v>42853</v>
      </c>
      <c r="C688" t="s">
        <v>1</v>
      </c>
      <c r="E688">
        <v>16</v>
      </c>
      <c r="F688">
        <v>0</v>
      </c>
      <c r="G688">
        <f t="shared" si="21"/>
        <v>1</v>
      </c>
    </row>
    <row r="689" spans="1:7" x14ac:dyDescent="0.25">
      <c r="A689" t="s">
        <v>677</v>
      </c>
      <c r="B689" s="2">
        <v>42856</v>
      </c>
      <c r="C689" t="s">
        <v>1</v>
      </c>
      <c r="E689">
        <v>16</v>
      </c>
      <c r="F689">
        <v>0</v>
      </c>
      <c r="G689">
        <f t="shared" si="21"/>
        <v>1</v>
      </c>
    </row>
    <row r="690" spans="1:7" x14ac:dyDescent="0.25">
      <c r="A690" t="s">
        <v>677</v>
      </c>
      <c r="B690" s="2">
        <v>42860</v>
      </c>
      <c r="C690" t="s">
        <v>1</v>
      </c>
      <c r="E690">
        <v>16</v>
      </c>
      <c r="F690">
        <v>0.6875</v>
      </c>
      <c r="G690">
        <f t="shared" si="21"/>
        <v>1.6875</v>
      </c>
    </row>
    <row r="691" spans="1:7" x14ac:dyDescent="0.25">
      <c r="A691" t="s">
        <v>677</v>
      </c>
      <c r="B691" s="2">
        <v>42863</v>
      </c>
      <c r="C691" t="s">
        <v>1</v>
      </c>
      <c r="E691">
        <v>16</v>
      </c>
      <c r="F691">
        <v>1.25</v>
      </c>
      <c r="G691">
        <f t="shared" si="21"/>
        <v>2.25</v>
      </c>
    </row>
    <row r="692" spans="1:7" x14ac:dyDescent="0.25">
      <c r="A692" t="s">
        <v>677</v>
      </c>
      <c r="B692" s="2">
        <v>42866</v>
      </c>
      <c r="C692" t="s">
        <v>1</v>
      </c>
      <c r="E692">
        <v>16</v>
      </c>
      <c r="F692">
        <v>1.75</v>
      </c>
      <c r="G692">
        <f t="shared" si="21"/>
        <v>2.75</v>
      </c>
    </row>
    <row r="693" spans="1:7" x14ac:dyDescent="0.25">
      <c r="A693" t="s">
        <v>677</v>
      </c>
      <c r="B693" s="2">
        <v>42870</v>
      </c>
      <c r="C693" t="s">
        <v>1</v>
      </c>
      <c r="E693">
        <v>16</v>
      </c>
      <c r="F693">
        <v>2.625</v>
      </c>
      <c r="G693">
        <f t="shared" si="21"/>
        <v>3.625</v>
      </c>
    </row>
    <row r="694" spans="1:7" x14ac:dyDescent="0.25">
      <c r="A694" t="s">
        <v>677</v>
      </c>
      <c r="B694" s="2">
        <v>42874</v>
      </c>
      <c r="C694" t="s">
        <v>1</v>
      </c>
      <c r="E694">
        <v>16</v>
      </c>
      <c r="F694">
        <v>3.625</v>
      </c>
      <c r="G694">
        <f t="shared" si="21"/>
        <v>4.625</v>
      </c>
    </row>
    <row r="695" spans="1:7" x14ac:dyDescent="0.25">
      <c r="A695" t="s">
        <v>677</v>
      </c>
      <c r="B695" s="2">
        <v>42879</v>
      </c>
      <c r="C695" t="s">
        <v>1</v>
      </c>
      <c r="E695">
        <v>16</v>
      </c>
      <c r="F695">
        <v>4.125</v>
      </c>
      <c r="G695">
        <f t="shared" si="21"/>
        <v>5.125</v>
      </c>
    </row>
    <row r="696" spans="1:7" x14ac:dyDescent="0.25">
      <c r="A696" t="s">
        <v>677</v>
      </c>
      <c r="B696" s="2">
        <v>42888</v>
      </c>
      <c r="C696" t="s">
        <v>1</v>
      </c>
      <c r="E696">
        <v>16</v>
      </c>
      <c r="F696">
        <v>5.25</v>
      </c>
      <c r="G696">
        <f t="shared" si="21"/>
        <v>6.25</v>
      </c>
    </row>
    <row r="697" spans="1:7" x14ac:dyDescent="0.25">
      <c r="A697" t="s">
        <v>678</v>
      </c>
      <c r="B697" s="2">
        <v>42888</v>
      </c>
      <c r="C697" t="s">
        <v>1</v>
      </c>
      <c r="E697" t="s">
        <v>19</v>
      </c>
      <c r="F697">
        <v>0</v>
      </c>
      <c r="G697">
        <f t="shared" si="21"/>
        <v>1</v>
      </c>
    </row>
    <row r="698" spans="1:7" x14ac:dyDescent="0.25">
      <c r="A698" t="s">
        <v>678</v>
      </c>
      <c r="B698" s="2">
        <v>42893</v>
      </c>
      <c r="C698" t="s">
        <v>1</v>
      </c>
      <c r="E698" t="s">
        <v>19</v>
      </c>
      <c r="F698">
        <v>0</v>
      </c>
      <c r="G698">
        <f t="shared" si="21"/>
        <v>1</v>
      </c>
    </row>
    <row r="699" spans="1:7" x14ac:dyDescent="0.25">
      <c r="A699" t="s">
        <v>678</v>
      </c>
      <c r="B699" s="2">
        <v>42899</v>
      </c>
      <c r="C699" t="s">
        <v>1</v>
      </c>
      <c r="E699" t="s">
        <v>19</v>
      </c>
      <c r="F699">
        <v>1</v>
      </c>
      <c r="G699">
        <f t="shared" si="21"/>
        <v>2</v>
      </c>
    </row>
    <row r="700" spans="1:7" x14ac:dyDescent="0.25">
      <c r="A700" t="s">
        <v>678</v>
      </c>
      <c r="B700" s="2">
        <v>42902</v>
      </c>
      <c r="C700" t="s">
        <v>1</v>
      </c>
      <c r="E700" t="s">
        <v>19</v>
      </c>
      <c r="F700">
        <v>1.375</v>
      </c>
      <c r="G700">
        <f t="shared" si="21"/>
        <v>2.375</v>
      </c>
    </row>
    <row r="701" spans="1:7" x14ac:dyDescent="0.25">
      <c r="A701" t="s">
        <v>678</v>
      </c>
      <c r="B701" s="2">
        <v>42906</v>
      </c>
      <c r="C701" t="s">
        <v>1</v>
      </c>
      <c r="E701" t="s">
        <v>19</v>
      </c>
      <c r="F701">
        <v>2</v>
      </c>
      <c r="G701">
        <f t="shared" si="21"/>
        <v>3</v>
      </c>
    </row>
    <row r="702" spans="1:7" x14ac:dyDescent="0.25">
      <c r="A702" t="s">
        <v>678</v>
      </c>
      <c r="B702" s="2">
        <v>42912</v>
      </c>
      <c r="C702" t="s">
        <v>1</v>
      </c>
      <c r="E702" t="s">
        <v>19</v>
      </c>
      <c r="F702">
        <v>2.4375</v>
      </c>
      <c r="G702">
        <f t="shared" si="21"/>
        <v>3.4375</v>
      </c>
    </row>
    <row r="703" spans="1:7" x14ac:dyDescent="0.25">
      <c r="A703" t="s">
        <v>678</v>
      </c>
      <c r="B703" s="2">
        <v>42926</v>
      </c>
      <c r="C703" t="s">
        <v>1</v>
      </c>
      <c r="E703" t="s">
        <v>19</v>
      </c>
      <c r="F703">
        <v>3.875</v>
      </c>
      <c r="G703">
        <f t="shared" si="21"/>
        <v>4.875</v>
      </c>
    </row>
    <row r="704" spans="1:7" x14ac:dyDescent="0.25">
      <c r="A704" t="s">
        <v>678</v>
      </c>
      <c r="B704" s="2">
        <v>42933</v>
      </c>
      <c r="C704" t="s">
        <v>1</v>
      </c>
      <c r="E704" t="s">
        <v>19</v>
      </c>
      <c r="F704">
        <v>4.375</v>
      </c>
      <c r="G704">
        <f t="shared" si="21"/>
        <v>5.375</v>
      </c>
    </row>
    <row r="705" spans="1:7" x14ac:dyDescent="0.25">
      <c r="A705" t="s">
        <v>678</v>
      </c>
      <c r="B705" s="2">
        <v>42942</v>
      </c>
      <c r="C705" t="s">
        <v>1</v>
      </c>
      <c r="E705" t="s">
        <v>19</v>
      </c>
      <c r="F705">
        <v>5.75</v>
      </c>
      <c r="G705">
        <f t="shared" si="21"/>
        <v>6.75</v>
      </c>
    </row>
    <row r="706" spans="1:7" x14ac:dyDescent="0.25">
      <c r="A706" t="s">
        <v>679</v>
      </c>
      <c r="B706" s="2">
        <v>42888</v>
      </c>
      <c r="C706" t="s">
        <v>1</v>
      </c>
      <c r="E706">
        <v>14</v>
      </c>
      <c r="F706">
        <v>0</v>
      </c>
      <c r="G706">
        <f t="shared" si="21"/>
        <v>1</v>
      </c>
    </row>
    <row r="707" spans="1:7" x14ac:dyDescent="0.25">
      <c r="A707" t="s">
        <v>679</v>
      </c>
      <c r="B707" s="2">
        <v>42899</v>
      </c>
      <c r="C707" t="s">
        <v>1</v>
      </c>
      <c r="E707">
        <v>14</v>
      </c>
      <c r="F707">
        <v>1</v>
      </c>
      <c r="G707">
        <f t="shared" ref="G707:G770" si="22">IF(F707&lt;9,F707+1,"")</f>
        <v>2</v>
      </c>
    </row>
    <row r="708" spans="1:7" x14ac:dyDescent="0.25">
      <c r="A708" t="s">
        <v>679</v>
      </c>
      <c r="B708" s="2">
        <v>42902</v>
      </c>
      <c r="C708" t="s">
        <v>1</v>
      </c>
      <c r="E708">
        <v>14</v>
      </c>
      <c r="F708">
        <v>1.25</v>
      </c>
      <c r="G708">
        <f t="shared" si="22"/>
        <v>2.25</v>
      </c>
    </row>
    <row r="709" spans="1:7" x14ac:dyDescent="0.25">
      <c r="A709" t="s">
        <v>679</v>
      </c>
      <c r="B709" s="2">
        <v>42906</v>
      </c>
      <c r="C709" t="s">
        <v>1</v>
      </c>
      <c r="E709">
        <v>14</v>
      </c>
      <c r="F709">
        <v>2.125</v>
      </c>
      <c r="G709">
        <f t="shared" si="22"/>
        <v>3.125</v>
      </c>
    </row>
    <row r="710" spans="1:7" x14ac:dyDescent="0.25">
      <c r="A710" t="s">
        <v>679</v>
      </c>
      <c r="B710" s="2">
        <v>42912</v>
      </c>
      <c r="C710" t="s">
        <v>1</v>
      </c>
      <c r="E710">
        <v>14</v>
      </c>
      <c r="F710">
        <v>2.3125</v>
      </c>
      <c r="G710">
        <f t="shared" si="22"/>
        <v>3.3125</v>
      </c>
    </row>
    <row r="711" spans="1:7" x14ac:dyDescent="0.25">
      <c r="A711" t="s">
        <v>679</v>
      </c>
      <c r="B711" s="2">
        <v>42926</v>
      </c>
      <c r="C711" t="s">
        <v>1</v>
      </c>
      <c r="E711">
        <v>14</v>
      </c>
      <c r="F711">
        <v>4</v>
      </c>
      <c r="G711">
        <f t="shared" si="22"/>
        <v>5</v>
      </c>
    </row>
    <row r="712" spans="1:7" x14ac:dyDescent="0.25">
      <c r="A712" t="s">
        <v>679</v>
      </c>
      <c r="B712" s="2">
        <v>42933</v>
      </c>
      <c r="C712" t="s">
        <v>1</v>
      </c>
      <c r="E712">
        <v>14</v>
      </c>
      <c r="F712">
        <v>4</v>
      </c>
      <c r="G712">
        <f t="shared" si="22"/>
        <v>5</v>
      </c>
    </row>
    <row r="713" spans="1:7" x14ac:dyDescent="0.25">
      <c r="A713" t="s">
        <v>679</v>
      </c>
      <c r="B713" s="2">
        <v>42942</v>
      </c>
      <c r="C713" t="s">
        <v>1</v>
      </c>
      <c r="E713">
        <v>14</v>
      </c>
      <c r="F713">
        <v>5.625</v>
      </c>
      <c r="G713">
        <f t="shared" si="22"/>
        <v>6.625</v>
      </c>
    </row>
    <row r="714" spans="1:7" x14ac:dyDescent="0.25">
      <c r="A714" t="s">
        <v>680</v>
      </c>
      <c r="B714" s="2">
        <v>42888</v>
      </c>
      <c r="C714" t="s">
        <v>1</v>
      </c>
      <c r="E714">
        <v>16</v>
      </c>
      <c r="F714">
        <v>0</v>
      </c>
      <c r="G714">
        <f t="shared" si="22"/>
        <v>1</v>
      </c>
    </row>
    <row r="715" spans="1:7" x14ac:dyDescent="0.25">
      <c r="A715" t="s">
        <v>680</v>
      </c>
      <c r="B715" s="2">
        <v>42899</v>
      </c>
      <c r="C715" t="s">
        <v>1</v>
      </c>
      <c r="E715">
        <v>16</v>
      </c>
      <c r="F715">
        <v>1</v>
      </c>
      <c r="G715">
        <f t="shared" si="22"/>
        <v>2</v>
      </c>
    </row>
    <row r="716" spans="1:7" x14ac:dyDescent="0.25">
      <c r="A716" t="s">
        <v>680</v>
      </c>
      <c r="B716" s="2">
        <v>42902</v>
      </c>
      <c r="C716" t="s">
        <v>1</v>
      </c>
      <c r="E716">
        <v>16</v>
      </c>
      <c r="F716">
        <v>1.375</v>
      </c>
      <c r="G716">
        <f t="shared" si="22"/>
        <v>2.375</v>
      </c>
    </row>
    <row r="717" spans="1:7" x14ac:dyDescent="0.25">
      <c r="A717" t="s">
        <v>680</v>
      </c>
      <c r="B717" s="2">
        <v>42906</v>
      </c>
      <c r="C717" t="s">
        <v>1</v>
      </c>
      <c r="E717">
        <v>16</v>
      </c>
      <c r="F717">
        <v>2</v>
      </c>
      <c r="G717">
        <f t="shared" si="22"/>
        <v>3</v>
      </c>
    </row>
    <row r="718" spans="1:7" x14ac:dyDescent="0.25">
      <c r="A718" t="s">
        <v>680</v>
      </c>
      <c r="B718" s="2">
        <v>42912</v>
      </c>
      <c r="C718" t="s">
        <v>1</v>
      </c>
      <c r="E718">
        <v>16</v>
      </c>
      <c r="F718">
        <v>2.375</v>
      </c>
      <c r="G718">
        <f t="shared" si="22"/>
        <v>3.375</v>
      </c>
    </row>
    <row r="719" spans="1:7" x14ac:dyDescent="0.25">
      <c r="A719" t="s">
        <v>680</v>
      </c>
      <c r="B719" s="2">
        <v>42926</v>
      </c>
      <c r="C719" t="s">
        <v>1</v>
      </c>
      <c r="E719">
        <v>16</v>
      </c>
      <c r="F719">
        <v>3.8125</v>
      </c>
      <c r="G719">
        <f t="shared" si="22"/>
        <v>4.8125</v>
      </c>
    </row>
    <row r="720" spans="1:7" x14ac:dyDescent="0.25">
      <c r="A720" t="s">
        <v>680</v>
      </c>
      <c r="B720" s="2">
        <v>42933</v>
      </c>
      <c r="C720" t="s">
        <v>1</v>
      </c>
      <c r="E720">
        <v>16</v>
      </c>
      <c r="F720">
        <v>4.0625</v>
      </c>
      <c r="G720">
        <f t="shared" si="22"/>
        <v>5.0625</v>
      </c>
    </row>
    <row r="721" spans="1:7" x14ac:dyDescent="0.25">
      <c r="A721" t="s">
        <v>681</v>
      </c>
      <c r="B721" s="2">
        <v>43004</v>
      </c>
      <c r="C721" t="s">
        <v>1</v>
      </c>
      <c r="E721" t="s">
        <v>19</v>
      </c>
      <c r="F721">
        <v>0</v>
      </c>
      <c r="G721">
        <f t="shared" si="22"/>
        <v>1</v>
      </c>
    </row>
    <row r="722" spans="1:7" x14ac:dyDescent="0.25">
      <c r="A722" t="s">
        <v>681</v>
      </c>
      <c r="B722" s="2">
        <v>43006</v>
      </c>
      <c r="C722" t="s">
        <v>1</v>
      </c>
      <c r="E722" t="s">
        <v>19</v>
      </c>
      <c r="F722">
        <v>0</v>
      </c>
      <c r="G722">
        <f t="shared" si="22"/>
        <v>1</v>
      </c>
    </row>
    <row r="723" spans="1:7" x14ac:dyDescent="0.25">
      <c r="A723" t="s">
        <v>681</v>
      </c>
      <c r="B723" s="2">
        <v>43011</v>
      </c>
      <c r="C723" t="s">
        <v>1</v>
      </c>
      <c r="E723" t="s">
        <v>19</v>
      </c>
      <c r="F723">
        <v>0.5625</v>
      </c>
      <c r="G723">
        <f t="shared" si="22"/>
        <v>1.5625</v>
      </c>
    </row>
    <row r="724" spans="1:7" x14ac:dyDescent="0.25">
      <c r="A724" t="s">
        <v>681</v>
      </c>
      <c r="B724" s="2">
        <v>43014</v>
      </c>
      <c r="C724" t="s">
        <v>1</v>
      </c>
      <c r="E724" t="s">
        <v>19</v>
      </c>
      <c r="F724">
        <v>2</v>
      </c>
      <c r="G724">
        <f t="shared" si="22"/>
        <v>3</v>
      </c>
    </row>
    <row r="725" spans="1:7" x14ac:dyDescent="0.25">
      <c r="A725" t="s">
        <v>681</v>
      </c>
      <c r="B725" s="2">
        <v>43019</v>
      </c>
      <c r="C725" t="s">
        <v>1</v>
      </c>
      <c r="E725" t="s">
        <v>19</v>
      </c>
      <c r="F725">
        <v>2.9375</v>
      </c>
      <c r="G725">
        <f t="shared" si="22"/>
        <v>3.9375</v>
      </c>
    </row>
    <row r="726" spans="1:7" x14ac:dyDescent="0.25">
      <c r="A726" t="s">
        <v>681</v>
      </c>
      <c r="B726" s="2">
        <v>43024</v>
      </c>
      <c r="C726" t="s">
        <v>1</v>
      </c>
      <c r="E726" t="s">
        <v>19</v>
      </c>
      <c r="F726">
        <v>4.9375</v>
      </c>
      <c r="G726">
        <f t="shared" si="22"/>
        <v>5.9375</v>
      </c>
    </row>
    <row r="727" spans="1:7" x14ac:dyDescent="0.25">
      <c r="A727" t="s">
        <v>682</v>
      </c>
      <c r="B727" s="2">
        <v>42853</v>
      </c>
      <c r="C727" t="s">
        <v>11</v>
      </c>
      <c r="E727" t="s">
        <v>19</v>
      </c>
      <c r="F727">
        <v>0</v>
      </c>
      <c r="G727">
        <f t="shared" si="22"/>
        <v>1</v>
      </c>
    </row>
    <row r="728" spans="1:7" x14ac:dyDescent="0.25">
      <c r="A728" t="s">
        <v>682</v>
      </c>
      <c r="B728" s="2">
        <v>42856</v>
      </c>
      <c r="C728" t="s">
        <v>11</v>
      </c>
      <c r="E728" t="s">
        <v>19</v>
      </c>
      <c r="F728">
        <v>0</v>
      </c>
      <c r="G728">
        <f t="shared" si="22"/>
        <v>1</v>
      </c>
    </row>
    <row r="729" spans="1:7" x14ac:dyDescent="0.25">
      <c r="A729" t="s">
        <v>682</v>
      </c>
      <c r="B729" s="2">
        <v>42860</v>
      </c>
      <c r="C729" t="s">
        <v>11</v>
      </c>
      <c r="E729" t="s">
        <v>19</v>
      </c>
      <c r="F729">
        <v>0.375</v>
      </c>
      <c r="G729">
        <f t="shared" si="22"/>
        <v>1.375</v>
      </c>
    </row>
    <row r="730" spans="1:7" x14ac:dyDescent="0.25">
      <c r="A730" t="s">
        <v>682</v>
      </c>
      <c r="B730" s="2">
        <v>42863</v>
      </c>
      <c r="C730" t="s">
        <v>11</v>
      </c>
      <c r="E730" t="s">
        <v>19</v>
      </c>
      <c r="F730">
        <v>0.75</v>
      </c>
      <c r="G730">
        <f t="shared" si="22"/>
        <v>1.75</v>
      </c>
    </row>
    <row r="731" spans="1:7" x14ac:dyDescent="0.25">
      <c r="A731" t="s">
        <v>682</v>
      </c>
      <c r="B731" s="2">
        <v>42866</v>
      </c>
      <c r="C731" t="s">
        <v>11</v>
      </c>
      <c r="E731" t="s">
        <v>19</v>
      </c>
      <c r="F731">
        <v>1.125</v>
      </c>
      <c r="G731">
        <f t="shared" si="22"/>
        <v>2.125</v>
      </c>
    </row>
    <row r="732" spans="1:7" x14ac:dyDescent="0.25">
      <c r="A732" t="s">
        <v>682</v>
      </c>
      <c r="B732" s="2">
        <v>42870</v>
      </c>
      <c r="C732" t="s">
        <v>11</v>
      </c>
      <c r="E732" t="s">
        <v>19</v>
      </c>
      <c r="F732">
        <v>2</v>
      </c>
      <c r="G732">
        <f t="shared" si="22"/>
        <v>3</v>
      </c>
    </row>
    <row r="733" spans="1:7" x14ac:dyDescent="0.25">
      <c r="A733" t="s">
        <v>682</v>
      </c>
      <c r="B733" s="2">
        <v>42874</v>
      </c>
      <c r="C733" t="s">
        <v>11</v>
      </c>
      <c r="E733" t="s">
        <v>19</v>
      </c>
      <c r="F733">
        <v>2.375</v>
      </c>
      <c r="G733">
        <f t="shared" si="22"/>
        <v>3.375</v>
      </c>
    </row>
    <row r="734" spans="1:7" x14ac:dyDescent="0.25">
      <c r="A734" t="s">
        <v>682</v>
      </c>
      <c r="B734" s="2">
        <v>42879</v>
      </c>
      <c r="C734" t="s">
        <v>11</v>
      </c>
      <c r="E734" t="s">
        <v>19</v>
      </c>
      <c r="F734">
        <v>3.375</v>
      </c>
      <c r="G734">
        <f t="shared" si="22"/>
        <v>4.375</v>
      </c>
    </row>
    <row r="735" spans="1:7" x14ac:dyDescent="0.25">
      <c r="A735" t="s">
        <v>682</v>
      </c>
      <c r="B735" s="2">
        <v>42888</v>
      </c>
      <c r="C735" t="s">
        <v>11</v>
      </c>
      <c r="E735" t="s">
        <v>19</v>
      </c>
      <c r="F735">
        <v>4.625</v>
      </c>
      <c r="G735">
        <f t="shared" si="22"/>
        <v>5.625</v>
      </c>
    </row>
    <row r="736" spans="1:7" x14ac:dyDescent="0.25">
      <c r="A736" t="s">
        <v>682</v>
      </c>
      <c r="B736" s="2">
        <v>42893</v>
      </c>
      <c r="C736" t="s">
        <v>11</v>
      </c>
      <c r="E736" t="s">
        <v>19</v>
      </c>
      <c r="F736">
        <v>5.125</v>
      </c>
      <c r="G736">
        <f t="shared" si="22"/>
        <v>6.125</v>
      </c>
    </row>
    <row r="737" spans="1:7" x14ac:dyDescent="0.25">
      <c r="A737" t="s">
        <v>683</v>
      </c>
      <c r="B737" s="2">
        <v>42853</v>
      </c>
      <c r="C737" t="s">
        <v>11</v>
      </c>
      <c r="E737">
        <v>14</v>
      </c>
      <c r="F737">
        <v>0</v>
      </c>
      <c r="G737">
        <f t="shared" si="22"/>
        <v>1</v>
      </c>
    </row>
    <row r="738" spans="1:7" x14ac:dyDescent="0.25">
      <c r="A738" t="s">
        <v>683</v>
      </c>
      <c r="B738" s="2">
        <v>42856</v>
      </c>
      <c r="C738" t="s">
        <v>11</v>
      </c>
      <c r="E738">
        <v>14</v>
      </c>
      <c r="F738">
        <v>0</v>
      </c>
      <c r="G738">
        <f t="shared" si="22"/>
        <v>1</v>
      </c>
    </row>
    <row r="739" spans="1:7" x14ac:dyDescent="0.25">
      <c r="A739" t="s">
        <v>683</v>
      </c>
      <c r="B739" s="2">
        <v>42860</v>
      </c>
      <c r="C739" t="s">
        <v>11</v>
      </c>
      <c r="E739">
        <v>14</v>
      </c>
      <c r="F739">
        <v>0.4375</v>
      </c>
      <c r="G739">
        <f t="shared" si="22"/>
        <v>1.4375</v>
      </c>
    </row>
    <row r="740" spans="1:7" x14ac:dyDescent="0.25">
      <c r="A740" t="s">
        <v>683</v>
      </c>
      <c r="B740" s="2">
        <v>42863</v>
      </c>
      <c r="C740" t="s">
        <v>11</v>
      </c>
      <c r="E740">
        <v>14</v>
      </c>
      <c r="F740">
        <v>1.125</v>
      </c>
      <c r="G740">
        <f t="shared" si="22"/>
        <v>2.125</v>
      </c>
    </row>
    <row r="741" spans="1:7" x14ac:dyDescent="0.25">
      <c r="A741" t="s">
        <v>683</v>
      </c>
      <c r="B741" s="2">
        <v>42866</v>
      </c>
      <c r="C741" t="s">
        <v>11</v>
      </c>
      <c r="E741">
        <v>14</v>
      </c>
      <c r="F741">
        <v>1.5</v>
      </c>
      <c r="G741">
        <f t="shared" si="22"/>
        <v>2.5</v>
      </c>
    </row>
    <row r="742" spans="1:7" x14ac:dyDescent="0.25">
      <c r="A742" t="s">
        <v>683</v>
      </c>
      <c r="B742" s="2">
        <v>42870</v>
      </c>
      <c r="C742" t="s">
        <v>11</v>
      </c>
      <c r="E742">
        <v>14</v>
      </c>
      <c r="F742">
        <v>2</v>
      </c>
      <c r="G742">
        <f t="shared" si="22"/>
        <v>3</v>
      </c>
    </row>
    <row r="743" spans="1:7" x14ac:dyDescent="0.25">
      <c r="A743" t="s">
        <v>683</v>
      </c>
      <c r="B743" s="2">
        <v>42874</v>
      </c>
      <c r="C743" t="s">
        <v>11</v>
      </c>
      <c r="E743">
        <v>14</v>
      </c>
      <c r="F743">
        <v>2.5625</v>
      </c>
      <c r="G743">
        <f t="shared" si="22"/>
        <v>3.5625</v>
      </c>
    </row>
    <row r="744" spans="1:7" x14ac:dyDescent="0.25">
      <c r="A744" t="s">
        <v>683</v>
      </c>
      <c r="B744" s="2">
        <v>42879</v>
      </c>
      <c r="C744" t="s">
        <v>11</v>
      </c>
      <c r="E744">
        <v>14</v>
      </c>
      <c r="F744">
        <v>3.0625</v>
      </c>
      <c r="G744">
        <f t="shared" si="22"/>
        <v>4.0625</v>
      </c>
    </row>
    <row r="745" spans="1:7" x14ac:dyDescent="0.25">
      <c r="A745" t="s">
        <v>683</v>
      </c>
      <c r="B745" s="2">
        <v>42888</v>
      </c>
      <c r="C745" t="s">
        <v>11</v>
      </c>
      <c r="E745">
        <v>14</v>
      </c>
      <c r="F745">
        <v>4.5</v>
      </c>
      <c r="G745">
        <f t="shared" si="22"/>
        <v>5.5</v>
      </c>
    </row>
    <row r="746" spans="1:7" x14ac:dyDescent="0.25">
      <c r="A746" t="s">
        <v>683</v>
      </c>
      <c r="B746" s="2">
        <v>42893</v>
      </c>
      <c r="C746" t="s">
        <v>11</v>
      </c>
      <c r="E746">
        <v>14</v>
      </c>
      <c r="F746">
        <v>5.25</v>
      </c>
      <c r="G746">
        <f t="shared" si="22"/>
        <v>6.25</v>
      </c>
    </row>
    <row r="747" spans="1:7" x14ac:dyDescent="0.25">
      <c r="A747" t="s">
        <v>683</v>
      </c>
      <c r="B747" s="2">
        <v>42984</v>
      </c>
      <c r="C747" t="s">
        <v>11</v>
      </c>
      <c r="E747">
        <v>14</v>
      </c>
      <c r="F747">
        <v>8</v>
      </c>
      <c r="G747">
        <f t="shared" si="22"/>
        <v>9</v>
      </c>
    </row>
    <row r="748" spans="1:7" x14ac:dyDescent="0.25">
      <c r="A748" t="s">
        <v>684</v>
      </c>
      <c r="B748" s="2">
        <v>42853</v>
      </c>
      <c r="C748" t="s">
        <v>11</v>
      </c>
      <c r="E748">
        <v>16</v>
      </c>
      <c r="F748">
        <v>0</v>
      </c>
      <c r="G748">
        <f t="shared" si="22"/>
        <v>1</v>
      </c>
    </row>
    <row r="749" spans="1:7" x14ac:dyDescent="0.25">
      <c r="A749" t="s">
        <v>684</v>
      </c>
      <c r="B749" s="2">
        <v>42856</v>
      </c>
      <c r="C749" t="s">
        <v>11</v>
      </c>
      <c r="E749">
        <v>16</v>
      </c>
      <c r="F749">
        <v>0</v>
      </c>
      <c r="G749">
        <f t="shared" si="22"/>
        <v>1</v>
      </c>
    </row>
    <row r="750" spans="1:7" x14ac:dyDescent="0.25">
      <c r="A750" t="s">
        <v>684</v>
      </c>
      <c r="B750" s="2">
        <v>42860</v>
      </c>
      <c r="C750" t="s">
        <v>11</v>
      </c>
      <c r="E750">
        <v>16</v>
      </c>
      <c r="F750">
        <v>0.5625</v>
      </c>
      <c r="G750">
        <f t="shared" si="22"/>
        <v>1.5625</v>
      </c>
    </row>
    <row r="751" spans="1:7" x14ac:dyDescent="0.25">
      <c r="A751" t="s">
        <v>684</v>
      </c>
      <c r="B751" s="2">
        <v>42863</v>
      </c>
      <c r="C751" t="s">
        <v>11</v>
      </c>
      <c r="E751">
        <v>16</v>
      </c>
      <c r="F751">
        <v>1.25</v>
      </c>
      <c r="G751">
        <f t="shared" si="22"/>
        <v>2.25</v>
      </c>
    </row>
    <row r="752" spans="1:7" x14ac:dyDescent="0.25">
      <c r="A752" t="s">
        <v>684</v>
      </c>
      <c r="B752" s="2">
        <v>42866</v>
      </c>
      <c r="C752" t="s">
        <v>11</v>
      </c>
      <c r="E752">
        <v>16</v>
      </c>
      <c r="F752">
        <v>1.5625</v>
      </c>
      <c r="G752">
        <f t="shared" si="22"/>
        <v>2.5625</v>
      </c>
    </row>
    <row r="753" spans="1:7" x14ac:dyDescent="0.25">
      <c r="A753" t="s">
        <v>684</v>
      </c>
      <c r="B753" s="2">
        <v>42870</v>
      </c>
      <c r="C753" t="s">
        <v>11</v>
      </c>
      <c r="E753">
        <v>16</v>
      </c>
      <c r="F753">
        <v>2.1875</v>
      </c>
      <c r="G753">
        <f t="shared" si="22"/>
        <v>3.1875</v>
      </c>
    </row>
    <row r="754" spans="1:7" x14ac:dyDescent="0.25">
      <c r="A754" t="s">
        <v>684</v>
      </c>
      <c r="B754" s="2">
        <v>42874</v>
      </c>
      <c r="C754" t="s">
        <v>11</v>
      </c>
      <c r="E754">
        <v>16</v>
      </c>
      <c r="F754">
        <v>2.625</v>
      </c>
      <c r="G754">
        <f t="shared" si="22"/>
        <v>3.625</v>
      </c>
    </row>
    <row r="755" spans="1:7" x14ac:dyDescent="0.25">
      <c r="A755" t="s">
        <v>684</v>
      </c>
      <c r="B755" s="2">
        <v>42879</v>
      </c>
      <c r="C755" t="s">
        <v>11</v>
      </c>
      <c r="E755">
        <v>16</v>
      </c>
      <c r="F755">
        <v>3.625</v>
      </c>
      <c r="G755">
        <f t="shared" si="22"/>
        <v>4.625</v>
      </c>
    </row>
    <row r="756" spans="1:7" x14ac:dyDescent="0.25">
      <c r="A756" t="s">
        <v>684</v>
      </c>
      <c r="B756" s="2">
        <v>42888</v>
      </c>
      <c r="C756" t="s">
        <v>11</v>
      </c>
      <c r="E756">
        <v>16</v>
      </c>
      <c r="F756">
        <v>4.8125</v>
      </c>
      <c r="G756">
        <f t="shared" si="22"/>
        <v>5.8125</v>
      </c>
    </row>
    <row r="757" spans="1:7" x14ac:dyDescent="0.25">
      <c r="A757" t="s">
        <v>684</v>
      </c>
      <c r="B757" s="2">
        <v>42893</v>
      </c>
      <c r="C757" t="s">
        <v>11</v>
      </c>
      <c r="E757">
        <v>16</v>
      </c>
      <c r="F757">
        <v>5.375</v>
      </c>
      <c r="G757">
        <f t="shared" si="22"/>
        <v>6.375</v>
      </c>
    </row>
    <row r="758" spans="1:7" x14ac:dyDescent="0.25">
      <c r="A758" t="s">
        <v>684</v>
      </c>
      <c r="B758" s="2">
        <v>42899</v>
      </c>
      <c r="C758" t="s">
        <v>11</v>
      </c>
      <c r="E758">
        <v>16</v>
      </c>
      <c r="F758">
        <v>6</v>
      </c>
      <c r="G758">
        <f t="shared" si="22"/>
        <v>7</v>
      </c>
    </row>
    <row r="759" spans="1:7" x14ac:dyDescent="0.25">
      <c r="A759" t="s">
        <v>685</v>
      </c>
      <c r="B759" s="2">
        <v>42888</v>
      </c>
      <c r="C759" t="s">
        <v>11</v>
      </c>
      <c r="E759" t="s">
        <v>19</v>
      </c>
      <c r="F759">
        <v>0</v>
      </c>
      <c r="G759">
        <f t="shared" si="22"/>
        <v>1</v>
      </c>
    </row>
    <row r="760" spans="1:7" x14ac:dyDescent="0.25">
      <c r="A760" t="s">
        <v>685</v>
      </c>
      <c r="B760" s="2">
        <v>42893</v>
      </c>
      <c r="C760" t="s">
        <v>11</v>
      </c>
      <c r="E760" t="s">
        <v>19</v>
      </c>
      <c r="F760">
        <v>0</v>
      </c>
      <c r="G760">
        <f t="shared" si="22"/>
        <v>1</v>
      </c>
    </row>
    <row r="761" spans="1:7" x14ac:dyDescent="0.25">
      <c r="A761" t="s">
        <v>685</v>
      </c>
      <c r="B761" s="2">
        <v>42899</v>
      </c>
      <c r="C761" t="s">
        <v>11</v>
      </c>
      <c r="E761" t="s">
        <v>19</v>
      </c>
      <c r="F761">
        <v>0.875</v>
      </c>
      <c r="G761">
        <f t="shared" si="22"/>
        <v>1.875</v>
      </c>
    </row>
    <row r="762" spans="1:7" x14ac:dyDescent="0.25">
      <c r="A762" t="s">
        <v>685</v>
      </c>
      <c r="B762" s="2">
        <v>42902</v>
      </c>
      <c r="C762" t="s">
        <v>11</v>
      </c>
      <c r="E762" t="s">
        <v>19</v>
      </c>
      <c r="F762">
        <v>1.0625</v>
      </c>
      <c r="G762">
        <f t="shared" si="22"/>
        <v>2.0625</v>
      </c>
    </row>
    <row r="763" spans="1:7" x14ac:dyDescent="0.25">
      <c r="A763" t="s">
        <v>685</v>
      </c>
      <c r="B763" s="2">
        <v>42906</v>
      </c>
      <c r="C763" t="s">
        <v>11</v>
      </c>
      <c r="E763" t="s">
        <v>19</v>
      </c>
      <c r="F763">
        <v>2</v>
      </c>
      <c r="G763">
        <f t="shared" si="22"/>
        <v>3</v>
      </c>
    </row>
    <row r="764" spans="1:7" x14ac:dyDescent="0.25">
      <c r="A764" t="s">
        <v>685</v>
      </c>
      <c r="B764" s="2">
        <v>42912</v>
      </c>
      <c r="C764" t="s">
        <v>11</v>
      </c>
      <c r="E764" t="s">
        <v>19</v>
      </c>
      <c r="F764">
        <v>2</v>
      </c>
      <c r="G764">
        <f t="shared" si="22"/>
        <v>3</v>
      </c>
    </row>
    <row r="765" spans="1:7" x14ac:dyDescent="0.25">
      <c r="A765" t="s">
        <v>685</v>
      </c>
      <c r="B765" s="2">
        <v>42926</v>
      </c>
      <c r="C765" t="s">
        <v>11</v>
      </c>
      <c r="E765" t="s">
        <v>19</v>
      </c>
      <c r="F765">
        <v>3.1875</v>
      </c>
      <c r="G765">
        <f t="shared" si="22"/>
        <v>4.1875</v>
      </c>
    </row>
    <row r="766" spans="1:7" x14ac:dyDescent="0.25">
      <c r="A766" t="s">
        <v>685</v>
      </c>
      <c r="B766" s="2">
        <v>42933</v>
      </c>
      <c r="C766" t="s">
        <v>11</v>
      </c>
      <c r="E766" t="s">
        <v>19</v>
      </c>
      <c r="F766">
        <v>3.75</v>
      </c>
      <c r="G766">
        <f t="shared" si="22"/>
        <v>4.75</v>
      </c>
    </row>
    <row r="767" spans="1:7" x14ac:dyDescent="0.25">
      <c r="A767" t="s">
        <v>685</v>
      </c>
      <c r="B767" s="2">
        <v>42942</v>
      </c>
      <c r="C767" t="s">
        <v>11</v>
      </c>
      <c r="E767" t="s">
        <v>19</v>
      </c>
      <c r="F767">
        <v>4.5625</v>
      </c>
      <c r="G767">
        <f t="shared" si="22"/>
        <v>5.5625</v>
      </c>
    </row>
    <row r="768" spans="1:7" x14ac:dyDescent="0.25">
      <c r="A768" t="s">
        <v>686</v>
      </c>
      <c r="B768" s="2">
        <v>42888</v>
      </c>
      <c r="C768" t="s">
        <v>11</v>
      </c>
      <c r="E768">
        <v>14</v>
      </c>
      <c r="F768">
        <v>0</v>
      </c>
      <c r="G768">
        <f t="shared" si="22"/>
        <v>1</v>
      </c>
    </row>
    <row r="769" spans="1:7" x14ac:dyDescent="0.25">
      <c r="A769" t="s">
        <v>686</v>
      </c>
      <c r="B769" s="2">
        <v>42899</v>
      </c>
      <c r="C769" t="s">
        <v>11</v>
      </c>
      <c r="E769">
        <v>14</v>
      </c>
      <c r="F769">
        <v>0.4375</v>
      </c>
      <c r="G769">
        <f t="shared" si="22"/>
        <v>1.4375</v>
      </c>
    </row>
    <row r="770" spans="1:7" x14ac:dyDescent="0.25">
      <c r="A770" t="s">
        <v>686</v>
      </c>
      <c r="B770" s="2">
        <v>42902</v>
      </c>
      <c r="C770" t="s">
        <v>11</v>
      </c>
      <c r="E770">
        <v>14</v>
      </c>
      <c r="F770">
        <v>1.0625</v>
      </c>
      <c r="G770">
        <f t="shared" si="22"/>
        <v>2.0625</v>
      </c>
    </row>
    <row r="771" spans="1:7" x14ac:dyDescent="0.25">
      <c r="A771" t="s">
        <v>686</v>
      </c>
      <c r="B771" s="2">
        <v>42906</v>
      </c>
      <c r="C771" t="s">
        <v>11</v>
      </c>
      <c r="E771">
        <v>14</v>
      </c>
      <c r="F771">
        <v>1.6875</v>
      </c>
      <c r="G771">
        <f t="shared" ref="G771:G834" si="23">IF(F771&lt;9,F771+1,"")</f>
        <v>2.6875</v>
      </c>
    </row>
    <row r="772" spans="1:7" x14ac:dyDescent="0.25">
      <c r="A772" t="s">
        <v>686</v>
      </c>
      <c r="B772" s="2">
        <v>42912</v>
      </c>
      <c r="C772" t="s">
        <v>11</v>
      </c>
      <c r="E772">
        <v>14</v>
      </c>
      <c r="F772">
        <v>2</v>
      </c>
      <c r="G772">
        <f t="shared" si="23"/>
        <v>3</v>
      </c>
    </row>
    <row r="773" spans="1:7" x14ac:dyDescent="0.25">
      <c r="A773" t="s">
        <v>686</v>
      </c>
      <c r="B773" s="2">
        <v>42926</v>
      </c>
      <c r="C773" t="s">
        <v>11</v>
      </c>
      <c r="E773">
        <v>14</v>
      </c>
      <c r="F773">
        <v>3</v>
      </c>
      <c r="G773">
        <f t="shared" si="23"/>
        <v>4</v>
      </c>
    </row>
    <row r="774" spans="1:7" x14ac:dyDescent="0.25">
      <c r="A774" t="s">
        <v>686</v>
      </c>
      <c r="B774" s="2">
        <v>42933</v>
      </c>
      <c r="C774" t="s">
        <v>11</v>
      </c>
      <c r="E774">
        <v>14</v>
      </c>
      <c r="F774">
        <v>3.625</v>
      </c>
      <c r="G774">
        <f t="shared" si="23"/>
        <v>4.625</v>
      </c>
    </row>
    <row r="775" spans="1:7" x14ac:dyDescent="0.25">
      <c r="A775" t="s">
        <v>686</v>
      </c>
      <c r="B775" s="2">
        <v>42942</v>
      </c>
      <c r="C775" t="s">
        <v>11</v>
      </c>
      <c r="E775">
        <v>14</v>
      </c>
      <c r="F775">
        <v>4.875</v>
      </c>
      <c r="G775">
        <f t="shared" si="23"/>
        <v>5.875</v>
      </c>
    </row>
    <row r="776" spans="1:7" x14ac:dyDescent="0.25">
      <c r="A776" t="s">
        <v>687</v>
      </c>
      <c r="B776" s="2">
        <v>42888</v>
      </c>
      <c r="C776" t="s">
        <v>11</v>
      </c>
      <c r="E776">
        <v>16</v>
      </c>
      <c r="F776">
        <v>0</v>
      </c>
      <c r="G776">
        <f t="shared" si="23"/>
        <v>1</v>
      </c>
    </row>
    <row r="777" spans="1:7" x14ac:dyDescent="0.25">
      <c r="A777" t="s">
        <v>687</v>
      </c>
      <c r="B777" s="2">
        <v>42893</v>
      </c>
      <c r="C777" t="s">
        <v>11</v>
      </c>
      <c r="E777">
        <v>16</v>
      </c>
      <c r="F777">
        <v>0</v>
      </c>
      <c r="G777">
        <f t="shared" si="23"/>
        <v>1</v>
      </c>
    </row>
    <row r="778" spans="1:7" x14ac:dyDescent="0.25">
      <c r="A778" t="s">
        <v>687</v>
      </c>
      <c r="B778" s="2">
        <v>42899</v>
      </c>
      <c r="C778" t="s">
        <v>11</v>
      </c>
      <c r="E778">
        <v>16</v>
      </c>
      <c r="F778">
        <v>0.5</v>
      </c>
      <c r="G778">
        <f t="shared" si="23"/>
        <v>1.5</v>
      </c>
    </row>
    <row r="779" spans="1:7" x14ac:dyDescent="0.25">
      <c r="A779" t="s">
        <v>687</v>
      </c>
      <c r="B779" s="2">
        <v>42902</v>
      </c>
      <c r="C779" t="s">
        <v>11</v>
      </c>
      <c r="E779">
        <v>16</v>
      </c>
      <c r="F779">
        <v>0.8125</v>
      </c>
      <c r="G779">
        <f t="shared" si="23"/>
        <v>1.8125</v>
      </c>
    </row>
    <row r="780" spans="1:7" x14ac:dyDescent="0.25">
      <c r="A780" t="s">
        <v>687</v>
      </c>
      <c r="B780" s="2">
        <v>42906</v>
      </c>
      <c r="C780" t="s">
        <v>11</v>
      </c>
      <c r="E780">
        <v>16</v>
      </c>
      <c r="F780">
        <v>1.5625</v>
      </c>
      <c r="G780">
        <f t="shared" si="23"/>
        <v>2.5625</v>
      </c>
    </row>
    <row r="781" spans="1:7" x14ac:dyDescent="0.25">
      <c r="A781" t="s">
        <v>687</v>
      </c>
      <c r="B781" s="2">
        <v>42912</v>
      </c>
      <c r="C781" t="s">
        <v>11</v>
      </c>
      <c r="E781">
        <v>16</v>
      </c>
      <c r="F781">
        <v>2</v>
      </c>
      <c r="G781">
        <f t="shared" si="23"/>
        <v>3</v>
      </c>
    </row>
    <row r="782" spans="1:7" x14ac:dyDescent="0.25">
      <c r="A782" t="s">
        <v>687</v>
      </c>
      <c r="B782" s="2">
        <v>42926</v>
      </c>
      <c r="C782" t="s">
        <v>11</v>
      </c>
      <c r="E782">
        <v>16</v>
      </c>
      <c r="F782">
        <v>3.125</v>
      </c>
      <c r="G782">
        <f t="shared" si="23"/>
        <v>4.125</v>
      </c>
    </row>
    <row r="783" spans="1:7" x14ac:dyDescent="0.25">
      <c r="A783" t="s">
        <v>687</v>
      </c>
      <c r="B783" s="2">
        <v>42933</v>
      </c>
      <c r="C783" t="s">
        <v>11</v>
      </c>
      <c r="E783">
        <v>16</v>
      </c>
      <c r="F783">
        <v>3.5625</v>
      </c>
      <c r="G783">
        <f t="shared" si="23"/>
        <v>4.5625</v>
      </c>
    </row>
    <row r="784" spans="1:7" x14ac:dyDescent="0.25">
      <c r="A784" t="s">
        <v>687</v>
      </c>
      <c r="B784" s="2">
        <v>42942</v>
      </c>
      <c r="C784" t="s">
        <v>11</v>
      </c>
      <c r="E784">
        <v>16</v>
      </c>
      <c r="F784">
        <v>5.25</v>
      </c>
      <c r="G784">
        <f t="shared" si="23"/>
        <v>6.25</v>
      </c>
    </row>
    <row r="785" spans="1:7" x14ac:dyDescent="0.25">
      <c r="A785" t="s">
        <v>688</v>
      </c>
      <c r="B785" s="2">
        <v>43004</v>
      </c>
      <c r="C785" t="s">
        <v>11</v>
      </c>
      <c r="E785" t="s">
        <v>19</v>
      </c>
      <c r="F785">
        <v>0</v>
      </c>
      <c r="G785">
        <f t="shared" si="23"/>
        <v>1</v>
      </c>
    </row>
    <row r="786" spans="1:7" x14ac:dyDescent="0.25">
      <c r="A786" t="s">
        <v>688</v>
      </c>
      <c r="B786" s="2">
        <v>43006</v>
      </c>
      <c r="C786" t="s">
        <v>11</v>
      </c>
      <c r="E786" t="s">
        <v>19</v>
      </c>
      <c r="F786">
        <v>0</v>
      </c>
      <c r="G786">
        <f t="shared" si="23"/>
        <v>1</v>
      </c>
    </row>
    <row r="787" spans="1:7" x14ac:dyDescent="0.25">
      <c r="A787" t="s">
        <v>688</v>
      </c>
      <c r="B787" s="2">
        <v>43011</v>
      </c>
      <c r="C787" t="s">
        <v>11</v>
      </c>
      <c r="E787" t="s">
        <v>19</v>
      </c>
      <c r="F787">
        <v>0.125</v>
      </c>
      <c r="G787">
        <f t="shared" si="23"/>
        <v>1.125</v>
      </c>
    </row>
    <row r="788" spans="1:7" x14ac:dyDescent="0.25">
      <c r="A788" t="s">
        <v>688</v>
      </c>
      <c r="B788" s="2">
        <v>43014</v>
      </c>
      <c r="C788" t="s">
        <v>11</v>
      </c>
      <c r="E788" t="s">
        <v>19</v>
      </c>
      <c r="F788">
        <v>1.5625</v>
      </c>
      <c r="G788">
        <f t="shared" si="23"/>
        <v>2.5625</v>
      </c>
    </row>
    <row r="789" spans="1:7" x14ac:dyDescent="0.25">
      <c r="A789" t="s">
        <v>688</v>
      </c>
      <c r="B789" s="2">
        <v>43019</v>
      </c>
      <c r="C789" t="s">
        <v>11</v>
      </c>
      <c r="E789" t="s">
        <v>19</v>
      </c>
      <c r="F789">
        <v>2.5</v>
      </c>
      <c r="G789">
        <f t="shared" si="23"/>
        <v>3.5</v>
      </c>
    </row>
    <row r="790" spans="1:7" x14ac:dyDescent="0.25">
      <c r="A790" t="s">
        <v>688</v>
      </c>
      <c r="B790" s="2">
        <v>43024</v>
      </c>
      <c r="C790" t="s">
        <v>11</v>
      </c>
      <c r="E790" t="s">
        <v>19</v>
      </c>
      <c r="F790">
        <v>4.3125</v>
      </c>
      <c r="G790">
        <f t="shared" si="23"/>
        <v>5.3125</v>
      </c>
    </row>
    <row r="791" spans="1:7" x14ac:dyDescent="0.25">
      <c r="A791" t="s">
        <v>689</v>
      </c>
      <c r="B791" s="2">
        <v>42853</v>
      </c>
      <c r="C791" t="s">
        <v>4</v>
      </c>
      <c r="E791" t="s">
        <v>19</v>
      </c>
      <c r="F791">
        <v>0</v>
      </c>
      <c r="G791">
        <f t="shared" si="23"/>
        <v>1</v>
      </c>
    </row>
    <row r="792" spans="1:7" x14ac:dyDescent="0.25">
      <c r="A792" t="s">
        <v>689</v>
      </c>
      <c r="B792" s="2">
        <v>42856</v>
      </c>
      <c r="C792" t="s">
        <v>4</v>
      </c>
      <c r="E792" t="s">
        <v>19</v>
      </c>
      <c r="F792">
        <v>0</v>
      </c>
      <c r="G792">
        <f t="shared" si="23"/>
        <v>1</v>
      </c>
    </row>
    <row r="793" spans="1:7" x14ac:dyDescent="0.25">
      <c r="A793" t="s">
        <v>689</v>
      </c>
      <c r="B793" s="2">
        <v>42860</v>
      </c>
      <c r="C793" t="s">
        <v>4</v>
      </c>
      <c r="E793" t="s">
        <v>19</v>
      </c>
      <c r="F793">
        <v>0.4375</v>
      </c>
      <c r="G793">
        <f t="shared" si="23"/>
        <v>1.4375</v>
      </c>
    </row>
    <row r="794" spans="1:7" x14ac:dyDescent="0.25">
      <c r="A794" t="s">
        <v>689</v>
      </c>
      <c r="B794" s="2">
        <v>42863</v>
      </c>
      <c r="C794" t="s">
        <v>4</v>
      </c>
      <c r="E794" t="s">
        <v>19</v>
      </c>
      <c r="F794">
        <v>1.1875</v>
      </c>
      <c r="G794">
        <f t="shared" si="23"/>
        <v>2.1875</v>
      </c>
    </row>
    <row r="795" spans="1:7" x14ac:dyDescent="0.25">
      <c r="A795" t="s">
        <v>689</v>
      </c>
      <c r="B795" s="2">
        <v>42866</v>
      </c>
      <c r="C795" t="s">
        <v>4</v>
      </c>
      <c r="E795" t="s">
        <v>19</v>
      </c>
      <c r="F795">
        <v>1.6875</v>
      </c>
      <c r="G795">
        <f t="shared" si="23"/>
        <v>2.6875</v>
      </c>
    </row>
    <row r="796" spans="1:7" x14ac:dyDescent="0.25">
      <c r="A796" t="s">
        <v>689</v>
      </c>
      <c r="B796" s="2">
        <v>42870</v>
      </c>
      <c r="C796" t="s">
        <v>4</v>
      </c>
      <c r="E796" t="s">
        <v>19</v>
      </c>
      <c r="F796">
        <v>2.3125</v>
      </c>
      <c r="G796">
        <f t="shared" si="23"/>
        <v>3.3125</v>
      </c>
    </row>
    <row r="797" spans="1:7" x14ac:dyDescent="0.25">
      <c r="A797" t="s">
        <v>689</v>
      </c>
      <c r="B797" s="2">
        <v>42874</v>
      </c>
      <c r="C797" t="s">
        <v>4</v>
      </c>
      <c r="E797" t="s">
        <v>19</v>
      </c>
      <c r="F797">
        <v>2.625</v>
      </c>
      <c r="G797">
        <f t="shared" si="23"/>
        <v>3.625</v>
      </c>
    </row>
    <row r="798" spans="1:7" x14ac:dyDescent="0.25">
      <c r="A798" t="s">
        <v>689</v>
      </c>
      <c r="B798" s="2">
        <v>42879</v>
      </c>
      <c r="C798" t="s">
        <v>4</v>
      </c>
      <c r="E798" t="s">
        <v>19</v>
      </c>
      <c r="F798">
        <v>2.6875</v>
      </c>
      <c r="G798">
        <f t="shared" si="23"/>
        <v>3.6875</v>
      </c>
    </row>
    <row r="799" spans="1:7" x14ac:dyDescent="0.25">
      <c r="A799" t="s">
        <v>690</v>
      </c>
      <c r="B799" s="2">
        <v>42853</v>
      </c>
      <c r="C799" t="s">
        <v>4</v>
      </c>
      <c r="E799">
        <v>14</v>
      </c>
      <c r="F799">
        <v>0</v>
      </c>
      <c r="G799">
        <f t="shared" si="23"/>
        <v>1</v>
      </c>
    </row>
    <row r="800" spans="1:7" x14ac:dyDescent="0.25">
      <c r="A800" t="s">
        <v>690</v>
      </c>
      <c r="B800" s="2">
        <v>42856</v>
      </c>
      <c r="C800" t="s">
        <v>4</v>
      </c>
      <c r="E800">
        <v>14</v>
      </c>
      <c r="F800">
        <v>0</v>
      </c>
      <c r="G800">
        <f t="shared" si="23"/>
        <v>1</v>
      </c>
    </row>
    <row r="801" spans="1:7" x14ac:dyDescent="0.25">
      <c r="A801" t="s">
        <v>690</v>
      </c>
      <c r="B801" s="2">
        <v>42860</v>
      </c>
      <c r="C801" t="s">
        <v>4</v>
      </c>
      <c r="E801">
        <v>14</v>
      </c>
      <c r="F801">
        <v>0.6875</v>
      </c>
      <c r="G801">
        <f t="shared" si="23"/>
        <v>1.6875</v>
      </c>
    </row>
    <row r="802" spans="1:7" x14ac:dyDescent="0.25">
      <c r="A802" t="s">
        <v>690</v>
      </c>
      <c r="B802" s="2">
        <v>42863</v>
      </c>
      <c r="C802" t="s">
        <v>4</v>
      </c>
      <c r="E802">
        <v>14</v>
      </c>
      <c r="F802">
        <v>1.4375</v>
      </c>
      <c r="G802">
        <f t="shared" si="23"/>
        <v>2.4375</v>
      </c>
    </row>
    <row r="803" spans="1:7" x14ac:dyDescent="0.25">
      <c r="A803" t="s">
        <v>690</v>
      </c>
      <c r="B803" s="2">
        <v>42866</v>
      </c>
      <c r="C803" t="s">
        <v>4</v>
      </c>
      <c r="E803">
        <v>14</v>
      </c>
      <c r="F803">
        <v>1.75</v>
      </c>
      <c r="G803">
        <f t="shared" si="23"/>
        <v>2.75</v>
      </c>
    </row>
    <row r="804" spans="1:7" x14ac:dyDescent="0.25">
      <c r="A804" t="s">
        <v>690</v>
      </c>
      <c r="B804" s="2">
        <v>42870</v>
      </c>
      <c r="C804" t="s">
        <v>4</v>
      </c>
      <c r="E804">
        <v>14</v>
      </c>
      <c r="F804">
        <v>2.3125</v>
      </c>
      <c r="G804">
        <f t="shared" si="23"/>
        <v>3.3125</v>
      </c>
    </row>
    <row r="805" spans="1:7" x14ac:dyDescent="0.25">
      <c r="A805" t="s">
        <v>690</v>
      </c>
      <c r="B805" s="2">
        <v>42874</v>
      </c>
      <c r="C805" t="s">
        <v>4</v>
      </c>
      <c r="E805">
        <v>14</v>
      </c>
      <c r="F805">
        <v>2.4375</v>
      </c>
      <c r="G805">
        <f t="shared" si="23"/>
        <v>3.4375</v>
      </c>
    </row>
    <row r="806" spans="1:7" x14ac:dyDescent="0.25">
      <c r="A806" t="s">
        <v>690</v>
      </c>
      <c r="B806" s="2">
        <v>42879</v>
      </c>
      <c r="C806" t="s">
        <v>4</v>
      </c>
      <c r="E806">
        <v>14</v>
      </c>
      <c r="F806">
        <v>2.375</v>
      </c>
      <c r="G806">
        <f t="shared" si="23"/>
        <v>3.375</v>
      </c>
    </row>
    <row r="807" spans="1:7" x14ac:dyDescent="0.25">
      <c r="A807" t="s">
        <v>691</v>
      </c>
      <c r="B807" s="2">
        <v>42853</v>
      </c>
      <c r="C807" t="s">
        <v>4</v>
      </c>
      <c r="E807">
        <v>16</v>
      </c>
      <c r="F807">
        <v>0</v>
      </c>
      <c r="G807">
        <f t="shared" si="23"/>
        <v>1</v>
      </c>
    </row>
    <row r="808" spans="1:7" x14ac:dyDescent="0.25">
      <c r="A808" t="s">
        <v>691</v>
      </c>
      <c r="B808" s="2">
        <v>42856</v>
      </c>
      <c r="C808" t="s">
        <v>4</v>
      </c>
      <c r="E808">
        <v>16</v>
      </c>
      <c r="F808">
        <v>0</v>
      </c>
      <c r="G808">
        <f t="shared" si="23"/>
        <v>1</v>
      </c>
    </row>
    <row r="809" spans="1:7" x14ac:dyDescent="0.25">
      <c r="A809" t="s">
        <v>691</v>
      </c>
      <c r="B809" s="2">
        <v>42860</v>
      </c>
      <c r="C809" t="s">
        <v>4</v>
      </c>
      <c r="E809">
        <v>16</v>
      </c>
      <c r="F809">
        <v>0.625</v>
      </c>
      <c r="G809">
        <f t="shared" si="23"/>
        <v>1.625</v>
      </c>
    </row>
    <row r="810" spans="1:7" x14ac:dyDescent="0.25">
      <c r="A810" t="s">
        <v>691</v>
      </c>
      <c r="B810" s="2">
        <v>42863</v>
      </c>
      <c r="C810" t="s">
        <v>4</v>
      </c>
      <c r="E810">
        <v>16</v>
      </c>
      <c r="F810">
        <v>1.3125</v>
      </c>
      <c r="G810">
        <f t="shared" si="23"/>
        <v>2.3125</v>
      </c>
    </row>
    <row r="811" spans="1:7" x14ac:dyDescent="0.25">
      <c r="A811" t="s">
        <v>691</v>
      </c>
      <c r="B811" s="2">
        <v>42866</v>
      </c>
      <c r="C811" t="s">
        <v>4</v>
      </c>
      <c r="E811">
        <v>16</v>
      </c>
      <c r="F811">
        <v>1.625</v>
      </c>
      <c r="G811">
        <f t="shared" si="23"/>
        <v>2.625</v>
      </c>
    </row>
    <row r="812" spans="1:7" x14ac:dyDescent="0.25">
      <c r="A812" t="s">
        <v>691</v>
      </c>
      <c r="B812" s="2">
        <v>42870</v>
      </c>
      <c r="C812" t="s">
        <v>4</v>
      </c>
      <c r="E812">
        <v>16</v>
      </c>
      <c r="F812">
        <v>2.1875</v>
      </c>
      <c r="G812">
        <f t="shared" si="23"/>
        <v>3.1875</v>
      </c>
    </row>
    <row r="813" spans="1:7" x14ac:dyDescent="0.25">
      <c r="A813" t="s">
        <v>691</v>
      </c>
      <c r="B813" s="2">
        <v>42874</v>
      </c>
      <c r="C813" t="s">
        <v>4</v>
      </c>
      <c r="E813">
        <v>16</v>
      </c>
      <c r="F813">
        <v>2.375</v>
      </c>
      <c r="G813">
        <f t="shared" si="23"/>
        <v>3.375</v>
      </c>
    </row>
    <row r="814" spans="1:7" x14ac:dyDescent="0.25">
      <c r="A814" t="s">
        <v>691</v>
      </c>
      <c r="B814" s="2">
        <v>42879</v>
      </c>
      <c r="C814" t="s">
        <v>4</v>
      </c>
      <c r="E814">
        <v>16</v>
      </c>
      <c r="F814">
        <v>2.375</v>
      </c>
      <c r="G814">
        <f t="shared" si="23"/>
        <v>3.375</v>
      </c>
    </row>
    <row r="815" spans="1:7" x14ac:dyDescent="0.25">
      <c r="A815" t="s">
        <v>691</v>
      </c>
      <c r="B815" s="2">
        <v>42893</v>
      </c>
      <c r="C815" t="s">
        <v>4</v>
      </c>
      <c r="E815">
        <v>16</v>
      </c>
      <c r="F815">
        <v>3.125</v>
      </c>
      <c r="G815">
        <f t="shared" si="23"/>
        <v>4.125</v>
      </c>
    </row>
    <row r="816" spans="1:7" x14ac:dyDescent="0.25">
      <c r="A816" t="s">
        <v>692</v>
      </c>
      <c r="B816" s="2">
        <v>42888</v>
      </c>
      <c r="C816" t="s">
        <v>4</v>
      </c>
      <c r="E816" t="s">
        <v>19</v>
      </c>
      <c r="F816">
        <v>0</v>
      </c>
      <c r="G816">
        <f t="shared" si="23"/>
        <v>1</v>
      </c>
    </row>
    <row r="817" spans="1:7" x14ac:dyDescent="0.25">
      <c r="A817" t="s">
        <v>692</v>
      </c>
      <c r="B817" s="2">
        <v>42893</v>
      </c>
      <c r="C817" t="s">
        <v>4</v>
      </c>
      <c r="E817" t="s">
        <v>19</v>
      </c>
      <c r="F817">
        <v>0</v>
      </c>
      <c r="G817">
        <f t="shared" si="23"/>
        <v>1</v>
      </c>
    </row>
    <row r="818" spans="1:7" x14ac:dyDescent="0.25">
      <c r="A818" t="s">
        <v>692</v>
      </c>
      <c r="B818" s="2">
        <v>42899</v>
      </c>
      <c r="C818" t="s">
        <v>4</v>
      </c>
      <c r="E818" t="s">
        <v>19</v>
      </c>
      <c r="F818">
        <v>0.5</v>
      </c>
      <c r="G818">
        <f t="shared" si="23"/>
        <v>1.5</v>
      </c>
    </row>
    <row r="819" spans="1:7" x14ac:dyDescent="0.25">
      <c r="A819" t="s">
        <v>692</v>
      </c>
      <c r="B819" s="2">
        <v>42902</v>
      </c>
      <c r="C819" t="s">
        <v>4</v>
      </c>
      <c r="E819" t="s">
        <v>19</v>
      </c>
      <c r="F819">
        <v>0.75</v>
      </c>
      <c r="G819">
        <f t="shared" si="23"/>
        <v>1.75</v>
      </c>
    </row>
    <row r="820" spans="1:7" x14ac:dyDescent="0.25">
      <c r="A820" t="s">
        <v>692</v>
      </c>
      <c r="B820" s="2">
        <v>42906</v>
      </c>
      <c r="C820" t="s">
        <v>4</v>
      </c>
      <c r="E820" t="s">
        <v>19</v>
      </c>
      <c r="F820">
        <v>1.375</v>
      </c>
      <c r="G820">
        <f t="shared" si="23"/>
        <v>2.375</v>
      </c>
    </row>
    <row r="821" spans="1:7" x14ac:dyDescent="0.25">
      <c r="A821" t="s">
        <v>692</v>
      </c>
      <c r="B821" s="2">
        <v>42912</v>
      </c>
      <c r="C821" t="s">
        <v>4</v>
      </c>
      <c r="E821" t="s">
        <v>19</v>
      </c>
      <c r="F821">
        <v>1.75</v>
      </c>
      <c r="G821">
        <f t="shared" si="23"/>
        <v>2.75</v>
      </c>
    </row>
    <row r="822" spans="1:7" x14ac:dyDescent="0.25">
      <c r="A822" t="s">
        <v>692</v>
      </c>
      <c r="B822" s="2">
        <v>42926</v>
      </c>
      <c r="C822" t="s">
        <v>4</v>
      </c>
      <c r="E822" t="s">
        <v>19</v>
      </c>
      <c r="F822">
        <v>2.9375</v>
      </c>
      <c r="G822">
        <f t="shared" si="23"/>
        <v>3.9375</v>
      </c>
    </row>
    <row r="823" spans="1:7" x14ac:dyDescent="0.25">
      <c r="A823" t="s">
        <v>692</v>
      </c>
      <c r="B823" s="2">
        <v>42933</v>
      </c>
      <c r="C823" t="s">
        <v>4</v>
      </c>
      <c r="E823" t="s">
        <v>19</v>
      </c>
      <c r="F823">
        <v>3.375</v>
      </c>
      <c r="G823">
        <f t="shared" si="23"/>
        <v>4.375</v>
      </c>
    </row>
    <row r="824" spans="1:7" x14ac:dyDescent="0.25">
      <c r="A824" t="s">
        <v>692</v>
      </c>
      <c r="B824" s="2">
        <v>42942</v>
      </c>
      <c r="C824" t="s">
        <v>4</v>
      </c>
      <c r="E824" t="s">
        <v>19</v>
      </c>
      <c r="F824">
        <v>4.125</v>
      </c>
      <c r="G824">
        <f t="shared" si="23"/>
        <v>5.125</v>
      </c>
    </row>
    <row r="825" spans="1:7" x14ac:dyDescent="0.25">
      <c r="A825" t="s">
        <v>692</v>
      </c>
      <c r="B825" s="2">
        <v>42949</v>
      </c>
      <c r="C825" t="s">
        <v>4</v>
      </c>
      <c r="E825" t="s">
        <v>19</v>
      </c>
      <c r="F825">
        <v>4.875</v>
      </c>
      <c r="G825">
        <f t="shared" si="23"/>
        <v>5.875</v>
      </c>
    </row>
    <row r="826" spans="1:7" x14ac:dyDescent="0.25">
      <c r="A826" t="s">
        <v>693</v>
      </c>
      <c r="B826" s="2">
        <v>42888</v>
      </c>
      <c r="C826" t="s">
        <v>4</v>
      </c>
      <c r="E826">
        <v>14</v>
      </c>
      <c r="F826">
        <v>0</v>
      </c>
      <c r="G826">
        <f t="shared" si="23"/>
        <v>1</v>
      </c>
    </row>
    <row r="827" spans="1:7" x14ac:dyDescent="0.25">
      <c r="A827" t="s">
        <v>693</v>
      </c>
      <c r="B827" s="2">
        <v>42893</v>
      </c>
      <c r="C827" t="s">
        <v>4</v>
      </c>
      <c r="E827">
        <v>14</v>
      </c>
      <c r="F827">
        <v>0</v>
      </c>
      <c r="G827">
        <f t="shared" si="23"/>
        <v>1</v>
      </c>
    </row>
    <row r="828" spans="1:7" x14ac:dyDescent="0.25">
      <c r="A828" t="s">
        <v>693</v>
      </c>
      <c r="B828" s="2">
        <v>42899</v>
      </c>
      <c r="C828" t="s">
        <v>4</v>
      </c>
      <c r="E828">
        <v>14</v>
      </c>
      <c r="F828">
        <v>0</v>
      </c>
      <c r="G828">
        <f t="shared" si="23"/>
        <v>1</v>
      </c>
    </row>
    <row r="829" spans="1:7" x14ac:dyDescent="0.25">
      <c r="A829" t="s">
        <v>693</v>
      </c>
      <c r="B829" s="2">
        <v>42902</v>
      </c>
      <c r="C829" t="s">
        <v>4</v>
      </c>
      <c r="E829">
        <v>14</v>
      </c>
      <c r="F829">
        <v>0</v>
      </c>
      <c r="G829">
        <f t="shared" si="23"/>
        <v>1</v>
      </c>
    </row>
    <row r="830" spans="1:7" x14ac:dyDescent="0.25">
      <c r="A830" t="s">
        <v>693</v>
      </c>
      <c r="B830" s="2">
        <v>42906</v>
      </c>
      <c r="C830" t="s">
        <v>4</v>
      </c>
      <c r="E830">
        <v>14</v>
      </c>
      <c r="F830">
        <v>0.125</v>
      </c>
      <c r="G830">
        <f t="shared" si="23"/>
        <v>1.125</v>
      </c>
    </row>
    <row r="831" spans="1:7" x14ac:dyDescent="0.25">
      <c r="A831" t="s">
        <v>693</v>
      </c>
      <c r="B831" s="2">
        <v>42912</v>
      </c>
      <c r="C831" t="s">
        <v>4</v>
      </c>
      <c r="E831">
        <v>14</v>
      </c>
      <c r="F831">
        <v>0.625</v>
      </c>
      <c r="G831">
        <f t="shared" si="23"/>
        <v>1.625</v>
      </c>
    </row>
    <row r="832" spans="1:7" x14ac:dyDescent="0.25">
      <c r="A832" t="s">
        <v>693</v>
      </c>
      <c r="B832" s="2">
        <v>42926</v>
      </c>
      <c r="C832" t="s">
        <v>4</v>
      </c>
      <c r="E832">
        <v>14</v>
      </c>
      <c r="F832">
        <v>2.125</v>
      </c>
      <c r="G832">
        <f t="shared" si="23"/>
        <v>3.125</v>
      </c>
    </row>
    <row r="833" spans="1:7" x14ac:dyDescent="0.25">
      <c r="A833" t="s">
        <v>693</v>
      </c>
      <c r="B833" s="2">
        <v>42933</v>
      </c>
      <c r="C833" t="s">
        <v>4</v>
      </c>
      <c r="E833">
        <v>14</v>
      </c>
      <c r="F833">
        <v>2.375</v>
      </c>
      <c r="G833">
        <f t="shared" si="23"/>
        <v>3.375</v>
      </c>
    </row>
    <row r="834" spans="1:7" x14ac:dyDescent="0.25">
      <c r="A834" t="s">
        <v>693</v>
      </c>
      <c r="B834" s="2">
        <v>42942</v>
      </c>
      <c r="C834" t="s">
        <v>4</v>
      </c>
      <c r="E834">
        <v>14</v>
      </c>
      <c r="F834">
        <v>3.125</v>
      </c>
      <c r="G834">
        <f t="shared" si="23"/>
        <v>4.125</v>
      </c>
    </row>
    <row r="835" spans="1:7" x14ac:dyDescent="0.25">
      <c r="A835" t="s">
        <v>694</v>
      </c>
      <c r="B835" s="2">
        <v>42888</v>
      </c>
      <c r="C835" t="s">
        <v>4</v>
      </c>
      <c r="E835">
        <v>16</v>
      </c>
      <c r="F835">
        <v>0</v>
      </c>
      <c r="G835">
        <f t="shared" ref="G835:G898" si="24">IF(F835&lt;9,F835+1,"")</f>
        <v>1</v>
      </c>
    </row>
    <row r="836" spans="1:7" x14ac:dyDescent="0.25">
      <c r="A836" t="s">
        <v>694</v>
      </c>
      <c r="B836" s="2">
        <v>42893</v>
      </c>
      <c r="C836" t="s">
        <v>4</v>
      </c>
      <c r="E836">
        <v>16</v>
      </c>
      <c r="F836">
        <v>0</v>
      </c>
      <c r="G836">
        <f t="shared" si="24"/>
        <v>1</v>
      </c>
    </row>
    <row r="837" spans="1:7" x14ac:dyDescent="0.25">
      <c r="A837" t="s">
        <v>694</v>
      </c>
      <c r="B837" s="2">
        <v>42899</v>
      </c>
      <c r="C837" t="s">
        <v>4</v>
      </c>
      <c r="E837">
        <v>16</v>
      </c>
      <c r="F837">
        <v>0</v>
      </c>
      <c r="G837">
        <f t="shared" si="24"/>
        <v>1</v>
      </c>
    </row>
    <row r="838" spans="1:7" x14ac:dyDescent="0.25">
      <c r="A838" t="s">
        <v>694</v>
      </c>
      <c r="B838" s="2">
        <v>42902</v>
      </c>
      <c r="C838" t="s">
        <v>4</v>
      </c>
      <c r="E838">
        <v>16</v>
      </c>
      <c r="F838">
        <v>0</v>
      </c>
      <c r="G838">
        <f t="shared" si="24"/>
        <v>1</v>
      </c>
    </row>
    <row r="839" spans="1:7" x14ac:dyDescent="0.25">
      <c r="A839" t="s">
        <v>694</v>
      </c>
      <c r="B839" s="2">
        <v>42906</v>
      </c>
      <c r="C839" t="s">
        <v>4</v>
      </c>
      <c r="E839">
        <v>16</v>
      </c>
      <c r="F839">
        <v>0.125</v>
      </c>
      <c r="G839">
        <f t="shared" si="24"/>
        <v>1.125</v>
      </c>
    </row>
    <row r="840" spans="1:7" x14ac:dyDescent="0.25">
      <c r="A840" t="s">
        <v>694</v>
      </c>
      <c r="B840" s="2">
        <v>42912</v>
      </c>
      <c r="C840" t="s">
        <v>4</v>
      </c>
      <c r="E840">
        <v>16</v>
      </c>
      <c r="F840">
        <v>0.625</v>
      </c>
      <c r="G840">
        <f t="shared" si="24"/>
        <v>1.625</v>
      </c>
    </row>
    <row r="841" spans="1:7" x14ac:dyDescent="0.25">
      <c r="A841" t="s">
        <v>694</v>
      </c>
      <c r="B841" s="2">
        <v>42926</v>
      </c>
      <c r="C841" t="s">
        <v>4</v>
      </c>
      <c r="E841">
        <v>16</v>
      </c>
      <c r="F841">
        <v>2</v>
      </c>
      <c r="G841">
        <f t="shared" si="24"/>
        <v>3</v>
      </c>
    </row>
    <row r="842" spans="1:7" x14ac:dyDescent="0.25">
      <c r="A842" t="s">
        <v>694</v>
      </c>
      <c r="B842" s="2">
        <v>42933</v>
      </c>
      <c r="C842" t="s">
        <v>4</v>
      </c>
      <c r="E842">
        <v>16</v>
      </c>
      <c r="F842">
        <v>2.5</v>
      </c>
      <c r="G842">
        <f t="shared" si="24"/>
        <v>3.5</v>
      </c>
    </row>
    <row r="843" spans="1:7" x14ac:dyDescent="0.25">
      <c r="A843" t="s">
        <v>694</v>
      </c>
      <c r="B843" s="2">
        <v>42942</v>
      </c>
      <c r="C843" t="s">
        <v>4</v>
      </c>
      <c r="E843">
        <v>16</v>
      </c>
      <c r="F843">
        <v>3.25</v>
      </c>
      <c r="G843">
        <f t="shared" si="24"/>
        <v>4.25</v>
      </c>
    </row>
    <row r="844" spans="1:7" x14ac:dyDescent="0.25">
      <c r="A844" t="s">
        <v>695</v>
      </c>
      <c r="B844" s="2">
        <v>43004</v>
      </c>
      <c r="C844" t="s">
        <v>4</v>
      </c>
      <c r="E844" t="s">
        <v>19</v>
      </c>
      <c r="F844">
        <v>0</v>
      </c>
      <c r="G844">
        <f t="shared" si="24"/>
        <v>1</v>
      </c>
    </row>
    <row r="845" spans="1:7" x14ac:dyDescent="0.25">
      <c r="A845" t="s">
        <v>695</v>
      </c>
      <c r="B845" s="2">
        <v>43006</v>
      </c>
      <c r="C845" t="s">
        <v>4</v>
      </c>
      <c r="E845" t="s">
        <v>19</v>
      </c>
      <c r="F845">
        <v>0</v>
      </c>
      <c r="G845">
        <f t="shared" si="24"/>
        <v>1</v>
      </c>
    </row>
    <row r="846" spans="1:7" x14ac:dyDescent="0.25">
      <c r="A846" t="s">
        <v>695</v>
      </c>
      <c r="B846" s="2">
        <v>43011</v>
      </c>
      <c r="C846" t="s">
        <v>4</v>
      </c>
      <c r="E846" t="s">
        <v>19</v>
      </c>
      <c r="F846">
        <v>0</v>
      </c>
      <c r="G846">
        <f t="shared" si="24"/>
        <v>1</v>
      </c>
    </row>
    <row r="847" spans="1:7" x14ac:dyDescent="0.25">
      <c r="A847" t="s">
        <v>695</v>
      </c>
      <c r="B847" s="2">
        <v>43014</v>
      </c>
      <c r="C847" t="s">
        <v>4</v>
      </c>
      <c r="E847" t="s">
        <v>19</v>
      </c>
      <c r="F847">
        <v>1.0625</v>
      </c>
      <c r="G847">
        <f t="shared" si="24"/>
        <v>2.0625</v>
      </c>
    </row>
    <row r="848" spans="1:7" x14ac:dyDescent="0.25">
      <c r="A848" t="s">
        <v>695</v>
      </c>
      <c r="B848" s="2">
        <v>43019</v>
      </c>
      <c r="C848" t="s">
        <v>4</v>
      </c>
      <c r="E848" t="s">
        <v>19</v>
      </c>
      <c r="F848">
        <v>2</v>
      </c>
      <c r="G848">
        <f t="shared" si="24"/>
        <v>3</v>
      </c>
    </row>
    <row r="849" spans="1:7" x14ac:dyDescent="0.25">
      <c r="A849" t="s">
        <v>695</v>
      </c>
      <c r="B849" s="2">
        <v>43024</v>
      </c>
      <c r="C849" t="s">
        <v>4</v>
      </c>
      <c r="E849" t="s">
        <v>19</v>
      </c>
      <c r="F849">
        <v>3.6875</v>
      </c>
      <c r="G849">
        <f t="shared" si="24"/>
        <v>4.6875</v>
      </c>
    </row>
    <row r="850" spans="1:7" x14ac:dyDescent="0.25">
      <c r="A850" t="s">
        <v>695</v>
      </c>
      <c r="B850" s="2">
        <v>43027</v>
      </c>
      <c r="C850" t="s">
        <v>4</v>
      </c>
      <c r="E850" t="s">
        <v>19</v>
      </c>
      <c r="F850">
        <v>4.125</v>
      </c>
      <c r="G850">
        <f t="shared" si="24"/>
        <v>5.125</v>
      </c>
    </row>
    <row r="851" spans="1:7" x14ac:dyDescent="0.25">
      <c r="A851" t="s">
        <v>695</v>
      </c>
      <c r="B851" s="2">
        <v>43031</v>
      </c>
      <c r="C851" t="s">
        <v>4</v>
      </c>
      <c r="E851" t="s">
        <v>19</v>
      </c>
      <c r="F851">
        <v>5.125</v>
      </c>
      <c r="G851">
        <f t="shared" si="24"/>
        <v>6.125</v>
      </c>
    </row>
    <row r="852" spans="1:7" x14ac:dyDescent="0.25">
      <c r="A852" t="s">
        <v>695</v>
      </c>
      <c r="B852" s="2">
        <v>43034</v>
      </c>
      <c r="C852" t="s">
        <v>4</v>
      </c>
      <c r="E852" t="s">
        <v>19</v>
      </c>
      <c r="F852">
        <v>5.75</v>
      </c>
      <c r="G852">
        <f t="shared" si="24"/>
        <v>6.75</v>
      </c>
    </row>
    <row r="853" spans="1:7" x14ac:dyDescent="0.25">
      <c r="A853" t="s">
        <v>695</v>
      </c>
      <c r="B853" s="2">
        <v>43038</v>
      </c>
      <c r="C853" t="s">
        <v>4</v>
      </c>
      <c r="E853" t="s">
        <v>19</v>
      </c>
      <c r="F853">
        <v>6.9375</v>
      </c>
      <c r="G853">
        <f t="shared" si="24"/>
        <v>7.9375</v>
      </c>
    </row>
    <row r="854" spans="1:7" x14ac:dyDescent="0.25">
      <c r="A854" t="s">
        <v>695</v>
      </c>
      <c r="B854" s="2">
        <v>43042</v>
      </c>
      <c r="C854" t="s">
        <v>4</v>
      </c>
      <c r="E854" t="s">
        <v>19</v>
      </c>
      <c r="F854">
        <v>7.5625</v>
      </c>
      <c r="G854">
        <f t="shared" si="24"/>
        <v>8.5625</v>
      </c>
    </row>
    <row r="855" spans="1:7" x14ac:dyDescent="0.25">
      <c r="A855" t="s">
        <v>695</v>
      </c>
      <c r="B855" s="2">
        <v>43046</v>
      </c>
      <c r="C855" t="s">
        <v>4</v>
      </c>
      <c r="E855" t="s">
        <v>19</v>
      </c>
      <c r="F855">
        <v>8.25</v>
      </c>
      <c r="G855">
        <f t="shared" si="24"/>
        <v>9.25</v>
      </c>
    </row>
    <row r="856" spans="1:7" x14ac:dyDescent="0.25">
      <c r="A856" t="s">
        <v>695</v>
      </c>
      <c r="B856" s="2">
        <v>43052</v>
      </c>
      <c r="C856" t="s">
        <v>4</v>
      </c>
      <c r="E856" t="s">
        <v>19</v>
      </c>
      <c r="F856">
        <v>9</v>
      </c>
      <c r="G856" t="str">
        <f t="shared" si="24"/>
        <v/>
      </c>
    </row>
    <row r="857" spans="1:7" x14ac:dyDescent="0.25">
      <c r="A857" t="s">
        <v>674</v>
      </c>
      <c r="B857" s="2">
        <v>42853</v>
      </c>
      <c r="C857" t="s">
        <v>9</v>
      </c>
      <c r="E857" t="s">
        <v>19</v>
      </c>
      <c r="F857">
        <v>0</v>
      </c>
      <c r="G857">
        <f t="shared" si="24"/>
        <v>1</v>
      </c>
    </row>
    <row r="858" spans="1:7" x14ac:dyDescent="0.25">
      <c r="A858" t="s">
        <v>674</v>
      </c>
      <c r="B858" s="2">
        <v>42856</v>
      </c>
      <c r="C858" t="s">
        <v>9</v>
      </c>
      <c r="E858" t="s">
        <v>19</v>
      </c>
      <c r="F858">
        <v>0</v>
      </c>
      <c r="G858">
        <f t="shared" si="24"/>
        <v>1</v>
      </c>
    </row>
    <row r="859" spans="1:7" x14ac:dyDescent="0.25">
      <c r="A859" t="s">
        <v>674</v>
      </c>
      <c r="B859" s="2">
        <v>42860</v>
      </c>
      <c r="C859" t="s">
        <v>9</v>
      </c>
      <c r="E859" t="s">
        <v>19</v>
      </c>
      <c r="F859">
        <v>0.4375</v>
      </c>
      <c r="G859">
        <f t="shared" si="24"/>
        <v>1.4375</v>
      </c>
    </row>
    <row r="860" spans="1:7" x14ac:dyDescent="0.25">
      <c r="A860" t="s">
        <v>674</v>
      </c>
      <c r="B860" s="2">
        <v>42863</v>
      </c>
      <c r="C860" t="s">
        <v>9</v>
      </c>
      <c r="E860" t="s">
        <v>19</v>
      </c>
      <c r="F860">
        <v>1.0625</v>
      </c>
      <c r="G860">
        <f t="shared" si="24"/>
        <v>2.0625</v>
      </c>
    </row>
    <row r="861" spans="1:7" x14ac:dyDescent="0.25">
      <c r="A861" t="s">
        <v>674</v>
      </c>
      <c r="B861" s="2">
        <v>42866</v>
      </c>
      <c r="C861" t="s">
        <v>9</v>
      </c>
      <c r="E861" t="s">
        <v>19</v>
      </c>
      <c r="F861">
        <v>1.375</v>
      </c>
      <c r="G861">
        <f t="shared" si="24"/>
        <v>2.375</v>
      </c>
    </row>
    <row r="862" spans="1:7" x14ac:dyDescent="0.25">
      <c r="A862" t="s">
        <v>674</v>
      </c>
      <c r="B862" s="2">
        <v>42870</v>
      </c>
      <c r="C862" t="s">
        <v>9</v>
      </c>
      <c r="E862" t="s">
        <v>19</v>
      </c>
      <c r="F862">
        <v>2.0625</v>
      </c>
      <c r="G862">
        <f t="shared" si="24"/>
        <v>3.0625</v>
      </c>
    </row>
    <row r="863" spans="1:7" x14ac:dyDescent="0.25">
      <c r="A863" t="s">
        <v>674</v>
      </c>
      <c r="B863" s="2">
        <v>42874</v>
      </c>
      <c r="C863" t="s">
        <v>9</v>
      </c>
      <c r="E863" t="s">
        <v>19</v>
      </c>
      <c r="F863">
        <v>2.8125</v>
      </c>
      <c r="G863">
        <f t="shared" si="24"/>
        <v>3.8125</v>
      </c>
    </row>
    <row r="864" spans="1:7" x14ac:dyDescent="0.25">
      <c r="A864" t="s">
        <v>674</v>
      </c>
      <c r="B864" s="2">
        <v>42879</v>
      </c>
      <c r="C864" t="s">
        <v>9</v>
      </c>
      <c r="E864" t="s">
        <v>19</v>
      </c>
      <c r="F864">
        <v>3.625</v>
      </c>
      <c r="G864">
        <f t="shared" si="24"/>
        <v>4.625</v>
      </c>
    </row>
    <row r="865" spans="1:7" x14ac:dyDescent="0.25">
      <c r="A865" t="s">
        <v>674</v>
      </c>
      <c r="B865" s="2">
        <v>42888</v>
      </c>
      <c r="C865" t="s">
        <v>9</v>
      </c>
      <c r="E865" t="s">
        <v>19</v>
      </c>
      <c r="F865">
        <v>4.75</v>
      </c>
      <c r="G865">
        <f t="shared" si="24"/>
        <v>5.75</v>
      </c>
    </row>
    <row r="866" spans="1:7" x14ac:dyDescent="0.25">
      <c r="A866" t="s">
        <v>674</v>
      </c>
      <c r="B866" s="2">
        <v>42893</v>
      </c>
      <c r="C866" t="s">
        <v>9</v>
      </c>
      <c r="E866" t="s">
        <v>19</v>
      </c>
      <c r="F866">
        <v>5.75</v>
      </c>
      <c r="G866">
        <f t="shared" si="24"/>
        <v>6.75</v>
      </c>
    </row>
    <row r="867" spans="1:7" x14ac:dyDescent="0.25">
      <c r="A867" t="s">
        <v>696</v>
      </c>
      <c r="B867" s="2">
        <v>42853</v>
      </c>
      <c r="C867" t="s">
        <v>9</v>
      </c>
      <c r="E867">
        <v>14</v>
      </c>
      <c r="F867">
        <v>0</v>
      </c>
      <c r="G867">
        <f t="shared" si="24"/>
        <v>1</v>
      </c>
    </row>
    <row r="868" spans="1:7" x14ac:dyDescent="0.25">
      <c r="A868" t="s">
        <v>696</v>
      </c>
      <c r="B868" s="2">
        <v>42856</v>
      </c>
      <c r="C868" t="s">
        <v>9</v>
      </c>
      <c r="E868">
        <v>14</v>
      </c>
      <c r="F868">
        <v>0</v>
      </c>
      <c r="G868">
        <f t="shared" si="24"/>
        <v>1</v>
      </c>
    </row>
    <row r="869" spans="1:7" x14ac:dyDescent="0.25">
      <c r="A869" t="s">
        <v>696</v>
      </c>
      <c r="B869" s="2">
        <v>42860</v>
      </c>
      <c r="C869" t="s">
        <v>9</v>
      </c>
      <c r="E869">
        <v>14</v>
      </c>
      <c r="F869">
        <v>0.3125</v>
      </c>
      <c r="G869">
        <f t="shared" si="24"/>
        <v>1.3125</v>
      </c>
    </row>
    <row r="870" spans="1:7" x14ac:dyDescent="0.25">
      <c r="A870" t="s">
        <v>696</v>
      </c>
      <c r="B870" s="2">
        <v>42863</v>
      </c>
      <c r="C870" t="s">
        <v>9</v>
      </c>
      <c r="E870">
        <v>14</v>
      </c>
      <c r="F870">
        <v>1.125</v>
      </c>
      <c r="G870">
        <f t="shared" si="24"/>
        <v>2.125</v>
      </c>
    </row>
    <row r="871" spans="1:7" x14ac:dyDescent="0.25">
      <c r="A871" t="s">
        <v>696</v>
      </c>
      <c r="B871" s="2">
        <v>42866</v>
      </c>
      <c r="C871" t="s">
        <v>9</v>
      </c>
      <c r="E871">
        <v>14</v>
      </c>
      <c r="F871">
        <v>1.5625</v>
      </c>
      <c r="G871">
        <f t="shared" si="24"/>
        <v>2.5625</v>
      </c>
    </row>
    <row r="872" spans="1:7" x14ac:dyDescent="0.25">
      <c r="A872" t="s">
        <v>696</v>
      </c>
      <c r="B872" s="2">
        <v>42870</v>
      </c>
      <c r="C872" t="s">
        <v>9</v>
      </c>
      <c r="E872">
        <v>14</v>
      </c>
      <c r="F872">
        <v>2.125</v>
      </c>
      <c r="G872">
        <f t="shared" si="24"/>
        <v>3.125</v>
      </c>
    </row>
    <row r="873" spans="1:7" x14ac:dyDescent="0.25">
      <c r="A873" t="s">
        <v>696</v>
      </c>
      <c r="B873" s="2">
        <v>42874</v>
      </c>
      <c r="C873" t="s">
        <v>9</v>
      </c>
      <c r="E873">
        <v>14</v>
      </c>
      <c r="F873">
        <v>2.6875</v>
      </c>
      <c r="G873">
        <f t="shared" si="24"/>
        <v>3.6875</v>
      </c>
    </row>
    <row r="874" spans="1:7" x14ac:dyDescent="0.25">
      <c r="A874" t="s">
        <v>696</v>
      </c>
      <c r="B874" s="2">
        <v>42879</v>
      </c>
      <c r="C874" t="s">
        <v>9</v>
      </c>
      <c r="E874">
        <v>14</v>
      </c>
      <c r="F874">
        <v>3.5</v>
      </c>
      <c r="G874">
        <f t="shared" si="24"/>
        <v>4.5</v>
      </c>
    </row>
    <row r="875" spans="1:7" x14ac:dyDescent="0.25">
      <c r="A875" t="s">
        <v>696</v>
      </c>
      <c r="B875" s="2">
        <v>42888</v>
      </c>
      <c r="C875" t="s">
        <v>9</v>
      </c>
      <c r="E875">
        <v>14</v>
      </c>
      <c r="F875">
        <v>4.625</v>
      </c>
      <c r="G875">
        <f t="shared" si="24"/>
        <v>5.625</v>
      </c>
    </row>
    <row r="876" spans="1:7" x14ac:dyDescent="0.25">
      <c r="A876" t="s">
        <v>696</v>
      </c>
      <c r="B876" s="2">
        <v>42893</v>
      </c>
      <c r="C876" t="s">
        <v>9</v>
      </c>
      <c r="E876">
        <v>14</v>
      </c>
      <c r="F876">
        <v>5.5625</v>
      </c>
      <c r="G876">
        <f t="shared" si="24"/>
        <v>6.5625</v>
      </c>
    </row>
    <row r="877" spans="1:7" x14ac:dyDescent="0.25">
      <c r="A877" t="s">
        <v>696</v>
      </c>
      <c r="B877" s="2">
        <v>42899</v>
      </c>
      <c r="C877" t="s">
        <v>9</v>
      </c>
      <c r="E877">
        <v>14</v>
      </c>
      <c r="F877">
        <v>6.25</v>
      </c>
      <c r="G877">
        <f t="shared" si="24"/>
        <v>7.25</v>
      </c>
    </row>
    <row r="878" spans="1:7" x14ac:dyDescent="0.25">
      <c r="A878" t="s">
        <v>697</v>
      </c>
      <c r="B878" s="2">
        <v>42853</v>
      </c>
      <c r="C878" t="s">
        <v>9</v>
      </c>
      <c r="E878">
        <v>16</v>
      </c>
      <c r="F878">
        <v>0</v>
      </c>
      <c r="G878">
        <f t="shared" si="24"/>
        <v>1</v>
      </c>
    </row>
    <row r="879" spans="1:7" x14ac:dyDescent="0.25">
      <c r="A879" t="s">
        <v>697</v>
      </c>
      <c r="B879" s="2">
        <v>42856</v>
      </c>
      <c r="C879" t="s">
        <v>9</v>
      </c>
      <c r="E879">
        <v>16</v>
      </c>
      <c r="F879">
        <v>0</v>
      </c>
      <c r="G879">
        <f t="shared" si="24"/>
        <v>1</v>
      </c>
    </row>
    <row r="880" spans="1:7" x14ac:dyDescent="0.25">
      <c r="A880" t="s">
        <v>697</v>
      </c>
      <c r="B880" s="2">
        <v>42860</v>
      </c>
      <c r="C880" t="s">
        <v>9</v>
      </c>
      <c r="E880">
        <v>16</v>
      </c>
      <c r="F880">
        <v>0.5</v>
      </c>
      <c r="G880">
        <f t="shared" si="24"/>
        <v>1.5</v>
      </c>
    </row>
    <row r="881" spans="1:7" x14ac:dyDescent="0.25">
      <c r="A881" t="s">
        <v>697</v>
      </c>
      <c r="B881" s="2">
        <v>42863</v>
      </c>
      <c r="C881" t="s">
        <v>9</v>
      </c>
      <c r="E881">
        <v>16</v>
      </c>
      <c r="F881">
        <v>1.375</v>
      </c>
      <c r="G881">
        <f t="shared" si="24"/>
        <v>2.375</v>
      </c>
    </row>
    <row r="882" spans="1:7" x14ac:dyDescent="0.25">
      <c r="A882" t="s">
        <v>697</v>
      </c>
      <c r="B882" s="2">
        <v>42866</v>
      </c>
      <c r="C882" t="s">
        <v>9</v>
      </c>
      <c r="E882">
        <v>16</v>
      </c>
      <c r="F882">
        <v>1.4375</v>
      </c>
      <c r="G882">
        <f t="shared" si="24"/>
        <v>2.4375</v>
      </c>
    </row>
    <row r="883" spans="1:7" x14ac:dyDescent="0.25">
      <c r="A883" t="s">
        <v>697</v>
      </c>
      <c r="B883" s="2">
        <v>42870</v>
      </c>
      <c r="C883" t="s">
        <v>9</v>
      </c>
      <c r="E883">
        <v>16</v>
      </c>
      <c r="F883">
        <v>2.1875</v>
      </c>
      <c r="G883">
        <f t="shared" si="24"/>
        <v>3.1875</v>
      </c>
    </row>
    <row r="884" spans="1:7" x14ac:dyDescent="0.25">
      <c r="A884" t="s">
        <v>697</v>
      </c>
      <c r="B884" s="2">
        <v>42874</v>
      </c>
      <c r="C884" t="s">
        <v>9</v>
      </c>
      <c r="E884">
        <v>16</v>
      </c>
      <c r="F884">
        <v>2.8125</v>
      </c>
      <c r="G884">
        <f t="shared" si="24"/>
        <v>3.8125</v>
      </c>
    </row>
    <row r="885" spans="1:7" x14ac:dyDescent="0.25">
      <c r="A885" t="s">
        <v>697</v>
      </c>
      <c r="B885" s="2">
        <v>42879</v>
      </c>
      <c r="C885" t="s">
        <v>9</v>
      </c>
      <c r="E885">
        <v>16</v>
      </c>
      <c r="F885">
        <v>3.625</v>
      </c>
      <c r="G885">
        <f t="shared" si="24"/>
        <v>4.625</v>
      </c>
    </row>
    <row r="886" spans="1:7" x14ac:dyDescent="0.25">
      <c r="A886" t="s">
        <v>697</v>
      </c>
      <c r="B886" s="2">
        <v>42888</v>
      </c>
      <c r="C886" t="s">
        <v>9</v>
      </c>
      <c r="E886">
        <v>16</v>
      </c>
      <c r="F886">
        <v>5</v>
      </c>
      <c r="G886">
        <f t="shared" si="24"/>
        <v>6</v>
      </c>
    </row>
    <row r="887" spans="1:7" x14ac:dyDescent="0.25">
      <c r="A887" t="s">
        <v>697</v>
      </c>
      <c r="B887" s="2">
        <v>42893</v>
      </c>
      <c r="C887" t="s">
        <v>9</v>
      </c>
      <c r="E887">
        <v>16</v>
      </c>
      <c r="F887">
        <v>5</v>
      </c>
      <c r="G887">
        <f t="shared" si="24"/>
        <v>6</v>
      </c>
    </row>
    <row r="888" spans="1:7" x14ac:dyDescent="0.25">
      <c r="A888" t="s">
        <v>698</v>
      </c>
      <c r="B888" s="2">
        <v>42888</v>
      </c>
      <c r="C888" t="s">
        <v>9</v>
      </c>
      <c r="E888" t="s">
        <v>19</v>
      </c>
      <c r="F888">
        <v>0</v>
      </c>
      <c r="G888">
        <f t="shared" si="24"/>
        <v>1</v>
      </c>
    </row>
    <row r="889" spans="1:7" x14ac:dyDescent="0.25">
      <c r="A889" t="s">
        <v>698</v>
      </c>
      <c r="B889" s="2">
        <v>42893</v>
      </c>
      <c r="C889" t="s">
        <v>9</v>
      </c>
      <c r="E889" t="s">
        <v>19</v>
      </c>
      <c r="F889">
        <v>0</v>
      </c>
      <c r="G889">
        <f t="shared" si="24"/>
        <v>1</v>
      </c>
    </row>
    <row r="890" spans="1:7" x14ac:dyDescent="0.25">
      <c r="A890" t="s">
        <v>698</v>
      </c>
      <c r="B890" s="2">
        <v>42899</v>
      </c>
      <c r="C890" t="s">
        <v>9</v>
      </c>
      <c r="E890" t="s">
        <v>19</v>
      </c>
      <c r="F890">
        <v>0.75</v>
      </c>
      <c r="G890">
        <f t="shared" si="24"/>
        <v>1.75</v>
      </c>
    </row>
    <row r="891" spans="1:7" x14ac:dyDescent="0.25">
      <c r="A891" t="s">
        <v>698</v>
      </c>
      <c r="B891" s="2">
        <v>42902</v>
      </c>
      <c r="C891" t="s">
        <v>9</v>
      </c>
      <c r="E891" t="s">
        <v>19</v>
      </c>
      <c r="F891">
        <v>1.3125</v>
      </c>
      <c r="G891">
        <f t="shared" si="24"/>
        <v>2.3125</v>
      </c>
    </row>
    <row r="892" spans="1:7" x14ac:dyDescent="0.25">
      <c r="A892" t="s">
        <v>698</v>
      </c>
      <c r="B892" s="2">
        <v>42906</v>
      </c>
      <c r="C892" t="s">
        <v>9</v>
      </c>
      <c r="E892" t="s">
        <v>19</v>
      </c>
      <c r="F892">
        <v>2</v>
      </c>
      <c r="G892">
        <f t="shared" si="24"/>
        <v>3</v>
      </c>
    </row>
    <row r="893" spans="1:7" x14ac:dyDescent="0.25">
      <c r="A893" t="s">
        <v>698</v>
      </c>
      <c r="B893" s="2">
        <v>42912</v>
      </c>
      <c r="C893" t="s">
        <v>9</v>
      </c>
      <c r="E893" t="s">
        <v>19</v>
      </c>
      <c r="F893">
        <v>2</v>
      </c>
      <c r="G893">
        <f t="shared" si="24"/>
        <v>3</v>
      </c>
    </row>
    <row r="894" spans="1:7" x14ac:dyDescent="0.25">
      <c r="A894" t="s">
        <v>698</v>
      </c>
      <c r="B894" s="2">
        <v>42926</v>
      </c>
      <c r="C894" t="s">
        <v>9</v>
      </c>
      <c r="E894" t="s">
        <v>19</v>
      </c>
      <c r="F894">
        <v>3.5</v>
      </c>
      <c r="G894">
        <f t="shared" si="24"/>
        <v>4.5</v>
      </c>
    </row>
    <row r="895" spans="1:7" x14ac:dyDescent="0.25">
      <c r="A895" t="s">
        <v>698</v>
      </c>
      <c r="B895" s="2">
        <v>42933</v>
      </c>
      <c r="C895" t="s">
        <v>9</v>
      </c>
      <c r="E895" t="s">
        <v>19</v>
      </c>
      <c r="F895">
        <v>3.875</v>
      </c>
      <c r="G895">
        <f t="shared" si="24"/>
        <v>4.875</v>
      </c>
    </row>
    <row r="896" spans="1:7" x14ac:dyDescent="0.25">
      <c r="A896" t="s">
        <v>698</v>
      </c>
      <c r="B896" s="2">
        <v>42942</v>
      </c>
      <c r="C896" t="s">
        <v>9</v>
      </c>
      <c r="E896" t="s">
        <v>19</v>
      </c>
      <c r="F896">
        <v>5.125</v>
      </c>
      <c r="G896">
        <f t="shared" si="24"/>
        <v>6.125</v>
      </c>
    </row>
    <row r="897" spans="1:7" x14ac:dyDescent="0.25">
      <c r="A897" t="s">
        <v>699</v>
      </c>
      <c r="B897" s="2">
        <v>42888</v>
      </c>
      <c r="C897" t="s">
        <v>9</v>
      </c>
      <c r="E897">
        <v>14</v>
      </c>
      <c r="F897">
        <v>0</v>
      </c>
      <c r="G897">
        <f t="shared" si="24"/>
        <v>1</v>
      </c>
    </row>
    <row r="898" spans="1:7" x14ac:dyDescent="0.25">
      <c r="A898" t="s">
        <v>699</v>
      </c>
      <c r="B898" s="2">
        <v>42899</v>
      </c>
      <c r="C898" t="s">
        <v>9</v>
      </c>
      <c r="E898">
        <v>14</v>
      </c>
      <c r="F898">
        <v>0.375</v>
      </c>
      <c r="G898">
        <f t="shared" si="24"/>
        <v>1.375</v>
      </c>
    </row>
    <row r="899" spans="1:7" x14ac:dyDescent="0.25">
      <c r="A899" t="s">
        <v>699</v>
      </c>
      <c r="B899" s="2">
        <v>42902</v>
      </c>
      <c r="C899" t="s">
        <v>9</v>
      </c>
      <c r="E899">
        <v>14</v>
      </c>
      <c r="F899">
        <v>0.875</v>
      </c>
      <c r="G899">
        <f t="shared" ref="G899:G962" si="25">IF(F899&lt;9,F899+1,"")</f>
        <v>1.875</v>
      </c>
    </row>
    <row r="900" spans="1:7" x14ac:dyDescent="0.25">
      <c r="A900" t="s">
        <v>699</v>
      </c>
      <c r="B900" s="2">
        <v>42906</v>
      </c>
      <c r="C900" t="s">
        <v>9</v>
      </c>
      <c r="E900">
        <v>14</v>
      </c>
      <c r="F900">
        <v>1.75</v>
      </c>
      <c r="G900">
        <f t="shared" si="25"/>
        <v>2.75</v>
      </c>
    </row>
    <row r="901" spans="1:7" x14ac:dyDescent="0.25">
      <c r="A901" t="s">
        <v>699</v>
      </c>
      <c r="B901" s="2">
        <v>42912</v>
      </c>
      <c r="C901" t="s">
        <v>9</v>
      </c>
      <c r="E901">
        <v>14</v>
      </c>
      <c r="F901">
        <v>2</v>
      </c>
      <c r="G901">
        <f t="shared" si="25"/>
        <v>3</v>
      </c>
    </row>
    <row r="902" spans="1:7" x14ac:dyDescent="0.25">
      <c r="A902" t="s">
        <v>699</v>
      </c>
      <c r="B902" s="2">
        <v>42926</v>
      </c>
      <c r="C902" t="s">
        <v>9</v>
      </c>
      <c r="E902">
        <v>14</v>
      </c>
      <c r="F902">
        <v>3.125</v>
      </c>
      <c r="G902">
        <f t="shared" si="25"/>
        <v>4.125</v>
      </c>
    </row>
    <row r="903" spans="1:7" x14ac:dyDescent="0.25">
      <c r="A903" t="s">
        <v>699</v>
      </c>
      <c r="B903" s="2">
        <v>42933</v>
      </c>
      <c r="C903" t="s">
        <v>9</v>
      </c>
      <c r="E903">
        <v>14</v>
      </c>
      <c r="F903">
        <v>3.5</v>
      </c>
      <c r="G903">
        <f t="shared" si="25"/>
        <v>4.5</v>
      </c>
    </row>
    <row r="904" spans="1:7" x14ac:dyDescent="0.25">
      <c r="A904" t="s">
        <v>699</v>
      </c>
      <c r="B904" s="2">
        <v>42942</v>
      </c>
      <c r="C904" t="s">
        <v>9</v>
      </c>
      <c r="E904">
        <v>14</v>
      </c>
      <c r="F904">
        <v>4.6875</v>
      </c>
      <c r="G904">
        <f t="shared" si="25"/>
        <v>5.6875</v>
      </c>
    </row>
    <row r="905" spans="1:7" x14ac:dyDescent="0.25">
      <c r="A905" t="s">
        <v>700</v>
      </c>
      <c r="B905" s="2">
        <v>42888</v>
      </c>
      <c r="C905" t="s">
        <v>9</v>
      </c>
      <c r="E905">
        <v>16</v>
      </c>
      <c r="F905">
        <v>0</v>
      </c>
      <c r="G905">
        <f t="shared" si="25"/>
        <v>1</v>
      </c>
    </row>
    <row r="906" spans="1:7" x14ac:dyDescent="0.25">
      <c r="A906" t="s">
        <v>700</v>
      </c>
      <c r="B906" s="2">
        <v>42893</v>
      </c>
      <c r="C906" t="s">
        <v>9</v>
      </c>
      <c r="E906">
        <v>16</v>
      </c>
      <c r="F906">
        <v>0</v>
      </c>
      <c r="G906">
        <f t="shared" si="25"/>
        <v>1</v>
      </c>
    </row>
    <row r="907" spans="1:7" x14ac:dyDescent="0.25">
      <c r="A907" t="s">
        <v>700</v>
      </c>
      <c r="B907" s="2">
        <v>42899</v>
      </c>
      <c r="C907" t="s">
        <v>9</v>
      </c>
      <c r="E907">
        <v>16</v>
      </c>
      <c r="F907">
        <v>0.6875</v>
      </c>
      <c r="G907">
        <f t="shared" si="25"/>
        <v>1.6875</v>
      </c>
    </row>
    <row r="908" spans="1:7" x14ac:dyDescent="0.25">
      <c r="A908" t="s">
        <v>700</v>
      </c>
      <c r="B908" s="2">
        <v>42902</v>
      </c>
      <c r="C908" t="s">
        <v>9</v>
      </c>
      <c r="E908">
        <v>16</v>
      </c>
      <c r="F908">
        <v>0.9375</v>
      </c>
      <c r="G908">
        <f t="shared" si="25"/>
        <v>1.9375</v>
      </c>
    </row>
    <row r="909" spans="1:7" x14ac:dyDescent="0.25">
      <c r="A909" t="s">
        <v>700</v>
      </c>
      <c r="B909" s="2">
        <v>42906</v>
      </c>
      <c r="C909" t="s">
        <v>9</v>
      </c>
      <c r="E909">
        <v>16</v>
      </c>
      <c r="F909">
        <v>1.5625</v>
      </c>
      <c r="G909">
        <f t="shared" si="25"/>
        <v>2.5625</v>
      </c>
    </row>
    <row r="910" spans="1:7" x14ac:dyDescent="0.25">
      <c r="A910" t="s">
        <v>700</v>
      </c>
      <c r="B910" s="2">
        <v>42912</v>
      </c>
      <c r="C910" t="s">
        <v>9</v>
      </c>
      <c r="E910">
        <v>16</v>
      </c>
      <c r="F910">
        <v>2</v>
      </c>
      <c r="G910">
        <f t="shared" si="25"/>
        <v>3</v>
      </c>
    </row>
    <row r="911" spans="1:7" x14ac:dyDescent="0.25">
      <c r="A911" t="s">
        <v>700</v>
      </c>
      <c r="B911" s="2">
        <v>42926</v>
      </c>
      <c r="C911" t="s">
        <v>9</v>
      </c>
      <c r="E911">
        <v>16</v>
      </c>
      <c r="F911">
        <v>3</v>
      </c>
      <c r="G911">
        <f t="shared" si="25"/>
        <v>4</v>
      </c>
    </row>
    <row r="912" spans="1:7" x14ac:dyDescent="0.25">
      <c r="A912" t="s">
        <v>700</v>
      </c>
      <c r="B912" s="2">
        <v>42933</v>
      </c>
      <c r="C912" t="s">
        <v>9</v>
      </c>
      <c r="E912">
        <v>16</v>
      </c>
      <c r="F912">
        <v>3.75</v>
      </c>
      <c r="G912">
        <f t="shared" si="25"/>
        <v>4.75</v>
      </c>
    </row>
    <row r="913" spans="1:7" x14ac:dyDescent="0.25">
      <c r="A913" t="s">
        <v>700</v>
      </c>
      <c r="B913" s="2">
        <v>42942</v>
      </c>
      <c r="C913" t="s">
        <v>9</v>
      </c>
      <c r="E913">
        <v>16</v>
      </c>
      <c r="F913">
        <v>4.5625</v>
      </c>
      <c r="G913">
        <f t="shared" si="25"/>
        <v>5.5625</v>
      </c>
    </row>
    <row r="914" spans="1:7" x14ac:dyDescent="0.25">
      <c r="A914" t="s">
        <v>701</v>
      </c>
      <c r="B914" s="2">
        <v>43004</v>
      </c>
      <c r="C914" t="s">
        <v>9</v>
      </c>
      <c r="E914" t="s">
        <v>19</v>
      </c>
      <c r="F914">
        <v>0</v>
      </c>
      <c r="G914">
        <f t="shared" si="25"/>
        <v>1</v>
      </c>
    </row>
    <row r="915" spans="1:7" x14ac:dyDescent="0.25">
      <c r="A915" t="s">
        <v>701</v>
      </c>
      <c r="B915" s="2">
        <v>43006</v>
      </c>
      <c r="C915" t="s">
        <v>9</v>
      </c>
      <c r="E915" t="s">
        <v>19</v>
      </c>
      <c r="F915">
        <v>0</v>
      </c>
      <c r="G915">
        <f t="shared" si="25"/>
        <v>1</v>
      </c>
    </row>
    <row r="916" spans="1:7" x14ac:dyDescent="0.25">
      <c r="A916" t="s">
        <v>701</v>
      </c>
      <c r="B916" s="2">
        <v>43011</v>
      </c>
      <c r="C916" t="s">
        <v>9</v>
      </c>
      <c r="E916" t="s">
        <v>19</v>
      </c>
      <c r="F916">
        <v>0.3125</v>
      </c>
      <c r="G916">
        <f t="shared" si="25"/>
        <v>1.3125</v>
      </c>
    </row>
    <row r="917" spans="1:7" x14ac:dyDescent="0.25">
      <c r="A917" t="s">
        <v>701</v>
      </c>
      <c r="B917" s="2">
        <v>43014</v>
      </c>
      <c r="C917" t="s">
        <v>9</v>
      </c>
      <c r="E917" t="s">
        <v>19</v>
      </c>
      <c r="F917">
        <v>1.5625</v>
      </c>
      <c r="G917">
        <f t="shared" si="25"/>
        <v>2.5625</v>
      </c>
    </row>
    <row r="918" spans="1:7" x14ac:dyDescent="0.25">
      <c r="A918" t="s">
        <v>701</v>
      </c>
      <c r="B918" s="2">
        <v>43019</v>
      </c>
      <c r="C918" t="s">
        <v>9</v>
      </c>
      <c r="E918" t="s">
        <v>19</v>
      </c>
      <c r="F918">
        <v>2.625</v>
      </c>
      <c r="G918">
        <f t="shared" si="25"/>
        <v>3.625</v>
      </c>
    </row>
    <row r="919" spans="1:7" x14ac:dyDescent="0.25">
      <c r="A919" t="s">
        <v>701</v>
      </c>
      <c r="B919" s="2">
        <v>43024</v>
      </c>
      <c r="C919" t="s">
        <v>9</v>
      </c>
      <c r="E919" t="s">
        <v>19</v>
      </c>
      <c r="F919">
        <v>4.3125</v>
      </c>
      <c r="G919">
        <f t="shared" si="25"/>
        <v>5.3125</v>
      </c>
    </row>
    <row r="920" spans="1:7" x14ac:dyDescent="0.25">
      <c r="A920" t="s">
        <v>702</v>
      </c>
      <c r="B920" s="2">
        <v>42853</v>
      </c>
      <c r="C920" t="s">
        <v>7</v>
      </c>
      <c r="E920" t="s">
        <v>19</v>
      </c>
      <c r="F920">
        <v>0</v>
      </c>
      <c r="G920">
        <f t="shared" si="25"/>
        <v>1</v>
      </c>
    </row>
    <row r="921" spans="1:7" x14ac:dyDescent="0.25">
      <c r="A921" t="s">
        <v>702</v>
      </c>
      <c r="B921" s="2">
        <v>42856</v>
      </c>
      <c r="C921" t="s">
        <v>7</v>
      </c>
      <c r="E921" t="s">
        <v>19</v>
      </c>
      <c r="F921">
        <v>0</v>
      </c>
      <c r="G921">
        <f t="shared" si="25"/>
        <v>1</v>
      </c>
    </row>
    <row r="922" spans="1:7" x14ac:dyDescent="0.25">
      <c r="A922" t="s">
        <v>702</v>
      </c>
      <c r="B922" s="2">
        <v>42860</v>
      </c>
      <c r="C922" t="s">
        <v>7</v>
      </c>
      <c r="E922" t="s">
        <v>19</v>
      </c>
      <c r="F922">
        <v>0.5</v>
      </c>
      <c r="G922">
        <f t="shared" si="25"/>
        <v>1.5</v>
      </c>
    </row>
    <row r="923" spans="1:7" x14ac:dyDescent="0.25">
      <c r="A923" t="s">
        <v>702</v>
      </c>
      <c r="B923" s="2">
        <v>42863</v>
      </c>
      <c r="C923" t="s">
        <v>7</v>
      </c>
      <c r="E923" t="s">
        <v>19</v>
      </c>
      <c r="F923">
        <v>1.1875</v>
      </c>
      <c r="G923">
        <f t="shared" si="25"/>
        <v>2.1875</v>
      </c>
    </row>
    <row r="924" spans="1:7" x14ac:dyDescent="0.25">
      <c r="A924" t="s">
        <v>702</v>
      </c>
      <c r="B924" s="2">
        <v>42866</v>
      </c>
      <c r="C924" t="s">
        <v>7</v>
      </c>
      <c r="E924" t="s">
        <v>19</v>
      </c>
      <c r="F924">
        <v>1.5</v>
      </c>
      <c r="G924">
        <f t="shared" si="25"/>
        <v>2.5</v>
      </c>
    </row>
    <row r="925" spans="1:7" x14ac:dyDescent="0.25">
      <c r="A925" t="s">
        <v>702</v>
      </c>
      <c r="B925" s="2">
        <v>42870</v>
      </c>
      <c r="C925" t="s">
        <v>7</v>
      </c>
      <c r="E925" t="s">
        <v>19</v>
      </c>
      <c r="F925">
        <v>2</v>
      </c>
      <c r="G925">
        <f t="shared" si="25"/>
        <v>3</v>
      </c>
    </row>
    <row r="926" spans="1:7" x14ac:dyDescent="0.25">
      <c r="A926" t="s">
        <v>702</v>
      </c>
      <c r="B926" s="2">
        <v>42874</v>
      </c>
      <c r="C926" t="s">
        <v>7</v>
      </c>
      <c r="E926" t="s">
        <v>19</v>
      </c>
      <c r="F926">
        <v>2.1875</v>
      </c>
      <c r="G926">
        <f t="shared" si="25"/>
        <v>3.1875</v>
      </c>
    </row>
    <row r="927" spans="1:7" x14ac:dyDescent="0.25">
      <c r="A927" t="s">
        <v>702</v>
      </c>
      <c r="B927" s="2">
        <v>42879</v>
      </c>
      <c r="C927" t="s">
        <v>7</v>
      </c>
      <c r="E927" t="s">
        <v>19</v>
      </c>
      <c r="F927">
        <v>2.375</v>
      </c>
      <c r="G927">
        <f t="shared" si="25"/>
        <v>3.375</v>
      </c>
    </row>
    <row r="928" spans="1:7" x14ac:dyDescent="0.25">
      <c r="A928" t="s">
        <v>703</v>
      </c>
      <c r="B928" s="2">
        <v>42853</v>
      </c>
      <c r="C928" t="s">
        <v>7</v>
      </c>
      <c r="E928">
        <v>14</v>
      </c>
      <c r="F928">
        <v>0</v>
      </c>
      <c r="G928">
        <f t="shared" si="25"/>
        <v>1</v>
      </c>
    </row>
    <row r="929" spans="1:7" x14ac:dyDescent="0.25">
      <c r="A929" t="s">
        <v>703</v>
      </c>
      <c r="B929" s="2">
        <v>42856</v>
      </c>
      <c r="C929" t="s">
        <v>7</v>
      </c>
      <c r="E929">
        <v>14</v>
      </c>
      <c r="F929">
        <v>0</v>
      </c>
      <c r="G929">
        <f t="shared" si="25"/>
        <v>1</v>
      </c>
    </row>
    <row r="930" spans="1:7" x14ac:dyDescent="0.25">
      <c r="A930" t="s">
        <v>703</v>
      </c>
      <c r="B930" s="2">
        <v>42860</v>
      </c>
      <c r="C930" t="s">
        <v>7</v>
      </c>
      <c r="E930">
        <v>14</v>
      </c>
      <c r="F930">
        <v>0.625</v>
      </c>
      <c r="G930">
        <f t="shared" si="25"/>
        <v>1.625</v>
      </c>
    </row>
    <row r="931" spans="1:7" x14ac:dyDescent="0.25">
      <c r="A931" t="s">
        <v>703</v>
      </c>
      <c r="B931" s="2">
        <v>42863</v>
      </c>
      <c r="C931" t="s">
        <v>7</v>
      </c>
      <c r="E931">
        <v>14</v>
      </c>
      <c r="F931">
        <v>1.3125</v>
      </c>
      <c r="G931">
        <f t="shared" si="25"/>
        <v>2.3125</v>
      </c>
    </row>
    <row r="932" spans="1:7" x14ac:dyDescent="0.25">
      <c r="A932" t="s">
        <v>703</v>
      </c>
      <c r="B932" s="2">
        <v>42866</v>
      </c>
      <c r="C932" t="s">
        <v>7</v>
      </c>
      <c r="E932">
        <v>14</v>
      </c>
      <c r="F932">
        <v>1.6875</v>
      </c>
      <c r="G932">
        <f t="shared" si="25"/>
        <v>2.6875</v>
      </c>
    </row>
    <row r="933" spans="1:7" x14ac:dyDescent="0.25">
      <c r="A933" t="s">
        <v>703</v>
      </c>
      <c r="B933" s="2">
        <v>42870</v>
      </c>
      <c r="C933" t="s">
        <v>7</v>
      </c>
      <c r="E933">
        <v>14</v>
      </c>
      <c r="F933">
        <v>1.9375</v>
      </c>
      <c r="G933">
        <f t="shared" si="25"/>
        <v>2.9375</v>
      </c>
    </row>
    <row r="934" spans="1:7" x14ac:dyDescent="0.25">
      <c r="A934" t="s">
        <v>703</v>
      </c>
      <c r="B934" s="2">
        <v>42874</v>
      </c>
      <c r="C934" t="s">
        <v>7</v>
      </c>
      <c r="E934">
        <v>14</v>
      </c>
      <c r="F934">
        <v>2.0625</v>
      </c>
      <c r="G934">
        <f t="shared" si="25"/>
        <v>3.0625</v>
      </c>
    </row>
    <row r="935" spans="1:7" x14ac:dyDescent="0.25">
      <c r="A935" t="s">
        <v>703</v>
      </c>
      <c r="B935" s="2">
        <v>42879</v>
      </c>
      <c r="C935" t="s">
        <v>7</v>
      </c>
      <c r="E935">
        <v>14</v>
      </c>
      <c r="F935">
        <v>2.125</v>
      </c>
      <c r="G935">
        <f t="shared" si="25"/>
        <v>3.125</v>
      </c>
    </row>
    <row r="936" spans="1:7" x14ac:dyDescent="0.25">
      <c r="A936" t="s">
        <v>704</v>
      </c>
      <c r="B936" s="2">
        <v>42853</v>
      </c>
      <c r="C936" t="s">
        <v>7</v>
      </c>
      <c r="E936">
        <v>16</v>
      </c>
      <c r="F936">
        <v>0</v>
      </c>
      <c r="G936">
        <f t="shared" si="25"/>
        <v>1</v>
      </c>
    </row>
    <row r="937" spans="1:7" x14ac:dyDescent="0.25">
      <c r="A937" t="s">
        <v>704</v>
      </c>
      <c r="B937" s="2">
        <v>42856</v>
      </c>
      <c r="C937" t="s">
        <v>7</v>
      </c>
      <c r="E937">
        <v>16</v>
      </c>
      <c r="F937">
        <v>0</v>
      </c>
      <c r="G937">
        <f t="shared" si="25"/>
        <v>1</v>
      </c>
    </row>
    <row r="938" spans="1:7" x14ac:dyDescent="0.25">
      <c r="A938" t="s">
        <v>704</v>
      </c>
      <c r="B938" s="2">
        <v>42860</v>
      </c>
      <c r="C938" t="s">
        <v>7</v>
      </c>
      <c r="E938">
        <v>16</v>
      </c>
      <c r="F938">
        <v>0.625</v>
      </c>
      <c r="G938">
        <f t="shared" si="25"/>
        <v>1.625</v>
      </c>
    </row>
    <row r="939" spans="1:7" x14ac:dyDescent="0.25">
      <c r="A939" t="s">
        <v>704</v>
      </c>
      <c r="B939" s="2">
        <v>42863</v>
      </c>
      <c r="C939" t="s">
        <v>7</v>
      </c>
      <c r="E939">
        <v>16</v>
      </c>
      <c r="F939">
        <v>1.1875</v>
      </c>
      <c r="G939">
        <f t="shared" si="25"/>
        <v>2.1875</v>
      </c>
    </row>
    <row r="940" spans="1:7" x14ac:dyDescent="0.25">
      <c r="A940" t="s">
        <v>704</v>
      </c>
      <c r="B940" s="2">
        <v>42866</v>
      </c>
      <c r="C940" t="s">
        <v>7</v>
      </c>
      <c r="E940">
        <v>16</v>
      </c>
      <c r="F940">
        <v>1.5</v>
      </c>
      <c r="G940">
        <f t="shared" si="25"/>
        <v>2.5</v>
      </c>
    </row>
    <row r="941" spans="1:7" x14ac:dyDescent="0.25">
      <c r="A941" t="s">
        <v>704</v>
      </c>
      <c r="B941" s="2">
        <v>42870</v>
      </c>
      <c r="C941" t="s">
        <v>7</v>
      </c>
      <c r="E941">
        <v>16</v>
      </c>
      <c r="F941">
        <v>2</v>
      </c>
      <c r="G941">
        <f t="shared" si="25"/>
        <v>3</v>
      </c>
    </row>
    <row r="942" spans="1:7" x14ac:dyDescent="0.25">
      <c r="A942" t="s">
        <v>704</v>
      </c>
      <c r="B942" s="2">
        <v>42874</v>
      </c>
      <c r="C942" t="s">
        <v>7</v>
      </c>
      <c r="E942">
        <v>16</v>
      </c>
      <c r="F942">
        <v>2.0625</v>
      </c>
      <c r="G942">
        <f t="shared" si="25"/>
        <v>3.0625</v>
      </c>
    </row>
    <row r="943" spans="1:7" x14ac:dyDescent="0.25">
      <c r="A943" t="s">
        <v>704</v>
      </c>
      <c r="B943" s="2">
        <v>42879</v>
      </c>
      <c r="C943" t="s">
        <v>7</v>
      </c>
      <c r="E943">
        <v>16</v>
      </c>
      <c r="F943">
        <v>2.1875</v>
      </c>
      <c r="G943">
        <f t="shared" si="25"/>
        <v>3.1875</v>
      </c>
    </row>
    <row r="944" spans="1:7" x14ac:dyDescent="0.25">
      <c r="A944" t="s">
        <v>705</v>
      </c>
      <c r="B944" s="2">
        <v>42888</v>
      </c>
      <c r="C944" t="s">
        <v>7</v>
      </c>
      <c r="E944" t="s">
        <v>19</v>
      </c>
      <c r="F944">
        <v>0</v>
      </c>
      <c r="G944">
        <f t="shared" si="25"/>
        <v>1</v>
      </c>
    </row>
    <row r="945" spans="1:7" x14ac:dyDescent="0.25">
      <c r="A945" t="s">
        <v>705</v>
      </c>
      <c r="B945" s="2">
        <v>42893</v>
      </c>
      <c r="C945" t="s">
        <v>7</v>
      </c>
      <c r="E945" t="s">
        <v>19</v>
      </c>
      <c r="F945">
        <v>0</v>
      </c>
      <c r="G945">
        <f t="shared" si="25"/>
        <v>1</v>
      </c>
    </row>
    <row r="946" spans="1:7" x14ac:dyDescent="0.25">
      <c r="A946" t="s">
        <v>705</v>
      </c>
      <c r="B946" s="2">
        <v>42899</v>
      </c>
      <c r="C946" t="s">
        <v>7</v>
      </c>
      <c r="E946" t="s">
        <v>19</v>
      </c>
      <c r="F946">
        <v>0.5</v>
      </c>
      <c r="G946">
        <f t="shared" si="25"/>
        <v>1.5</v>
      </c>
    </row>
    <row r="947" spans="1:7" x14ac:dyDescent="0.25">
      <c r="A947" t="s">
        <v>705</v>
      </c>
      <c r="B947" s="2">
        <v>42902</v>
      </c>
      <c r="C947" t="s">
        <v>7</v>
      </c>
      <c r="E947" t="s">
        <v>19</v>
      </c>
      <c r="F947">
        <v>0.6875</v>
      </c>
      <c r="G947">
        <f t="shared" si="25"/>
        <v>1.6875</v>
      </c>
    </row>
    <row r="948" spans="1:7" x14ac:dyDescent="0.25">
      <c r="A948" t="s">
        <v>705</v>
      </c>
      <c r="B948" s="2">
        <v>42906</v>
      </c>
      <c r="C948" t="s">
        <v>7</v>
      </c>
      <c r="E948" t="s">
        <v>19</v>
      </c>
      <c r="F948">
        <v>1.3125</v>
      </c>
      <c r="G948">
        <f t="shared" si="25"/>
        <v>2.3125</v>
      </c>
    </row>
    <row r="949" spans="1:7" x14ac:dyDescent="0.25">
      <c r="A949" t="s">
        <v>705</v>
      </c>
      <c r="B949" s="2">
        <v>42912</v>
      </c>
      <c r="C949" t="s">
        <v>7</v>
      </c>
      <c r="E949" t="s">
        <v>19</v>
      </c>
      <c r="F949">
        <v>1.6875</v>
      </c>
      <c r="G949">
        <f t="shared" si="25"/>
        <v>2.6875</v>
      </c>
    </row>
    <row r="950" spans="1:7" x14ac:dyDescent="0.25">
      <c r="A950" t="s">
        <v>705</v>
      </c>
      <c r="B950" s="2">
        <v>42926</v>
      </c>
      <c r="C950" t="s">
        <v>7</v>
      </c>
      <c r="E950" t="s">
        <v>19</v>
      </c>
      <c r="F950">
        <v>2.6875</v>
      </c>
      <c r="G950">
        <f t="shared" si="25"/>
        <v>3.6875</v>
      </c>
    </row>
    <row r="951" spans="1:7" x14ac:dyDescent="0.25">
      <c r="A951" t="s">
        <v>705</v>
      </c>
      <c r="B951" s="2">
        <v>42933</v>
      </c>
      <c r="C951" t="s">
        <v>7</v>
      </c>
      <c r="E951" t="s">
        <v>19</v>
      </c>
      <c r="F951">
        <v>3.375</v>
      </c>
      <c r="G951">
        <f t="shared" si="25"/>
        <v>4.375</v>
      </c>
    </row>
    <row r="952" spans="1:7" x14ac:dyDescent="0.25">
      <c r="A952" t="s">
        <v>705</v>
      </c>
      <c r="B952" s="2">
        <v>42942</v>
      </c>
      <c r="C952" t="s">
        <v>7</v>
      </c>
      <c r="E952" t="s">
        <v>19</v>
      </c>
      <c r="F952">
        <v>4.25</v>
      </c>
      <c r="G952">
        <f t="shared" si="25"/>
        <v>5.25</v>
      </c>
    </row>
    <row r="953" spans="1:7" x14ac:dyDescent="0.25">
      <c r="A953" t="s">
        <v>706</v>
      </c>
      <c r="B953" s="2">
        <v>42893</v>
      </c>
      <c r="C953" t="s">
        <v>7</v>
      </c>
      <c r="E953">
        <v>14</v>
      </c>
      <c r="F953">
        <v>0</v>
      </c>
      <c r="G953">
        <f t="shared" si="25"/>
        <v>1</v>
      </c>
    </row>
    <row r="954" spans="1:7" x14ac:dyDescent="0.25">
      <c r="A954" t="s">
        <v>706</v>
      </c>
      <c r="B954" s="2">
        <v>42899</v>
      </c>
      <c r="C954" t="s">
        <v>7</v>
      </c>
      <c r="E954">
        <v>14</v>
      </c>
      <c r="F954">
        <v>0</v>
      </c>
      <c r="G954">
        <f t="shared" si="25"/>
        <v>1</v>
      </c>
    </row>
    <row r="955" spans="1:7" x14ac:dyDescent="0.25">
      <c r="A955" t="s">
        <v>706</v>
      </c>
      <c r="B955" s="2">
        <v>42902</v>
      </c>
      <c r="C955" t="s">
        <v>7</v>
      </c>
      <c r="E955">
        <v>14</v>
      </c>
      <c r="F955">
        <v>0</v>
      </c>
      <c r="G955">
        <f t="shared" si="25"/>
        <v>1</v>
      </c>
    </row>
    <row r="956" spans="1:7" x14ac:dyDescent="0.25">
      <c r="A956" t="s">
        <v>706</v>
      </c>
      <c r="B956" s="2">
        <v>42912</v>
      </c>
      <c r="C956" t="s">
        <v>7</v>
      </c>
      <c r="E956">
        <v>14</v>
      </c>
      <c r="F956">
        <v>0</v>
      </c>
      <c r="G956">
        <f t="shared" si="25"/>
        <v>1</v>
      </c>
    </row>
    <row r="957" spans="1:7" x14ac:dyDescent="0.25">
      <c r="A957" t="s">
        <v>707</v>
      </c>
      <c r="B957" s="2">
        <v>42888</v>
      </c>
      <c r="C957" t="s">
        <v>7</v>
      </c>
      <c r="E957">
        <v>16</v>
      </c>
      <c r="F957">
        <v>0</v>
      </c>
      <c r="G957">
        <f t="shared" si="25"/>
        <v>1</v>
      </c>
    </row>
    <row r="958" spans="1:7" x14ac:dyDescent="0.25">
      <c r="A958" t="s">
        <v>707</v>
      </c>
      <c r="B958" s="2">
        <v>42893</v>
      </c>
      <c r="C958" t="s">
        <v>7</v>
      </c>
      <c r="E958">
        <v>16</v>
      </c>
      <c r="F958">
        <v>0</v>
      </c>
      <c r="G958">
        <f t="shared" si="25"/>
        <v>1</v>
      </c>
    </row>
    <row r="959" spans="1:7" x14ac:dyDescent="0.25">
      <c r="A959" t="s">
        <v>707</v>
      </c>
      <c r="B959" s="2">
        <v>42899</v>
      </c>
      <c r="C959" t="s">
        <v>7</v>
      </c>
      <c r="E959">
        <v>16</v>
      </c>
      <c r="F959">
        <v>0</v>
      </c>
      <c r="G959">
        <f t="shared" si="25"/>
        <v>1</v>
      </c>
    </row>
    <row r="960" spans="1:7" x14ac:dyDescent="0.25">
      <c r="A960" t="s">
        <v>707</v>
      </c>
      <c r="B960" s="2">
        <v>42902</v>
      </c>
      <c r="C960" t="s">
        <v>7</v>
      </c>
      <c r="E960">
        <v>16</v>
      </c>
      <c r="F960">
        <v>0</v>
      </c>
      <c r="G960">
        <f t="shared" si="25"/>
        <v>1</v>
      </c>
    </row>
    <row r="961" spans="1:7" x14ac:dyDescent="0.25">
      <c r="A961" t="s">
        <v>707</v>
      </c>
      <c r="B961" s="2">
        <v>42906</v>
      </c>
      <c r="C961" t="s">
        <v>7</v>
      </c>
      <c r="E961">
        <v>16</v>
      </c>
      <c r="F961">
        <v>0.125</v>
      </c>
      <c r="G961">
        <f t="shared" si="25"/>
        <v>1.125</v>
      </c>
    </row>
    <row r="962" spans="1:7" x14ac:dyDescent="0.25">
      <c r="A962" t="s">
        <v>707</v>
      </c>
      <c r="B962" s="2">
        <v>42912</v>
      </c>
      <c r="C962" t="s">
        <v>7</v>
      </c>
      <c r="E962">
        <v>16</v>
      </c>
      <c r="F962">
        <v>0.4375</v>
      </c>
      <c r="G962">
        <f t="shared" si="25"/>
        <v>1.4375</v>
      </c>
    </row>
    <row r="963" spans="1:7" x14ac:dyDescent="0.25">
      <c r="A963" t="s">
        <v>707</v>
      </c>
      <c r="B963" s="2">
        <v>42926</v>
      </c>
      <c r="C963" t="s">
        <v>7</v>
      </c>
      <c r="E963">
        <v>16</v>
      </c>
      <c r="F963">
        <v>1.625</v>
      </c>
      <c r="G963">
        <f t="shared" ref="G963:G1026" si="26">IF(F963&lt;9,F963+1,"")</f>
        <v>2.625</v>
      </c>
    </row>
    <row r="964" spans="1:7" x14ac:dyDescent="0.25">
      <c r="A964" t="s">
        <v>708</v>
      </c>
      <c r="B964" s="2">
        <v>43004</v>
      </c>
      <c r="C964" t="s">
        <v>7</v>
      </c>
      <c r="E964" t="s">
        <v>19</v>
      </c>
      <c r="F964">
        <v>0</v>
      </c>
      <c r="G964">
        <f t="shared" si="26"/>
        <v>1</v>
      </c>
    </row>
    <row r="965" spans="1:7" x14ac:dyDescent="0.25">
      <c r="A965" t="s">
        <v>708</v>
      </c>
      <c r="B965" s="2">
        <v>43006</v>
      </c>
      <c r="C965" t="s">
        <v>7</v>
      </c>
      <c r="E965" t="s">
        <v>19</v>
      </c>
      <c r="F965">
        <v>0</v>
      </c>
      <c r="G965">
        <f t="shared" si="26"/>
        <v>1</v>
      </c>
    </row>
    <row r="966" spans="1:7" x14ac:dyDescent="0.25">
      <c r="A966" t="s">
        <v>708</v>
      </c>
      <c r="B966" s="2">
        <v>43011</v>
      </c>
      <c r="C966" t="s">
        <v>7</v>
      </c>
      <c r="E966" t="s">
        <v>19</v>
      </c>
      <c r="F966">
        <v>0.5</v>
      </c>
      <c r="G966">
        <f t="shared" si="26"/>
        <v>1.5</v>
      </c>
    </row>
    <row r="967" spans="1:7" x14ac:dyDescent="0.25">
      <c r="A967" t="s">
        <v>708</v>
      </c>
      <c r="B967" s="2">
        <v>43014</v>
      </c>
      <c r="C967" t="s">
        <v>7</v>
      </c>
      <c r="E967" t="s">
        <v>19</v>
      </c>
      <c r="F967">
        <v>1.6875</v>
      </c>
      <c r="G967">
        <f t="shared" si="26"/>
        <v>2.6875</v>
      </c>
    </row>
    <row r="968" spans="1:7" x14ac:dyDescent="0.25">
      <c r="A968" t="s">
        <v>708</v>
      </c>
      <c r="B968" s="2">
        <v>43019</v>
      </c>
      <c r="C968" t="s">
        <v>7</v>
      </c>
      <c r="E968" t="s">
        <v>19</v>
      </c>
      <c r="F968">
        <v>2.125</v>
      </c>
      <c r="G968">
        <f t="shared" si="26"/>
        <v>3.125</v>
      </c>
    </row>
    <row r="969" spans="1:7" x14ac:dyDescent="0.25">
      <c r="A969" t="s">
        <v>708</v>
      </c>
      <c r="B969" s="2">
        <v>43024</v>
      </c>
      <c r="C969" t="s">
        <v>7</v>
      </c>
      <c r="E969" t="s">
        <v>19</v>
      </c>
      <c r="F969">
        <v>3.5625</v>
      </c>
      <c r="G969">
        <f t="shared" si="26"/>
        <v>4.5625</v>
      </c>
    </row>
    <row r="970" spans="1:7" x14ac:dyDescent="0.25">
      <c r="A970" t="s">
        <v>709</v>
      </c>
      <c r="B970" s="2">
        <v>42853</v>
      </c>
      <c r="C970" t="s">
        <v>10</v>
      </c>
      <c r="E970" t="s">
        <v>19</v>
      </c>
      <c r="F970">
        <v>0</v>
      </c>
      <c r="G970">
        <f t="shared" si="26"/>
        <v>1</v>
      </c>
    </row>
    <row r="971" spans="1:7" x14ac:dyDescent="0.25">
      <c r="A971" t="s">
        <v>709</v>
      </c>
      <c r="B971" s="2">
        <v>42856</v>
      </c>
      <c r="C971" t="s">
        <v>10</v>
      </c>
      <c r="E971" t="s">
        <v>19</v>
      </c>
      <c r="F971">
        <v>0</v>
      </c>
      <c r="G971">
        <f t="shared" si="26"/>
        <v>1</v>
      </c>
    </row>
    <row r="972" spans="1:7" x14ac:dyDescent="0.25">
      <c r="A972" t="s">
        <v>709</v>
      </c>
      <c r="B972" s="2">
        <v>42860</v>
      </c>
      <c r="C972" t="s">
        <v>10</v>
      </c>
      <c r="E972" t="s">
        <v>19</v>
      </c>
      <c r="F972">
        <v>6.25E-2</v>
      </c>
      <c r="G972">
        <f t="shared" si="26"/>
        <v>1.0625</v>
      </c>
    </row>
    <row r="973" spans="1:7" x14ac:dyDescent="0.25">
      <c r="A973" t="s">
        <v>709</v>
      </c>
      <c r="B973" s="2">
        <v>42863</v>
      </c>
      <c r="C973" t="s">
        <v>10</v>
      </c>
      <c r="E973" t="s">
        <v>19</v>
      </c>
      <c r="F973">
        <v>0.53333333333333299</v>
      </c>
      <c r="G973">
        <f t="shared" si="26"/>
        <v>1.533333333333333</v>
      </c>
    </row>
    <row r="974" spans="1:7" x14ac:dyDescent="0.25">
      <c r="A974" t="s">
        <v>709</v>
      </c>
      <c r="B974" s="2">
        <v>42866</v>
      </c>
      <c r="C974" t="s">
        <v>10</v>
      </c>
      <c r="E974" t="s">
        <v>19</v>
      </c>
      <c r="F974">
        <v>1.125</v>
      </c>
      <c r="G974">
        <f t="shared" si="26"/>
        <v>2.125</v>
      </c>
    </row>
    <row r="975" spans="1:7" x14ac:dyDescent="0.25">
      <c r="A975" t="s">
        <v>709</v>
      </c>
      <c r="B975" s="2">
        <v>42870</v>
      </c>
      <c r="C975" t="s">
        <v>10</v>
      </c>
      <c r="E975" t="s">
        <v>19</v>
      </c>
      <c r="F975">
        <v>2</v>
      </c>
      <c r="G975">
        <f t="shared" si="26"/>
        <v>3</v>
      </c>
    </row>
    <row r="976" spans="1:7" x14ac:dyDescent="0.25">
      <c r="A976" t="s">
        <v>709</v>
      </c>
      <c r="B976" s="2">
        <v>42874</v>
      </c>
      <c r="C976" t="s">
        <v>10</v>
      </c>
      <c r="E976" t="s">
        <v>19</v>
      </c>
      <c r="F976">
        <v>2.0625</v>
      </c>
      <c r="G976">
        <f t="shared" si="26"/>
        <v>3.0625</v>
      </c>
    </row>
    <row r="977" spans="1:7" x14ac:dyDescent="0.25">
      <c r="A977" t="s">
        <v>709</v>
      </c>
      <c r="B977" s="2">
        <v>42879</v>
      </c>
      <c r="C977" t="s">
        <v>10</v>
      </c>
      <c r="E977" t="s">
        <v>19</v>
      </c>
      <c r="F977">
        <v>2.1875</v>
      </c>
      <c r="G977">
        <f t="shared" si="26"/>
        <v>3.1875</v>
      </c>
    </row>
    <row r="978" spans="1:7" x14ac:dyDescent="0.25">
      <c r="A978" t="s">
        <v>710</v>
      </c>
      <c r="B978" s="2">
        <v>42853</v>
      </c>
      <c r="C978" t="s">
        <v>10</v>
      </c>
      <c r="E978">
        <v>14</v>
      </c>
      <c r="F978">
        <v>0</v>
      </c>
      <c r="G978">
        <f t="shared" si="26"/>
        <v>1</v>
      </c>
    </row>
    <row r="979" spans="1:7" x14ac:dyDescent="0.25">
      <c r="A979" t="s">
        <v>710</v>
      </c>
      <c r="B979" s="2">
        <v>42856</v>
      </c>
      <c r="C979" t="s">
        <v>10</v>
      </c>
      <c r="E979">
        <v>14</v>
      </c>
      <c r="F979">
        <v>0</v>
      </c>
      <c r="G979">
        <f t="shared" si="26"/>
        <v>1</v>
      </c>
    </row>
    <row r="980" spans="1:7" x14ac:dyDescent="0.25">
      <c r="A980" t="s">
        <v>710</v>
      </c>
      <c r="B980" s="2">
        <v>42860</v>
      </c>
      <c r="C980" t="s">
        <v>10</v>
      </c>
      <c r="E980">
        <v>14</v>
      </c>
      <c r="F980">
        <v>0</v>
      </c>
      <c r="G980">
        <f t="shared" si="26"/>
        <v>1</v>
      </c>
    </row>
    <row r="981" spans="1:7" x14ac:dyDescent="0.25">
      <c r="A981" t="s">
        <v>710</v>
      </c>
      <c r="B981" s="2">
        <v>42863</v>
      </c>
      <c r="C981" t="s">
        <v>10</v>
      </c>
      <c r="E981">
        <v>14</v>
      </c>
      <c r="F981">
        <v>0.75</v>
      </c>
      <c r="G981">
        <f t="shared" si="26"/>
        <v>1.75</v>
      </c>
    </row>
    <row r="982" spans="1:7" x14ac:dyDescent="0.25">
      <c r="A982" t="s">
        <v>710</v>
      </c>
      <c r="B982" s="2">
        <v>42866</v>
      </c>
      <c r="C982" t="s">
        <v>10</v>
      </c>
      <c r="E982">
        <v>14</v>
      </c>
      <c r="F982">
        <v>1.375</v>
      </c>
      <c r="G982">
        <f t="shared" si="26"/>
        <v>2.375</v>
      </c>
    </row>
    <row r="983" spans="1:7" x14ac:dyDescent="0.25">
      <c r="A983" t="s">
        <v>710</v>
      </c>
      <c r="B983" s="2">
        <v>42870</v>
      </c>
      <c r="C983" t="s">
        <v>10</v>
      </c>
      <c r="E983">
        <v>14</v>
      </c>
      <c r="F983">
        <v>2</v>
      </c>
      <c r="G983">
        <f t="shared" si="26"/>
        <v>3</v>
      </c>
    </row>
    <row r="984" spans="1:7" x14ac:dyDescent="0.25">
      <c r="A984" t="s">
        <v>710</v>
      </c>
      <c r="B984" s="2">
        <v>42874</v>
      </c>
      <c r="C984" t="s">
        <v>10</v>
      </c>
      <c r="E984">
        <v>14</v>
      </c>
      <c r="F984">
        <v>2</v>
      </c>
      <c r="G984">
        <f t="shared" si="26"/>
        <v>3</v>
      </c>
    </row>
    <row r="985" spans="1:7" x14ac:dyDescent="0.25">
      <c r="A985" t="s">
        <v>710</v>
      </c>
      <c r="B985" s="2">
        <v>42879</v>
      </c>
      <c r="C985" t="s">
        <v>10</v>
      </c>
      <c r="E985">
        <v>14</v>
      </c>
      <c r="F985">
        <v>2</v>
      </c>
      <c r="G985">
        <f t="shared" si="26"/>
        <v>3</v>
      </c>
    </row>
    <row r="986" spans="1:7" x14ac:dyDescent="0.25">
      <c r="A986" t="s">
        <v>711</v>
      </c>
      <c r="B986" s="2">
        <v>42853</v>
      </c>
      <c r="C986" t="s">
        <v>10</v>
      </c>
      <c r="E986">
        <v>16</v>
      </c>
      <c r="F986">
        <v>0</v>
      </c>
      <c r="G986">
        <f t="shared" si="26"/>
        <v>1</v>
      </c>
    </row>
    <row r="987" spans="1:7" x14ac:dyDescent="0.25">
      <c r="A987" t="s">
        <v>711</v>
      </c>
      <c r="B987" s="2">
        <v>42856</v>
      </c>
      <c r="C987" t="s">
        <v>10</v>
      </c>
      <c r="E987">
        <v>16</v>
      </c>
      <c r="F987">
        <v>0</v>
      </c>
      <c r="G987">
        <f t="shared" si="26"/>
        <v>1</v>
      </c>
    </row>
    <row r="988" spans="1:7" x14ac:dyDescent="0.25">
      <c r="A988" t="s">
        <v>711</v>
      </c>
      <c r="B988" s="2">
        <v>42860</v>
      </c>
      <c r="C988" t="s">
        <v>10</v>
      </c>
      <c r="E988">
        <v>16</v>
      </c>
      <c r="F988">
        <v>0.125</v>
      </c>
      <c r="G988">
        <f t="shared" si="26"/>
        <v>1.125</v>
      </c>
    </row>
    <row r="989" spans="1:7" x14ac:dyDescent="0.25">
      <c r="A989" t="s">
        <v>711</v>
      </c>
      <c r="B989" s="2">
        <v>42863</v>
      </c>
      <c r="C989" t="s">
        <v>10</v>
      </c>
      <c r="E989">
        <v>16</v>
      </c>
      <c r="F989">
        <v>0.875</v>
      </c>
      <c r="G989">
        <f t="shared" si="26"/>
        <v>1.875</v>
      </c>
    </row>
    <row r="990" spans="1:7" x14ac:dyDescent="0.25">
      <c r="A990" t="s">
        <v>711</v>
      </c>
      <c r="B990" s="2">
        <v>42866</v>
      </c>
      <c r="C990" t="s">
        <v>10</v>
      </c>
      <c r="E990">
        <v>16</v>
      </c>
      <c r="F990">
        <v>1.375</v>
      </c>
      <c r="G990">
        <f t="shared" si="26"/>
        <v>2.375</v>
      </c>
    </row>
    <row r="991" spans="1:7" x14ac:dyDescent="0.25">
      <c r="A991" t="s">
        <v>711</v>
      </c>
      <c r="B991" s="2">
        <v>42870</v>
      </c>
      <c r="C991" t="s">
        <v>10</v>
      </c>
      <c r="E991">
        <v>16</v>
      </c>
      <c r="F991">
        <v>1.9375</v>
      </c>
      <c r="G991">
        <f t="shared" si="26"/>
        <v>2.9375</v>
      </c>
    </row>
    <row r="992" spans="1:7" x14ac:dyDescent="0.25">
      <c r="A992" t="s">
        <v>711</v>
      </c>
      <c r="B992" s="2">
        <v>42874</v>
      </c>
      <c r="C992" t="s">
        <v>10</v>
      </c>
      <c r="E992">
        <v>16</v>
      </c>
      <c r="F992">
        <v>2</v>
      </c>
      <c r="G992">
        <f t="shared" si="26"/>
        <v>3</v>
      </c>
    </row>
    <row r="993" spans="1:7" x14ac:dyDescent="0.25">
      <c r="A993" t="s">
        <v>711</v>
      </c>
      <c r="B993" s="2">
        <v>42879</v>
      </c>
      <c r="C993" t="s">
        <v>10</v>
      </c>
      <c r="E993">
        <v>16</v>
      </c>
      <c r="F993">
        <v>2</v>
      </c>
      <c r="G993">
        <f t="shared" si="26"/>
        <v>3</v>
      </c>
    </row>
    <row r="994" spans="1:7" x14ac:dyDescent="0.25">
      <c r="A994" t="s">
        <v>712</v>
      </c>
      <c r="B994" s="2">
        <v>42888</v>
      </c>
      <c r="C994" t="s">
        <v>10</v>
      </c>
      <c r="E994" t="s">
        <v>19</v>
      </c>
      <c r="F994">
        <v>0</v>
      </c>
      <c r="G994">
        <f t="shared" si="26"/>
        <v>1</v>
      </c>
    </row>
    <row r="995" spans="1:7" x14ac:dyDescent="0.25">
      <c r="A995" t="s">
        <v>712</v>
      </c>
      <c r="B995" s="2">
        <v>42893</v>
      </c>
      <c r="C995" t="s">
        <v>10</v>
      </c>
      <c r="E995" t="s">
        <v>19</v>
      </c>
      <c r="F995">
        <v>0</v>
      </c>
      <c r="G995">
        <f t="shared" si="26"/>
        <v>1</v>
      </c>
    </row>
    <row r="996" spans="1:7" x14ac:dyDescent="0.25">
      <c r="A996" t="s">
        <v>712</v>
      </c>
      <c r="B996" s="2">
        <v>42899</v>
      </c>
      <c r="C996" t="s">
        <v>10</v>
      </c>
      <c r="E996" t="s">
        <v>19</v>
      </c>
      <c r="F996">
        <v>0</v>
      </c>
      <c r="G996">
        <f t="shared" si="26"/>
        <v>1</v>
      </c>
    </row>
    <row r="997" spans="1:7" x14ac:dyDescent="0.25">
      <c r="A997" t="s">
        <v>712</v>
      </c>
      <c r="B997" s="2">
        <v>42902</v>
      </c>
      <c r="C997" t="s">
        <v>10</v>
      </c>
      <c r="E997" t="s">
        <v>19</v>
      </c>
      <c r="F997">
        <v>0.375</v>
      </c>
      <c r="G997">
        <f t="shared" si="26"/>
        <v>1.375</v>
      </c>
    </row>
    <row r="998" spans="1:7" x14ac:dyDescent="0.25">
      <c r="A998" t="s">
        <v>712</v>
      </c>
      <c r="B998" s="2">
        <v>42906</v>
      </c>
      <c r="C998" t="s">
        <v>10</v>
      </c>
      <c r="E998" t="s">
        <v>19</v>
      </c>
      <c r="F998">
        <v>1.0625</v>
      </c>
      <c r="G998">
        <f t="shared" si="26"/>
        <v>2.0625</v>
      </c>
    </row>
    <row r="999" spans="1:7" x14ac:dyDescent="0.25">
      <c r="A999" t="s">
        <v>712</v>
      </c>
      <c r="B999" s="2">
        <v>42912</v>
      </c>
      <c r="C999" t="s">
        <v>10</v>
      </c>
      <c r="E999" t="s">
        <v>19</v>
      </c>
      <c r="F999">
        <v>1.8125</v>
      </c>
      <c r="G999">
        <f t="shared" si="26"/>
        <v>2.8125</v>
      </c>
    </row>
    <row r="1000" spans="1:7" x14ac:dyDescent="0.25">
      <c r="A1000" t="s">
        <v>712</v>
      </c>
      <c r="B1000" s="2">
        <v>42926</v>
      </c>
      <c r="C1000" t="s">
        <v>10</v>
      </c>
      <c r="E1000" t="s">
        <v>19</v>
      </c>
      <c r="F1000">
        <v>2.875</v>
      </c>
      <c r="G1000">
        <f t="shared" si="26"/>
        <v>3.875</v>
      </c>
    </row>
    <row r="1001" spans="1:7" x14ac:dyDescent="0.25">
      <c r="A1001" t="s">
        <v>712</v>
      </c>
      <c r="B1001" s="2">
        <v>42933</v>
      </c>
      <c r="C1001" t="s">
        <v>10</v>
      </c>
      <c r="E1001" t="s">
        <v>19</v>
      </c>
      <c r="F1001">
        <v>3.375</v>
      </c>
      <c r="G1001">
        <f t="shared" si="26"/>
        <v>4.375</v>
      </c>
    </row>
    <row r="1002" spans="1:7" x14ac:dyDescent="0.25">
      <c r="A1002" t="s">
        <v>712</v>
      </c>
      <c r="B1002" s="2">
        <v>42942</v>
      </c>
      <c r="C1002" t="s">
        <v>10</v>
      </c>
      <c r="E1002" t="s">
        <v>19</v>
      </c>
      <c r="F1002">
        <v>4.375</v>
      </c>
      <c r="G1002">
        <f t="shared" si="26"/>
        <v>5.375</v>
      </c>
    </row>
    <row r="1003" spans="1:7" x14ac:dyDescent="0.25">
      <c r="A1003" t="s">
        <v>713</v>
      </c>
      <c r="B1003" s="2">
        <v>42893</v>
      </c>
      <c r="C1003" t="s">
        <v>10</v>
      </c>
      <c r="E1003">
        <v>14</v>
      </c>
      <c r="F1003">
        <v>0</v>
      </c>
      <c r="G1003">
        <f t="shared" si="26"/>
        <v>1</v>
      </c>
    </row>
    <row r="1004" spans="1:7" x14ac:dyDescent="0.25">
      <c r="A1004" t="s">
        <v>713</v>
      </c>
      <c r="B1004" s="2">
        <v>42899</v>
      </c>
      <c r="C1004" t="s">
        <v>10</v>
      </c>
      <c r="E1004">
        <v>14</v>
      </c>
      <c r="F1004">
        <v>0</v>
      </c>
      <c r="G1004">
        <f t="shared" si="26"/>
        <v>1</v>
      </c>
    </row>
    <row r="1005" spans="1:7" x14ac:dyDescent="0.25">
      <c r="A1005" t="s">
        <v>713</v>
      </c>
      <c r="B1005" s="2">
        <v>42902</v>
      </c>
      <c r="C1005" t="s">
        <v>10</v>
      </c>
      <c r="E1005">
        <v>14</v>
      </c>
      <c r="F1005">
        <v>0</v>
      </c>
      <c r="G1005">
        <f t="shared" si="26"/>
        <v>1</v>
      </c>
    </row>
    <row r="1006" spans="1:7" x14ac:dyDescent="0.25">
      <c r="A1006" t="s">
        <v>713</v>
      </c>
      <c r="B1006" s="2">
        <v>42906</v>
      </c>
      <c r="C1006" t="s">
        <v>10</v>
      </c>
      <c r="E1006">
        <v>14</v>
      </c>
      <c r="F1006">
        <v>0</v>
      </c>
      <c r="G1006">
        <f t="shared" si="26"/>
        <v>1</v>
      </c>
    </row>
    <row r="1007" spans="1:7" x14ac:dyDescent="0.25">
      <c r="A1007" t="s">
        <v>713</v>
      </c>
      <c r="B1007" s="2">
        <v>42912</v>
      </c>
      <c r="C1007" t="s">
        <v>10</v>
      </c>
      <c r="E1007">
        <v>14</v>
      </c>
      <c r="F1007">
        <v>0</v>
      </c>
      <c r="G1007">
        <f t="shared" si="26"/>
        <v>1</v>
      </c>
    </row>
    <row r="1008" spans="1:7" x14ac:dyDescent="0.25">
      <c r="A1008" t="s">
        <v>714</v>
      </c>
      <c r="B1008" s="2">
        <v>42888</v>
      </c>
      <c r="C1008" t="s">
        <v>10</v>
      </c>
      <c r="E1008">
        <v>16</v>
      </c>
      <c r="F1008">
        <v>0</v>
      </c>
      <c r="G1008">
        <f t="shared" si="26"/>
        <v>1</v>
      </c>
    </row>
    <row r="1009" spans="1:7" x14ac:dyDescent="0.25">
      <c r="A1009" t="s">
        <v>714</v>
      </c>
      <c r="B1009" s="2">
        <v>42893</v>
      </c>
      <c r="C1009" t="s">
        <v>10</v>
      </c>
      <c r="E1009">
        <v>16</v>
      </c>
      <c r="F1009">
        <v>0</v>
      </c>
      <c r="G1009">
        <f t="shared" si="26"/>
        <v>1</v>
      </c>
    </row>
    <row r="1010" spans="1:7" x14ac:dyDescent="0.25">
      <c r="A1010" t="s">
        <v>714</v>
      </c>
      <c r="B1010" s="2">
        <v>42899</v>
      </c>
      <c r="C1010" t="s">
        <v>10</v>
      </c>
      <c r="E1010">
        <v>16</v>
      </c>
      <c r="F1010">
        <v>0</v>
      </c>
      <c r="G1010">
        <f t="shared" si="26"/>
        <v>1</v>
      </c>
    </row>
    <row r="1011" spans="1:7" x14ac:dyDescent="0.25">
      <c r="A1011" t="s">
        <v>714</v>
      </c>
      <c r="B1011" s="2">
        <v>42902</v>
      </c>
      <c r="C1011" t="s">
        <v>10</v>
      </c>
      <c r="E1011">
        <v>16</v>
      </c>
      <c r="F1011">
        <v>0</v>
      </c>
      <c r="G1011">
        <f t="shared" si="26"/>
        <v>1</v>
      </c>
    </row>
    <row r="1012" spans="1:7" x14ac:dyDescent="0.25">
      <c r="A1012" t="s">
        <v>714</v>
      </c>
      <c r="B1012" s="2">
        <v>42906</v>
      </c>
      <c r="C1012" t="s">
        <v>10</v>
      </c>
      <c r="E1012">
        <v>16</v>
      </c>
      <c r="F1012">
        <v>0.25</v>
      </c>
      <c r="G1012">
        <f t="shared" si="26"/>
        <v>1.25</v>
      </c>
    </row>
    <row r="1013" spans="1:7" x14ac:dyDescent="0.25">
      <c r="A1013" t="s">
        <v>714</v>
      </c>
      <c r="B1013" s="2">
        <v>42912</v>
      </c>
      <c r="C1013" t="s">
        <v>10</v>
      </c>
      <c r="E1013">
        <v>16</v>
      </c>
      <c r="F1013">
        <v>1.25</v>
      </c>
      <c r="G1013">
        <f t="shared" si="26"/>
        <v>2.25</v>
      </c>
    </row>
    <row r="1014" spans="1:7" x14ac:dyDescent="0.25">
      <c r="A1014" t="s">
        <v>714</v>
      </c>
      <c r="B1014" s="2">
        <v>42926</v>
      </c>
      <c r="C1014" t="s">
        <v>10</v>
      </c>
      <c r="E1014">
        <v>16</v>
      </c>
      <c r="F1014">
        <v>2.125</v>
      </c>
      <c r="G1014">
        <f t="shared" si="26"/>
        <v>3.125</v>
      </c>
    </row>
    <row r="1015" spans="1:7" x14ac:dyDescent="0.25">
      <c r="A1015" t="s">
        <v>714</v>
      </c>
      <c r="B1015" s="2">
        <v>42933</v>
      </c>
      <c r="C1015" t="s">
        <v>10</v>
      </c>
      <c r="E1015">
        <v>16</v>
      </c>
      <c r="F1015">
        <v>2.8125</v>
      </c>
      <c r="G1015">
        <f t="shared" si="26"/>
        <v>3.8125</v>
      </c>
    </row>
    <row r="1016" spans="1:7" x14ac:dyDescent="0.25">
      <c r="A1016" t="s">
        <v>714</v>
      </c>
      <c r="B1016" s="2">
        <v>42942</v>
      </c>
      <c r="C1016" t="s">
        <v>10</v>
      </c>
      <c r="E1016">
        <v>16</v>
      </c>
      <c r="F1016">
        <v>4</v>
      </c>
      <c r="G1016">
        <f t="shared" si="26"/>
        <v>5</v>
      </c>
    </row>
    <row r="1017" spans="1:7" x14ac:dyDescent="0.25">
      <c r="A1017" t="s">
        <v>715</v>
      </c>
      <c r="B1017" s="2">
        <v>43004</v>
      </c>
      <c r="C1017" t="s">
        <v>10</v>
      </c>
      <c r="E1017" t="s">
        <v>19</v>
      </c>
      <c r="F1017">
        <v>0</v>
      </c>
      <c r="G1017">
        <f t="shared" si="26"/>
        <v>1</v>
      </c>
    </row>
    <row r="1018" spans="1:7" x14ac:dyDescent="0.25">
      <c r="A1018" t="s">
        <v>715</v>
      </c>
      <c r="B1018" s="2">
        <v>43006</v>
      </c>
      <c r="C1018" t="s">
        <v>10</v>
      </c>
      <c r="E1018" t="s">
        <v>19</v>
      </c>
      <c r="F1018">
        <v>0</v>
      </c>
      <c r="G1018">
        <f t="shared" si="26"/>
        <v>1</v>
      </c>
    </row>
    <row r="1019" spans="1:7" x14ac:dyDescent="0.25">
      <c r="A1019" t="s">
        <v>715</v>
      </c>
      <c r="B1019" s="2">
        <v>43011</v>
      </c>
      <c r="C1019" t="s">
        <v>10</v>
      </c>
      <c r="E1019" t="s">
        <v>19</v>
      </c>
      <c r="F1019">
        <v>0</v>
      </c>
      <c r="G1019">
        <f t="shared" si="26"/>
        <v>1</v>
      </c>
    </row>
    <row r="1020" spans="1:7" x14ac:dyDescent="0.25">
      <c r="A1020" t="s">
        <v>715</v>
      </c>
      <c r="B1020" s="2">
        <v>43014</v>
      </c>
      <c r="C1020" t="s">
        <v>10</v>
      </c>
      <c r="E1020" t="s">
        <v>19</v>
      </c>
      <c r="F1020">
        <v>1.8125</v>
      </c>
      <c r="G1020">
        <f t="shared" si="26"/>
        <v>2.8125</v>
      </c>
    </row>
    <row r="1021" spans="1:7" x14ac:dyDescent="0.25">
      <c r="A1021" t="s">
        <v>715</v>
      </c>
      <c r="B1021" s="2">
        <v>43019</v>
      </c>
      <c r="C1021" t="s">
        <v>10</v>
      </c>
      <c r="E1021" t="s">
        <v>19</v>
      </c>
      <c r="F1021">
        <v>2.25</v>
      </c>
      <c r="G1021">
        <f t="shared" si="26"/>
        <v>3.25</v>
      </c>
    </row>
    <row r="1022" spans="1:7" x14ac:dyDescent="0.25">
      <c r="A1022" t="s">
        <v>715</v>
      </c>
      <c r="B1022" s="2">
        <v>43024</v>
      </c>
      <c r="C1022" t="s">
        <v>10</v>
      </c>
      <c r="E1022" t="s">
        <v>19</v>
      </c>
      <c r="F1022">
        <v>4.25</v>
      </c>
      <c r="G1022">
        <f t="shared" si="26"/>
        <v>5.25</v>
      </c>
    </row>
    <row r="1023" spans="1:7" x14ac:dyDescent="0.25">
      <c r="A1023" t="s">
        <v>716</v>
      </c>
      <c r="B1023" s="2">
        <v>42853</v>
      </c>
      <c r="C1023" t="s">
        <v>2</v>
      </c>
      <c r="E1023" t="s">
        <v>19</v>
      </c>
      <c r="F1023">
        <v>0</v>
      </c>
      <c r="G1023">
        <f t="shared" si="26"/>
        <v>1</v>
      </c>
    </row>
    <row r="1024" spans="1:7" x14ac:dyDescent="0.25">
      <c r="A1024" t="s">
        <v>716</v>
      </c>
      <c r="B1024" s="2">
        <v>42856</v>
      </c>
      <c r="C1024" t="s">
        <v>2</v>
      </c>
      <c r="E1024" t="s">
        <v>19</v>
      </c>
      <c r="F1024">
        <v>0</v>
      </c>
      <c r="G1024">
        <f t="shared" si="26"/>
        <v>1</v>
      </c>
    </row>
    <row r="1025" spans="1:7" x14ac:dyDescent="0.25">
      <c r="A1025" t="s">
        <v>716</v>
      </c>
      <c r="B1025" s="2">
        <v>42860</v>
      </c>
      <c r="C1025" t="s">
        <v>2</v>
      </c>
      <c r="E1025" t="s">
        <v>19</v>
      </c>
      <c r="F1025">
        <v>0.625</v>
      </c>
      <c r="G1025">
        <f t="shared" si="26"/>
        <v>1.625</v>
      </c>
    </row>
    <row r="1026" spans="1:7" x14ac:dyDescent="0.25">
      <c r="A1026" t="s">
        <v>716</v>
      </c>
      <c r="B1026" s="2">
        <v>42863</v>
      </c>
      <c r="C1026" t="s">
        <v>2</v>
      </c>
      <c r="E1026" t="s">
        <v>19</v>
      </c>
      <c r="F1026">
        <v>1.3125</v>
      </c>
      <c r="G1026">
        <f t="shared" si="26"/>
        <v>2.3125</v>
      </c>
    </row>
    <row r="1027" spans="1:7" x14ac:dyDescent="0.25">
      <c r="A1027" t="s">
        <v>716</v>
      </c>
      <c r="B1027" s="2">
        <v>42866</v>
      </c>
      <c r="C1027" t="s">
        <v>2</v>
      </c>
      <c r="E1027" t="s">
        <v>19</v>
      </c>
      <c r="F1027">
        <v>1.5</v>
      </c>
      <c r="G1027">
        <f t="shared" ref="G1027:G1090" si="27">IF(F1027&lt;9,F1027+1,"")</f>
        <v>2.5</v>
      </c>
    </row>
    <row r="1028" spans="1:7" x14ac:dyDescent="0.25">
      <c r="A1028" t="s">
        <v>716</v>
      </c>
      <c r="B1028" s="2">
        <v>42870</v>
      </c>
      <c r="C1028" t="s">
        <v>2</v>
      </c>
      <c r="E1028" t="s">
        <v>19</v>
      </c>
      <c r="F1028">
        <v>2</v>
      </c>
      <c r="G1028">
        <f t="shared" si="27"/>
        <v>3</v>
      </c>
    </row>
    <row r="1029" spans="1:7" x14ac:dyDescent="0.25">
      <c r="A1029" t="s">
        <v>716</v>
      </c>
      <c r="B1029" s="2">
        <v>42874</v>
      </c>
      <c r="C1029" t="s">
        <v>2</v>
      </c>
      <c r="E1029" t="s">
        <v>19</v>
      </c>
      <c r="F1029">
        <v>2.3125</v>
      </c>
      <c r="G1029">
        <f t="shared" si="27"/>
        <v>3.3125</v>
      </c>
    </row>
    <row r="1030" spans="1:7" x14ac:dyDescent="0.25">
      <c r="A1030" t="s">
        <v>716</v>
      </c>
      <c r="B1030" s="2">
        <v>42879</v>
      </c>
      <c r="C1030" t="s">
        <v>2</v>
      </c>
      <c r="E1030" t="s">
        <v>19</v>
      </c>
      <c r="F1030">
        <v>2.6875</v>
      </c>
      <c r="G1030">
        <f t="shared" si="27"/>
        <v>3.6875</v>
      </c>
    </row>
    <row r="1031" spans="1:7" x14ac:dyDescent="0.25">
      <c r="A1031" t="s">
        <v>716</v>
      </c>
      <c r="B1031" s="2">
        <v>42893</v>
      </c>
      <c r="C1031" t="s">
        <v>2</v>
      </c>
      <c r="E1031" t="s">
        <v>19</v>
      </c>
      <c r="F1031">
        <v>3.25</v>
      </c>
      <c r="G1031">
        <f t="shared" si="27"/>
        <v>4.25</v>
      </c>
    </row>
    <row r="1032" spans="1:7" x14ac:dyDescent="0.25">
      <c r="A1032" t="s">
        <v>717</v>
      </c>
      <c r="B1032" s="2">
        <v>42853</v>
      </c>
      <c r="C1032" t="s">
        <v>2</v>
      </c>
      <c r="E1032">
        <v>14</v>
      </c>
      <c r="F1032">
        <v>0</v>
      </c>
      <c r="G1032">
        <f t="shared" si="27"/>
        <v>1</v>
      </c>
    </row>
    <row r="1033" spans="1:7" x14ac:dyDescent="0.25">
      <c r="A1033" t="s">
        <v>717</v>
      </c>
      <c r="B1033" s="2">
        <v>42856</v>
      </c>
      <c r="C1033" t="s">
        <v>2</v>
      </c>
      <c r="E1033">
        <v>14</v>
      </c>
      <c r="F1033">
        <v>0</v>
      </c>
      <c r="G1033">
        <f t="shared" si="27"/>
        <v>1</v>
      </c>
    </row>
    <row r="1034" spans="1:7" x14ac:dyDescent="0.25">
      <c r="A1034" t="s">
        <v>717</v>
      </c>
      <c r="B1034" s="2">
        <v>42860</v>
      </c>
      <c r="C1034" t="s">
        <v>2</v>
      </c>
      <c r="E1034">
        <v>14</v>
      </c>
      <c r="F1034">
        <v>0.75</v>
      </c>
      <c r="G1034">
        <f t="shared" si="27"/>
        <v>1.75</v>
      </c>
    </row>
    <row r="1035" spans="1:7" x14ac:dyDescent="0.25">
      <c r="A1035" t="s">
        <v>717</v>
      </c>
      <c r="B1035" s="2">
        <v>42863</v>
      </c>
      <c r="C1035" t="s">
        <v>2</v>
      </c>
      <c r="E1035">
        <v>14</v>
      </c>
      <c r="F1035">
        <v>1.375</v>
      </c>
      <c r="G1035">
        <f t="shared" si="27"/>
        <v>2.375</v>
      </c>
    </row>
    <row r="1036" spans="1:7" x14ac:dyDescent="0.25">
      <c r="A1036" t="s">
        <v>717</v>
      </c>
      <c r="B1036" s="2">
        <v>42866</v>
      </c>
      <c r="C1036" t="s">
        <v>2</v>
      </c>
      <c r="E1036">
        <v>14</v>
      </c>
      <c r="F1036">
        <v>1.5625</v>
      </c>
      <c r="G1036">
        <f t="shared" si="27"/>
        <v>2.5625</v>
      </c>
    </row>
    <row r="1037" spans="1:7" x14ac:dyDescent="0.25">
      <c r="A1037" t="s">
        <v>717</v>
      </c>
      <c r="B1037" s="2">
        <v>42870</v>
      </c>
      <c r="C1037" t="s">
        <v>2</v>
      </c>
      <c r="E1037">
        <v>14</v>
      </c>
      <c r="F1037">
        <v>2</v>
      </c>
      <c r="G1037">
        <f t="shared" si="27"/>
        <v>3</v>
      </c>
    </row>
    <row r="1038" spans="1:7" x14ac:dyDescent="0.25">
      <c r="A1038" t="s">
        <v>717</v>
      </c>
      <c r="B1038" s="2">
        <v>42874</v>
      </c>
      <c r="C1038" t="s">
        <v>2</v>
      </c>
      <c r="E1038">
        <v>14</v>
      </c>
      <c r="F1038">
        <v>2</v>
      </c>
      <c r="G1038">
        <f t="shared" si="27"/>
        <v>3</v>
      </c>
    </row>
    <row r="1039" spans="1:7" x14ac:dyDescent="0.25">
      <c r="A1039" t="s">
        <v>717</v>
      </c>
      <c r="B1039" s="2">
        <v>42879</v>
      </c>
      <c r="C1039" t="s">
        <v>2</v>
      </c>
      <c r="E1039">
        <v>14</v>
      </c>
      <c r="F1039">
        <v>2.125</v>
      </c>
      <c r="G1039">
        <f t="shared" si="27"/>
        <v>3.125</v>
      </c>
    </row>
    <row r="1040" spans="1:7" x14ac:dyDescent="0.25">
      <c r="A1040" t="s">
        <v>718</v>
      </c>
      <c r="B1040" s="2">
        <v>42853</v>
      </c>
      <c r="C1040" t="s">
        <v>2</v>
      </c>
      <c r="E1040">
        <v>16</v>
      </c>
      <c r="F1040">
        <v>0</v>
      </c>
      <c r="G1040">
        <f t="shared" si="27"/>
        <v>1</v>
      </c>
    </row>
    <row r="1041" spans="1:7" x14ac:dyDescent="0.25">
      <c r="A1041" t="s">
        <v>718</v>
      </c>
      <c r="B1041" s="2">
        <v>42856</v>
      </c>
      <c r="C1041" t="s">
        <v>2</v>
      </c>
      <c r="E1041">
        <v>16</v>
      </c>
      <c r="F1041">
        <v>0</v>
      </c>
      <c r="G1041">
        <f t="shared" si="27"/>
        <v>1</v>
      </c>
    </row>
    <row r="1042" spans="1:7" x14ac:dyDescent="0.25">
      <c r="A1042" t="s">
        <v>718</v>
      </c>
      <c r="B1042" s="2">
        <v>42860</v>
      </c>
      <c r="C1042" t="s">
        <v>2</v>
      </c>
      <c r="E1042">
        <v>16</v>
      </c>
      <c r="F1042">
        <v>0.75</v>
      </c>
      <c r="G1042">
        <f t="shared" si="27"/>
        <v>1.75</v>
      </c>
    </row>
    <row r="1043" spans="1:7" x14ac:dyDescent="0.25">
      <c r="A1043" t="s">
        <v>718</v>
      </c>
      <c r="B1043" s="2">
        <v>42863</v>
      </c>
      <c r="C1043" t="s">
        <v>2</v>
      </c>
      <c r="E1043">
        <v>16</v>
      </c>
      <c r="F1043">
        <v>1.625</v>
      </c>
      <c r="G1043">
        <f t="shared" si="27"/>
        <v>2.625</v>
      </c>
    </row>
    <row r="1044" spans="1:7" x14ac:dyDescent="0.25">
      <c r="A1044" t="s">
        <v>718</v>
      </c>
      <c r="B1044" s="2">
        <v>42866</v>
      </c>
      <c r="C1044" t="s">
        <v>2</v>
      </c>
      <c r="E1044">
        <v>16</v>
      </c>
      <c r="F1044">
        <v>1.8125</v>
      </c>
      <c r="G1044">
        <f t="shared" si="27"/>
        <v>2.8125</v>
      </c>
    </row>
    <row r="1045" spans="1:7" x14ac:dyDescent="0.25">
      <c r="A1045" t="s">
        <v>718</v>
      </c>
      <c r="B1045" s="2">
        <v>42870</v>
      </c>
      <c r="C1045" t="s">
        <v>2</v>
      </c>
      <c r="E1045">
        <v>16</v>
      </c>
      <c r="F1045">
        <v>2</v>
      </c>
      <c r="G1045">
        <f t="shared" si="27"/>
        <v>3</v>
      </c>
    </row>
    <row r="1046" spans="1:7" x14ac:dyDescent="0.25">
      <c r="A1046" t="s">
        <v>718</v>
      </c>
      <c r="B1046" s="2">
        <v>42874</v>
      </c>
      <c r="C1046" t="s">
        <v>2</v>
      </c>
      <c r="E1046">
        <v>16</v>
      </c>
      <c r="F1046">
        <v>2.0625</v>
      </c>
      <c r="G1046">
        <f t="shared" si="27"/>
        <v>3.0625</v>
      </c>
    </row>
    <row r="1047" spans="1:7" x14ac:dyDescent="0.25">
      <c r="A1047" t="s">
        <v>718</v>
      </c>
      <c r="B1047" s="2">
        <v>42879</v>
      </c>
      <c r="C1047" t="s">
        <v>2</v>
      </c>
      <c r="E1047">
        <v>16</v>
      </c>
      <c r="F1047">
        <v>2.25</v>
      </c>
      <c r="G1047">
        <f t="shared" si="27"/>
        <v>3.25</v>
      </c>
    </row>
    <row r="1048" spans="1:7" x14ac:dyDescent="0.25">
      <c r="A1048" t="s">
        <v>719</v>
      </c>
      <c r="B1048" s="2">
        <v>42893</v>
      </c>
      <c r="C1048" t="s">
        <v>2</v>
      </c>
      <c r="E1048" t="s">
        <v>19</v>
      </c>
      <c r="F1048">
        <v>0</v>
      </c>
      <c r="G1048">
        <f t="shared" si="27"/>
        <v>1</v>
      </c>
    </row>
    <row r="1049" spans="1:7" x14ac:dyDescent="0.25">
      <c r="A1049" t="s">
        <v>719</v>
      </c>
      <c r="B1049" s="2">
        <v>42899</v>
      </c>
      <c r="C1049" t="s">
        <v>2</v>
      </c>
      <c r="E1049" t="s">
        <v>19</v>
      </c>
      <c r="F1049">
        <v>0.5</v>
      </c>
      <c r="G1049">
        <f t="shared" si="27"/>
        <v>1.5</v>
      </c>
    </row>
    <row r="1050" spans="1:7" x14ac:dyDescent="0.25">
      <c r="A1050" t="s">
        <v>719</v>
      </c>
      <c r="B1050" s="2">
        <v>42902</v>
      </c>
      <c r="C1050" t="s">
        <v>2</v>
      </c>
      <c r="E1050" t="s">
        <v>19</v>
      </c>
      <c r="F1050">
        <v>0.75</v>
      </c>
      <c r="G1050">
        <f t="shared" si="27"/>
        <v>1.75</v>
      </c>
    </row>
    <row r="1051" spans="1:7" x14ac:dyDescent="0.25">
      <c r="A1051" t="s">
        <v>719</v>
      </c>
      <c r="B1051" s="2">
        <v>42906</v>
      </c>
      <c r="C1051" t="s">
        <v>2</v>
      </c>
      <c r="E1051" t="s">
        <v>19</v>
      </c>
      <c r="F1051">
        <v>1.5</v>
      </c>
      <c r="G1051">
        <f t="shared" si="27"/>
        <v>2.5</v>
      </c>
    </row>
    <row r="1052" spans="1:7" x14ac:dyDescent="0.25">
      <c r="A1052" t="s">
        <v>719</v>
      </c>
      <c r="B1052" s="2">
        <v>42912</v>
      </c>
      <c r="C1052" t="s">
        <v>2</v>
      </c>
      <c r="E1052" t="s">
        <v>19</v>
      </c>
      <c r="F1052">
        <v>2</v>
      </c>
      <c r="G1052">
        <f t="shared" si="27"/>
        <v>3</v>
      </c>
    </row>
    <row r="1053" spans="1:7" x14ac:dyDescent="0.25">
      <c r="A1053" t="s">
        <v>719</v>
      </c>
      <c r="B1053" s="2">
        <v>42926</v>
      </c>
      <c r="C1053" t="s">
        <v>2</v>
      </c>
      <c r="E1053" t="s">
        <v>19</v>
      </c>
      <c r="F1053">
        <v>2.75</v>
      </c>
      <c r="G1053">
        <f t="shared" si="27"/>
        <v>3.75</v>
      </c>
    </row>
    <row r="1054" spans="1:7" x14ac:dyDescent="0.25">
      <c r="A1054" t="s">
        <v>719</v>
      </c>
      <c r="B1054" s="2">
        <v>42933</v>
      </c>
      <c r="C1054" t="s">
        <v>2</v>
      </c>
      <c r="E1054" t="s">
        <v>19</v>
      </c>
      <c r="F1054">
        <v>3.5</v>
      </c>
      <c r="G1054">
        <f t="shared" si="27"/>
        <v>4.5</v>
      </c>
    </row>
    <row r="1055" spans="1:7" x14ac:dyDescent="0.25">
      <c r="A1055" t="s">
        <v>719</v>
      </c>
      <c r="B1055" s="2">
        <v>42942</v>
      </c>
      <c r="C1055" t="s">
        <v>2</v>
      </c>
      <c r="E1055" t="s">
        <v>19</v>
      </c>
      <c r="F1055">
        <v>4.0625</v>
      </c>
      <c r="G1055">
        <f t="shared" si="27"/>
        <v>5.0625</v>
      </c>
    </row>
    <row r="1056" spans="1:7" x14ac:dyDescent="0.25">
      <c r="A1056" t="s">
        <v>720</v>
      </c>
      <c r="B1056" s="2">
        <v>42888</v>
      </c>
      <c r="C1056" t="s">
        <v>2</v>
      </c>
      <c r="E1056">
        <v>14</v>
      </c>
      <c r="F1056">
        <v>0</v>
      </c>
      <c r="G1056">
        <f t="shared" si="27"/>
        <v>1</v>
      </c>
    </row>
    <row r="1057" spans="1:7" x14ac:dyDescent="0.25">
      <c r="A1057" t="s">
        <v>720</v>
      </c>
      <c r="B1057" s="2">
        <v>42899</v>
      </c>
      <c r="C1057" t="s">
        <v>2</v>
      </c>
      <c r="E1057">
        <v>14</v>
      </c>
      <c r="F1057">
        <v>6.25E-2</v>
      </c>
      <c r="G1057">
        <f t="shared" si="27"/>
        <v>1.0625</v>
      </c>
    </row>
    <row r="1058" spans="1:7" x14ac:dyDescent="0.25">
      <c r="A1058" t="s">
        <v>720</v>
      </c>
      <c r="B1058" s="2">
        <v>42902</v>
      </c>
      <c r="C1058" t="s">
        <v>2</v>
      </c>
      <c r="E1058">
        <v>14</v>
      </c>
      <c r="F1058">
        <v>0.1875</v>
      </c>
      <c r="G1058">
        <f t="shared" si="27"/>
        <v>1.1875</v>
      </c>
    </row>
    <row r="1059" spans="1:7" x14ac:dyDescent="0.25">
      <c r="A1059" t="s">
        <v>720</v>
      </c>
      <c r="B1059" s="2">
        <v>42906</v>
      </c>
      <c r="C1059" t="s">
        <v>2</v>
      </c>
      <c r="E1059">
        <v>14</v>
      </c>
      <c r="F1059">
        <v>0.625</v>
      </c>
      <c r="G1059">
        <f t="shared" si="27"/>
        <v>1.625</v>
      </c>
    </row>
    <row r="1060" spans="1:7" x14ac:dyDescent="0.25">
      <c r="A1060" t="s">
        <v>720</v>
      </c>
      <c r="B1060" s="2">
        <v>42912</v>
      </c>
      <c r="C1060" t="s">
        <v>2</v>
      </c>
      <c r="E1060">
        <v>14</v>
      </c>
      <c r="F1060">
        <v>1</v>
      </c>
      <c r="G1060">
        <f t="shared" si="27"/>
        <v>2</v>
      </c>
    </row>
    <row r="1061" spans="1:7" x14ac:dyDescent="0.25">
      <c r="A1061" t="s">
        <v>720</v>
      </c>
      <c r="B1061" s="2">
        <v>42926</v>
      </c>
      <c r="C1061" t="s">
        <v>2</v>
      </c>
      <c r="E1061">
        <v>14</v>
      </c>
      <c r="F1061">
        <v>2.75</v>
      </c>
      <c r="G1061">
        <f t="shared" si="27"/>
        <v>3.75</v>
      </c>
    </row>
    <row r="1062" spans="1:7" x14ac:dyDescent="0.25">
      <c r="A1062" t="s">
        <v>720</v>
      </c>
      <c r="B1062" s="2">
        <v>42933</v>
      </c>
      <c r="C1062" t="s">
        <v>2</v>
      </c>
      <c r="E1062">
        <v>14</v>
      </c>
      <c r="F1062">
        <v>3.75</v>
      </c>
      <c r="G1062">
        <f t="shared" si="27"/>
        <v>4.75</v>
      </c>
    </row>
    <row r="1063" spans="1:7" x14ac:dyDescent="0.25">
      <c r="A1063" t="s">
        <v>720</v>
      </c>
      <c r="B1063" s="2">
        <v>42942</v>
      </c>
      <c r="C1063" t="s">
        <v>2</v>
      </c>
      <c r="E1063">
        <v>14</v>
      </c>
      <c r="F1063">
        <v>5</v>
      </c>
      <c r="G1063">
        <f t="shared" si="27"/>
        <v>6</v>
      </c>
    </row>
    <row r="1064" spans="1:7" x14ac:dyDescent="0.25">
      <c r="A1064" t="s">
        <v>721</v>
      </c>
      <c r="B1064" s="2">
        <v>42888</v>
      </c>
      <c r="C1064" t="s">
        <v>2</v>
      </c>
      <c r="E1064">
        <v>16</v>
      </c>
      <c r="F1064">
        <v>0</v>
      </c>
      <c r="G1064">
        <f t="shared" si="27"/>
        <v>1</v>
      </c>
    </row>
    <row r="1065" spans="1:7" x14ac:dyDescent="0.25">
      <c r="A1065" t="s">
        <v>721</v>
      </c>
      <c r="B1065" s="2">
        <v>42899</v>
      </c>
      <c r="C1065" t="s">
        <v>2</v>
      </c>
      <c r="E1065">
        <v>16</v>
      </c>
      <c r="F1065">
        <v>0</v>
      </c>
      <c r="G1065">
        <f t="shared" si="27"/>
        <v>1</v>
      </c>
    </row>
    <row r="1066" spans="1:7" x14ac:dyDescent="0.25">
      <c r="A1066" t="s">
        <v>721</v>
      </c>
      <c r="B1066" s="2">
        <v>42902</v>
      </c>
      <c r="C1066" t="s">
        <v>2</v>
      </c>
      <c r="E1066">
        <v>16</v>
      </c>
      <c r="F1066">
        <v>6.25E-2</v>
      </c>
      <c r="G1066">
        <f t="shared" si="27"/>
        <v>1.0625</v>
      </c>
    </row>
    <row r="1067" spans="1:7" x14ac:dyDescent="0.25">
      <c r="A1067" t="s">
        <v>721</v>
      </c>
      <c r="B1067" s="2">
        <v>42906</v>
      </c>
      <c r="C1067" t="s">
        <v>2</v>
      </c>
      <c r="E1067">
        <v>16</v>
      </c>
      <c r="F1067">
        <v>0.125</v>
      </c>
      <c r="G1067">
        <f t="shared" si="27"/>
        <v>1.125</v>
      </c>
    </row>
    <row r="1068" spans="1:7" x14ac:dyDescent="0.25">
      <c r="A1068" t="s">
        <v>721</v>
      </c>
      <c r="B1068" s="2">
        <v>42912</v>
      </c>
      <c r="C1068" t="s">
        <v>2</v>
      </c>
      <c r="E1068">
        <v>16</v>
      </c>
      <c r="F1068">
        <v>0.875</v>
      </c>
      <c r="G1068">
        <f t="shared" si="27"/>
        <v>1.875</v>
      </c>
    </row>
    <row r="1069" spans="1:7" x14ac:dyDescent="0.25">
      <c r="A1069" t="s">
        <v>721</v>
      </c>
      <c r="B1069" s="2">
        <v>42926</v>
      </c>
      <c r="C1069" t="s">
        <v>2</v>
      </c>
      <c r="E1069">
        <v>16</v>
      </c>
      <c r="F1069">
        <v>2</v>
      </c>
      <c r="G1069">
        <f t="shared" si="27"/>
        <v>3</v>
      </c>
    </row>
    <row r="1070" spans="1:7" x14ac:dyDescent="0.25">
      <c r="A1070" t="s">
        <v>721</v>
      </c>
      <c r="B1070" s="2">
        <v>42933</v>
      </c>
      <c r="C1070" t="s">
        <v>2</v>
      </c>
      <c r="E1070">
        <v>16</v>
      </c>
      <c r="F1070">
        <v>2.25</v>
      </c>
      <c r="G1070">
        <f t="shared" si="27"/>
        <v>3.25</v>
      </c>
    </row>
    <row r="1071" spans="1:7" x14ac:dyDescent="0.25">
      <c r="A1071" t="s">
        <v>721</v>
      </c>
      <c r="B1071" s="2">
        <v>42942</v>
      </c>
      <c r="C1071" t="s">
        <v>2</v>
      </c>
      <c r="E1071">
        <v>16</v>
      </c>
      <c r="F1071">
        <v>3.375</v>
      </c>
      <c r="G1071">
        <f t="shared" si="27"/>
        <v>4.375</v>
      </c>
    </row>
    <row r="1072" spans="1:7" x14ac:dyDescent="0.25">
      <c r="A1072" t="s">
        <v>722</v>
      </c>
      <c r="B1072" s="2">
        <v>42929</v>
      </c>
      <c r="C1072" t="s">
        <v>2</v>
      </c>
      <c r="E1072" t="s">
        <v>19</v>
      </c>
      <c r="F1072">
        <v>0</v>
      </c>
      <c r="G1072">
        <f t="shared" si="27"/>
        <v>1</v>
      </c>
    </row>
    <row r="1073" spans="1:7" x14ac:dyDescent="0.25">
      <c r="A1073" t="s">
        <v>722</v>
      </c>
      <c r="B1073" s="2">
        <v>42942</v>
      </c>
      <c r="C1073" t="s">
        <v>2</v>
      </c>
      <c r="E1073" t="s">
        <v>19</v>
      </c>
      <c r="F1073">
        <v>0</v>
      </c>
      <c r="G1073">
        <f t="shared" si="27"/>
        <v>1</v>
      </c>
    </row>
    <row r="1074" spans="1:7" x14ac:dyDescent="0.25">
      <c r="A1074" t="s">
        <v>722</v>
      </c>
      <c r="B1074" s="2">
        <v>42949</v>
      </c>
      <c r="C1074" t="s">
        <v>2</v>
      </c>
      <c r="E1074" t="s">
        <v>19</v>
      </c>
      <c r="F1074">
        <v>0.625</v>
      </c>
      <c r="G1074">
        <f t="shared" si="27"/>
        <v>1.625</v>
      </c>
    </row>
    <row r="1075" spans="1:7" x14ac:dyDescent="0.25">
      <c r="A1075" t="s">
        <v>722</v>
      </c>
      <c r="B1075" s="2">
        <v>42956</v>
      </c>
      <c r="C1075" t="s">
        <v>2</v>
      </c>
      <c r="E1075" t="s">
        <v>19</v>
      </c>
      <c r="F1075">
        <v>1.5625</v>
      </c>
      <c r="G1075">
        <f t="shared" si="27"/>
        <v>2.5625</v>
      </c>
    </row>
    <row r="1076" spans="1:7" x14ac:dyDescent="0.25">
      <c r="A1076" t="s">
        <v>722</v>
      </c>
      <c r="B1076" s="2">
        <v>42962</v>
      </c>
      <c r="C1076" t="s">
        <v>2</v>
      </c>
      <c r="E1076" t="s">
        <v>19</v>
      </c>
      <c r="F1076">
        <v>2</v>
      </c>
      <c r="G1076">
        <f t="shared" si="27"/>
        <v>3</v>
      </c>
    </row>
    <row r="1077" spans="1:7" x14ac:dyDescent="0.25">
      <c r="A1077" t="s">
        <v>722</v>
      </c>
      <c r="B1077" s="2">
        <v>42969</v>
      </c>
      <c r="C1077" t="s">
        <v>2</v>
      </c>
      <c r="E1077" t="s">
        <v>19</v>
      </c>
      <c r="F1077">
        <v>2.6875</v>
      </c>
      <c r="G1077">
        <f t="shared" si="27"/>
        <v>3.6875</v>
      </c>
    </row>
    <row r="1078" spans="1:7" x14ac:dyDescent="0.25">
      <c r="A1078" t="s">
        <v>722</v>
      </c>
      <c r="B1078" s="2">
        <v>43019</v>
      </c>
      <c r="C1078" t="s">
        <v>2</v>
      </c>
      <c r="E1078" t="s">
        <v>19</v>
      </c>
      <c r="F1078">
        <v>8</v>
      </c>
      <c r="G1078">
        <f t="shared" si="27"/>
        <v>9</v>
      </c>
    </row>
    <row r="1079" spans="1:7" x14ac:dyDescent="0.25">
      <c r="A1079" t="s">
        <v>723</v>
      </c>
      <c r="B1079" s="2">
        <v>43004</v>
      </c>
      <c r="C1079" t="s">
        <v>2</v>
      </c>
      <c r="E1079" t="s">
        <v>19</v>
      </c>
      <c r="F1079">
        <v>0</v>
      </c>
      <c r="G1079">
        <f t="shared" si="27"/>
        <v>1</v>
      </c>
    </row>
    <row r="1080" spans="1:7" x14ac:dyDescent="0.25">
      <c r="A1080" t="s">
        <v>723</v>
      </c>
      <c r="B1080" s="2">
        <v>43006</v>
      </c>
      <c r="C1080" t="s">
        <v>2</v>
      </c>
      <c r="E1080" t="s">
        <v>19</v>
      </c>
      <c r="F1080">
        <v>0</v>
      </c>
      <c r="G1080">
        <f t="shared" si="27"/>
        <v>1</v>
      </c>
    </row>
    <row r="1081" spans="1:7" x14ac:dyDescent="0.25">
      <c r="A1081" t="s">
        <v>723</v>
      </c>
      <c r="B1081" s="2">
        <v>43011</v>
      </c>
      <c r="C1081" t="s">
        <v>2</v>
      </c>
      <c r="E1081" t="s">
        <v>19</v>
      </c>
      <c r="F1081">
        <v>0.5</v>
      </c>
      <c r="G1081">
        <f t="shared" si="27"/>
        <v>1.5</v>
      </c>
    </row>
    <row r="1082" spans="1:7" x14ac:dyDescent="0.25">
      <c r="A1082" t="s">
        <v>723</v>
      </c>
      <c r="B1082" s="2">
        <v>43014</v>
      </c>
      <c r="C1082" t="s">
        <v>2</v>
      </c>
      <c r="E1082" t="s">
        <v>19</v>
      </c>
      <c r="F1082">
        <v>1.75</v>
      </c>
      <c r="G1082">
        <f t="shared" si="27"/>
        <v>2.75</v>
      </c>
    </row>
    <row r="1083" spans="1:7" x14ac:dyDescent="0.25">
      <c r="A1083" t="s">
        <v>723</v>
      </c>
      <c r="B1083" s="2">
        <v>43019</v>
      </c>
      <c r="C1083" t="s">
        <v>2</v>
      </c>
      <c r="E1083" t="s">
        <v>19</v>
      </c>
      <c r="F1083">
        <v>2.5</v>
      </c>
      <c r="G1083">
        <f t="shared" si="27"/>
        <v>3.5</v>
      </c>
    </row>
    <row r="1084" spans="1:7" x14ac:dyDescent="0.25">
      <c r="A1084" t="s">
        <v>723</v>
      </c>
      <c r="B1084" s="2">
        <v>43024</v>
      </c>
      <c r="C1084" t="s">
        <v>2</v>
      </c>
      <c r="E1084" t="s">
        <v>19</v>
      </c>
      <c r="F1084">
        <v>4.0625</v>
      </c>
      <c r="G1084">
        <f t="shared" si="27"/>
        <v>5.0625</v>
      </c>
    </row>
    <row r="1085" spans="1:7" x14ac:dyDescent="0.25">
      <c r="A1085" t="s">
        <v>724</v>
      </c>
      <c r="B1085" s="2">
        <v>42853</v>
      </c>
      <c r="C1085" t="s">
        <v>5</v>
      </c>
      <c r="E1085" t="s">
        <v>19</v>
      </c>
      <c r="F1085">
        <v>0</v>
      </c>
      <c r="G1085">
        <f t="shared" si="27"/>
        <v>1</v>
      </c>
    </row>
    <row r="1086" spans="1:7" x14ac:dyDescent="0.25">
      <c r="A1086" t="s">
        <v>724</v>
      </c>
      <c r="B1086" s="2">
        <v>42856</v>
      </c>
      <c r="C1086" t="s">
        <v>5</v>
      </c>
      <c r="E1086" t="s">
        <v>19</v>
      </c>
      <c r="F1086">
        <v>0</v>
      </c>
      <c r="G1086">
        <f t="shared" si="27"/>
        <v>1</v>
      </c>
    </row>
    <row r="1087" spans="1:7" x14ac:dyDescent="0.25">
      <c r="A1087" t="s">
        <v>724</v>
      </c>
      <c r="B1087" s="2">
        <v>42860</v>
      </c>
      <c r="C1087" t="s">
        <v>5</v>
      </c>
      <c r="E1087" t="s">
        <v>19</v>
      </c>
      <c r="F1087">
        <v>0.625</v>
      </c>
      <c r="G1087">
        <f t="shared" si="27"/>
        <v>1.625</v>
      </c>
    </row>
    <row r="1088" spans="1:7" x14ac:dyDescent="0.25">
      <c r="A1088" t="s">
        <v>724</v>
      </c>
      <c r="B1088" s="2">
        <v>42863</v>
      </c>
      <c r="C1088" t="s">
        <v>5</v>
      </c>
      <c r="E1088" t="s">
        <v>19</v>
      </c>
      <c r="F1088">
        <v>1.25</v>
      </c>
      <c r="G1088">
        <f t="shared" si="27"/>
        <v>2.25</v>
      </c>
    </row>
    <row r="1089" spans="1:7" x14ac:dyDescent="0.25">
      <c r="A1089" t="s">
        <v>724</v>
      </c>
      <c r="B1089" s="2">
        <v>42866</v>
      </c>
      <c r="C1089" t="s">
        <v>5</v>
      </c>
      <c r="E1089" t="s">
        <v>19</v>
      </c>
      <c r="F1089">
        <v>1.625</v>
      </c>
      <c r="G1089">
        <f t="shared" si="27"/>
        <v>2.625</v>
      </c>
    </row>
    <row r="1090" spans="1:7" x14ac:dyDescent="0.25">
      <c r="A1090" t="s">
        <v>724</v>
      </c>
      <c r="B1090" s="2">
        <v>42870</v>
      </c>
      <c r="C1090" t="s">
        <v>5</v>
      </c>
      <c r="E1090" t="s">
        <v>19</v>
      </c>
      <c r="F1090">
        <v>2.0625</v>
      </c>
      <c r="G1090">
        <f t="shared" si="27"/>
        <v>3.0625</v>
      </c>
    </row>
    <row r="1091" spans="1:7" x14ac:dyDescent="0.25">
      <c r="A1091" t="s">
        <v>724</v>
      </c>
      <c r="B1091" s="2">
        <v>42874</v>
      </c>
      <c r="C1091" t="s">
        <v>5</v>
      </c>
      <c r="E1091" t="s">
        <v>19</v>
      </c>
      <c r="F1091">
        <v>2.3125</v>
      </c>
      <c r="G1091">
        <f t="shared" ref="G1091:G1154" si="28">IF(F1091&lt;9,F1091+1,"")</f>
        <v>3.3125</v>
      </c>
    </row>
    <row r="1092" spans="1:7" x14ac:dyDescent="0.25">
      <c r="A1092" t="s">
        <v>724</v>
      </c>
      <c r="B1092" s="2">
        <v>42879</v>
      </c>
      <c r="C1092" t="s">
        <v>5</v>
      </c>
      <c r="E1092" t="s">
        <v>19</v>
      </c>
      <c r="F1092">
        <v>2.375</v>
      </c>
      <c r="G1092">
        <f t="shared" si="28"/>
        <v>3.375</v>
      </c>
    </row>
    <row r="1093" spans="1:7" x14ac:dyDescent="0.25">
      <c r="A1093" t="s">
        <v>725</v>
      </c>
      <c r="B1093" s="2">
        <v>42853</v>
      </c>
      <c r="C1093" t="s">
        <v>5</v>
      </c>
      <c r="E1093">
        <v>14</v>
      </c>
      <c r="F1093">
        <v>0</v>
      </c>
      <c r="G1093">
        <f t="shared" si="28"/>
        <v>1</v>
      </c>
    </row>
    <row r="1094" spans="1:7" x14ac:dyDescent="0.25">
      <c r="A1094" t="s">
        <v>725</v>
      </c>
      <c r="B1094" s="2">
        <v>42856</v>
      </c>
      <c r="C1094" t="s">
        <v>5</v>
      </c>
      <c r="E1094">
        <v>14</v>
      </c>
      <c r="F1094">
        <v>0</v>
      </c>
      <c r="G1094">
        <f t="shared" si="28"/>
        <v>1</v>
      </c>
    </row>
    <row r="1095" spans="1:7" x14ac:dyDescent="0.25">
      <c r="A1095" t="s">
        <v>725</v>
      </c>
      <c r="B1095" s="2">
        <v>42860</v>
      </c>
      <c r="C1095" t="s">
        <v>5</v>
      </c>
      <c r="E1095">
        <v>14</v>
      </c>
      <c r="F1095">
        <v>0.75</v>
      </c>
      <c r="G1095">
        <f t="shared" si="28"/>
        <v>1.75</v>
      </c>
    </row>
    <row r="1096" spans="1:7" x14ac:dyDescent="0.25">
      <c r="A1096" t="s">
        <v>725</v>
      </c>
      <c r="B1096" s="2">
        <v>42863</v>
      </c>
      <c r="C1096" t="s">
        <v>5</v>
      </c>
      <c r="E1096">
        <v>14</v>
      </c>
      <c r="F1096">
        <v>1.375</v>
      </c>
      <c r="G1096">
        <f t="shared" si="28"/>
        <v>2.375</v>
      </c>
    </row>
    <row r="1097" spans="1:7" x14ac:dyDescent="0.25">
      <c r="A1097" t="s">
        <v>725</v>
      </c>
      <c r="B1097" s="2">
        <v>42866</v>
      </c>
      <c r="C1097" t="s">
        <v>5</v>
      </c>
      <c r="E1097">
        <v>14</v>
      </c>
      <c r="F1097">
        <v>1.625</v>
      </c>
      <c r="G1097">
        <f t="shared" si="28"/>
        <v>2.625</v>
      </c>
    </row>
    <row r="1098" spans="1:7" x14ac:dyDescent="0.25">
      <c r="A1098" t="s">
        <v>725</v>
      </c>
      <c r="B1098" s="2">
        <v>42870</v>
      </c>
      <c r="C1098" t="s">
        <v>5</v>
      </c>
      <c r="E1098">
        <v>14</v>
      </c>
      <c r="F1098">
        <v>2</v>
      </c>
      <c r="G1098">
        <f t="shared" si="28"/>
        <v>3</v>
      </c>
    </row>
    <row r="1099" spans="1:7" x14ac:dyDescent="0.25">
      <c r="A1099" t="s">
        <v>725</v>
      </c>
      <c r="B1099" s="2">
        <v>42874</v>
      </c>
      <c r="C1099" t="s">
        <v>5</v>
      </c>
      <c r="E1099">
        <v>14</v>
      </c>
      <c r="F1099">
        <v>2.125</v>
      </c>
      <c r="G1099">
        <f t="shared" si="28"/>
        <v>3.125</v>
      </c>
    </row>
    <row r="1100" spans="1:7" x14ac:dyDescent="0.25">
      <c r="A1100" t="s">
        <v>725</v>
      </c>
      <c r="B1100" s="2">
        <v>42879</v>
      </c>
      <c r="C1100" t="s">
        <v>5</v>
      </c>
      <c r="E1100">
        <v>14</v>
      </c>
      <c r="F1100">
        <v>2.125</v>
      </c>
      <c r="G1100">
        <f t="shared" si="28"/>
        <v>3.125</v>
      </c>
    </row>
    <row r="1101" spans="1:7" x14ac:dyDescent="0.25">
      <c r="A1101" t="s">
        <v>726</v>
      </c>
      <c r="B1101" s="2">
        <v>42853</v>
      </c>
      <c r="C1101" t="s">
        <v>5</v>
      </c>
      <c r="E1101">
        <v>16</v>
      </c>
      <c r="F1101">
        <v>0</v>
      </c>
      <c r="G1101">
        <f t="shared" si="28"/>
        <v>1</v>
      </c>
    </row>
    <row r="1102" spans="1:7" x14ac:dyDescent="0.25">
      <c r="A1102" t="s">
        <v>726</v>
      </c>
      <c r="B1102" s="2">
        <v>42856</v>
      </c>
      <c r="C1102" t="s">
        <v>5</v>
      </c>
      <c r="E1102">
        <v>16</v>
      </c>
      <c r="F1102">
        <v>0</v>
      </c>
      <c r="G1102">
        <f t="shared" si="28"/>
        <v>1</v>
      </c>
    </row>
    <row r="1103" spans="1:7" x14ac:dyDescent="0.25">
      <c r="A1103" t="s">
        <v>726</v>
      </c>
      <c r="B1103" s="2">
        <v>42860</v>
      </c>
      <c r="C1103" t="s">
        <v>5</v>
      </c>
      <c r="E1103">
        <v>16</v>
      </c>
      <c r="F1103">
        <v>0.625</v>
      </c>
      <c r="G1103">
        <f t="shared" si="28"/>
        <v>1.625</v>
      </c>
    </row>
    <row r="1104" spans="1:7" x14ac:dyDescent="0.25">
      <c r="A1104" t="s">
        <v>726</v>
      </c>
      <c r="B1104" s="2">
        <v>42863</v>
      </c>
      <c r="C1104" t="s">
        <v>5</v>
      </c>
      <c r="E1104">
        <v>16</v>
      </c>
      <c r="F1104">
        <v>1.4375</v>
      </c>
      <c r="G1104">
        <f t="shared" si="28"/>
        <v>2.4375</v>
      </c>
    </row>
    <row r="1105" spans="1:7" x14ac:dyDescent="0.25">
      <c r="A1105" t="s">
        <v>726</v>
      </c>
      <c r="B1105" s="2">
        <v>42866</v>
      </c>
      <c r="C1105" t="s">
        <v>5</v>
      </c>
      <c r="E1105">
        <v>16</v>
      </c>
      <c r="F1105">
        <v>1.875</v>
      </c>
      <c r="G1105">
        <f t="shared" si="28"/>
        <v>2.875</v>
      </c>
    </row>
    <row r="1106" spans="1:7" x14ac:dyDescent="0.25">
      <c r="A1106" t="s">
        <v>726</v>
      </c>
      <c r="B1106" s="2">
        <v>42870</v>
      </c>
      <c r="C1106" t="s">
        <v>5</v>
      </c>
      <c r="E1106">
        <v>16</v>
      </c>
      <c r="F1106">
        <v>2</v>
      </c>
      <c r="G1106">
        <f t="shared" si="28"/>
        <v>3</v>
      </c>
    </row>
    <row r="1107" spans="1:7" x14ac:dyDescent="0.25">
      <c r="A1107" t="s">
        <v>726</v>
      </c>
      <c r="B1107" s="2">
        <v>42874</v>
      </c>
      <c r="C1107" t="s">
        <v>5</v>
      </c>
      <c r="E1107">
        <v>16</v>
      </c>
      <c r="F1107">
        <v>2.0625</v>
      </c>
      <c r="G1107">
        <f t="shared" si="28"/>
        <v>3.0625</v>
      </c>
    </row>
    <row r="1108" spans="1:7" x14ac:dyDescent="0.25">
      <c r="A1108" t="s">
        <v>726</v>
      </c>
      <c r="B1108" s="2">
        <v>42879</v>
      </c>
      <c r="C1108" t="s">
        <v>5</v>
      </c>
      <c r="E1108">
        <v>16</v>
      </c>
      <c r="F1108">
        <v>2.1875</v>
      </c>
      <c r="G1108">
        <f t="shared" si="28"/>
        <v>3.1875</v>
      </c>
    </row>
    <row r="1109" spans="1:7" x14ac:dyDescent="0.25">
      <c r="A1109" t="s">
        <v>727</v>
      </c>
      <c r="B1109" s="2">
        <v>42888</v>
      </c>
      <c r="C1109" t="s">
        <v>5</v>
      </c>
      <c r="E1109" t="s">
        <v>19</v>
      </c>
      <c r="F1109">
        <v>0</v>
      </c>
      <c r="G1109">
        <f t="shared" si="28"/>
        <v>1</v>
      </c>
    </row>
    <row r="1110" spans="1:7" x14ac:dyDescent="0.25">
      <c r="A1110" t="s">
        <v>727</v>
      </c>
      <c r="B1110" s="2">
        <v>42893</v>
      </c>
      <c r="C1110" t="s">
        <v>5</v>
      </c>
      <c r="E1110" t="s">
        <v>19</v>
      </c>
      <c r="F1110">
        <v>0</v>
      </c>
      <c r="G1110">
        <f t="shared" si="28"/>
        <v>1</v>
      </c>
    </row>
    <row r="1111" spans="1:7" x14ac:dyDescent="0.25">
      <c r="A1111" t="s">
        <v>727</v>
      </c>
      <c r="B1111" s="2">
        <v>42899</v>
      </c>
      <c r="C1111" t="s">
        <v>5</v>
      </c>
      <c r="E1111" t="s">
        <v>19</v>
      </c>
      <c r="F1111">
        <v>0.375</v>
      </c>
      <c r="G1111">
        <f t="shared" si="28"/>
        <v>1.375</v>
      </c>
    </row>
    <row r="1112" spans="1:7" x14ac:dyDescent="0.25">
      <c r="A1112" t="s">
        <v>727</v>
      </c>
      <c r="B1112" s="2">
        <v>42902</v>
      </c>
      <c r="C1112" t="s">
        <v>5</v>
      </c>
      <c r="E1112" t="s">
        <v>19</v>
      </c>
      <c r="F1112">
        <v>0.6875</v>
      </c>
      <c r="G1112">
        <f t="shared" si="28"/>
        <v>1.6875</v>
      </c>
    </row>
    <row r="1113" spans="1:7" x14ac:dyDescent="0.25">
      <c r="A1113" t="s">
        <v>727</v>
      </c>
      <c r="B1113" s="2">
        <v>42906</v>
      </c>
      <c r="C1113" t="s">
        <v>5</v>
      </c>
      <c r="E1113" t="s">
        <v>19</v>
      </c>
      <c r="F1113">
        <v>1.5625</v>
      </c>
      <c r="G1113">
        <f t="shared" si="28"/>
        <v>2.5625</v>
      </c>
    </row>
    <row r="1114" spans="1:7" x14ac:dyDescent="0.25">
      <c r="A1114" t="s">
        <v>727</v>
      </c>
      <c r="B1114" s="2">
        <v>42912</v>
      </c>
      <c r="C1114" t="s">
        <v>5</v>
      </c>
      <c r="E1114" t="s">
        <v>19</v>
      </c>
      <c r="F1114">
        <v>2</v>
      </c>
      <c r="G1114">
        <f t="shared" si="28"/>
        <v>3</v>
      </c>
    </row>
    <row r="1115" spans="1:7" x14ac:dyDescent="0.25">
      <c r="A1115" t="s">
        <v>727</v>
      </c>
      <c r="B1115" s="2">
        <v>42926</v>
      </c>
      <c r="C1115" t="s">
        <v>5</v>
      </c>
      <c r="E1115" t="s">
        <v>19</v>
      </c>
      <c r="F1115">
        <v>3.375</v>
      </c>
      <c r="G1115">
        <f t="shared" si="28"/>
        <v>4.375</v>
      </c>
    </row>
    <row r="1116" spans="1:7" x14ac:dyDescent="0.25">
      <c r="A1116" t="s">
        <v>727</v>
      </c>
      <c r="B1116" s="2">
        <v>42933</v>
      </c>
      <c r="C1116" t="s">
        <v>5</v>
      </c>
      <c r="E1116" t="s">
        <v>19</v>
      </c>
      <c r="F1116">
        <v>3.75</v>
      </c>
      <c r="G1116">
        <f t="shared" si="28"/>
        <v>4.75</v>
      </c>
    </row>
    <row r="1117" spans="1:7" x14ac:dyDescent="0.25">
      <c r="A1117" t="s">
        <v>727</v>
      </c>
      <c r="B1117" s="2">
        <v>42942</v>
      </c>
      <c r="C1117" t="s">
        <v>5</v>
      </c>
      <c r="E1117" t="s">
        <v>19</v>
      </c>
      <c r="F1117">
        <v>4.75</v>
      </c>
      <c r="G1117">
        <f t="shared" si="28"/>
        <v>5.75</v>
      </c>
    </row>
    <row r="1118" spans="1:7" x14ac:dyDescent="0.25">
      <c r="A1118" t="s">
        <v>727</v>
      </c>
      <c r="B1118" s="2">
        <v>42949</v>
      </c>
      <c r="C1118" t="s">
        <v>5</v>
      </c>
      <c r="E1118" t="s">
        <v>19</v>
      </c>
      <c r="F1118">
        <v>5.375</v>
      </c>
      <c r="G1118">
        <f t="shared" si="28"/>
        <v>6.375</v>
      </c>
    </row>
    <row r="1119" spans="1:7" x14ac:dyDescent="0.25">
      <c r="A1119" t="s">
        <v>728</v>
      </c>
      <c r="B1119" s="2">
        <v>42893</v>
      </c>
      <c r="C1119" t="s">
        <v>5</v>
      </c>
      <c r="E1119">
        <v>14</v>
      </c>
      <c r="F1119">
        <v>0</v>
      </c>
      <c r="G1119">
        <f t="shared" si="28"/>
        <v>1</v>
      </c>
    </row>
    <row r="1120" spans="1:7" x14ac:dyDescent="0.25">
      <c r="A1120" t="s">
        <v>728</v>
      </c>
      <c r="B1120" s="2">
        <v>42899</v>
      </c>
      <c r="C1120" t="s">
        <v>5</v>
      </c>
      <c r="E1120">
        <v>14</v>
      </c>
      <c r="F1120">
        <v>0</v>
      </c>
      <c r="G1120">
        <f t="shared" si="28"/>
        <v>1</v>
      </c>
    </row>
    <row r="1121" spans="1:7" x14ac:dyDescent="0.25">
      <c r="A1121" t="s">
        <v>728</v>
      </c>
      <c r="B1121" s="2">
        <v>42902</v>
      </c>
      <c r="C1121" t="s">
        <v>5</v>
      </c>
      <c r="E1121">
        <v>14</v>
      </c>
      <c r="F1121">
        <v>0</v>
      </c>
      <c r="G1121">
        <f t="shared" si="28"/>
        <v>1</v>
      </c>
    </row>
    <row r="1122" spans="1:7" x14ac:dyDescent="0.25">
      <c r="A1122" t="s">
        <v>728</v>
      </c>
      <c r="B1122" s="2">
        <v>42912</v>
      </c>
      <c r="C1122" t="s">
        <v>5</v>
      </c>
      <c r="E1122">
        <v>14</v>
      </c>
      <c r="F1122">
        <v>1</v>
      </c>
      <c r="G1122">
        <f t="shared" si="28"/>
        <v>2</v>
      </c>
    </row>
    <row r="1123" spans="1:7" x14ac:dyDescent="0.25">
      <c r="A1123" t="s">
        <v>728</v>
      </c>
      <c r="B1123" s="2">
        <v>42926</v>
      </c>
      <c r="C1123" t="s">
        <v>5</v>
      </c>
      <c r="E1123">
        <v>14</v>
      </c>
      <c r="F1123">
        <v>2</v>
      </c>
      <c r="G1123">
        <f t="shared" si="28"/>
        <v>3</v>
      </c>
    </row>
    <row r="1124" spans="1:7" x14ac:dyDescent="0.25">
      <c r="A1124" t="s">
        <v>728</v>
      </c>
      <c r="B1124" s="2">
        <v>42933</v>
      </c>
      <c r="C1124" t="s">
        <v>5</v>
      </c>
      <c r="E1124">
        <v>14</v>
      </c>
      <c r="F1124">
        <v>2</v>
      </c>
      <c r="G1124">
        <f t="shared" si="28"/>
        <v>3</v>
      </c>
    </row>
    <row r="1125" spans="1:7" x14ac:dyDescent="0.25">
      <c r="A1125" t="s">
        <v>728</v>
      </c>
      <c r="B1125" s="2">
        <v>42942</v>
      </c>
      <c r="C1125" t="s">
        <v>5</v>
      </c>
      <c r="E1125">
        <v>14</v>
      </c>
      <c r="F1125">
        <v>3.375</v>
      </c>
      <c r="G1125">
        <f t="shared" si="28"/>
        <v>4.375</v>
      </c>
    </row>
    <row r="1126" spans="1:7" x14ac:dyDescent="0.25">
      <c r="A1126" t="s">
        <v>729</v>
      </c>
      <c r="B1126" s="2">
        <v>42893</v>
      </c>
      <c r="C1126" t="s">
        <v>5</v>
      </c>
      <c r="E1126">
        <v>16</v>
      </c>
      <c r="F1126">
        <v>0</v>
      </c>
      <c r="G1126">
        <f t="shared" si="28"/>
        <v>1</v>
      </c>
    </row>
    <row r="1127" spans="1:7" x14ac:dyDescent="0.25">
      <c r="A1127" t="s">
        <v>729</v>
      </c>
      <c r="B1127" s="2">
        <v>42899</v>
      </c>
      <c r="C1127" t="s">
        <v>5</v>
      </c>
      <c r="E1127">
        <v>16</v>
      </c>
      <c r="F1127">
        <v>0</v>
      </c>
      <c r="G1127">
        <f t="shared" si="28"/>
        <v>1</v>
      </c>
    </row>
    <row r="1128" spans="1:7" x14ac:dyDescent="0.25">
      <c r="A1128" t="s">
        <v>729</v>
      </c>
      <c r="B1128" s="2">
        <v>42902</v>
      </c>
      <c r="C1128" t="s">
        <v>5</v>
      </c>
      <c r="E1128">
        <v>16</v>
      </c>
      <c r="F1128">
        <v>0</v>
      </c>
      <c r="G1128">
        <f t="shared" si="28"/>
        <v>1</v>
      </c>
    </row>
    <row r="1129" spans="1:7" x14ac:dyDescent="0.25">
      <c r="A1129" t="s">
        <v>729</v>
      </c>
      <c r="B1129" s="2">
        <v>42906</v>
      </c>
      <c r="C1129" t="s">
        <v>5</v>
      </c>
      <c r="E1129">
        <v>16</v>
      </c>
      <c r="F1129">
        <v>0.125</v>
      </c>
      <c r="G1129">
        <f t="shared" si="28"/>
        <v>1.125</v>
      </c>
    </row>
    <row r="1130" spans="1:7" x14ac:dyDescent="0.25">
      <c r="A1130" t="s">
        <v>729</v>
      </c>
      <c r="B1130" s="2">
        <v>42912</v>
      </c>
      <c r="C1130" t="s">
        <v>5</v>
      </c>
      <c r="E1130">
        <v>16</v>
      </c>
      <c r="F1130">
        <v>0.5625</v>
      </c>
      <c r="G1130">
        <f t="shared" si="28"/>
        <v>1.5625</v>
      </c>
    </row>
    <row r="1131" spans="1:7" x14ac:dyDescent="0.25">
      <c r="A1131" t="s">
        <v>729</v>
      </c>
      <c r="B1131" s="2">
        <v>42926</v>
      </c>
      <c r="C1131" t="s">
        <v>5</v>
      </c>
      <c r="E1131">
        <v>16</v>
      </c>
      <c r="F1131">
        <v>2.25</v>
      </c>
      <c r="G1131">
        <f t="shared" si="28"/>
        <v>3.25</v>
      </c>
    </row>
    <row r="1132" spans="1:7" x14ac:dyDescent="0.25">
      <c r="A1132" t="s">
        <v>729</v>
      </c>
      <c r="B1132" s="2">
        <v>42942</v>
      </c>
      <c r="C1132" t="s">
        <v>5</v>
      </c>
      <c r="E1132">
        <v>16</v>
      </c>
      <c r="F1132">
        <v>4.125</v>
      </c>
      <c r="G1132">
        <f t="shared" si="28"/>
        <v>5.125</v>
      </c>
    </row>
    <row r="1133" spans="1:7" x14ac:dyDescent="0.25">
      <c r="A1133" t="s">
        <v>730</v>
      </c>
      <c r="B1133" s="2">
        <v>42933</v>
      </c>
      <c r="C1133" t="s">
        <v>5</v>
      </c>
      <c r="E1133" t="s">
        <v>19</v>
      </c>
      <c r="F1133">
        <v>0</v>
      </c>
      <c r="G1133">
        <f t="shared" si="28"/>
        <v>1</v>
      </c>
    </row>
    <row r="1134" spans="1:7" x14ac:dyDescent="0.25">
      <c r="A1134" t="s">
        <v>730</v>
      </c>
      <c r="B1134" s="2">
        <v>42942</v>
      </c>
      <c r="C1134" t="s">
        <v>5</v>
      </c>
      <c r="E1134" t="s">
        <v>19</v>
      </c>
      <c r="F1134">
        <v>0</v>
      </c>
      <c r="G1134">
        <f t="shared" si="28"/>
        <v>1</v>
      </c>
    </row>
    <row r="1135" spans="1:7" x14ac:dyDescent="0.25">
      <c r="A1135" t="s">
        <v>730</v>
      </c>
      <c r="B1135" s="2">
        <v>42949</v>
      </c>
      <c r="C1135" t="s">
        <v>5</v>
      </c>
      <c r="E1135" t="s">
        <v>19</v>
      </c>
      <c r="F1135">
        <v>0.5625</v>
      </c>
      <c r="G1135">
        <f t="shared" si="28"/>
        <v>1.5625</v>
      </c>
    </row>
    <row r="1136" spans="1:7" x14ac:dyDescent="0.25">
      <c r="A1136" t="s">
        <v>730</v>
      </c>
      <c r="B1136" s="2">
        <v>42956</v>
      </c>
      <c r="C1136" t="s">
        <v>5</v>
      </c>
      <c r="E1136" t="s">
        <v>19</v>
      </c>
      <c r="F1136">
        <v>1.5625</v>
      </c>
      <c r="G1136">
        <f t="shared" si="28"/>
        <v>2.5625</v>
      </c>
    </row>
    <row r="1137" spans="1:7" x14ac:dyDescent="0.25">
      <c r="A1137" t="s">
        <v>730</v>
      </c>
      <c r="B1137" s="2">
        <v>42962</v>
      </c>
      <c r="C1137" t="s">
        <v>5</v>
      </c>
      <c r="E1137" t="s">
        <v>19</v>
      </c>
      <c r="F1137">
        <v>2.0625</v>
      </c>
      <c r="G1137">
        <f t="shared" si="28"/>
        <v>3.0625</v>
      </c>
    </row>
    <row r="1138" spans="1:7" x14ac:dyDescent="0.25">
      <c r="A1138" t="s">
        <v>730</v>
      </c>
      <c r="B1138" s="2">
        <v>42965</v>
      </c>
      <c r="C1138" t="s">
        <v>5</v>
      </c>
      <c r="E1138" t="s">
        <v>19</v>
      </c>
      <c r="F1138">
        <v>2.5</v>
      </c>
      <c r="G1138">
        <f t="shared" si="28"/>
        <v>3.5</v>
      </c>
    </row>
    <row r="1139" spans="1:7" x14ac:dyDescent="0.25">
      <c r="A1139" t="s">
        <v>730</v>
      </c>
      <c r="B1139" s="2">
        <v>42969</v>
      </c>
      <c r="C1139" t="s">
        <v>5</v>
      </c>
      <c r="E1139" t="s">
        <v>19</v>
      </c>
      <c r="F1139">
        <v>3.25</v>
      </c>
      <c r="G1139">
        <f t="shared" si="28"/>
        <v>4.25</v>
      </c>
    </row>
    <row r="1140" spans="1:7" x14ac:dyDescent="0.25">
      <c r="A1140" t="s">
        <v>730</v>
      </c>
      <c r="B1140" s="2">
        <v>43019</v>
      </c>
      <c r="C1140" t="s">
        <v>5</v>
      </c>
      <c r="E1140" t="s">
        <v>19</v>
      </c>
      <c r="F1140">
        <v>7.5</v>
      </c>
      <c r="G1140">
        <f t="shared" si="28"/>
        <v>8.5</v>
      </c>
    </row>
    <row r="1141" spans="1:7" x14ac:dyDescent="0.25">
      <c r="A1141" t="s">
        <v>731</v>
      </c>
      <c r="B1141" s="2">
        <v>43004</v>
      </c>
      <c r="C1141" t="s">
        <v>5</v>
      </c>
      <c r="E1141" t="s">
        <v>19</v>
      </c>
      <c r="F1141">
        <v>0</v>
      </c>
      <c r="G1141">
        <f t="shared" si="28"/>
        <v>1</v>
      </c>
    </row>
    <row r="1142" spans="1:7" x14ac:dyDescent="0.25">
      <c r="A1142" t="s">
        <v>731</v>
      </c>
      <c r="B1142" s="2">
        <v>43006</v>
      </c>
      <c r="C1142" t="s">
        <v>5</v>
      </c>
      <c r="E1142" t="s">
        <v>19</v>
      </c>
      <c r="F1142">
        <v>0</v>
      </c>
      <c r="G1142">
        <f t="shared" si="28"/>
        <v>1</v>
      </c>
    </row>
    <row r="1143" spans="1:7" x14ac:dyDescent="0.25">
      <c r="A1143" t="s">
        <v>731</v>
      </c>
      <c r="B1143" s="2">
        <v>43011</v>
      </c>
      <c r="C1143" t="s">
        <v>5</v>
      </c>
      <c r="E1143" t="s">
        <v>19</v>
      </c>
      <c r="F1143">
        <v>0.5625</v>
      </c>
      <c r="G1143">
        <f t="shared" si="28"/>
        <v>1.5625</v>
      </c>
    </row>
    <row r="1144" spans="1:7" x14ac:dyDescent="0.25">
      <c r="A1144" t="s">
        <v>731</v>
      </c>
      <c r="B1144" s="2">
        <v>43014</v>
      </c>
      <c r="C1144" t="s">
        <v>5</v>
      </c>
      <c r="E1144" t="s">
        <v>19</v>
      </c>
      <c r="F1144">
        <v>1.625</v>
      </c>
      <c r="G1144">
        <f t="shared" si="28"/>
        <v>2.625</v>
      </c>
    </row>
    <row r="1145" spans="1:7" x14ac:dyDescent="0.25">
      <c r="A1145" t="s">
        <v>731</v>
      </c>
      <c r="B1145" s="2">
        <v>43019</v>
      </c>
      <c r="C1145" t="s">
        <v>5</v>
      </c>
      <c r="E1145" t="s">
        <v>19</v>
      </c>
      <c r="F1145">
        <v>2.625</v>
      </c>
      <c r="G1145">
        <f t="shared" si="28"/>
        <v>3.625</v>
      </c>
    </row>
    <row r="1146" spans="1:7" x14ac:dyDescent="0.25">
      <c r="A1146" t="s">
        <v>731</v>
      </c>
      <c r="B1146" s="2">
        <v>43024</v>
      </c>
      <c r="C1146" t="s">
        <v>5</v>
      </c>
      <c r="E1146" t="s">
        <v>19</v>
      </c>
      <c r="F1146">
        <v>4.25</v>
      </c>
      <c r="G1146">
        <f t="shared" si="28"/>
        <v>5.25</v>
      </c>
    </row>
    <row r="1147" spans="1:7" x14ac:dyDescent="0.25">
      <c r="A1147" t="s">
        <v>732</v>
      </c>
      <c r="B1147" s="2">
        <v>42853</v>
      </c>
      <c r="C1147" t="s">
        <v>3</v>
      </c>
      <c r="E1147" t="s">
        <v>19</v>
      </c>
      <c r="F1147">
        <v>0</v>
      </c>
      <c r="G1147">
        <f t="shared" si="28"/>
        <v>1</v>
      </c>
    </row>
    <row r="1148" spans="1:7" x14ac:dyDescent="0.25">
      <c r="A1148" t="s">
        <v>732</v>
      </c>
      <c r="B1148" s="2">
        <v>42856</v>
      </c>
      <c r="C1148" t="s">
        <v>3</v>
      </c>
      <c r="E1148" t="s">
        <v>19</v>
      </c>
      <c r="F1148">
        <v>0</v>
      </c>
      <c r="G1148">
        <f t="shared" si="28"/>
        <v>1</v>
      </c>
    </row>
    <row r="1149" spans="1:7" x14ac:dyDescent="0.25">
      <c r="A1149" t="s">
        <v>732</v>
      </c>
      <c r="B1149" s="2">
        <v>42860</v>
      </c>
      <c r="C1149" t="s">
        <v>3</v>
      </c>
      <c r="E1149" t="s">
        <v>19</v>
      </c>
      <c r="F1149">
        <v>0.625</v>
      </c>
      <c r="G1149">
        <f t="shared" si="28"/>
        <v>1.625</v>
      </c>
    </row>
    <row r="1150" spans="1:7" x14ac:dyDescent="0.25">
      <c r="A1150" t="s">
        <v>732</v>
      </c>
      <c r="B1150" s="2">
        <v>42863</v>
      </c>
      <c r="C1150" t="s">
        <v>3</v>
      </c>
      <c r="E1150" t="s">
        <v>19</v>
      </c>
      <c r="F1150">
        <v>1.3125</v>
      </c>
      <c r="G1150">
        <f t="shared" si="28"/>
        <v>2.3125</v>
      </c>
    </row>
    <row r="1151" spans="1:7" x14ac:dyDescent="0.25">
      <c r="A1151" t="s">
        <v>732</v>
      </c>
      <c r="B1151" s="2">
        <v>42866</v>
      </c>
      <c r="C1151" t="s">
        <v>3</v>
      </c>
      <c r="E1151" t="s">
        <v>19</v>
      </c>
      <c r="F1151">
        <v>1.75</v>
      </c>
      <c r="G1151">
        <f t="shared" si="28"/>
        <v>2.75</v>
      </c>
    </row>
    <row r="1152" spans="1:7" x14ac:dyDescent="0.25">
      <c r="A1152" t="s">
        <v>732</v>
      </c>
      <c r="B1152" s="2">
        <v>42870</v>
      </c>
      <c r="C1152" t="s">
        <v>3</v>
      </c>
      <c r="E1152" t="s">
        <v>19</v>
      </c>
      <c r="F1152">
        <v>2.375</v>
      </c>
      <c r="G1152">
        <f t="shared" si="28"/>
        <v>3.375</v>
      </c>
    </row>
    <row r="1153" spans="1:7" x14ac:dyDescent="0.25">
      <c r="A1153" t="s">
        <v>732</v>
      </c>
      <c r="B1153" s="2">
        <v>42874</v>
      </c>
      <c r="C1153" t="s">
        <v>3</v>
      </c>
      <c r="E1153" t="s">
        <v>19</v>
      </c>
      <c r="F1153">
        <v>3.3125</v>
      </c>
      <c r="G1153">
        <f t="shared" si="28"/>
        <v>4.3125</v>
      </c>
    </row>
    <row r="1154" spans="1:7" x14ac:dyDescent="0.25">
      <c r="A1154" t="s">
        <v>732</v>
      </c>
      <c r="B1154" s="2">
        <v>42879</v>
      </c>
      <c r="C1154" t="s">
        <v>3</v>
      </c>
      <c r="E1154" t="s">
        <v>19</v>
      </c>
      <c r="F1154">
        <v>4.125</v>
      </c>
      <c r="G1154">
        <f t="shared" si="28"/>
        <v>5.125</v>
      </c>
    </row>
    <row r="1155" spans="1:7" x14ac:dyDescent="0.25">
      <c r="A1155" t="s">
        <v>732</v>
      </c>
      <c r="B1155" s="2">
        <v>42888</v>
      </c>
      <c r="C1155" t="s">
        <v>3</v>
      </c>
      <c r="E1155" t="s">
        <v>19</v>
      </c>
      <c r="F1155">
        <v>4.8125</v>
      </c>
      <c r="G1155">
        <f t="shared" ref="G1155:G1218" si="29">IF(F1155&lt;9,F1155+1,"")</f>
        <v>5.8125</v>
      </c>
    </row>
    <row r="1156" spans="1:7" x14ac:dyDescent="0.25">
      <c r="A1156" t="s">
        <v>732</v>
      </c>
      <c r="B1156" s="2">
        <v>42893</v>
      </c>
      <c r="C1156" t="s">
        <v>3</v>
      </c>
      <c r="E1156" t="s">
        <v>19</v>
      </c>
      <c r="F1156">
        <v>5.75</v>
      </c>
      <c r="G1156">
        <f t="shared" si="29"/>
        <v>6.75</v>
      </c>
    </row>
    <row r="1157" spans="1:7" x14ac:dyDescent="0.25">
      <c r="A1157" t="s">
        <v>732</v>
      </c>
      <c r="B1157" s="2">
        <v>42899</v>
      </c>
      <c r="C1157" t="s">
        <v>3</v>
      </c>
      <c r="E1157" t="s">
        <v>19</v>
      </c>
      <c r="F1157">
        <v>7.375</v>
      </c>
      <c r="G1157">
        <f t="shared" si="29"/>
        <v>8.375</v>
      </c>
    </row>
    <row r="1158" spans="1:7" x14ac:dyDescent="0.25">
      <c r="A1158" t="s">
        <v>732</v>
      </c>
      <c r="B1158" s="2">
        <v>42902</v>
      </c>
      <c r="C1158" t="s">
        <v>3</v>
      </c>
      <c r="E1158" t="s">
        <v>19</v>
      </c>
      <c r="F1158">
        <v>7.375</v>
      </c>
      <c r="G1158">
        <f t="shared" si="29"/>
        <v>8.375</v>
      </c>
    </row>
    <row r="1159" spans="1:7" x14ac:dyDescent="0.25">
      <c r="A1159" t="s">
        <v>732</v>
      </c>
      <c r="B1159" s="2">
        <v>42906</v>
      </c>
      <c r="C1159" t="s">
        <v>3</v>
      </c>
      <c r="E1159" t="s">
        <v>19</v>
      </c>
      <c r="F1159">
        <v>7.5</v>
      </c>
      <c r="G1159">
        <f t="shared" si="29"/>
        <v>8.5</v>
      </c>
    </row>
    <row r="1160" spans="1:7" x14ac:dyDescent="0.25">
      <c r="A1160" t="s">
        <v>733</v>
      </c>
      <c r="B1160" s="2">
        <v>42853</v>
      </c>
      <c r="C1160" t="s">
        <v>3</v>
      </c>
      <c r="E1160">
        <v>14</v>
      </c>
      <c r="F1160">
        <v>0</v>
      </c>
      <c r="G1160">
        <f t="shared" si="29"/>
        <v>1</v>
      </c>
    </row>
    <row r="1161" spans="1:7" x14ac:dyDescent="0.25">
      <c r="A1161" t="s">
        <v>733</v>
      </c>
      <c r="B1161" s="2">
        <v>42856</v>
      </c>
      <c r="C1161" t="s">
        <v>3</v>
      </c>
      <c r="E1161">
        <v>14</v>
      </c>
      <c r="F1161">
        <v>0</v>
      </c>
      <c r="G1161">
        <f t="shared" si="29"/>
        <v>1</v>
      </c>
    </row>
    <row r="1162" spans="1:7" x14ac:dyDescent="0.25">
      <c r="A1162" t="s">
        <v>733</v>
      </c>
      <c r="B1162" s="2">
        <v>42860</v>
      </c>
      <c r="C1162" t="s">
        <v>3</v>
      </c>
      <c r="E1162">
        <v>14</v>
      </c>
      <c r="F1162">
        <v>0.625</v>
      </c>
      <c r="G1162">
        <f t="shared" si="29"/>
        <v>1.625</v>
      </c>
    </row>
    <row r="1163" spans="1:7" x14ac:dyDescent="0.25">
      <c r="A1163" t="s">
        <v>733</v>
      </c>
      <c r="B1163" s="2">
        <v>42863</v>
      </c>
      <c r="C1163" t="s">
        <v>3</v>
      </c>
      <c r="E1163">
        <v>14</v>
      </c>
      <c r="F1163">
        <v>1.1875</v>
      </c>
      <c r="G1163">
        <f t="shared" si="29"/>
        <v>2.1875</v>
      </c>
    </row>
    <row r="1164" spans="1:7" x14ac:dyDescent="0.25">
      <c r="A1164" t="s">
        <v>733</v>
      </c>
      <c r="B1164" s="2">
        <v>42866</v>
      </c>
      <c r="C1164" t="s">
        <v>3</v>
      </c>
      <c r="E1164">
        <v>14</v>
      </c>
      <c r="F1164">
        <v>1.4375</v>
      </c>
      <c r="G1164">
        <f t="shared" si="29"/>
        <v>2.4375</v>
      </c>
    </row>
    <row r="1165" spans="1:7" x14ac:dyDescent="0.25">
      <c r="A1165" t="s">
        <v>733</v>
      </c>
      <c r="B1165" s="2">
        <v>42870</v>
      </c>
      <c r="C1165" t="s">
        <v>3</v>
      </c>
      <c r="E1165">
        <v>14</v>
      </c>
      <c r="F1165">
        <v>2.0625</v>
      </c>
      <c r="G1165">
        <f t="shared" si="29"/>
        <v>3.0625</v>
      </c>
    </row>
    <row r="1166" spans="1:7" x14ac:dyDescent="0.25">
      <c r="A1166" t="s">
        <v>733</v>
      </c>
      <c r="B1166" s="2">
        <v>42874</v>
      </c>
      <c r="C1166" t="s">
        <v>3</v>
      </c>
      <c r="E1166">
        <v>14</v>
      </c>
      <c r="F1166">
        <v>2.5</v>
      </c>
      <c r="G1166">
        <f t="shared" si="29"/>
        <v>3.5</v>
      </c>
    </row>
    <row r="1167" spans="1:7" x14ac:dyDescent="0.25">
      <c r="A1167" t="s">
        <v>733</v>
      </c>
      <c r="B1167" s="2">
        <v>42879</v>
      </c>
      <c r="C1167" t="s">
        <v>3</v>
      </c>
      <c r="E1167">
        <v>14</v>
      </c>
      <c r="F1167">
        <v>3.0625</v>
      </c>
      <c r="G1167">
        <f t="shared" si="29"/>
        <v>4.0625</v>
      </c>
    </row>
    <row r="1168" spans="1:7" x14ac:dyDescent="0.25">
      <c r="A1168" t="s">
        <v>733</v>
      </c>
      <c r="B1168" s="2">
        <v>42888</v>
      </c>
      <c r="C1168" t="s">
        <v>3</v>
      </c>
      <c r="E1168">
        <v>14</v>
      </c>
      <c r="F1168">
        <v>4.25</v>
      </c>
      <c r="G1168">
        <f t="shared" si="29"/>
        <v>5.25</v>
      </c>
    </row>
    <row r="1169" spans="1:7" x14ac:dyDescent="0.25">
      <c r="A1169" t="s">
        <v>733</v>
      </c>
      <c r="B1169" s="2">
        <v>42893</v>
      </c>
      <c r="C1169" t="s">
        <v>3</v>
      </c>
      <c r="E1169">
        <v>14</v>
      </c>
      <c r="F1169">
        <v>4.5625</v>
      </c>
      <c r="G1169">
        <f t="shared" si="29"/>
        <v>5.5625</v>
      </c>
    </row>
    <row r="1170" spans="1:7" x14ac:dyDescent="0.25">
      <c r="A1170" t="s">
        <v>733</v>
      </c>
      <c r="B1170" s="2">
        <v>42899</v>
      </c>
      <c r="C1170" t="s">
        <v>3</v>
      </c>
      <c r="E1170">
        <v>14</v>
      </c>
      <c r="F1170">
        <v>6.0625</v>
      </c>
      <c r="G1170">
        <f t="shared" si="29"/>
        <v>7.0625</v>
      </c>
    </row>
    <row r="1171" spans="1:7" x14ac:dyDescent="0.25">
      <c r="A1171" t="s">
        <v>734</v>
      </c>
      <c r="B1171" s="2">
        <v>42853</v>
      </c>
      <c r="C1171" t="s">
        <v>3</v>
      </c>
      <c r="E1171">
        <v>16</v>
      </c>
      <c r="F1171">
        <v>0</v>
      </c>
      <c r="G1171">
        <f t="shared" si="29"/>
        <v>1</v>
      </c>
    </row>
    <row r="1172" spans="1:7" x14ac:dyDescent="0.25">
      <c r="A1172" t="s">
        <v>734</v>
      </c>
      <c r="B1172" s="2">
        <v>42856</v>
      </c>
      <c r="C1172" t="s">
        <v>3</v>
      </c>
      <c r="E1172">
        <v>16</v>
      </c>
      <c r="F1172">
        <v>0</v>
      </c>
      <c r="G1172">
        <f t="shared" si="29"/>
        <v>1</v>
      </c>
    </row>
    <row r="1173" spans="1:7" x14ac:dyDescent="0.25">
      <c r="A1173" t="s">
        <v>734</v>
      </c>
      <c r="B1173" s="2">
        <v>42860</v>
      </c>
      <c r="C1173" t="s">
        <v>3</v>
      </c>
      <c r="E1173">
        <v>16</v>
      </c>
      <c r="F1173">
        <v>0.75</v>
      </c>
      <c r="G1173">
        <f t="shared" si="29"/>
        <v>1.75</v>
      </c>
    </row>
    <row r="1174" spans="1:7" x14ac:dyDescent="0.25">
      <c r="A1174" t="s">
        <v>734</v>
      </c>
      <c r="B1174" s="2">
        <v>42863</v>
      </c>
      <c r="C1174" t="s">
        <v>3</v>
      </c>
      <c r="E1174">
        <v>16</v>
      </c>
      <c r="F1174">
        <v>1.4375</v>
      </c>
      <c r="G1174">
        <f t="shared" si="29"/>
        <v>2.4375</v>
      </c>
    </row>
    <row r="1175" spans="1:7" x14ac:dyDescent="0.25">
      <c r="A1175" t="s">
        <v>734</v>
      </c>
      <c r="B1175" s="2">
        <v>42866</v>
      </c>
      <c r="C1175" t="s">
        <v>3</v>
      </c>
      <c r="E1175">
        <v>16</v>
      </c>
      <c r="F1175">
        <v>1.875</v>
      </c>
      <c r="G1175">
        <f t="shared" si="29"/>
        <v>2.875</v>
      </c>
    </row>
    <row r="1176" spans="1:7" x14ac:dyDescent="0.25">
      <c r="A1176" t="s">
        <v>734</v>
      </c>
      <c r="B1176" s="2">
        <v>42870</v>
      </c>
      <c r="C1176" t="s">
        <v>3</v>
      </c>
      <c r="E1176">
        <v>16</v>
      </c>
      <c r="F1176">
        <v>2.1875</v>
      </c>
      <c r="G1176">
        <f t="shared" si="29"/>
        <v>3.1875</v>
      </c>
    </row>
    <row r="1177" spans="1:7" x14ac:dyDescent="0.25">
      <c r="A1177" t="s">
        <v>734</v>
      </c>
      <c r="B1177" s="2">
        <v>42874</v>
      </c>
      <c r="C1177" t="s">
        <v>3</v>
      </c>
      <c r="E1177">
        <v>16</v>
      </c>
      <c r="F1177">
        <v>2.6875</v>
      </c>
      <c r="G1177">
        <f t="shared" si="29"/>
        <v>3.6875</v>
      </c>
    </row>
    <row r="1178" spans="1:7" x14ac:dyDescent="0.25">
      <c r="A1178" t="s">
        <v>734</v>
      </c>
      <c r="B1178" s="2">
        <v>42879</v>
      </c>
      <c r="C1178" t="s">
        <v>3</v>
      </c>
      <c r="E1178">
        <v>16</v>
      </c>
      <c r="F1178">
        <v>3.8125</v>
      </c>
      <c r="G1178">
        <f t="shared" si="29"/>
        <v>4.8125</v>
      </c>
    </row>
    <row r="1179" spans="1:7" x14ac:dyDescent="0.25">
      <c r="A1179" t="s">
        <v>734</v>
      </c>
      <c r="B1179" s="2">
        <v>42888</v>
      </c>
      <c r="C1179" t="s">
        <v>3</v>
      </c>
      <c r="E1179">
        <v>16</v>
      </c>
      <c r="F1179">
        <v>4.875</v>
      </c>
      <c r="G1179">
        <f t="shared" si="29"/>
        <v>5.875</v>
      </c>
    </row>
    <row r="1180" spans="1:7" x14ac:dyDescent="0.25">
      <c r="A1180" t="s">
        <v>734</v>
      </c>
      <c r="B1180" s="2">
        <v>42893</v>
      </c>
      <c r="C1180" t="s">
        <v>3</v>
      </c>
      <c r="E1180">
        <v>16</v>
      </c>
      <c r="F1180">
        <v>5.375</v>
      </c>
      <c r="G1180">
        <f t="shared" si="29"/>
        <v>6.375</v>
      </c>
    </row>
    <row r="1181" spans="1:7" x14ac:dyDescent="0.25">
      <c r="A1181" t="s">
        <v>734</v>
      </c>
      <c r="B1181" s="2">
        <v>42899</v>
      </c>
      <c r="C1181" t="s">
        <v>3</v>
      </c>
      <c r="E1181">
        <v>16</v>
      </c>
      <c r="F1181">
        <v>6.625</v>
      </c>
      <c r="G1181">
        <f t="shared" si="29"/>
        <v>7.625</v>
      </c>
    </row>
    <row r="1182" spans="1:7" x14ac:dyDescent="0.25">
      <c r="A1182" t="s">
        <v>735</v>
      </c>
      <c r="B1182" s="2">
        <v>42888</v>
      </c>
      <c r="C1182" t="s">
        <v>3</v>
      </c>
      <c r="E1182" t="s">
        <v>19</v>
      </c>
      <c r="F1182">
        <v>0</v>
      </c>
      <c r="G1182">
        <f t="shared" si="29"/>
        <v>1</v>
      </c>
    </row>
    <row r="1183" spans="1:7" x14ac:dyDescent="0.25">
      <c r="A1183" t="s">
        <v>735</v>
      </c>
      <c r="B1183" s="2">
        <v>42899</v>
      </c>
      <c r="C1183" t="s">
        <v>3</v>
      </c>
      <c r="E1183" t="s">
        <v>19</v>
      </c>
      <c r="F1183">
        <v>0.625</v>
      </c>
      <c r="G1183">
        <f t="shared" si="29"/>
        <v>1.625</v>
      </c>
    </row>
    <row r="1184" spans="1:7" x14ac:dyDescent="0.25">
      <c r="A1184" t="s">
        <v>735</v>
      </c>
      <c r="B1184" s="2">
        <v>42902</v>
      </c>
      <c r="C1184" t="s">
        <v>3</v>
      </c>
      <c r="E1184" t="s">
        <v>19</v>
      </c>
      <c r="F1184">
        <v>1.1875</v>
      </c>
      <c r="G1184">
        <f t="shared" si="29"/>
        <v>2.1875</v>
      </c>
    </row>
    <row r="1185" spans="1:7" x14ac:dyDescent="0.25">
      <c r="A1185" t="s">
        <v>735</v>
      </c>
      <c r="B1185" s="2">
        <v>42906</v>
      </c>
      <c r="C1185" t="s">
        <v>3</v>
      </c>
      <c r="E1185" t="s">
        <v>19</v>
      </c>
      <c r="F1185">
        <v>2</v>
      </c>
      <c r="G1185">
        <f t="shared" si="29"/>
        <v>3</v>
      </c>
    </row>
    <row r="1186" spans="1:7" x14ac:dyDescent="0.25">
      <c r="A1186" t="s">
        <v>735</v>
      </c>
      <c r="B1186" s="2">
        <v>42912</v>
      </c>
      <c r="C1186" t="s">
        <v>3</v>
      </c>
      <c r="E1186" t="s">
        <v>19</v>
      </c>
      <c r="F1186">
        <v>2</v>
      </c>
      <c r="G1186">
        <f t="shared" si="29"/>
        <v>3</v>
      </c>
    </row>
    <row r="1187" spans="1:7" x14ac:dyDescent="0.25">
      <c r="A1187" t="s">
        <v>735</v>
      </c>
      <c r="B1187" s="2">
        <v>42926</v>
      </c>
      <c r="C1187" t="s">
        <v>3</v>
      </c>
      <c r="E1187" t="s">
        <v>19</v>
      </c>
      <c r="F1187">
        <v>3</v>
      </c>
      <c r="G1187">
        <f t="shared" si="29"/>
        <v>4</v>
      </c>
    </row>
    <row r="1188" spans="1:7" x14ac:dyDescent="0.25">
      <c r="A1188" t="s">
        <v>735</v>
      </c>
      <c r="B1188" s="2">
        <v>42933</v>
      </c>
      <c r="C1188" t="s">
        <v>3</v>
      </c>
      <c r="E1188" t="s">
        <v>19</v>
      </c>
      <c r="F1188">
        <v>3.875</v>
      </c>
      <c r="G1188">
        <f t="shared" si="29"/>
        <v>4.875</v>
      </c>
    </row>
    <row r="1189" spans="1:7" x14ac:dyDescent="0.25">
      <c r="A1189" t="s">
        <v>735</v>
      </c>
      <c r="B1189" s="2">
        <v>42942</v>
      </c>
      <c r="C1189" t="s">
        <v>3</v>
      </c>
      <c r="E1189" t="s">
        <v>19</v>
      </c>
      <c r="F1189">
        <v>4.625</v>
      </c>
      <c r="G1189">
        <f t="shared" si="29"/>
        <v>5.625</v>
      </c>
    </row>
    <row r="1190" spans="1:7" x14ac:dyDescent="0.25">
      <c r="A1190" t="s">
        <v>735</v>
      </c>
      <c r="B1190" s="2">
        <v>43014</v>
      </c>
      <c r="C1190" t="s">
        <v>3</v>
      </c>
      <c r="E1190" t="s">
        <v>19</v>
      </c>
      <c r="F1190">
        <v>3</v>
      </c>
      <c r="G1190">
        <f t="shared" si="29"/>
        <v>4</v>
      </c>
    </row>
    <row r="1191" spans="1:7" x14ac:dyDescent="0.25">
      <c r="A1191" t="s">
        <v>736</v>
      </c>
      <c r="B1191" s="2">
        <v>42888</v>
      </c>
      <c r="C1191" t="s">
        <v>3</v>
      </c>
      <c r="E1191">
        <v>14</v>
      </c>
      <c r="F1191">
        <v>0</v>
      </c>
      <c r="G1191">
        <f t="shared" si="29"/>
        <v>1</v>
      </c>
    </row>
    <row r="1192" spans="1:7" x14ac:dyDescent="0.25">
      <c r="A1192" t="s">
        <v>736</v>
      </c>
      <c r="B1192" s="2">
        <v>42899</v>
      </c>
      <c r="C1192" t="s">
        <v>3</v>
      </c>
      <c r="E1192">
        <v>14</v>
      </c>
      <c r="F1192">
        <v>0.4375</v>
      </c>
      <c r="G1192">
        <f t="shared" si="29"/>
        <v>1.4375</v>
      </c>
    </row>
    <row r="1193" spans="1:7" x14ac:dyDescent="0.25">
      <c r="A1193" t="s">
        <v>736</v>
      </c>
      <c r="B1193" s="2">
        <v>42902</v>
      </c>
      <c r="C1193" t="s">
        <v>3</v>
      </c>
      <c r="E1193">
        <v>14</v>
      </c>
      <c r="F1193">
        <v>0.8125</v>
      </c>
      <c r="G1193">
        <f t="shared" si="29"/>
        <v>1.8125</v>
      </c>
    </row>
    <row r="1194" spans="1:7" x14ac:dyDescent="0.25">
      <c r="A1194" t="s">
        <v>736</v>
      </c>
      <c r="B1194" s="2">
        <v>42906</v>
      </c>
      <c r="C1194" t="s">
        <v>3</v>
      </c>
      <c r="E1194">
        <v>14</v>
      </c>
      <c r="F1194">
        <v>1.625</v>
      </c>
      <c r="G1194">
        <f t="shared" si="29"/>
        <v>2.625</v>
      </c>
    </row>
    <row r="1195" spans="1:7" x14ac:dyDescent="0.25">
      <c r="A1195" t="s">
        <v>736</v>
      </c>
      <c r="B1195" s="2">
        <v>42912</v>
      </c>
      <c r="C1195" t="s">
        <v>3</v>
      </c>
      <c r="E1195">
        <v>14</v>
      </c>
      <c r="F1195">
        <v>2</v>
      </c>
      <c r="G1195">
        <f t="shared" si="29"/>
        <v>3</v>
      </c>
    </row>
    <row r="1196" spans="1:7" x14ac:dyDescent="0.25">
      <c r="A1196" t="s">
        <v>736</v>
      </c>
      <c r="B1196" s="2">
        <v>42926</v>
      </c>
      <c r="C1196" t="s">
        <v>3</v>
      </c>
      <c r="E1196">
        <v>14</v>
      </c>
      <c r="F1196">
        <v>3</v>
      </c>
      <c r="G1196">
        <f t="shared" si="29"/>
        <v>4</v>
      </c>
    </row>
    <row r="1197" spans="1:7" x14ac:dyDescent="0.25">
      <c r="A1197" t="s">
        <v>736</v>
      </c>
      <c r="B1197" s="2">
        <v>42933</v>
      </c>
      <c r="C1197" t="s">
        <v>3</v>
      </c>
      <c r="E1197">
        <v>14</v>
      </c>
      <c r="F1197">
        <v>3.5</v>
      </c>
      <c r="G1197">
        <f t="shared" si="29"/>
        <v>4.5</v>
      </c>
    </row>
    <row r="1198" spans="1:7" x14ac:dyDescent="0.25">
      <c r="A1198" t="s">
        <v>736</v>
      </c>
      <c r="B1198" s="2">
        <v>42942</v>
      </c>
      <c r="C1198" t="s">
        <v>3</v>
      </c>
      <c r="E1198">
        <v>14</v>
      </c>
      <c r="F1198">
        <v>4.3125</v>
      </c>
      <c r="G1198">
        <f t="shared" si="29"/>
        <v>5.3125</v>
      </c>
    </row>
    <row r="1199" spans="1:7" x14ac:dyDescent="0.25">
      <c r="A1199" t="s">
        <v>737</v>
      </c>
      <c r="B1199" s="2">
        <v>42888</v>
      </c>
      <c r="C1199" t="s">
        <v>3</v>
      </c>
      <c r="E1199">
        <v>16</v>
      </c>
      <c r="F1199">
        <v>0</v>
      </c>
      <c r="G1199">
        <f t="shared" si="29"/>
        <v>1</v>
      </c>
    </row>
    <row r="1200" spans="1:7" x14ac:dyDescent="0.25">
      <c r="A1200" t="s">
        <v>737</v>
      </c>
      <c r="B1200" s="2">
        <v>42893</v>
      </c>
      <c r="C1200" t="s">
        <v>3</v>
      </c>
      <c r="E1200">
        <v>16</v>
      </c>
      <c r="F1200">
        <v>0</v>
      </c>
      <c r="G1200">
        <f t="shared" si="29"/>
        <v>1</v>
      </c>
    </row>
    <row r="1201" spans="1:7" x14ac:dyDescent="0.25">
      <c r="A1201" t="s">
        <v>737</v>
      </c>
      <c r="B1201" s="2">
        <v>42899</v>
      </c>
      <c r="C1201" t="s">
        <v>3</v>
      </c>
      <c r="E1201">
        <v>16</v>
      </c>
      <c r="F1201">
        <v>0.5</v>
      </c>
      <c r="G1201">
        <f t="shared" si="29"/>
        <v>1.5</v>
      </c>
    </row>
    <row r="1202" spans="1:7" x14ac:dyDescent="0.25">
      <c r="A1202" t="s">
        <v>737</v>
      </c>
      <c r="B1202" s="2">
        <v>42902</v>
      </c>
      <c r="C1202" t="s">
        <v>3</v>
      </c>
      <c r="E1202">
        <v>16</v>
      </c>
      <c r="F1202">
        <v>0.75</v>
      </c>
      <c r="G1202">
        <f t="shared" si="29"/>
        <v>1.75</v>
      </c>
    </row>
    <row r="1203" spans="1:7" x14ac:dyDescent="0.25">
      <c r="A1203" t="s">
        <v>737</v>
      </c>
      <c r="B1203" s="2">
        <v>42906</v>
      </c>
      <c r="C1203" t="s">
        <v>3</v>
      </c>
      <c r="E1203">
        <v>16</v>
      </c>
      <c r="F1203">
        <v>1.75</v>
      </c>
      <c r="G1203">
        <f t="shared" si="29"/>
        <v>2.75</v>
      </c>
    </row>
    <row r="1204" spans="1:7" x14ac:dyDescent="0.25">
      <c r="A1204" t="s">
        <v>737</v>
      </c>
      <c r="B1204" s="2">
        <v>42912</v>
      </c>
      <c r="C1204" t="s">
        <v>3</v>
      </c>
      <c r="E1204">
        <v>16</v>
      </c>
      <c r="F1204">
        <v>2.125</v>
      </c>
      <c r="G1204">
        <f t="shared" si="29"/>
        <v>3.125</v>
      </c>
    </row>
    <row r="1205" spans="1:7" x14ac:dyDescent="0.25">
      <c r="A1205" t="s">
        <v>737</v>
      </c>
      <c r="B1205" s="2">
        <v>42926</v>
      </c>
      <c r="C1205" t="s">
        <v>3</v>
      </c>
      <c r="E1205">
        <v>16</v>
      </c>
      <c r="F1205">
        <v>3.125</v>
      </c>
      <c r="G1205">
        <f t="shared" si="29"/>
        <v>4.125</v>
      </c>
    </row>
    <row r="1206" spans="1:7" x14ac:dyDescent="0.25">
      <c r="A1206" t="s">
        <v>737</v>
      </c>
      <c r="B1206" s="2">
        <v>42933</v>
      </c>
      <c r="C1206" t="s">
        <v>3</v>
      </c>
      <c r="E1206">
        <v>16</v>
      </c>
      <c r="F1206">
        <v>3.625</v>
      </c>
      <c r="G1206">
        <f t="shared" si="29"/>
        <v>4.625</v>
      </c>
    </row>
    <row r="1207" spans="1:7" x14ac:dyDescent="0.25">
      <c r="A1207" t="s">
        <v>737</v>
      </c>
      <c r="B1207" s="2">
        <v>42942</v>
      </c>
      <c r="C1207" t="s">
        <v>3</v>
      </c>
      <c r="E1207">
        <v>16</v>
      </c>
      <c r="F1207">
        <v>4.5</v>
      </c>
      <c r="G1207">
        <f t="shared" si="29"/>
        <v>5.5</v>
      </c>
    </row>
    <row r="1208" spans="1:7" x14ac:dyDescent="0.25">
      <c r="A1208" t="s">
        <v>738</v>
      </c>
      <c r="B1208" s="2">
        <v>43004</v>
      </c>
      <c r="C1208" t="s">
        <v>3</v>
      </c>
      <c r="E1208" t="s">
        <v>19</v>
      </c>
      <c r="F1208">
        <v>0</v>
      </c>
      <c r="G1208">
        <f t="shared" si="29"/>
        <v>1</v>
      </c>
    </row>
    <row r="1209" spans="1:7" x14ac:dyDescent="0.25">
      <c r="A1209" t="s">
        <v>738</v>
      </c>
      <c r="B1209" s="2">
        <v>43006</v>
      </c>
      <c r="C1209" t="s">
        <v>3</v>
      </c>
      <c r="E1209" t="s">
        <v>19</v>
      </c>
      <c r="F1209">
        <v>0</v>
      </c>
      <c r="G1209">
        <f t="shared" si="29"/>
        <v>1</v>
      </c>
    </row>
    <row r="1210" spans="1:7" x14ac:dyDescent="0.25">
      <c r="A1210" t="s">
        <v>738</v>
      </c>
      <c r="B1210" s="2">
        <v>43011</v>
      </c>
      <c r="C1210" t="s">
        <v>3</v>
      </c>
      <c r="E1210" t="s">
        <v>19</v>
      </c>
      <c r="F1210">
        <v>0.5</v>
      </c>
      <c r="G1210">
        <f t="shared" si="29"/>
        <v>1.5</v>
      </c>
    </row>
    <row r="1211" spans="1:7" x14ac:dyDescent="0.25">
      <c r="A1211" t="s">
        <v>738</v>
      </c>
      <c r="B1211" s="2">
        <v>43014</v>
      </c>
      <c r="C1211" t="s">
        <v>3</v>
      </c>
      <c r="E1211" t="s">
        <v>19</v>
      </c>
      <c r="F1211">
        <v>1.6875</v>
      </c>
      <c r="G1211">
        <f t="shared" si="29"/>
        <v>2.6875</v>
      </c>
    </row>
    <row r="1212" spans="1:7" x14ac:dyDescent="0.25">
      <c r="A1212" t="s">
        <v>738</v>
      </c>
      <c r="B1212" s="2">
        <v>43019</v>
      </c>
      <c r="C1212" t="s">
        <v>3</v>
      </c>
      <c r="E1212" t="s">
        <v>19</v>
      </c>
      <c r="F1212">
        <v>2.75</v>
      </c>
      <c r="G1212">
        <f t="shared" si="29"/>
        <v>3.75</v>
      </c>
    </row>
    <row r="1213" spans="1:7" x14ac:dyDescent="0.25">
      <c r="A1213" t="s">
        <v>738</v>
      </c>
      <c r="B1213" s="2">
        <v>43024</v>
      </c>
      <c r="C1213" t="s">
        <v>3</v>
      </c>
      <c r="E1213" t="s">
        <v>19</v>
      </c>
      <c r="F1213">
        <v>4.375</v>
      </c>
      <c r="G1213">
        <f t="shared" si="29"/>
        <v>5.375</v>
      </c>
    </row>
    <row r="1214" spans="1:7" x14ac:dyDescent="0.25">
      <c r="A1214" t="s">
        <v>738</v>
      </c>
      <c r="B1214" s="2">
        <v>43027</v>
      </c>
      <c r="C1214" t="s">
        <v>3</v>
      </c>
      <c r="E1214" t="s">
        <v>19</v>
      </c>
      <c r="F1214">
        <v>4.875</v>
      </c>
      <c r="G1214">
        <f t="shared" si="29"/>
        <v>5.875</v>
      </c>
    </row>
    <row r="1215" spans="1:7" x14ac:dyDescent="0.25">
      <c r="A1215" t="s">
        <v>738</v>
      </c>
      <c r="B1215" s="2">
        <v>43031</v>
      </c>
      <c r="C1215" t="s">
        <v>3</v>
      </c>
      <c r="E1215" t="s">
        <v>19</v>
      </c>
      <c r="F1215">
        <v>6.1875</v>
      </c>
      <c r="G1215">
        <f t="shared" si="29"/>
        <v>7.1875</v>
      </c>
    </row>
    <row r="1216" spans="1:7" x14ac:dyDescent="0.25">
      <c r="A1216" t="s">
        <v>738</v>
      </c>
      <c r="B1216" s="2">
        <v>43034</v>
      </c>
      <c r="C1216" t="s">
        <v>3</v>
      </c>
      <c r="E1216" t="s">
        <v>19</v>
      </c>
      <c r="F1216">
        <v>6.9375</v>
      </c>
      <c r="G1216">
        <f t="shared" si="29"/>
        <v>7.9375</v>
      </c>
    </row>
    <row r="1217" spans="1:7" x14ac:dyDescent="0.25">
      <c r="A1217" t="s">
        <v>738</v>
      </c>
      <c r="B1217" s="2">
        <v>43038</v>
      </c>
      <c r="C1217" t="s">
        <v>3</v>
      </c>
      <c r="E1217" t="s">
        <v>19</v>
      </c>
      <c r="F1217">
        <v>8.125</v>
      </c>
      <c r="G1217">
        <f t="shared" si="29"/>
        <v>9.125</v>
      </c>
    </row>
    <row r="1218" spans="1:7" x14ac:dyDescent="0.25">
      <c r="A1218" t="s">
        <v>739</v>
      </c>
      <c r="B1218" s="2">
        <v>42853</v>
      </c>
      <c r="C1218" t="s">
        <v>8</v>
      </c>
      <c r="E1218" t="s">
        <v>19</v>
      </c>
      <c r="F1218">
        <v>0</v>
      </c>
      <c r="G1218">
        <f t="shared" si="29"/>
        <v>1</v>
      </c>
    </row>
    <row r="1219" spans="1:7" x14ac:dyDescent="0.25">
      <c r="A1219" t="s">
        <v>739</v>
      </c>
      <c r="B1219" s="2">
        <v>42856</v>
      </c>
      <c r="C1219" t="s">
        <v>8</v>
      </c>
      <c r="E1219" t="s">
        <v>19</v>
      </c>
      <c r="F1219">
        <v>0</v>
      </c>
      <c r="G1219">
        <f t="shared" ref="G1219:G1282" si="30">IF(F1219&lt;9,F1219+1,"")</f>
        <v>1</v>
      </c>
    </row>
    <row r="1220" spans="1:7" x14ac:dyDescent="0.25">
      <c r="A1220" t="s">
        <v>739</v>
      </c>
      <c r="B1220" s="2">
        <v>42860</v>
      </c>
      <c r="C1220" t="s">
        <v>8</v>
      </c>
      <c r="E1220" t="s">
        <v>19</v>
      </c>
      <c r="F1220">
        <v>0.625</v>
      </c>
      <c r="G1220">
        <f t="shared" si="30"/>
        <v>1.625</v>
      </c>
    </row>
    <row r="1221" spans="1:7" x14ac:dyDescent="0.25">
      <c r="A1221" t="s">
        <v>739</v>
      </c>
      <c r="B1221" s="2">
        <v>42863</v>
      </c>
      <c r="C1221" t="s">
        <v>8</v>
      </c>
      <c r="E1221" t="s">
        <v>19</v>
      </c>
      <c r="F1221">
        <v>1</v>
      </c>
      <c r="G1221">
        <f t="shared" si="30"/>
        <v>2</v>
      </c>
    </row>
    <row r="1222" spans="1:7" x14ac:dyDescent="0.25">
      <c r="A1222" t="s">
        <v>739</v>
      </c>
      <c r="B1222" s="2">
        <v>42866</v>
      </c>
      <c r="C1222" t="s">
        <v>8</v>
      </c>
      <c r="E1222" t="s">
        <v>19</v>
      </c>
      <c r="F1222">
        <v>1.375</v>
      </c>
      <c r="G1222">
        <f t="shared" si="30"/>
        <v>2.375</v>
      </c>
    </row>
    <row r="1223" spans="1:7" x14ac:dyDescent="0.25">
      <c r="A1223" t="s">
        <v>739</v>
      </c>
      <c r="B1223" s="2">
        <v>42870</v>
      </c>
      <c r="C1223" t="s">
        <v>8</v>
      </c>
      <c r="E1223" t="s">
        <v>19</v>
      </c>
      <c r="F1223">
        <v>2.3125</v>
      </c>
      <c r="G1223">
        <f t="shared" si="30"/>
        <v>3.3125</v>
      </c>
    </row>
    <row r="1224" spans="1:7" x14ac:dyDescent="0.25">
      <c r="A1224" t="s">
        <v>739</v>
      </c>
      <c r="B1224" s="2">
        <v>42874</v>
      </c>
      <c r="C1224" t="s">
        <v>8</v>
      </c>
      <c r="E1224" t="s">
        <v>19</v>
      </c>
      <c r="F1224">
        <v>3.1875</v>
      </c>
      <c r="G1224">
        <f t="shared" si="30"/>
        <v>4.1875</v>
      </c>
    </row>
    <row r="1225" spans="1:7" x14ac:dyDescent="0.25">
      <c r="A1225" t="s">
        <v>739</v>
      </c>
      <c r="B1225" s="2">
        <v>42879</v>
      </c>
      <c r="C1225" t="s">
        <v>8</v>
      </c>
      <c r="E1225" t="s">
        <v>19</v>
      </c>
      <c r="F1225">
        <v>4.0625</v>
      </c>
      <c r="G1225">
        <f t="shared" si="30"/>
        <v>5.0625</v>
      </c>
    </row>
    <row r="1226" spans="1:7" x14ac:dyDescent="0.25">
      <c r="A1226" t="s">
        <v>739</v>
      </c>
      <c r="B1226" s="2">
        <v>42888</v>
      </c>
      <c r="C1226" t="s">
        <v>8</v>
      </c>
      <c r="E1226" t="s">
        <v>19</v>
      </c>
      <c r="F1226">
        <v>5.125</v>
      </c>
      <c r="G1226">
        <f t="shared" si="30"/>
        <v>6.125</v>
      </c>
    </row>
    <row r="1227" spans="1:7" x14ac:dyDescent="0.25">
      <c r="A1227" t="s">
        <v>739</v>
      </c>
      <c r="B1227" s="2">
        <v>42893</v>
      </c>
      <c r="C1227" t="s">
        <v>8</v>
      </c>
      <c r="E1227" t="s">
        <v>19</v>
      </c>
      <c r="F1227">
        <v>6</v>
      </c>
      <c r="G1227">
        <f t="shared" si="30"/>
        <v>7</v>
      </c>
    </row>
    <row r="1228" spans="1:7" x14ac:dyDescent="0.25">
      <c r="A1228" t="s">
        <v>739</v>
      </c>
      <c r="B1228" s="2">
        <v>42899</v>
      </c>
      <c r="C1228" t="s">
        <v>8</v>
      </c>
      <c r="E1228" t="s">
        <v>19</v>
      </c>
      <c r="F1228">
        <v>7.4375</v>
      </c>
      <c r="G1228">
        <f t="shared" si="30"/>
        <v>8.4375</v>
      </c>
    </row>
    <row r="1229" spans="1:7" x14ac:dyDescent="0.25">
      <c r="A1229" t="s">
        <v>739</v>
      </c>
      <c r="B1229" s="2">
        <v>42902</v>
      </c>
      <c r="C1229" t="s">
        <v>8</v>
      </c>
      <c r="E1229" t="s">
        <v>19</v>
      </c>
      <c r="F1229">
        <v>7.625</v>
      </c>
      <c r="G1229">
        <f t="shared" si="30"/>
        <v>8.625</v>
      </c>
    </row>
    <row r="1230" spans="1:7" x14ac:dyDescent="0.25">
      <c r="A1230" t="s">
        <v>739</v>
      </c>
      <c r="B1230" s="2">
        <v>42906</v>
      </c>
      <c r="C1230" t="s">
        <v>8</v>
      </c>
      <c r="E1230" t="s">
        <v>19</v>
      </c>
      <c r="F1230">
        <v>8.5</v>
      </c>
      <c r="G1230">
        <f t="shared" si="30"/>
        <v>9.5</v>
      </c>
    </row>
    <row r="1231" spans="1:7" x14ac:dyDescent="0.25">
      <c r="A1231" t="s">
        <v>740</v>
      </c>
      <c r="B1231" s="2">
        <v>42853</v>
      </c>
      <c r="C1231" t="s">
        <v>8</v>
      </c>
      <c r="E1231">
        <v>14</v>
      </c>
      <c r="F1231">
        <v>0</v>
      </c>
      <c r="G1231">
        <f t="shared" si="30"/>
        <v>1</v>
      </c>
    </row>
    <row r="1232" spans="1:7" x14ac:dyDescent="0.25">
      <c r="A1232" t="s">
        <v>740</v>
      </c>
      <c r="B1232" s="2">
        <v>42856</v>
      </c>
      <c r="C1232" t="s">
        <v>8</v>
      </c>
      <c r="E1232">
        <v>14</v>
      </c>
      <c r="F1232">
        <v>0</v>
      </c>
      <c r="G1232">
        <f t="shared" si="30"/>
        <v>1</v>
      </c>
    </row>
    <row r="1233" spans="1:7" x14ac:dyDescent="0.25">
      <c r="A1233" t="s">
        <v>740</v>
      </c>
      <c r="B1233" s="2">
        <v>42860</v>
      </c>
      <c r="C1233" t="s">
        <v>8</v>
      </c>
      <c r="E1233">
        <v>14</v>
      </c>
      <c r="F1233">
        <v>0.5</v>
      </c>
      <c r="G1233">
        <f t="shared" si="30"/>
        <v>1.5</v>
      </c>
    </row>
    <row r="1234" spans="1:7" x14ac:dyDescent="0.25">
      <c r="A1234" t="s">
        <v>740</v>
      </c>
      <c r="B1234" s="2">
        <v>42863</v>
      </c>
      <c r="C1234" t="s">
        <v>8</v>
      </c>
      <c r="E1234">
        <v>14</v>
      </c>
      <c r="F1234">
        <v>1.375</v>
      </c>
      <c r="G1234">
        <f t="shared" si="30"/>
        <v>2.375</v>
      </c>
    </row>
    <row r="1235" spans="1:7" x14ac:dyDescent="0.25">
      <c r="A1235" t="s">
        <v>740</v>
      </c>
      <c r="B1235" s="2">
        <v>42866</v>
      </c>
      <c r="C1235" t="s">
        <v>8</v>
      </c>
      <c r="E1235">
        <v>14</v>
      </c>
      <c r="F1235">
        <v>1.8125</v>
      </c>
      <c r="G1235">
        <f t="shared" si="30"/>
        <v>2.8125</v>
      </c>
    </row>
    <row r="1236" spans="1:7" x14ac:dyDescent="0.25">
      <c r="A1236" t="s">
        <v>740</v>
      </c>
      <c r="B1236" s="2">
        <v>42870</v>
      </c>
      <c r="C1236" t="s">
        <v>8</v>
      </c>
      <c r="E1236">
        <v>14</v>
      </c>
      <c r="F1236">
        <v>2.125</v>
      </c>
      <c r="G1236">
        <f t="shared" si="30"/>
        <v>3.125</v>
      </c>
    </row>
    <row r="1237" spans="1:7" x14ac:dyDescent="0.25">
      <c r="A1237" t="s">
        <v>740</v>
      </c>
      <c r="B1237" s="2">
        <v>42874</v>
      </c>
      <c r="C1237" t="s">
        <v>8</v>
      </c>
      <c r="E1237">
        <v>14</v>
      </c>
      <c r="F1237">
        <v>2.75</v>
      </c>
      <c r="G1237">
        <f t="shared" si="30"/>
        <v>3.75</v>
      </c>
    </row>
    <row r="1238" spans="1:7" x14ac:dyDescent="0.25">
      <c r="A1238" t="s">
        <v>740</v>
      </c>
      <c r="B1238" s="2">
        <v>42879</v>
      </c>
      <c r="C1238" t="s">
        <v>8</v>
      </c>
      <c r="E1238">
        <v>14</v>
      </c>
      <c r="F1238">
        <v>3.75</v>
      </c>
      <c r="G1238">
        <f t="shared" si="30"/>
        <v>4.75</v>
      </c>
    </row>
    <row r="1239" spans="1:7" x14ac:dyDescent="0.25">
      <c r="A1239" t="s">
        <v>740</v>
      </c>
      <c r="B1239" s="2">
        <v>42888</v>
      </c>
      <c r="C1239" t="s">
        <v>8</v>
      </c>
      <c r="E1239">
        <v>14</v>
      </c>
      <c r="F1239">
        <v>4.75</v>
      </c>
      <c r="G1239">
        <f t="shared" si="30"/>
        <v>5.75</v>
      </c>
    </row>
    <row r="1240" spans="1:7" x14ac:dyDescent="0.25">
      <c r="A1240" t="s">
        <v>740</v>
      </c>
      <c r="B1240" s="2">
        <v>42893</v>
      </c>
      <c r="C1240" t="s">
        <v>8</v>
      </c>
      <c r="E1240">
        <v>14</v>
      </c>
      <c r="F1240">
        <v>5.0625</v>
      </c>
      <c r="G1240">
        <f t="shared" si="30"/>
        <v>6.0625</v>
      </c>
    </row>
    <row r="1241" spans="1:7" x14ac:dyDescent="0.25">
      <c r="A1241" t="s">
        <v>740</v>
      </c>
      <c r="B1241" s="2">
        <v>42899</v>
      </c>
      <c r="C1241" t="s">
        <v>8</v>
      </c>
      <c r="E1241">
        <v>14</v>
      </c>
      <c r="F1241">
        <v>6.6875</v>
      </c>
      <c r="G1241">
        <f t="shared" si="30"/>
        <v>7.6875</v>
      </c>
    </row>
    <row r="1242" spans="1:7" x14ac:dyDescent="0.25">
      <c r="A1242" t="s">
        <v>740</v>
      </c>
      <c r="B1242" s="2">
        <v>42902</v>
      </c>
      <c r="C1242" t="s">
        <v>8</v>
      </c>
      <c r="E1242">
        <v>14</v>
      </c>
      <c r="F1242">
        <v>7</v>
      </c>
      <c r="G1242">
        <f t="shared" si="30"/>
        <v>8</v>
      </c>
    </row>
    <row r="1243" spans="1:7" x14ac:dyDescent="0.25">
      <c r="A1243" t="s">
        <v>740</v>
      </c>
      <c r="B1243" s="2">
        <v>42906</v>
      </c>
      <c r="C1243" t="s">
        <v>8</v>
      </c>
      <c r="E1243">
        <v>14</v>
      </c>
      <c r="F1243">
        <v>7.6875</v>
      </c>
      <c r="G1243">
        <f t="shared" si="30"/>
        <v>8.6875</v>
      </c>
    </row>
    <row r="1244" spans="1:7" x14ac:dyDescent="0.25">
      <c r="A1244" t="s">
        <v>741</v>
      </c>
      <c r="B1244" s="2">
        <v>42853</v>
      </c>
      <c r="C1244" t="s">
        <v>8</v>
      </c>
      <c r="E1244">
        <v>16</v>
      </c>
      <c r="F1244">
        <v>0</v>
      </c>
      <c r="G1244">
        <f t="shared" si="30"/>
        <v>1</v>
      </c>
    </row>
    <row r="1245" spans="1:7" x14ac:dyDescent="0.25">
      <c r="A1245" t="s">
        <v>741</v>
      </c>
      <c r="B1245" s="2">
        <v>42856</v>
      </c>
      <c r="C1245" t="s">
        <v>8</v>
      </c>
      <c r="E1245">
        <v>16</v>
      </c>
      <c r="F1245">
        <v>0</v>
      </c>
      <c r="G1245">
        <f t="shared" si="30"/>
        <v>1</v>
      </c>
    </row>
    <row r="1246" spans="1:7" x14ac:dyDescent="0.25">
      <c r="A1246" t="s">
        <v>741</v>
      </c>
      <c r="B1246" s="2">
        <v>42860</v>
      </c>
      <c r="C1246" t="s">
        <v>8</v>
      </c>
      <c r="E1246">
        <v>16</v>
      </c>
      <c r="F1246">
        <v>0.4375</v>
      </c>
      <c r="G1246">
        <f t="shared" si="30"/>
        <v>1.4375</v>
      </c>
    </row>
    <row r="1247" spans="1:7" x14ac:dyDescent="0.25">
      <c r="A1247" t="s">
        <v>741</v>
      </c>
      <c r="B1247" s="2">
        <v>42863</v>
      </c>
      <c r="C1247" t="s">
        <v>8</v>
      </c>
      <c r="E1247">
        <v>16</v>
      </c>
      <c r="F1247">
        <v>1.25</v>
      </c>
      <c r="G1247">
        <f t="shared" si="30"/>
        <v>2.25</v>
      </c>
    </row>
    <row r="1248" spans="1:7" x14ac:dyDescent="0.25">
      <c r="A1248" t="s">
        <v>741</v>
      </c>
      <c r="B1248" s="2">
        <v>42866</v>
      </c>
      <c r="C1248" t="s">
        <v>8</v>
      </c>
      <c r="E1248">
        <v>16</v>
      </c>
      <c r="F1248">
        <v>1.625</v>
      </c>
      <c r="G1248">
        <f t="shared" si="30"/>
        <v>2.625</v>
      </c>
    </row>
    <row r="1249" spans="1:7" x14ac:dyDescent="0.25">
      <c r="A1249" t="s">
        <v>741</v>
      </c>
      <c r="B1249" s="2">
        <v>42870</v>
      </c>
      <c r="C1249" t="s">
        <v>8</v>
      </c>
      <c r="E1249">
        <v>16</v>
      </c>
      <c r="F1249">
        <v>2.1875</v>
      </c>
      <c r="G1249">
        <f t="shared" si="30"/>
        <v>3.1875</v>
      </c>
    </row>
    <row r="1250" spans="1:7" x14ac:dyDescent="0.25">
      <c r="A1250" t="s">
        <v>741</v>
      </c>
      <c r="B1250" s="2">
        <v>42874</v>
      </c>
      <c r="C1250" t="s">
        <v>8</v>
      </c>
      <c r="E1250">
        <v>16</v>
      </c>
      <c r="F1250">
        <v>3.125</v>
      </c>
      <c r="G1250">
        <f t="shared" si="30"/>
        <v>4.125</v>
      </c>
    </row>
    <row r="1251" spans="1:7" x14ac:dyDescent="0.25">
      <c r="A1251" t="s">
        <v>741</v>
      </c>
      <c r="B1251" s="2">
        <v>42879</v>
      </c>
      <c r="C1251" t="s">
        <v>8</v>
      </c>
      <c r="E1251">
        <v>16</v>
      </c>
      <c r="F1251">
        <v>3.75</v>
      </c>
      <c r="G1251">
        <f t="shared" si="30"/>
        <v>4.75</v>
      </c>
    </row>
    <row r="1252" spans="1:7" x14ac:dyDescent="0.25">
      <c r="A1252" t="s">
        <v>741</v>
      </c>
      <c r="B1252" s="2">
        <v>42888</v>
      </c>
      <c r="C1252" t="s">
        <v>8</v>
      </c>
      <c r="E1252">
        <v>16</v>
      </c>
      <c r="F1252">
        <v>4.875</v>
      </c>
      <c r="G1252">
        <f t="shared" si="30"/>
        <v>5.875</v>
      </c>
    </row>
    <row r="1253" spans="1:7" x14ac:dyDescent="0.25">
      <c r="A1253" t="s">
        <v>741</v>
      </c>
      <c r="B1253" s="2">
        <v>42893</v>
      </c>
      <c r="C1253" t="s">
        <v>8</v>
      </c>
      <c r="E1253">
        <v>16</v>
      </c>
      <c r="F1253">
        <v>5.5</v>
      </c>
      <c r="G1253">
        <f t="shared" si="30"/>
        <v>6.5</v>
      </c>
    </row>
    <row r="1254" spans="1:7" x14ac:dyDescent="0.25">
      <c r="A1254" t="s">
        <v>741</v>
      </c>
      <c r="B1254" s="2">
        <v>42899</v>
      </c>
      <c r="C1254" t="s">
        <v>8</v>
      </c>
      <c r="E1254">
        <v>16</v>
      </c>
      <c r="F1254">
        <v>6.625</v>
      </c>
      <c r="G1254">
        <f t="shared" si="30"/>
        <v>7.625</v>
      </c>
    </row>
    <row r="1255" spans="1:7" x14ac:dyDescent="0.25">
      <c r="A1255" t="s">
        <v>742</v>
      </c>
      <c r="B1255" s="2">
        <v>42888</v>
      </c>
      <c r="C1255" t="s">
        <v>8</v>
      </c>
      <c r="E1255" t="s">
        <v>19</v>
      </c>
      <c r="F1255">
        <v>0</v>
      </c>
      <c r="G1255">
        <f t="shared" si="30"/>
        <v>1</v>
      </c>
    </row>
    <row r="1256" spans="1:7" x14ac:dyDescent="0.25">
      <c r="A1256" t="s">
        <v>742</v>
      </c>
      <c r="B1256" s="2">
        <v>42899</v>
      </c>
      <c r="C1256" t="s">
        <v>8</v>
      </c>
      <c r="E1256" t="s">
        <v>19</v>
      </c>
      <c r="F1256">
        <v>0.875</v>
      </c>
      <c r="G1256">
        <f t="shared" si="30"/>
        <v>1.875</v>
      </c>
    </row>
    <row r="1257" spans="1:7" x14ac:dyDescent="0.25">
      <c r="A1257" t="s">
        <v>742</v>
      </c>
      <c r="B1257" s="2">
        <v>42902</v>
      </c>
      <c r="C1257" t="s">
        <v>8</v>
      </c>
      <c r="E1257" t="s">
        <v>19</v>
      </c>
      <c r="F1257">
        <v>1.125</v>
      </c>
      <c r="G1257">
        <f t="shared" si="30"/>
        <v>2.125</v>
      </c>
    </row>
    <row r="1258" spans="1:7" x14ac:dyDescent="0.25">
      <c r="A1258" t="s">
        <v>742</v>
      </c>
      <c r="B1258" s="2">
        <v>42906</v>
      </c>
      <c r="C1258" t="s">
        <v>8</v>
      </c>
      <c r="E1258" t="s">
        <v>19</v>
      </c>
      <c r="F1258">
        <v>2</v>
      </c>
      <c r="G1258">
        <f t="shared" si="30"/>
        <v>3</v>
      </c>
    </row>
    <row r="1259" spans="1:7" x14ac:dyDescent="0.25">
      <c r="A1259" t="s">
        <v>742</v>
      </c>
      <c r="B1259" s="2">
        <v>42912</v>
      </c>
      <c r="C1259" t="s">
        <v>8</v>
      </c>
      <c r="E1259" t="s">
        <v>19</v>
      </c>
      <c r="F1259">
        <v>2.125</v>
      </c>
      <c r="G1259">
        <f t="shared" si="30"/>
        <v>3.125</v>
      </c>
    </row>
    <row r="1260" spans="1:7" x14ac:dyDescent="0.25">
      <c r="A1260" t="s">
        <v>742</v>
      </c>
      <c r="B1260" s="2">
        <v>42926</v>
      </c>
      <c r="C1260" t="s">
        <v>8</v>
      </c>
      <c r="E1260" t="s">
        <v>19</v>
      </c>
      <c r="F1260">
        <v>3.5</v>
      </c>
      <c r="G1260">
        <f t="shared" si="30"/>
        <v>4.5</v>
      </c>
    </row>
    <row r="1261" spans="1:7" x14ac:dyDescent="0.25">
      <c r="A1261" t="s">
        <v>742</v>
      </c>
      <c r="B1261" s="2">
        <v>42933</v>
      </c>
      <c r="C1261" t="s">
        <v>8</v>
      </c>
      <c r="E1261" t="s">
        <v>19</v>
      </c>
      <c r="F1261">
        <v>4</v>
      </c>
      <c r="G1261">
        <f t="shared" si="30"/>
        <v>5</v>
      </c>
    </row>
    <row r="1262" spans="1:7" x14ac:dyDescent="0.25">
      <c r="A1262" t="s">
        <v>742</v>
      </c>
      <c r="B1262" s="2">
        <v>42942</v>
      </c>
      <c r="C1262" t="s">
        <v>8</v>
      </c>
      <c r="E1262" t="s">
        <v>19</v>
      </c>
      <c r="F1262">
        <v>5.1875</v>
      </c>
      <c r="G1262">
        <f t="shared" si="30"/>
        <v>6.1875</v>
      </c>
    </row>
    <row r="1263" spans="1:7" x14ac:dyDescent="0.25">
      <c r="A1263" t="s">
        <v>743</v>
      </c>
      <c r="B1263" s="2">
        <v>42888</v>
      </c>
      <c r="C1263" t="s">
        <v>8</v>
      </c>
      <c r="E1263">
        <v>14</v>
      </c>
      <c r="F1263">
        <v>0</v>
      </c>
      <c r="G1263">
        <f t="shared" si="30"/>
        <v>1</v>
      </c>
    </row>
    <row r="1264" spans="1:7" x14ac:dyDescent="0.25">
      <c r="A1264" t="s">
        <v>743</v>
      </c>
      <c r="B1264" s="2">
        <v>42899</v>
      </c>
      <c r="C1264" t="s">
        <v>8</v>
      </c>
      <c r="E1264">
        <v>14</v>
      </c>
      <c r="F1264">
        <v>0.4375</v>
      </c>
      <c r="G1264">
        <f t="shared" si="30"/>
        <v>1.4375</v>
      </c>
    </row>
    <row r="1265" spans="1:7" x14ac:dyDescent="0.25">
      <c r="A1265" t="s">
        <v>743</v>
      </c>
      <c r="B1265" s="2">
        <v>42902</v>
      </c>
      <c r="C1265" t="s">
        <v>8</v>
      </c>
      <c r="E1265">
        <v>14</v>
      </c>
      <c r="F1265">
        <v>1</v>
      </c>
      <c r="G1265">
        <f t="shared" si="30"/>
        <v>2</v>
      </c>
    </row>
    <row r="1266" spans="1:7" x14ac:dyDescent="0.25">
      <c r="A1266" t="s">
        <v>743</v>
      </c>
      <c r="B1266" s="2">
        <v>42906</v>
      </c>
      <c r="C1266" t="s">
        <v>8</v>
      </c>
      <c r="E1266">
        <v>14</v>
      </c>
      <c r="F1266">
        <v>1.5</v>
      </c>
      <c r="G1266">
        <f t="shared" si="30"/>
        <v>2.5</v>
      </c>
    </row>
    <row r="1267" spans="1:7" x14ac:dyDescent="0.25">
      <c r="A1267" t="s">
        <v>743</v>
      </c>
      <c r="B1267" s="2">
        <v>42912</v>
      </c>
      <c r="C1267" t="s">
        <v>8</v>
      </c>
      <c r="E1267">
        <v>14</v>
      </c>
      <c r="F1267">
        <v>2.0625</v>
      </c>
      <c r="G1267">
        <f t="shared" si="30"/>
        <v>3.0625</v>
      </c>
    </row>
    <row r="1268" spans="1:7" x14ac:dyDescent="0.25">
      <c r="A1268" t="s">
        <v>743</v>
      </c>
      <c r="B1268" s="2">
        <v>42926</v>
      </c>
      <c r="C1268" t="s">
        <v>8</v>
      </c>
      <c r="E1268">
        <v>14</v>
      </c>
      <c r="F1268">
        <v>3.3125</v>
      </c>
      <c r="G1268">
        <f t="shared" si="30"/>
        <v>4.3125</v>
      </c>
    </row>
    <row r="1269" spans="1:7" x14ac:dyDescent="0.25">
      <c r="A1269" t="s">
        <v>743</v>
      </c>
      <c r="B1269" s="2">
        <v>42933</v>
      </c>
      <c r="C1269" t="s">
        <v>8</v>
      </c>
      <c r="E1269">
        <v>14</v>
      </c>
      <c r="F1269">
        <v>3.625</v>
      </c>
      <c r="G1269">
        <f t="shared" si="30"/>
        <v>4.625</v>
      </c>
    </row>
    <row r="1270" spans="1:7" x14ac:dyDescent="0.25">
      <c r="A1270" t="s">
        <v>743</v>
      </c>
      <c r="B1270" s="2">
        <v>42942</v>
      </c>
      <c r="C1270" t="s">
        <v>8</v>
      </c>
      <c r="E1270">
        <v>14</v>
      </c>
      <c r="F1270">
        <v>4.25</v>
      </c>
      <c r="G1270">
        <f t="shared" si="30"/>
        <v>5.25</v>
      </c>
    </row>
    <row r="1271" spans="1:7" x14ac:dyDescent="0.25">
      <c r="A1271" t="s">
        <v>744</v>
      </c>
      <c r="B1271" s="2">
        <v>42888</v>
      </c>
      <c r="C1271" t="s">
        <v>8</v>
      </c>
      <c r="E1271">
        <v>16</v>
      </c>
      <c r="F1271">
        <v>0</v>
      </c>
      <c r="G1271">
        <f t="shared" si="30"/>
        <v>1</v>
      </c>
    </row>
    <row r="1272" spans="1:7" x14ac:dyDescent="0.25">
      <c r="A1272" t="s">
        <v>744</v>
      </c>
      <c r="B1272" s="2">
        <v>42899</v>
      </c>
      <c r="C1272" t="s">
        <v>8</v>
      </c>
      <c r="E1272">
        <v>16</v>
      </c>
      <c r="F1272">
        <v>0.6875</v>
      </c>
      <c r="G1272">
        <f t="shared" si="30"/>
        <v>1.6875</v>
      </c>
    </row>
    <row r="1273" spans="1:7" x14ac:dyDescent="0.25">
      <c r="A1273" t="s">
        <v>744</v>
      </c>
      <c r="B1273" s="2">
        <v>42902</v>
      </c>
      <c r="C1273" t="s">
        <v>8</v>
      </c>
      <c r="E1273">
        <v>16</v>
      </c>
      <c r="F1273">
        <v>1.125</v>
      </c>
      <c r="G1273">
        <f t="shared" si="30"/>
        <v>2.125</v>
      </c>
    </row>
    <row r="1274" spans="1:7" x14ac:dyDescent="0.25">
      <c r="A1274" t="s">
        <v>744</v>
      </c>
      <c r="B1274" s="2">
        <v>42906</v>
      </c>
      <c r="C1274" t="s">
        <v>8</v>
      </c>
      <c r="E1274">
        <v>16</v>
      </c>
      <c r="F1274">
        <v>1.6875</v>
      </c>
      <c r="G1274">
        <f t="shared" si="30"/>
        <v>2.6875</v>
      </c>
    </row>
    <row r="1275" spans="1:7" x14ac:dyDescent="0.25">
      <c r="A1275" t="s">
        <v>744</v>
      </c>
      <c r="B1275" s="2">
        <v>42912</v>
      </c>
      <c r="C1275" t="s">
        <v>8</v>
      </c>
      <c r="E1275">
        <v>16</v>
      </c>
      <c r="F1275">
        <v>2</v>
      </c>
      <c r="G1275">
        <f t="shared" si="30"/>
        <v>3</v>
      </c>
    </row>
    <row r="1276" spans="1:7" x14ac:dyDescent="0.25">
      <c r="A1276" t="s">
        <v>744</v>
      </c>
      <c r="B1276" s="2">
        <v>42926</v>
      </c>
      <c r="C1276" t="s">
        <v>8</v>
      </c>
      <c r="E1276">
        <v>16</v>
      </c>
      <c r="F1276">
        <v>3.5</v>
      </c>
      <c r="G1276">
        <f t="shared" si="30"/>
        <v>4.5</v>
      </c>
    </row>
    <row r="1277" spans="1:7" x14ac:dyDescent="0.25">
      <c r="A1277" t="s">
        <v>744</v>
      </c>
      <c r="B1277" s="2">
        <v>42933</v>
      </c>
      <c r="C1277" t="s">
        <v>8</v>
      </c>
      <c r="E1277">
        <v>16</v>
      </c>
      <c r="F1277">
        <v>3.875</v>
      </c>
      <c r="G1277">
        <f t="shared" si="30"/>
        <v>4.875</v>
      </c>
    </row>
    <row r="1278" spans="1:7" x14ac:dyDescent="0.25">
      <c r="A1278" t="s">
        <v>744</v>
      </c>
      <c r="B1278" s="2">
        <v>42942</v>
      </c>
      <c r="C1278" t="s">
        <v>8</v>
      </c>
      <c r="E1278">
        <v>16</v>
      </c>
      <c r="F1278">
        <v>4.8125</v>
      </c>
      <c r="G1278">
        <f t="shared" si="30"/>
        <v>5.8125</v>
      </c>
    </row>
    <row r="1279" spans="1:7" x14ac:dyDescent="0.25">
      <c r="A1279" t="s">
        <v>745</v>
      </c>
      <c r="B1279" s="2">
        <v>43004</v>
      </c>
      <c r="C1279" t="s">
        <v>8</v>
      </c>
      <c r="E1279" t="s">
        <v>19</v>
      </c>
      <c r="F1279">
        <v>0</v>
      </c>
      <c r="G1279">
        <f t="shared" si="30"/>
        <v>1</v>
      </c>
    </row>
    <row r="1280" spans="1:7" x14ac:dyDescent="0.25">
      <c r="A1280" t="s">
        <v>745</v>
      </c>
      <c r="B1280" s="2">
        <v>43006</v>
      </c>
      <c r="C1280" t="s">
        <v>8</v>
      </c>
      <c r="E1280" t="s">
        <v>19</v>
      </c>
      <c r="F1280">
        <v>0</v>
      </c>
      <c r="G1280">
        <f t="shared" si="30"/>
        <v>1</v>
      </c>
    </row>
    <row r="1281" spans="1:7" x14ac:dyDescent="0.25">
      <c r="A1281" t="s">
        <v>745</v>
      </c>
      <c r="B1281" s="2">
        <v>43011</v>
      </c>
      <c r="C1281" t="s">
        <v>8</v>
      </c>
      <c r="E1281" t="s">
        <v>19</v>
      </c>
      <c r="F1281">
        <v>0.5</v>
      </c>
      <c r="G1281">
        <f t="shared" si="30"/>
        <v>1.5</v>
      </c>
    </row>
    <row r="1282" spans="1:7" x14ac:dyDescent="0.25">
      <c r="A1282" t="s">
        <v>745</v>
      </c>
      <c r="B1282" s="2">
        <v>43014</v>
      </c>
      <c r="C1282" t="s">
        <v>8</v>
      </c>
      <c r="E1282" t="s">
        <v>19</v>
      </c>
      <c r="F1282">
        <v>1.6875</v>
      </c>
      <c r="G1282">
        <f t="shared" si="30"/>
        <v>2.6875</v>
      </c>
    </row>
    <row r="1283" spans="1:7" x14ac:dyDescent="0.25">
      <c r="A1283" t="s">
        <v>745</v>
      </c>
      <c r="B1283" s="2">
        <v>43019</v>
      </c>
      <c r="C1283" t="s">
        <v>8</v>
      </c>
      <c r="E1283" t="s">
        <v>19</v>
      </c>
      <c r="F1283">
        <v>2.4375</v>
      </c>
      <c r="G1283">
        <f t="shared" ref="G1283:G1346" si="31">IF(F1283&lt;9,F1283+1,"")</f>
        <v>3.4375</v>
      </c>
    </row>
    <row r="1284" spans="1:7" x14ac:dyDescent="0.25">
      <c r="A1284" t="s">
        <v>745</v>
      </c>
      <c r="B1284" s="2">
        <v>43024</v>
      </c>
      <c r="C1284" t="s">
        <v>8</v>
      </c>
      <c r="E1284" t="s">
        <v>19</v>
      </c>
      <c r="F1284">
        <v>3.8125</v>
      </c>
      <c r="G1284">
        <f t="shared" si="31"/>
        <v>4.8125</v>
      </c>
    </row>
    <row r="1285" spans="1:7" x14ac:dyDescent="0.25">
      <c r="A1285" t="s">
        <v>745</v>
      </c>
      <c r="B1285" s="2">
        <v>43027</v>
      </c>
      <c r="C1285" t="s">
        <v>8</v>
      </c>
      <c r="E1285" t="s">
        <v>19</v>
      </c>
      <c r="F1285">
        <v>5.0625</v>
      </c>
      <c r="G1285">
        <f t="shared" si="31"/>
        <v>6.0625</v>
      </c>
    </row>
    <row r="1286" spans="1:7" x14ac:dyDescent="0.25">
      <c r="A1286" t="s">
        <v>745</v>
      </c>
      <c r="B1286" s="2">
        <v>43031</v>
      </c>
      <c r="C1286" t="s">
        <v>8</v>
      </c>
      <c r="E1286" t="s">
        <v>19</v>
      </c>
      <c r="F1286">
        <v>6.25</v>
      </c>
      <c r="G1286">
        <f t="shared" si="31"/>
        <v>7.25</v>
      </c>
    </row>
    <row r="1287" spans="1:7" x14ac:dyDescent="0.25">
      <c r="A1287" t="s">
        <v>745</v>
      </c>
      <c r="B1287" s="2">
        <v>43034</v>
      </c>
      <c r="C1287" t="s">
        <v>8</v>
      </c>
      <c r="E1287" t="s">
        <v>19</v>
      </c>
      <c r="F1287">
        <v>7.6875</v>
      </c>
      <c r="G1287">
        <f t="shared" si="31"/>
        <v>8.6875</v>
      </c>
    </row>
    <row r="1288" spans="1:7" x14ac:dyDescent="0.25">
      <c r="A1288" t="s">
        <v>745</v>
      </c>
      <c r="B1288" s="2">
        <v>43038</v>
      </c>
      <c r="C1288" t="s">
        <v>8</v>
      </c>
      <c r="E1288" t="s">
        <v>19</v>
      </c>
      <c r="F1288">
        <v>9</v>
      </c>
      <c r="G1288" t="str">
        <f t="shared" si="31"/>
        <v/>
      </c>
    </row>
    <row r="1289" spans="1:7" x14ac:dyDescent="0.25">
      <c r="A1289" t="s">
        <v>746</v>
      </c>
      <c r="B1289" s="2">
        <v>42899</v>
      </c>
      <c r="C1289" t="s">
        <v>13</v>
      </c>
      <c r="E1289" t="s">
        <v>19</v>
      </c>
      <c r="F1289">
        <v>0</v>
      </c>
      <c r="G1289">
        <f t="shared" si="31"/>
        <v>1</v>
      </c>
    </row>
    <row r="1290" spans="1:7" x14ac:dyDescent="0.25">
      <c r="A1290" t="s">
        <v>746</v>
      </c>
      <c r="B1290" s="2">
        <v>42902</v>
      </c>
      <c r="C1290" t="s">
        <v>13</v>
      </c>
      <c r="E1290" t="s">
        <v>19</v>
      </c>
      <c r="F1290">
        <v>0</v>
      </c>
      <c r="G1290">
        <f t="shared" si="31"/>
        <v>1</v>
      </c>
    </row>
    <row r="1291" spans="1:7" x14ac:dyDescent="0.25">
      <c r="A1291" t="s">
        <v>746</v>
      </c>
      <c r="B1291" s="2">
        <v>42912</v>
      </c>
      <c r="C1291" t="s">
        <v>13</v>
      </c>
      <c r="E1291" t="s">
        <v>19</v>
      </c>
      <c r="F1291">
        <v>0</v>
      </c>
      <c r="G1291">
        <f t="shared" si="31"/>
        <v>1</v>
      </c>
    </row>
    <row r="1292" spans="1:7" x14ac:dyDescent="0.25">
      <c r="A1292" t="s">
        <v>746</v>
      </c>
      <c r="B1292" s="2">
        <v>42926</v>
      </c>
      <c r="C1292" t="s">
        <v>13</v>
      </c>
      <c r="E1292" t="s">
        <v>19</v>
      </c>
      <c r="F1292">
        <v>1.25</v>
      </c>
      <c r="G1292">
        <f t="shared" si="31"/>
        <v>2.25</v>
      </c>
    </row>
    <row r="1293" spans="1:7" x14ac:dyDescent="0.25">
      <c r="A1293" t="s">
        <v>746</v>
      </c>
      <c r="B1293" s="2">
        <v>42933</v>
      </c>
      <c r="C1293" t="s">
        <v>13</v>
      </c>
      <c r="E1293" t="s">
        <v>19</v>
      </c>
      <c r="F1293">
        <v>2</v>
      </c>
      <c r="G1293">
        <f t="shared" si="31"/>
        <v>3</v>
      </c>
    </row>
    <row r="1294" spans="1:7" x14ac:dyDescent="0.25">
      <c r="A1294" t="s">
        <v>746</v>
      </c>
      <c r="B1294" s="2">
        <v>42942</v>
      </c>
      <c r="C1294" t="s">
        <v>13</v>
      </c>
      <c r="E1294" t="s">
        <v>19</v>
      </c>
      <c r="F1294">
        <v>2</v>
      </c>
      <c r="G1294">
        <f t="shared" si="31"/>
        <v>3</v>
      </c>
    </row>
    <row r="1295" spans="1:7" x14ac:dyDescent="0.25">
      <c r="A1295" t="s">
        <v>746</v>
      </c>
      <c r="B1295" s="2">
        <v>42999</v>
      </c>
      <c r="C1295" t="s">
        <v>13</v>
      </c>
      <c r="E1295" t="s">
        <v>19</v>
      </c>
      <c r="F1295">
        <v>5</v>
      </c>
      <c r="G1295">
        <f t="shared" si="31"/>
        <v>6</v>
      </c>
    </row>
    <row r="1296" spans="1:7" x14ac:dyDescent="0.25">
      <c r="A1296" t="s">
        <v>747</v>
      </c>
      <c r="B1296" s="2">
        <v>42942</v>
      </c>
      <c r="C1296" t="s">
        <v>13</v>
      </c>
      <c r="E1296" t="s">
        <v>19</v>
      </c>
      <c r="F1296">
        <v>0</v>
      </c>
      <c r="G1296">
        <f t="shared" si="31"/>
        <v>1</v>
      </c>
    </row>
    <row r="1297" spans="1:7" x14ac:dyDescent="0.25">
      <c r="A1297" t="s">
        <v>747</v>
      </c>
      <c r="B1297" s="2">
        <v>42949</v>
      </c>
      <c r="C1297" t="s">
        <v>13</v>
      </c>
      <c r="E1297" t="s">
        <v>19</v>
      </c>
      <c r="F1297">
        <v>0.3125</v>
      </c>
      <c r="G1297">
        <f t="shared" si="31"/>
        <v>1.3125</v>
      </c>
    </row>
    <row r="1298" spans="1:7" x14ac:dyDescent="0.25">
      <c r="A1298" t="s">
        <v>747</v>
      </c>
      <c r="B1298" s="2">
        <v>42956</v>
      </c>
      <c r="C1298" t="s">
        <v>13</v>
      </c>
      <c r="E1298" t="s">
        <v>19</v>
      </c>
      <c r="F1298">
        <v>1.4375</v>
      </c>
      <c r="G1298">
        <f t="shared" si="31"/>
        <v>2.4375</v>
      </c>
    </row>
    <row r="1299" spans="1:7" x14ac:dyDescent="0.25">
      <c r="A1299" t="s">
        <v>747</v>
      </c>
      <c r="B1299" s="2">
        <v>42962</v>
      </c>
      <c r="C1299" t="s">
        <v>13</v>
      </c>
      <c r="E1299" t="s">
        <v>19</v>
      </c>
      <c r="F1299">
        <v>2</v>
      </c>
      <c r="G1299">
        <f t="shared" si="31"/>
        <v>3</v>
      </c>
    </row>
    <row r="1300" spans="1:7" x14ac:dyDescent="0.25">
      <c r="A1300" t="s">
        <v>747</v>
      </c>
      <c r="B1300" s="2">
        <v>42969</v>
      </c>
      <c r="C1300" t="s">
        <v>13</v>
      </c>
      <c r="E1300" t="s">
        <v>19</v>
      </c>
      <c r="F1300">
        <v>2.625</v>
      </c>
      <c r="G1300">
        <f t="shared" si="31"/>
        <v>3.625</v>
      </c>
    </row>
    <row r="1301" spans="1:7" x14ac:dyDescent="0.25">
      <c r="A1301" t="s">
        <v>747</v>
      </c>
      <c r="B1301" s="2">
        <v>43014</v>
      </c>
      <c r="C1301" t="s">
        <v>13</v>
      </c>
      <c r="E1301" t="s">
        <v>19</v>
      </c>
      <c r="F1301">
        <v>4.5</v>
      </c>
      <c r="G1301">
        <f t="shared" si="31"/>
        <v>5.5</v>
      </c>
    </row>
    <row r="1302" spans="1:7" x14ac:dyDescent="0.25">
      <c r="A1302" t="s">
        <v>748</v>
      </c>
      <c r="B1302" s="2">
        <v>43004</v>
      </c>
      <c r="C1302" t="s">
        <v>13</v>
      </c>
      <c r="E1302" t="s">
        <v>19</v>
      </c>
      <c r="F1302">
        <v>0</v>
      </c>
      <c r="G1302">
        <f t="shared" si="31"/>
        <v>1</v>
      </c>
    </row>
    <row r="1303" spans="1:7" x14ac:dyDescent="0.25">
      <c r="A1303" t="s">
        <v>748</v>
      </c>
      <c r="B1303" s="2">
        <v>43006</v>
      </c>
      <c r="C1303" t="s">
        <v>13</v>
      </c>
      <c r="E1303" t="s">
        <v>19</v>
      </c>
      <c r="F1303">
        <v>0</v>
      </c>
      <c r="G1303">
        <f t="shared" si="31"/>
        <v>1</v>
      </c>
    </row>
    <row r="1304" spans="1:7" x14ac:dyDescent="0.25">
      <c r="A1304" t="s">
        <v>748</v>
      </c>
      <c r="B1304" s="2">
        <v>43011</v>
      </c>
      <c r="C1304" t="s">
        <v>13</v>
      </c>
      <c r="E1304" t="s">
        <v>19</v>
      </c>
      <c r="F1304">
        <v>0</v>
      </c>
      <c r="G1304">
        <f t="shared" si="31"/>
        <v>1</v>
      </c>
    </row>
    <row r="1305" spans="1:7" x14ac:dyDescent="0.25">
      <c r="A1305" t="s">
        <v>748</v>
      </c>
      <c r="B1305" s="2">
        <v>43014</v>
      </c>
      <c r="C1305" t="s">
        <v>13</v>
      </c>
      <c r="E1305" t="s">
        <v>19</v>
      </c>
      <c r="F1305">
        <v>0.875</v>
      </c>
      <c r="G1305">
        <f t="shared" si="31"/>
        <v>1.875</v>
      </c>
    </row>
    <row r="1306" spans="1:7" x14ac:dyDescent="0.25">
      <c r="A1306" t="s">
        <v>748</v>
      </c>
      <c r="B1306" s="2">
        <v>43019</v>
      </c>
      <c r="C1306" t="s">
        <v>13</v>
      </c>
      <c r="E1306" t="s">
        <v>19</v>
      </c>
      <c r="F1306">
        <v>2</v>
      </c>
      <c r="G1306">
        <f t="shared" si="31"/>
        <v>3</v>
      </c>
    </row>
    <row r="1307" spans="1:7" x14ac:dyDescent="0.25">
      <c r="A1307" t="s">
        <v>749</v>
      </c>
      <c r="B1307" s="2">
        <v>42853</v>
      </c>
      <c r="C1307" t="s">
        <v>6</v>
      </c>
      <c r="E1307" t="s">
        <v>19</v>
      </c>
      <c r="F1307">
        <v>0</v>
      </c>
      <c r="G1307">
        <f t="shared" si="31"/>
        <v>1</v>
      </c>
    </row>
    <row r="1308" spans="1:7" x14ac:dyDescent="0.25">
      <c r="A1308" t="s">
        <v>749</v>
      </c>
      <c r="B1308" s="2">
        <v>42856</v>
      </c>
      <c r="C1308" t="s">
        <v>6</v>
      </c>
      <c r="E1308" t="s">
        <v>19</v>
      </c>
      <c r="F1308">
        <v>0</v>
      </c>
      <c r="G1308">
        <f t="shared" si="31"/>
        <v>1</v>
      </c>
    </row>
    <row r="1309" spans="1:7" x14ac:dyDescent="0.25">
      <c r="A1309" t="s">
        <v>749</v>
      </c>
      <c r="B1309" s="2">
        <v>42860</v>
      </c>
      <c r="C1309" t="s">
        <v>6</v>
      </c>
      <c r="E1309" t="s">
        <v>19</v>
      </c>
      <c r="F1309">
        <v>0.125</v>
      </c>
      <c r="G1309">
        <f t="shared" si="31"/>
        <v>1.125</v>
      </c>
    </row>
    <row r="1310" spans="1:7" x14ac:dyDescent="0.25">
      <c r="A1310" t="s">
        <v>749</v>
      </c>
      <c r="B1310" s="2">
        <v>42863</v>
      </c>
      <c r="C1310" t="s">
        <v>6</v>
      </c>
      <c r="E1310" t="s">
        <v>19</v>
      </c>
      <c r="F1310">
        <v>0.6875</v>
      </c>
      <c r="G1310">
        <f t="shared" si="31"/>
        <v>1.6875</v>
      </c>
    </row>
    <row r="1311" spans="1:7" x14ac:dyDescent="0.25">
      <c r="A1311" t="s">
        <v>749</v>
      </c>
      <c r="B1311" s="2">
        <v>42866</v>
      </c>
      <c r="C1311" t="s">
        <v>6</v>
      </c>
      <c r="E1311" t="s">
        <v>19</v>
      </c>
      <c r="F1311">
        <v>1.0625</v>
      </c>
      <c r="G1311">
        <f t="shared" si="31"/>
        <v>2.0625</v>
      </c>
    </row>
    <row r="1312" spans="1:7" x14ac:dyDescent="0.25">
      <c r="A1312" t="s">
        <v>749</v>
      </c>
      <c r="B1312" s="2">
        <v>42870</v>
      </c>
      <c r="C1312" t="s">
        <v>6</v>
      </c>
      <c r="E1312" t="s">
        <v>19</v>
      </c>
      <c r="F1312">
        <v>2</v>
      </c>
      <c r="G1312">
        <f t="shared" si="31"/>
        <v>3</v>
      </c>
    </row>
    <row r="1313" spans="1:7" x14ac:dyDescent="0.25">
      <c r="A1313" t="s">
        <v>749</v>
      </c>
      <c r="B1313" s="2">
        <v>42874</v>
      </c>
      <c r="C1313" t="s">
        <v>6</v>
      </c>
      <c r="E1313" t="s">
        <v>19</v>
      </c>
      <c r="F1313">
        <v>2</v>
      </c>
      <c r="G1313">
        <f t="shared" si="31"/>
        <v>3</v>
      </c>
    </row>
    <row r="1314" spans="1:7" x14ac:dyDescent="0.25">
      <c r="A1314" t="s">
        <v>749</v>
      </c>
      <c r="B1314" s="2">
        <v>42879</v>
      </c>
      <c r="C1314" t="s">
        <v>6</v>
      </c>
      <c r="E1314" t="s">
        <v>19</v>
      </c>
      <c r="F1314">
        <v>2</v>
      </c>
      <c r="G1314">
        <f t="shared" si="31"/>
        <v>3</v>
      </c>
    </row>
    <row r="1315" spans="1:7" x14ac:dyDescent="0.25">
      <c r="A1315" t="s">
        <v>750</v>
      </c>
      <c r="B1315" s="2">
        <v>42853</v>
      </c>
      <c r="C1315" t="s">
        <v>6</v>
      </c>
      <c r="E1315">
        <v>14</v>
      </c>
      <c r="F1315">
        <v>0</v>
      </c>
      <c r="G1315">
        <f t="shared" si="31"/>
        <v>1</v>
      </c>
    </row>
    <row r="1316" spans="1:7" x14ac:dyDescent="0.25">
      <c r="A1316" t="s">
        <v>750</v>
      </c>
      <c r="B1316" s="2">
        <v>42856</v>
      </c>
      <c r="C1316" t="s">
        <v>6</v>
      </c>
      <c r="E1316">
        <v>14</v>
      </c>
      <c r="F1316">
        <v>0</v>
      </c>
      <c r="G1316">
        <f t="shared" si="31"/>
        <v>1</v>
      </c>
    </row>
    <row r="1317" spans="1:7" x14ac:dyDescent="0.25">
      <c r="A1317" t="s">
        <v>750</v>
      </c>
      <c r="B1317" s="2">
        <v>42860</v>
      </c>
      <c r="C1317" t="s">
        <v>6</v>
      </c>
      <c r="E1317">
        <v>14</v>
      </c>
      <c r="F1317">
        <v>0.25</v>
      </c>
      <c r="G1317">
        <f t="shared" si="31"/>
        <v>1.25</v>
      </c>
    </row>
    <row r="1318" spans="1:7" x14ac:dyDescent="0.25">
      <c r="A1318" t="s">
        <v>750</v>
      </c>
      <c r="B1318" s="2">
        <v>42863</v>
      </c>
      <c r="C1318" t="s">
        <v>6</v>
      </c>
      <c r="E1318">
        <v>14</v>
      </c>
      <c r="F1318">
        <v>1.0625</v>
      </c>
      <c r="G1318">
        <f t="shared" si="31"/>
        <v>2.0625</v>
      </c>
    </row>
    <row r="1319" spans="1:7" x14ac:dyDescent="0.25">
      <c r="A1319" t="s">
        <v>750</v>
      </c>
      <c r="B1319" s="2">
        <v>42866</v>
      </c>
      <c r="C1319" t="s">
        <v>6</v>
      </c>
      <c r="E1319">
        <v>14</v>
      </c>
      <c r="F1319">
        <v>1.25</v>
      </c>
      <c r="G1319">
        <f t="shared" si="31"/>
        <v>2.25</v>
      </c>
    </row>
    <row r="1320" spans="1:7" x14ac:dyDescent="0.25">
      <c r="A1320" t="s">
        <v>750</v>
      </c>
      <c r="B1320" s="2">
        <v>42870</v>
      </c>
      <c r="C1320" t="s">
        <v>6</v>
      </c>
      <c r="E1320">
        <v>14</v>
      </c>
      <c r="F1320">
        <v>2</v>
      </c>
      <c r="G1320">
        <f t="shared" si="31"/>
        <v>3</v>
      </c>
    </row>
    <row r="1321" spans="1:7" x14ac:dyDescent="0.25">
      <c r="A1321" t="s">
        <v>750</v>
      </c>
      <c r="B1321" s="2">
        <v>42874</v>
      </c>
      <c r="C1321" t="s">
        <v>6</v>
      </c>
      <c r="E1321">
        <v>14</v>
      </c>
      <c r="F1321">
        <v>2.125</v>
      </c>
      <c r="G1321">
        <f t="shared" si="31"/>
        <v>3.125</v>
      </c>
    </row>
    <row r="1322" spans="1:7" x14ac:dyDescent="0.25">
      <c r="A1322" t="s">
        <v>750</v>
      </c>
      <c r="B1322" s="2">
        <v>42879</v>
      </c>
      <c r="C1322" t="s">
        <v>6</v>
      </c>
      <c r="E1322">
        <v>14</v>
      </c>
      <c r="F1322">
        <v>2.1875</v>
      </c>
      <c r="G1322">
        <f t="shared" si="31"/>
        <v>3.1875</v>
      </c>
    </row>
    <row r="1323" spans="1:7" x14ac:dyDescent="0.25">
      <c r="A1323" t="s">
        <v>751</v>
      </c>
      <c r="B1323" s="2">
        <v>42853</v>
      </c>
      <c r="C1323" t="s">
        <v>6</v>
      </c>
      <c r="E1323">
        <v>16</v>
      </c>
      <c r="F1323">
        <v>0</v>
      </c>
      <c r="G1323">
        <f t="shared" si="31"/>
        <v>1</v>
      </c>
    </row>
    <row r="1324" spans="1:7" x14ac:dyDescent="0.25">
      <c r="A1324" t="s">
        <v>751</v>
      </c>
      <c r="B1324" s="2">
        <v>42856</v>
      </c>
      <c r="C1324" t="s">
        <v>6</v>
      </c>
      <c r="E1324">
        <v>16</v>
      </c>
      <c r="F1324">
        <v>0</v>
      </c>
      <c r="G1324">
        <f t="shared" si="31"/>
        <v>1</v>
      </c>
    </row>
    <row r="1325" spans="1:7" x14ac:dyDescent="0.25">
      <c r="A1325" t="s">
        <v>751</v>
      </c>
      <c r="B1325" s="2">
        <v>42860</v>
      </c>
      <c r="C1325" t="s">
        <v>6</v>
      </c>
      <c r="E1325">
        <v>16</v>
      </c>
      <c r="F1325">
        <v>0.25</v>
      </c>
      <c r="G1325">
        <f t="shared" si="31"/>
        <v>1.25</v>
      </c>
    </row>
    <row r="1326" spans="1:7" x14ac:dyDescent="0.25">
      <c r="A1326" t="s">
        <v>751</v>
      </c>
      <c r="B1326" s="2">
        <v>42863</v>
      </c>
      <c r="C1326" t="s">
        <v>6</v>
      </c>
      <c r="E1326">
        <v>16</v>
      </c>
      <c r="F1326">
        <v>0.6875</v>
      </c>
      <c r="G1326">
        <f t="shared" si="31"/>
        <v>1.6875</v>
      </c>
    </row>
    <row r="1327" spans="1:7" x14ac:dyDescent="0.25">
      <c r="A1327" t="s">
        <v>751</v>
      </c>
      <c r="B1327" s="2">
        <v>42866</v>
      </c>
      <c r="C1327" t="s">
        <v>6</v>
      </c>
      <c r="E1327">
        <v>16</v>
      </c>
      <c r="F1327">
        <v>1.1875</v>
      </c>
      <c r="G1327">
        <f t="shared" si="31"/>
        <v>2.1875</v>
      </c>
    </row>
    <row r="1328" spans="1:7" x14ac:dyDescent="0.25">
      <c r="A1328" t="s">
        <v>751</v>
      </c>
      <c r="B1328" s="2">
        <v>42870</v>
      </c>
      <c r="C1328" t="s">
        <v>6</v>
      </c>
      <c r="E1328">
        <v>16</v>
      </c>
      <c r="F1328">
        <v>1.75</v>
      </c>
      <c r="G1328">
        <f t="shared" si="31"/>
        <v>2.75</v>
      </c>
    </row>
    <row r="1329" spans="1:7" x14ac:dyDescent="0.25">
      <c r="A1329" t="s">
        <v>751</v>
      </c>
      <c r="B1329" s="2">
        <v>42874</v>
      </c>
      <c r="C1329" t="s">
        <v>6</v>
      </c>
      <c r="E1329">
        <v>16</v>
      </c>
      <c r="F1329">
        <v>2.0625</v>
      </c>
      <c r="G1329">
        <f t="shared" si="31"/>
        <v>3.0625</v>
      </c>
    </row>
    <row r="1330" spans="1:7" x14ac:dyDescent="0.25">
      <c r="A1330" t="s">
        <v>751</v>
      </c>
      <c r="B1330" s="2">
        <v>42879</v>
      </c>
      <c r="C1330" t="s">
        <v>6</v>
      </c>
      <c r="E1330">
        <v>16</v>
      </c>
      <c r="F1330">
        <v>2.0625</v>
      </c>
      <c r="G1330">
        <f t="shared" si="31"/>
        <v>3.0625</v>
      </c>
    </row>
    <row r="1331" spans="1:7" x14ac:dyDescent="0.25">
      <c r="A1331" t="s">
        <v>752</v>
      </c>
      <c r="B1331" s="2">
        <v>42899</v>
      </c>
      <c r="C1331" t="s">
        <v>6</v>
      </c>
      <c r="E1331" t="s">
        <v>19</v>
      </c>
      <c r="F1331">
        <v>0</v>
      </c>
      <c r="G1331">
        <f t="shared" si="31"/>
        <v>1</v>
      </c>
    </row>
    <row r="1332" spans="1:7" x14ac:dyDescent="0.25">
      <c r="A1332" t="s">
        <v>752</v>
      </c>
      <c r="B1332" s="2">
        <v>42902</v>
      </c>
      <c r="C1332" t="s">
        <v>6</v>
      </c>
      <c r="E1332" t="s">
        <v>19</v>
      </c>
      <c r="F1332">
        <v>0</v>
      </c>
      <c r="G1332">
        <f t="shared" si="31"/>
        <v>1</v>
      </c>
    </row>
    <row r="1333" spans="1:7" x14ac:dyDescent="0.25">
      <c r="A1333" t="s">
        <v>752</v>
      </c>
      <c r="B1333" s="2">
        <v>42906</v>
      </c>
      <c r="C1333" t="s">
        <v>6</v>
      </c>
      <c r="E1333" t="s">
        <v>19</v>
      </c>
      <c r="F1333">
        <v>0.125</v>
      </c>
      <c r="G1333">
        <f t="shared" si="31"/>
        <v>1.125</v>
      </c>
    </row>
    <row r="1334" spans="1:7" x14ac:dyDescent="0.25">
      <c r="A1334" t="s">
        <v>752</v>
      </c>
      <c r="B1334" s="2">
        <v>42912</v>
      </c>
      <c r="C1334" t="s">
        <v>6</v>
      </c>
      <c r="E1334" t="s">
        <v>19</v>
      </c>
      <c r="F1334">
        <v>0.5625</v>
      </c>
      <c r="G1334">
        <f t="shared" si="31"/>
        <v>1.5625</v>
      </c>
    </row>
    <row r="1335" spans="1:7" x14ac:dyDescent="0.25">
      <c r="A1335" t="s">
        <v>752</v>
      </c>
      <c r="B1335" s="2">
        <v>42926</v>
      </c>
      <c r="C1335" t="s">
        <v>6</v>
      </c>
      <c r="E1335" t="s">
        <v>19</v>
      </c>
      <c r="F1335">
        <v>2.0625</v>
      </c>
      <c r="G1335">
        <f t="shared" si="31"/>
        <v>3.0625</v>
      </c>
    </row>
    <row r="1336" spans="1:7" x14ac:dyDescent="0.25">
      <c r="A1336" t="s">
        <v>752</v>
      </c>
      <c r="B1336" s="2">
        <v>42933</v>
      </c>
      <c r="C1336" t="s">
        <v>6</v>
      </c>
      <c r="E1336" t="s">
        <v>19</v>
      </c>
      <c r="F1336">
        <v>2.625</v>
      </c>
      <c r="G1336">
        <f t="shared" si="31"/>
        <v>3.625</v>
      </c>
    </row>
    <row r="1337" spans="1:7" x14ac:dyDescent="0.25">
      <c r="A1337" t="s">
        <v>752</v>
      </c>
      <c r="B1337" s="2">
        <v>42942</v>
      </c>
      <c r="C1337" t="s">
        <v>6</v>
      </c>
      <c r="E1337" t="s">
        <v>19</v>
      </c>
      <c r="F1337">
        <v>3.4375</v>
      </c>
      <c r="G1337">
        <f t="shared" si="31"/>
        <v>4.4375</v>
      </c>
    </row>
    <row r="1338" spans="1:7" x14ac:dyDescent="0.25">
      <c r="A1338" t="s">
        <v>752</v>
      </c>
      <c r="B1338" s="2">
        <v>42949</v>
      </c>
      <c r="C1338" t="s">
        <v>6</v>
      </c>
      <c r="E1338" t="s">
        <v>19</v>
      </c>
      <c r="F1338">
        <v>4.375</v>
      </c>
      <c r="G1338">
        <f t="shared" si="31"/>
        <v>5.375</v>
      </c>
    </row>
    <row r="1339" spans="1:7" x14ac:dyDescent="0.25">
      <c r="A1339" t="s">
        <v>752</v>
      </c>
      <c r="B1339" s="2">
        <v>42956</v>
      </c>
      <c r="C1339" t="s">
        <v>6</v>
      </c>
      <c r="E1339" t="s">
        <v>19</v>
      </c>
      <c r="F1339">
        <v>5.0625</v>
      </c>
      <c r="G1339">
        <f t="shared" si="31"/>
        <v>6.0625</v>
      </c>
    </row>
    <row r="1340" spans="1:7" x14ac:dyDescent="0.25">
      <c r="A1340" t="s">
        <v>752</v>
      </c>
      <c r="B1340" s="2">
        <v>42958</v>
      </c>
      <c r="C1340" t="s">
        <v>6</v>
      </c>
      <c r="E1340" t="s">
        <v>19</v>
      </c>
      <c r="F1340">
        <v>4.875</v>
      </c>
      <c r="G1340">
        <f t="shared" si="31"/>
        <v>5.875</v>
      </c>
    </row>
    <row r="1341" spans="1:7" x14ac:dyDescent="0.25">
      <c r="A1341" t="s">
        <v>753</v>
      </c>
      <c r="B1341" s="2">
        <v>42899</v>
      </c>
      <c r="C1341" t="s">
        <v>6</v>
      </c>
      <c r="E1341">
        <v>14</v>
      </c>
      <c r="F1341">
        <v>0</v>
      </c>
      <c r="G1341">
        <f t="shared" si="31"/>
        <v>1</v>
      </c>
    </row>
    <row r="1342" spans="1:7" x14ac:dyDescent="0.25">
      <c r="A1342" t="s">
        <v>753</v>
      </c>
      <c r="B1342" s="2">
        <v>42902</v>
      </c>
      <c r="C1342" t="s">
        <v>6</v>
      </c>
      <c r="E1342">
        <v>14</v>
      </c>
      <c r="F1342">
        <v>0</v>
      </c>
      <c r="G1342">
        <f t="shared" si="31"/>
        <v>1</v>
      </c>
    </row>
    <row r="1343" spans="1:7" x14ac:dyDescent="0.25">
      <c r="A1343" t="s">
        <v>753</v>
      </c>
      <c r="B1343" s="2">
        <v>42906</v>
      </c>
      <c r="C1343" t="s">
        <v>6</v>
      </c>
      <c r="E1343">
        <v>14</v>
      </c>
      <c r="F1343">
        <v>0</v>
      </c>
      <c r="G1343">
        <f t="shared" si="31"/>
        <v>1</v>
      </c>
    </row>
    <row r="1344" spans="1:7" x14ac:dyDescent="0.25">
      <c r="A1344" t="s">
        <v>753</v>
      </c>
      <c r="B1344" s="2">
        <v>42912</v>
      </c>
      <c r="C1344" t="s">
        <v>6</v>
      </c>
      <c r="E1344">
        <v>14</v>
      </c>
      <c r="F1344">
        <v>0</v>
      </c>
      <c r="G1344">
        <f t="shared" si="31"/>
        <v>1</v>
      </c>
    </row>
    <row r="1345" spans="1:7" x14ac:dyDescent="0.25">
      <c r="A1345" t="s">
        <v>754</v>
      </c>
      <c r="B1345" s="2">
        <v>42899</v>
      </c>
      <c r="C1345" t="s">
        <v>6</v>
      </c>
      <c r="E1345">
        <v>16</v>
      </c>
      <c r="F1345">
        <v>0</v>
      </c>
      <c r="G1345">
        <f t="shared" si="31"/>
        <v>1</v>
      </c>
    </row>
    <row r="1346" spans="1:7" x14ac:dyDescent="0.25">
      <c r="A1346" t="s">
        <v>754</v>
      </c>
      <c r="B1346" s="2">
        <v>42902</v>
      </c>
      <c r="C1346" t="s">
        <v>6</v>
      </c>
      <c r="E1346">
        <v>16</v>
      </c>
      <c r="F1346">
        <v>0</v>
      </c>
      <c r="G1346">
        <f t="shared" si="31"/>
        <v>1</v>
      </c>
    </row>
    <row r="1347" spans="1:7" x14ac:dyDescent="0.25">
      <c r="A1347" t="s">
        <v>754</v>
      </c>
      <c r="B1347" s="2">
        <v>42912</v>
      </c>
      <c r="C1347" t="s">
        <v>6</v>
      </c>
      <c r="E1347">
        <v>16</v>
      </c>
      <c r="F1347">
        <v>6.25E-2</v>
      </c>
      <c r="G1347">
        <f t="shared" ref="G1347:G1410" si="32">IF(F1347&lt;9,F1347+1,"")</f>
        <v>1.0625</v>
      </c>
    </row>
    <row r="1348" spans="1:7" x14ac:dyDescent="0.25">
      <c r="A1348" t="s">
        <v>755</v>
      </c>
      <c r="B1348" s="2">
        <v>43004</v>
      </c>
      <c r="C1348" t="s">
        <v>6</v>
      </c>
      <c r="E1348" t="s">
        <v>19</v>
      </c>
      <c r="F1348">
        <v>0</v>
      </c>
      <c r="G1348">
        <f t="shared" si="32"/>
        <v>1</v>
      </c>
    </row>
    <row r="1349" spans="1:7" x14ac:dyDescent="0.25">
      <c r="A1349" t="s">
        <v>755</v>
      </c>
      <c r="B1349" s="2">
        <v>43006</v>
      </c>
      <c r="C1349" t="s">
        <v>6</v>
      </c>
      <c r="E1349" t="s">
        <v>19</v>
      </c>
      <c r="F1349">
        <v>0</v>
      </c>
      <c r="G1349">
        <f t="shared" si="32"/>
        <v>1</v>
      </c>
    </row>
    <row r="1350" spans="1:7" x14ac:dyDescent="0.25">
      <c r="A1350" t="s">
        <v>755</v>
      </c>
      <c r="B1350" s="2">
        <v>43011</v>
      </c>
      <c r="C1350" t="s">
        <v>6</v>
      </c>
      <c r="E1350" t="s">
        <v>19</v>
      </c>
      <c r="F1350">
        <v>0.133333333333333</v>
      </c>
      <c r="G1350">
        <f t="shared" si="32"/>
        <v>1.1333333333333331</v>
      </c>
    </row>
    <row r="1351" spans="1:7" x14ac:dyDescent="0.25">
      <c r="A1351" t="s">
        <v>755</v>
      </c>
      <c r="B1351" s="2">
        <v>43014</v>
      </c>
      <c r="C1351" t="s">
        <v>6</v>
      </c>
      <c r="E1351" t="s">
        <v>19</v>
      </c>
      <c r="F1351">
        <v>1.375</v>
      </c>
      <c r="G1351">
        <f t="shared" si="32"/>
        <v>2.375</v>
      </c>
    </row>
    <row r="1352" spans="1:7" x14ac:dyDescent="0.25">
      <c r="A1352" t="s">
        <v>755</v>
      </c>
      <c r="B1352" s="2">
        <v>43019</v>
      </c>
      <c r="C1352" t="s">
        <v>6</v>
      </c>
      <c r="E1352" t="s">
        <v>19</v>
      </c>
      <c r="F1352">
        <v>2.125</v>
      </c>
      <c r="G1352">
        <f t="shared" si="32"/>
        <v>3.125</v>
      </c>
    </row>
    <row r="1353" spans="1:7" x14ac:dyDescent="0.25">
      <c r="A1353" t="s">
        <v>755</v>
      </c>
      <c r="B1353" s="2">
        <v>43024</v>
      </c>
      <c r="C1353" t="s">
        <v>6</v>
      </c>
      <c r="E1353" t="s">
        <v>19</v>
      </c>
      <c r="F1353">
        <v>3.6875</v>
      </c>
      <c r="G1353">
        <f t="shared" si="32"/>
        <v>4.6875</v>
      </c>
    </row>
    <row r="1354" spans="1:7" x14ac:dyDescent="0.25">
      <c r="A1354" t="s">
        <v>755</v>
      </c>
      <c r="B1354" s="2">
        <v>43027</v>
      </c>
      <c r="C1354" t="s">
        <v>6</v>
      </c>
      <c r="E1354" t="s">
        <v>19</v>
      </c>
      <c r="F1354">
        <v>4.25</v>
      </c>
      <c r="G1354">
        <f t="shared" si="32"/>
        <v>5.25</v>
      </c>
    </row>
    <row r="1355" spans="1:7" x14ac:dyDescent="0.25">
      <c r="A1355" t="s">
        <v>755</v>
      </c>
      <c r="B1355" s="2">
        <v>43031</v>
      </c>
      <c r="C1355" t="s">
        <v>6</v>
      </c>
      <c r="E1355" t="s">
        <v>19</v>
      </c>
      <c r="F1355">
        <v>5.3125</v>
      </c>
      <c r="G1355">
        <f t="shared" si="32"/>
        <v>6.3125</v>
      </c>
    </row>
    <row r="1356" spans="1:7" x14ac:dyDescent="0.25">
      <c r="A1356" t="s">
        <v>755</v>
      </c>
      <c r="B1356" s="2">
        <v>43034</v>
      </c>
      <c r="C1356" t="s">
        <v>6</v>
      </c>
      <c r="E1356" t="s">
        <v>19</v>
      </c>
      <c r="F1356">
        <v>6.1875</v>
      </c>
      <c r="G1356">
        <f t="shared" si="32"/>
        <v>7.1875</v>
      </c>
    </row>
    <row r="1357" spans="1:7" x14ac:dyDescent="0.25">
      <c r="A1357" t="s">
        <v>755</v>
      </c>
      <c r="B1357" s="2">
        <v>43038</v>
      </c>
      <c r="C1357" t="s">
        <v>6</v>
      </c>
      <c r="E1357" t="s">
        <v>19</v>
      </c>
      <c r="F1357">
        <v>6.9375</v>
      </c>
      <c r="G1357">
        <f t="shared" si="32"/>
        <v>7.9375</v>
      </c>
    </row>
    <row r="1358" spans="1:7" x14ac:dyDescent="0.25">
      <c r="A1358" t="s">
        <v>755</v>
      </c>
      <c r="B1358" s="2">
        <v>43042</v>
      </c>
      <c r="C1358" t="s">
        <v>6</v>
      </c>
      <c r="E1358" t="s">
        <v>19</v>
      </c>
      <c r="F1358">
        <v>8.25</v>
      </c>
      <c r="G1358">
        <f t="shared" si="32"/>
        <v>9.25</v>
      </c>
    </row>
    <row r="1359" spans="1:7" x14ac:dyDescent="0.25">
      <c r="A1359" t="s">
        <v>755</v>
      </c>
      <c r="B1359" s="2">
        <v>43046</v>
      </c>
      <c r="C1359" t="s">
        <v>6</v>
      </c>
      <c r="E1359" t="s">
        <v>19</v>
      </c>
      <c r="F1359">
        <v>8.875</v>
      </c>
      <c r="G1359">
        <f t="shared" si="32"/>
        <v>9.875</v>
      </c>
    </row>
    <row r="1360" spans="1:7" x14ac:dyDescent="0.25">
      <c r="A1360" t="s">
        <v>755</v>
      </c>
      <c r="B1360" s="2">
        <v>43052</v>
      </c>
      <c r="C1360" t="s">
        <v>6</v>
      </c>
      <c r="E1360" t="s">
        <v>19</v>
      </c>
      <c r="F1360">
        <v>9</v>
      </c>
      <c r="G1360" t="str">
        <f t="shared" si="32"/>
        <v/>
      </c>
    </row>
    <row r="1361" spans="1:7" x14ac:dyDescent="0.25">
      <c r="A1361" t="s">
        <v>756</v>
      </c>
      <c r="B1361" s="2">
        <v>42863</v>
      </c>
      <c r="C1361" t="s">
        <v>12</v>
      </c>
      <c r="E1361" t="s">
        <v>19</v>
      </c>
      <c r="F1361">
        <v>0</v>
      </c>
      <c r="G1361">
        <f t="shared" si="32"/>
        <v>1</v>
      </c>
    </row>
    <row r="1362" spans="1:7" x14ac:dyDescent="0.25">
      <c r="A1362" t="s">
        <v>756</v>
      </c>
      <c r="B1362" s="2">
        <v>42866</v>
      </c>
      <c r="C1362" t="s">
        <v>12</v>
      </c>
      <c r="E1362" t="s">
        <v>19</v>
      </c>
      <c r="F1362">
        <v>0</v>
      </c>
      <c r="G1362">
        <f t="shared" si="32"/>
        <v>1</v>
      </c>
    </row>
    <row r="1363" spans="1:7" x14ac:dyDescent="0.25">
      <c r="A1363" t="s">
        <v>756</v>
      </c>
      <c r="B1363" s="2">
        <v>42870</v>
      </c>
      <c r="C1363" t="s">
        <v>12</v>
      </c>
      <c r="E1363" t="s">
        <v>19</v>
      </c>
      <c r="F1363">
        <v>6.25E-2</v>
      </c>
      <c r="G1363">
        <f t="shared" si="32"/>
        <v>1.0625</v>
      </c>
    </row>
    <row r="1364" spans="1:7" x14ac:dyDescent="0.25">
      <c r="A1364" t="s">
        <v>756</v>
      </c>
      <c r="B1364" s="2">
        <v>42874</v>
      </c>
      <c r="C1364" t="s">
        <v>12</v>
      </c>
      <c r="E1364" t="s">
        <v>19</v>
      </c>
      <c r="F1364">
        <v>0.3125</v>
      </c>
      <c r="G1364">
        <f t="shared" si="32"/>
        <v>1.3125</v>
      </c>
    </row>
    <row r="1365" spans="1:7" x14ac:dyDescent="0.25">
      <c r="A1365" t="s">
        <v>756</v>
      </c>
      <c r="B1365" s="2">
        <v>42879</v>
      </c>
      <c r="C1365" t="s">
        <v>12</v>
      </c>
      <c r="E1365" t="s">
        <v>19</v>
      </c>
      <c r="F1365">
        <v>1.625</v>
      </c>
      <c r="G1365">
        <f t="shared" si="32"/>
        <v>2.625</v>
      </c>
    </row>
    <row r="1366" spans="1:7" x14ac:dyDescent="0.25">
      <c r="A1366" t="s">
        <v>756</v>
      </c>
      <c r="B1366" s="2">
        <v>42888</v>
      </c>
      <c r="C1366" t="s">
        <v>12</v>
      </c>
      <c r="E1366" t="s">
        <v>19</v>
      </c>
      <c r="F1366">
        <v>2.3125</v>
      </c>
      <c r="G1366">
        <f t="shared" si="32"/>
        <v>3.3125</v>
      </c>
    </row>
    <row r="1367" spans="1:7" x14ac:dyDescent="0.25">
      <c r="A1367" t="s">
        <v>756</v>
      </c>
      <c r="B1367" s="2">
        <v>42893</v>
      </c>
      <c r="C1367" t="s">
        <v>12</v>
      </c>
      <c r="E1367" t="s">
        <v>19</v>
      </c>
      <c r="F1367">
        <v>3.0625</v>
      </c>
      <c r="G1367">
        <f t="shared" si="32"/>
        <v>4.0625</v>
      </c>
    </row>
    <row r="1368" spans="1:7" x14ac:dyDescent="0.25">
      <c r="A1368" t="s">
        <v>756</v>
      </c>
      <c r="B1368" s="2">
        <v>42899</v>
      </c>
      <c r="C1368" t="s">
        <v>12</v>
      </c>
      <c r="E1368" t="s">
        <v>19</v>
      </c>
      <c r="F1368">
        <v>4</v>
      </c>
      <c r="G1368">
        <f t="shared" si="32"/>
        <v>5</v>
      </c>
    </row>
    <row r="1369" spans="1:7" x14ac:dyDescent="0.25">
      <c r="A1369" t="s">
        <v>756</v>
      </c>
      <c r="B1369" s="2">
        <v>42902</v>
      </c>
      <c r="C1369" t="s">
        <v>12</v>
      </c>
      <c r="E1369" t="s">
        <v>19</v>
      </c>
      <c r="F1369">
        <v>4.1875</v>
      </c>
      <c r="G1369">
        <f t="shared" si="32"/>
        <v>5.1875</v>
      </c>
    </row>
    <row r="1370" spans="1:7" x14ac:dyDescent="0.25">
      <c r="A1370" t="s">
        <v>756</v>
      </c>
      <c r="B1370" s="2">
        <v>42906</v>
      </c>
      <c r="C1370" t="s">
        <v>12</v>
      </c>
      <c r="E1370" t="s">
        <v>19</v>
      </c>
      <c r="F1370">
        <v>4.75</v>
      </c>
      <c r="G1370">
        <f t="shared" si="32"/>
        <v>5.75</v>
      </c>
    </row>
    <row r="1371" spans="1:7" x14ac:dyDescent="0.25">
      <c r="A1371" t="s">
        <v>757</v>
      </c>
      <c r="B1371" s="2">
        <v>42863</v>
      </c>
      <c r="C1371" t="s">
        <v>12</v>
      </c>
      <c r="E1371">
        <v>14</v>
      </c>
      <c r="F1371">
        <v>0</v>
      </c>
      <c r="G1371">
        <f t="shared" si="32"/>
        <v>1</v>
      </c>
    </row>
    <row r="1372" spans="1:7" x14ac:dyDescent="0.25">
      <c r="A1372" t="s">
        <v>757</v>
      </c>
      <c r="B1372" s="2">
        <v>42866</v>
      </c>
      <c r="C1372" t="s">
        <v>12</v>
      </c>
      <c r="E1372">
        <v>14</v>
      </c>
      <c r="F1372">
        <v>0</v>
      </c>
      <c r="G1372">
        <f t="shared" si="32"/>
        <v>1</v>
      </c>
    </row>
    <row r="1373" spans="1:7" x14ac:dyDescent="0.25">
      <c r="A1373" t="s">
        <v>757</v>
      </c>
      <c r="B1373" s="2">
        <v>42870</v>
      </c>
      <c r="C1373" t="s">
        <v>12</v>
      </c>
      <c r="E1373">
        <v>14</v>
      </c>
      <c r="F1373">
        <v>0</v>
      </c>
      <c r="G1373">
        <f t="shared" si="32"/>
        <v>1</v>
      </c>
    </row>
    <row r="1374" spans="1:7" x14ac:dyDescent="0.25">
      <c r="A1374" t="s">
        <v>757</v>
      </c>
      <c r="B1374" s="2">
        <v>42874</v>
      </c>
      <c r="C1374" t="s">
        <v>12</v>
      </c>
      <c r="E1374">
        <v>14</v>
      </c>
      <c r="F1374">
        <v>0.3125</v>
      </c>
      <c r="G1374">
        <f t="shared" si="32"/>
        <v>1.3125</v>
      </c>
    </row>
    <row r="1375" spans="1:7" x14ac:dyDescent="0.25">
      <c r="A1375" t="s">
        <v>757</v>
      </c>
      <c r="B1375" s="2">
        <v>42879</v>
      </c>
      <c r="C1375" t="s">
        <v>12</v>
      </c>
      <c r="E1375">
        <v>14</v>
      </c>
      <c r="F1375">
        <v>1.5</v>
      </c>
      <c r="G1375">
        <f t="shared" si="32"/>
        <v>2.5</v>
      </c>
    </row>
    <row r="1376" spans="1:7" x14ac:dyDescent="0.25">
      <c r="A1376" t="s">
        <v>757</v>
      </c>
      <c r="B1376" s="2">
        <v>42888</v>
      </c>
      <c r="C1376" t="s">
        <v>12</v>
      </c>
      <c r="E1376">
        <v>14</v>
      </c>
      <c r="F1376">
        <v>2.125</v>
      </c>
      <c r="G1376">
        <f t="shared" si="32"/>
        <v>3.125</v>
      </c>
    </row>
    <row r="1377" spans="1:7" x14ac:dyDescent="0.25">
      <c r="A1377" t="s">
        <v>757</v>
      </c>
      <c r="B1377" s="2">
        <v>42893</v>
      </c>
      <c r="C1377" t="s">
        <v>12</v>
      </c>
      <c r="E1377">
        <v>14</v>
      </c>
      <c r="F1377">
        <v>2.875</v>
      </c>
      <c r="G1377">
        <f t="shared" si="32"/>
        <v>3.875</v>
      </c>
    </row>
    <row r="1378" spans="1:7" x14ac:dyDescent="0.25">
      <c r="A1378" t="s">
        <v>757</v>
      </c>
      <c r="B1378" s="2">
        <v>42899</v>
      </c>
      <c r="C1378" t="s">
        <v>12</v>
      </c>
      <c r="E1378">
        <v>14</v>
      </c>
      <c r="F1378">
        <v>3.625</v>
      </c>
      <c r="G1378">
        <f t="shared" si="32"/>
        <v>4.625</v>
      </c>
    </row>
    <row r="1379" spans="1:7" x14ac:dyDescent="0.25">
      <c r="A1379" t="s">
        <v>757</v>
      </c>
      <c r="B1379" s="2">
        <v>42902</v>
      </c>
      <c r="C1379" t="s">
        <v>12</v>
      </c>
      <c r="E1379">
        <v>14</v>
      </c>
      <c r="F1379">
        <v>4</v>
      </c>
      <c r="G1379">
        <f t="shared" si="32"/>
        <v>5</v>
      </c>
    </row>
    <row r="1380" spans="1:7" x14ac:dyDescent="0.25">
      <c r="A1380" t="s">
        <v>758</v>
      </c>
      <c r="B1380" s="2">
        <v>42863</v>
      </c>
      <c r="C1380" t="s">
        <v>12</v>
      </c>
      <c r="E1380">
        <v>16</v>
      </c>
      <c r="F1380">
        <v>0</v>
      </c>
      <c r="G1380">
        <f t="shared" si="32"/>
        <v>1</v>
      </c>
    </row>
    <row r="1381" spans="1:7" x14ac:dyDescent="0.25">
      <c r="A1381" t="s">
        <v>758</v>
      </c>
      <c r="B1381" s="2">
        <v>42866</v>
      </c>
      <c r="C1381" t="s">
        <v>12</v>
      </c>
      <c r="E1381">
        <v>16</v>
      </c>
      <c r="F1381">
        <v>0</v>
      </c>
      <c r="G1381">
        <f t="shared" si="32"/>
        <v>1</v>
      </c>
    </row>
    <row r="1382" spans="1:7" x14ac:dyDescent="0.25">
      <c r="A1382" t="s">
        <v>758</v>
      </c>
      <c r="B1382" s="2">
        <v>42870</v>
      </c>
      <c r="C1382" t="s">
        <v>12</v>
      </c>
      <c r="E1382">
        <v>16</v>
      </c>
      <c r="F1382">
        <v>0</v>
      </c>
      <c r="G1382">
        <f t="shared" si="32"/>
        <v>1</v>
      </c>
    </row>
    <row r="1383" spans="1:7" x14ac:dyDescent="0.25">
      <c r="A1383" t="s">
        <v>758</v>
      </c>
      <c r="B1383" s="2">
        <v>42874</v>
      </c>
      <c r="C1383" t="s">
        <v>12</v>
      </c>
      <c r="E1383">
        <v>16</v>
      </c>
      <c r="F1383">
        <v>0.25</v>
      </c>
      <c r="G1383">
        <f t="shared" si="32"/>
        <v>1.25</v>
      </c>
    </row>
    <row r="1384" spans="1:7" x14ac:dyDescent="0.25">
      <c r="A1384" t="s">
        <v>758</v>
      </c>
      <c r="B1384" s="2">
        <v>42879</v>
      </c>
      <c r="C1384" t="s">
        <v>12</v>
      </c>
      <c r="E1384">
        <v>16</v>
      </c>
      <c r="F1384">
        <v>1.5</v>
      </c>
      <c r="G1384">
        <f t="shared" si="32"/>
        <v>2.5</v>
      </c>
    </row>
    <row r="1385" spans="1:7" x14ac:dyDescent="0.25">
      <c r="A1385" t="s">
        <v>758</v>
      </c>
      <c r="B1385" s="2">
        <v>42888</v>
      </c>
      <c r="C1385" t="s">
        <v>12</v>
      </c>
      <c r="E1385">
        <v>16</v>
      </c>
      <c r="F1385">
        <v>2.125</v>
      </c>
      <c r="G1385">
        <f t="shared" si="32"/>
        <v>3.125</v>
      </c>
    </row>
    <row r="1386" spans="1:7" x14ac:dyDescent="0.25">
      <c r="A1386" t="s">
        <v>758</v>
      </c>
      <c r="B1386" s="2">
        <v>42893</v>
      </c>
      <c r="C1386" t="s">
        <v>12</v>
      </c>
      <c r="E1386">
        <v>16</v>
      </c>
      <c r="F1386">
        <v>2.875</v>
      </c>
      <c r="G1386">
        <f t="shared" si="32"/>
        <v>3.875</v>
      </c>
    </row>
    <row r="1387" spans="1:7" x14ac:dyDescent="0.25">
      <c r="A1387" t="s">
        <v>758</v>
      </c>
      <c r="B1387" s="2">
        <v>42899</v>
      </c>
      <c r="C1387" t="s">
        <v>12</v>
      </c>
      <c r="E1387">
        <v>16</v>
      </c>
      <c r="F1387">
        <v>3.75</v>
      </c>
      <c r="G1387">
        <f t="shared" si="32"/>
        <v>4.75</v>
      </c>
    </row>
    <row r="1388" spans="1:7" x14ac:dyDescent="0.25">
      <c r="A1388" t="s">
        <v>758</v>
      </c>
      <c r="B1388" s="2">
        <v>42902</v>
      </c>
      <c r="C1388" t="s">
        <v>12</v>
      </c>
      <c r="E1388">
        <v>16</v>
      </c>
      <c r="F1388">
        <v>4</v>
      </c>
      <c r="G1388">
        <f t="shared" si="32"/>
        <v>5</v>
      </c>
    </row>
    <row r="1389" spans="1:7" x14ac:dyDescent="0.25">
      <c r="A1389" t="s">
        <v>759</v>
      </c>
      <c r="B1389" s="2">
        <v>42888</v>
      </c>
      <c r="C1389" t="s">
        <v>12</v>
      </c>
      <c r="E1389" t="s">
        <v>19</v>
      </c>
      <c r="F1389">
        <v>0</v>
      </c>
      <c r="G1389">
        <f t="shared" si="32"/>
        <v>1</v>
      </c>
    </row>
    <row r="1390" spans="1:7" x14ac:dyDescent="0.25">
      <c r="A1390" t="s">
        <v>759</v>
      </c>
      <c r="B1390" s="2">
        <v>42899</v>
      </c>
      <c r="C1390" t="s">
        <v>12</v>
      </c>
      <c r="E1390" t="s">
        <v>19</v>
      </c>
      <c r="F1390">
        <v>1.125</v>
      </c>
      <c r="G1390">
        <f t="shared" si="32"/>
        <v>2.125</v>
      </c>
    </row>
    <row r="1391" spans="1:7" x14ac:dyDescent="0.25">
      <c r="A1391" t="s">
        <v>759</v>
      </c>
      <c r="B1391" s="2">
        <v>42902</v>
      </c>
      <c r="C1391" t="s">
        <v>12</v>
      </c>
      <c r="E1391" t="s">
        <v>19</v>
      </c>
      <c r="F1391">
        <v>1.5</v>
      </c>
      <c r="G1391">
        <f t="shared" si="32"/>
        <v>2.5</v>
      </c>
    </row>
    <row r="1392" spans="1:7" x14ac:dyDescent="0.25">
      <c r="A1392" t="s">
        <v>759</v>
      </c>
      <c r="B1392" s="2">
        <v>42906</v>
      </c>
      <c r="C1392" t="s">
        <v>12</v>
      </c>
      <c r="E1392" t="s">
        <v>19</v>
      </c>
      <c r="F1392">
        <v>2</v>
      </c>
      <c r="G1392">
        <f t="shared" si="32"/>
        <v>3</v>
      </c>
    </row>
    <row r="1393" spans="1:7" x14ac:dyDescent="0.25">
      <c r="A1393" t="s">
        <v>759</v>
      </c>
      <c r="B1393" s="2">
        <v>42912</v>
      </c>
      <c r="C1393" t="s">
        <v>12</v>
      </c>
      <c r="E1393" t="s">
        <v>19</v>
      </c>
      <c r="F1393">
        <v>2.1875</v>
      </c>
      <c r="G1393">
        <f t="shared" si="32"/>
        <v>3.1875</v>
      </c>
    </row>
    <row r="1394" spans="1:7" x14ac:dyDescent="0.25">
      <c r="A1394" t="s">
        <v>759</v>
      </c>
      <c r="B1394" s="2">
        <v>42926</v>
      </c>
      <c r="C1394" t="s">
        <v>12</v>
      </c>
      <c r="E1394" t="s">
        <v>19</v>
      </c>
      <c r="F1394">
        <v>3.625</v>
      </c>
      <c r="G1394">
        <f t="shared" si="32"/>
        <v>4.625</v>
      </c>
    </row>
    <row r="1395" spans="1:7" x14ac:dyDescent="0.25">
      <c r="A1395" t="s">
        <v>759</v>
      </c>
      <c r="B1395" s="2">
        <v>42933</v>
      </c>
      <c r="C1395" t="s">
        <v>12</v>
      </c>
      <c r="E1395" t="s">
        <v>19</v>
      </c>
      <c r="F1395">
        <v>3.9375</v>
      </c>
      <c r="G1395">
        <f t="shared" si="32"/>
        <v>4.9375</v>
      </c>
    </row>
    <row r="1396" spans="1:7" x14ac:dyDescent="0.25">
      <c r="A1396" t="s">
        <v>759</v>
      </c>
      <c r="B1396" s="2">
        <v>42942</v>
      </c>
      <c r="C1396" t="s">
        <v>12</v>
      </c>
      <c r="E1396" t="s">
        <v>19</v>
      </c>
      <c r="F1396">
        <v>5</v>
      </c>
      <c r="G1396">
        <f t="shared" si="32"/>
        <v>6</v>
      </c>
    </row>
    <row r="1397" spans="1:7" x14ac:dyDescent="0.25">
      <c r="A1397" t="s">
        <v>760</v>
      </c>
      <c r="B1397" s="2">
        <v>42888</v>
      </c>
      <c r="C1397" t="s">
        <v>12</v>
      </c>
      <c r="E1397">
        <v>14</v>
      </c>
      <c r="F1397">
        <v>0</v>
      </c>
      <c r="G1397">
        <f t="shared" si="32"/>
        <v>1</v>
      </c>
    </row>
    <row r="1398" spans="1:7" x14ac:dyDescent="0.25">
      <c r="A1398" t="s">
        <v>760</v>
      </c>
      <c r="B1398" s="2">
        <v>42899</v>
      </c>
      <c r="C1398" t="s">
        <v>12</v>
      </c>
      <c r="E1398">
        <v>14</v>
      </c>
      <c r="F1398">
        <v>0.8125</v>
      </c>
      <c r="G1398">
        <f t="shared" si="32"/>
        <v>1.8125</v>
      </c>
    </row>
    <row r="1399" spans="1:7" x14ac:dyDescent="0.25">
      <c r="A1399" t="s">
        <v>760</v>
      </c>
      <c r="B1399" s="2">
        <v>42902</v>
      </c>
      <c r="C1399" t="s">
        <v>12</v>
      </c>
      <c r="E1399">
        <v>14</v>
      </c>
      <c r="F1399">
        <v>1.1875</v>
      </c>
      <c r="G1399">
        <f t="shared" si="32"/>
        <v>2.1875</v>
      </c>
    </row>
    <row r="1400" spans="1:7" x14ac:dyDescent="0.25">
      <c r="A1400" t="s">
        <v>760</v>
      </c>
      <c r="B1400" s="2">
        <v>42906</v>
      </c>
      <c r="C1400" t="s">
        <v>12</v>
      </c>
      <c r="E1400">
        <v>14</v>
      </c>
      <c r="F1400">
        <v>2</v>
      </c>
      <c r="G1400">
        <f t="shared" si="32"/>
        <v>3</v>
      </c>
    </row>
    <row r="1401" spans="1:7" x14ac:dyDescent="0.25">
      <c r="A1401" t="s">
        <v>760</v>
      </c>
      <c r="B1401" s="2">
        <v>42912</v>
      </c>
      <c r="C1401" t="s">
        <v>12</v>
      </c>
      <c r="E1401">
        <v>14</v>
      </c>
      <c r="F1401">
        <v>2.1875</v>
      </c>
      <c r="G1401">
        <f t="shared" si="32"/>
        <v>3.1875</v>
      </c>
    </row>
    <row r="1402" spans="1:7" x14ac:dyDescent="0.25">
      <c r="A1402" t="s">
        <v>760</v>
      </c>
      <c r="B1402" s="2">
        <v>42926</v>
      </c>
      <c r="C1402" t="s">
        <v>12</v>
      </c>
      <c r="E1402">
        <v>14</v>
      </c>
      <c r="F1402">
        <v>3.4375</v>
      </c>
      <c r="G1402">
        <f t="shared" si="32"/>
        <v>4.4375</v>
      </c>
    </row>
    <row r="1403" spans="1:7" x14ac:dyDescent="0.25">
      <c r="A1403" t="s">
        <v>760</v>
      </c>
      <c r="B1403" s="2">
        <v>42933</v>
      </c>
      <c r="C1403" t="s">
        <v>12</v>
      </c>
      <c r="E1403">
        <v>14</v>
      </c>
      <c r="F1403">
        <v>3.6875</v>
      </c>
      <c r="G1403">
        <f t="shared" si="32"/>
        <v>4.6875</v>
      </c>
    </row>
    <row r="1404" spans="1:7" x14ac:dyDescent="0.25">
      <c r="A1404" t="s">
        <v>760</v>
      </c>
      <c r="B1404" s="2">
        <v>42942</v>
      </c>
      <c r="C1404" t="s">
        <v>12</v>
      </c>
      <c r="E1404">
        <v>14</v>
      </c>
      <c r="F1404">
        <v>5</v>
      </c>
      <c r="G1404">
        <f t="shared" si="32"/>
        <v>6</v>
      </c>
    </row>
    <row r="1405" spans="1:7" x14ac:dyDescent="0.25">
      <c r="A1405" t="s">
        <v>761</v>
      </c>
      <c r="B1405" s="2">
        <v>42888</v>
      </c>
      <c r="C1405" t="s">
        <v>12</v>
      </c>
      <c r="E1405">
        <v>16</v>
      </c>
      <c r="F1405">
        <v>0</v>
      </c>
      <c r="G1405">
        <f t="shared" si="32"/>
        <v>1</v>
      </c>
    </row>
    <row r="1406" spans="1:7" x14ac:dyDescent="0.25">
      <c r="A1406" t="s">
        <v>761</v>
      </c>
      <c r="B1406" s="2">
        <v>42899</v>
      </c>
      <c r="C1406" t="s">
        <v>12</v>
      </c>
      <c r="E1406">
        <v>16</v>
      </c>
      <c r="F1406">
        <v>1</v>
      </c>
      <c r="G1406">
        <f t="shared" si="32"/>
        <v>2</v>
      </c>
    </row>
    <row r="1407" spans="1:7" x14ac:dyDescent="0.25">
      <c r="A1407" t="s">
        <v>761</v>
      </c>
      <c r="B1407" s="2">
        <v>42902</v>
      </c>
      <c r="C1407" t="s">
        <v>12</v>
      </c>
      <c r="E1407">
        <v>16</v>
      </c>
      <c r="F1407">
        <v>1.25</v>
      </c>
      <c r="G1407">
        <f t="shared" si="32"/>
        <v>2.25</v>
      </c>
    </row>
    <row r="1408" spans="1:7" x14ac:dyDescent="0.25">
      <c r="A1408" t="s">
        <v>761</v>
      </c>
      <c r="B1408" s="2">
        <v>42906</v>
      </c>
      <c r="C1408" t="s">
        <v>12</v>
      </c>
      <c r="E1408">
        <v>16</v>
      </c>
      <c r="F1408">
        <v>2</v>
      </c>
      <c r="G1408">
        <f t="shared" si="32"/>
        <v>3</v>
      </c>
    </row>
    <row r="1409" spans="1:7" x14ac:dyDescent="0.25">
      <c r="A1409" t="s">
        <v>761</v>
      </c>
      <c r="B1409" s="2">
        <v>42912</v>
      </c>
      <c r="C1409" t="s">
        <v>12</v>
      </c>
      <c r="E1409">
        <v>16</v>
      </c>
      <c r="F1409">
        <v>2.0625</v>
      </c>
      <c r="G1409">
        <f t="shared" si="32"/>
        <v>3.0625</v>
      </c>
    </row>
    <row r="1410" spans="1:7" x14ac:dyDescent="0.25">
      <c r="A1410" t="s">
        <v>761</v>
      </c>
      <c r="B1410" s="2">
        <v>42926</v>
      </c>
      <c r="C1410" t="s">
        <v>12</v>
      </c>
      <c r="E1410">
        <v>16</v>
      </c>
      <c r="F1410">
        <v>3.3125</v>
      </c>
      <c r="G1410">
        <f t="shared" si="32"/>
        <v>4.3125</v>
      </c>
    </row>
    <row r="1411" spans="1:7" x14ac:dyDescent="0.25">
      <c r="A1411" t="s">
        <v>761</v>
      </c>
      <c r="B1411" s="2">
        <v>42933</v>
      </c>
      <c r="C1411" t="s">
        <v>12</v>
      </c>
      <c r="E1411">
        <v>16</v>
      </c>
      <c r="F1411">
        <v>4</v>
      </c>
      <c r="G1411">
        <f t="shared" ref="G1411:G1474" si="33">IF(F1411&lt;9,F1411+1,"")</f>
        <v>5</v>
      </c>
    </row>
    <row r="1412" spans="1:7" x14ac:dyDescent="0.25">
      <c r="A1412" t="s">
        <v>761</v>
      </c>
      <c r="B1412" s="2">
        <v>42942</v>
      </c>
      <c r="C1412" t="s">
        <v>12</v>
      </c>
      <c r="E1412">
        <v>16</v>
      </c>
      <c r="F1412">
        <v>5</v>
      </c>
      <c r="G1412">
        <f t="shared" si="33"/>
        <v>6</v>
      </c>
    </row>
    <row r="1413" spans="1:7" x14ac:dyDescent="0.25">
      <c r="A1413" t="s">
        <v>762</v>
      </c>
      <c r="B1413" s="2">
        <v>43004</v>
      </c>
      <c r="C1413" t="s">
        <v>12</v>
      </c>
      <c r="E1413" t="s">
        <v>19</v>
      </c>
      <c r="F1413">
        <v>0</v>
      </c>
      <c r="G1413">
        <f t="shared" si="33"/>
        <v>1</v>
      </c>
    </row>
    <row r="1414" spans="1:7" x14ac:dyDescent="0.25">
      <c r="A1414" t="s">
        <v>762</v>
      </c>
      <c r="B1414" s="2">
        <v>43006</v>
      </c>
      <c r="C1414" t="s">
        <v>12</v>
      </c>
      <c r="E1414" t="s">
        <v>19</v>
      </c>
      <c r="F1414">
        <v>0</v>
      </c>
      <c r="G1414">
        <f t="shared" si="33"/>
        <v>1</v>
      </c>
    </row>
    <row r="1415" spans="1:7" x14ac:dyDescent="0.25">
      <c r="A1415" t="s">
        <v>762</v>
      </c>
      <c r="B1415" s="2">
        <v>43011</v>
      </c>
      <c r="C1415" t="s">
        <v>12</v>
      </c>
      <c r="E1415" t="s">
        <v>19</v>
      </c>
      <c r="F1415">
        <v>0.625</v>
      </c>
      <c r="G1415">
        <f t="shared" si="33"/>
        <v>1.625</v>
      </c>
    </row>
    <row r="1416" spans="1:7" x14ac:dyDescent="0.25">
      <c r="A1416" t="s">
        <v>762</v>
      </c>
      <c r="B1416" s="2">
        <v>43014</v>
      </c>
      <c r="C1416" t="s">
        <v>12</v>
      </c>
      <c r="E1416" t="s">
        <v>19</v>
      </c>
      <c r="F1416">
        <v>1.9375</v>
      </c>
      <c r="G1416">
        <f t="shared" si="33"/>
        <v>2.9375</v>
      </c>
    </row>
    <row r="1417" spans="1:7" x14ac:dyDescent="0.25">
      <c r="A1417" t="s">
        <v>762</v>
      </c>
      <c r="B1417" s="2">
        <v>43019</v>
      </c>
      <c r="C1417" t="s">
        <v>12</v>
      </c>
      <c r="E1417" t="s">
        <v>19</v>
      </c>
      <c r="F1417">
        <v>3.0625</v>
      </c>
      <c r="G1417">
        <f t="shared" si="33"/>
        <v>4.0625</v>
      </c>
    </row>
    <row r="1418" spans="1:7" x14ac:dyDescent="0.25">
      <c r="A1418" t="s">
        <v>762</v>
      </c>
      <c r="B1418" s="2">
        <v>43024</v>
      </c>
      <c r="C1418" t="s">
        <v>12</v>
      </c>
      <c r="E1418" t="s">
        <v>19</v>
      </c>
      <c r="F1418">
        <v>4.3125</v>
      </c>
      <c r="G1418">
        <f t="shared" si="33"/>
        <v>5.3125</v>
      </c>
    </row>
    <row r="1419" spans="1:7" x14ac:dyDescent="0.25">
      <c r="A1419" t="str">
        <f>IF(D1419=3,"Gatton2016TOS"&amp;D1419&amp;E1419&amp;"Cv"&amp;C1419,"Gatton2016TOS"&amp;D1419&amp;"Cv"&amp;C1419)</f>
        <v>Gatton2016TOS1Cv43C80_CL</v>
      </c>
      <c r="B1419" s="2">
        <v>42487</v>
      </c>
      <c r="C1419" t="s">
        <v>95</v>
      </c>
      <c r="D1419">
        <v>1</v>
      </c>
      <c r="E1419" t="s">
        <v>19</v>
      </c>
      <c r="F1419">
        <v>0</v>
      </c>
      <c r="G1419">
        <f t="shared" si="33"/>
        <v>1</v>
      </c>
    </row>
    <row r="1420" spans="1:7" x14ac:dyDescent="0.25">
      <c r="A1420" t="str">
        <f t="shared" ref="A1420:A1483" si="34">IF(D1420=3,"Gatton2016TOS"&amp;D1420&amp;E1420&amp;"Cv"&amp;C1420,"Gatton2016TOS"&amp;D1420&amp;"Cv"&amp;C1420)</f>
        <v>Gatton2016TOS1Cv43C80_CL</v>
      </c>
      <c r="B1420" s="2">
        <v>42495</v>
      </c>
      <c r="C1420" t="s">
        <v>95</v>
      </c>
      <c r="D1420">
        <v>1</v>
      </c>
      <c r="E1420" t="s">
        <v>19</v>
      </c>
      <c r="F1420">
        <v>2.5</v>
      </c>
      <c r="G1420">
        <f t="shared" si="33"/>
        <v>3.5</v>
      </c>
    </row>
    <row r="1421" spans="1:7" x14ac:dyDescent="0.25">
      <c r="A1421" t="str">
        <f t="shared" si="34"/>
        <v>Gatton2016TOS1Cv43C80_CL</v>
      </c>
      <c r="B1421" s="2">
        <v>42500</v>
      </c>
      <c r="C1421" t="s">
        <v>95</v>
      </c>
      <c r="D1421">
        <v>1</v>
      </c>
      <c r="E1421" t="s">
        <v>19</v>
      </c>
      <c r="F1421">
        <v>4.5</v>
      </c>
      <c r="G1421">
        <f t="shared" si="33"/>
        <v>5.5</v>
      </c>
    </row>
    <row r="1422" spans="1:7" x14ac:dyDescent="0.25">
      <c r="A1422" t="str">
        <f t="shared" si="34"/>
        <v>Gatton2016TOS1Cv43C80_CL</v>
      </c>
      <c r="B1422" s="2">
        <v>42503</v>
      </c>
      <c r="C1422" t="s">
        <v>95</v>
      </c>
      <c r="D1422">
        <v>1</v>
      </c>
      <c r="E1422" t="s">
        <v>19</v>
      </c>
      <c r="F1422">
        <v>5</v>
      </c>
      <c r="G1422">
        <f t="shared" si="33"/>
        <v>6</v>
      </c>
    </row>
    <row r="1423" spans="1:7" x14ac:dyDescent="0.25">
      <c r="A1423" t="str">
        <f t="shared" si="34"/>
        <v>Gatton2016TOS1Cv43C80_CL</v>
      </c>
      <c r="B1423" s="2">
        <v>42505</v>
      </c>
      <c r="C1423" t="s">
        <v>95</v>
      </c>
      <c r="D1423">
        <v>1</v>
      </c>
      <c r="E1423" t="s">
        <v>19</v>
      </c>
      <c r="F1423">
        <v>5.1875</v>
      </c>
      <c r="G1423">
        <f t="shared" si="33"/>
        <v>6.1875</v>
      </c>
    </row>
    <row r="1424" spans="1:7" x14ac:dyDescent="0.25">
      <c r="A1424" t="str">
        <f t="shared" si="34"/>
        <v>Gatton2016TOS1Cv43C80_CL</v>
      </c>
      <c r="B1424" s="2">
        <v>42510</v>
      </c>
      <c r="C1424" t="s">
        <v>95</v>
      </c>
      <c r="D1424">
        <v>1</v>
      </c>
      <c r="E1424" t="s">
        <v>19</v>
      </c>
      <c r="F1424">
        <v>6.9375</v>
      </c>
      <c r="G1424">
        <f t="shared" si="33"/>
        <v>7.9375</v>
      </c>
    </row>
    <row r="1425" spans="1:7" x14ac:dyDescent="0.25">
      <c r="A1425" t="str">
        <f t="shared" si="34"/>
        <v>Gatton2016TOS1Cv43C80_CL</v>
      </c>
      <c r="B1425" s="2">
        <v>42514</v>
      </c>
      <c r="C1425" t="s">
        <v>95</v>
      </c>
      <c r="D1425">
        <v>1</v>
      </c>
      <c r="E1425" t="s">
        <v>19</v>
      </c>
      <c r="F1425">
        <v>9</v>
      </c>
      <c r="G1425" t="str">
        <f t="shared" si="33"/>
        <v/>
      </c>
    </row>
    <row r="1426" spans="1:7" x14ac:dyDescent="0.25">
      <c r="A1426" t="str">
        <f t="shared" si="34"/>
        <v>Gatton2016TOS2Cv43C80_CL</v>
      </c>
      <c r="B1426" s="2">
        <v>42500</v>
      </c>
      <c r="C1426" t="s">
        <v>95</v>
      </c>
      <c r="D1426">
        <v>2</v>
      </c>
      <c r="E1426" t="s">
        <v>19</v>
      </c>
      <c r="F1426">
        <v>0</v>
      </c>
      <c r="G1426">
        <f t="shared" si="33"/>
        <v>1</v>
      </c>
    </row>
    <row r="1427" spans="1:7" x14ac:dyDescent="0.25">
      <c r="A1427" t="str">
        <f t="shared" si="34"/>
        <v>Gatton2016TOS2Cv43C80_CL</v>
      </c>
      <c r="B1427" s="2">
        <v>42503</v>
      </c>
      <c r="C1427" t="s">
        <v>95</v>
      </c>
      <c r="D1427">
        <v>2</v>
      </c>
      <c r="E1427" t="s">
        <v>19</v>
      </c>
      <c r="F1427">
        <v>0</v>
      </c>
      <c r="G1427">
        <f t="shared" si="33"/>
        <v>1</v>
      </c>
    </row>
    <row r="1428" spans="1:7" x14ac:dyDescent="0.25">
      <c r="A1428" t="str">
        <f t="shared" si="34"/>
        <v>Gatton2016TOS2Cv43C80_CL</v>
      </c>
      <c r="B1428" s="2">
        <v>42505</v>
      </c>
      <c r="C1428" t="s">
        <v>95</v>
      </c>
      <c r="D1428">
        <v>2</v>
      </c>
      <c r="E1428" t="s">
        <v>19</v>
      </c>
      <c r="F1428">
        <v>0.16666666666666699</v>
      </c>
      <c r="G1428">
        <f t="shared" si="33"/>
        <v>1.166666666666667</v>
      </c>
    </row>
    <row r="1429" spans="1:7" x14ac:dyDescent="0.25">
      <c r="A1429" t="str">
        <f t="shared" si="34"/>
        <v>Gatton2016TOS2Cv43C80_CL</v>
      </c>
      <c r="B1429" s="2">
        <v>42510</v>
      </c>
      <c r="C1429" t="s">
        <v>95</v>
      </c>
      <c r="D1429">
        <v>2</v>
      </c>
      <c r="E1429" t="s">
        <v>19</v>
      </c>
      <c r="F1429">
        <v>2.125</v>
      </c>
      <c r="G1429">
        <f t="shared" si="33"/>
        <v>3.125</v>
      </c>
    </row>
    <row r="1430" spans="1:7" x14ac:dyDescent="0.25">
      <c r="A1430" t="str">
        <f t="shared" si="34"/>
        <v>Gatton2016TOS2Cv43C80_CL</v>
      </c>
      <c r="B1430" s="2">
        <v>42514</v>
      </c>
      <c r="C1430" t="s">
        <v>95</v>
      </c>
      <c r="D1430">
        <v>2</v>
      </c>
      <c r="E1430" t="s">
        <v>19</v>
      </c>
      <c r="F1430">
        <v>3.7916666666666701</v>
      </c>
      <c r="G1430">
        <f t="shared" si="33"/>
        <v>4.7916666666666696</v>
      </c>
    </row>
    <row r="1431" spans="1:7" x14ac:dyDescent="0.25">
      <c r="A1431" t="str">
        <f t="shared" si="34"/>
        <v>Gatton2016TOS2Cv43C80_CL</v>
      </c>
      <c r="B1431" s="2">
        <v>42517</v>
      </c>
      <c r="C1431" t="s">
        <v>95</v>
      </c>
      <c r="D1431">
        <v>2</v>
      </c>
      <c r="E1431" t="s">
        <v>19</v>
      </c>
      <c r="F1431">
        <v>4.3958333333333304</v>
      </c>
      <c r="G1431">
        <f t="shared" si="33"/>
        <v>5.3958333333333304</v>
      </c>
    </row>
    <row r="1432" spans="1:7" x14ac:dyDescent="0.25">
      <c r="A1432" t="str">
        <f t="shared" si="34"/>
        <v>Gatton2016TOS2Cv43C80_CL</v>
      </c>
      <c r="B1432" s="2">
        <v>42521</v>
      </c>
      <c r="C1432" t="s">
        <v>95</v>
      </c>
      <c r="D1432">
        <v>2</v>
      </c>
      <c r="E1432" t="s">
        <v>19</v>
      </c>
      <c r="F1432">
        <v>5.3541666666666696</v>
      </c>
      <c r="G1432">
        <f t="shared" si="33"/>
        <v>6.3541666666666696</v>
      </c>
    </row>
    <row r="1433" spans="1:7" x14ac:dyDescent="0.25">
      <c r="A1433" t="str">
        <f t="shared" si="34"/>
        <v>Gatton2016TOS2Cv43C80_CL</v>
      </c>
      <c r="B1433" s="2">
        <v>42524</v>
      </c>
      <c r="C1433" t="s">
        <v>95</v>
      </c>
      <c r="D1433">
        <v>2</v>
      </c>
      <c r="E1433" t="s">
        <v>19</v>
      </c>
      <c r="F1433">
        <v>6.6875</v>
      </c>
      <c r="G1433">
        <f t="shared" si="33"/>
        <v>7.6875</v>
      </c>
    </row>
    <row r="1434" spans="1:7" x14ac:dyDescent="0.25">
      <c r="A1434" t="str">
        <f t="shared" si="34"/>
        <v>Gatton2016TOS3NaturalCv43C80_CL</v>
      </c>
      <c r="B1434" s="2">
        <v>42510</v>
      </c>
      <c r="C1434" t="s">
        <v>95</v>
      </c>
      <c r="D1434">
        <v>3</v>
      </c>
      <c r="E1434" t="s">
        <v>19</v>
      </c>
      <c r="F1434">
        <v>0</v>
      </c>
      <c r="G1434">
        <f t="shared" si="33"/>
        <v>1</v>
      </c>
    </row>
    <row r="1435" spans="1:7" x14ac:dyDescent="0.25">
      <c r="A1435" t="str">
        <f t="shared" si="34"/>
        <v>Gatton2016TOS3NaturalCv43C80_CL</v>
      </c>
      <c r="B1435" s="2">
        <v>42514</v>
      </c>
      <c r="C1435" t="s">
        <v>95</v>
      </c>
      <c r="D1435">
        <v>3</v>
      </c>
      <c r="E1435" t="s">
        <v>19</v>
      </c>
      <c r="F1435">
        <v>2</v>
      </c>
      <c r="G1435">
        <f t="shared" si="33"/>
        <v>3</v>
      </c>
    </row>
    <row r="1436" spans="1:7" x14ac:dyDescent="0.25">
      <c r="A1436" t="str">
        <f t="shared" si="34"/>
        <v>Gatton2016TOS3NaturalCv43C80_CL</v>
      </c>
      <c r="B1436" s="2">
        <v>42517</v>
      </c>
      <c r="C1436" t="s">
        <v>95</v>
      </c>
      <c r="D1436">
        <v>3</v>
      </c>
      <c r="E1436" t="s">
        <v>19</v>
      </c>
      <c r="F1436">
        <v>2.75</v>
      </c>
      <c r="G1436">
        <f t="shared" si="33"/>
        <v>3.75</v>
      </c>
    </row>
    <row r="1437" spans="1:7" x14ac:dyDescent="0.25">
      <c r="A1437" t="str">
        <f t="shared" si="34"/>
        <v>Gatton2016TOS3NaturalCv43C80_CL</v>
      </c>
      <c r="B1437" s="2">
        <v>42521</v>
      </c>
      <c r="C1437" t="s">
        <v>95</v>
      </c>
      <c r="D1437">
        <v>3</v>
      </c>
      <c r="E1437" t="s">
        <v>19</v>
      </c>
      <c r="F1437">
        <v>4.25</v>
      </c>
      <c r="G1437">
        <f t="shared" si="33"/>
        <v>5.25</v>
      </c>
    </row>
    <row r="1438" spans="1:7" x14ac:dyDescent="0.25">
      <c r="A1438" t="str">
        <f t="shared" si="34"/>
        <v>Gatton2016TOS3NaturalCv43C80_CL</v>
      </c>
      <c r="B1438" s="2">
        <v>42524</v>
      </c>
      <c r="C1438" t="s">
        <v>95</v>
      </c>
      <c r="D1438">
        <v>3</v>
      </c>
      <c r="E1438" t="s">
        <v>19</v>
      </c>
      <c r="F1438">
        <v>5.4375</v>
      </c>
      <c r="G1438">
        <f t="shared" si="33"/>
        <v>6.4375</v>
      </c>
    </row>
    <row r="1439" spans="1:7" x14ac:dyDescent="0.25">
      <c r="A1439" t="str">
        <f t="shared" si="34"/>
        <v>Gatton2016TOS3NaturalCv43C80_CL</v>
      </c>
      <c r="B1439" s="2">
        <v>42528</v>
      </c>
      <c r="C1439" t="s">
        <v>95</v>
      </c>
      <c r="D1439">
        <v>3</v>
      </c>
      <c r="E1439" t="s">
        <v>19</v>
      </c>
      <c r="F1439">
        <v>5.625</v>
      </c>
      <c r="G1439">
        <f t="shared" si="33"/>
        <v>6.625</v>
      </c>
    </row>
    <row r="1440" spans="1:7" x14ac:dyDescent="0.25">
      <c r="A1440" t="str">
        <f t="shared" si="34"/>
        <v>Gatton2016TOS3NaturalCv43C80_CL</v>
      </c>
      <c r="B1440" s="2">
        <v>42531</v>
      </c>
      <c r="C1440" t="s">
        <v>95</v>
      </c>
      <c r="D1440">
        <v>3</v>
      </c>
      <c r="E1440" t="s">
        <v>19</v>
      </c>
      <c r="F1440">
        <v>7</v>
      </c>
      <c r="G1440">
        <f t="shared" si="33"/>
        <v>8</v>
      </c>
    </row>
    <row r="1441" spans="1:7" x14ac:dyDescent="0.25">
      <c r="A1441" t="str">
        <f t="shared" si="34"/>
        <v>Gatton2016TOS314Cv43C80_CL</v>
      </c>
      <c r="B1441" s="2">
        <v>42510</v>
      </c>
      <c r="C1441" t="s">
        <v>95</v>
      </c>
      <c r="D1441">
        <v>3</v>
      </c>
      <c r="E1441">
        <v>14</v>
      </c>
      <c r="F1441">
        <v>0</v>
      </c>
      <c r="G1441">
        <f t="shared" si="33"/>
        <v>1</v>
      </c>
    </row>
    <row r="1442" spans="1:7" x14ac:dyDescent="0.25">
      <c r="A1442" t="str">
        <f t="shared" si="34"/>
        <v>Gatton2016TOS314Cv43C80_CL</v>
      </c>
      <c r="B1442" s="2">
        <v>42514</v>
      </c>
      <c r="C1442" t="s">
        <v>95</v>
      </c>
      <c r="D1442">
        <v>3</v>
      </c>
      <c r="E1442">
        <v>14</v>
      </c>
      <c r="F1442">
        <v>2</v>
      </c>
      <c r="G1442">
        <f t="shared" si="33"/>
        <v>3</v>
      </c>
    </row>
    <row r="1443" spans="1:7" x14ac:dyDescent="0.25">
      <c r="A1443" t="str">
        <f t="shared" si="34"/>
        <v>Gatton2016TOS314Cv43C80_CL</v>
      </c>
      <c r="B1443" s="2">
        <v>42517</v>
      </c>
      <c r="C1443" t="s">
        <v>95</v>
      </c>
      <c r="D1443">
        <v>3</v>
      </c>
      <c r="E1443">
        <v>14</v>
      </c>
      <c r="F1443">
        <v>3.4375</v>
      </c>
      <c r="G1443">
        <f t="shared" si="33"/>
        <v>4.4375</v>
      </c>
    </row>
    <row r="1444" spans="1:7" x14ac:dyDescent="0.25">
      <c r="A1444" t="str">
        <f t="shared" si="34"/>
        <v>Gatton2016TOS314Cv43C80_CL</v>
      </c>
      <c r="B1444" s="2">
        <v>42521</v>
      </c>
      <c r="C1444" t="s">
        <v>95</v>
      </c>
      <c r="D1444">
        <v>3</v>
      </c>
      <c r="E1444">
        <v>14</v>
      </c>
      <c r="F1444">
        <v>4.625</v>
      </c>
      <c r="G1444">
        <f t="shared" si="33"/>
        <v>5.625</v>
      </c>
    </row>
    <row r="1445" spans="1:7" x14ac:dyDescent="0.25">
      <c r="A1445" t="str">
        <f t="shared" si="34"/>
        <v>Gatton2016TOS314Cv43C80_CL</v>
      </c>
      <c r="B1445" s="2">
        <v>42524</v>
      </c>
      <c r="C1445" t="s">
        <v>95</v>
      </c>
      <c r="D1445">
        <v>3</v>
      </c>
      <c r="E1445">
        <v>14</v>
      </c>
      <c r="F1445">
        <v>5.4375</v>
      </c>
      <c r="G1445">
        <f t="shared" si="33"/>
        <v>6.4375</v>
      </c>
    </row>
    <row r="1446" spans="1:7" x14ac:dyDescent="0.25">
      <c r="A1446" t="str">
        <f t="shared" si="34"/>
        <v>Gatton2016TOS314Cv43C80_CL</v>
      </c>
      <c r="B1446" s="2">
        <v>42528</v>
      </c>
      <c r="C1446" t="s">
        <v>95</v>
      </c>
      <c r="D1446">
        <v>3</v>
      </c>
      <c r="E1446">
        <v>14</v>
      </c>
      <c r="F1446">
        <v>5.3125</v>
      </c>
      <c r="G1446">
        <f t="shared" si="33"/>
        <v>6.3125</v>
      </c>
    </row>
    <row r="1447" spans="1:7" x14ac:dyDescent="0.25">
      <c r="A1447" t="str">
        <f t="shared" si="34"/>
        <v>Gatton2016TOS314Cv43C80_CL</v>
      </c>
      <c r="B1447" s="2">
        <v>42531</v>
      </c>
      <c r="C1447" t="s">
        <v>95</v>
      </c>
      <c r="D1447">
        <v>3</v>
      </c>
      <c r="E1447">
        <v>14</v>
      </c>
      <c r="F1447">
        <v>6.5</v>
      </c>
      <c r="G1447">
        <f t="shared" si="33"/>
        <v>7.5</v>
      </c>
    </row>
    <row r="1448" spans="1:7" x14ac:dyDescent="0.25">
      <c r="A1448" t="str">
        <f t="shared" si="34"/>
        <v>Gatton2016TOS316Cv43C80_CL</v>
      </c>
      <c r="B1448" s="2">
        <v>42510</v>
      </c>
      <c r="C1448" t="s">
        <v>95</v>
      </c>
      <c r="D1448">
        <v>3</v>
      </c>
      <c r="E1448">
        <v>16</v>
      </c>
      <c r="F1448">
        <v>0</v>
      </c>
      <c r="G1448">
        <f t="shared" si="33"/>
        <v>1</v>
      </c>
    </row>
    <row r="1449" spans="1:7" x14ac:dyDescent="0.25">
      <c r="A1449" t="str">
        <f t="shared" si="34"/>
        <v>Gatton2016TOS316Cv43C80_CL</v>
      </c>
      <c r="B1449" s="2">
        <v>42514</v>
      </c>
      <c r="C1449" t="s">
        <v>95</v>
      </c>
      <c r="D1449">
        <v>3</v>
      </c>
      <c r="E1449">
        <v>16</v>
      </c>
      <c r="F1449">
        <v>2</v>
      </c>
      <c r="G1449">
        <f t="shared" si="33"/>
        <v>3</v>
      </c>
    </row>
    <row r="1450" spans="1:7" x14ac:dyDescent="0.25">
      <c r="A1450" t="str">
        <f t="shared" si="34"/>
        <v>Gatton2016TOS316Cv43C80_CL</v>
      </c>
      <c r="B1450" s="2">
        <v>42517</v>
      </c>
      <c r="C1450" t="s">
        <v>95</v>
      </c>
      <c r="D1450">
        <v>3</v>
      </c>
      <c r="E1450">
        <v>16</v>
      </c>
      <c r="F1450">
        <v>2.1875</v>
      </c>
      <c r="G1450">
        <f t="shared" si="33"/>
        <v>3.1875</v>
      </c>
    </row>
    <row r="1451" spans="1:7" x14ac:dyDescent="0.25">
      <c r="A1451" t="str">
        <f t="shared" si="34"/>
        <v>Gatton2016TOS316Cv43C80_CL</v>
      </c>
      <c r="B1451" s="2">
        <v>42521</v>
      </c>
      <c r="C1451" t="s">
        <v>95</v>
      </c>
      <c r="D1451">
        <v>3</v>
      </c>
      <c r="E1451">
        <v>16</v>
      </c>
      <c r="F1451">
        <v>3.75</v>
      </c>
      <c r="G1451">
        <f t="shared" si="33"/>
        <v>4.75</v>
      </c>
    </row>
    <row r="1452" spans="1:7" x14ac:dyDescent="0.25">
      <c r="A1452" t="str">
        <f t="shared" si="34"/>
        <v>Gatton2016TOS316Cv43C80_CL</v>
      </c>
      <c r="B1452" s="2">
        <v>42524</v>
      </c>
      <c r="C1452" t="s">
        <v>95</v>
      </c>
      <c r="D1452">
        <v>3</v>
      </c>
      <c r="E1452">
        <v>16</v>
      </c>
      <c r="F1452">
        <v>5</v>
      </c>
      <c r="G1452">
        <f t="shared" si="33"/>
        <v>6</v>
      </c>
    </row>
    <row r="1453" spans="1:7" x14ac:dyDescent="0.25">
      <c r="A1453" t="str">
        <f t="shared" si="34"/>
        <v>Gatton2016TOS316Cv43C80_CL</v>
      </c>
      <c r="B1453" s="2">
        <v>42528</v>
      </c>
      <c r="C1453" t="s">
        <v>95</v>
      </c>
      <c r="D1453">
        <v>3</v>
      </c>
      <c r="E1453">
        <v>16</v>
      </c>
      <c r="F1453">
        <v>5.625</v>
      </c>
      <c r="G1453">
        <f t="shared" si="33"/>
        <v>6.625</v>
      </c>
    </row>
    <row r="1454" spans="1:7" x14ac:dyDescent="0.25">
      <c r="A1454" t="str">
        <f t="shared" si="34"/>
        <v>Gatton2016TOS316Cv43C80_CL</v>
      </c>
      <c r="B1454" s="2">
        <v>42531</v>
      </c>
      <c r="C1454" t="s">
        <v>95</v>
      </c>
      <c r="D1454">
        <v>3</v>
      </c>
      <c r="E1454">
        <v>16</v>
      </c>
      <c r="F1454">
        <v>6</v>
      </c>
      <c r="G1454">
        <f t="shared" si="33"/>
        <v>7</v>
      </c>
    </row>
    <row r="1455" spans="1:7" x14ac:dyDescent="0.25">
      <c r="A1455" t="str">
        <f t="shared" si="34"/>
        <v>Gatton2016TOS4Cv43C80_CL</v>
      </c>
      <c r="B1455" s="2">
        <v>42521</v>
      </c>
      <c r="C1455" t="s">
        <v>95</v>
      </c>
      <c r="D1455">
        <v>4</v>
      </c>
      <c r="E1455" t="s">
        <v>19</v>
      </c>
      <c r="F1455">
        <v>0</v>
      </c>
      <c r="G1455">
        <f t="shared" si="33"/>
        <v>1</v>
      </c>
    </row>
    <row r="1456" spans="1:7" x14ac:dyDescent="0.25">
      <c r="A1456" t="str">
        <f t="shared" si="34"/>
        <v>Gatton2016TOS4Cv43C80_CL</v>
      </c>
      <c r="B1456" s="2">
        <v>42524</v>
      </c>
      <c r="C1456" t="s">
        <v>95</v>
      </c>
      <c r="D1456">
        <v>4</v>
      </c>
      <c r="E1456" t="s">
        <v>19</v>
      </c>
      <c r="F1456">
        <v>1.3125</v>
      </c>
      <c r="G1456">
        <f t="shared" si="33"/>
        <v>2.3125</v>
      </c>
    </row>
    <row r="1457" spans="1:7" x14ac:dyDescent="0.25">
      <c r="A1457" t="str">
        <f t="shared" si="34"/>
        <v>Gatton2016TOS4Cv43C80_CL</v>
      </c>
      <c r="B1457" s="2">
        <v>42528</v>
      </c>
      <c r="C1457" t="s">
        <v>95</v>
      </c>
      <c r="D1457">
        <v>4</v>
      </c>
      <c r="E1457" t="s">
        <v>19</v>
      </c>
      <c r="F1457">
        <v>2.5625</v>
      </c>
      <c r="G1457">
        <f t="shared" si="33"/>
        <v>3.5625</v>
      </c>
    </row>
    <row r="1458" spans="1:7" x14ac:dyDescent="0.25">
      <c r="A1458" t="str">
        <f t="shared" si="34"/>
        <v>Gatton2016TOS4Cv43C80_CL</v>
      </c>
      <c r="B1458" s="2">
        <v>42531</v>
      </c>
      <c r="C1458" t="s">
        <v>95</v>
      </c>
      <c r="D1458">
        <v>4</v>
      </c>
      <c r="E1458" t="s">
        <v>19</v>
      </c>
      <c r="F1458">
        <v>3.5625</v>
      </c>
      <c r="G1458">
        <f t="shared" si="33"/>
        <v>4.5625</v>
      </c>
    </row>
    <row r="1459" spans="1:7" x14ac:dyDescent="0.25">
      <c r="A1459" t="str">
        <f t="shared" si="34"/>
        <v>Gatton2016TOS4Cv43C80_CL</v>
      </c>
      <c r="B1459" s="2">
        <v>42535</v>
      </c>
      <c r="C1459" t="s">
        <v>95</v>
      </c>
      <c r="D1459">
        <v>4</v>
      </c>
      <c r="E1459" t="s">
        <v>19</v>
      </c>
      <c r="F1459">
        <v>4.625</v>
      </c>
      <c r="G1459">
        <f t="shared" si="33"/>
        <v>5.625</v>
      </c>
    </row>
    <row r="1460" spans="1:7" x14ac:dyDescent="0.25">
      <c r="A1460" t="str">
        <f t="shared" si="34"/>
        <v>Gatton2016TOS4Cv43C80_CL</v>
      </c>
      <c r="B1460" s="2">
        <v>42538</v>
      </c>
      <c r="C1460" t="s">
        <v>95</v>
      </c>
      <c r="D1460">
        <v>4</v>
      </c>
      <c r="E1460" t="s">
        <v>19</v>
      </c>
      <c r="F1460">
        <v>5.5</v>
      </c>
      <c r="G1460">
        <f t="shared" si="33"/>
        <v>6.5</v>
      </c>
    </row>
    <row r="1461" spans="1:7" x14ac:dyDescent="0.25">
      <c r="A1461" t="str">
        <f t="shared" si="34"/>
        <v>Gatton2016TOS4Cv43C80_CL</v>
      </c>
      <c r="B1461" s="2">
        <v>42543</v>
      </c>
      <c r="C1461" t="s">
        <v>95</v>
      </c>
      <c r="D1461">
        <v>4</v>
      </c>
      <c r="E1461" t="s">
        <v>19</v>
      </c>
      <c r="F1461">
        <v>6.5</v>
      </c>
      <c r="G1461">
        <f t="shared" si="33"/>
        <v>7.5</v>
      </c>
    </row>
    <row r="1462" spans="1:7" x14ac:dyDescent="0.25">
      <c r="A1462" t="str">
        <f t="shared" si="34"/>
        <v>Gatton2016TOS4Cv43C80_CL</v>
      </c>
      <c r="B1462" s="2">
        <v>42549</v>
      </c>
      <c r="C1462" t="s">
        <v>95</v>
      </c>
      <c r="D1462">
        <v>4</v>
      </c>
      <c r="E1462" t="s">
        <v>19</v>
      </c>
      <c r="F1462">
        <v>7.75</v>
      </c>
      <c r="G1462">
        <f t="shared" si="33"/>
        <v>8.75</v>
      </c>
    </row>
    <row r="1463" spans="1:7" x14ac:dyDescent="0.25">
      <c r="A1463" t="str">
        <f t="shared" si="34"/>
        <v>Gatton2016TOS4Cv43C80_CL</v>
      </c>
      <c r="B1463" s="2">
        <v>42551</v>
      </c>
      <c r="C1463" t="s">
        <v>95</v>
      </c>
      <c r="D1463">
        <v>4</v>
      </c>
      <c r="E1463" t="s">
        <v>19</v>
      </c>
      <c r="F1463">
        <v>8</v>
      </c>
      <c r="G1463">
        <f t="shared" si="33"/>
        <v>9</v>
      </c>
    </row>
    <row r="1464" spans="1:7" x14ac:dyDescent="0.25">
      <c r="A1464" t="str">
        <f t="shared" si="34"/>
        <v>Gatton2016TOS1Cv44Y87_CL</v>
      </c>
      <c r="B1464" s="2">
        <v>42487</v>
      </c>
      <c r="C1464" t="s">
        <v>282</v>
      </c>
      <c r="D1464">
        <v>1</v>
      </c>
      <c r="E1464" t="s">
        <v>19</v>
      </c>
      <c r="F1464">
        <v>0</v>
      </c>
      <c r="G1464">
        <f t="shared" si="33"/>
        <v>1</v>
      </c>
    </row>
    <row r="1465" spans="1:7" x14ac:dyDescent="0.25">
      <c r="A1465" t="str">
        <f t="shared" si="34"/>
        <v>Gatton2016TOS1Cv44Y87_CL</v>
      </c>
      <c r="B1465" s="2">
        <v>42495</v>
      </c>
      <c r="C1465" t="s">
        <v>282</v>
      </c>
      <c r="D1465">
        <v>1</v>
      </c>
      <c r="E1465" t="s">
        <v>19</v>
      </c>
      <c r="F1465">
        <v>2.5</v>
      </c>
      <c r="G1465">
        <f t="shared" si="33"/>
        <v>3.5</v>
      </c>
    </row>
    <row r="1466" spans="1:7" x14ac:dyDescent="0.25">
      <c r="A1466" t="str">
        <f t="shared" si="34"/>
        <v>Gatton2016TOS1Cv44Y87_CL</v>
      </c>
      <c r="B1466" s="2">
        <v>42500</v>
      </c>
      <c r="C1466" t="s">
        <v>282</v>
      </c>
      <c r="D1466">
        <v>1</v>
      </c>
      <c r="E1466" t="s">
        <v>19</v>
      </c>
      <c r="F1466">
        <v>4.4375</v>
      </c>
      <c r="G1466">
        <f t="shared" si="33"/>
        <v>5.4375</v>
      </c>
    </row>
    <row r="1467" spans="1:7" x14ac:dyDescent="0.25">
      <c r="A1467" t="str">
        <f t="shared" si="34"/>
        <v>Gatton2016TOS1Cv44Y87_CL</v>
      </c>
      <c r="B1467" s="2">
        <v>42503</v>
      </c>
      <c r="C1467" t="s">
        <v>282</v>
      </c>
      <c r="D1467">
        <v>1</v>
      </c>
      <c r="E1467" t="s">
        <v>19</v>
      </c>
      <c r="F1467">
        <v>4.875</v>
      </c>
      <c r="G1467">
        <f t="shared" si="33"/>
        <v>5.875</v>
      </c>
    </row>
    <row r="1468" spans="1:7" x14ac:dyDescent="0.25">
      <c r="A1468" t="str">
        <f t="shared" si="34"/>
        <v>Gatton2016TOS1Cv44Y87_CL</v>
      </c>
      <c r="B1468" s="2">
        <v>42505</v>
      </c>
      <c r="C1468" t="s">
        <v>282</v>
      </c>
      <c r="D1468">
        <v>1</v>
      </c>
      <c r="E1468" t="s">
        <v>19</v>
      </c>
      <c r="F1468">
        <v>5.375</v>
      </c>
      <c r="G1468">
        <f t="shared" si="33"/>
        <v>6.375</v>
      </c>
    </row>
    <row r="1469" spans="1:7" x14ac:dyDescent="0.25">
      <c r="A1469" t="str">
        <f t="shared" si="34"/>
        <v>Gatton2016TOS1Cv44Y87_CL</v>
      </c>
      <c r="B1469" s="2">
        <v>42510</v>
      </c>
      <c r="C1469" t="s">
        <v>282</v>
      </c>
      <c r="D1469">
        <v>1</v>
      </c>
      <c r="E1469" t="s">
        <v>19</v>
      </c>
      <c r="F1469">
        <v>7</v>
      </c>
      <c r="G1469">
        <f t="shared" si="33"/>
        <v>8</v>
      </c>
    </row>
    <row r="1470" spans="1:7" x14ac:dyDescent="0.25">
      <c r="A1470" t="str">
        <f t="shared" si="34"/>
        <v>Gatton2016TOS1Cv44Y87_CL</v>
      </c>
      <c r="B1470" s="2">
        <v>42514</v>
      </c>
      <c r="C1470" t="s">
        <v>282</v>
      </c>
      <c r="D1470">
        <v>1</v>
      </c>
      <c r="E1470" t="s">
        <v>19</v>
      </c>
      <c r="F1470">
        <v>7</v>
      </c>
      <c r="G1470">
        <f t="shared" si="33"/>
        <v>8</v>
      </c>
    </row>
    <row r="1471" spans="1:7" x14ac:dyDescent="0.25">
      <c r="A1471" t="str">
        <f t="shared" si="34"/>
        <v>Gatton2016TOS2Cv44Y87_CL</v>
      </c>
      <c r="B1471" s="2">
        <v>42503</v>
      </c>
      <c r="C1471" t="s">
        <v>282</v>
      </c>
      <c r="D1471">
        <v>2</v>
      </c>
      <c r="E1471" t="s">
        <v>19</v>
      </c>
      <c r="F1471">
        <v>0</v>
      </c>
      <c r="G1471">
        <f t="shared" si="33"/>
        <v>1</v>
      </c>
    </row>
    <row r="1472" spans="1:7" x14ac:dyDescent="0.25">
      <c r="A1472" t="str">
        <f t="shared" si="34"/>
        <v>Gatton2016TOS2Cv44Y87_CL</v>
      </c>
      <c r="B1472" s="2">
        <v>42505</v>
      </c>
      <c r="C1472" t="s">
        <v>282</v>
      </c>
      <c r="D1472">
        <v>2</v>
      </c>
      <c r="E1472" t="s">
        <v>19</v>
      </c>
      <c r="F1472">
        <v>0.85416666666666696</v>
      </c>
      <c r="G1472">
        <f t="shared" si="33"/>
        <v>1.854166666666667</v>
      </c>
    </row>
    <row r="1473" spans="1:7" x14ac:dyDescent="0.25">
      <c r="A1473" t="str">
        <f t="shared" si="34"/>
        <v>Gatton2016TOS2Cv44Y87_CL</v>
      </c>
      <c r="B1473" s="2">
        <v>42510</v>
      </c>
      <c r="C1473" t="s">
        <v>282</v>
      </c>
      <c r="D1473">
        <v>2</v>
      </c>
      <c r="E1473" t="s">
        <v>19</v>
      </c>
      <c r="F1473">
        <v>2.2708333333333299</v>
      </c>
      <c r="G1473">
        <f t="shared" si="33"/>
        <v>3.2708333333333299</v>
      </c>
    </row>
    <row r="1474" spans="1:7" x14ac:dyDescent="0.25">
      <c r="A1474" t="str">
        <f t="shared" si="34"/>
        <v>Gatton2016TOS2Cv44Y87_CL</v>
      </c>
      <c r="B1474" s="2">
        <v>42514</v>
      </c>
      <c r="C1474" t="s">
        <v>282</v>
      </c>
      <c r="D1474">
        <v>2</v>
      </c>
      <c r="E1474" t="s">
        <v>19</v>
      </c>
      <c r="F1474">
        <v>3.9791666666666701</v>
      </c>
      <c r="G1474">
        <f t="shared" si="33"/>
        <v>4.9791666666666696</v>
      </c>
    </row>
    <row r="1475" spans="1:7" x14ac:dyDescent="0.25">
      <c r="A1475" t="str">
        <f t="shared" si="34"/>
        <v>Gatton2016TOS2Cv44Y87_CL</v>
      </c>
      <c r="B1475" s="2">
        <v>42517</v>
      </c>
      <c r="C1475" t="s">
        <v>282</v>
      </c>
      <c r="D1475">
        <v>2</v>
      </c>
      <c r="E1475" t="s">
        <v>19</v>
      </c>
      <c r="F1475">
        <v>4.6458333333333304</v>
      </c>
      <c r="G1475">
        <f t="shared" ref="G1475:G1538" si="35">IF(F1475&lt;9,F1475+1,"")</f>
        <v>5.6458333333333304</v>
      </c>
    </row>
    <row r="1476" spans="1:7" x14ac:dyDescent="0.25">
      <c r="A1476" t="str">
        <f t="shared" si="34"/>
        <v>Gatton2016TOS2Cv44Y87_CL</v>
      </c>
      <c r="B1476" s="2">
        <v>42521</v>
      </c>
      <c r="C1476" t="s">
        <v>282</v>
      </c>
      <c r="D1476">
        <v>2</v>
      </c>
      <c r="E1476" t="s">
        <v>19</v>
      </c>
      <c r="F1476">
        <v>5.8125</v>
      </c>
      <c r="G1476">
        <f t="shared" si="35"/>
        <v>6.8125</v>
      </c>
    </row>
    <row r="1477" spans="1:7" x14ac:dyDescent="0.25">
      <c r="A1477" t="str">
        <f t="shared" si="34"/>
        <v>Gatton2016TOS2Cv44Y87_CL</v>
      </c>
      <c r="B1477" s="2">
        <v>42524</v>
      </c>
      <c r="C1477" t="s">
        <v>282</v>
      </c>
      <c r="D1477">
        <v>2</v>
      </c>
      <c r="E1477" t="s">
        <v>19</v>
      </c>
      <c r="F1477">
        <v>7</v>
      </c>
      <c r="G1477">
        <f t="shared" si="35"/>
        <v>8</v>
      </c>
    </row>
    <row r="1478" spans="1:7" x14ac:dyDescent="0.25">
      <c r="A1478" t="str">
        <f t="shared" si="34"/>
        <v>Gatton2016TOS2Cv44Y87_CL</v>
      </c>
      <c r="B1478" s="2">
        <v>42528</v>
      </c>
      <c r="C1478" t="s">
        <v>282</v>
      </c>
      <c r="D1478">
        <v>2</v>
      </c>
      <c r="E1478" t="s">
        <v>19</v>
      </c>
      <c r="F1478">
        <v>7</v>
      </c>
      <c r="G1478">
        <f t="shared" si="35"/>
        <v>8</v>
      </c>
    </row>
    <row r="1479" spans="1:7" x14ac:dyDescent="0.25">
      <c r="A1479" t="str">
        <f t="shared" si="34"/>
        <v>Gatton2016TOS3NaturalCv44Y87_CL</v>
      </c>
      <c r="B1479" s="2">
        <v>42510</v>
      </c>
      <c r="C1479" t="s">
        <v>282</v>
      </c>
      <c r="D1479">
        <v>3</v>
      </c>
      <c r="E1479" t="s">
        <v>19</v>
      </c>
      <c r="F1479">
        <v>0</v>
      </c>
      <c r="G1479">
        <f t="shared" si="35"/>
        <v>1</v>
      </c>
    </row>
    <row r="1480" spans="1:7" x14ac:dyDescent="0.25">
      <c r="A1480" t="str">
        <f t="shared" si="34"/>
        <v>Gatton2016TOS3NaturalCv44Y87_CL</v>
      </c>
      <c r="B1480" s="2">
        <v>42514</v>
      </c>
      <c r="C1480" t="s">
        <v>282</v>
      </c>
      <c r="D1480">
        <v>3</v>
      </c>
      <c r="E1480" t="s">
        <v>19</v>
      </c>
      <c r="F1480">
        <v>2</v>
      </c>
      <c r="G1480">
        <f t="shared" si="35"/>
        <v>3</v>
      </c>
    </row>
    <row r="1481" spans="1:7" x14ac:dyDescent="0.25">
      <c r="A1481" t="str">
        <f t="shared" si="34"/>
        <v>Gatton2016TOS3NaturalCv44Y87_CL</v>
      </c>
      <c r="B1481" s="2">
        <v>42517</v>
      </c>
      <c r="C1481" t="s">
        <v>282</v>
      </c>
      <c r="D1481">
        <v>3</v>
      </c>
      <c r="E1481" t="s">
        <v>19</v>
      </c>
      <c r="F1481">
        <v>2.9375</v>
      </c>
      <c r="G1481">
        <f t="shared" si="35"/>
        <v>3.9375</v>
      </c>
    </row>
    <row r="1482" spans="1:7" x14ac:dyDescent="0.25">
      <c r="A1482" t="str">
        <f t="shared" si="34"/>
        <v>Gatton2016TOS3NaturalCv44Y87_CL</v>
      </c>
      <c r="B1482" s="2">
        <v>42521</v>
      </c>
      <c r="C1482" t="s">
        <v>282</v>
      </c>
      <c r="D1482">
        <v>3</v>
      </c>
      <c r="E1482" t="s">
        <v>19</v>
      </c>
      <c r="F1482">
        <v>4</v>
      </c>
      <c r="G1482">
        <f t="shared" si="35"/>
        <v>5</v>
      </c>
    </row>
    <row r="1483" spans="1:7" x14ac:dyDescent="0.25">
      <c r="A1483" t="str">
        <f t="shared" si="34"/>
        <v>Gatton2016TOS3NaturalCv44Y87_CL</v>
      </c>
      <c r="B1483" s="2">
        <v>42524</v>
      </c>
      <c r="C1483" t="s">
        <v>282</v>
      </c>
      <c r="D1483">
        <v>3</v>
      </c>
      <c r="E1483" t="s">
        <v>19</v>
      </c>
      <c r="F1483">
        <v>5</v>
      </c>
      <c r="G1483">
        <f t="shared" si="35"/>
        <v>6</v>
      </c>
    </row>
    <row r="1484" spans="1:7" x14ac:dyDescent="0.25">
      <c r="A1484" t="str">
        <f t="shared" ref="A1484:A1547" si="36">IF(D1484=3,"Gatton2016TOS"&amp;D1484&amp;E1484&amp;"Cv"&amp;C1484,"Gatton2016TOS"&amp;D1484&amp;"Cv"&amp;C1484)</f>
        <v>Gatton2016TOS3NaturalCv44Y87_CL</v>
      </c>
      <c r="B1484" s="2">
        <v>42528</v>
      </c>
      <c r="C1484" t="s">
        <v>282</v>
      </c>
      <c r="D1484">
        <v>3</v>
      </c>
      <c r="E1484" t="s">
        <v>19</v>
      </c>
      <c r="F1484">
        <v>5</v>
      </c>
      <c r="G1484">
        <f t="shared" si="35"/>
        <v>6</v>
      </c>
    </row>
    <row r="1485" spans="1:7" x14ac:dyDescent="0.25">
      <c r="A1485" t="str">
        <f t="shared" si="36"/>
        <v>Gatton2016TOS3NaturalCv44Y87_CL</v>
      </c>
      <c r="B1485" s="2">
        <v>42531</v>
      </c>
      <c r="C1485" t="s">
        <v>282</v>
      </c>
      <c r="D1485">
        <v>3</v>
      </c>
      <c r="E1485" t="s">
        <v>19</v>
      </c>
      <c r="F1485">
        <v>7</v>
      </c>
      <c r="G1485">
        <f t="shared" si="35"/>
        <v>8</v>
      </c>
    </row>
    <row r="1486" spans="1:7" x14ac:dyDescent="0.25">
      <c r="A1486" t="str">
        <f t="shared" si="36"/>
        <v>Gatton2016TOS3NaturalCv44Y87_CL</v>
      </c>
      <c r="B1486" s="2">
        <v>42535</v>
      </c>
      <c r="C1486" t="s">
        <v>282</v>
      </c>
      <c r="D1486">
        <v>3</v>
      </c>
      <c r="E1486" t="s">
        <v>19</v>
      </c>
      <c r="F1486">
        <v>9</v>
      </c>
      <c r="G1486" t="str">
        <f t="shared" si="35"/>
        <v/>
      </c>
    </row>
    <row r="1487" spans="1:7" x14ac:dyDescent="0.25">
      <c r="A1487" t="str">
        <f t="shared" si="36"/>
        <v>Gatton2016TOS314Cv44Y87_CL</v>
      </c>
      <c r="B1487" s="2">
        <v>42510</v>
      </c>
      <c r="C1487" t="s">
        <v>282</v>
      </c>
      <c r="D1487">
        <v>3</v>
      </c>
      <c r="E1487">
        <v>14</v>
      </c>
      <c r="F1487">
        <v>0</v>
      </c>
      <c r="G1487">
        <f t="shared" si="35"/>
        <v>1</v>
      </c>
    </row>
    <row r="1488" spans="1:7" x14ac:dyDescent="0.25">
      <c r="A1488" t="str">
        <f t="shared" si="36"/>
        <v>Gatton2016TOS314Cv44Y87_CL</v>
      </c>
      <c r="B1488" s="2">
        <v>42514</v>
      </c>
      <c r="C1488" t="s">
        <v>282</v>
      </c>
      <c r="D1488">
        <v>3</v>
      </c>
      <c r="E1488">
        <v>14</v>
      </c>
      <c r="F1488">
        <v>2</v>
      </c>
      <c r="G1488">
        <f t="shared" si="35"/>
        <v>3</v>
      </c>
    </row>
    <row r="1489" spans="1:7" x14ac:dyDescent="0.25">
      <c r="A1489" t="str">
        <f t="shared" si="36"/>
        <v>Gatton2016TOS314Cv44Y87_CL</v>
      </c>
      <c r="B1489" s="2">
        <v>42517</v>
      </c>
      <c r="C1489" t="s">
        <v>282</v>
      </c>
      <c r="D1489">
        <v>3</v>
      </c>
      <c r="E1489">
        <v>14</v>
      </c>
      <c r="F1489">
        <v>3.375</v>
      </c>
      <c r="G1489">
        <f t="shared" si="35"/>
        <v>4.375</v>
      </c>
    </row>
    <row r="1490" spans="1:7" x14ac:dyDescent="0.25">
      <c r="A1490" t="str">
        <f t="shared" si="36"/>
        <v>Gatton2016TOS314Cv44Y87_CL</v>
      </c>
      <c r="B1490" s="2">
        <v>42521</v>
      </c>
      <c r="C1490" t="s">
        <v>282</v>
      </c>
      <c r="D1490">
        <v>3</v>
      </c>
      <c r="E1490">
        <v>14</v>
      </c>
      <c r="F1490">
        <v>4.5</v>
      </c>
      <c r="G1490">
        <f t="shared" si="35"/>
        <v>5.5</v>
      </c>
    </row>
    <row r="1491" spans="1:7" x14ac:dyDescent="0.25">
      <c r="A1491" t="str">
        <f t="shared" si="36"/>
        <v>Gatton2016TOS314Cv44Y87_CL</v>
      </c>
      <c r="B1491" s="2">
        <v>42524</v>
      </c>
      <c r="C1491" t="s">
        <v>282</v>
      </c>
      <c r="D1491">
        <v>3</v>
      </c>
      <c r="E1491">
        <v>14</v>
      </c>
      <c r="F1491">
        <v>5.3125</v>
      </c>
      <c r="G1491">
        <f t="shared" si="35"/>
        <v>6.3125</v>
      </c>
    </row>
    <row r="1492" spans="1:7" x14ac:dyDescent="0.25">
      <c r="A1492" t="str">
        <f t="shared" si="36"/>
        <v>Gatton2016TOS314Cv44Y87_CL</v>
      </c>
      <c r="B1492" s="2">
        <v>42528</v>
      </c>
      <c r="C1492" t="s">
        <v>282</v>
      </c>
      <c r="D1492">
        <v>3</v>
      </c>
      <c r="E1492">
        <v>14</v>
      </c>
      <c r="F1492">
        <v>6.8125</v>
      </c>
      <c r="G1492">
        <f t="shared" si="35"/>
        <v>7.8125</v>
      </c>
    </row>
    <row r="1493" spans="1:7" x14ac:dyDescent="0.25">
      <c r="A1493" t="str">
        <f t="shared" si="36"/>
        <v>Gatton2016TOS314Cv44Y87_CL</v>
      </c>
      <c r="B1493" s="2">
        <v>42531</v>
      </c>
      <c r="C1493" t="s">
        <v>282</v>
      </c>
      <c r="D1493">
        <v>3</v>
      </c>
      <c r="E1493">
        <v>14</v>
      </c>
      <c r="F1493">
        <v>7</v>
      </c>
      <c r="G1493">
        <f t="shared" si="35"/>
        <v>8</v>
      </c>
    </row>
    <row r="1494" spans="1:7" x14ac:dyDescent="0.25">
      <c r="A1494" t="str">
        <f t="shared" si="36"/>
        <v>Gatton2016TOS316Cv44Y87_CL</v>
      </c>
      <c r="B1494" s="2">
        <v>42510</v>
      </c>
      <c r="C1494" t="s">
        <v>282</v>
      </c>
      <c r="D1494">
        <v>3</v>
      </c>
      <c r="E1494">
        <v>16</v>
      </c>
      <c r="F1494">
        <v>0</v>
      </c>
      <c r="G1494">
        <f t="shared" si="35"/>
        <v>1</v>
      </c>
    </row>
    <row r="1495" spans="1:7" x14ac:dyDescent="0.25">
      <c r="A1495" t="str">
        <f t="shared" si="36"/>
        <v>Gatton2016TOS316Cv44Y87_CL</v>
      </c>
      <c r="B1495" s="2">
        <v>42514</v>
      </c>
      <c r="C1495" t="s">
        <v>282</v>
      </c>
      <c r="D1495">
        <v>3</v>
      </c>
      <c r="E1495">
        <v>16</v>
      </c>
      <c r="F1495">
        <v>2</v>
      </c>
      <c r="G1495">
        <f t="shared" si="35"/>
        <v>3</v>
      </c>
    </row>
    <row r="1496" spans="1:7" x14ac:dyDescent="0.25">
      <c r="A1496" t="str">
        <f t="shared" si="36"/>
        <v>Gatton2016TOS316Cv44Y87_CL</v>
      </c>
      <c r="B1496" s="2">
        <v>42517</v>
      </c>
      <c r="C1496" t="s">
        <v>282</v>
      </c>
      <c r="D1496">
        <v>3</v>
      </c>
      <c r="E1496">
        <v>16</v>
      </c>
      <c r="F1496">
        <v>3.625</v>
      </c>
      <c r="G1496">
        <f t="shared" si="35"/>
        <v>4.625</v>
      </c>
    </row>
    <row r="1497" spans="1:7" x14ac:dyDescent="0.25">
      <c r="A1497" t="str">
        <f t="shared" si="36"/>
        <v>Gatton2016TOS316Cv44Y87_CL</v>
      </c>
      <c r="B1497" s="2">
        <v>42521</v>
      </c>
      <c r="C1497" t="s">
        <v>282</v>
      </c>
      <c r="D1497">
        <v>3</v>
      </c>
      <c r="E1497">
        <v>16</v>
      </c>
      <c r="F1497">
        <v>4.25</v>
      </c>
      <c r="G1497">
        <f t="shared" si="35"/>
        <v>5.25</v>
      </c>
    </row>
    <row r="1498" spans="1:7" x14ac:dyDescent="0.25">
      <c r="A1498" t="str">
        <f t="shared" si="36"/>
        <v>Gatton2016TOS316Cv44Y87_CL</v>
      </c>
      <c r="B1498" s="2">
        <v>42524</v>
      </c>
      <c r="C1498" t="s">
        <v>282</v>
      </c>
      <c r="D1498">
        <v>3</v>
      </c>
      <c r="E1498">
        <v>16</v>
      </c>
      <c r="F1498">
        <v>5.375</v>
      </c>
      <c r="G1498">
        <f t="shared" si="35"/>
        <v>6.375</v>
      </c>
    </row>
    <row r="1499" spans="1:7" x14ac:dyDescent="0.25">
      <c r="A1499" t="str">
        <f t="shared" si="36"/>
        <v>Gatton2016TOS316Cv44Y87_CL</v>
      </c>
      <c r="B1499" s="2">
        <v>42528</v>
      </c>
      <c r="C1499" t="s">
        <v>282</v>
      </c>
      <c r="D1499">
        <v>3</v>
      </c>
      <c r="E1499">
        <v>16</v>
      </c>
      <c r="F1499">
        <v>6</v>
      </c>
      <c r="G1499">
        <f t="shared" si="35"/>
        <v>7</v>
      </c>
    </row>
    <row r="1500" spans="1:7" x14ac:dyDescent="0.25">
      <c r="A1500" t="str">
        <f t="shared" si="36"/>
        <v>Gatton2016TOS4Cv44Y87_CL</v>
      </c>
      <c r="B1500" s="2">
        <v>42521</v>
      </c>
      <c r="C1500" t="s">
        <v>282</v>
      </c>
      <c r="D1500">
        <v>4</v>
      </c>
      <c r="E1500" t="s">
        <v>19</v>
      </c>
      <c r="F1500">
        <v>0</v>
      </c>
      <c r="G1500">
        <f t="shared" si="35"/>
        <v>1</v>
      </c>
    </row>
    <row r="1501" spans="1:7" x14ac:dyDescent="0.25">
      <c r="A1501" t="str">
        <f t="shared" si="36"/>
        <v>Gatton2016TOS4Cv44Y87_CL</v>
      </c>
      <c r="B1501" s="2">
        <v>42524</v>
      </c>
      <c r="C1501" t="s">
        <v>282</v>
      </c>
      <c r="D1501">
        <v>4</v>
      </c>
      <c r="E1501" t="s">
        <v>19</v>
      </c>
      <c r="F1501">
        <v>1.1875</v>
      </c>
      <c r="G1501">
        <f t="shared" si="35"/>
        <v>2.1875</v>
      </c>
    </row>
    <row r="1502" spans="1:7" x14ac:dyDescent="0.25">
      <c r="A1502" t="str">
        <f t="shared" si="36"/>
        <v>Gatton2016TOS4Cv44Y87_CL</v>
      </c>
      <c r="B1502" s="2">
        <v>42528</v>
      </c>
      <c r="C1502" t="s">
        <v>282</v>
      </c>
      <c r="D1502">
        <v>4</v>
      </c>
      <c r="E1502" t="s">
        <v>19</v>
      </c>
      <c r="F1502">
        <v>2.375</v>
      </c>
      <c r="G1502">
        <f t="shared" si="35"/>
        <v>3.375</v>
      </c>
    </row>
    <row r="1503" spans="1:7" x14ac:dyDescent="0.25">
      <c r="A1503" t="str">
        <f t="shared" si="36"/>
        <v>Gatton2016TOS4Cv44Y87_CL</v>
      </c>
      <c r="B1503" s="2">
        <v>42531</v>
      </c>
      <c r="C1503" t="s">
        <v>282</v>
      </c>
      <c r="D1503">
        <v>4</v>
      </c>
      <c r="E1503" t="s">
        <v>19</v>
      </c>
      <c r="F1503">
        <v>4</v>
      </c>
      <c r="G1503">
        <f t="shared" si="35"/>
        <v>5</v>
      </c>
    </row>
    <row r="1504" spans="1:7" x14ac:dyDescent="0.25">
      <c r="A1504" t="str">
        <f t="shared" si="36"/>
        <v>Gatton2016TOS4Cv44Y87_CL</v>
      </c>
      <c r="B1504" s="2">
        <v>42535</v>
      </c>
      <c r="C1504" t="s">
        <v>282</v>
      </c>
      <c r="D1504">
        <v>4</v>
      </c>
      <c r="E1504" t="s">
        <v>19</v>
      </c>
      <c r="F1504">
        <v>4.3125</v>
      </c>
      <c r="G1504">
        <f t="shared" si="35"/>
        <v>5.3125</v>
      </c>
    </row>
    <row r="1505" spans="1:7" x14ac:dyDescent="0.25">
      <c r="A1505" t="str">
        <f t="shared" si="36"/>
        <v>Gatton2016TOS4Cv44Y87_CL</v>
      </c>
      <c r="B1505" s="2">
        <v>42538</v>
      </c>
      <c r="C1505" t="s">
        <v>282</v>
      </c>
      <c r="D1505">
        <v>4</v>
      </c>
      <c r="E1505" t="s">
        <v>19</v>
      </c>
      <c r="F1505">
        <v>5.3125</v>
      </c>
      <c r="G1505">
        <f t="shared" si="35"/>
        <v>6.3125</v>
      </c>
    </row>
    <row r="1506" spans="1:7" x14ac:dyDescent="0.25">
      <c r="A1506" t="str">
        <f t="shared" si="36"/>
        <v>Gatton2016TOS4Cv44Y87_CL</v>
      </c>
      <c r="B1506" s="2">
        <v>42543</v>
      </c>
      <c r="C1506" t="s">
        <v>282</v>
      </c>
      <c r="D1506">
        <v>4</v>
      </c>
      <c r="E1506" t="s">
        <v>19</v>
      </c>
      <c r="F1506">
        <v>6.5</v>
      </c>
      <c r="G1506">
        <f t="shared" si="35"/>
        <v>7.5</v>
      </c>
    </row>
    <row r="1507" spans="1:7" x14ac:dyDescent="0.25">
      <c r="A1507" t="str">
        <f t="shared" si="36"/>
        <v>Gatton2016TOS4Cv44Y87_CL</v>
      </c>
      <c r="B1507" s="2">
        <v>42549</v>
      </c>
      <c r="C1507" t="s">
        <v>282</v>
      </c>
      <c r="D1507">
        <v>4</v>
      </c>
      <c r="E1507" t="s">
        <v>19</v>
      </c>
      <c r="F1507">
        <v>7.75</v>
      </c>
      <c r="G1507">
        <f t="shared" si="35"/>
        <v>8.75</v>
      </c>
    </row>
    <row r="1508" spans="1:7" x14ac:dyDescent="0.25">
      <c r="A1508" t="str">
        <f t="shared" si="36"/>
        <v>Gatton2016TOS1Cv44Y89_CL</v>
      </c>
      <c r="B1508" s="2">
        <v>42487</v>
      </c>
      <c r="C1508" t="s">
        <v>65</v>
      </c>
      <c r="D1508">
        <v>1</v>
      </c>
      <c r="E1508" t="s">
        <v>19</v>
      </c>
      <c r="F1508">
        <v>0</v>
      </c>
      <c r="G1508">
        <f t="shared" si="35"/>
        <v>1</v>
      </c>
    </row>
    <row r="1509" spans="1:7" x14ac:dyDescent="0.25">
      <c r="A1509" t="str">
        <f t="shared" si="36"/>
        <v>Gatton2016TOS1Cv44Y89_CL</v>
      </c>
      <c r="B1509" s="2">
        <v>42495</v>
      </c>
      <c r="C1509" t="s">
        <v>65</v>
      </c>
      <c r="D1509">
        <v>1</v>
      </c>
      <c r="E1509" t="s">
        <v>19</v>
      </c>
      <c r="F1509">
        <v>2.625</v>
      </c>
      <c r="G1509">
        <f t="shared" si="35"/>
        <v>3.625</v>
      </c>
    </row>
    <row r="1510" spans="1:7" x14ac:dyDescent="0.25">
      <c r="A1510" t="str">
        <f t="shared" si="36"/>
        <v>Gatton2016TOS1Cv44Y89_CL</v>
      </c>
      <c r="B1510" s="2">
        <v>42500</v>
      </c>
      <c r="C1510" t="s">
        <v>65</v>
      </c>
      <c r="D1510">
        <v>1</v>
      </c>
      <c r="E1510" t="s">
        <v>19</v>
      </c>
      <c r="F1510">
        <v>4.5</v>
      </c>
      <c r="G1510">
        <f t="shared" si="35"/>
        <v>5.5</v>
      </c>
    </row>
    <row r="1511" spans="1:7" x14ac:dyDescent="0.25">
      <c r="A1511" t="str">
        <f t="shared" si="36"/>
        <v>Gatton2016TOS1Cv44Y89_CL</v>
      </c>
      <c r="B1511" s="2">
        <v>42503</v>
      </c>
      <c r="C1511" t="s">
        <v>65</v>
      </c>
      <c r="D1511">
        <v>1</v>
      </c>
      <c r="E1511" t="s">
        <v>19</v>
      </c>
      <c r="F1511">
        <v>4.6875</v>
      </c>
      <c r="G1511">
        <f t="shared" si="35"/>
        <v>5.6875</v>
      </c>
    </row>
    <row r="1512" spans="1:7" x14ac:dyDescent="0.25">
      <c r="A1512" t="str">
        <f t="shared" si="36"/>
        <v>Gatton2016TOS1Cv44Y89_CL</v>
      </c>
      <c r="B1512" s="2">
        <v>42505</v>
      </c>
      <c r="C1512" t="s">
        <v>65</v>
      </c>
      <c r="D1512">
        <v>1</v>
      </c>
      <c r="E1512" t="s">
        <v>19</v>
      </c>
      <c r="F1512">
        <v>5.5</v>
      </c>
      <c r="G1512">
        <f t="shared" si="35"/>
        <v>6.5</v>
      </c>
    </row>
    <row r="1513" spans="1:7" x14ac:dyDescent="0.25">
      <c r="A1513" t="str">
        <f t="shared" si="36"/>
        <v>Gatton2016TOS1Cv44Y89_CL</v>
      </c>
      <c r="B1513" s="2">
        <v>42510</v>
      </c>
      <c r="C1513" t="s">
        <v>65</v>
      </c>
      <c r="D1513">
        <v>1</v>
      </c>
      <c r="E1513" t="s">
        <v>19</v>
      </c>
      <c r="F1513">
        <v>6.5625</v>
      </c>
      <c r="G1513">
        <f t="shared" si="35"/>
        <v>7.5625</v>
      </c>
    </row>
    <row r="1514" spans="1:7" x14ac:dyDescent="0.25">
      <c r="A1514" t="str">
        <f t="shared" si="36"/>
        <v>Gatton2016TOS1Cv44Y89_CL</v>
      </c>
      <c r="B1514" s="2">
        <v>42514</v>
      </c>
      <c r="C1514" t="s">
        <v>65</v>
      </c>
      <c r="D1514">
        <v>1</v>
      </c>
      <c r="E1514" t="s">
        <v>19</v>
      </c>
      <c r="F1514">
        <v>6</v>
      </c>
      <c r="G1514">
        <f t="shared" si="35"/>
        <v>7</v>
      </c>
    </row>
    <row r="1515" spans="1:7" x14ac:dyDescent="0.25">
      <c r="A1515" t="str">
        <f t="shared" si="36"/>
        <v>Gatton2016TOS2Cv44Y89_CL</v>
      </c>
      <c r="B1515" s="2">
        <v>42503</v>
      </c>
      <c r="C1515" t="s">
        <v>65</v>
      </c>
      <c r="D1515">
        <v>2</v>
      </c>
      <c r="E1515" t="s">
        <v>19</v>
      </c>
      <c r="F1515">
        <v>0</v>
      </c>
      <c r="G1515">
        <f t="shared" si="35"/>
        <v>1</v>
      </c>
    </row>
    <row r="1516" spans="1:7" x14ac:dyDescent="0.25">
      <c r="A1516" t="str">
        <f t="shared" si="36"/>
        <v>Gatton2016TOS2Cv44Y89_CL</v>
      </c>
      <c r="B1516" s="2">
        <v>42505</v>
      </c>
      <c r="C1516" t="s">
        <v>65</v>
      </c>
      <c r="D1516">
        <v>2</v>
      </c>
      <c r="E1516" t="s">
        <v>19</v>
      </c>
      <c r="F1516">
        <v>0.72916666666666696</v>
      </c>
      <c r="G1516">
        <f t="shared" si="35"/>
        <v>1.729166666666667</v>
      </c>
    </row>
    <row r="1517" spans="1:7" x14ac:dyDescent="0.25">
      <c r="A1517" t="str">
        <f t="shared" si="36"/>
        <v>Gatton2016TOS2Cv44Y89_CL</v>
      </c>
      <c r="B1517" s="2">
        <v>42510</v>
      </c>
      <c r="C1517" t="s">
        <v>65</v>
      </c>
      <c r="D1517">
        <v>2</v>
      </c>
      <c r="E1517" t="s">
        <v>19</v>
      </c>
      <c r="F1517">
        <v>2.375</v>
      </c>
      <c r="G1517">
        <f t="shared" si="35"/>
        <v>3.375</v>
      </c>
    </row>
    <row r="1518" spans="1:7" x14ac:dyDescent="0.25">
      <c r="A1518" t="str">
        <f t="shared" si="36"/>
        <v>Gatton2016TOS2Cv44Y89_CL</v>
      </c>
      <c r="B1518" s="2">
        <v>42514</v>
      </c>
      <c r="C1518" t="s">
        <v>65</v>
      </c>
      <c r="D1518">
        <v>2</v>
      </c>
      <c r="E1518" t="s">
        <v>19</v>
      </c>
      <c r="F1518">
        <v>3.875</v>
      </c>
      <c r="G1518">
        <f t="shared" si="35"/>
        <v>4.875</v>
      </c>
    </row>
    <row r="1519" spans="1:7" x14ac:dyDescent="0.25">
      <c r="A1519" t="str">
        <f t="shared" si="36"/>
        <v>Gatton2016TOS2Cv44Y89_CL</v>
      </c>
      <c r="B1519" s="2">
        <v>42517</v>
      </c>
      <c r="C1519" t="s">
        <v>65</v>
      </c>
      <c r="D1519">
        <v>2</v>
      </c>
      <c r="E1519" t="s">
        <v>19</v>
      </c>
      <c r="F1519">
        <v>4.6041666666666696</v>
      </c>
      <c r="G1519">
        <f t="shared" si="35"/>
        <v>5.6041666666666696</v>
      </c>
    </row>
    <row r="1520" spans="1:7" x14ac:dyDescent="0.25">
      <c r="A1520" t="str">
        <f t="shared" si="36"/>
        <v>Gatton2016TOS2Cv44Y89_CL</v>
      </c>
      <c r="B1520" s="2">
        <v>42521</v>
      </c>
      <c r="C1520" t="s">
        <v>65</v>
      </c>
      <c r="D1520">
        <v>2</v>
      </c>
      <c r="E1520" t="s">
        <v>19</v>
      </c>
      <c r="F1520">
        <v>5.75</v>
      </c>
      <c r="G1520">
        <f t="shared" si="35"/>
        <v>6.75</v>
      </c>
    </row>
    <row r="1521" spans="1:7" x14ac:dyDescent="0.25">
      <c r="A1521" t="str">
        <f t="shared" si="36"/>
        <v>Gatton2016TOS2Cv44Y89_CL</v>
      </c>
      <c r="B1521" s="2">
        <v>42524</v>
      </c>
      <c r="C1521" t="s">
        <v>65</v>
      </c>
      <c r="D1521">
        <v>2</v>
      </c>
      <c r="E1521" t="s">
        <v>19</v>
      </c>
      <c r="F1521">
        <v>6.8250000000000002</v>
      </c>
      <c r="G1521">
        <f t="shared" si="35"/>
        <v>7.8250000000000002</v>
      </c>
    </row>
    <row r="1522" spans="1:7" x14ac:dyDescent="0.25">
      <c r="A1522" t="str">
        <f t="shared" si="36"/>
        <v>Gatton2016TOS2Cv44Y89_CL</v>
      </c>
      <c r="B1522" s="2">
        <v>42528</v>
      </c>
      <c r="C1522" t="s">
        <v>65</v>
      </c>
      <c r="D1522">
        <v>2</v>
      </c>
      <c r="E1522" t="s">
        <v>19</v>
      </c>
      <c r="F1522">
        <v>6.5416666666666696</v>
      </c>
      <c r="G1522">
        <f t="shared" si="35"/>
        <v>7.5416666666666696</v>
      </c>
    </row>
    <row r="1523" spans="1:7" x14ac:dyDescent="0.25">
      <c r="A1523" t="str">
        <f t="shared" si="36"/>
        <v>Gatton2016TOS3NaturalCv44Y89_CL</v>
      </c>
      <c r="B1523" s="2">
        <v>42510</v>
      </c>
      <c r="C1523" t="s">
        <v>65</v>
      </c>
      <c r="D1523">
        <v>3</v>
      </c>
      <c r="E1523" t="s">
        <v>19</v>
      </c>
      <c r="F1523">
        <v>0</v>
      </c>
      <c r="G1523">
        <f t="shared" si="35"/>
        <v>1</v>
      </c>
    </row>
    <row r="1524" spans="1:7" x14ac:dyDescent="0.25">
      <c r="A1524" t="str">
        <f t="shared" si="36"/>
        <v>Gatton2016TOS3NaturalCv44Y89_CL</v>
      </c>
      <c r="B1524" s="2">
        <v>42514</v>
      </c>
      <c r="C1524" t="s">
        <v>65</v>
      </c>
      <c r="D1524">
        <v>3</v>
      </c>
      <c r="E1524" t="s">
        <v>19</v>
      </c>
      <c r="F1524">
        <v>2</v>
      </c>
      <c r="G1524">
        <f t="shared" si="35"/>
        <v>3</v>
      </c>
    </row>
    <row r="1525" spans="1:7" x14ac:dyDescent="0.25">
      <c r="A1525" t="str">
        <f t="shared" si="36"/>
        <v>Gatton2016TOS3NaturalCv44Y89_CL</v>
      </c>
      <c r="B1525" s="2">
        <v>42517</v>
      </c>
      <c r="C1525" t="s">
        <v>65</v>
      </c>
      <c r="D1525">
        <v>3</v>
      </c>
      <c r="E1525" t="s">
        <v>19</v>
      </c>
      <c r="F1525">
        <v>3.125</v>
      </c>
      <c r="G1525">
        <f t="shared" si="35"/>
        <v>4.125</v>
      </c>
    </row>
    <row r="1526" spans="1:7" x14ac:dyDescent="0.25">
      <c r="A1526" t="str">
        <f t="shared" si="36"/>
        <v>Gatton2016TOS3NaturalCv44Y89_CL</v>
      </c>
      <c r="B1526" s="2">
        <v>42521</v>
      </c>
      <c r="C1526" t="s">
        <v>65</v>
      </c>
      <c r="D1526">
        <v>3</v>
      </c>
      <c r="E1526" t="s">
        <v>19</v>
      </c>
      <c r="F1526">
        <v>3.9375</v>
      </c>
      <c r="G1526">
        <f t="shared" si="35"/>
        <v>4.9375</v>
      </c>
    </row>
    <row r="1527" spans="1:7" x14ac:dyDescent="0.25">
      <c r="A1527" t="str">
        <f t="shared" si="36"/>
        <v>Gatton2016TOS3NaturalCv44Y89_CL</v>
      </c>
      <c r="B1527" s="2">
        <v>42524</v>
      </c>
      <c r="C1527" t="s">
        <v>65</v>
      </c>
      <c r="D1527">
        <v>3</v>
      </c>
      <c r="E1527" t="s">
        <v>19</v>
      </c>
      <c r="F1527">
        <v>5.125</v>
      </c>
      <c r="G1527">
        <f t="shared" si="35"/>
        <v>6.125</v>
      </c>
    </row>
    <row r="1528" spans="1:7" x14ac:dyDescent="0.25">
      <c r="A1528" t="str">
        <f t="shared" si="36"/>
        <v>Gatton2016TOS3NaturalCv44Y89_CL</v>
      </c>
      <c r="B1528" s="2">
        <v>42528</v>
      </c>
      <c r="C1528" t="s">
        <v>65</v>
      </c>
      <c r="D1528">
        <v>3</v>
      </c>
      <c r="E1528" t="s">
        <v>19</v>
      </c>
      <c r="F1528">
        <v>5.875</v>
      </c>
      <c r="G1528">
        <f t="shared" si="35"/>
        <v>6.875</v>
      </c>
    </row>
    <row r="1529" spans="1:7" x14ac:dyDescent="0.25">
      <c r="A1529" t="str">
        <f t="shared" si="36"/>
        <v>Gatton2016TOS3NaturalCv44Y89_CL</v>
      </c>
      <c r="B1529" s="2">
        <v>42531</v>
      </c>
      <c r="C1529" t="s">
        <v>65</v>
      </c>
      <c r="D1529">
        <v>3</v>
      </c>
      <c r="E1529" t="s">
        <v>19</v>
      </c>
      <c r="F1529">
        <v>6.125</v>
      </c>
      <c r="G1529">
        <f t="shared" si="35"/>
        <v>7.125</v>
      </c>
    </row>
    <row r="1530" spans="1:7" x14ac:dyDescent="0.25">
      <c r="A1530" t="str">
        <f t="shared" si="36"/>
        <v>Gatton2016TOS314Cv44Y89_CL</v>
      </c>
      <c r="B1530" s="2">
        <v>42510</v>
      </c>
      <c r="C1530" t="s">
        <v>65</v>
      </c>
      <c r="D1530">
        <v>3</v>
      </c>
      <c r="E1530">
        <v>14</v>
      </c>
      <c r="F1530">
        <v>0</v>
      </c>
      <c r="G1530">
        <f t="shared" si="35"/>
        <v>1</v>
      </c>
    </row>
    <row r="1531" spans="1:7" x14ac:dyDescent="0.25">
      <c r="A1531" t="str">
        <f t="shared" si="36"/>
        <v>Gatton2016TOS314Cv44Y89_CL</v>
      </c>
      <c r="B1531" s="2">
        <v>42514</v>
      </c>
      <c r="C1531" t="s">
        <v>65</v>
      </c>
      <c r="D1531">
        <v>3</v>
      </c>
      <c r="E1531">
        <v>14</v>
      </c>
      <c r="F1531">
        <v>2</v>
      </c>
      <c r="G1531">
        <f t="shared" si="35"/>
        <v>3</v>
      </c>
    </row>
    <row r="1532" spans="1:7" x14ac:dyDescent="0.25">
      <c r="A1532" t="str">
        <f t="shared" si="36"/>
        <v>Gatton2016TOS314Cv44Y89_CL</v>
      </c>
      <c r="B1532" s="2">
        <v>42517</v>
      </c>
      <c r="C1532" t="s">
        <v>65</v>
      </c>
      <c r="D1532">
        <v>3</v>
      </c>
      <c r="E1532">
        <v>14</v>
      </c>
      <c r="F1532">
        <v>3.3125</v>
      </c>
      <c r="G1532">
        <f t="shared" si="35"/>
        <v>4.3125</v>
      </c>
    </row>
    <row r="1533" spans="1:7" x14ac:dyDescent="0.25">
      <c r="A1533" t="str">
        <f t="shared" si="36"/>
        <v>Gatton2016TOS314Cv44Y89_CL</v>
      </c>
      <c r="B1533" s="2">
        <v>42521</v>
      </c>
      <c r="C1533" t="s">
        <v>65</v>
      </c>
      <c r="D1533">
        <v>3</v>
      </c>
      <c r="E1533">
        <v>14</v>
      </c>
      <c r="F1533">
        <v>4</v>
      </c>
      <c r="G1533">
        <f t="shared" si="35"/>
        <v>5</v>
      </c>
    </row>
    <row r="1534" spans="1:7" x14ac:dyDescent="0.25">
      <c r="A1534" t="str">
        <f t="shared" si="36"/>
        <v>Gatton2016TOS314Cv44Y89_CL</v>
      </c>
      <c r="B1534" s="2">
        <v>42524</v>
      </c>
      <c r="C1534" t="s">
        <v>65</v>
      </c>
      <c r="D1534">
        <v>3</v>
      </c>
      <c r="E1534">
        <v>14</v>
      </c>
      <c r="F1534">
        <v>5.0625</v>
      </c>
      <c r="G1534">
        <f t="shared" si="35"/>
        <v>6.0625</v>
      </c>
    </row>
    <row r="1535" spans="1:7" x14ac:dyDescent="0.25">
      <c r="A1535" t="str">
        <f t="shared" si="36"/>
        <v>Gatton2016TOS314Cv44Y89_CL</v>
      </c>
      <c r="B1535" s="2">
        <v>42528</v>
      </c>
      <c r="C1535" t="s">
        <v>65</v>
      </c>
      <c r="D1535">
        <v>3</v>
      </c>
      <c r="E1535">
        <v>14</v>
      </c>
      <c r="F1535">
        <v>6</v>
      </c>
      <c r="G1535">
        <f t="shared" si="35"/>
        <v>7</v>
      </c>
    </row>
    <row r="1536" spans="1:7" x14ac:dyDescent="0.25">
      <c r="A1536" t="str">
        <f t="shared" si="36"/>
        <v>Gatton2016TOS314Cv44Y89_CL</v>
      </c>
      <c r="B1536" s="2">
        <v>42531</v>
      </c>
      <c r="C1536" t="s">
        <v>65</v>
      </c>
      <c r="D1536">
        <v>3</v>
      </c>
      <c r="E1536">
        <v>14</v>
      </c>
      <c r="F1536">
        <v>6</v>
      </c>
      <c r="G1536">
        <f t="shared" si="35"/>
        <v>7</v>
      </c>
    </row>
    <row r="1537" spans="1:7" x14ac:dyDescent="0.25">
      <c r="A1537" t="str">
        <f t="shared" si="36"/>
        <v>Gatton2016TOS316Cv44Y89_CL</v>
      </c>
      <c r="B1537" s="2">
        <v>42510</v>
      </c>
      <c r="C1537" t="s">
        <v>65</v>
      </c>
      <c r="D1537">
        <v>3</v>
      </c>
      <c r="E1537">
        <v>16</v>
      </c>
      <c r="F1537">
        <v>0</v>
      </c>
      <c r="G1537">
        <f t="shared" si="35"/>
        <v>1</v>
      </c>
    </row>
    <row r="1538" spans="1:7" x14ac:dyDescent="0.25">
      <c r="A1538" t="str">
        <f t="shared" si="36"/>
        <v>Gatton2016TOS316Cv44Y89_CL</v>
      </c>
      <c r="B1538" s="2">
        <v>42514</v>
      </c>
      <c r="C1538" t="s">
        <v>65</v>
      </c>
      <c r="D1538">
        <v>3</v>
      </c>
      <c r="E1538">
        <v>16</v>
      </c>
      <c r="F1538">
        <v>2</v>
      </c>
      <c r="G1538">
        <f t="shared" si="35"/>
        <v>3</v>
      </c>
    </row>
    <row r="1539" spans="1:7" x14ac:dyDescent="0.25">
      <c r="A1539" t="str">
        <f t="shared" si="36"/>
        <v>Gatton2016TOS316Cv44Y89_CL</v>
      </c>
      <c r="B1539" s="2">
        <v>42517</v>
      </c>
      <c r="C1539" t="s">
        <v>65</v>
      </c>
      <c r="D1539">
        <v>3</v>
      </c>
      <c r="E1539">
        <v>16</v>
      </c>
      <c r="F1539">
        <v>2.9375</v>
      </c>
      <c r="G1539">
        <f t="shared" ref="G1539:G1602" si="37">IF(F1539&lt;9,F1539+1,"")</f>
        <v>3.9375</v>
      </c>
    </row>
    <row r="1540" spans="1:7" x14ac:dyDescent="0.25">
      <c r="A1540" t="str">
        <f t="shared" si="36"/>
        <v>Gatton2016TOS316Cv44Y89_CL</v>
      </c>
      <c r="B1540" s="2">
        <v>42521</v>
      </c>
      <c r="C1540" t="s">
        <v>65</v>
      </c>
      <c r="D1540">
        <v>3</v>
      </c>
      <c r="E1540">
        <v>16</v>
      </c>
      <c r="F1540">
        <v>4</v>
      </c>
      <c r="G1540">
        <f t="shared" si="37"/>
        <v>5</v>
      </c>
    </row>
    <row r="1541" spans="1:7" x14ac:dyDescent="0.25">
      <c r="A1541" t="str">
        <f t="shared" si="36"/>
        <v>Gatton2016TOS316Cv44Y89_CL</v>
      </c>
      <c r="B1541" s="2">
        <v>42524</v>
      </c>
      <c r="C1541" t="s">
        <v>65</v>
      </c>
      <c r="D1541">
        <v>3</v>
      </c>
      <c r="E1541">
        <v>16</v>
      </c>
      <c r="F1541">
        <v>4.8125</v>
      </c>
      <c r="G1541">
        <f t="shared" si="37"/>
        <v>5.8125</v>
      </c>
    </row>
    <row r="1542" spans="1:7" x14ac:dyDescent="0.25">
      <c r="A1542" t="str">
        <f t="shared" si="36"/>
        <v>Gatton2016TOS316Cv44Y89_CL</v>
      </c>
      <c r="B1542" s="2">
        <v>42528</v>
      </c>
      <c r="C1542" t="s">
        <v>65</v>
      </c>
      <c r="D1542">
        <v>3</v>
      </c>
      <c r="E1542">
        <v>16</v>
      </c>
      <c r="F1542">
        <v>5.5</v>
      </c>
      <c r="G1542">
        <f t="shared" si="37"/>
        <v>6.5</v>
      </c>
    </row>
    <row r="1543" spans="1:7" x14ac:dyDescent="0.25">
      <c r="A1543" t="str">
        <f t="shared" si="36"/>
        <v>Gatton2016TOS4Cv44Y89_CL</v>
      </c>
      <c r="B1543" s="2">
        <v>42521</v>
      </c>
      <c r="C1543" t="s">
        <v>65</v>
      </c>
      <c r="D1543">
        <v>4</v>
      </c>
      <c r="E1543" t="s">
        <v>19</v>
      </c>
      <c r="F1543">
        <v>0</v>
      </c>
      <c r="G1543">
        <f t="shared" si="37"/>
        <v>1</v>
      </c>
    </row>
    <row r="1544" spans="1:7" x14ac:dyDescent="0.25">
      <c r="A1544" t="str">
        <f t="shared" si="36"/>
        <v>Gatton2016TOS4Cv44Y89_CL</v>
      </c>
      <c r="B1544" s="2">
        <v>42524</v>
      </c>
      <c r="C1544" t="s">
        <v>65</v>
      </c>
      <c r="D1544">
        <v>4</v>
      </c>
      <c r="E1544" t="s">
        <v>19</v>
      </c>
      <c r="F1544">
        <v>1.75</v>
      </c>
      <c r="G1544">
        <f t="shared" si="37"/>
        <v>2.75</v>
      </c>
    </row>
    <row r="1545" spans="1:7" x14ac:dyDescent="0.25">
      <c r="A1545" t="str">
        <f t="shared" si="36"/>
        <v>Gatton2016TOS4Cv44Y89_CL</v>
      </c>
      <c r="B1545" s="2">
        <v>42528</v>
      </c>
      <c r="C1545" t="s">
        <v>65</v>
      </c>
      <c r="D1545">
        <v>4</v>
      </c>
      <c r="E1545" t="s">
        <v>19</v>
      </c>
      <c r="F1545">
        <v>2.625</v>
      </c>
      <c r="G1545">
        <f t="shared" si="37"/>
        <v>3.625</v>
      </c>
    </row>
    <row r="1546" spans="1:7" x14ac:dyDescent="0.25">
      <c r="A1546" t="str">
        <f t="shared" si="36"/>
        <v>Gatton2016TOS4Cv44Y89_CL</v>
      </c>
      <c r="B1546" s="2">
        <v>42531</v>
      </c>
      <c r="C1546" t="s">
        <v>65</v>
      </c>
      <c r="D1546">
        <v>4</v>
      </c>
      <c r="E1546" t="s">
        <v>19</v>
      </c>
      <c r="F1546">
        <v>3.75</v>
      </c>
      <c r="G1546">
        <f t="shared" si="37"/>
        <v>4.75</v>
      </c>
    </row>
    <row r="1547" spans="1:7" x14ac:dyDescent="0.25">
      <c r="A1547" t="str">
        <f t="shared" si="36"/>
        <v>Gatton2016TOS4Cv44Y89_CL</v>
      </c>
      <c r="B1547" s="2">
        <v>42535</v>
      </c>
      <c r="C1547" t="s">
        <v>65</v>
      </c>
      <c r="D1547">
        <v>4</v>
      </c>
      <c r="E1547" t="s">
        <v>19</v>
      </c>
      <c r="F1547">
        <v>4.4375</v>
      </c>
      <c r="G1547">
        <f t="shared" si="37"/>
        <v>5.4375</v>
      </c>
    </row>
    <row r="1548" spans="1:7" x14ac:dyDescent="0.25">
      <c r="A1548" t="str">
        <f t="shared" ref="A1548:A1611" si="38">IF(D1548=3,"Gatton2016TOS"&amp;D1548&amp;E1548&amp;"Cv"&amp;C1548,"Gatton2016TOS"&amp;D1548&amp;"Cv"&amp;C1548)</f>
        <v>Gatton2016TOS4Cv44Y89_CL</v>
      </c>
      <c r="B1548" s="2">
        <v>42538</v>
      </c>
      <c r="C1548" t="s">
        <v>65</v>
      </c>
      <c r="D1548">
        <v>4</v>
      </c>
      <c r="E1548" t="s">
        <v>19</v>
      </c>
      <c r="F1548">
        <v>5.375</v>
      </c>
      <c r="G1548">
        <f t="shared" si="37"/>
        <v>6.375</v>
      </c>
    </row>
    <row r="1549" spans="1:7" x14ac:dyDescent="0.25">
      <c r="A1549" t="str">
        <f t="shared" si="38"/>
        <v>Gatton2016TOS4Cv44Y89_CL</v>
      </c>
      <c r="B1549" s="2">
        <v>42543</v>
      </c>
      <c r="C1549" t="s">
        <v>65</v>
      </c>
      <c r="D1549">
        <v>4</v>
      </c>
      <c r="E1549" t="s">
        <v>19</v>
      </c>
      <c r="F1549">
        <v>5.875</v>
      </c>
      <c r="G1549">
        <f t="shared" si="37"/>
        <v>6.875</v>
      </c>
    </row>
    <row r="1550" spans="1:7" x14ac:dyDescent="0.25">
      <c r="A1550" t="str">
        <f t="shared" si="38"/>
        <v>Gatton2016TOS4Cv44Y89_CL</v>
      </c>
      <c r="B1550" s="2">
        <v>42549</v>
      </c>
      <c r="C1550" t="s">
        <v>65</v>
      </c>
      <c r="D1550">
        <v>4</v>
      </c>
      <c r="E1550" t="s">
        <v>19</v>
      </c>
      <c r="F1550">
        <v>8</v>
      </c>
      <c r="G1550">
        <f t="shared" si="37"/>
        <v>9</v>
      </c>
    </row>
    <row r="1551" spans="1:7" x14ac:dyDescent="0.25">
      <c r="A1551" t="str">
        <f t="shared" si="38"/>
        <v>Gatton2016TOS1Cv45Y86_CL</v>
      </c>
      <c r="B1551" s="2">
        <v>42487</v>
      </c>
      <c r="C1551" t="s">
        <v>420</v>
      </c>
      <c r="D1551">
        <v>1</v>
      </c>
      <c r="E1551" t="s">
        <v>19</v>
      </c>
      <c r="F1551">
        <v>0</v>
      </c>
      <c r="G1551">
        <f t="shared" si="37"/>
        <v>1</v>
      </c>
    </row>
    <row r="1552" spans="1:7" x14ac:dyDescent="0.25">
      <c r="A1552" t="str">
        <f t="shared" si="38"/>
        <v>Gatton2016TOS1Cv45Y86_CL</v>
      </c>
      <c r="B1552" s="2">
        <v>42495</v>
      </c>
      <c r="C1552" t="s">
        <v>420</v>
      </c>
      <c r="D1552">
        <v>1</v>
      </c>
      <c r="E1552" t="s">
        <v>19</v>
      </c>
      <c r="F1552">
        <v>2.8125</v>
      </c>
      <c r="G1552">
        <f t="shared" si="37"/>
        <v>3.8125</v>
      </c>
    </row>
    <row r="1553" spans="1:7" x14ac:dyDescent="0.25">
      <c r="A1553" t="str">
        <f t="shared" si="38"/>
        <v>Gatton2016TOS1Cv45Y86_CL</v>
      </c>
      <c r="B1553" s="2">
        <v>42500</v>
      </c>
      <c r="C1553" t="s">
        <v>420</v>
      </c>
      <c r="D1553">
        <v>1</v>
      </c>
      <c r="E1553" t="s">
        <v>19</v>
      </c>
      <c r="F1553">
        <v>4.5</v>
      </c>
      <c r="G1553">
        <f t="shared" si="37"/>
        <v>5.5</v>
      </c>
    </row>
    <row r="1554" spans="1:7" x14ac:dyDescent="0.25">
      <c r="A1554" t="str">
        <f t="shared" si="38"/>
        <v>Gatton2016TOS1Cv45Y86_CL</v>
      </c>
      <c r="B1554" s="2">
        <v>42503</v>
      </c>
      <c r="C1554" t="s">
        <v>420</v>
      </c>
      <c r="D1554">
        <v>1</v>
      </c>
      <c r="E1554" t="s">
        <v>19</v>
      </c>
      <c r="F1554">
        <v>5</v>
      </c>
      <c r="G1554">
        <f t="shared" si="37"/>
        <v>6</v>
      </c>
    </row>
    <row r="1555" spans="1:7" x14ac:dyDescent="0.25">
      <c r="A1555" t="str">
        <f t="shared" si="38"/>
        <v>Gatton2016TOS1Cv45Y86_CL</v>
      </c>
      <c r="B1555" s="2">
        <v>42505</v>
      </c>
      <c r="C1555" t="s">
        <v>420</v>
      </c>
      <c r="D1555">
        <v>1</v>
      </c>
      <c r="E1555" t="s">
        <v>19</v>
      </c>
      <c r="F1555">
        <v>5.5</v>
      </c>
      <c r="G1555">
        <f t="shared" si="37"/>
        <v>6.5</v>
      </c>
    </row>
    <row r="1556" spans="1:7" x14ac:dyDescent="0.25">
      <c r="A1556" t="str">
        <f t="shared" si="38"/>
        <v>Gatton2016TOS1Cv45Y86_CL</v>
      </c>
      <c r="B1556" s="2">
        <v>42510</v>
      </c>
      <c r="C1556" t="s">
        <v>420</v>
      </c>
      <c r="D1556">
        <v>1</v>
      </c>
      <c r="E1556" t="s">
        <v>19</v>
      </c>
      <c r="F1556">
        <v>6.125</v>
      </c>
      <c r="G1556">
        <f t="shared" si="37"/>
        <v>7.125</v>
      </c>
    </row>
    <row r="1557" spans="1:7" x14ac:dyDescent="0.25">
      <c r="A1557" t="str">
        <f t="shared" si="38"/>
        <v>Gatton2016TOS2Cv45Y86_CL</v>
      </c>
      <c r="B1557" s="2">
        <v>42503</v>
      </c>
      <c r="C1557" t="s">
        <v>420</v>
      </c>
      <c r="D1557">
        <v>2</v>
      </c>
      <c r="E1557" t="s">
        <v>19</v>
      </c>
      <c r="F1557">
        <v>0</v>
      </c>
      <c r="G1557">
        <f t="shared" si="37"/>
        <v>1</v>
      </c>
    </row>
    <row r="1558" spans="1:7" x14ac:dyDescent="0.25">
      <c r="A1558" t="str">
        <f t="shared" si="38"/>
        <v>Gatton2016TOS2Cv45Y86_CL</v>
      </c>
      <c r="B1558" s="2">
        <v>42505</v>
      </c>
      <c r="C1558" t="s">
        <v>420</v>
      </c>
      <c r="D1558">
        <v>2</v>
      </c>
      <c r="E1558" t="s">
        <v>19</v>
      </c>
      <c r="F1558">
        <v>0.58333333333333304</v>
      </c>
      <c r="G1558">
        <f t="shared" si="37"/>
        <v>1.583333333333333</v>
      </c>
    </row>
    <row r="1559" spans="1:7" x14ac:dyDescent="0.25">
      <c r="A1559" t="str">
        <f t="shared" si="38"/>
        <v>Gatton2016TOS2Cv45Y86_CL</v>
      </c>
      <c r="B1559" s="2">
        <v>42510</v>
      </c>
      <c r="C1559" t="s">
        <v>420</v>
      </c>
      <c r="D1559">
        <v>2</v>
      </c>
      <c r="E1559" t="s">
        <v>19</v>
      </c>
      <c r="F1559">
        <v>2.0833333333333299</v>
      </c>
      <c r="G1559">
        <f t="shared" si="37"/>
        <v>3.0833333333333299</v>
      </c>
    </row>
    <row r="1560" spans="1:7" x14ac:dyDescent="0.25">
      <c r="A1560" t="str">
        <f t="shared" si="38"/>
        <v>Gatton2016TOS2Cv45Y86_CL</v>
      </c>
      <c r="B1560" s="2">
        <v>42514</v>
      </c>
      <c r="C1560" t="s">
        <v>420</v>
      </c>
      <c r="D1560">
        <v>2</v>
      </c>
      <c r="E1560" t="s">
        <v>19</v>
      </c>
      <c r="F1560">
        <v>3.4791666666666701</v>
      </c>
      <c r="G1560">
        <f t="shared" si="37"/>
        <v>4.4791666666666696</v>
      </c>
    </row>
    <row r="1561" spans="1:7" x14ac:dyDescent="0.25">
      <c r="A1561" t="str">
        <f t="shared" si="38"/>
        <v>Gatton2016TOS2Cv45Y86_CL</v>
      </c>
      <c r="B1561" s="2">
        <v>42517</v>
      </c>
      <c r="C1561" t="s">
        <v>420</v>
      </c>
      <c r="D1561">
        <v>2</v>
      </c>
      <c r="E1561" t="s">
        <v>19</v>
      </c>
      <c r="F1561">
        <v>4.7083333333333304</v>
      </c>
      <c r="G1561">
        <f t="shared" si="37"/>
        <v>5.7083333333333304</v>
      </c>
    </row>
    <row r="1562" spans="1:7" x14ac:dyDescent="0.25">
      <c r="A1562" t="str">
        <f t="shared" si="38"/>
        <v>Gatton2016TOS2Cv45Y86_CL</v>
      </c>
      <c r="B1562" s="2">
        <v>42521</v>
      </c>
      <c r="C1562" t="s">
        <v>420</v>
      </c>
      <c r="D1562">
        <v>2</v>
      </c>
      <c r="E1562" t="s">
        <v>19</v>
      </c>
      <c r="F1562">
        <v>5.75</v>
      </c>
      <c r="G1562">
        <f t="shared" si="37"/>
        <v>6.75</v>
      </c>
    </row>
    <row r="1563" spans="1:7" x14ac:dyDescent="0.25">
      <c r="A1563" t="str">
        <f t="shared" si="38"/>
        <v>Gatton2016TOS2Cv45Y86_CL</v>
      </c>
      <c r="B1563" s="2">
        <v>42524</v>
      </c>
      <c r="C1563" t="s">
        <v>420</v>
      </c>
      <c r="D1563">
        <v>2</v>
      </c>
      <c r="E1563" t="s">
        <v>19</v>
      </c>
      <c r="F1563">
        <v>6.6</v>
      </c>
      <c r="G1563">
        <f t="shared" si="37"/>
        <v>7.6</v>
      </c>
    </row>
    <row r="1564" spans="1:7" x14ac:dyDescent="0.25">
      <c r="A1564" t="str">
        <f t="shared" si="38"/>
        <v>Gatton2016TOS2Cv45Y86_CL</v>
      </c>
      <c r="B1564" s="2">
        <v>42528</v>
      </c>
      <c r="C1564" t="s">
        <v>420</v>
      </c>
      <c r="D1564">
        <v>2</v>
      </c>
      <c r="E1564" t="s">
        <v>19</v>
      </c>
      <c r="F1564">
        <v>6.625</v>
      </c>
      <c r="G1564">
        <f t="shared" si="37"/>
        <v>7.625</v>
      </c>
    </row>
    <row r="1565" spans="1:7" x14ac:dyDescent="0.25">
      <c r="A1565" t="str">
        <f t="shared" si="38"/>
        <v>Gatton2016TOS2Cv45Y86_CL</v>
      </c>
      <c r="B1565" s="2">
        <v>42531</v>
      </c>
      <c r="C1565" t="s">
        <v>420</v>
      </c>
      <c r="D1565">
        <v>2</v>
      </c>
      <c r="E1565" t="s">
        <v>19</v>
      </c>
      <c r="F1565">
        <v>7</v>
      </c>
      <c r="G1565">
        <f t="shared" si="37"/>
        <v>8</v>
      </c>
    </row>
    <row r="1566" spans="1:7" x14ac:dyDescent="0.25">
      <c r="A1566" t="str">
        <f t="shared" si="38"/>
        <v>Gatton2016TOS3NaturalCv45Y86_CL</v>
      </c>
      <c r="B1566" s="2">
        <v>42510</v>
      </c>
      <c r="C1566" t="s">
        <v>420</v>
      </c>
      <c r="D1566">
        <v>3</v>
      </c>
      <c r="E1566" t="s">
        <v>19</v>
      </c>
      <c r="F1566">
        <v>0</v>
      </c>
      <c r="G1566">
        <f t="shared" si="37"/>
        <v>1</v>
      </c>
    </row>
    <row r="1567" spans="1:7" x14ac:dyDescent="0.25">
      <c r="A1567" t="str">
        <f t="shared" si="38"/>
        <v>Gatton2016TOS3NaturalCv45Y86_CL</v>
      </c>
      <c r="B1567" s="2">
        <v>42514</v>
      </c>
      <c r="C1567" t="s">
        <v>420</v>
      </c>
      <c r="D1567">
        <v>3</v>
      </c>
      <c r="E1567" t="s">
        <v>19</v>
      </c>
      <c r="F1567">
        <v>2</v>
      </c>
      <c r="G1567">
        <f t="shared" si="37"/>
        <v>3</v>
      </c>
    </row>
    <row r="1568" spans="1:7" x14ac:dyDescent="0.25">
      <c r="A1568" t="str">
        <f t="shared" si="38"/>
        <v>Gatton2016TOS3NaturalCv45Y86_CL</v>
      </c>
      <c r="B1568" s="2">
        <v>42517</v>
      </c>
      <c r="C1568" t="s">
        <v>420</v>
      </c>
      <c r="D1568">
        <v>3</v>
      </c>
      <c r="E1568" t="s">
        <v>19</v>
      </c>
      <c r="F1568">
        <v>2.5</v>
      </c>
      <c r="G1568">
        <f t="shared" si="37"/>
        <v>3.5</v>
      </c>
    </row>
    <row r="1569" spans="1:7" x14ac:dyDescent="0.25">
      <c r="A1569" t="str">
        <f t="shared" si="38"/>
        <v>Gatton2016TOS3NaturalCv45Y86_CL</v>
      </c>
      <c r="B1569" s="2">
        <v>42521</v>
      </c>
      <c r="C1569" t="s">
        <v>420</v>
      </c>
      <c r="D1569">
        <v>3</v>
      </c>
      <c r="E1569" t="s">
        <v>19</v>
      </c>
      <c r="F1569">
        <v>3.625</v>
      </c>
      <c r="G1569">
        <f t="shared" si="37"/>
        <v>4.625</v>
      </c>
    </row>
    <row r="1570" spans="1:7" x14ac:dyDescent="0.25">
      <c r="A1570" t="str">
        <f t="shared" si="38"/>
        <v>Gatton2016TOS3NaturalCv45Y86_CL</v>
      </c>
      <c r="B1570" s="2">
        <v>42524</v>
      </c>
      <c r="C1570" t="s">
        <v>420</v>
      </c>
      <c r="D1570">
        <v>3</v>
      </c>
      <c r="E1570" t="s">
        <v>19</v>
      </c>
      <c r="F1570">
        <v>5</v>
      </c>
      <c r="G1570">
        <f t="shared" si="37"/>
        <v>6</v>
      </c>
    </row>
    <row r="1571" spans="1:7" x14ac:dyDescent="0.25">
      <c r="A1571" t="str">
        <f t="shared" si="38"/>
        <v>Gatton2016TOS3NaturalCv45Y86_CL</v>
      </c>
      <c r="B1571" s="2">
        <v>42528</v>
      </c>
      <c r="C1571" t="s">
        <v>420</v>
      </c>
      <c r="D1571">
        <v>3</v>
      </c>
      <c r="E1571" t="s">
        <v>19</v>
      </c>
      <c r="F1571">
        <v>5.625</v>
      </c>
      <c r="G1571">
        <f t="shared" si="37"/>
        <v>6.625</v>
      </c>
    </row>
    <row r="1572" spans="1:7" x14ac:dyDescent="0.25">
      <c r="A1572" t="str">
        <f t="shared" si="38"/>
        <v>Gatton2016TOS3NaturalCv45Y86_CL</v>
      </c>
      <c r="B1572" s="2">
        <v>42531</v>
      </c>
      <c r="C1572" t="s">
        <v>420</v>
      </c>
      <c r="D1572">
        <v>3</v>
      </c>
      <c r="E1572" t="s">
        <v>19</v>
      </c>
      <c r="F1572">
        <v>6</v>
      </c>
      <c r="G1572">
        <f t="shared" si="37"/>
        <v>7</v>
      </c>
    </row>
    <row r="1573" spans="1:7" x14ac:dyDescent="0.25">
      <c r="A1573" t="str">
        <f t="shared" si="38"/>
        <v>Gatton2016TOS314Cv45Y86_CL</v>
      </c>
      <c r="B1573" s="2">
        <v>42510</v>
      </c>
      <c r="C1573" t="s">
        <v>420</v>
      </c>
      <c r="D1573">
        <v>3</v>
      </c>
      <c r="E1573">
        <v>14</v>
      </c>
      <c r="F1573">
        <v>0</v>
      </c>
      <c r="G1573">
        <f t="shared" si="37"/>
        <v>1</v>
      </c>
    </row>
    <row r="1574" spans="1:7" x14ac:dyDescent="0.25">
      <c r="A1574" t="str">
        <f t="shared" si="38"/>
        <v>Gatton2016TOS314Cv45Y86_CL</v>
      </c>
      <c r="B1574" s="2">
        <v>42514</v>
      </c>
      <c r="C1574" t="s">
        <v>420</v>
      </c>
      <c r="D1574">
        <v>3</v>
      </c>
      <c r="E1574">
        <v>14</v>
      </c>
      <c r="F1574">
        <v>2</v>
      </c>
      <c r="G1574">
        <f t="shared" si="37"/>
        <v>3</v>
      </c>
    </row>
    <row r="1575" spans="1:7" x14ac:dyDescent="0.25">
      <c r="A1575" t="str">
        <f t="shared" si="38"/>
        <v>Gatton2016TOS314Cv45Y86_CL</v>
      </c>
      <c r="B1575" s="2">
        <v>42517</v>
      </c>
      <c r="C1575" t="s">
        <v>420</v>
      </c>
      <c r="D1575">
        <v>3</v>
      </c>
      <c r="E1575">
        <v>14</v>
      </c>
      <c r="F1575">
        <v>3.0625</v>
      </c>
      <c r="G1575">
        <f t="shared" si="37"/>
        <v>4.0625</v>
      </c>
    </row>
    <row r="1576" spans="1:7" x14ac:dyDescent="0.25">
      <c r="A1576" t="str">
        <f t="shared" si="38"/>
        <v>Gatton2016TOS314Cv45Y86_CL</v>
      </c>
      <c r="B1576" s="2">
        <v>42521</v>
      </c>
      <c r="C1576" t="s">
        <v>420</v>
      </c>
      <c r="D1576">
        <v>3</v>
      </c>
      <c r="E1576">
        <v>14</v>
      </c>
      <c r="F1576">
        <v>3.9375</v>
      </c>
      <c r="G1576">
        <f t="shared" si="37"/>
        <v>4.9375</v>
      </c>
    </row>
    <row r="1577" spans="1:7" x14ac:dyDescent="0.25">
      <c r="A1577" t="str">
        <f t="shared" si="38"/>
        <v>Gatton2016TOS314Cv45Y86_CL</v>
      </c>
      <c r="B1577" s="2">
        <v>42524</v>
      </c>
      <c r="C1577" t="s">
        <v>420</v>
      </c>
      <c r="D1577">
        <v>3</v>
      </c>
      <c r="E1577">
        <v>14</v>
      </c>
      <c r="F1577">
        <v>4.6875</v>
      </c>
      <c r="G1577">
        <f t="shared" si="37"/>
        <v>5.6875</v>
      </c>
    </row>
    <row r="1578" spans="1:7" x14ac:dyDescent="0.25">
      <c r="A1578" t="str">
        <f t="shared" si="38"/>
        <v>Gatton2016TOS314Cv45Y86_CL</v>
      </c>
      <c r="B1578" s="2">
        <v>42528</v>
      </c>
      <c r="C1578" t="s">
        <v>420</v>
      </c>
      <c r="D1578">
        <v>3</v>
      </c>
      <c r="E1578">
        <v>14</v>
      </c>
      <c r="F1578">
        <v>4.8125</v>
      </c>
      <c r="G1578">
        <f t="shared" si="37"/>
        <v>5.8125</v>
      </c>
    </row>
    <row r="1579" spans="1:7" x14ac:dyDescent="0.25">
      <c r="A1579" t="str">
        <f t="shared" si="38"/>
        <v>Gatton2016TOS314Cv45Y86_CL</v>
      </c>
      <c r="B1579" s="2">
        <v>42531</v>
      </c>
      <c r="C1579" t="s">
        <v>420</v>
      </c>
      <c r="D1579">
        <v>3</v>
      </c>
      <c r="E1579">
        <v>14</v>
      </c>
      <c r="F1579">
        <v>6</v>
      </c>
      <c r="G1579">
        <f t="shared" si="37"/>
        <v>7</v>
      </c>
    </row>
    <row r="1580" spans="1:7" x14ac:dyDescent="0.25">
      <c r="A1580" t="str">
        <f t="shared" si="38"/>
        <v>Gatton2016TOS316Cv45Y86_CL</v>
      </c>
      <c r="B1580" s="2">
        <v>42510</v>
      </c>
      <c r="C1580" t="s">
        <v>420</v>
      </c>
      <c r="D1580">
        <v>3</v>
      </c>
      <c r="E1580">
        <v>16</v>
      </c>
      <c r="F1580">
        <v>0</v>
      </c>
      <c r="G1580">
        <f t="shared" si="37"/>
        <v>1</v>
      </c>
    </row>
    <row r="1581" spans="1:7" x14ac:dyDescent="0.25">
      <c r="A1581" t="str">
        <f t="shared" si="38"/>
        <v>Gatton2016TOS316Cv45Y86_CL</v>
      </c>
      <c r="B1581" s="2">
        <v>42514</v>
      </c>
      <c r="C1581" t="s">
        <v>420</v>
      </c>
      <c r="D1581">
        <v>3</v>
      </c>
      <c r="E1581">
        <v>16</v>
      </c>
      <c r="F1581">
        <v>2</v>
      </c>
      <c r="G1581">
        <f t="shared" si="37"/>
        <v>3</v>
      </c>
    </row>
    <row r="1582" spans="1:7" x14ac:dyDescent="0.25">
      <c r="A1582" t="str">
        <f t="shared" si="38"/>
        <v>Gatton2016TOS316Cv45Y86_CL</v>
      </c>
      <c r="B1582" s="2">
        <v>42517</v>
      </c>
      <c r="C1582" t="s">
        <v>420</v>
      </c>
      <c r="D1582">
        <v>3</v>
      </c>
      <c r="E1582">
        <v>16</v>
      </c>
      <c r="F1582">
        <v>3</v>
      </c>
      <c r="G1582">
        <f t="shared" si="37"/>
        <v>4</v>
      </c>
    </row>
    <row r="1583" spans="1:7" x14ac:dyDescent="0.25">
      <c r="A1583" t="str">
        <f t="shared" si="38"/>
        <v>Gatton2016TOS316Cv45Y86_CL</v>
      </c>
      <c r="B1583" s="2">
        <v>42521</v>
      </c>
      <c r="C1583" t="s">
        <v>420</v>
      </c>
      <c r="D1583">
        <v>3</v>
      </c>
      <c r="E1583">
        <v>16</v>
      </c>
      <c r="F1583">
        <v>4</v>
      </c>
      <c r="G1583">
        <f t="shared" si="37"/>
        <v>5</v>
      </c>
    </row>
    <row r="1584" spans="1:7" x14ac:dyDescent="0.25">
      <c r="A1584" t="str">
        <f t="shared" si="38"/>
        <v>Gatton2016TOS316Cv45Y86_CL</v>
      </c>
      <c r="B1584" s="2">
        <v>42524</v>
      </c>
      <c r="C1584" t="s">
        <v>420</v>
      </c>
      <c r="D1584">
        <v>3</v>
      </c>
      <c r="E1584">
        <v>16</v>
      </c>
      <c r="F1584">
        <v>4.8125</v>
      </c>
      <c r="G1584">
        <f t="shared" si="37"/>
        <v>5.8125</v>
      </c>
    </row>
    <row r="1585" spans="1:7" x14ac:dyDescent="0.25">
      <c r="A1585" t="str">
        <f t="shared" si="38"/>
        <v>Gatton2016TOS316Cv45Y86_CL</v>
      </c>
      <c r="B1585" s="2">
        <v>42528</v>
      </c>
      <c r="C1585" t="s">
        <v>420</v>
      </c>
      <c r="D1585">
        <v>3</v>
      </c>
      <c r="E1585">
        <v>16</v>
      </c>
      <c r="F1585">
        <v>5</v>
      </c>
      <c r="G1585">
        <f t="shared" si="37"/>
        <v>6</v>
      </c>
    </row>
    <row r="1586" spans="1:7" x14ac:dyDescent="0.25">
      <c r="A1586" t="str">
        <f t="shared" si="38"/>
        <v>Gatton2016TOS4Cv45Y86_CL</v>
      </c>
      <c r="B1586" s="2">
        <v>42521</v>
      </c>
      <c r="C1586" t="s">
        <v>420</v>
      </c>
      <c r="D1586">
        <v>4</v>
      </c>
      <c r="E1586" t="s">
        <v>19</v>
      </c>
      <c r="F1586">
        <v>0</v>
      </c>
      <c r="G1586">
        <f t="shared" si="37"/>
        <v>1</v>
      </c>
    </row>
    <row r="1587" spans="1:7" x14ac:dyDescent="0.25">
      <c r="A1587" t="str">
        <f t="shared" si="38"/>
        <v>Gatton2016TOS4Cv45Y86_CL</v>
      </c>
      <c r="B1587" s="2">
        <v>42524</v>
      </c>
      <c r="C1587" t="s">
        <v>420</v>
      </c>
      <c r="D1587">
        <v>4</v>
      </c>
      <c r="E1587" t="s">
        <v>19</v>
      </c>
      <c r="F1587">
        <v>1.25</v>
      </c>
      <c r="G1587">
        <f t="shared" si="37"/>
        <v>2.25</v>
      </c>
    </row>
    <row r="1588" spans="1:7" x14ac:dyDescent="0.25">
      <c r="A1588" t="str">
        <f t="shared" si="38"/>
        <v>Gatton2016TOS4Cv45Y86_CL</v>
      </c>
      <c r="B1588" s="2">
        <v>42528</v>
      </c>
      <c r="C1588" t="s">
        <v>420</v>
      </c>
      <c r="D1588">
        <v>4</v>
      </c>
      <c r="E1588" t="s">
        <v>19</v>
      </c>
      <c r="F1588">
        <v>2</v>
      </c>
      <c r="G1588">
        <f t="shared" si="37"/>
        <v>3</v>
      </c>
    </row>
    <row r="1589" spans="1:7" x14ac:dyDescent="0.25">
      <c r="A1589" t="str">
        <f t="shared" si="38"/>
        <v>Gatton2016TOS4Cv45Y86_CL</v>
      </c>
      <c r="B1589" s="2">
        <v>42531</v>
      </c>
      <c r="C1589" t="s">
        <v>420</v>
      </c>
      <c r="D1589">
        <v>4</v>
      </c>
      <c r="E1589" t="s">
        <v>19</v>
      </c>
      <c r="F1589">
        <v>3</v>
      </c>
      <c r="G1589">
        <f t="shared" si="37"/>
        <v>4</v>
      </c>
    </row>
    <row r="1590" spans="1:7" x14ac:dyDescent="0.25">
      <c r="A1590" t="str">
        <f t="shared" si="38"/>
        <v>Gatton2016TOS4Cv45Y86_CL</v>
      </c>
      <c r="B1590" s="2">
        <v>42535</v>
      </c>
      <c r="C1590" t="s">
        <v>420</v>
      </c>
      <c r="D1590">
        <v>4</v>
      </c>
      <c r="E1590" t="s">
        <v>19</v>
      </c>
      <c r="F1590">
        <v>4.25</v>
      </c>
      <c r="G1590">
        <f t="shared" si="37"/>
        <v>5.25</v>
      </c>
    </row>
    <row r="1591" spans="1:7" x14ac:dyDescent="0.25">
      <c r="A1591" t="str">
        <f t="shared" si="38"/>
        <v>Gatton2016TOS4Cv45Y86_CL</v>
      </c>
      <c r="B1591" s="2">
        <v>42538</v>
      </c>
      <c r="C1591" t="s">
        <v>420</v>
      </c>
      <c r="D1591">
        <v>4</v>
      </c>
      <c r="E1591" t="s">
        <v>19</v>
      </c>
      <c r="F1591">
        <v>4.875</v>
      </c>
      <c r="G1591">
        <f t="shared" si="37"/>
        <v>5.875</v>
      </c>
    </row>
    <row r="1592" spans="1:7" x14ac:dyDescent="0.25">
      <c r="A1592" t="str">
        <f t="shared" si="38"/>
        <v>Gatton2016TOS4Cv45Y86_CL</v>
      </c>
      <c r="B1592" s="2">
        <v>42543</v>
      </c>
      <c r="C1592" t="s">
        <v>420</v>
      </c>
      <c r="D1592">
        <v>4</v>
      </c>
      <c r="E1592" t="s">
        <v>19</v>
      </c>
      <c r="F1592">
        <v>6.4375</v>
      </c>
      <c r="G1592">
        <f t="shared" si="37"/>
        <v>7.4375</v>
      </c>
    </row>
    <row r="1593" spans="1:7" x14ac:dyDescent="0.25">
      <c r="A1593" t="str">
        <f t="shared" si="38"/>
        <v>Gatton2016TOS4Cv45Y86_CL</v>
      </c>
      <c r="B1593" s="2">
        <v>42549</v>
      </c>
      <c r="C1593" t="s">
        <v>420</v>
      </c>
      <c r="D1593">
        <v>4</v>
      </c>
      <c r="E1593" t="s">
        <v>19</v>
      </c>
      <c r="F1593">
        <v>8</v>
      </c>
      <c r="G1593">
        <f t="shared" si="37"/>
        <v>9</v>
      </c>
    </row>
    <row r="1594" spans="1:7" x14ac:dyDescent="0.25">
      <c r="A1594" t="str">
        <f t="shared" si="38"/>
        <v>Gatton2016TOS1Cv45Y88_CL</v>
      </c>
      <c r="B1594" s="2">
        <v>42487</v>
      </c>
      <c r="C1594" t="s">
        <v>83</v>
      </c>
      <c r="D1594">
        <v>1</v>
      </c>
      <c r="E1594" t="s">
        <v>19</v>
      </c>
      <c r="F1594">
        <v>0</v>
      </c>
      <c r="G1594">
        <f t="shared" si="37"/>
        <v>1</v>
      </c>
    </row>
    <row r="1595" spans="1:7" x14ac:dyDescent="0.25">
      <c r="A1595" t="str">
        <f t="shared" si="38"/>
        <v>Gatton2016TOS1Cv45Y88_CL</v>
      </c>
      <c r="B1595" s="2">
        <v>42495</v>
      </c>
      <c r="C1595" t="s">
        <v>83</v>
      </c>
      <c r="D1595">
        <v>1</v>
      </c>
      <c r="E1595" t="s">
        <v>19</v>
      </c>
      <c r="F1595">
        <v>2.8125</v>
      </c>
      <c r="G1595">
        <f t="shared" si="37"/>
        <v>3.8125</v>
      </c>
    </row>
    <row r="1596" spans="1:7" x14ac:dyDescent="0.25">
      <c r="A1596" t="str">
        <f t="shared" si="38"/>
        <v>Gatton2016TOS1Cv45Y88_CL</v>
      </c>
      <c r="B1596" s="2">
        <v>42500</v>
      </c>
      <c r="C1596" t="s">
        <v>83</v>
      </c>
      <c r="D1596">
        <v>1</v>
      </c>
      <c r="E1596" t="s">
        <v>19</v>
      </c>
      <c r="F1596">
        <v>4.5</v>
      </c>
      <c r="G1596">
        <f t="shared" si="37"/>
        <v>5.5</v>
      </c>
    </row>
    <row r="1597" spans="1:7" x14ac:dyDescent="0.25">
      <c r="A1597" t="str">
        <f t="shared" si="38"/>
        <v>Gatton2016TOS1Cv45Y88_CL</v>
      </c>
      <c r="B1597" s="2">
        <v>42503</v>
      </c>
      <c r="C1597" t="s">
        <v>83</v>
      </c>
      <c r="D1597">
        <v>1</v>
      </c>
      <c r="E1597" t="s">
        <v>19</v>
      </c>
      <c r="F1597">
        <v>5</v>
      </c>
      <c r="G1597">
        <f t="shared" si="37"/>
        <v>6</v>
      </c>
    </row>
    <row r="1598" spans="1:7" x14ac:dyDescent="0.25">
      <c r="A1598" t="str">
        <f t="shared" si="38"/>
        <v>Gatton2016TOS1Cv45Y88_CL</v>
      </c>
      <c r="B1598" s="2">
        <v>42505</v>
      </c>
      <c r="C1598" t="s">
        <v>83</v>
      </c>
      <c r="D1598">
        <v>1</v>
      </c>
      <c r="E1598" t="s">
        <v>19</v>
      </c>
      <c r="F1598">
        <v>5.6875</v>
      </c>
      <c r="G1598">
        <f t="shared" si="37"/>
        <v>6.6875</v>
      </c>
    </row>
    <row r="1599" spans="1:7" x14ac:dyDescent="0.25">
      <c r="A1599" t="str">
        <f t="shared" si="38"/>
        <v>Gatton2016TOS1Cv45Y88_CL</v>
      </c>
      <c r="B1599" s="2">
        <v>42510</v>
      </c>
      <c r="C1599" t="s">
        <v>83</v>
      </c>
      <c r="D1599">
        <v>1</v>
      </c>
      <c r="E1599" t="s">
        <v>19</v>
      </c>
      <c r="F1599">
        <v>7</v>
      </c>
      <c r="G1599">
        <f t="shared" si="37"/>
        <v>8</v>
      </c>
    </row>
    <row r="1600" spans="1:7" x14ac:dyDescent="0.25">
      <c r="A1600" t="str">
        <f t="shared" si="38"/>
        <v>Gatton2016TOS2Cv45Y88_CL</v>
      </c>
      <c r="B1600" s="2">
        <v>42503</v>
      </c>
      <c r="C1600" t="s">
        <v>83</v>
      </c>
      <c r="D1600">
        <v>2</v>
      </c>
      <c r="E1600" t="s">
        <v>19</v>
      </c>
      <c r="F1600">
        <v>0</v>
      </c>
      <c r="G1600">
        <f t="shared" si="37"/>
        <v>1</v>
      </c>
    </row>
    <row r="1601" spans="1:7" x14ac:dyDescent="0.25">
      <c r="A1601" t="str">
        <f t="shared" si="38"/>
        <v>Gatton2016TOS2Cv45Y88_CL</v>
      </c>
      <c r="B1601" s="2">
        <v>42505</v>
      </c>
      <c r="C1601" t="s">
        <v>83</v>
      </c>
      <c r="D1601">
        <v>2</v>
      </c>
      <c r="E1601" t="s">
        <v>19</v>
      </c>
      <c r="F1601">
        <v>0.52500000000000002</v>
      </c>
      <c r="G1601">
        <f t="shared" si="37"/>
        <v>1.5249999999999999</v>
      </c>
    </row>
    <row r="1602" spans="1:7" x14ac:dyDescent="0.25">
      <c r="A1602" t="str">
        <f t="shared" si="38"/>
        <v>Gatton2016TOS2Cv45Y88_CL</v>
      </c>
      <c r="B1602" s="2">
        <v>42510</v>
      </c>
      <c r="C1602" t="s">
        <v>83</v>
      </c>
      <c r="D1602">
        <v>2</v>
      </c>
      <c r="E1602" t="s">
        <v>19</v>
      </c>
      <c r="F1602">
        <v>2.2000000000000002</v>
      </c>
      <c r="G1602">
        <f t="shared" si="37"/>
        <v>3.2</v>
      </c>
    </row>
    <row r="1603" spans="1:7" x14ac:dyDescent="0.25">
      <c r="A1603" t="str">
        <f t="shared" si="38"/>
        <v>Gatton2016TOS2Cv45Y88_CL</v>
      </c>
      <c r="B1603" s="2">
        <v>42514</v>
      </c>
      <c r="C1603" t="s">
        <v>83</v>
      </c>
      <c r="D1603">
        <v>2</v>
      </c>
      <c r="E1603" t="s">
        <v>19</v>
      </c>
      <c r="F1603">
        <v>4</v>
      </c>
      <c r="G1603">
        <f t="shared" ref="G1603:G1666" si="39">IF(F1603&lt;9,F1603+1,"")</f>
        <v>5</v>
      </c>
    </row>
    <row r="1604" spans="1:7" x14ac:dyDescent="0.25">
      <c r="A1604" t="str">
        <f t="shared" si="38"/>
        <v>Gatton2016TOS2Cv45Y88_CL</v>
      </c>
      <c r="B1604" s="2">
        <v>42517</v>
      </c>
      <c r="C1604" t="s">
        <v>83</v>
      </c>
      <c r="D1604">
        <v>2</v>
      </c>
      <c r="E1604" t="s">
        <v>19</v>
      </c>
      <c r="F1604">
        <v>4.7249999999999996</v>
      </c>
      <c r="G1604">
        <f t="shared" si="39"/>
        <v>5.7249999999999996</v>
      </c>
    </row>
    <row r="1605" spans="1:7" x14ac:dyDescent="0.25">
      <c r="A1605" t="str">
        <f t="shared" si="38"/>
        <v>Gatton2016TOS2Cv45Y88_CL</v>
      </c>
      <c r="B1605" s="2">
        <v>42521</v>
      </c>
      <c r="C1605" t="s">
        <v>83</v>
      </c>
      <c r="D1605">
        <v>2</v>
      </c>
      <c r="E1605" t="s">
        <v>19</v>
      </c>
      <c r="F1605">
        <v>6</v>
      </c>
      <c r="G1605">
        <f t="shared" si="39"/>
        <v>7</v>
      </c>
    </row>
    <row r="1606" spans="1:7" x14ac:dyDescent="0.25">
      <c r="A1606" t="str">
        <f t="shared" si="38"/>
        <v>Gatton2016TOS2Cv45Y88_CL</v>
      </c>
      <c r="B1606" s="2">
        <v>42524</v>
      </c>
      <c r="C1606" t="s">
        <v>83</v>
      </c>
      <c r="D1606">
        <v>2</v>
      </c>
      <c r="E1606" t="s">
        <v>19</v>
      </c>
      <c r="F1606">
        <v>6.75</v>
      </c>
      <c r="G1606">
        <f t="shared" si="39"/>
        <v>7.75</v>
      </c>
    </row>
    <row r="1607" spans="1:7" x14ac:dyDescent="0.25">
      <c r="A1607" t="str">
        <f t="shared" si="38"/>
        <v>Gatton2016TOS3NaturalCv45Y88_CL</v>
      </c>
      <c r="B1607" s="2">
        <v>42510</v>
      </c>
      <c r="C1607" t="s">
        <v>83</v>
      </c>
      <c r="D1607">
        <v>3</v>
      </c>
      <c r="E1607" t="s">
        <v>19</v>
      </c>
      <c r="F1607">
        <v>0</v>
      </c>
      <c r="G1607">
        <f t="shared" si="39"/>
        <v>1</v>
      </c>
    </row>
    <row r="1608" spans="1:7" x14ac:dyDescent="0.25">
      <c r="A1608" t="str">
        <f t="shared" si="38"/>
        <v>Gatton2016TOS3NaturalCv45Y88_CL</v>
      </c>
      <c r="B1608" s="2">
        <v>42514</v>
      </c>
      <c r="C1608" t="s">
        <v>83</v>
      </c>
      <c r="D1608">
        <v>3</v>
      </c>
      <c r="E1608" t="s">
        <v>19</v>
      </c>
      <c r="F1608">
        <v>2</v>
      </c>
      <c r="G1608">
        <f t="shared" si="39"/>
        <v>3</v>
      </c>
    </row>
    <row r="1609" spans="1:7" x14ac:dyDescent="0.25">
      <c r="A1609" t="str">
        <f t="shared" si="38"/>
        <v>Gatton2016TOS3NaturalCv45Y88_CL</v>
      </c>
      <c r="B1609" s="2">
        <v>42517</v>
      </c>
      <c r="C1609" t="s">
        <v>83</v>
      </c>
      <c r="D1609">
        <v>3</v>
      </c>
      <c r="E1609" t="s">
        <v>19</v>
      </c>
      <c r="F1609">
        <v>4</v>
      </c>
      <c r="G1609">
        <f t="shared" si="39"/>
        <v>5</v>
      </c>
    </row>
    <row r="1610" spans="1:7" x14ac:dyDescent="0.25">
      <c r="A1610" t="str">
        <f t="shared" si="38"/>
        <v>Gatton2016TOS3NaturalCv45Y88_CL</v>
      </c>
      <c r="B1610" s="2">
        <v>42521</v>
      </c>
      <c r="C1610" t="s">
        <v>83</v>
      </c>
      <c r="D1610">
        <v>3</v>
      </c>
      <c r="E1610" t="s">
        <v>19</v>
      </c>
      <c r="F1610">
        <v>4.5</v>
      </c>
      <c r="G1610">
        <f t="shared" si="39"/>
        <v>5.5</v>
      </c>
    </row>
    <row r="1611" spans="1:7" x14ac:dyDescent="0.25">
      <c r="A1611" t="str">
        <f t="shared" si="38"/>
        <v>Gatton2016TOS3NaturalCv45Y88_CL</v>
      </c>
      <c r="B1611" s="2">
        <v>42524</v>
      </c>
      <c r="C1611" t="s">
        <v>83</v>
      </c>
      <c r="D1611">
        <v>3</v>
      </c>
      <c r="E1611" t="s">
        <v>19</v>
      </c>
      <c r="F1611">
        <v>5.1875</v>
      </c>
      <c r="G1611">
        <f t="shared" si="39"/>
        <v>6.1875</v>
      </c>
    </row>
    <row r="1612" spans="1:7" x14ac:dyDescent="0.25">
      <c r="A1612" t="str">
        <f t="shared" ref="A1612:A1675" si="40">IF(D1612=3,"Gatton2016TOS"&amp;D1612&amp;E1612&amp;"Cv"&amp;C1612,"Gatton2016TOS"&amp;D1612&amp;"Cv"&amp;C1612)</f>
        <v>Gatton2016TOS3NaturalCv45Y88_CL</v>
      </c>
      <c r="B1612" s="2">
        <v>42528</v>
      </c>
      <c r="C1612" t="s">
        <v>83</v>
      </c>
      <c r="D1612">
        <v>3</v>
      </c>
      <c r="E1612" t="s">
        <v>19</v>
      </c>
      <c r="F1612">
        <v>6.0625</v>
      </c>
      <c r="G1612">
        <f t="shared" si="39"/>
        <v>7.0625</v>
      </c>
    </row>
    <row r="1613" spans="1:7" x14ac:dyDescent="0.25">
      <c r="A1613" t="str">
        <f t="shared" si="40"/>
        <v>Gatton2016TOS314Cv45Y88_CL</v>
      </c>
      <c r="B1613" s="2">
        <v>42510</v>
      </c>
      <c r="C1613" t="s">
        <v>83</v>
      </c>
      <c r="D1613">
        <v>3</v>
      </c>
      <c r="E1613">
        <v>14</v>
      </c>
      <c r="F1613">
        <v>0</v>
      </c>
      <c r="G1613">
        <f t="shared" si="39"/>
        <v>1</v>
      </c>
    </row>
    <row r="1614" spans="1:7" x14ac:dyDescent="0.25">
      <c r="A1614" t="str">
        <f t="shared" si="40"/>
        <v>Gatton2016TOS314Cv45Y88_CL</v>
      </c>
      <c r="B1614" s="2">
        <v>42514</v>
      </c>
      <c r="C1614" t="s">
        <v>83</v>
      </c>
      <c r="D1614">
        <v>3</v>
      </c>
      <c r="E1614">
        <v>14</v>
      </c>
      <c r="F1614">
        <v>2</v>
      </c>
      <c r="G1614">
        <f t="shared" si="39"/>
        <v>3</v>
      </c>
    </row>
    <row r="1615" spans="1:7" x14ac:dyDescent="0.25">
      <c r="A1615" t="str">
        <f t="shared" si="40"/>
        <v>Gatton2016TOS314Cv45Y88_CL</v>
      </c>
      <c r="B1615" s="2">
        <v>42517</v>
      </c>
      <c r="C1615" t="s">
        <v>83</v>
      </c>
      <c r="D1615">
        <v>3</v>
      </c>
      <c r="E1615">
        <v>14</v>
      </c>
      <c r="F1615">
        <v>3.375</v>
      </c>
      <c r="G1615">
        <f t="shared" si="39"/>
        <v>4.375</v>
      </c>
    </row>
    <row r="1616" spans="1:7" x14ac:dyDescent="0.25">
      <c r="A1616" t="str">
        <f t="shared" si="40"/>
        <v>Gatton2016TOS314Cv45Y88_CL</v>
      </c>
      <c r="B1616" s="2">
        <v>42521</v>
      </c>
      <c r="C1616" t="s">
        <v>83</v>
      </c>
      <c r="D1616">
        <v>3</v>
      </c>
      <c r="E1616">
        <v>14</v>
      </c>
      <c r="F1616">
        <v>4.3125</v>
      </c>
      <c r="G1616">
        <f t="shared" si="39"/>
        <v>5.3125</v>
      </c>
    </row>
    <row r="1617" spans="1:7" x14ac:dyDescent="0.25">
      <c r="A1617" t="str">
        <f t="shared" si="40"/>
        <v>Gatton2016TOS314Cv45Y88_CL</v>
      </c>
      <c r="B1617" s="2">
        <v>42524</v>
      </c>
      <c r="C1617" t="s">
        <v>83</v>
      </c>
      <c r="D1617">
        <v>3</v>
      </c>
      <c r="E1617">
        <v>14</v>
      </c>
      <c r="F1617">
        <v>5.125</v>
      </c>
      <c r="G1617">
        <f t="shared" si="39"/>
        <v>6.125</v>
      </c>
    </row>
    <row r="1618" spans="1:7" x14ac:dyDescent="0.25">
      <c r="A1618" t="str">
        <f t="shared" si="40"/>
        <v>Gatton2016TOS314Cv45Y88_CL</v>
      </c>
      <c r="B1618" s="2">
        <v>42528</v>
      </c>
      <c r="C1618" t="s">
        <v>83</v>
      </c>
      <c r="D1618">
        <v>3</v>
      </c>
      <c r="E1618">
        <v>14</v>
      </c>
      <c r="F1618">
        <v>6.0625</v>
      </c>
      <c r="G1618">
        <f t="shared" si="39"/>
        <v>7.0625</v>
      </c>
    </row>
    <row r="1619" spans="1:7" x14ac:dyDescent="0.25">
      <c r="A1619" t="str">
        <f t="shared" si="40"/>
        <v>Gatton2016TOS314Cv45Y88_CL</v>
      </c>
      <c r="B1619" s="2">
        <v>42531</v>
      </c>
      <c r="C1619" t="s">
        <v>83</v>
      </c>
      <c r="D1619">
        <v>3</v>
      </c>
      <c r="E1619">
        <v>14</v>
      </c>
      <c r="F1619">
        <v>7</v>
      </c>
      <c r="G1619">
        <f t="shared" si="39"/>
        <v>8</v>
      </c>
    </row>
    <row r="1620" spans="1:7" x14ac:dyDescent="0.25">
      <c r="A1620" t="str">
        <f t="shared" si="40"/>
        <v>Gatton2016TOS316Cv45Y88_CL</v>
      </c>
      <c r="B1620" s="2">
        <v>42510</v>
      </c>
      <c r="C1620" t="s">
        <v>83</v>
      </c>
      <c r="D1620">
        <v>3</v>
      </c>
      <c r="E1620">
        <v>16</v>
      </c>
      <c r="F1620">
        <v>0</v>
      </c>
      <c r="G1620">
        <f t="shared" si="39"/>
        <v>1</v>
      </c>
    </row>
    <row r="1621" spans="1:7" x14ac:dyDescent="0.25">
      <c r="A1621" t="str">
        <f t="shared" si="40"/>
        <v>Gatton2016TOS316Cv45Y88_CL</v>
      </c>
      <c r="B1621" s="2">
        <v>42514</v>
      </c>
      <c r="C1621" t="s">
        <v>83</v>
      </c>
      <c r="D1621">
        <v>3</v>
      </c>
      <c r="E1621">
        <v>16</v>
      </c>
      <c r="F1621">
        <v>1.6875</v>
      </c>
      <c r="G1621">
        <f t="shared" si="39"/>
        <v>2.6875</v>
      </c>
    </row>
    <row r="1622" spans="1:7" x14ac:dyDescent="0.25">
      <c r="A1622" t="str">
        <f t="shared" si="40"/>
        <v>Gatton2016TOS316Cv45Y88_CL</v>
      </c>
      <c r="B1622" s="2">
        <v>42517</v>
      </c>
      <c r="C1622" t="s">
        <v>83</v>
      </c>
      <c r="D1622">
        <v>3</v>
      </c>
      <c r="E1622">
        <v>16</v>
      </c>
      <c r="F1622">
        <v>2.9375</v>
      </c>
      <c r="G1622">
        <f t="shared" si="39"/>
        <v>3.9375</v>
      </c>
    </row>
    <row r="1623" spans="1:7" x14ac:dyDescent="0.25">
      <c r="A1623" t="str">
        <f t="shared" si="40"/>
        <v>Gatton2016TOS316Cv45Y88_CL</v>
      </c>
      <c r="B1623" s="2">
        <v>42521</v>
      </c>
      <c r="C1623" t="s">
        <v>83</v>
      </c>
      <c r="D1623">
        <v>3</v>
      </c>
      <c r="E1623">
        <v>16</v>
      </c>
      <c r="F1623">
        <v>4.25</v>
      </c>
      <c r="G1623">
        <f t="shared" si="39"/>
        <v>5.25</v>
      </c>
    </row>
    <row r="1624" spans="1:7" x14ac:dyDescent="0.25">
      <c r="A1624" t="str">
        <f t="shared" si="40"/>
        <v>Gatton2016TOS316Cv45Y88_CL</v>
      </c>
      <c r="B1624" s="2">
        <v>42524</v>
      </c>
      <c r="C1624" t="s">
        <v>83</v>
      </c>
      <c r="D1624">
        <v>3</v>
      </c>
      <c r="E1624">
        <v>16</v>
      </c>
      <c r="F1624">
        <v>5.25</v>
      </c>
      <c r="G1624">
        <f t="shared" si="39"/>
        <v>6.25</v>
      </c>
    </row>
    <row r="1625" spans="1:7" x14ac:dyDescent="0.25">
      <c r="A1625" t="str">
        <f t="shared" si="40"/>
        <v>Gatton2016TOS316Cv45Y88_CL</v>
      </c>
      <c r="B1625" s="2">
        <v>42528</v>
      </c>
      <c r="C1625" t="s">
        <v>83</v>
      </c>
      <c r="D1625">
        <v>3</v>
      </c>
      <c r="E1625">
        <v>16</v>
      </c>
      <c r="F1625">
        <v>5.875</v>
      </c>
      <c r="G1625">
        <f t="shared" si="39"/>
        <v>6.875</v>
      </c>
    </row>
    <row r="1626" spans="1:7" x14ac:dyDescent="0.25">
      <c r="A1626" t="str">
        <f t="shared" si="40"/>
        <v>Gatton2016TOS4Cv45Y88_CL</v>
      </c>
      <c r="B1626" s="2">
        <v>42521</v>
      </c>
      <c r="C1626" t="s">
        <v>83</v>
      </c>
      <c r="D1626">
        <v>4</v>
      </c>
      <c r="E1626" t="s">
        <v>19</v>
      </c>
      <c r="F1626">
        <v>0</v>
      </c>
      <c r="G1626">
        <f t="shared" si="39"/>
        <v>1</v>
      </c>
    </row>
    <row r="1627" spans="1:7" x14ac:dyDescent="0.25">
      <c r="A1627" t="str">
        <f t="shared" si="40"/>
        <v>Gatton2016TOS4Cv45Y88_CL</v>
      </c>
      <c r="B1627" s="2">
        <v>42524</v>
      </c>
      <c r="C1627" t="s">
        <v>83</v>
      </c>
      <c r="D1627">
        <v>4</v>
      </c>
      <c r="E1627" t="s">
        <v>19</v>
      </c>
      <c r="F1627">
        <v>1.3125</v>
      </c>
      <c r="G1627">
        <f t="shared" si="39"/>
        <v>2.3125</v>
      </c>
    </row>
    <row r="1628" spans="1:7" x14ac:dyDescent="0.25">
      <c r="A1628" t="str">
        <f t="shared" si="40"/>
        <v>Gatton2016TOS4Cv45Y88_CL</v>
      </c>
      <c r="B1628" s="2">
        <v>42528</v>
      </c>
      <c r="C1628" t="s">
        <v>83</v>
      </c>
      <c r="D1628">
        <v>4</v>
      </c>
      <c r="E1628" t="s">
        <v>19</v>
      </c>
      <c r="F1628">
        <v>2.125</v>
      </c>
      <c r="G1628">
        <f t="shared" si="39"/>
        <v>3.125</v>
      </c>
    </row>
    <row r="1629" spans="1:7" x14ac:dyDescent="0.25">
      <c r="A1629" t="str">
        <f t="shared" si="40"/>
        <v>Gatton2016TOS4Cv45Y88_CL</v>
      </c>
      <c r="B1629" s="2">
        <v>42531</v>
      </c>
      <c r="C1629" t="s">
        <v>83</v>
      </c>
      <c r="D1629">
        <v>4</v>
      </c>
      <c r="E1629" t="s">
        <v>19</v>
      </c>
      <c r="F1629">
        <v>3.6875</v>
      </c>
      <c r="G1629">
        <f t="shared" si="39"/>
        <v>4.6875</v>
      </c>
    </row>
    <row r="1630" spans="1:7" x14ac:dyDescent="0.25">
      <c r="A1630" t="str">
        <f t="shared" si="40"/>
        <v>Gatton2016TOS4Cv45Y88_CL</v>
      </c>
      <c r="B1630" s="2">
        <v>42535</v>
      </c>
      <c r="C1630" t="s">
        <v>83</v>
      </c>
      <c r="D1630">
        <v>4</v>
      </c>
      <c r="E1630" t="s">
        <v>19</v>
      </c>
      <c r="F1630">
        <v>4.8125</v>
      </c>
      <c r="G1630">
        <f t="shared" si="39"/>
        <v>5.8125</v>
      </c>
    </row>
    <row r="1631" spans="1:7" x14ac:dyDescent="0.25">
      <c r="A1631" t="str">
        <f t="shared" si="40"/>
        <v>Gatton2016TOS4Cv45Y88_CL</v>
      </c>
      <c r="B1631" s="2">
        <v>42538</v>
      </c>
      <c r="C1631" t="s">
        <v>83</v>
      </c>
      <c r="D1631">
        <v>4</v>
      </c>
      <c r="E1631" t="s">
        <v>19</v>
      </c>
      <c r="F1631">
        <v>5</v>
      </c>
      <c r="G1631">
        <f t="shared" si="39"/>
        <v>6</v>
      </c>
    </row>
    <row r="1632" spans="1:7" x14ac:dyDescent="0.25">
      <c r="A1632" t="str">
        <f t="shared" si="40"/>
        <v>Gatton2016TOS4Cv45Y88_CL</v>
      </c>
      <c r="B1632" s="2">
        <v>42543</v>
      </c>
      <c r="C1632" t="s">
        <v>83</v>
      </c>
      <c r="D1632">
        <v>4</v>
      </c>
      <c r="E1632" t="s">
        <v>19</v>
      </c>
      <c r="F1632">
        <v>6.375</v>
      </c>
      <c r="G1632">
        <f t="shared" si="39"/>
        <v>7.375</v>
      </c>
    </row>
    <row r="1633" spans="1:7" x14ac:dyDescent="0.25">
      <c r="A1633" t="str">
        <f t="shared" si="40"/>
        <v>Gatton2016TOS4Cv45Y88_CL</v>
      </c>
      <c r="B1633" s="2">
        <v>42549</v>
      </c>
      <c r="C1633" t="s">
        <v>83</v>
      </c>
      <c r="D1633">
        <v>4</v>
      </c>
      <c r="E1633" t="s">
        <v>19</v>
      </c>
      <c r="F1633">
        <v>8</v>
      </c>
      <c r="G1633">
        <f t="shared" si="39"/>
        <v>9</v>
      </c>
    </row>
    <row r="1634" spans="1:7" x14ac:dyDescent="0.25">
      <c r="A1634" t="str">
        <f t="shared" si="40"/>
        <v>Gatton2016TOS1CvArcher</v>
      </c>
      <c r="B1634" s="2">
        <v>42487</v>
      </c>
      <c r="C1634" t="s">
        <v>9</v>
      </c>
      <c r="D1634">
        <v>1</v>
      </c>
      <c r="E1634" t="s">
        <v>19</v>
      </c>
      <c r="F1634">
        <v>0</v>
      </c>
      <c r="G1634">
        <f t="shared" si="39"/>
        <v>1</v>
      </c>
    </row>
    <row r="1635" spans="1:7" x14ac:dyDescent="0.25">
      <c r="A1635" t="str">
        <f t="shared" si="40"/>
        <v>Gatton2016TOS1CvArcher</v>
      </c>
      <c r="B1635" s="2">
        <v>42495</v>
      </c>
      <c r="C1635" t="s">
        <v>9</v>
      </c>
      <c r="D1635">
        <v>1</v>
      </c>
      <c r="E1635" t="s">
        <v>19</v>
      </c>
      <c r="F1635">
        <v>2.6875</v>
      </c>
      <c r="G1635">
        <f t="shared" si="39"/>
        <v>3.6875</v>
      </c>
    </row>
    <row r="1636" spans="1:7" x14ac:dyDescent="0.25">
      <c r="A1636" t="str">
        <f t="shared" si="40"/>
        <v>Gatton2016TOS1CvArcher</v>
      </c>
      <c r="B1636" s="2">
        <v>42500</v>
      </c>
      <c r="C1636" t="s">
        <v>9</v>
      </c>
      <c r="D1636">
        <v>1</v>
      </c>
      <c r="E1636" t="s">
        <v>19</v>
      </c>
      <c r="F1636">
        <v>4.8125</v>
      </c>
      <c r="G1636">
        <f t="shared" si="39"/>
        <v>5.8125</v>
      </c>
    </row>
    <row r="1637" spans="1:7" x14ac:dyDescent="0.25">
      <c r="A1637" t="str">
        <f t="shared" si="40"/>
        <v>Gatton2016TOS1CvArcher</v>
      </c>
      <c r="B1637" s="2">
        <v>42503</v>
      </c>
      <c r="C1637" t="s">
        <v>9</v>
      </c>
      <c r="D1637">
        <v>1</v>
      </c>
      <c r="E1637" t="s">
        <v>19</v>
      </c>
      <c r="F1637">
        <v>5.5</v>
      </c>
      <c r="G1637">
        <f t="shared" si="39"/>
        <v>6.5</v>
      </c>
    </row>
    <row r="1638" spans="1:7" x14ac:dyDescent="0.25">
      <c r="A1638" t="str">
        <f t="shared" si="40"/>
        <v>Gatton2016TOS1CvArcher</v>
      </c>
      <c r="B1638" s="2">
        <v>42505</v>
      </c>
      <c r="C1638" t="s">
        <v>9</v>
      </c>
      <c r="D1638">
        <v>1</v>
      </c>
      <c r="E1638" t="s">
        <v>19</v>
      </c>
      <c r="F1638">
        <v>6.1875</v>
      </c>
      <c r="G1638">
        <f t="shared" si="39"/>
        <v>7.1875</v>
      </c>
    </row>
    <row r="1639" spans="1:7" x14ac:dyDescent="0.25">
      <c r="A1639" t="str">
        <f t="shared" si="40"/>
        <v>Gatton2016TOS1CvArcher</v>
      </c>
      <c r="B1639" s="2">
        <v>42510</v>
      </c>
      <c r="C1639" t="s">
        <v>9</v>
      </c>
      <c r="D1639">
        <v>1</v>
      </c>
      <c r="E1639" t="s">
        <v>19</v>
      </c>
      <c r="F1639">
        <v>6.375</v>
      </c>
      <c r="G1639">
        <f t="shared" si="39"/>
        <v>7.375</v>
      </c>
    </row>
    <row r="1640" spans="1:7" x14ac:dyDescent="0.25">
      <c r="A1640" t="str">
        <f t="shared" si="40"/>
        <v>Gatton2016TOS2CvArcher</v>
      </c>
      <c r="B1640" s="2">
        <v>42503</v>
      </c>
      <c r="C1640" t="s">
        <v>9</v>
      </c>
      <c r="D1640">
        <v>2</v>
      </c>
      <c r="E1640" t="s">
        <v>19</v>
      </c>
      <c r="F1640">
        <v>0</v>
      </c>
      <c r="G1640">
        <f t="shared" si="39"/>
        <v>1</v>
      </c>
    </row>
    <row r="1641" spans="1:7" x14ac:dyDescent="0.25">
      <c r="A1641" t="str">
        <f t="shared" si="40"/>
        <v>Gatton2016TOS2CvArcher</v>
      </c>
      <c r="B1641" s="2">
        <v>42505</v>
      </c>
      <c r="C1641" t="s">
        <v>9</v>
      </c>
      <c r="D1641">
        <v>2</v>
      </c>
      <c r="E1641" t="s">
        <v>19</v>
      </c>
      <c r="F1641">
        <v>2.0833333333333301E-2</v>
      </c>
      <c r="G1641">
        <f t="shared" si="39"/>
        <v>1.0208333333333333</v>
      </c>
    </row>
    <row r="1642" spans="1:7" x14ac:dyDescent="0.25">
      <c r="A1642" t="str">
        <f t="shared" si="40"/>
        <v>Gatton2016TOS2CvArcher</v>
      </c>
      <c r="B1642" s="2">
        <v>42510</v>
      </c>
      <c r="C1642" t="s">
        <v>9</v>
      </c>
      <c r="D1642">
        <v>2</v>
      </c>
      <c r="E1642" t="s">
        <v>19</v>
      </c>
      <c r="F1642">
        <v>2</v>
      </c>
      <c r="G1642">
        <f t="shared" si="39"/>
        <v>3</v>
      </c>
    </row>
    <row r="1643" spans="1:7" x14ac:dyDescent="0.25">
      <c r="A1643" t="str">
        <f t="shared" si="40"/>
        <v>Gatton2016TOS2CvArcher</v>
      </c>
      <c r="B1643" s="2">
        <v>42514</v>
      </c>
      <c r="C1643" t="s">
        <v>9</v>
      </c>
      <c r="D1643">
        <v>2</v>
      </c>
      <c r="E1643" t="s">
        <v>19</v>
      </c>
      <c r="F1643">
        <v>3.8333333333333299</v>
      </c>
      <c r="G1643">
        <f t="shared" si="39"/>
        <v>4.8333333333333304</v>
      </c>
    </row>
    <row r="1644" spans="1:7" x14ac:dyDescent="0.25">
      <c r="A1644" t="str">
        <f t="shared" si="40"/>
        <v>Gatton2016TOS2CvArcher</v>
      </c>
      <c r="B1644" s="2">
        <v>42517</v>
      </c>
      <c r="C1644" t="s">
        <v>9</v>
      </c>
      <c r="D1644">
        <v>2</v>
      </c>
      <c r="E1644" t="s">
        <v>19</v>
      </c>
      <c r="F1644">
        <v>4.4166666666666696</v>
      </c>
      <c r="G1644">
        <f t="shared" si="39"/>
        <v>5.4166666666666696</v>
      </c>
    </row>
    <row r="1645" spans="1:7" x14ac:dyDescent="0.25">
      <c r="A1645" t="str">
        <f t="shared" si="40"/>
        <v>Gatton2016TOS2CvArcher</v>
      </c>
      <c r="B1645" s="2">
        <v>42521</v>
      </c>
      <c r="C1645" t="s">
        <v>9</v>
      </c>
      <c r="D1645">
        <v>2</v>
      </c>
      <c r="E1645" t="s">
        <v>19</v>
      </c>
      <c r="F1645">
        <v>5.9166666666666696</v>
      </c>
      <c r="G1645">
        <f t="shared" si="39"/>
        <v>6.9166666666666696</v>
      </c>
    </row>
    <row r="1646" spans="1:7" x14ac:dyDescent="0.25">
      <c r="A1646" t="str">
        <f t="shared" si="40"/>
        <v>Gatton2016TOS2CvArcher</v>
      </c>
      <c r="B1646" s="2">
        <v>42524</v>
      </c>
      <c r="C1646" t="s">
        <v>9</v>
      </c>
      <c r="D1646">
        <v>2</v>
      </c>
      <c r="E1646" t="s">
        <v>19</v>
      </c>
      <c r="F1646">
        <v>6.6666666666666696</v>
      </c>
      <c r="G1646">
        <f t="shared" si="39"/>
        <v>7.6666666666666696</v>
      </c>
    </row>
    <row r="1647" spans="1:7" x14ac:dyDescent="0.25">
      <c r="A1647" t="str">
        <f t="shared" si="40"/>
        <v>Gatton2016TOS2CvArcher</v>
      </c>
      <c r="B1647" s="2">
        <v>42528</v>
      </c>
      <c r="C1647" t="s">
        <v>9</v>
      </c>
      <c r="D1647">
        <v>2</v>
      </c>
      <c r="E1647" t="s">
        <v>19</v>
      </c>
      <c r="F1647">
        <v>7.8333333333333304</v>
      </c>
      <c r="G1647">
        <f t="shared" si="39"/>
        <v>8.8333333333333304</v>
      </c>
    </row>
    <row r="1648" spans="1:7" x14ac:dyDescent="0.25">
      <c r="A1648" t="str">
        <f t="shared" si="40"/>
        <v>Gatton2016TOS2CvArcher</v>
      </c>
      <c r="B1648" s="2">
        <v>42531</v>
      </c>
      <c r="C1648" t="s">
        <v>9</v>
      </c>
      <c r="D1648">
        <v>2</v>
      </c>
      <c r="E1648" t="s">
        <v>19</v>
      </c>
      <c r="F1648">
        <v>8.4166666666666696</v>
      </c>
      <c r="G1648">
        <f t="shared" si="39"/>
        <v>9.4166666666666696</v>
      </c>
    </row>
    <row r="1649" spans="1:7" x14ac:dyDescent="0.25">
      <c r="A1649" t="str">
        <f t="shared" si="40"/>
        <v>Gatton2016TOS2CvArcher</v>
      </c>
      <c r="B1649" s="2">
        <v>42535</v>
      </c>
      <c r="C1649" t="s">
        <v>9</v>
      </c>
      <c r="D1649">
        <v>2</v>
      </c>
      <c r="E1649" t="s">
        <v>19</v>
      </c>
      <c r="F1649">
        <v>9</v>
      </c>
      <c r="G1649" t="str">
        <f t="shared" si="39"/>
        <v/>
      </c>
    </row>
    <row r="1650" spans="1:7" x14ac:dyDescent="0.25">
      <c r="A1650" t="str">
        <f t="shared" si="40"/>
        <v>Gatton2016TOS2CvArcher</v>
      </c>
      <c r="B1650" s="2">
        <v>42538</v>
      </c>
      <c r="C1650" t="s">
        <v>9</v>
      </c>
      <c r="D1650">
        <v>2</v>
      </c>
      <c r="E1650" t="s">
        <v>19</v>
      </c>
      <c r="F1650">
        <v>9</v>
      </c>
      <c r="G1650" t="str">
        <f t="shared" si="39"/>
        <v/>
      </c>
    </row>
    <row r="1651" spans="1:7" x14ac:dyDescent="0.25">
      <c r="A1651" t="str">
        <f t="shared" si="40"/>
        <v>Gatton2016TOS3NaturalCvArcher</v>
      </c>
      <c r="B1651" s="2">
        <v>42510</v>
      </c>
      <c r="C1651" t="s">
        <v>9</v>
      </c>
      <c r="D1651">
        <v>3</v>
      </c>
      <c r="E1651" t="s">
        <v>19</v>
      </c>
      <c r="F1651">
        <v>0</v>
      </c>
      <c r="G1651">
        <f t="shared" si="39"/>
        <v>1</v>
      </c>
    </row>
    <row r="1652" spans="1:7" x14ac:dyDescent="0.25">
      <c r="A1652" t="str">
        <f t="shared" si="40"/>
        <v>Gatton2016TOS3NaturalCvArcher</v>
      </c>
      <c r="B1652" s="2">
        <v>42514</v>
      </c>
      <c r="C1652" t="s">
        <v>9</v>
      </c>
      <c r="D1652">
        <v>3</v>
      </c>
      <c r="E1652" t="s">
        <v>19</v>
      </c>
      <c r="F1652">
        <v>2</v>
      </c>
      <c r="G1652">
        <f t="shared" si="39"/>
        <v>3</v>
      </c>
    </row>
    <row r="1653" spans="1:7" x14ac:dyDescent="0.25">
      <c r="A1653" t="str">
        <f t="shared" si="40"/>
        <v>Gatton2016TOS3NaturalCvArcher</v>
      </c>
      <c r="B1653" s="2">
        <v>42517</v>
      </c>
      <c r="C1653" t="s">
        <v>9</v>
      </c>
      <c r="D1653">
        <v>3</v>
      </c>
      <c r="E1653" t="s">
        <v>19</v>
      </c>
      <c r="F1653">
        <v>3</v>
      </c>
      <c r="G1653">
        <f t="shared" si="39"/>
        <v>4</v>
      </c>
    </row>
    <row r="1654" spans="1:7" x14ac:dyDescent="0.25">
      <c r="A1654" t="str">
        <f t="shared" si="40"/>
        <v>Gatton2016TOS3NaturalCvArcher</v>
      </c>
      <c r="B1654" s="2">
        <v>42521</v>
      </c>
      <c r="C1654" t="s">
        <v>9</v>
      </c>
      <c r="D1654">
        <v>3</v>
      </c>
      <c r="E1654" t="s">
        <v>19</v>
      </c>
      <c r="F1654">
        <v>3.8125</v>
      </c>
      <c r="G1654">
        <f t="shared" si="39"/>
        <v>4.8125</v>
      </c>
    </row>
    <row r="1655" spans="1:7" x14ac:dyDescent="0.25">
      <c r="A1655" t="str">
        <f t="shared" si="40"/>
        <v>Gatton2016TOS3NaturalCvArcher</v>
      </c>
      <c r="B1655" s="2">
        <v>42524</v>
      </c>
      <c r="C1655" t="s">
        <v>9</v>
      </c>
      <c r="D1655">
        <v>3</v>
      </c>
      <c r="E1655" t="s">
        <v>19</v>
      </c>
      <c r="F1655">
        <v>4.4375</v>
      </c>
      <c r="G1655">
        <f t="shared" si="39"/>
        <v>5.4375</v>
      </c>
    </row>
    <row r="1656" spans="1:7" x14ac:dyDescent="0.25">
      <c r="A1656" t="str">
        <f t="shared" si="40"/>
        <v>Gatton2016TOS3NaturalCvArcher</v>
      </c>
      <c r="B1656" s="2">
        <v>42528</v>
      </c>
      <c r="C1656" t="s">
        <v>9</v>
      </c>
      <c r="D1656">
        <v>3</v>
      </c>
      <c r="E1656" t="s">
        <v>19</v>
      </c>
      <c r="F1656">
        <v>5.3125</v>
      </c>
      <c r="G1656">
        <f t="shared" si="39"/>
        <v>6.3125</v>
      </c>
    </row>
    <row r="1657" spans="1:7" x14ac:dyDescent="0.25">
      <c r="A1657" t="str">
        <f t="shared" si="40"/>
        <v>Gatton2016TOS3NaturalCvArcher</v>
      </c>
      <c r="B1657" s="2">
        <v>42531</v>
      </c>
      <c r="C1657" t="s">
        <v>9</v>
      </c>
      <c r="D1657">
        <v>3</v>
      </c>
      <c r="E1657" t="s">
        <v>19</v>
      </c>
      <c r="F1657">
        <v>6.5</v>
      </c>
      <c r="G1657">
        <f t="shared" si="39"/>
        <v>7.5</v>
      </c>
    </row>
    <row r="1658" spans="1:7" x14ac:dyDescent="0.25">
      <c r="A1658" t="str">
        <f t="shared" si="40"/>
        <v>Gatton2016TOS314CvArcher</v>
      </c>
      <c r="B1658" s="2">
        <v>42510</v>
      </c>
      <c r="C1658" t="s">
        <v>9</v>
      </c>
      <c r="D1658">
        <v>3</v>
      </c>
      <c r="E1658">
        <v>14</v>
      </c>
      <c r="F1658">
        <v>0</v>
      </c>
      <c r="G1658">
        <f t="shared" si="39"/>
        <v>1</v>
      </c>
    </row>
    <row r="1659" spans="1:7" x14ac:dyDescent="0.25">
      <c r="A1659" t="str">
        <f t="shared" si="40"/>
        <v>Gatton2016TOS314CvArcher</v>
      </c>
      <c r="B1659" s="2">
        <v>42514</v>
      </c>
      <c r="C1659" t="s">
        <v>9</v>
      </c>
      <c r="D1659">
        <v>3</v>
      </c>
      <c r="E1659">
        <v>14</v>
      </c>
      <c r="F1659">
        <v>2</v>
      </c>
      <c r="G1659">
        <f t="shared" si="39"/>
        <v>3</v>
      </c>
    </row>
    <row r="1660" spans="1:7" x14ac:dyDescent="0.25">
      <c r="A1660" t="str">
        <f t="shared" si="40"/>
        <v>Gatton2016TOS314CvArcher</v>
      </c>
      <c r="B1660" s="2">
        <v>42517</v>
      </c>
      <c r="C1660" t="s">
        <v>9</v>
      </c>
      <c r="D1660">
        <v>3</v>
      </c>
      <c r="E1660">
        <v>14</v>
      </c>
      <c r="F1660">
        <v>2.5</v>
      </c>
      <c r="G1660">
        <f t="shared" si="39"/>
        <v>3.5</v>
      </c>
    </row>
    <row r="1661" spans="1:7" x14ac:dyDescent="0.25">
      <c r="A1661" t="str">
        <f t="shared" si="40"/>
        <v>Gatton2016TOS314CvArcher</v>
      </c>
      <c r="B1661" s="2">
        <v>42521</v>
      </c>
      <c r="C1661" t="s">
        <v>9</v>
      </c>
      <c r="D1661">
        <v>3</v>
      </c>
      <c r="E1661">
        <v>14</v>
      </c>
      <c r="F1661">
        <v>3.8125</v>
      </c>
      <c r="G1661">
        <f t="shared" si="39"/>
        <v>4.8125</v>
      </c>
    </row>
    <row r="1662" spans="1:7" x14ac:dyDescent="0.25">
      <c r="A1662" t="str">
        <f t="shared" si="40"/>
        <v>Gatton2016TOS314CvArcher</v>
      </c>
      <c r="B1662" s="2">
        <v>42524</v>
      </c>
      <c r="C1662" t="s">
        <v>9</v>
      </c>
      <c r="D1662">
        <v>3</v>
      </c>
      <c r="E1662">
        <v>14</v>
      </c>
      <c r="F1662">
        <v>4.8125</v>
      </c>
      <c r="G1662">
        <f t="shared" si="39"/>
        <v>5.8125</v>
      </c>
    </row>
    <row r="1663" spans="1:7" x14ac:dyDescent="0.25">
      <c r="A1663" t="str">
        <f t="shared" si="40"/>
        <v>Gatton2016TOS314CvArcher</v>
      </c>
      <c r="B1663" s="2">
        <v>42528</v>
      </c>
      <c r="C1663" t="s">
        <v>9</v>
      </c>
      <c r="D1663">
        <v>3</v>
      </c>
      <c r="E1663">
        <v>14</v>
      </c>
      <c r="F1663">
        <v>5.4375</v>
      </c>
      <c r="G1663">
        <f t="shared" si="39"/>
        <v>6.4375</v>
      </c>
    </row>
    <row r="1664" spans="1:7" x14ac:dyDescent="0.25">
      <c r="A1664" t="str">
        <f t="shared" si="40"/>
        <v>Gatton2016TOS314CvArcher</v>
      </c>
      <c r="B1664" s="2">
        <v>42531</v>
      </c>
      <c r="C1664" t="s">
        <v>9</v>
      </c>
      <c r="D1664">
        <v>3</v>
      </c>
      <c r="E1664">
        <v>14</v>
      </c>
      <c r="F1664">
        <v>6.6875</v>
      </c>
      <c r="G1664">
        <f t="shared" si="39"/>
        <v>7.6875</v>
      </c>
    </row>
    <row r="1665" spans="1:7" x14ac:dyDescent="0.25">
      <c r="A1665" t="str">
        <f t="shared" si="40"/>
        <v>Gatton2016TOS314CvArcher</v>
      </c>
      <c r="B1665" s="2">
        <v>42535</v>
      </c>
      <c r="C1665" t="s">
        <v>9</v>
      </c>
      <c r="D1665">
        <v>3</v>
      </c>
      <c r="E1665">
        <v>14</v>
      </c>
      <c r="F1665">
        <v>8</v>
      </c>
      <c r="G1665">
        <f t="shared" si="39"/>
        <v>9</v>
      </c>
    </row>
    <row r="1666" spans="1:7" x14ac:dyDescent="0.25">
      <c r="A1666" t="str">
        <f t="shared" si="40"/>
        <v>Gatton2016TOS314CvArcher</v>
      </c>
      <c r="B1666" s="2">
        <v>42538</v>
      </c>
      <c r="C1666" t="s">
        <v>9</v>
      </c>
      <c r="D1666">
        <v>3</v>
      </c>
      <c r="E1666">
        <v>14</v>
      </c>
      <c r="F1666">
        <v>9</v>
      </c>
      <c r="G1666" t="str">
        <f t="shared" si="39"/>
        <v/>
      </c>
    </row>
    <row r="1667" spans="1:7" x14ac:dyDescent="0.25">
      <c r="A1667" t="str">
        <f t="shared" si="40"/>
        <v>Gatton2016TOS314CvArcher</v>
      </c>
      <c r="B1667" s="2">
        <v>42543</v>
      </c>
      <c r="C1667" t="s">
        <v>9</v>
      </c>
      <c r="D1667">
        <v>3</v>
      </c>
      <c r="E1667">
        <v>14</v>
      </c>
      <c r="F1667">
        <v>9</v>
      </c>
      <c r="G1667" t="str">
        <f t="shared" ref="G1667:G1730" si="41">IF(F1667&lt;9,F1667+1,"")</f>
        <v/>
      </c>
    </row>
    <row r="1668" spans="1:7" x14ac:dyDescent="0.25">
      <c r="A1668" t="str">
        <f t="shared" si="40"/>
        <v>Gatton2016TOS316CvArcher</v>
      </c>
      <c r="B1668" s="2">
        <v>42510</v>
      </c>
      <c r="C1668" t="s">
        <v>9</v>
      </c>
      <c r="D1668">
        <v>3</v>
      </c>
      <c r="E1668">
        <v>16</v>
      </c>
      <c r="F1668">
        <v>0</v>
      </c>
      <c r="G1668">
        <f t="shared" si="41"/>
        <v>1</v>
      </c>
    </row>
    <row r="1669" spans="1:7" x14ac:dyDescent="0.25">
      <c r="A1669" t="str">
        <f t="shared" si="40"/>
        <v>Gatton2016TOS316CvArcher</v>
      </c>
      <c r="B1669" s="2">
        <v>42514</v>
      </c>
      <c r="C1669" t="s">
        <v>9</v>
      </c>
      <c r="D1669">
        <v>3</v>
      </c>
      <c r="E1669">
        <v>16</v>
      </c>
      <c r="F1669">
        <v>1.875</v>
      </c>
      <c r="G1669">
        <f t="shared" si="41"/>
        <v>2.875</v>
      </c>
    </row>
    <row r="1670" spans="1:7" x14ac:dyDescent="0.25">
      <c r="A1670" t="str">
        <f t="shared" si="40"/>
        <v>Gatton2016TOS316CvArcher</v>
      </c>
      <c r="B1670" s="2">
        <v>42517</v>
      </c>
      <c r="C1670" t="s">
        <v>9</v>
      </c>
      <c r="D1670">
        <v>3</v>
      </c>
      <c r="E1670">
        <v>16</v>
      </c>
      <c r="F1670">
        <v>3.0625</v>
      </c>
      <c r="G1670">
        <f t="shared" si="41"/>
        <v>4.0625</v>
      </c>
    </row>
    <row r="1671" spans="1:7" x14ac:dyDescent="0.25">
      <c r="A1671" t="str">
        <f t="shared" si="40"/>
        <v>Gatton2016TOS316CvArcher</v>
      </c>
      <c r="B1671" s="2">
        <v>42521</v>
      </c>
      <c r="C1671" t="s">
        <v>9</v>
      </c>
      <c r="D1671">
        <v>3</v>
      </c>
      <c r="E1671">
        <v>16</v>
      </c>
      <c r="F1671">
        <v>4.25</v>
      </c>
      <c r="G1671">
        <f t="shared" si="41"/>
        <v>5.25</v>
      </c>
    </row>
    <row r="1672" spans="1:7" x14ac:dyDescent="0.25">
      <c r="A1672" t="str">
        <f t="shared" si="40"/>
        <v>Gatton2016TOS316CvArcher</v>
      </c>
      <c r="B1672" s="2">
        <v>42524</v>
      </c>
      <c r="C1672" t="s">
        <v>9</v>
      </c>
      <c r="D1672">
        <v>3</v>
      </c>
      <c r="E1672">
        <v>16</v>
      </c>
      <c r="F1672">
        <v>5</v>
      </c>
      <c r="G1672">
        <f t="shared" si="41"/>
        <v>6</v>
      </c>
    </row>
    <row r="1673" spans="1:7" x14ac:dyDescent="0.25">
      <c r="A1673" t="str">
        <f t="shared" si="40"/>
        <v>Gatton2016TOS316CvArcher</v>
      </c>
      <c r="B1673" s="2">
        <v>42528</v>
      </c>
      <c r="C1673" t="s">
        <v>9</v>
      </c>
      <c r="D1673">
        <v>3</v>
      </c>
      <c r="E1673">
        <v>16</v>
      </c>
      <c r="F1673">
        <v>6.375</v>
      </c>
      <c r="G1673">
        <f t="shared" si="41"/>
        <v>7.375</v>
      </c>
    </row>
    <row r="1674" spans="1:7" x14ac:dyDescent="0.25">
      <c r="A1674" t="str">
        <f t="shared" si="40"/>
        <v>Gatton2016TOS316CvArcher</v>
      </c>
      <c r="B1674" s="2">
        <v>42531</v>
      </c>
      <c r="C1674" t="s">
        <v>9</v>
      </c>
      <c r="D1674">
        <v>3</v>
      </c>
      <c r="E1674">
        <v>16</v>
      </c>
      <c r="F1674">
        <v>7.1875</v>
      </c>
      <c r="G1674">
        <f t="shared" si="41"/>
        <v>8.1875</v>
      </c>
    </row>
    <row r="1675" spans="1:7" x14ac:dyDescent="0.25">
      <c r="A1675" t="str">
        <f t="shared" si="40"/>
        <v>Gatton2016TOS4CvArcher</v>
      </c>
      <c r="B1675" s="2">
        <v>42521</v>
      </c>
      <c r="C1675" t="s">
        <v>9</v>
      </c>
      <c r="D1675">
        <v>4</v>
      </c>
      <c r="E1675" t="s">
        <v>19</v>
      </c>
      <c r="F1675">
        <v>0</v>
      </c>
      <c r="G1675">
        <f t="shared" si="41"/>
        <v>1</v>
      </c>
    </row>
    <row r="1676" spans="1:7" x14ac:dyDescent="0.25">
      <c r="A1676" t="str">
        <f t="shared" ref="A1676:A1739" si="42">IF(D1676=3,"Gatton2016TOS"&amp;D1676&amp;E1676&amp;"Cv"&amp;C1676,"Gatton2016TOS"&amp;D1676&amp;"Cv"&amp;C1676)</f>
        <v>Gatton2016TOS4CvArcher</v>
      </c>
      <c r="B1676" s="2">
        <v>42524</v>
      </c>
      <c r="C1676" t="s">
        <v>9</v>
      </c>
      <c r="D1676">
        <v>4</v>
      </c>
      <c r="E1676" t="s">
        <v>19</v>
      </c>
      <c r="F1676">
        <v>0.6875</v>
      </c>
      <c r="G1676">
        <f t="shared" si="41"/>
        <v>1.6875</v>
      </c>
    </row>
    <row r="1677" spans="1:7" x14ac:dyDescent="0.25">
      <c r="A1677" t="str">
        <f t="shared" si="42"/>
        <v>Gatton2016TOS4CvArcher</v>
      </c>
      <c r="B1677" s="2">
        <v>42528</v>
      </c>
      <c r="C1677" t="s">
        <v>9</v>
      </c>
      <c r="D1677">
        <v>4</v>
      </c>
      <c r="E1677" t="s">
        <v>19</v>
      </c>
      <c r="F1677">
        <v>2</v>
      </c>
      <c r="G1677">
        <f t="shared" si="41"/>
        <v>3</v>
      </c>
    </row>
    <row r="1678" spans="1:7" x14ac:dyDescent="0.25">
      <c r="A1678" t="str">
        <f t="shared" si="42"/>
        <v>Gatton2016TOS4CvArcher</v>
      </c>
      <c r="B1678" s="2">
        <v>42531</v>
      </c>
      <c r="C1678" t="s">
        <v>9</v>
      </c>
      <c r="D1678">
        <v>4</v>
      </c>
      <c r="E1678" t="s">
        <v>19</v>
      </c>
      <c r="F1678">
        <v>2.6875</v>
      </c>
      <c r="G1678">
        <f t="shared" si="41"/>
        <v>3.6875</v>
      </c>
    </row>
    <row r="1679" spans="1:7" x14ac:dyDescent="0.25">
      <c r="A1679" t="str">
        <f t="shared" si="42"/>
        <v>Gatton2016TOS4CvArcher</v>
      </c>
      <c r="B1679" s="2">
        <v>42535</v>
      </c>
      <c r="C1679" t="s">
        <v>9</v>
      </c>
      <c r="D1679">
        <v>4</v>
      </c>
      <c r="E1679" t="s">
        <v>19</v>
      </c>
      <c r="F1679">
        <v>3.875</v>
      </c>
      <c r="G1679">
        <f t="shared" si="41"/>
        <v>4.875</v>
      </c>
    </row>
    <row r="1680" spans="1:7" x14ac:dyDescent="0.25">
      <c r="A1680" t="str">
        <f t="shared" si="42"/>
        <v>Gatton2016TOS4CvArcher</v>
      </c>
      <c r="B1680" s="2">
        <v>42538</v>
      </c>
      <c r="C1680" t="s">
        <v>9</v>
      </c>
      <c r="D1680">
        <v>4</v>
      </c>
      <c r="E1680" t="s">
        <v>19</v>
      </c>
      <c r="F1680">
        <v>5.375</v>
      </c>
      <c r="G1680">
        <f t="shared" si="41"/>
        <v>6.375</v>
      </c>
    </row>
    <row r="1681" spans="1:7" x14ac:dyDescent="0.25">
      <c r="A1681" t="str">
        <f t="shared" si="42"/>
        <v>Gatton2016TOS4CvArcher</v>
      </c>
      <c r="B1681" s="2">
        <v>42543</v>
      </c>
      <c r="C1681" t="s">
        <v>9</v>
      </c>
      <c r="D1681">
        <v>4</v>
      </c>
      <c r="E1681" t="s">
        <v>19</v>
      </c>
      <c r="F1681">
        <v>6.1875</v>
      </c>
      <c r="G1681">
        <f t="shared" si="41"/>
        <v>7.1875</v>
      </c>
    </row>
    <row r="1682" spans="1:7" x14ac:dyDescent="0.25">
      <c r="A1682" t="str">
        <f t="shared" si="42"/>
        <v>Gatton2016TOS4CvArcher</v>
      </c>
      <c r="B1682" s="2">
        <v>42549</v>
      </c>
      <c r="C1682" t="s">
        <v>9</v>
      </c>
      <c r="D1682">
        <v>4</v>
      </c>
      <c r="E1682" t="s">
        <v>19</v>
      </c>
      <c r="F1682">
        <v>8.125</v>
      </c>
      <c r="G1682">
        <f t="shared" si="41"/>
        <v>9.125</v>
      </c>
    </row>
    <row r="1683" spans="1:7" x14ac:dyDescent="0.25">
      <c r="A1683" t="str">
        <f t="shared" si="42"/>
        <v>Gatton2016TOS1CvATR_Gem</v>
      </c>
      <c r="B1683" s="2">
        <v>42487</v>
      </c>
      <c r="C1683" t="s">
        <v>71</v>
      </c>
      <c r="D1683">
        <v>1</v>
      </c>
      <c r="E1683" t="s">
        <v>19</v>
      </c>
      <c r="F1683">
        <v>0</v>
      </c>
      <c r="G1683">
        <f t="shared" si="41"/>
        <v>1</v>
      </c>
    </row>
    <row r="1684" spans="1:7" x14ac:dyDescent="0.25">
      <c r="A1684" t="str">
        <f t="shared" si="42"/>
        <v>Gatton2016TOS1CvATR_Gem</v>
      </c>
      <c r="B1684" s="2">
        <v>42495</v>
      </c>
      <c r="C1684" t="s">
        <v>71</v>
      </c>
      <c r="D1684">
        <v>1</v>
      </c>
      <c r="E1684" t="s">
        <v>19</v>
      </c>
      <c r="F1684">
        <v>2</v>
      </c>
      <c r="G1684">
        <f t="shared" si="41"/>
        <v>3</v>
      </c>
    </row>
    <row r="1685" spans="1:7" x14ac:dyDescent="0.25">
      <c r="A1685" t="str">
        <f t="shared" si="42"/>
        <v>Gatton2016TOS1CvATR_Gem</v>
      </c>
      <c r="B1685" s="2">
        <v>42500</v>
      </c>
      <c r="C1685" t="s">
        <v>71</v>
      </c>
      <c r="D1685">
        <v>1</v>
      </c>
      <c r="E1685" t="s">
        <v>19</v>
      </c>
      <c r="F1685">
        <v>3.625</v>
      </c>
      <c r="G1685">
        <f t="shared" si="41"/>
        <v>4.625</v>
      </c>
    </row>
    <row r="1686" spans="1:7" x14ac:dyDescent="0.25">
      <c r="A1686" t="str">
        <f t="shared" si="42"/>
        <v>Gatton2016TOS1CvATR_Gem</v>
      </c>
      <c r="B1686" s="2">
        <v>42503</v>
      </c>
      <c r="C1686" t="s">
        <v>71</v>
      </c>
      <c r="D1686">
        <v>1</v>
      </c>
      <c r="E1686" t="s">
        <v>19</v>
      </c>
      <c r="F1686">
        <v>4</v>
      </c>
      <c r="G1686">
        <f t="shared" si="41"/>
        <v>5</v>
      </c>
    </row>
    <row r="1687" spans="1:7" x14ac:dyDescent="0.25">
      <c r="A1687" t="str">
        <f t="shared" si="42"/>
        <v>Gatton2016TOS1CvATR_Gem</v>
      </c>
      <c r="B1687" s="2">
        <v>42505</v>
      </c>
      <c r="C1687" t="s">
        <v>71</v>
      </c>
      <c r="D1687">
        <v>1</v>
      </c>
      <c r="E1687" t="s">
        <v>19</v>
      </c>
      <c r="F1687">
        <v>4.375</v>
      </c>
      <c r="G1687">
        <f t="shared" si="41"/>
        <v>5.375</v>
      </c>
    </row>
    <row r="1688" spans="1:7" x14ac:dyDescent="0.25">
      <c r="A1688" t="str">
        <f t="shared" si="42"/>
        <v>Gatton2016TOS1CvATR_Gem</v>
      </c>
      <c r="B1688" s="2">
        <v>42510</v>
      </c>
      <c r="C1688" t="s">
        <v>71</v>
      </c>
      <c r="D1688">
        <v>1</v>
      </c>
      <c r="E1688" t="s">
        <v>19</v>
      </c>
      <c r="F1688">
        <v>5.9375</v>
      </c>
      <c r="G1688">
        <f t="shared" si="41"/>
        <v>6.9375</v>
      </c>
    </row>
    <row r="1689" spans="1:7" x14ac:dyDescent="0.25">
      <c r="A1689" t="str">
        <f t="shared" si="42"/>
        <v>Gatton2016TOS1CvATR_Gem</v>
      </c>
      <c r="B1689" s="2">
        <v>42514</v>
      </c>
      <c r="C1689" t="s">
        <v>71</v>
      </c>
      <c r="D1689">
        <v>1</v>
      </c>
      <c r="E1689" t="s">
        <v>19</v>
      </c>
      <c r="F1689">
        <v>7</v>
      </c>
      <c r="G1689">
        <f t="shared" si="41"/>
        <v>8</v>
      </c>
    </row>
    <row r="1690" spans="1:7" x14ac:dyDescent="0.25">
      <c r="A1690" t="str">
        <f t="shared" si="42"/>
        <v>Gatton2016TOS2CvATR_Gem</v>
      </c>
      <c r="B1690" s="2">
        <v>42503</v>
      </c>
      <c r="C1690" t="s">
        <v>71</v>
      </c>
      <c r="D1690">
        <v>2</v>
      </c>
      <c r="E1690" t="s">
        <v>19</v>
      </c>
      <c r="F1690">
        <v>0</v>
      </c>
      <c r="G1690">
        <f t="shared" si="41"/>
        <v>1</v>
      </c>
    </row>
    <row r="1691" spans="1:7" x14ac:dyDescent="0.25">
      <c r="A1691" t="str">
        <f t="shared" si="42"/>
        <v>Gatton2016TOS2CvATR_Gem</v>
      </c>
      <c r="B1691" s="2">
        <v>42505</v>
      </c>
      <c r="C1691" t="s">
        <v>71</v>
      </c>
      <c r="D1691">
        <v>2</v>
      </c>
      <c r="E1691" t="s">
        <v>19</v>
      </c>
      <c r="F1691">
        <v>0</v>
      </c>
      <c r="G1691">
        <f t="shared" si="41"/>
        <v>1</v>
      </c>
    </row>
    <row r="1692" spans="1:7" x14ac:dyDescent="0.25">
      <c r="A1692" t="str">
        <f t="shared" si="42"/>
        <v>Gatton2016TOS2CvATR_Gem</v>
      </c>
      <c r="B1692" s="2">
        <v>42510</v>
      </c>
      <c r="C1692" t="s">
        <v>71</v>
      </c>
      <c r="D1692">
        <v>2</v>
      </c>
      <c r="E1692" t="s">
        <v>19</v>
      </c>
      <c r="F1692">
        <v>1.9583333333333299</v>
      </c>
      <c r="G1692">
        <f t="shared" si="41"/>
        <v>2.9583333333333299</v>
      </c>
    </row>
    <row r="1693" spans="1:7" x14ac:dyDescent="0.25">
      <c r="A1693" t="str">
        <f t="shared" si="42"/>
        <v>Gatton2016TOS2CvATR_Gem</v>
      </c>
      <c r="B1693" s="2">
        <v>42514</v>
      </c>
      <c r="C1693" t="s">
        <v>71</v>
      </c>
      <c r="D1693">
        <v>2</v>
      </c>
      <c r="E1693" t="s">
        <v>19</v>
      </c>
      <c r="F1693">
        <v>2.8958333333333299</v>
      </c>
      <c r="G1693">
        <f t="shared" si="41"/>
        <v>3.8958333333333299</v>
      </c>
    </row>
    <row r="1694" spans="1:7" x14ac:dyDescent="0.25">
      <c r="A1694" t="str">
        <f t="shared" si="42"/>
        <v>Gatton2016TOS2CvATR_Gem</v>
      </c>
      <c r="B1694" s="2">
        <v>42517</v>
      </c>
      <c r="C1694" t="s">
        <v>71</v>
      </c>
      <c r="D1694">
        <v>2</v>
      </c>
      <c r="E1694" t="s">
        <v>19</v>
      </c>
      <c r="F1694">
        <v>3.6666666666666701</v>
      </c>
      <c r="G1694">
        <f t="shared" si="41"/>
        <v>4.6666666666666696</v>
      </c>
    </row>
    <row r="1695" spans="1:7" x14ac:dyDescent="0.25">
      <c r="A1695" t="str">
        <f t="shared" si="42"/>
        <v>Gatton2016TOS2CvATR_Gem</v>
      </c>
      <c r="B1695" s="2">
        <v>42521</v>
      </c>
      <c r="C1695" t="s">
        <v>71</v>
      </c>
      <c r="D1695">
        <v>2</v>
      </c>
      <c r="E1695" t="s">
        <v>19</v>
      </c>
      <c r="F1695">
        <v>4.4791666666666696</v>
      </c>
      <c r="G1695">
        <f t="shared" si="41"/>
        <v>5.4791666666666696</v>
      </c>
    </row>
    <row r="1696" spans="1:7" x14ac:dyDescent="0.25">
      <c r="A1696" t="str">
        <f t="shared" si="42"/>
        <v>Gatton2016TOS2CvATR_Gem</v>
      </c>
      <c r="B1696" s="2">
        <v>42524</v>
      </c>
      <c r="C1696" t="s">
        <v>71</v>
      </c>
      <c r="D1696">
        <v>2</v>
      </c>
      <c r="E1696" t="s">
        <v>19</v>
      </c>
      <c r="F1696">
        <v>5.53125</v>
      </c>
      <c r="G1696">
        <f t="shared" si="41"/>
        <v>6.53125</v>
      </c>
    </row>
    <row r="1697" spans="1:7" x14ac:dyDescent="0.25">
      <c r="A1697" t="str">
        <f t="shared" si="42"/>
        <v>Gatton2016TOS2CvATR_Gem</v>
      </c>
      <c r="B1697" s="2">
        <v>42528</v>
      </c>
      <c r="C1697" t="s">
        <v>71</v>
      </c>
      <c r="D1697">
        <v>2</v>
      </c>
      <c r="E1697" t="s">
        <v>19</v>
      </c>
      <c r="F1697">
        <v>6.125</v>
      </c>
      <c r="G1697">
        <f t="shared" si="41"/>
        <v>7.125</v>
      </c>
    </row>
    <row r="1698" spans="1:7" x14ac:dyDescent="0.25">
      <c r="A1698" t="str">
        <f t="shared" si="42"/>
        <v>Gatton2016TOS3NaturalCvATR_Gem</v>
      </c>
      <c r="B1698" s="2">
        <v>42510</v>
      </c>
      <c r="C1698" t="s">
        <v>71</v>
      </c>
      <c r="D1698">
        <v>3</v>
      </c>
      <c r="E1698" t="s">
        <v>19</v>
      </c>
      <c r="F1698">
        <v>0</v>
      </c>
      <c r="G1698">
        <f t="shared" si="41"/>
        <v>1</v>
      </c>
    </row>
    <row r="1699" spans="1:7" x14ac:dyDescent="0.25">
      <c r="A1699" t="str">
        <f t="shared" si="42"/>
        <v>Gatton2016TOS3NaturalCvATR_Gem</v>
      </c>
      <c r="B1699" s="2">
        <v>42514</v>
      </c>
      <c r="C1699" t="s">
        <v>71</v>
      </c>
      <c r="D1699">
        <v>3</v>
      </c>
      <c r="E1699" t="s">
        <v>19</v>
      </c>
      <c r="F1699">
        <v>1.75</v>
      </c>
      <c r="G1699">
        <f t="shared" si="41"/>
        <v>2.75</v>
      </c>
    </row>
    <row r="1700" spans="1:7" x14ac:dyDescent="0.25">
      <c r="A1700" t="str">
        <f t="shared" si="42"/>
        <v>Gatton2016TOS3NaturalCvATR_Gem</v>
      </c>
      <c r="B1700" s="2">
        <v>42517</v>
      </c>
      <c r="C1700" t="s">
        <v>71</v>
      </c>
      <c r="D1700">
        <v>3</v>
      </c>
      <c r="E1700" t="s">
        <v>19</v>
      </c>
      <c r="F1700">
        <v>2</v>
      </c>
      <c r="G1700">
        <f t="shared" si="41"/>
        <v>3</v>
      </c>
    </row>
    <row r="1701" spans="1:7" x14ac:dyDescent="0.25">
      <c r="A1701" t="str">
        <f t="shared" si="42"/>
        <v>Gatton2016TOS3NaturalCvATR_Gem</v>
      </c>
      <c r="B1701" s="2">
        <v>42521</v>
      </c>
      <c r="C1701" t="s">
        <v>71</v>
      </c>
      <c r="D1701">
        <v>3</v>
      </c>
      <c r="E1701" t="s">
        <v>19</v>
      </c>
      <c r="F1701">
        <v>3</v>
      </c>
      <c r="G1701">
        <f t="shared" si="41"/>
        <v>4</v>
      </c>
    </row>
    <row r="1702" spans="1:7" x14ac:dyDescent="0.25">
      <c r="A1702" t="str">
        <f t="shared" si="42"/>
        <v>Gatton2016TOS3NaturalCvATR_Gem</v>
      </c>
      <c r="B1702" s="2">
        <v>42524</v>
      </c>
      <c r="C1702" t="s">
        <v>71</v>
      </c>
      <c r="D1702">
        <v>3</v>
      </c>
      <c r="E1702" t="s">
        <v>19</v>
      </c>
      <c r="F1702">
        <v>3.8125</v>
      </c>
      <c r="G1702">
        <f t="shared" si="41"/>
        <v>4.8125</v>
      </c>
    </row>
    <row r="1703" spans="1:7" x14ac:dyDescent="0.25">
      <c r="A1703" t="str">
        <f t="shared" si="42"/>
        <v>Gatton2016TOS3NaturalCvATR_Gem</v>
      </c>
      <c r="B1703" s="2">
        <v>42528</v>
      </c>
      <c r="C1703" t="s">
        <v>71</v>
      </c>
      <c r="D1703">
        <v>3</v>
      </c>
      <c r="E1703" t="s">
        <v>19</v>
      </c>
      <c r="F1703">
        <v>4.5625</v>
      </c>
      <c r="G1703">
        <f t="shared" si="41"/>
        <v>5.5625</v>
      </c>
    </row>
    <row r="1704" spans="1:7" x14ac:dyDescent="0.25">
      <c r="A1704" t="str">
        <f t="shared" si="42"/>
        <v>Gatton2016TOS3NaturalCvATR_Gem</v>
      </c>
      <c r="B1704" s="2">
        <v>42531</v>
      </c>
      <c r="C1704" t="s">
        <v>71</v>
      </c>
      <c r="D1704">
        <v>3</v>
      </c>
      <c r="E1704" t="s">
        <v>19</v>
      </c>
      <c r="F1704">
        <v>5.625</v>
      </c>
      <c r="G1704">
        <f t="shared" si="41"/>
        <v>6.625</v>
      </c>
    </row>
    <row r="1705" spans="1:7" x14ac:dyDescent="0.25">
      <c r="A1705" t="str">
        <f t="shared" si="42"/>
        <v>Gatton2016TOS3NaturalCvATR_Gem</v>
      </c>
      <c r="B1705" s="2">
        <v>42535</v>
      </c>
      <c r="C1705" t="s">
        <v>71</v>
      </c>
      <c r="D1705">
        <v>3</v>
      </c>
      <c r="E1705" t="s">
        <v>19</v>
      </c>
      <c r="F1705">
        <v>7.5</v>
      </c>
      <c r="G1705">
        <f t="shared" si="41"/>
        <v>8.5</v>
      </c>
    </row>
    <row r="1706" spans="1:7" x14ac:dyDescent="0.25">
      <c r="A1706" t="str">
        <f t="shared" si="42"/>
        <v>Gatton2016TOS3NaturalCvATR_Gem</v>
      </c>
      <c r="B1706" s="2">
        <v>42538</v>
      </c>
      <c r="C1706" t="s">
        <v>71</v>
      </c>
      <c r="D1706">
        <v>3</v>
      </c>
      <c r="E1706" t="s">
        <v>19</v>
      </c>
      <c r="F1706">
        <v>9</v>
      </c>
      <c r="G1706" t="str">
        <f t="shared" si="41"/>
        <v/>
      </c>
    </row>
    <row r="1707" spans="1:7" x14ac:dyDescent="0.25">
      <c r="A1707" t="str">
        <f t="shared" si="42"/>
        <v>Gatton2016TOS314CvATR_Gem</v>
      </c>
      <c r="B1707" s="2">
        <v>42510</v>
      </c>
      <c r="C1707" t="s">
        <v>71</v>
      </c>
      <c r="D1707">
        <v>3</v>
      </c>
      <c r="E1707">
        <v>14</v>
      </c>
      <c r="F1707">
        <v>0</v>
      </c>
      <c r="G1707">
        <f t="shared" si="41"/>
        <v>1</v>
      </c>
    </row>
    <row r="1708" spans="1:7" x14ac:dyDescent="0.25">
      <c r="A1708" t="str">
        <f t="shared" si="42"/>
        <v>Gatton2016TOS314CvATR_Gem</v>
      </c>
      <c r="B1708" s="2">
        <v>42514</v>
      </c>
      <c r="C1708" t="s">
        <v>71</v>
      </c>
      <c r="D1708">
        <v>3</v>
      </c>
      <c r="E1708">
        <v>14</v>
      </c>
      <c r="F1708">
        <v>1.75</v>
      </c>
      <c r="G1708">
        <f t="shared" si="41"/>
        <v>2.75</v>
      </c>
    </row>
    <row r="1709" spans="1:7" x14ac:dyDescent="0.25">
      <c r="A1709" t="str">
        <f t="shared" si="42"/>
        <v>Gatton2016TOS314CvATR_Gem</v>
      </c>
      <c r="B1709" s="2">
        <v>42517</v>
      </c>
      <c r="C1709" t="s">
        <v>71</v>
      </c>
      <c r="D1709">
        <v>3</v>
      </c>
      <c r="E1709">
        <v>14</v>
      </c>
      <c r="F1709">
        <v>2</v>
      </c>
      <c r="G1709">
        <f t="shared" si="41"/>
        <v>3</v>
      </c>
    </row>
    <row r="1710" spans="1:7" x14ac:dyDescent="0.25">
      <c r="A1710" t="str">
        <f t="shared" si="42"/>
        <v>Gatton2016TOS314CvATR_Gem</v>
      </c>
      <c r="B1710" s="2">
        <v>42521</v>
      </c>
      <c r="C1710" t="s">
        <v>71</v>
      </c>
      <c r="D1710">
        <v>3</v>
      </c>
      <c r="E1710">
        <v>14</v>
      </c>
      <c r="F1710">
        <v>2.875</v>
      </c>
      <c r="G1710">
        <f t="shared" si="41"/>
        <v>3.875</v>
      </c>
    </row>
    <row r="1711" spans="1:7" x14ac:dyDescent="0.25">
      <c r="A1711" t="str">
        <f t="shared" si="42"/>
        <v>Gatton2016TOS314CvATR_Gem</v>
      </c>
      <c r="B1711" s="2">
        <v>42524</v>
      </c>
      <c r="C1711" t="s">
        <v>71</v>
      </c>
      <c r="D1711">
        <v>3</v>
      </c>
      <c r="E1711">
        <v>14</v>
      </c>
      <c r="F1711">
        <v>4</v>
      </c>
      <c r="G1711">
        <f t="shared" si="41"/>
        <v>5</v>
      </c>
    </row>
    <row r="1712" spans="1:7" x14ac:dyDescent="0.25">
      <c r="A1712" t="str">
        <f t="shared" si="42"/>
        <v>Gatton2016TOS314CvATR_Gem</v>
      </c>
      <c r="B1712" s="2">
        <v>42528</v>
      </c>
      <c r="C1712" t="s">
        <v>71</v>
      </c>
      <c r="D1712">
        <v>3</v>
      </c>
      <c r="E1712">
        <v>14</v>
      </c>
      <c r="F1712">
        <v>4.375</v>
      </c>
      <c r="G1712">
        <f t="shared" si="41"/>
        <v>5.375</v>
      </c>
    </row>
    <row r="1713" spans="1:7" x14ac:dyDescent="0.25">
      <c r="A1713" t="str">
        <f t="shared" si="42"/>
        <v>Gatton2016TOS314CvATR_Gem</v>
      </c>
      <c r="B1713" s="2">
        <v>42531</v>
      </c>
      <c r="C1713" t="s">
        <v>71</v>
      </c>
      <c r="D1713">
        <v>3</v>
      </c>
      <c r="E1713">
        <v>14</v>
      </c>
      <c r="F1713">
        <v>5.6875</v>
      </c>
      <c r="G1713">
        <f t="shared" si="41"/>
        <v>6.6875</v>
      </c>
    </row>
    <row r="1714" spans="1:7" x14ac:dyDescent="0.25">
      <c r="A1714" t="str">
        <f t="shared" si="42"/>
        <v>Gatton2016TOS316CvATR_Gem</v>
      </c>
      <c r="B1714" s="2">
        <v>42510</v>
      </c>
      <c r="C1714" t="s">
        <v>71</v>
      </c>
      <c r="D1714">
        <v>3</v>
      </c>
      <c r="E1714">
        <v>16</v>
      </c>
      <c r="F1714">
        <v>0</v>
      </c>
      <c r="G1714">
        <f t="shared" si="41"/>
        <v>1</v>
      </c>
    </row>
    <row r="1715" spans="1:7" x14ac:dyDescent="0.25">
      <c r="A1715" t="str">
        <f t="shared" si="42"/>
        <v>Gatton2016TOS316CvATR_Gem</v>
      </c>
      <c r="B1715" s="2">
        <v>42514</v>
      </c>
      <c r="C1715" t="s">
        <v>71</v>
      </c>
      <c r="D1715">
        <v>3</v>
      </c>
      <c r="E1715">
        <v>16</v>
      </c>
      <c r="F1715">
        <v>2</v>
      </c>
      <c r="G1715">
        <f t="shared" si="41"/>
        <v>3</v>
      </c>
    </row>
    <row r="1716" spans="1:7" x14ac:dyDescent="0.25">
      <c r="A1716" t="str">
        <f t="shared" si="42"/>
        <v>Gatton2016TOS316CvATR_Gem</v>
      </c>
      <c r="B1716" s="2">
        <v>42517</v>
      </c>
      <c r="C1716" t="s">
        <v>71</v>
      </c>
      <c r="D1716">
        <v>3</v>
      </c>
      <c r="E1716">
        <v>16</v>
      </c>
      <c r="F1716">
        <v>2.125</v>
      </c>
      <c r="G1716">
        <f t="shared" si="41"/>
        <v>3.125</v>
      </c>
    </row>
    <row r="1717" spans="1:7" x14ac:dyDescent="0.25">
      <c r="A1717" t="str">
        <f t="shared" si="42"/>
        <v>Gatton2016TOS316CvATR_Gem</v>
      </c>
      <c r="B1717" s="2">
        <v>42521</v>
      </c>
      <c r="C1717" t="s">
        <v>71</v>
      </c>
      <c r="D1717">
        <v>3</v>
      </c>
      <c r="E1717">
        <v>16</v>
      </c>
      <c r="F1717">
        <v>3</v>
      </c>
      <c r="G1717">
        <f t="shared" si="41"/>
        <v>4</v>
      </c>
    </row>
    <row r="1718" spans="1:7" x14ac:dyDescent="0.25">
      <c r="A1718" t="str">
        <f t="shared" si="42"/>
        <v>Gatton2016TOS316CvATR_Gem</v>
      </c>
      <c r="B1718" s="2">
        <v>42524</v>
      </c>
      <c r="C1718" t="s">
        <v>71</v>
      </c>
      <c r="D1718">
        <v>3</v>
      </c>
      <c r="E1718">
        <v>16</v>
      </c>
      <c r="F1718">
        <v>4</v>
      </c>
      <c r="G1718">
        <f t="shared" si="41"/>
        <v>5</v>
      </c>
    </row>
    <row r="1719" spans="1:7" x14ac:dyDescent="0.25">
      <c r="A1719" t="str">
        <f t="shared" si="42"/>
        <v>Gatton2016TOS316CvATR_Gem</v>
      </c>
      <c r="B1719" s="2">
        <v>42528</v>
      </c>
      <c r="C1719" t="s">
        <v>71</v>
      </c>
      <c r="D1719">
        <v>3</v>
      </c>
      <c r="E1719">
        <v>16</v>
      </c>
      <c r="F1719">
        <v>5</v>
      </c>
      <c r="G1719">
        <f t="shared" si="41"/>
        <v>6</v>
      </c>
    </row>
    <row r="1720" spans="1:7" x14ac:dyDescent="0.25">
      <c r="A1720" t="str">
        <f t="shared" si="42"/>
        <v>Gatton2016TOS4CvATR_Gem</v>
      </c>
      <c r="B1720" s="2">
        <v>42521</v>
      </c>
      <c r="C1720" t="s">
        <v>71</v>
      </c>
      <c r="D1720">
        <v>4</v>
      </c>
      <c r="E1720" t="s">
        <v>19</v>
      </c>
      <c r="F1720">
        <v>0</v>
      </c>
      <c r="G1720">
        <f t="shared" si="41"/>
        <v>1</v>
      </c>
    </row>
    <row r="1721" spans="1:7" x14ac:dyDescent="0.25">
      <c r="A1721" t="str">
        <f t="shared" si="42"/>
        <v>Gatton2016TOS4CvATR_Gem</v>
      </c>
      <c r="B1721" s="2">
        <v>42524</v>
      </c>
      <c r="C1721" t="s">
        <v>71</v>
      </c>
      <c r="D1721">
        <v>4</v>
      </c>
      <c r="E1721" t="s">
        <v>19</v>
      </c>
      <c r="F1721">
        <v>0.75</v>
      </c>
      <c r="G1721">
        <f t="shared" si="41"/>
        <v>1.75</v>
      </c>
    </row>
    <row r="1722" spans="1:7" x14ac:dyDescent="0.25">
      <c r="A1722" t="str">
        <f t="shared" si="42"/>
        <v>Gatton2016TOS4CvATR_Gem</v>
      </c>
      <c r="B1722" s="2">
        <v>42528</v>
      </c>
      <c r="C1722" t="s">
        <v>71</v>
      </c>
      <c r="D1722">
        <v>4</v>
      </c>
      <c r="E1722" t="s">
        <v>19</v>
      </c>
      <c r="F1722">
        <v>1.6875</v>
      </c>
      <c r="G1722">
        <f t="shared" si="41"/>
        <v>2.6875</v>
      </c>
    </row>
    <row r="1723" spans="1:7" x14ac:dyDescent="0.25">
      <c r="A1723" t="str">
        <f t="shared" si="42"/>
        <v>Gatton2016TOS4CvATR_Gem</v>
      </c>
      <c r="B1723" s="2">
        <v>42531</v>
      </c>
      <c r="C1723" t="s">
        <v>71</v>
      </c>
      <c r="D1723">
        <v>4</v>
      </c>
      <c r="E1723" t="s">
        <v>19</v>
      </c>
      <c r="F1723">
        <v>2.125</v>
      </c>
      <c r="G1723">
        <f t="shared" si="41"/>
        <v>3.125</v>
      </c>
    </row>
    <row r="1724" spans="1:7" x14ac:dyDescent="0.25">
      <c r="A1724" t="str">
        <f t="shared" si="42"/>
        <v>Gatton2016TOS4CvATR_Gem</v>
      </c>
      <c r="B1724" s="2">
        <v>42535</v>
      </c>
      <c r="C1724" t="s">
        <v>71</v>
      </c>
      <c r="D1724">
        <v>4</v>
      </c>
      <c r="E1724" t="s">
        <v>19</v>
      </c>
      <c r="F1724">
        <v>4</v>
      </c>
      <c r="G1724">
        <f t="shared" si="41"/>
        <v>5</v>
      </c>
    </row>
    <row r="1725" spans="1:7" x14ac:dyDescent="0.25">
      <c r="A1725" t="str">
        <f t="shared" si="42"/>
        <v>Gatton2016TOS4CvATR_Gem</v>
      </c>
      <c r="B1725" s="2">
        <v>42538</v>
      </c>
      <c r="C1725" t="s">
        <v>71</v>
      </c>
      <c r="D1725">
        <v>4</v>
      </c>
      <c r="E1725" t="s">
        <v>19</v>
      </c>
      <c r="F1725">
        <v>4</v>
      </c>
      <c r="G1725">
        <f t="shared" si="41"/>
        <v>5</v>
      </c>
    </row>
    <row r="1726" spans="1:7" x14ac:dyDescent="0.25">
      <c r="A1726" t="str">
        <f t="shared" si="42"/>
        <v>Gatton2016TOS4CvATR_Gem</v>
      </c>
      <c r="B1726" s="2">
        <v>42543</v>
      </c>
      <c r="C1726" t="s">
        <v>71</v>
      </c>
      <c r="D1726">
        <v>4</v>
      </c>
      <c r="E1726" t="s">
        <v>19</v>
      </c>
      <c r="F1726">
        <v>5.5</v>
      </c>
      <c r="G1726">
        <f t="shared" si="41"/>
        <v>6.5</v>
      </c>
    </row>
    <row r="1727" spans="1:7" x14ac:dyDescent="0.25">
      <c r="A1727" t="str">
        <f t="shared" si="42"/>
        <v>Gatton2016TOS4CvATR_Gem</v>
      </c>
      <c r="B1727" s="2">
        <v>42549</v>
      </c>
      <c r="C1727" t="s">
        <v>71</v>
      </c>
      <c r="D1727">
        <v>4</v>
      </c>
      <c r="E1727" t="s">
        <v>19</v>
      </c>
      <c r="F1727">
        <v>7.0625</v>
      </c>
      <c r="G1727">
        <f t="shared" si="41"/>
        <v>8.0625</v>
      </c>
    </row>
    <row r="1728" spans="1:7" x14ac:dyDescent="0.25">
      <c r="A1728" t="str">
        <f t="shared" si="42"/>
        <v>Gatton2016TOS1CvATR_Stingray</v>
      </c>
      <c r="B1728" s="2">
        <v>42487</v>
      </c>
      <c r="C1728" t="s">
        <v>10</v>
      </c>
      <c r="D1728">
        <v>1</v>
      </c>
      <c r="E1728" t="s">
        <v>19</v>
      </c>
      <c r="F1728">
        <v>0</v>
      </c>
      <c r="G1728">
        <f t="shared" si="41"/>
        <v>1</v>
      </c>
    </row>
    <row r="1729" spans="1:7" x14ac:dyDescent="0.25">
      <c r="A1729" t="str">
        <f t="shared" si="42"/>
        <v>Gatton2016TOS1CvATR_Stingray</v>
      </c>
      <c r="B1729" s="2">
        <v>42495</v>
      </c>
      <c r="C1729" t="s">
        <v>10</v>
      </c>
      <c r="D1729">
        <v>1</v>
      </c>
      <c r="E1729" t="s">
        <v>19</v>
      </c>
      <c r="F1729">
        <v>2.125</v>
      </c>
      <c r="G1729">
        <f t="shared" si="41"/>
        <v>3.125</v>
      </c>
    </row>
    <row r="1730" spans="1:7" x14ac:dyDescent="0.25">
      <c r="A1730" t="str">
        <f t="shared" si="42"/>
        <v>Gatton2016TOS1CvATR_Stingray</v>
      </c>
      <c r="B1730" s="2">
        <v>42500</v>
      </c>
      <c r="C1730" t="s">
        <v>10</v>
      </c>
      <c r="D1730">
        <v>1</v>
      </c>
      <c r="E1730" t="s">
        <v>19</v>
      </c>
      <c r="F1730">
        <v>4</v>
      </c>
      <c r="G1730">
        <f t="shared" si="41"/>
        <v>5</v>
      </c>
    </row>
    <row r="1731" spans="1:7" x14ac:dyDescent="0.25">
      <c r="A1731" t="str">
        <f t="shared" si="42"/>
        <v>Gatton2016TOS1CvATR_Stingray</v>
      </c>
      <c r="B1731" s="2">
        <v>42503</v>
      </c>
      <c r="C1731" t="s">
        <v>10</v>
      </c>
      <c r="D1731">
        <v>1</v>
      </c>
      <c r="E1731" t="s">
        <v>19</v>
      </c>
      <c r="F1731">
        <v>5</v>
      </c>
      <c r="G1731">
        <f t="shared" ref="G1731:G1794" si="43">IF(F1731&lt;9,F1731+1,"")</f>
        <v>6</v>
      </c>
    </row>
    <row r="1732" spans="1:7" x14ac:dyDescent="0.25">
      <c r="A1732" t="str">
        <f t="shared" si="42"/>
        <v>Gatton2016TOS1CvATR_Stingray</v>
      </c>
      <c r="B1732" s="2">
        <v>42505</v>
      </c>
      <c r="C1732" t="s">
        <v>10</v>
      </c>
      <c r="D1732">
        <v>1</v>
      </c>
      <c r="E1732" t="s">
        <v>19</v>
      </c>
      <c r="F1732">
        <v>5.25</v>
      </c>
      <c r="G1732">
        <f t="shared" si="43"/>
        <v>6.25</v>
      </c>
    </row>
    <row r="1733" spans="1:7" x14ac:dyDescent="0.25">
      <c r="A1733" t="str">
        <f t="shared" si="42"/>
        <v>Gatton2016TOS1CvATR_Stingray</v>
      </c>
      <c r="B1733" s="2">
        <v>42510</v>
      </c>
      <c r="C1733" t="s">
        <v>10</v>
      </c>
      <c r="D1733">
        <v>1</v>
      </c>
      <c r="E1733" t="s">
        <v>19</v>
      </c>
      <c r="F1733">
        <v>6.8125</v>
      </c>
      <c r="G1733">
        <f t="shared" si="43"/>
        <v>7.8125</v>
      </c>
    </row>
    <row r="1734" spans="1:7" x14ac:dyDescent="0.25">
      <c r="A1734" t="str">
        <f t="shared" si="42"/>
        <v>Gatton2016TOS1CvATR_Stingray</v>
      </c>
      <c r="B1734" s="2">
        <v>42514</v>
      </c>
      <c r="C1734" t="s">
        <v>10</v>
      </c>
      <c r="D1734">
        <v>1</v>
      </c>
      <c r="E1734" t="s">
        <v>19</v>
      </c>
      <c r="F1734">
        <v>7</v>
      </c>
      <c r="G1734">
        <f t="shared" si="43"/>
        <v>8</v>
      </c>
    </row>
    <row r="1735" spans="1:7" x14ac:dyDescent="0.25">
      <c r="A1735" t="str">
        <f t="shared" si="42"/>
        <v>Gatton2016TOS2CvATR_Stingray</v>
      </c>
      <c r="B1735" s="2">
        <v>42503</v>
      </c>
      <c r="C1735" t="s">
        <v>10</v>
      </c>
      <c r="D1735">
        <v>2</v>
      </c>
      <c r="E1735" t="s">
        <v>19</v>
      </c>
      <c r="F1735">
        <v>0</v>
      </c>
      <c r="G1735">
        <f t="shared" si="43"/>
        <v>1</v>
      </c>
    </row>
    <row r="1736" spans="1:7" x14ac:dyDescent="0.25">
      <c r="A1736" t="str">
        <f t="shared" si="42"/>
        <v>Gatton2016TOS2CvATR_Stingray</v>
      </c>
      <c r="B1736" s="2">
        <v>42505</v>
      </c>
      <c r="C1736" t="s">
        <v>10</v>
      </c>
      <c r="D1736">
        <v>2</v>
      </c>
      <c r="E1736" t="s">
        <v>19</v>
      </c>
      <c r="F1736">
        <v>0.14583333333333301</v>
      </c>
      <c r="G1736">
        <f t="shared" si="43"/>
        <v>1.145833333333333</v>
      </c>
    </row>
    <row r="1737" spans="1:7" x14ac:dyDescent="0.25">
      <c r="A1737" t="str">
        <f t="shared" si="42"/>
        <v>Gatton2016TOS2CvATR_Stingray</v>
      </c>
      <c r="B1737" s="2">
        <v>42510</v>
      </c>
      <c r="C1737" t="s">
        <v>10</v>
      </c>
      <c r="D1737">
        <v>2</v>
      </c>
      <c r="E1737" t="s">
        <v>19</v>
      </c>
      <c r="F1737">
        <v>2</v>
      </c>
      <c r="G1737">
        <f t="shared" si="43"/>
        <v>3</v>
      </c>
    </row>
    <row r="1738" spans="1:7" x14ac:dyDescent="0.25">
      <c r="A1738" t="str">
        <f t="shared" si="42"/>
        <v>Gatton2016TOS2CvATR_Stingray</v>
      </c>
      <c r="B1738" s="2">
        <v>42514</v>
      </c>
      <c r="C1738" t="s">
        <v>10</v>
      </c>
      <c r="D1738">
        <v>2</v>
      </c>
      <c r="E1738" t="s">
        <v>19</v>
      </c>
      <c r="F1738">
        <v>3.5833333333333299</v>
      </c>
      <c r="G1738">
        <f t="shared" si="43"/>
        <v>4.5833333333333304</v>
      </c>
    </row>
    <row r="1739" spans="1:7" x14ac:dyDescent="0.25">
      <c r="A1739" t="str">
        <f t="shared" si="42"/>
        <v>Gatton2016TOS2CvATR_Stingray</v>
      </c>
      <c r="B1739" s="2">
        <v>42517</v>
      </c>
      <c r="C1739" t="s">
        <v>10</v>
      </c>
      <c r="D1739">
        <v>2</v>
      </c>
      <c r="E1739" t="s">
        <v>19</v>
      </c>
      <c r="F1739">
        <v>4.1041666666666696</v>
      </c>
      <c r="G1739">
        <f t="shared" si="43"/>
        <v>5.1041666666666696</v>
      </c>
    </row>
    <row r="1740" spans="1:7" x14ac:dyDescent="0.25">
      <c r="A1740" t="str">
        <f t="shared" ref="A1740:A1803" si="44">IF(D1740=3,"Gatton2016TOS"&amp;D1740&amp;E1740&amp;"Cv"&amp;C1740,"Gatton2016TOS"&amp;D1740&amp;"Cv"&amp;C1740)</f>
        <v>Gatton2016TOS2CvATR_Stingray</v>
      </c>
      <c r="B1740" s="2">
        <v>42521</v>
      </c>
      <c r="C1740" t="s">
        <v>10</v>
      </c>
      <c r="D1740">
        <v>2</v>
      </c>
      <c r="E1740" t="s">
        <v>19</v>
      </c>
      <c r="F1740">
        <v>5.3541666666666696</v>
      </c>
      <c r="G1740">
        <f t="shared" si="43"/>
        <v>6.3541666666666696</v>
      </c>
    </row>
    <row r="1741" spans="1:7" x14ac:dyDescent="0.25">
      <c r="A1741" t="str">
        <f t="shared" si="44"/>
        <v>Gatton2016TOS2CvATR_Stingray</v>
      </c>
      <c r="B1741" s="2">
        <v>42524</v>
      </c>
      <c r="C1741" t="s">
        <v>10</v>
      </c>
      <c r="D1741">
        <v>2</v>
      </c>
      <c r="E1741" t="s">
        <v>19</v>
      </c>
      <c r="F1741">
        <v>6.75</v>
      </c>
      <c r="G1741">
        <f t="shared" si="43"/>
        <v>7.75</v>
      </c>
    </row>
    <row r="1742" spans="1:7" x14ac:dyDescent="0.25">
      <c r="A1742" t="str">
        <f t="shared" si="44"/>
        <v>Gatton2016TOS3NaturalCvATR_Stingray</v>
      </c>
      <c r="B1742" s="2">
        <v>42510</v>
      </c>
      <c r="C1742" t="s">
        <v>10</v>
      </c>
      <c r="D1742">
        <v>3</v>
      </c>
      <c r="E1742" t="s">
        <v>19</v>
      </c>
      <c r="F1742">
        <v>0</v>
      </c>
      <c r="G1742">
        <f t="shared" si="43"/>
        <v>1</v>
      </c>
    </row>
    <row r="1743" spans="1:7" x14ac:dyDescent="0.25">
      <c r="A1743" t="str">
        <f t="shared" si="44"/>
        <v>Gatton2016TOS3NaturalCvATR_Stingray</v>
      </c>
      <c r="B1743" s="2">
        <v>42514</v>
      </c>
      <c r="C1743" t="s">
        <v>10</v>
      </c>
      <c r="D1743">
        <v>3</v>
      </c>
      <c r="E1743" t="s">
        <v>19</v>
      </c>
      <c r="F1743">
        <v>2</v>
      </c>
      <c r="G1743">
        <f t="shared" si="43"/>
        <v>3</v>
      </c>
    </row>
    <row r="1744" spans="1:7" x14ac:dyDescent="0.25">
      <c r="A1744" t="str">
        <f t="shared" si="44"/>
        <v>Gatton2016TOS3NaturalCvATR_Stingray</v>
      </c>
      <c r="B1744" s="2">
        <v>42517</v>
      </c>
      <c r="C1744" t="s">
        <v>10</v>
      </c>
      <c r="D1744">
        <v>3</v>
      </c>
      <c r="E1744" t="s">
        <v>19</v>
      </c>
      <c r="F1744">
        <v>2.5625</v>
      </c>
      <c r="G1744">
        <f t="shared" si="43"/>
        <v>3.5625</v>
      </c>
    </row>
    <row r="1745" spans="1:7" x14ac:dyDescent="0.25">
      <c r="A1745" t="str">
        <f t="shared" si="44"/>
        <v>Gatton2016TOS3NaturalCvATR_Stingray</v>
      </c>
      <c r="B1745" s="2">
        <v>42521</v>
      </c>
      <c r="C1745" t="s">
        <v>10</v>
      </c>
      <c r="D1745">
        <v>3</v>
      </c>
      <c r="E1745" t="s">
        <v>19</v>
      </c>
      <c r="F1745">
        <v>4</v>
      </c>
      <c r="G1745">
        <f t="shared" si="43"/>
        <v>5</v>
      </c>
    </row>
    <row r="1746" spans="1:7" x14ac:dyDescent="0.25">
      <c r="A1746" t="str">
        <f t="shared" si="44"/>
        <v>Gatton2016TOS3NaturalCvATR_Stingray</v>
      </c>
      <c r="B1746" s="2">
        <v>42524</v>
      </c>
      <c r="C1746" t="s">
        <v>10</v>
      </c>
      <c r="D1746">
        <v>3</v>
      </c>
      <c r="E1746" t="s">
        <v>19</v>
      </c>
      <c r="F1746">
        <v>4.25</v>
      </c>
      <c r="G1746">
        <f t="shared" si="43"/>
        <v>5.25</v>
      </c>
    </row>
    <row r="1747" spans="1:7" x14ac:dyDescent="0.25">
      <c r="A1747" t="str">
        <f t="shared" si="44"/>
        <v>Gatton2016TOS3NaturalCvATR_Stingray</v>
      </c>
      <c r="B1747" s="2">
        <v>42528</v>
      </c>
      <c r="C1747" t="s">
        <v>10</v>
      </c>
      <c r="D1747">
        <v>3</v>
      </c>
      <c r="E1747" t="s">
        <v>19</v>
      </c>
      <c r="F1747">
        <v>5.5625</v>
      </c>
      <c r="G1747">
        <f t="shared" si="43"/>
        <v>6.5625</v>
      </c>
    </row>
    <row r="1748" spans="1:7" x14ac:dyDescent="0.25">
      <c r="A1748" t="str">
        <f t="shared" si="44"/>
        <v>Gatton2016TOS3NaturalCvATR_Stingray</v>
      </c>
      <c r="B1748" s="2">
        <v>42531</v>
      </c>
      <c r="C1748" t="s">
        <v>10</v>
      </c>
      <c r="D1748">
        <v>3</v>
      </c>
      <c r="E1748" t="s">
        <v>19</v>
      </c>
      <c r="F1748">
        <v>6.125</v>
      </c>
      <c r="G1748">
        <f t="shared" si="43"/>
        <v>7.125</v>
      </c>
    </row>
    <row r="1749" spans="1:7" x14ac:dyDescent="0.25">
      <c r="A1749" t="str">
        <f t="shared" si="44"/>
        <v>Gatton2016TOS314CvATR_Stingray</v>
      </c>
      <c r="B1749" s="2">
        <v>42510</v>
      </c>
      <c r="C1749" t="s">
        <v>10</v>
      </c>
      <c r="D1749">
        <v>3</v>
      </c>
      <c r="E1749">
        <v>14</v>
      </c>
      <c r="F1749">
        <v>0</v>
      </c>
      <c r="G1749">
        <f t="shared" si="43"/>
        <v>1</v>
      </c>
    </row>
    <row r="1750" spans="1:7" x14ac:dyDescent="0.25">
      <c r="A1750" t="str">
        <f t="shared" si="44"/>
        <v>Gatton2016TOS314CvATR_Stingray</v>
      </c>
      <c r="B1750" s="2">
        <v>42514</v>
      </c>
      <c r="C1750" t="s">
        <v>10</v>
      </c>
      <c r="D1750">
        <v>3</v>
      </c>
      <c r="E1750">
        <v>14</v>
      </c>
      <c r="F1750">
        <v>1.625</v>
      </c>
      <c r="G1750">
        <f t="shared" si="43"/>
        <v>2.625</v>
      </c>
    </row>
    <row r="1751" spans="1:7" x14ac:dyDescent="0.25">
      <c r="A1751" t="str">
        <f t="shared" si="44"/>
        <v>Gatton2016TOS314CvATR_Stingray</v>
      </c>
      <c r="B1751" s="2">
        <v>42517</v>
      </c>
      <c r="C1751" t="s">
        <v>10</v>
      </c>
      <c r="D1751">
        <v>3</v>
      </c>
      <c r="E1751">
        <v>14</v>
      </c>
      <c r="F1751">
        <v>2.375</v>
      </c>
      <c r="G1751">
        <f t="shared" si="43"/>
        <v>3.375</v>
      </c>
    </row>
    <row r="1752" spans="1:7" x14ac:dyDescent="0.25">
      <c r="A1752" t="str">
        <f t="shared" si="44"/>
        <v>Gatton2016TOS314CvATR_Stingray</v>
      </c>
      <c r="B1752" s="2">
        <v>42521</v>
      </c>
      <c r="C1752" t="s">
        <v>10</v>
      </c>
      <c r="D1752">
        <v>3</v>
      </c>
      <c r="E1752">
        <v>14</v>
      </c>
      <c r="F1752">
        <v>3.5625</v>
      </c>
      <c r="G1752">
        <f t="shared" si="43"/>
        <v>4.5625</v>
      </c>
    </row>
    <row r="1753" spans="1:7" x14ac:dyDescent="0.25">
      <c r="A1753" t="str">
        <f t="shared" si="44"/>
        <v>Gatton2016TOS314CvATR_Stingray</v>
      </c>
      <c r="B1753" s="2">
        <v>42524</v>
      </c>
      <c r="C1753" t="s">
        <v>10</v>
      </c>
      <c r="D1753">
        <v>3</v>
      </c>
      <c r="E1753">
        <v>14</v>
      </c>
      <c r="F1753">
        <v>4.125</v>
      </c>
      <c r="G1753">
        <f t="shared" si="43"/>
        <v>5.125</v>
      </c>
    </row>
    <row r="1754" spans="1:7" x14ac:dyDescent="0.25">
      <c r="A1754" t="str">
        <f t="shared" si="44"/>
        <v>Gatton2016TOS314CvATR_Stingray</v>
      </c>
      <c r="B1754" s="2">
        <v>42528</v>
      </c>
      <c r="C1754" t="s">
        <v>10</v>
      </c>
      <c r="D1754">
        <v>3</v>
      </c>
      <c r="E1754">
        <v>14</v>
      </c>
      <c r="F1754">
        <v>5.25</v>
      </c>
      <c r="G1754">
        <f t="shared" si="43"/>
        <v>6.25</v>
      </c>
    </row>
    <row r="1755" spans="1:7" x14ac:dyDescent="0.25">
      <c r="A1755" t="str">
        <f t="shared" si="44"/>
        <v>Gatton2016TOS314CvATR_Stingray</v>
      </c>
      <c r="B1755" s="2">
        <v>42531</v>
      </c>
      <c r="C1755" t="s">
        <v>10</v>
      </c>
      <c r="D1755">
        <v>3</v>
      </c>
      <c r="E1755">
        <v>14</v>
      </c>
      <c r="F1755">
        <v>6</v>
      </c>
      <c r="G1755">
        <f t="shared" si="43"/>
        <v>7</v>
      </c>
    </row>
    <row r="1756" spans="1:7" x14ac:dyDescent="0.25">
      <c r="A1756" t="str">
        <f t="shared" si="44"/>
        <v>Gatton2016TOS316CvATR_Stingray</v>
      </c>
      <c r="B1756" s="2">
        <v>42510</v>
      </c>
      <c r="C1756" t="s">
        <v>10</v>
      </c>
      <c r="D1756">
        <v>3</v>
      </c>
      <c r="E1756">
        <v>16</v>
      </c>
      <c r="F1756">
        <v>0</v>
      </c>
      <c r="G1756">
        <f t="shared" si="43"/>
        <v>1</v>
      </c>
    </row>
    <row r="1757" spans="1:7" x14ac:dyDescent="0.25">
      <c r="A1757" t="str">
        <f t="shared" si="44"/>
        <v>Gatton2016TOS316CvATR_Stingray</v>
      </c>
      <c r="B1757" s="2">
        <v>42514</v>
      </c>
      <c r="C1757" t="s">
        <v>10</v>
      </c>
      <c r="D1757">
        <v>3</v>
      </c>
      <c r="E1757">
        <v>16</v>
      </c>
      <c r="F1757">
        <v>2</v>
      </c>
      <c r="G1757">
        <f t="shared" si="43"/>
        <v>3</v>
      </c>
    </row>
    <row r="1758" spans="1:7" x14ac:dyDescent="0.25">
      <c r="A1758" t="str">
        <f t="shared" si="44"/>
        <v>Gatton2016TOS316CvATR_Stingray</v>
      </c>
      <c r="B1758" s="2">
        <v>42517</v>
      </c>
      <c r="C1758" t="s">
        <v>10</v>
      </c>
      <c r="D1758">
        <v>3</v>
      </c>
      <c r="E1758">
        <v>16</v>
      </c>
      <c r="F1758">
        <v>2.375</v>
      </c>
      <c r="G1758">
        <f t="shared" si="43"/>
        <v>3.375</v>
      </c>
    </row>
    <row r="1759" spans="1:7" x14ac:dyDescent="0.25">
      <c r="A1759" t="str">
        <f t="shared" si="44"/>
        <v>Gatton2016TOS316CvATR_Stingray</v>
      </c>
      <c r="B1759" s="2">
        <v>42521</v>
      </c>
      <c r="C1759" t="s">
        <v>10</v>
      </c>
      <c r="D1759">
        <v>3</v>
      </c>
      <c r="E1759">
        <v>16</v>
      </c>
      <c r="F1759">
        <v>3.8125</v>
      </c>
      <c r="G1759">
        <f t="shared" si="43"/>
        <v>4.8125</v>
      </c>
    </row>
    <row r="1760" spans="1:7" x14ac:dyDescent="0.25">
      <c r="A1760" t="str">
        <f t="shared" si="44"/>
        <v>Gatton2016TOS316CvATR_Stingray</v>
      </c>
      <c r="B1760" s="2">
        <v>42524</v>
      </c>
      <c r="C1760" t="s">
        <v>10</v>
      </c>
      <c r="D1760">
        <v>3</v>
      </c>
      <c r="E1760">
        <v>16</v>
      </c>
      <c r="F1760">
        <v>4.8125</v>
      </c>
      <c r="G1760">
        <f t="shared" si="43"/>
        <v>5.8125</v>
      </c>
    </row>
    <row r="1761" spans="1:7" x14ac:dyDescent="0.25">
      <c r="A1761" t="str">
        <f t="shared" si="44"/>
        <v>Gatton2016TOS316CvATR_Stingray</v>
      </c>
      <c r="B1761" s="2">
        <v>42528</v>
      </c>
      <c r="C1761" t="s">
        <v>10</v>
      </c>
      <c r="D1761">
        <v>3</v>
      </c>
      <c r="E1761">
        <v>16</v>
      </c>
      <c r="F1761">
        <v>5</v>
      </c>
      <c r="G1761">
        <f t="shared" si="43"/>
        <v>6</v>
      </c>
    </row>
    <row r="1762" spans="1:7" x14ac:dyDescent="0.25">
      <c r="A1762" t="str">
        <f t="shared" si="44"/>
        <v>Gatton2016TOS4CvATR_Stingray</v>
      </c>
      <c r="B1762" s="2">
        <v>42521</v>
      </c>
      <c r="C1762" t="s">
        <v>10</v>
      </c>
      <c r="D1762">
        <v>4</v>
      </c>
      <c r="E1762" t="s">
        <v>19</v>
      </c>
      <c r="F1762">
        <v>0</v>
      </c>
      <c r="G1762">
        <f t="shared" si="43"/>
        <v>1</v>
      </c>
    </row>
    <row r="1763" spans="1:7" x14ac:dyDescent="0.25">
      <c r="A1763" t="str">
        <f t="shared" si="44"/>
        <v>Gatton2016TOS4CvATR_Stingray</v>
      </c>
      <c r="B1763" s="2">
        <v>42524</v>
      </c>
      <c r="C1763" t="s">
        <v>10</v>
      </c>
      <c r="D1763">
        <v>4</v>
      </c>
      <c r="E1763" t="s">
        <v>19</v>
      </c>
      <c r="F1763">
        <v>1</v>
      </c>
      <c r="G1763">
        <f t="shared" si="43"/>
        <v>2</v>
      </c>
    </row>
    <row r="1764" spans="1:7" x14ac:dyDescent="0.25">
      <c r="A1764" t="str">
        <f t="shared" si="44"/>
        <v>Gatton2016TOS4CvATR_Stingray</v>
      </c>
      <c r="B1764" s="2">
        <v>42528</v>
      </c>
      <c r="C1764" t="s">
        <v>10</v>
      </c>
      <c r="D1764">
        <v>4</v>
      </c>
      <c r="E1764" t="s">
        <v>19</v>
      </c>
      <c r="F1764">
        <v>2.125</v>
      </c>
      <c r="G1764">
        <f t="shared" si="43"/>
        <v>3.125</v>
      </c>
    </row>
    <row r="1765" spans="1:7" x14ac:dyDescent="0.25">
      <c r="A1765" t="str">
        <f t="shared" si="44"/>
        <v>Gatton2016TOS4CvATR_Stingray</v>
      </c>
      <c r="B1765" s="2">
        <v>42531</v>
      </c>
      <c r="C1765" t="s">
        <v>10</v>
      </c>
      <c r="D1765">
        <v>4</v>
      </c>
      <c r="E1765" t="s">
        <v>19</v>
      </c>
      <c r="F1765">
        <v>3.5</v>
      </c>
      <c r="G1765">
        <f t="shared" si="43"/>
        <v>4.5</v>
      </c>
    </row>
    <row r="1766" spans="1:7" x14ac:dyDescent="0.25">
      <c r="A1766" t="str">
        <f t="shared" si="44"/>
        <v>Gatton2016TOS4CvATR_Stingray</v>
      </c>
      <c r="B1766" s="2">
        <v>42535</v>
      </c>
      <c r="C1766" t="s">
        <v>10</v>
      </c>
      <c r="D1766">
        <v>4</v>
      </c>
      <c r="E1766" t="s">
        <v>19</v>
      </c>
      <c r="F1766">
        <v>4.125</v>
      </c>
      <c r="G1766">
        <f t="shared" si="43"/>
        <v>5.125</v>
      </c>
    </row>
    <row r="1767" spans="1:7" x14ac:dyDescent="0.25">
      <c r="A1767" t="str">
        <f t="shared" si="44"/>
        <v>Gatton2016TOS4CvATR_Stingray</v>
      </c>
      <c r="B1767" s="2">
        <v>42538</v>
      </c>
      <c r="C1767" t="s">
        <v>10</v>
      </c>
      <c r="D1767">
        <v>4</v>
      </c>
      <c r="E1767" t="s">
        <v>19</v>
      </c>
      <c r="F1767">
        <v>5</v>
      </c>
      <c r="G1767">
        <f t="shared" si="43"/>
        <v>6</v>
      </c>
    </row>
    <row r="1768" spans="1:7" x14ac:dyDescent="0.25">
      <c r="A1768" t="str">
        <f t="shared" si="44"/>
        <v>Gatton2016TOS4CvATR_Stingray</v>
      </c>
      <c r="B1768" s="2">
        <v>42543</v>
      </c>
      <c r="C1768" t="s">
        <v>10</v>
      </c>
      <c r="D1768">
        <v>4</v>
      </c>
      <c r="E1768" t="s">
        <v>19</v>
      </c>
      <c r="F1768">
        <v>6.6875</v>
      </c>
      <c r="G1768">
        <f t="shared" si="43"/>
        <v>7.6875</v>
      </c>
    </row>
    <row r="1769" spans="1:7" x14ac:dyDescent="0.25">
      <c r="A1769" t="str">
        <f t="shared" si="44"/>
        <v>Gatton2016TOS4CvATR_Stingray</v>
      </c>
      <c r="B1769" s="2">
        <v>42549</v>
      </c>
      <c r="C1769" t="s">
        <v>10</v>
      </c>
      <c r="D1769">
        <v>4</v>
      </c>
      <c r="E1769" t="s">
        <v>19</v>
      </c>
      <c r="F1769">
        <v>7.75</v>
      </c>
      <c r="G1769">
        <f t="shared" si="43"/>
        <v>8.75</v>
      </c>
    </row>
    <row r="1770" spans="1:7" x14ac:dyDescent="0.25">
      <c r="A1770" t="str">
        <f t="shared" si="44"/>
        <v>Gatton2016TOS1CvAV_Garnet</v>
      </c>
      <c r="B1770" s="2">
        <v>42487</v>
      </c>
      <c r="C1770" t="s">
        <v>81</v>
      </c>
      <c r="D1770">
        <v>1</v>
      </c>
      <c r="E1770" t="s">
        <v>19</v>
      </c>
      <c r="F1770">
        <v>0</v>
      </c>
      <c r="G1770">
        <f t="shared" si="43"/>
        <v>1</v>
      </c>
    </row>
    <row r="1771" spans="1:7" x14ac:dyDescent="0.25">
      <c r="A1771" t="str">
        <f t="shared" si="44"/>
        <v>Gatton2016TOS1CvAV_Garnet</v>
      </c>
      <c r="B1771" s="2">
        <v>42495</v>
      </c>
      <c r="C1771" t="s">
        <v>81</v>
      </c>
      <c r="D1771">
        <v>1</v>
      </c>
      <c r="E1771" t="s">
        <v>19</v>
      </c>
      <c r="F1771">
        <v>2.1875</v>
      </c>
      <c r="G1771">
        <f t="shared" si="43"/>
        <v>3.1875</v>
      </c>
    </row>
    <row r="1772" spans="1:7" x14ac:dyDescent="0.25">
      <c r="A1772" t="str">
        <f t="shared" si="44"/>
        <v>Gatton2016TOS1CvAV_Garnet</v>
      </c>
      <c r="B1772" s="2">
        <v>42500</v>
      </c>
      <c r="C1772" t="s">
        <v>81</v>
      </c>
      <c r="D1772">
        <v>1</v>
      </c>
      <c r="E1772" t="s">
        <v>19</v>
      </c>
      <c r="F1772">
        <v>4.5625</v>
      </c>
      <c r="G1772">
        <f t="shared" si="43"/>
        <v>5.5625</v>
      </c>
    </row>
    <row r="1773" spans="1:7" x14ac:dyDescent="0.25">
      <c r="A1773" t="str">
        <f t="shared" si="44"/>
        <v>Gatton2016TOS1CvAV_Garnet</v>
      </c>
      <c r="B1773" s="2">
        <v>42503</v>
      </c>
      <c r="C1773" t="s">
        <v>81</v>
      </c>
      <c r="D1773">
        <v>1</v>
      </c>
      <c r="E1773" t="s">
        <v>19</v>
      </c>
      <c r="F1773">
        <v>4.8125</v>
      </c>
      <c r="G1773">
        <f t="shared" si="43"/>
        <v>5.8125</v>
      </c>
    </row>
    <row r="1774" spans="1:7" x14ac:dyDescent="0.25">
      <c r="A1774" t="str">
        <f t="shared" si="44"/>
        <v>Gatton2016TOS1CvAV_Garnet</v>
      </c>
      <c r="B1774" s="2">
        <v>42505</v>
      </c>
      <c r="C1774" t="s">
        <v>81</v>
      </c>
      <c r="D1774">
        <v>1</v>
      </c>
      <c r="E1774" t="s">
        <v>19</v>
      </c>
      <c r="F1774">
        <v>5.125</v>
      </c>
      <c r="G1774">
        <f t="shared" si="43"/>
        <v>6.125</v>
      </c>
    </row>
    <row r="1775" spans="1:7" x14ac:dyDescent="0.25">
      <c r="A1775" t="str">
        <f t="shared" si="44"/>
        <v>Gatton2016TOS1CvAV_Garnet</v>
      </c>
      <c r="B1775" s="2">
        <v>42510</v>
      </c>
      <c r="C1775" t="s">
        <v>81</v>
      </c>
      <c r="D1775">
        <v>1</v>
      </c>
      <c r="E1775" t="s">
        <v>19</v>
      </c>
      <c r="F1775">
        <v>6.75</v>
      </c>
      <c r="G1775">
        <f t="shared" si="43"/>
        <v>7.75</v>
      </c>
    </row>
    <row r="1776" spans="1:7" x14ac:dyDescent="0.25">
      <c r="A1776" t="str">
        <f t="shared" si="44"/>
        <v>Gatton2016TOS1CvAV_Garnet</v>
      </c>
      <c r="B1776" s="2">
        <v>42514</v>
      </c>
      <c r="C1776" t="s">
        <v>81</v>
      </c>
      <c r="D1776">
        <v>1</v>
      </c>
      <c r="E1776" t="s">
        <v>19</v>
      </c>
      <c r="F1776">
        <v>7.1875</v>
      </c>
      <c r="G1776">
        <f t="shared" si="43"/>
        <v>8.1875</v>
      </c>
    </row>
    <row r="1777" spans="1:7" x14ac:dyDescent="0.25">
      <c r="A1777" t="str">
        <f t="shared" si="44"/>
        <v>Gatton2016TOS1CvAV_Garnet</v>
      </c>
      <c r="B1777" s="2">
        <v>42517</v>
      </c>
      <c r="C1777" t="s">
        <v>81</v>
      </c>
      <c r="D1777">
        <v>1</v>
      </c>
      <c r="E1777" t="s">
        <v>19</v>
      </c>
      <c r="F1777">
        <v>9</v>
      </c>
      <c r="G1777" t="str">
        <f t="shared" si="43"/>
        <v/>
      </c>
    </row>
    <row r="1778" spans="1:7" x14ac:dyDescent="0.25">
      <c r="A1778" t="str">
        <f t="shared" si="44"/>
        <v>Gatton2016TOS2CvAV_Garnet</v>
      </c>
      <c r="B1778" s="2">
        <v>42503</v>
      </c>
      <c r="C1778" t="s">
        <v>81</v>
      </c>
      <c r="D1778">
        <v>2</v>
      </c>
      <c r="E1778" t="s">
        <v>19</v>
      </c>
      <c r="F1778">
        <v>0</v>
      </c>
      <c r="G1778">
        <f t="shared" si="43"/>
        <v>1</v>
      </c>
    </row>
    <row r="1779" spans="1:7" x14ac:dyDescent="0.25">
      <c r="A1779" t="str">
        <f t="shared" si="44"/>
        <v>Gatton2016TOS2CvAV_Garnet</v>
      </c>
      <c r="B1779" s="2">
        <v>42505</v>
      </c>
      <c r="C1779" t="s">
        <v>81</v>
      </c>
      <c r="D1779">
        <v>2</v>
      </c>
      <c r="E1779" t="s">
        <v>19</v>
      </c>
      <c r="F1779">
        <v>0.125</v>
      </c>
      <c r="G1779">
        <f t="shared" si="43"/>
        <v>1.125</v>
      </c>
    </row>
    <row r="1780" spans="1:7" x14ac:dyDescent="0.25">
      <c r="A1780" t="str">
        <f t="shared" si="44"/>
        <v>Gatton2016TOS2CvAV_Garnet</v>
      </c>
      <c r="B1780" s="2">
        <v>42510</v>
      </c>
      <c r="C1780" t="s">
        <v>81</v>
      </c>
      <c r="D1780">
        <v>2</v>
      </c>
      <c r="E1780" t="s">
        <v>19</v>
      </c>
      <c r="F1780">
        <v>2</v>
      </c>
      <c r="G1780">
        <f t="shared" si="43"/>
        <v>3</v>
      </c>
    </row>
    <row r="1781" spans="1:7" x14ac:dyDescent="0.25">
      <c r="A1781" t="str">
        <f t="shared" si="44"/>
        <v>Gatton2016TOS2CvAV_Garnet</v>
      </c>
      <c r="B1781" s="2">
        <v>42514</v>
      </c>
      <c r="C1781" t="s">
        <v>81</v>
      </c>
      <c r="D1781">
        <v>2</v>
      </c>
      <c r="E1781" t="s">
        <v>19</v>
      </c>
      <c r="F1781">
        <v>3.2708333333333299</v>
      </c>
      <c r="G1781">
        <f t="shared" si="43"/>
        <v>4.2708333333333304</v>
      </c>
    </row>
    <row r="1782" spans="1:7" x14ac:dyDescent="0.25">
      <c r="A1782" t="str">
        <f t="shared" si="44"/>
        <v>Gatton2016TOS2CvAV_Garnet</v>
      </c>
      <c r="B1782" s="2">
        <v>42517</v>
      </c>
      <c r="C1782" t="s">
        <v>81</v>
      </c>
      <c r="D1782">
        <v>2</v>
      </c>
      <c r="E1782" t="s">
        <v>19</v>
      </c>
      <c r="F1782">
        <v>4.125</v>
      </c>
      <c r="G1782">
        <f t="shared" si="43"/>
        <v>5.125</v>
      </c>
    </row>
    <row r="1783" spans="1:7" x14ac:dyDescent="0.25">
      <c r="A1783" t="str">
        <f t="shared" si="44"/>
        <v>Gatton2016TOS2CvAV_Garnet</v>
      </c>
      <c r="B1783" s="2">
        <v>42521</v>
      </c>
      <c r="C1783" t="s">
        <v>81</v>
      </c>
      <c r="D1783">
        <v>2</v>
      </c>
      <c r="E1783" t="s">
        <v>19</v>
      </c>
      <c r="F1783">
        <v>5.375</v>
      </c>
      <c r="G1783">
        <f t="shared" si="43"/>
        <v>6.375</v>
      </c>
    </row>
    <row r="1784" spans="1:7" x14ac:dyDescent="0.25">
      <c r="A1784" t="str">
        <f t="shared" si="44"/>
        <v>Gatton2016TOS2CvAV_Garnet</v>
      </c>
      <c r="B1784" s="2">
        <v>42524</v>
      </c>
      <c r="C1784" t="s">
        <v>81</v>
      </c>
      <c r="D1784">
        <v>2</v>
      </c>
      <c r="E1784" t="s">
        <v>19</v>
      </c>
      <c r="F1784">
        <v>6.4583333333333304</v>
      </c>
      <c r="G1784">
        <f t="shared" si="43"/>
        <v>7.4583333333333304</v>
      </c>
    </row>
    <row r="1785" spans="1:7" x14ac:dyDescent="0.25">
      <c r="A1785" t="str">
        <f t="shared" si="44"/>
        <v>Gatton2016TOS2CvAV_Garnet</v>
      </c>
      <c r="B1785" s="2">
        <v>42528</v>
      </c>
      <c r="C1785" t="s">
        <v>81</v>
      </c>
      <c r="D1785">
        <v>2</v>
      </c>
      <c r="E1785" t="s">
        <v>19</v>
      </c>
      <c r="F1785">
        <v>7.0833333333333304</v>
      </c>
      <c r="G1785">
        <f t="shared" si="43"/>
        <v>8.0833333333333304</v>
      </c>
    </row>
    <row r="1786" spans="1:7" x14ac:dyDescent="0.25">
      <c r="A1786" t="str">
        <f t="shared" si="44"/>
        <v>Gatton2016TOS3NaturalCvAV_Garnet</v>
      </c>
      <c r="B1786" s="2">
        <v>42510</v>
      </c>
      <c r="C1786" t="s">
        <v>81</v>
      </c>
      <c r="D1786">
        <v>3</v>
      </c>
      <c r="E1786" t="s">
        <v>19</v>
      </c>
      <c r="F1786">
        <v>0</v>
      </c>
      <c r="G1786">
        <f t="shared" si="43"/>
        <v>1</v>
      </c>
    </row>
    <row r="1787" spans="1:7" x14ac:dyDescent="0.25">
      <c r="A1787" t="str">
        <f t="shared" si="44"/>
        <v>Gatton2016TOS3NaturalCvAV_Garnet</v>
      </c>
      <c r="B1787" s="2">
        <v>42514</v>
      </c>
      <c r="C1787" t="s">
        <v>81</v>
      </c>
      <c r="D1787">
        <v>3</v>
      </c>
      <c r="E1787" t="s">
        <v>19</v>
      </c>
      <c r="F1787">
        <v>1.625</v>
      </c>
      <c r="G1787">
        <f t="shared" si="43"/>
        <v>2.625</v>
      </c>
    </row>
    <row r="1788" spans="1:7" x14ac:dyDescent="0.25">
      <c r="A1788" t="str">
        <f t="shared" si="44"/>
        <v>Gatton2016TOS3NaturalCvAV_Garnet</v>
      </c>
      <c r="B1788" s="2">
        <v>42517</v>
      </c>
      <c r="C1788" t="s">
        <v>81</v>
      </c>
      <c r="D1788">
        <v>3</v>
      </c>
      <c r="E1788" t="s">
        <v>19</v>
      </c>
      <c r="F1788">
        <v>2.25</v>
      </c>
      <c r="G1788">
        <f t="shared" si="43"/>
        <v>3.25</v>
      </c>
    </row>
    <row r="1789" spans="1:7" x14ac:dyDescent="0.25">
      <c r="A1789" t="str">
        <f t="shared" si="44"/>
        <v>Gatton2016TOS3NaturalCvAV_Garnet</v>
      </c>
      <c r="B1789" s="2">
        <v>42521</v>
      </c>
      <c r="C1789" t="s">
        <v>81</v>
      </c>
      <c r="D1789">
        <v>3</v>
      </c>
      <c r="E1789" t="s">
        <v>19</v>
      </c>
      <c r="F1789">
        <v>3.75</v>
      </c>
      <c r="G1789">
        <f t="shared" si="43"/>
        <v>4.75</v>
      </c>
    </row>
    <row r="1790" spans="1:7" x14ac:dyDescent="0.25">
      <c r="A1790" t="str">
        <f t="shared" si="44"/>
        <v>Gatton2016TOS3NaturalCvAV_Garnet</v>
      </c>
      <c r="B1790" s="2">
        <v>42524</v>
      </c>
      <c r="C1790" t="s">
        <v>81</v>
      </c>
      <c r="D1790">
        <v>3</v>
      </c>
      <c r="E1790" t="s">
        <v>19</v>
      </c>
      <c r="F1790">
        <v>5</v>
      </c>
      <c r="G1790">
        <f t="shared" si="43"/>
        <v>6</v>
      </c>
    </row>
    <row r="1791" spans="1:7" x14ac:dyDescent="0.25">
      <c r="A1791" t="str">
        <f t="shared" si="44"/>
        <v>Gatton2016TOS3NaturalCvAV_Garnet</v>
      </c>
      <c r="B1791" s="2">
        <v>42528</v>
      </c>
      <c r="C1791" t="s">
        <v>81</v>
      </c>
      <c r="D1791">
        <v>3</v>
      </c>
      <c r="E1791" t="s">
        <v>19</v>
      </c>
      <c r="F1791">
        <v>5.125</v>
      </c>
      <c r="G1791">
        <f t="shared" si="43"/>
        <v>6.125</v>
      </c>
    </row>
    <row r="1792" spans="1:7" x14ac:dyDescent="0.25">
      <c r="A1792" t="str">
        <f t="shared" si="44"/>
        <v>Gatton2016TOS3NaturalCvAV_Garnet</v>
      </c>
      <c r="B1792" s="2">
        <v>42531</v>
      </c>
      <c r="C1792" t="s">
        <v>81</v>
      </c>
      <c r="D1792">
        <v>3</v>
      </c>
      <c r="E1792" t="s">
        <v>19</v>
      </c>
      <c r="F1792">
        <v>6.125</v>
      </c>
      <c r="G1792">
        <f t="shared" si="43"/>
        <v>7.125</v>
      </c>
    </row>
    <row r="1793" spans="1:7" x14ac:dyDescent="0.25">
      <c r="A1793" t="str">
        <f t="shared" si="44"/>
        <v>Gatton2016TOS3NaturalCvAV_Garnet</v>
      </c>
      <c r="B1793" s="2">
        <v>42535</v>
      </c>
      <c r="C1793" t="s">
        <v>81</v>
      </c>
      <c r="D1793">
        <v>3</v>
      </c>
      <c r="E1793" t="s">
        <v>19</v>
      </c>
      <c r="F1793">
        <v>7.5</v>
      </c>
      <c r="G1793">
        <f t="shared" si="43"/>
        <v>8.5</v>
      </c>
    </row>
    <row r="1794" spans="1:7" x14ac:dyDescent="0.25">
      <c r="A1794" t="str">
        <f t="shared" si="44"/>
        <v>Gatton2016TOS3NaturalCvAV_Garnet</v>
      </c>
      <c r="B1794" s="2">
        <v>42538</v>
      </c>
      <c r="C1794" t="s">
        <v>81</v>
      </c>
      <c r="D1794">
        <v>3</v>
      </c>
      <c r="E1794" t="s">
        <v>19</v>
      </c>
      <c r="F1794">
        <v>9</v>
      </c>
      <c r="G1794" t="str">
        <f t="shared" si="43"/>
        <v/>
      </c>
    </row>
    <row r="1795" spans="1:7" x14ac:dyDescent="0.25">
      <c r="A1795" t="str">
        <f t="shared" si="44"/>
        <v>Gatton2016TOS3NaturalCvAV_Garnet</v>
      </c>
      <c r="B1795" s="2">
        <v>42543</v>
      </c>
      <c r="C1795" t="s">
        <v>81</v>
      </c>
      <c r="D1795">
        <v>3</v>
      </c>
      <c r="E1795" t="s">
        <v>19</v>
      </c>
      <c r="F1795">
        <v>9</v>
      </c>
      <c r="G1795" t="str">
        <f t="shared" ref="G1795:G1858" si="45">IF(F1795&lt;9,F1795+1,"")</f>
        <v/>
      </c>
    </row>
    <row r="1796" spans="1:7" x14ac:dyDescent="0.25">
      <c r="A1796" t="str">
        <f t="shared" si="44"/>
        <v>Gatton2016TOS314CvAV_Garnet</v>
      </c>
      <c r="B1796" s="2">
        <v>42510</v>
      </c>
      <c r="C1796" t="s">
        <v>81</v>
      </c>
      <c r="D1796">
        <v>3</v>
      </c>
      <c r="E1796">
        <v>14</v>
      </c>
      <c r="F1796">
        <v>0</v>
      </c>
      <c r="G1796">
        <f t="shared" si="45"/>
        <v>1</v>
      </c>
    </row>
    <row r="1797" spans="1:7" x14ac:dyDescent="0.25">
      <c r="A1797" t="str">
        <f t="shared" si="44"/>
        <v>Gatton2016TOS314CvAV_Garnet</v>
      </c>
      <c r="B1797" s="2">
        <v>42514</v>
      </c>
      <c r="C1797" t="s">
        <v>81</v>
      </c>
      <c r="D1797">
        <v>3</v>
      </c>
      <c r="E1797">
        <v>14</v>
      </c>
      <c r="F1797">
        <v>1.5</v>
      </c>
      <c r="G1797">
        <f t="shared" si="45"/>
        <v>2.5</v>
      </c>
    </row>
    <row r="1798" spans="1:7" x14ac:dyDescent="0.25">
      <c r="A1798" t="str">
        <f t="shared" si="44"/>
        <v>Gatton2016TOS314CvAV_Garnet</v>
      </c>
      <c r="B1798" s="2">
        <v>42517</v>
      </c>
      <c r="C1798" t="s">
        <v>81</v>
      </c>
      <c r="D1798">
        <v>3</v>
      </c>
      <c r="E1798">
        <v>14</v>
      </c>
      <c r="F1798">
        <v>2.375</v>
      </c>
      <c r="G1798">
        <f t="shared" si="45"/>
        <v>3.375</v>
      </c>
    </row>
    <row r="1799" spans="1:7" x14ac:dyDescent="0.25">
      <c r="A1799" t="str">
        <f t="shared" si="44"/>
        <v>Gatton2016TOS314CvAV_Garnet</v>
      </c>
      <c r="B1799" s="2">
        <v>42521</v>
      </c>
      <c r="C1799" t="s">
        <v>81</v>
      </c>
      <c r="D1799">
        <v>3</v>
      </c>
      <c r="E1799">
        <v>14</v>
      </c>
      <c r="F1799">
        <v>3.375</v>
      </c>
      <c r="G1799">
        <f t="shared" si="45"/>
        <v>4.375</v>
      </c>
    </row>
    <row r="1800" spans="1:7" x14ac:dyDescent="0.25">
      <c r="A1800" t="str">
        <f t="shared" si="44"/>
        <v>Gatton2016TOS314CvAV_Garnet</v>
      </c>
      <c r="B1800" s="2">
        <v>42524</v>
      </c>
      <c r="C1800" t="s">
        <v>81</v>
      </c>
      <c r="D1800">
        <v>3</v>
      </c>
      <c r="E1800">
        <v>14</v>
      </c>
      <c r="F1800">
        <v>4</v>
      </c>
      <c r="G1800">
        <f t="shared" si="45"/>
        <v>5</v>
      </c>
    </row>
    <row r="1801" spans="1:7" x14ac:dyDescent="0.25">
      <c r="A1801" t="str">
        <f t="shared" si="44"/>
        <v>Gatton2016TOS314CvAV_Garnet</v>
      </c>
      <c r="B1801" s="2">
        <v>42528</v>
      </c>
      <c r="C1801" t="s">
        <v>81</v>
      </c>
      <c r="D1801">
        <v>3</v>
      </c>
      <c r="E1801">
        <v>14</v>
      </c>
      <c r="F1801">
        <v>5.1875</v>
      </c>
      <c r="G1801">
        <f t="shared" si="45"/>
        <v>6.1875</v>
      </c>
    </row>
    <row r="1802" spans="1:7" x14ac:dyDescent="0.25">
      <c r="A1802" t="str">
        <f t="shared" si="44"/>
        <v>Gatton2016TOS314CvAV_Garnet</v>
      </c>
      <c r="B1802" s="2">
        <v>42531</v>
      </c>
      <c r="C1802" t="s">
        <v>81</v>
      </c>
      <c r="D1802">
        <v>3</v>
      </c>
      <c r="E1802">
        <v>14</v>
      </c>
      <c r="F1802">
        <v>6.5</v>
      </c>
      <c r="G1802">
        <f t="shared" si="45"/>
        <v>7.5</v>
      </c>
    </row>
    <row r="1803" spans="1:7" x14ac:dyDescent="0.25">
      <c r="A1803" t="str">
        <f t="shared" si="44"/>
        <v>Gatton2016TOS314CvAV_Garnet</v>
      </c>
      <c r="B1803" s="2">
        <v>42535</v>
      </c>
      <c r="C1803" t="s">
        <v>81</v>
      </c>
      <c r="D1803">
        <v>3</v>
      </c>
      <c r="E1803">
        <v>14</v>
      </c>
      <c r="F1803">
        <v>7</v>
      </c>
      <c r="G1803">
        <f t="shared" si="45"/>
        <v>8</v>
      </c>
    </row>
    <row r="1804" spans="1:7" x14ac:dyDescent="0.25">
      <c r="A1804" t="str">
        <f t="shared" ref="A1804:A1867" si="46">IF(D1804=3,"Gatton2016TOS"&amp;D1804&amp;E1804&amp;"Cv"&amp;C1804,"Gatton2016TOS"&amp;D1804&amp;"Cv"&amp;C1804)</f>
        <v>Gatton2016TOS314CvAV_Garnet</v>
      </c>
      <c r="B1804" s="2">
        <v>42538</v>
      </c>
      <c r="C1804" t="s">
        <v>81</v>
      </c>
      <c r="D1804">
        <v>3</v>
      </c>
      <c r="E1804">
        <v>14</v>
      </c>
      <c r="F1804">
        <v>9</v>
      </c>
      <c r="G1804" t="str">
        <f t="shared" si="45"/>
        <v/>
      </c>
    </row>
    <row r="1805" spans="1:7" x14ac:dyDescent="0.25">
      <c r="A1805" t="str">
        <f t="shared" si="46"/>
        <v>Gatton2016TOS314CvAV_Garnet</v>
      </c>
      <c r="B1805" s="2">
        <v>42543</v>
      </c>
      <c r="C1805" t="s">
        <v>81</v>
      </c>
      <c r="D1805">
        <v>3</v>
      </c>
      <c r="E1805">
        <v>14</v>
      </c>
      <c r="F1805">
        <v>9</v>
      </c>
      <c r="G1805" t="str">
        <f t="shared" si="45"/>
        <v/>
      </c>
    </row>
    <row r="1806" spans="1:7" x14ac:dyDescent="0.25">
      <c r="A1806" t="str">
        <f t="shared" si="46"/>
        <v>Gatton2016TOS316CvAV_Garnet</v>
      </c>
      <c r="B1806" s="2">
        <v>42510</v>
      </c>
      <c r="C1806" t="s">
        <v>81</v>
      </c>
      <c r="D1806">
        <v>3</v>
      </c>
      <c r="E1806">
        <v>16</v>
      </c>
      <c r="F1806">
        <v>0</v>
      </c>
      <c r="G1806">
        <f t="shared" si="45"/>
        <v>1</v>
      </c>
    </row>
    <row r="1807" spans="1:7" x14ac:dyDescent="0.25">
      <c r="A1807" t="str">
        <f t="shared" si="46"/>
        <v>Gatton2016TOS316CvAV_Garnet</v>
      </c>
      <c r="B1807" s="2">
        <v>42514</v>
      </c>
      <c r="C1807" t="s">
        <v>81</v>
      </c>
      <c r="D1807">
        <v>3</v>
      </c>
      <c r="E1807">
        <v>16</v>
      </c>
      <c r="F1807">
        <v>1.0625</v>
      </c>
      <c r="G1807">
        <f t="shared" si="45"/>
        <v>2.0625</v>
      </c>
    </row>
    <row r="1808" spans="1:7" x14ac:dyDescent="0.25">
      <c r="A1808" t="str">
        <f t="shared" si="46"/>
        <v>Gatton2016TOS316CvAV_Garnet</v>
      </c>
      <c r="B1808" s="2">
        <v>42517</v>
      </c>
      <c r="C1808" t="s">
        <v>81</v>
      </c>
      <c r="D1808">
        <v>3</v>
      </c>
      <c r="E1808">
        <v>16</v>
      </c>
      <c r="F1808">
        <v>2.1875</v>
      </c>
      <c r="G1808">
        <f t="shared" si="45"/>
        <v>3.1875</v>
      </c>
    </row>
    <row r="1809" spans="1:7" x14ac:dyDescent="0.25">
      <c r="A1809" t="str">
        <f t="shared" si="46"/>
        <v>Gatton2016TOS316CvAV_Garnet</v>
      </c>
      <c r="B1809" s="2">
        <v>42521</v>
      </c>
      <c r="C1809" t="s">
        <v>81</v>
      </c>
      <c r="D1809">
        <v>3</v>
      </c>
      <c r="E1809">
        <v>16</v>
      </c>
      <c r="F1809">
        <v>3.25</v>
      </c>
      <c r="G1809">
        <f t="shared" si="45"/>
        <v>4.25</v>
      </c>
    </row>
    <row r="1810" spans="1:7" x14ac:dyDescent="0.25">
      <c r="A1810" t="str">
        <f t="shared" si="46"/>
        <v>Gatton2016TOS316CvAV_Garnet</v>
      </c>
      <c r="B1810" s="2">
        <v>42524</v>
      </c>
      <c r="C1810" t="s">
        <v>81</v>
      </c>
      <c r="D1810">
        <v>3</v>
      </c>
      <c r="E1810">
        <v>16</v>
      </c>
      <c r="F1810">
        <v>3.8125</v>
      </c>
      <c r="G1810">
        <f t="shared" si="45"/>
        <v>4.8125</v>
      </c>
    </row>
    <row r="1811" spans="1:7" x14ac:dyDescent="0.25">
      <c r="A1811" t="str">
        <f t="shared" si="46"/>
        <v>Gatton2016TOS316CvAV_Garnet</v>
      </c>
      <c r="B1811" s="2">
        <v>42528</v>
      </c>
      <c r="C1811" t="s">
        <v>81</v>
      </c>
      <c r="D1811">
        <v>3</v>
      </c>
      <c r="E1811">
        <v>16</v>
      </c>
      <c r="F1811">
        <v>4.9375</v>
      </c>
      <c r="G1811">
        <f t="shared" si="45"/>
        <v>5.9375</v>
      </c>
    </row>
    <row r="1812" spans="1:7" x14ac:dyDescent="0.25">
      <c r="A1812" t="str">
        <f t="shared" si="46"/>
        <v>Gatton2016TOS316CvAV_Garnet</v>
      </c>
      <c r="B1812" s="2">
        <v>42531</v>
      </c>
      <c r="C1812" t="s">
        <v>81</v>
      </c>
      <c r="D1812">
        <v>3</v>
      </c>
      <c r="E1812">
        <v>16</v>
      </c>
      <c r="F1812">
        <v>5.6875</v>
      </c>
      <c r="G1812">
        <f t="shared" si="45"/>
        <v>6.6875</v>
      </c>
    </row>
    <row r="1813" spans="1:7" x14ac:dyDescent="0.25">
      <c r="A1813" t="str">
        <f t="shared" si="46"/>
        <v>Gatton2016TOS316CvAV_Garnet</v>
      </c>
      <c r="B1813" s="2">
        <v>42535</v>
      </c>
      <c r="C1813" t="s">
        <v>81</v>
      </c>
      <c r="D1813">
        <v>3</v>
      </c>
      <c r="E1813">
        <v>16</v>
      </c>
      <c r="F1813">
        <v>7.625</v>
      </c>
      <c r="G1813">
        <f t="shared" si="45"/>
        <v>8.625</v>
      </c>
    </row>
    <row r="1814" spans="1:7" x14ac:dyDescent="0.25">
      <c r="A1814" t="str">
        <f t="shared" si="46"/>
        <v>Gatton2016TOS316CvAV_Garnet</v>
      </c>
      <c r="B1814" s="2">
        <v>42538</v>
      </c>
      <c r="C1814" t="s">
        <v>81</v>
      </c>
      <c r="D1814">
        <v>3</v>
      </c>
      <c r="E1814">
        <v>16</v>
      </c>
      <c r="F1814">
        <v>9</v>
      </c>
      <c r="G1814" t="str">
        <f t="shared" si="45"/>
        <v/>
      </c>
    </row>
    <row r="1815" spans="1:7" x14ac:dyDescent="0.25">
      <c r="A1815" t="str">
        <f t="shared" si="46"/>
        <v>Gatton2016TOS4CvAV_Garnet</v>
      </c>
      <c r="B1815" s="2">
        <v>42521</v>
      </c>
      <c r="C1815" t="s">
        <v>81</v>
      </c>
      <c r="D1815">
        <v>4</v>
      </c>
      <c r="E1815" t="s">
        <v>19</v>
      </c>
      <c r="F1815">
        <v>0</v>
      </c>
      <c r="G1815">
        <f t="shared" si="45"/>
        <v>1</v>
      </c>
    </row>
    <row r="1816" spans="1:7" x14ac:dyDescent="0.25">
      <c r="A1816" t="str">
        <f t="shared" si="46"/>
        <v>Gatton2016TOS4CvAV_Garnet</v>
      </c>
      <c r="B1816" s="2">
        <v>42524</v>
      </c>
      <c r="C1816" t="s">
        <v>81</v>
      </c>
      <c r="D1816">
        <v>4</v>
      </c>
      <c r="E1816" t="s">
        <v>19</v>
      </c>
      <c r="F1816">
        <v>1</v>
      </c>
      <c r="G1816">
        <f t="shared" si="45"/>
        <v>2</v>
      </c>
    </row>
    <row r="1817" spans="1:7" x14ac:dyDescent="0.25">
      <c r="A1817" t="str">
        <f t="shared" si="46"/>
        <v>Gatton2016TOS4CvAV_Garnet</v>
      </c>
      <c r="B1817" s="2">
        <v>42528</v>
      </c>
      <c r="C1817" t="s">
        <v>81</v>
      </c>
      <c r="D1817">
        <v>4</v>
      </c>
      <c r="E1817" t="s">
        <v>19</v>
      </c>
      <c r="F1817">
        <v>2.25</v>
      </c>
      <c r="G1817">
        <f t="shared" si="45"/>
        <v>3.25</v>
      </c>
    </row>
    <row r="1818" spans="1:7" x14ac:dyDescent="0.25">
      <c r="A1818" t="str">
        <f t="shared" si="46"/>
        <v>Gatton2016TOS4CvAV_Garnet</v>
      </c>
      <c r="B1818" s="2">
        <v>42531</v>
      </c>
      <c r="C1818" t="s">
        <v>81</v>
      </c>
      <c r="D1818">
        <v>4</v>
      </c>
      <c r="E1818" t="s">
        <v>19</v>
      </c>
      <c r="F1818">
        <v>3.5</v>
      </c>
      <c r="G1818">
        <f t="shared" si="45"/>
        <v>4.5</v>
      </c>
    </row>
    <row r="1819" spans="1:7" x14ac:dyDescent="0.25">
      <c r="A1819" t="str">
        <f t="shared" si="46"/>
        <v>Gatton2016TOS4CvAV_Garnet</v>
      </c>
      <c r="B1819" s="2">
        <v>42535</v>
      </c>
      <c r="C1819" t="s">
        <v>81</v>
      </c>
      <c r="D1819">
        <v>4</v>
      </c>
      <c r="E1819" t="s">
        <v>19</v>
      </c>
      <c r="F1819">
        <v>4.3125</v>
      </c>
      <c r="G1819">
        <f t="shared" si="45"/>
        <v>5.3125</v>
      </c>
    </row>
    <row r="1820" spans="1:7" x14ac:dyDescent="0.25">
      <c r="A1820" t="str">
        <f t="shared" si="46"/>
        <v>Gatton2016TOS4CvAV_Garnet</v>
      </c>
      <c r="B1820" s="2">
        <v>42538</v>
      </c>
      <c r="C1820" t="s">
        <v>81</v>
      </c>
      <c r="D1820">
        <v>4</v>
      </c>
      <c r="E1820" t="s">
        <v>19</v>
      </c>
      <c r="F1820">
        <v>5</v>
      </c>
      <c r="G1820">
        <f t="shared" si="45"/>
        <v>6</v>
      </c>
    </row>
    <row r="1821" spans="1:7" x14ac:dyDescent="0.25">
      <c r="A1821" t="str">
        <f t="shared" si="46"/>
        <v>Gatton2016TOS4CvAV_Garnet</v>
      </c>
      <c r="B1821" s="2">
        <v>42543</v>
      </c>
      <c r="C1821" t="s">
        <v>81</v>
      </c>
      <c r="D1821">
        <v>4</v>
      </c>
      <c r="E1821" t="s">
        <v>19</v>
      </c>
      <c r="F1821">
        <v>6.375</v>
      </c>
      <c r="G1821">
        <f t="shared" si="45"/>
        <v>7.375</v>
      </c>
    </row>
    <row r="1822" spans="1:7" x14ac:dyDescent="0.25">
      <c r="A1822" t="str">
        <f t="shared" si="46"/>
        <v>Gatton2016TOS4CvAV_Garnet</v>
      </c>
      <c r="B1822" s="2">
        <v>42549</v>
      </c>
      <c r="C1822" t="s">
        <v>81</v>
      </c>
      <c r="D1822">
        <v>4</v>
      </c>
      <c r="E1822" t="s">
        <v>19</v>
      </c>
      <c r="F1822">
        <v>8</v>
      </c>
      <c r="G1822">
        <f t="shared" si="45"/>
        <v>9</v>
      </c>
    </row>
    <row r="1823" spans="1:7" x14ac:dyDescent="0.25">
      <c r="A1823" t="str">
        <f t="shared" si="46"/>
        <v>Gatton2016TOS1CvCBI_306</v>
      </c>
      <c r="B1823" s="2">
        <v>42487</v>
      </c>
      <c r="C1823" t="s">
        <v>63</v>
      </c>
      <c r="D1823">
        <v>1</v>
      </c>
      <c r="E1823" t="s">
        <v>19</v>
      </c>
      <c r="F1823">
        <v>0</v>
      </c>
      <c r="G1823">
        <f t="shared" si="45"/>
        <v>1</v>
      </c>
    </row>
    <row r="1824" spans="1:7" x14ac:dyDescent="0.25">
      <c r="A1824" t="str">
        <f t="shared" si="46"/>
        <v>Gatton2016TOS1CvCBI_306</v>
      </c>
      <c r="B1824" s="2">
        <v>42495</v>
      </c>
      <c r="C1824" t="s">
        <v>63</v>
      </c>
      <c r="D1824">
        <v>1</v>
      </c>
      <c r="E1824" t="s">
        <v>19</v>
      </c>
      <c r="F1824">
        <v>1.6875</v>
      </c>
      <c r="G1824">
        <f t="shared" si="45"/>
        <v>2.6875</v>
      </c>
    </row>
    <row r="1825" spans="1:7" x14ac:dyDescent="0.25">
      <c r="A1825" t="str">
        <f t="shared" si="46"/>
        <v>Gatton2016TOS1CvCBI_306</v>
      </c>
      <c r="B1825" s="2">
        <v>42500</v>
      </c>
      <c r="C1825" t="s">
        <v>63</v>
      </c>
      <c r="D1825">
        <v>1</v>
      </c>
      <c r="E1825" t="s">
        <v>19</v>
      </c>
      <c r="F1825">
        <v>3.5</v>
      </c>
      <c r="G1825">
        <f t="shared" si="45"/>
        <v>4.5</v>
      </c>
    </row>
    <row r="1826" spans="1:7" x14ac:dyDescent="0.25">
      <c r="A1826" t="str">
        <f t="shared" si="46"/>
        <v>Gatton2016TOS1CvCBI_306</v>
      </c>
      <c r="B1826" s="2">
        <v>42503</v>
      </c>
      <c r="C1826" t="s">
        <v>63</v>
      </c>
      <c r="D1826">
        <v>1</v>
      </c>
      <c r="E1826" t="s">
        <v>19</v>
      </c>
      <c r="F1826">
        <v>3.9375</v>
      </c>
      <c r="G1826">
        <f t="shared" si="45"/>
        <v>4.9375</v>
      </c>
    </row>
    <row r="1827" spans="1:7" x14ac:dyDescent="0.25">
      <c r="A1827" t="str">
        <f t="shared" si="46"/>
        <v>Gatton2016TOS1CvCBI_306</v>
      </c>
      <c r="B1827" s="2">
        <v>42505</v>
      </c>
      <c r="C1827" t="s">
        <v>63</v>
      </c>
      <c r="D1827">
        <v>1</v>
      </c>
      <c r="E1827" t="s">
        <v>19</v>
      </c>
      <c r="F1827">
        <v>4.125</v>
      </c>
      <c r="G1827">
        <f t="shared" si="45"/>
        <v>5.125</v>
      </c>
    </row>
    <row r="1828" spans="1:7" x14ac:dyDescent="0.25">
      <c r="A1828" t="str">
        <f t="shared" si="46"/>
        <v>Gatton2016TOS1CvCBI_306</v>
      </c>
      <c r="B1828" s="2">
        <v>42510</v>
      </c>
      <c r="C1828" t="s">
        <v>63</v>
      </c>
      <c r="D1828">
        <v>1</v>
      </c>
      <c r="E1828" t="s">
        <v>19</v>
      </c>
      <c r="F1828">
        <v>6.0625</v>
      </c>
      <c r="G1828">
        <f t="shared" si="45"/>
        <v>7.0625</v>
      </c>
    </row>
    <row r="1829" spans="1:7" x14ac:dyDescent="0.25">
      <c r="A1829" t="str">
        <f t="shared" si="46"/>
        <v>Gatton2016TOS1CvCBI_306</v>
      </c>
      <c r="B1829" s="2">
        <v>42514</v>
      </c>
      <c r="C1829" t="s">
        <v>63</v>
      </c>
      <c r="D1829">
        <v>1</v>
      </c>
      <c r="E1829" t="s">
        <v>19</v>
      </c>
      <c r="F1829">
        <v>7.9375</v>
      </c>
      <c r="G1829">
        <f t="shared" si="45"/>
        <v>8.9375</v>
      </c>
    </row>
    <row r="1830" spans="1:7" x14ac:dyDescent="0.25">
      <c r="A1830" t="str">
        <f t="shared" si="46"/>
        <v>Gatton2016TOS1CvCBI_306</v>
      </c>
      <c r="B1830" s="2">
        <v>42517</v>
      </c>
      <c r="C1830" t="s">
        <v>63</v>
      </c>
      <c r="D1830">
        <v>1</v>
      </c>
      <c r="E1830" t="s">
        <v>19</v>
      </c>
      <c r="F1830">
        <v>8.8125</v>
      </c>
      <c r="G1830">
        <f t="shared" si="45"/>
        <v>9.8125</v>
      </c>
    </row>
    <row r="1831" spans="1:7" x14ac:dyDescent="0.25">
      <c r="A1831" t="str">
        <f t="shared" si="46"/>
        <v>Gatton2016TOS1CvCBI_306</v>
      </c>
      <c r="B1831" s="2">
        <v>42521</v>
      </c>
      <c r="C1831" t="s">
        <v>63</v>
      </c>
      <c r="D1831">
        <v>1</v>
      </c>
      <c r="E1831" t="s">
        <v>19</v>
      </c>
      <c r="F1831">
        <v>9</v>
      </c>
      <c r="G1831" t="str">
        <f t="shared" si="45"/>
        <v/>
      </c>
    </row>
    <row r="1832" spans="1:7" x14ac:dyDescent="0.25">
      <c r="A1832" t="str">
        <f t="shared" si="46"/>
        <v>Gatton2016TOS1CvCBI_306</v>
      </c>
      <c r="B1832" s="2">
        <v>42524</v>
      </c>
      <c r="C1832" t="s">
        <v>63</v>
      </c>
      <c r="D1832">
        <v>1</v>
      </c>
      <c r="E1832" t="s">
        <v>19</v>
      </c>
      <c r="F1832">
        <v>9</v>
      </c>
      <c r="G1832" t="str">
        <f t="shared" si="45"/>
        <v/>
      </c>
    </row>
    <row r="1833" spans="1:7" x14ac:dyDescent="0.25">
      <c r="A1833" t="str">
        <f t="shared" si="46"/>
        <v>Gatton2016TOS1CvCBI_306</v>
      </c>
      <c r="B1833" s="2">
        <v>42528</v>
      </c>
      <c r="C1833" t="s">
        <v>63</v>
      </c>
      <c r="D1833">
        <v>1</v>
      </c>
      <c r="E1833" t="s">
        <v>19</v>
      </c>
      <c r="F1833">
        <v>9</v>
      </c>
      <c r="G1833" t="str">
        <f t="shared" si="45"/>
        <v/>
      </c>
    </row>
    <row r="1834" spans="1:7" x14ac:dyDescent="0.25">
      <c r="A1834" t="str">
        <f t="shared" si="46"/>
        <v>Gatton2016TOS1CvCBI_306</v>
      </c>
      <c r="B1834" s="2">
        <v>42531</v>
      </c>
      <c r="C1834" t="s">
        <v>63</v>
      </c>
      <c r="D1834">
        <v>1</v>
      </c>
      <c r="E1834" t="s">
        <v>19</v>
      </c>
      <c r="F1834">
        <v>9</v>
      </c>
      <c r="G1834" t="str">
        <f t="shared" si="45"/>
        <v/>
      </c>
    </row>
    <row r="1835" spans="1:7" x14ac:dyDescent="0.25">
      <c r="A1835" t="str">
        <f t="shared" si="46"/>
        <v>Gatton2016TOS1CvCBI_306</v>
      </c>
      <c r="B1835" s="2">
        <v>42535</v>
      </c>
      <c r="C1835" t="s">
        <v>63</v>
      </c>
      <c r="D1835">
        <v>1</v>
      </c>
      <c r="E1835" t="s">
        <v>19</v>
      </c>
      <c r="F1835">
        <v>9</v>
      </c>
      <c r="G1835" t="str">
        <f t="shared" si="45"/>
        <v/>
      </c>
    </row>
    <row r="1836" spans="1:7" x14ac:dyDescent="0.25">
      <c r="A1836" t="str">
        <f t="shared" si="46"/>
        <v>Gatton2016TOS1CvCBI_306</v>
      </c>
      <c r="B1836" s="2">
        <v>42538</v>
      </c>
      <c r="C1836" t="s">
        <v>63</v>
      </c>
      <c r="D1836">
        <v>1</v>
      </c>
      <c r="E1836" t="s">
        <v>19</v>
      </c>
      <c r="F1836">
        <v>9</v>
      </c>
      <c r="G1836" t="str">
        <f t="shared" si="45"/>
        <v/>
      </c>
    </row>
    <row r="1837" spans="1:7" x14ac:dyDescent="0.25">
      <c r="A1837" t="str">
        <f t="shared" si="46"/>
        <v>Gatton2016TOS1CvCBI_306</v>
      </c>
      <c r="B1837" s="2">
        <v>42543</v>
      </c>
      <c r="C1837" t="s">
        <v>63</v>
      </c>
      <c r="D1837">
        <v>1</v>
      </c>
      <c r="E1837" t="s">
        <v>19</v>
      </c>
      <c r="F1837">
        <v>9</v>
      </c>
      <c r="G1837" t="str">
        <f t="shared" si="45"/>
        <v/>
      </c>
    </row>
    <row r="1838" spans="1:7" x14ac:dyDescent="0.25">
      <c r="A1838" t="str">
        <f t="shared" si="46"/>
        <v>Gatton2016TOS1CvCBI_306</v>
      </c>
      <c r="B1838" s="2">
        <v>42549</v>
      </c>
      <c r="C1838" t="s">
        <v>63</v>
      </c>
      <c r="D1838">
        <v>1</v>
      </c>
      <c r="E1838" t="s">
        <v>19</v>
      </c>
      <c r="F1838">
        <v>9</v>
      </c>
      <c r="G1838" t="str">
        <f t="shared" si="45"/>
        <v/>
      </c>
    </row>
    <row r="1839" spans="1:7" x14ac:dyDescent="0.25">
      <c r="A1839" t="str">
        <f t="shared" si="46"/>
        <v>Gatton2016TOS1CvCBI_306</v>
      </c>
      <c r="B1839" s="2">
        <v>42551</v>
      </c>
      <c r="C1839" t="s">
        <v>63</v>
      </c>
      <c r="D1839">
        <v>1</v>
      </c>
      <c r="E1839" t="s">
        <v>19</v>
      </c>
      <c r="F1839">
        <v>9</v>
      </c>
      <c r="G1839" t="str">
        <f t="shared" si="45"/>
        <v/>
      </c>
    </row>
    <row r="1840" spans="1:7" x14ac:dyDescent="0.25">
      <c r="A1840" t="str">
        <f t="shared" si="46"/>
        <v>Gatton2016TOS1CvCBI_306</v>
      </c>
      <c r="B1840" s="2">
        <v>42558</v>
      </c>
      <c r="C1840" t="s">
        <v>63</v>
      </c>
      <c r="D1840">
        <v>1</v>
      </c>
      <c r="E1840" t="s">
        <v>19</v>
      </c>
      <c r="F1840">
        <v>9</v>
      </c>
      <c r="G1840" t="str">
        <f t="shared" si="45"/>
        <v/>
      </c>
    </row>
    <row r="1841" spans="1:7" x14ac:dyDescent="0.25">
      <c r="A1841" t="str">
        <f t="shared" si="46"/>
        <v>Gatton2016TOS1CvCBI_306</v>
      </c>
      <c r="B1841" s="2">
        <v>42563</v>
      </c>
      <c r="C1841" t="s">
        <v>63</v>
      </c>
      <c r="D1841">
        <v>1</v>
      </c>
      <c r="E1841" t="s">
        <v>19</v>
      </c>
      <c r="F1841">
        <v>9</v>
      </c>
      <c r="G1841" t="str">
        <f t="shared" si="45"/>
        <v/>
      </c>
    </row>
    <row r="1842" spans="1:7" x14ac:dyDescent="0.25">
      <c r="A1842" t="str">
        <f t="shared" si="46"/>
        <v>Gatton2016TOS2CvCBI_306</v>
      </c>
      <c r="B1842" s="2">
        <v>42503</v>
      </c>
      <c r="C1842" t="s">
        <v>63</v>
      </c>
      <c r="D1842">
        <v>2</v>
      </c>
      <c r="E1842" t="s">
        <v>19</v>
      </c>
      <c r="F1842">
        <v>0</v>
      </c>
      <c r="G1842">
        <f t="shared" si="45"/>
        <v>1</v>
      </c>
    </row>
    <row r="1843" spans="1:7" x14ac:dyDescent="0.25">
      <c r="A1843" t="str">
        <f t="shared" si="46"/>
        <v>Gatton2016TOS2CvCBI_306</v>
      </c>
      <c r="B1843" s="2">
        <v>42505</v>
      </c>
      <c r="C1843" t="s">
        <v>63</v>
      </c>
      <c r="D1843">
        <v>2</v>
      </c>
      <c r="E1843" t="s">
        <v>19</v>
      </c>
      <c r="F1843">
        <v>0</v>
      </c>
      <c r="G1843">
        <f t="shared" si="45"/>
        <v>1</v>
      </c>
    </row>
    <row r="1844" spans="1:7" x14ac:dyDescent="0.25">
      <c r="A1844" t="str">
        <f t="shared" si="46"/>
        <v>Gatton2016TOS2CvCBI_306</v>
      </c>
      <c r="B1844" s="2">
        <v>42510</v>
      </c>
      <c r="C1844" t="s">
        <v>63</v>
      </c>
      <c r="D1844">
        <v>2</v>
      </c>
      <c r="E1844" t="s">
        <v>19</v>
      </c>
      <c r="F1844">
        <v>1.8541666666666701</v>
      </c>
      <c r="G1844">
        <f t="shared" si="45"/>
        <v>2.8541666666666701</v>
      </c>
    </row>
    <row r="1845" spans="1:7" x14ac:dyDescent="0.25">
      <c r="A1845" t="str">
        <f t="shared" si="46"/>
        <v>Gatton2016TOS2CvCBI_306</v>
      </c>
      <c r="B1845" s="2">
        <v>42514</v>
      </c>
      <c r="C1845" t="s">
        <v>63</v>
      </c>
      <c r="D1845">
        <v>2</v>
      </c>
      <c r="E1845" t="s">
        <v>19</v>
      </c>
      <c r="F1845">
        <v>3.0833333333333299</v>
      </c>
      <c r="G1845">
        <f t="shared" si="45"/>
        <v>4.0833333333333304</v>
      </c>
    </row>
    <row r="1846" spans="1:7" x14ac:dyDescent="0.25">
      <c r="A1846" t="str">
        <f t="shared" si="46"/>
        <v>Gatton2016TOS2CvCBI_306</v>
      </c>
      <c r="B1846" s="2">
        <v>42517</v>
      </c>
      <c r="C1846" t="s">
        <v>63</v>
      </c>
      <c r="D1846">
        <v>2</v>
      </c>
      <c r="E1846" t="s">
        <v>19</v>
      </c>
      <c r="F1846">
        <v>4</v>
      </c>
      <c r="G1846">
        <f t="shared" si="45"/>
        <v>5</v>
      </c>
    </row>
    <row r="1847" spans="1:7" x14ac:dyDescent="0.25">
      <c r="A1847" t="str">
        <f t="shared" si="46"/>
        <v>Gatton2016TOS2CvCBI_306</v>
      </c>
      <c r="B1847" s="2">
        <v>42521</v>
      </c>
      <c r="C1847" t="s">
        <v>63</v>
      </c>
      <c r="D1847">
        <v>2</v>
      </c>
      <c r="E1847" t="s">
        <v>19</v>
      </c>
      <c r="F1847">
        <v>5.1458333333333304</v>
      </c>
      <c r="G1847">
        <f t="shared" si="45"/>
        <v>6.1458333333333304</v>
      </c>
    </row>
    <row r="1848" spans="1:7" x14ac:dyDescent="0.25">
      <c r="A1848" t="str">
        <f t="shared" si="46"/>
        <v>Gatton2016TOS2CvCBI_306</v>
      </c>
      <c r="B1848" s="2">
        <v>42524</v>
      </c>
      <c r="C1848" t="s">
        <v>63</v>
      </c>
      <c r="D1848">
        <v>2</v>
      </c>
      <c r="E1848" t="s">
        <v>19</v>
      </c>
      <c r="F1848">
        <v>6.125</v>
      </c>
      <c r="G1848">
        <f t="shared" si="45"/>
        <v>7.125</v>
      </c>
    </row>
    <row r="1849" spans="1:7" x14ac:dyDescent="0.25">
      <c r="A1849" t="str">
        <f t="shared" si="46"/>
        <v>Gatton2016TOS2CvCBI_306</v>
      </c>
      <c r="B1849" s="2">
        <v>42528</v>
      </c>
      <c r="C1849" t="s">
        <v>63</v>
      </c>
      <c r="D1849">
        <v>2</v>
      </c>
      <c r="E1849" t="s">
        <v>19</v>
      </c>
      <c r="F1849">
        <v>7.0416666666666696</v>
      </c>
      <c r="G1849">
        <f t="shared" si="45"/>
        <v>8.0416666666666696</v>
      </c>
    </row>
    <row r="1850" spans="1:7" x14ac:dyDescent="0.25">
      <c r="A1850" t="str">
        <f t="shared" si="46"/>
        <v>Gatton2016TOS2CvCBI_306</v>
      </c>
      <c r="B1850" s="2">
        <v>42531</v>
      </c>
      <c r="C1850" t="s">
        <v>63</v>
      </c>
      <c r="D1850">
        <v>2</v>
      </c>
      <c r="E1850" t="s">
        <v>19</v>
      </c>
      <c r="F1850">
        <v>8.0208333333333304</v>
      </c>
      <c r="G1850">
        <f t="shared" si="45"/>
        <v>9.0208333333333304</v>
      </c>
    </row>
    <row r="1851" spans="1:7" x14ac:dyDescent="0.25">
      <c r="A1851" t="str">
        <f t="shared" si="46"/>
        <v>Gatton2016TOS2CvCBI_306</v>
      </c>
      <c r="B1851" s="2">
        <v>42535</v>
      </c>
      <c r="C1851" t="s">
        <v>63</v>
      </c>
      <c r="D1851">
        <v>2</v>
      </c>
      <c r="E1851" t="s">
        <v>19</v>
      </c>
      <c r="F1851">
        <v>9</v>
      </c>
      <c r="G1851" t="str">
        <f t="shared" si="45"/>
        <v/>
      </c>
    </row>
    <row r="1852" spans="1:7" x14ac:dyDescent="0.25">
      <c r="A1852" t="str">
        <f t="shared" si="46"/>
        <v>Gatton2016TOS2CvCBI_306</v>
      </c>
      <c r="B1852" s="2">
        <v>42538</v>
      </c>
      <c r="C1852" t="s">
        <v>63</v>
      </c>
      <c r="D1852">
        <v>2</v>
      </c>
      <c r="E1852" t="s">
        <v>19</v>
      </c>
      <c r="F1852">
        <v>9</v>
      </c>
      <c r="G1852" t="str">
        <f t="shared" si="45"/>
        <v/>
      </c>
    </row>
    <row r="1853" spans="1:7" x14ac:dyDescent="0.25">
      <c r="A1853" t="str">
        <f t="shared" si="46"/>
        <v>Gatton2016TOS2CvCBI_306</v>
      </c>
      <c r="B1853" s="2">
        <v>42543</v>
      </c>
      <c r="C1853" t="s">
        <v>63</v>
      </c>
      <c r="D1853">
        <v>2</v>
      </c>
      <c r="E1853" t="s">
        <v>19</v>
      </c>
      <c r="F1853">
        <v>9</v>
      </c>
      <c r="G1853" t="str">
        <f t="shared" si="45"/>
        <v/>
      </c>
    </row>
    <row r="1854" spans="1:7" x14ac:dyDescent="0.25">
      <c r="A1854" t="str">
        <f t="shared" si="46"/>
        <v>Gatton2016TOS2CvCBI_306</v>
      </c>
      <c r="B1854" s="2">
        <v>42549</v>
      </c>
      <c r="C1854" t="s">
        <v>63</v>
      </c>
      <c r="D1854">
        <v>2</v>
      </c>
      <c r="E1854" t="s">
        <v>19</v>
      </c>
      <c r="F1854">
        <v>9</v>
      </c>
      <c r="G1854" t="str">
        <f t="shared" si="45"/>
        <v/>
      </c>
    </row>
    <row r="1855" spans="1:7" x14ac:dyDescent="0.25">
      <c r="A1855" t="str">
        <f t="shared" si="46"/>
        <v>Gatton2016TOS2CvCBI_306</v>
      </c>
      <c r="B1855" s="2">
        <v>42551</v>
      </c>
      <c r="C1855" t="s">
        <v>63</v>
      </c>
      <c r="D1855">
        <v>2</v>
      </c>
      <c r="E1855" t="s">
        <v>19</v>
      </c>
      <c r="F1855">
        <v>9</v>
      </c>
      <c r="G1855" t="str">
        <f t="shared" si="45"/>
        <v/>
      </c>
    </row>
    <row r="1856" spans="1:7" x14ac:dyDescent="0.25">
      <c r="A1856" t="str">
        <f t="shared" si="46"/>
        <v>Gatton2016TOS2CvCBI_306</v>
      </c>
      <c r="B1856" s="2">
        <v>42558</v>
      </c>
      <c r="C1856" t="s">
        <v>63</v>
      </c>
      <c r="D1856">
        <v>2</v>
      </c>
      <c r="E1856" t="s">
        <v>19</v>
      </c>
      <c r="F1856">
        <v>9</v>
      </c>
      <c r="G1856" t="str">
        <f t="shared" si="45"/>
        <v/>
      </c>
    </row>
    <row r="1857" spans="1:7" x14ac:dyDescent="0.25">
      <c r="A1857" t="str">
        <f t="shared" si="46"/>
        <v>Gatton2016TOS2CvCBI_306</v>
      </c>
      <c r="B1857" s="2">
        <v>42563</v>
      </c>
      <c r="C1857" t="s">
        <v>63</v>
      </c>
      <c r="D1857">
        <v>2</v>
      </c>
      <c r="E1857" t="s">
        <v>19</v>
      </c>
      <c r="F1857">
        <v>9</v>
      </c>
      <c r="G1857" t="str">
        <f t="shared" si="45"/>
        <v/>
      </c>
    </row>
    <row r="1858" spans="1:7" x14ac:dyDescent="0.25">
      <c r="A1858" t="str">
        <f t="shared" si="46"/>
        <v>Gatton2016TOS2CvCBI_306</v>
      </c>
      <c r="B1858" s="2">
        <v>42566</v>
      </c>
      <c r="C1858" t="s">
        <v>63</v>
      </c>
      <c r="D1858">
        <v>2</v>
      </c>
      <c r="E1858" t="s">
        <v>19</v>
      </c>
      <c r="F1858">
        <v>9</v>
      </c>
      <c r="G1858" t="str">
        <f t="shared" si="45"/>
        <v/>
      </c>
    </row>
    <row r="1859" spans="1:7" x14ac:dyDescent="0.25">
      <c r="A1859" t="str">
        <f t="shared" si="46"/>
        <v>Gatton2016TOS3NaturalCvCBI_306</v>
      </c>
      <c r="B1859" s="2">
        <v>42510</v>
      </c>
      <c r="C1859" t="s">
        <v>63</v>
      </c>
      <c r="D1859">
        <v>3</v>
      </c>
      <c r="E1859" t="s">
        <v>19</v>
      </c>
      <c r="F1859">
        <v>0</v>
      </c>
      <c r="G1859">
        <f t="shared" ref="G1859:G1922" si="47">IF(F1859&lt;9,F1859+1,"")</f>
        <v>1</v>
      </c>
    </row>
    <row r="1860" spans="1:7" x14ac:dyDescent="0.25">
      <c r="A1860" t="str">
        <f t="shared" si="46"/>
        <v>Gatton2016TOS314CvCBI_306</v>
      </c>
      <c r="B1860" s="2">
        <v>42514</v>
      </c>
      <c r="C1860" t="s">
        <v>63</v>
      </c>
      <c r="D1860">
        <v>3</v>
      </c>
      <c r="E1860">
        <v>14</v>
      </c>
      <c r="F1860">
        <v>0</v>
      </c>
      <c r="G1860">
        <f t="shared" si="47"/>
        <v>1</v>
      </c>
    </row>
    <row r="1861" spans="1:7" x14ac:dyDescent="0.25">
      <c r="A1861" t="str">
        <f t="shared" si="46"/>
        <v>Gatton2016TOS314CvCBI_306</v>
      </c>
      <c r="B1861" s="2">
        <v>42517</v>
      </c>
      <c r="C1861" t="s">
        <v>63</v>
      </c>
      <c r="D1861">
        <v>3</v>
      </c>
      <c r="E1861">
        <v>14</v>
      </c>
      <c r="F1861">
        <v>0</v>
      </c>
      <c r="G1861">
        <f t="shared" si="47"/>
        <v>1</v>
      </c>
    </row>
    <row r="1862" spans="1:7" x14ac:dyDescent="0.25">
      <c r="A1862" t="str">
        <f t="shared" si="46"/>
        <v>Gatton2016TOS314CvCBI_306</v>
      </c>
      <c r="B1862" s="2">
        <v>42521</v>
      </c>
      <c r="C1862" t="s">
        <v>63</v>
      </c>
      <c r="D1862">
        <v>3</v>
      </c>
      <c r="E1862">
        <v>14</v>
      </c>
      <c r="F1862">
        <v>1.75</v>
      </c>
      <c r="G1862">
        <f t="shared" si="47"/>
        <v>2.75</v>
      </c>
    </row>
    <row r="1863" spans="1:7" x14ac:dyDescent="0.25">
      <c r="A1863" t="str">
        <f t="shared" si="46"/>
        <v>Gatton2016TOS314CvCBI_306</v>
      </c>
      <c r="B1863" s="2">
        <v>42524</v>
      </c>
      <c r="C1863" t="s">
        <v>63</v>
      </c>
      <c r="D1863">
        <v>3</v>
      </c>
      <c r="E1863">
        <v>14</v>
      </c>
      <c r="F1863">
        <v>2.125</v>
      </c>
      <c r="G1863">
        <f t="shared" si="47"/>
        <v>3.125</v>
      </c>
    </row>
    <row r="1864" spans="1:7" x14ac:dyDescent="0.25">
      <c r="A1864" t="str">
        <f t="shared" si="46"/>
        <v>Gatton2016TOS314CvCBI_306</v>
      </c>
      <c r="B1864" s="2">
        <v>42528</v>
      </c>
      <c r="C1864" t="s">
        <v>63</v>
      </c>
      <c r="D1864">
        <v>3</v>
      </c>
      <c r="E1864">
        <v>14</v>
      </c>
      <c r="F1864">
        <v>3.3125</v>
      </c>
      <c r="G1864">
        <f t="shared" si="47"/>
        <v>4.3125</v>
      </c>
    </row>
    <row r="1865" spans="1:7" x14ac:dyDescent="0.25">
      <c r="A1865" t="str">
        <f t="shared" si="46"/>
        <v>Gatton2016TOS314CvCBI_306</v>
      </c>
      <c r="B1865" s="2">
        <v>42531</v>
      </c>
      <c r="C1865" t="s">
        <v>63</v>
      </c>
      <c r="D1865">
        <v>3</v>
      </c>
      <c r="E1865">
        <v>14</v>
      </c>
      <c r="F1865">
        <v>4.375</v>
      </c>
      <c r="G1865">
        <f t="shared" si="47"/>
        <v>5.375</v>
      </c>
    </row>
    <row r="1866" spans="1:7" x14ac:dyDescent="0.25">
      <c r="A1866" t="str">
        <f t="shared" si="46"/>
        <v>Gatton2016TOS314CvCBI_306</v>
      </c>
      <c r="B1866" s="2">
        <v>42535</v>
      </c>
      <c r="C1866" t="s">
        <v>63</v>
      </c>
      <c r="D1866">
        <v>3</v>
      </c>
      <c r="E1866">
        <v>14</v>
      </c>
      <c r="F1866">
        <v>5.8125</v>
      </c>
      <c r="G1866">
        <f t="shared" si="47"/>
        <v>6.8125</v>
      </c>
    </row>
    <row r="1867" spans="1:7" x14ac:dyDescent="0.25">
      <c r="A1867" t="str">
        <f t="shared" si="46"/>
        <v>Gatton2016TOS314CvCBI_306</v>
      </c>
      <c r="B1867" s="2">
        <v>42538</v>
      </c>
      <c r="C1867" t="s">
        <v>63</v>
      </c>
      <c r="D1867">
        <v>3</v>
      </c>
      <c r="E1867">
        <v>14</v>
      </c>
      <c r="F1867">
        <v>7.2</v>
      </c>
      <c r="G1867">
        <f t="shared" si="47"/>
        <v>8.1999999999999993</v>
      </c>
    </row>
    <row r="1868" spans="1:7" x14ac:dyDescent="0.25">
      <c r="A1868" t="str">
        <f t="shared" ref="A1868:A1931" si="48">IF(D1868=3,"Gatton2016TOS"&amp;D1868&amp;E1868&amp;"Cv"&amp;C1868,"Gatton2016TOS"&amp;D1868&amp;"Cv"&amp;C1868)</f>
        <v>Gatton2016TOS314CvCBI_306</v>
      </c>
      <c r="B1868" s="2">
        <v>42543</v>
      </c>
      <c r="C1868" t="s">
        <v>63</v>
      </c>
      <c r="D1868">
        <v>3</v>
      </c>
      <c r="E1868">
        <v>14</v>
      </c>
      <c r="F1868">
        <v>7.9375</v>
      </c>
      <c r="G1868">
        <f t="shared" si="47"/>
        <v>8.9375</v>
      </c>
    </row>
    <row r="1869" spans="1:7" x14ac:dyDescent="0.25">
      <c r="A1869" t="str">
        <f t="shared" si="48"/>
        <v>Gatton2016TOS314CvCBI_306</v>
      </c>
      <c r="B1869" s="2">
        <v>42549</v>
      </c>
      <c r="C1869" t="s">
        <v>63</v>
      </c>
      <c r="D1869">
        <v>3</v>
      </c>
      <c r="E1869">
        <v>14</v>
      </c>
      <c r="F1869">
        <v>9</v>
      </c>
      <c r="G1869" t="str">
        <f t="shared" si="47"/>
        <v/>
      </c>
    </row>
    <row r="1870" spans="1:7" x14ac:dyDescent="0.25">
      <c r="A1870" t="str">
        <f t="shared" si="48"/>
        <v>Gatton2016TOS314CvCBI_306</v>
      </c>
      <c r="B1870" s="2">
        <v>42551</v>
      </c>
      <c r="C1870" t="s">
        <v>63</v>
      </c>
      <c r="D1870">
        <v>3</v>
      </c>
      <c r="E1870">
        <v>14</v>
      </c>
      <c r="F1870">
        <v>9</v>
      </c>
      <c r="G1870" t="str">
        <f t="shared" si="47"/>
        <v/>
      </c>
    </row>
    <row r="1871" spans="1:7" x14ac:dyDescent="0.25">
      <c r="A1871" t="str">
        <f t="shared" si="48"/>
        <v>Gatton2016TOS314CvCBI_306</v>
      </c>
      <c r="B1871" s="2">
        <v>42558</v>
      </c>
      <c r="C1871" t="s">
        <v>63</v>
      </c>
      <c r="D1871">
        <v>3</v>
      </c>
      <c r="E1871">
        <v>14</v>
      </c>
      <c r="F1871">
        <v>9</v>
      </c>
      <c r="G1871" t="str">
        <f t="shared" si="47"/>
        <v/>
      </c>
    </row>
    <row r="1872" spans="1:7" x14ac:dyDescent="0.25">
      <c r="A1872" t="str">
        <f t="shared" si="48"/>
        <v>Gatton2016TOS314CvCBI_306</v>
      </c>
      <c r="B1872" s="2">
        <v>42563</v>
      </c>
      <c r="C1872" t="s">
        <v>63</v>
      </c>
      <c r="D1872">
        <v>3</v>
      </c>
      <c r="E1872">
        <v>14</v>
      </c>
      <c r="F1872">
        <v>9</v>
      </c>
      <c r="G1872" t="str">
        <f t="shared" si="47"/>
        <v/>
      </c>
    </row>
    <row r="1873" spans="1:7" x14ac:dyDescent="0.25">
      <c r="A1873" t="str">
        <f t="shared" si="48"/>
        <v>Gatton2016TOS314CvCBI_306</v>
      </c>
      <c r="B1873" s="2">
        <v>42566</v>
      </c>
      <c r="C1873" t="s">
        <v>63</v>
      </c>
      <c r="D1873">
        <v>3</v>
      </c>
      <c r="E1873">
        <v>14</v>
      </c>
      <c r="F1873">
        <v>9</v>
      </c>
      <c r="G1873" t="str">
        <f t="shared" si="47"/>
        <v/>
      </c>
    </row>
    <row r="1874" spans="1:7" x14ac:dyDescent="0.25">
      <c r="A1874" t="str">
        <f t="shared" si="48"/>
        <v>Gatton2016TOS316CvCBI_306</v>
      </c>
      <c r="B1874" s="2">
        <v>42514</v>
      </c>
      <c r="C1874" t="s">
        <v>63</v>
      </c>
      <c r="D1874">
        <v>3</v>
      </c>
      <c r="E1874">
        <v>16</v>
      </c>
      <c r="F1874">
        <v>0</v>
      </c>
      <c r="G1874">
        <f t="shared" si="47"/>
        <v>1</v>
      </c>
    </row>
    <row r="1875" spans="1:7" x14ac:dyDescent="0.25">
      <c r="A1875" t="str">
        <f t="shared" si="48"/>
        <v>Gatton2016TOS316CvCBI_306</v>
      </c>
      <c r="B1875" s="2">
        <v>42517</v>
      </c>
      <c r="C1875" t="s">
        <v>63</v>
      </c>
      <c r="D1875">
        <v>3</v>
      </c>
      <c r="E1875">
        <v>16</v>
      </c>
      <c r="F1875">
        <v>0</v>
      </c>
      <c r="G1875">
        <f t="shared" si="47"/>
        <v>1</v>
      </c>
    </row>
    <row r="1876" spans="1:7" x14ac:dyDescent="0.25">
      <c r="A1876" t="str">
        <f t="shared" si="48"/>
        <v>Gatton2016TOS316CvCBI_306</v>
      </c>
      <c r="B1876" s="2">
        <v>42521</v>
      </c>
      <c r="C1876" t="s">
        <v>63</v>
      </c>
      <c r="D1876">
        <v>3</v>
      </c>
      <c r="E1876">
        <v>16</v>
      </c>
      <c r="F1876">
        <v>0.86666666666666703</v>
      </c>
      <c r="G1876">
        <f t="shared" si="47"/>
        <v>1.8666666666666671</v>
      </c>
    </row>
    <row r="1877" spans="1:7" x14ac:dyDescent="0.25">
      <c r="A1877" t="str">
        <f t="shared" si="48"/>
        <v>Gatton2016TOS316CvCBI_306</v>
      </c>
      <c r="B1877" s="2">
        <v>42524</v>
      </c>
      <c r="C1877" t="s">
        <v>63</v>
      </c>
      <c r="D1877">
        <v>3</v>
      </c>
      <c r="E1877">
        <v>16</v>
      </c>
      <c r="F1877">
        <v>2</v>
      </c>
      <c r="G1877">
        <f t="shared" si="47"/>
        <v>3</v>
      </c>
    </row>
    <row r="1878" spans="1:7" x14ac:dyDescent="0.25">
      <c r="A1878" t="str">
        <f t="shared" si="48"/>
        <v>Gatton2016TOS316CvCBI_306</v>
      </c>
      <c r="B1878" s="2">
        <v>42528</v>
      </c>
      <c r="C1878" t="s">
        <v>63</v>
      </c>
      <c r="D1878">
        <v>3</v>
      </c>
      <c r="E1878">
        <v>16</v>
      </c>
      <c r="F1878">
        <v>2.6666666666666701</v>
      </c>
      <c r="G1878">
        <f t="shared" si="47"/>
        <v>3.6666666666666701</v>
      </c>
    </row>
    <row r="1879" spans="1:7" x14ac:dyDescent="0.25">
      <c r="A1879" t="str">
        <f t="shared" si="48"/>
        <v>Gatton2016TOS316CvCBI_306</v>
      </c>
      <c r="B1879" s="2">
        <v>42531</v>
      </c>
      <c r="C1879" t="s">
        <v>63</v>
      </c>
      <c r="D1879">
        <v>3</v>
      </c>
      <c r="E1879">
        <v>16</v>
      </c>
      <c r="F1879">
        <v>3.875</v>
      </c>
      <c r="G1879">
        <f t="shared" si="47"/>
        <v>4.875</v>
      </c>
    </row>
    <row r="1880" spans="1:7" x14ac:dyDescent="0.25">
      <c r="A1880" t="str">
        <f t="shared" si="48"/>
        <v>Gatton2016TOS316CvCBI_306</v>
      </c>
      <c r="B1880" s="2">
        <v>42535</v>
      </c>
      <c r="C1880" t="s">
        <v>63</v>
      </c>
      <c r="D1880">
        <v>3</v>
      </c>
      <c r="E1880">
        <v>16</v>
      </c>
      <c r="F1880">
        <v>5.5</v>
      </c>
      <c r="G1880">
        <f t="shared" si="47"/>
        <v>6.5</v>
      </c>
    </row>
    <row r="1881" spans="1:7" x14ac:dyDescent="0.25">
      <c r="A1881" t="str">
        <f t="shared" si="48"/>
        <v>Gatton2016TOS316CvCBI_306</v>
      </c>
      <c r="B1881" s="2">
        <v>42538</v>
      </c>
      <c r="C1881" t="s">
        <v>63</v>
      </c>
      <c r="D1881">
        <v>3</v>
      </c>
      <c r="E1881">
        <v>16</v>
      </c>
      <c r="F1881">
        <v>6.5</v>
      </c>
      <c r="G1881">
        <f t="shared" si="47"/>
        <v>7.5</v>
      </c>
    </row>
    <row r="1882" spans="1:7" x14ac:dyDescent="0.25">
      <c r="A1882" t="str">
        <f t="shared" si="48"/>
        <v>Gatton2016TOS316CvCBI_306</v>
      </c>
      <c r="B1882" s="2">
        <v>42543</v>
      </c>
      <c r="C1882" t="s">
        <v>63</v>
      </c>
      <c r="D1882">
        <v>3</v>
      </c>
      <c r="E1882">
        <v>16</v>
      </c>
      <c r="F1882">
        <v>7.5625</v>
      </c>
      <c r="G1882">
        <f t="shared" si="47"/>
        <v>8.5625</v>
      </c>
    </row>
    <row r="1883" spans="1:7" x14ac:dyDescent="0.25">
      <c r="A1883" t="str">
        <f t="shared" si="48"/>
        <v>Gatton2016TOS316CvCBI_306</v>
      </c>
      <c r="B1883" s="2">
        <v>42549</v>
      </c>
      <c r="C1883" t="s">
        <v>63</v>
      </c>
      <c r="D1883">
        <v>3</v>
      </c>
      <c r="E1883">
        <v>16</v>
      </c>
      <c r="F1883">
        <v>9</v>
      </c>
      <c r="G1883" t="str">
        <f t="shared" si="47"/>
        <v/>
      </c>
    </row>
    <row r="1884" spans="1:7" x14ac:dyDescent="0.25">
      <c r="A1884" t="str">
        <f t="shared" si="48"/>
        <v>Gatton2016TOS316CvCBI_306</v>
      </c>
      <c r="B1884" s="2">
        <v>42551</v>
      </c>
      <c r="C1884" t="s">
        <v>63</v>
      </c>
      <c r="D1884">
        <v>3</v>
      </c>
      <c r="E1884">
        <v>16</v>
      </c>
      <c r="F1884">
        <v>9</v>
      </c>
      <c r="G1884" t="str">
        <f t="shared" si="47"/>
        <v/>
      </c>
    </row>
    <row r="1885" spans="1:7" x14ac:dyDescent="0.25">
      <c r="A1885" t="str">
        <f t="shared" si="48"/>
        <v>Gatton2016TOS316CvCBI_306</v>
      </c>
      <c r="B1885" s="2">
        <v>42558</v>
      </c>
      <c r="C1885" t="s">
        <v>63</v>
      </c>
      <c r="D1885">
        <v>3</v>
      </c>
      <c r="E1885">
        <v>16</v>
      </c>
      <c r="F1885">
        <v>9</v>
      </c>
      <c r="G1885" t="str">
        <f t="shared" si="47"/>
        <v/>
      </c>
    </row>
    <row r="1886" spans="1:7" x14ac:dyDescent="0.25">
      <c r="A1886" t="str">
        <f t="shared" si="48"/>
        <v>Gatton2016TOS316CvCBI_306</v>
      </c>
      <c r="B1886" s="2">
        <v>42563</v>
      </c>
      <c r="C1886" t="s">
        <v>63</v>
      </c>
      <c r="D1886">
        <v>3</v>
      </c>
      <c r="E1886">
        <v>16</v>
      </c>
      <c r="F1886">
        <v>9</v>
      </c>
      <c r="G1886" t="str">
        <f t="shared" si="47"/>
        <v/>
      </c>
    </row>
    <row r="1887" spans="1:7" x14ac:dyDescent="0.25">
      <c r="A1887" t="str">
        <f t="shared" si="48"/>
        <v>Gatton2016TOS4CvCBI_306</v>
      </c>
      <c r="B1887" s="2">
        <v>42521</v>
      </c>
      <c r="C1887" t="s">
        <v>63</v>
      </c>
      <c r="D1887">
        <v>4</v>
      </c>
      <c r="E1887" t="s">
        <v>19</v>
      </c>
      <c r="F1887">
        <v>0</v>
      </c>
      <c r="G1887">
        <f t="shared" si="47"/>
        <v>1</v>
      </c>
    </row>
    <row r="1888" spans="1:7" x14ac:dyDescent="0.25">
      <c r="A1888" t="str">
        <f t="shared" si="48"/>
        <v>Gatton2016TOS4CvCBI_306</v>
      </c>
      <c r="B1888" s="2">
        <v>42524</v>
      </c>
      <c r="C1888" t="s">
        <v>63</v>
      </c>
      <c r="D1888">
        <v>4</v>
      </c>
      <c r="E1888" t="s">
        <v>19</v>
      </c>
      <c r="F1888">
        <v>0.5</v>
      </c>
      <c r="G1888">
        <f t="shared" si="47"/>
        <v>1.5</v>
      </c>
    </row>
    <row r="1889" spans="1:7" x14ac:dyDescent="0.25">
      <c r="A1889" t="str">
        <f t="shared" si="48"/>
        <v>Gatton2016TOS4CvCBI_306</v>
      </c>
      <c r="B1889" s="2">
        <v>42528</v>
      </c>
      <c r="C1889" t="s">
        <v>63</v>
      </c>
      <c r="D1889">
        <v>4</v>
      </c>
      <c r="E1889" t="s">
        <v>19</v>
      </c>
      <c r="F1889">
        <v>2</v>
      </c>
      <c r="G1889">
        <f t="shared" si="47"/>
        <v>3</v>
      </c>
    </row>
    <row r="1890" spans="1:7" x14ac:dyDescent="0.25">
      <c r="A1890" t="str">
        <f t="shared" si="48"/>
        <v>Gatton2016TOS4CvCBI_306</v>
      </c>
      <c r="B1890" s="2">
        <v>42531</v>
      </c>
      <c r="C1890" t="s">
        <v>63</v>
      </c>
      <c r="D1890">
        <v>4</v>
      </c>
      <c r="E1890" t="s">
        <v>19</v>
      </c>
      <c r="F1890">
        <v>2.75</v>
      </c>
      <c r="G1890">
        <f t="shared" si="47"/>
        <v>3.75</v>
      </c>
    </row>
    <row r="1891" spans="1:7" x14ac:dyDescent="0.25">
      <c r="A1891" t="str">
        <f t="shared" si="48"/>
        <v>Gatton2016TOS4CvCBI_306</v>
      </c>
      <c r="B1891" s="2">
        <v>42535</v>
      </c>
      <c r="C1891" t="s">
        <v>63</v>
      </c>
      <c r="D1891">
        <v>4</v>
      </c>
      <c r="E1891" t="s">
        <v>19</v>
      </c>
      <c r="F1891">
        <v>4</v>
      </c>
      <c r="G1891">
        <f t="shared" si="47"/>
        <v>5</v>
      </c>
    </row>
    <row r="1892" spans="1:7" x14ac:dyDescent="0.25">
      <c r="A1892" t="str">
        <f t="shared" si="48"/>
        <v>Gatton2016TOS4CvCBI_306</v>
      </c>
      <c r="B1892" s="2">
        <v>42538</v>
      </c>
      <c r="C1892" t="s">
        <v>63</v>
      </c>
      <c r="D1892">
        <v>4</v>
      </c>
      <c r="E1892" t="s">
        <v>19</v>
      </c>
      <c r="F1892">
        <v>4.375</v>
      </c>
      <c r="G1892">
        <f t="shared" si="47"/>
        <v>5.375</v>
      </c>
    </row>
    <row r="1893" spans="1:7" x14ac:dyDescent="0.25">
      <c r="A1893" t="str">
        <f t="shared" si="48"/>
        <v>Gatton2016TOS4CvCBI_306</v>
      </c>
      <c r="B1893" s="2">
        <v>42543</v>
      </c>
      <c r="C1893" t="s">
        <v>63</v>
      </c>
      <c r="D1893">
        <v>4</v>
      </c>
      <c r="E1893" t="s">
        <v>19</v>
      </c>
      <c r="F1893">
        <v>6</v>
      </c>
      <c r="G1893">
        <f t="shared" si="47"/>
        <v>7</v>
      </c>
    </row>
    <row r="1894" spans="1:7" x14ac:dyDescent="0.25">
      <c r="A1894" t="str">
        <f t="shared" si="48"/>
        <v>Gatton2016TOS4CvCBI_306</v>
      </c>
      <c r="B1894" s="2">
        <v>42549</v>
      </c>
      <c r="C1894" t="s">
        <v>63</v>
      </c>
      <c r="D1894">
        <v>4</v>
      </c>
      <c r="E1894" t="s">
        <v>19</v>
      </c>
      <c r="F1894">
        <v>8</v>
      </c>
      <c r="G1894">
        <f t="shared" si="47"/>
        <v>9</v>
      </c>
    </row>
    <row r="1895" spans="1:7" x14ac:dyDescent="0.25">
      <c r="A1895" t="str">
        <f t="shared" si="48"/>
        <v>Gatton2016TOS4CvCBI_306</v>
      </c>
      <c r="B1895" s="2">
        <v>42551</v>
      </c>
      <c r="C1895" t="s">
        <v>63</v>
      </c>
      <c r="D1895">
        <v>4</v>
      </c>
      <c r="E1895" t="s">
        <v>19</v>
      </c>
      <c r="F1895">
        <v>8</v>
      </c>
      <c r="G1895">
        <f t="shared" si="47"/>
        <v>9</v>
      </c>
    </row>
    <row r="1896" spans="1:7" x14ac:dyDescent="0.25">
      <c r="A1896" t="str">
        <f t="shared" si="48"/>
        <v>Gatton2016TOS4CvCBI_306</v>
      </c>
      <c r="B1896" s="2">
        <v>42558</v>
      </c>
      <c r="C1896" t="s">
        <v>63</v>
      </c>
      <c r="D1896">
        <v>4</v>
      </c>
      <c r="E1896" t="s">
        <v>19</v>
      </c>
      <c r="F1896">
        <v>9</v>
      </c>
      <c r="G1896" t="str">
        <f t="shared" si="47"/>
        <v/>
      </c>
    </row>
    <row r="1897" spans="1:7" x14ac:dyDescent="0.25">
      <c r="A1897" t="str">
        <f t="shared" si="48"/>
        <v>Gatton2016TOS4CvCBI_306</v>
      </c>
      <c r="B1897" s="2">
        <v>42563</v>
      </c>
      <c r="C1897" t="s">
        <v>63</v>
      </c>
      <c r="D1897">
        <v>4</v>
      </c>
      <c r="E1897" t="s">
        <v>19</v>
      </c>
      <c r="F1897">
        <v>9</v>
      </c>
      <c r="G1897" t="str">
        <f t="shared" si="47"/>
        <v/>
      </c>
    </row>
    <row r="1898" spans="1:7" x14ac:dyDescent="0.25">
      <c r="A1898" t="str">
        <f t="shared" si="48"/>
        <v>Gatton2016TOS4CvCBI_306</v>
      </c>
      <c r="B1898" s="2">
        <v>42566</v>
      </c>
      <c r="C1898" t="s">
        <v>63</v>
      </c>
      <c r="D1898">
        <v>4</v>
      </c>
      <c r="E1898" t="s">
        <v>19</v>
      </c>
      <c r="F1898">
        <v>9</v>
      </c>
      <c r="G1898" t="str">
        <f t="shared" si="47"/>
        <v/>
      </c>
    </row>
    <row r="1899" spans="1:7" x14ac:dyDescent="0.25">
      <c r="A1899" t="str">
        <f t="shared" si="48"/>
        <v>Gatton2016TOS4CvCBI_306</v>
      </c>
      <c r="B1899" s="2">
        <v>42570</v>
      </c>
      <c r="C1899" t="s">
        <v>63</v>
      </c>
      <c r="D1899">
        <v>4</v>
      </c>
      <c r="E1899" t="s">
        <v>19</v>
      </c>
      <c r="F1899">
        <v>9</v>
      </c>
      <c r="G1899" t="str">
        <f t="shared" si="47"/>
        <v/>
      </c>
    </row>
    <row r="1900" spans="1:7" x14ac:dyDescent="0.25">
      <c r="A1900" t="str">
        <f t="shared" si="48"/>
        <v>Gatton2016TOS1CvCSCH_01</v>
      </c>
      <c r="B1900" s="2">
        <v>42487</v>
      </c>
      <c r="C1900" t="s">
        <v>67</v>
      </c>
      <c r="D1900">
        <v>1</v>
      </c>
      <c r="E1900" t="s">
        <v>19</v>
      </c>
      <c r="F1900">
        <v>0</v>
      </c>
      <c r="G1900">
        <f t="shared" si="47"/>
        <v>1</v>
      </c>
    </row>
    <row r="1901" spans="1:7" x14ac:dyDescent="0.25">
      <c r="A1901" t="str">
        <f t="shared" si="48"/>
        <v>Gatton2016TOS1CvCSCH_01</v>
      </c>
      <c r="B1901" s="2">
        <v>42495</v>
      </c>
      <c r="C1901" t="s">
        <v>67</v>
      </c>
      <c r="D1901">
        <v>1</v>
      </c>
      <c r="E1901" t="s">
        <v>19</v>
      </c>
      <c r="F1901">
        <v>2</v>
      </c>
      <c r="G1901">
        <f t="shared" si="47"/>
        <v>3</v>
      </c>
    </row>
    <row r="1902" spans="1:7" x14ac:dyDescent="0.25">
      <c r="A1902" t="str">
        <f t="shared" si="48"/>
        <v>Gatton2016TOS1CvCSCH_01</v>
      </c>
      <c r="B1902" s="2">
        <v>42500</v>
      </c>
      <c r="C1902" t="s">
        <v>67</v>
      </c>
      <c r="D1902">
        <v>1</v>
      </c>
      <c r="E1902" t="s">
        <v>19</v>
      </c>
      <c r="F1902">
        <v>4</v>
      </c>
      <c r="G1902">
        <f t="shared" si="47"/>
        <v>5</v>
      </c>
    </row>
    <row r="1903" spans="1:7" x14ac:dyDescent="0.25">
      <c r="A1903" t="str">
        <f t="shared" si="48"/>
        <v>Gatton2016TOS1CvCSCH_01</v>
      </c>
      <c r="B1903" s="2">
        <v>42503</v>
      </c>
      <c r="C1903" t="s">
        <v>67</v>
      </c>
      <c r="D1903">
        <v>1</v>
      </c>
      <c r="E1903" t="s">
        <v>19</v>
      </c>
      <c r="F1903">
        <v>4.625</v>
      </c>
      <c r="G1903">
        <f t="shared" si="47"/>
        <v>5.625</v>
      </c>
    </row>
    <row r="1904" spans="1:7" x14ac:dyDescent="0.25">
      <c r="A1904" t="str">
        <f t="shared" si="48"/>
        <v>Gatton2016TOS1CvCSCH_01</v>
      </c>
      <c r="B1904" s="2">
        <v>42505</v>
      </c>
      <c r="C1904" t="s">
        <v>67</v>
      </c>
      <c r="D1904">
        <v>1</v>
      </c>
      <c r="E1904" t="s">
        <v>19</v>
      </c>
      <c r="F1904">
        <v>5</v>
      </c>
      <c r="G1904">
        <f t="shared" si="47"/>
        <v>6</v>
      </c>
    </row>
    <row r="1905" spans="1:7" x14ac:dyDescent="0.25">
      <c r="A1905" t="str">
        <f t="shared" si="48"/>
        <v>Gatton2016TOS1CvCSCH_01</v>
      </c>
      <c r="B1905" s="2">
        <v>42510</v>
      </c>
      <c r="C1905" t="s">
        <v>67</v>
      </c>
      <c r="D1905">
        <v>1</v>
      </c>
      <c r="E1905" t="s">
        <v>19</v>
      </c>
      <c r="F1905">
        <v>6.1333333333333302</v>
      </c>
      <c r="G1905">
        <f t="shared" si="47"/>
        <v>7.1333333333333302</v>
      </c>
    </row>
    <row r="1906" spans="1:7" x14ac:dyDescent="0.25">
      <c r="A1906" t="str">
        <f t="shared" si="48"/>
        <v>Gatton2016TOS1CvCSCH_01</v>
      </c>
      <c r="B1906" s="2">
        <v>42514</v>
      </c>
      <c r="C1906" t="s">
        <v>67</v>
      </c>
      <c r="D1906">
        <v>1</v>
      </c>
      <c r="E1906" t="s">
        <v>19</v>
      </c>
      <c r="F1906">
        <v>7.625</v>
      </c>
      <c r="G1906">
        <f t="shared" si="47"/>
        <v>8.625</v>
      </c>
    </row>
    <row r="1907" spans="1:7" x14ac:dyDescent="0.25">
      <c r="A1907" t="str">
        <f t="shared" si="48"/>
        <v>Gatton2016TOS1CvCSCH_01</v>
      </c>
      <c r="B1907" s="2">
        <v>42517</v>
      </c>
      <c r="C1907" t="s">
        <v>67</v>
      </c>
      <c r="D1907">
        <v>1</v>
      </c>
      <c r="E1907" t="s">
        <v>19</v>
      </c>
      <c r="F1907">
        <v>8.125</v>
      </c>
      <c r="G1907">
        <f t="shared" si="47"/>
        <v>9.125</v>
      </c>
    </row>
    <row r="1908" spans="1:7" x14ac:dyDescent="0.25">
      <c r="A1908" t="str">
        <f t="shared" si="48"/>
        <v>Gatton2016TOS1CvCSCH_01</v>
      </c>
      <c r="B1908" s="2">
        <v>42521</v>
      </c>
      <c r="C1908" t="s">
        <v>67</v>
      </c>
      <c r="D1908">
        <v>1</v>
      </c>
      <c r="E1908" t="s">
        <v>19</v>
      </c>
      <c r="F1908">
        <v>9</v>
      </c>
      <c r="G1908" t="str">
        <f t="shared" si="47"/>
        <v/>
      </c>
    </row>
    <row r="1909" spans="1:7" x14ac:dyDescent="0.25">
      <c r="A1909" t="str">
        <f t="shared" si="48"/>
        <v>Gatton2016TOS1CvCSCH_01</v>
      </c>
      <c r="B1909" s="2">
        <v>42524</v>
      </c>
      <c r="C1909" t="s">
        <v>67</v>
      </c>
      <c r="D1909">
        <v>1</v>
      </c>
      <c r="E1909" t="s">
        <v>19</v>
      </c>
      <c r="F1909">
        <v>9</v>
      </c>
      <c r="G1909" t="str">
        <f t="shared" si="47"/>
        <v/>
      </c>
    </row>
    <row r="1910" spans="1:7" x14ac:dyDescent="0.25">
      <c r="A1910" t="str">
        <f t="shared" si="48"/>
        <v>Gatton2016TOS1CvCSCH_01</v>
      </c>
      <c r="B1910" s="2">
        <v>42528</v>
      </c>
      <c r="C1910" t="s">
        <v>67</v>
      </c>
      <c r="D1910">
        <v>1</v>
      </c>
      <c r="E1910" t="s">
        <v>19</v>
      </c>
      <c r="F1910">
        <v>9</v>
      </c>
      <c r="G1910" t="str">
        <f t="shared" si="47"/>
        <v/>
      </c>
    </row>
    <row r="1911" spans="1:7" x14ac:dyDescent="0.25">
      <c r="A1911" t="str">
        <f t="shared" si="48"/>
        <v>Gatton2016TOS1CvCSCH_01</v>
      </c>
      <c r="B1911" s="2">
        <v>42531</v>
      </c>
      <c r="C1911" t="s">
        <v>67</v>
      </c>
      <c r="D1911">
        <v>1</v>
      </c>
      <c r="E1911" t="s">
        <v>19</v>
      </c>
      <c r="F1911">
        <v>9</v>
      </c>
      <c r="G1911" t="str">
        <f t="shared" si="47"/>
        <v/>
      </c>
    </row>
    <row r="1912" spans="1:7" x14ac:dyDescent="0.25">
      <c r="A1912" t="str">
        <f t="shared" si="48"/>
        <v>Gatton2016TOS2CvCSCH_01</v>
      </c>
      <c r="B1912" s="2">
        <v>42503</v>
      </c>
      <c r="C1912" t="s">
        <v>67</v>
      </c>
      <c r="D1912">
        <v>2</v>
      </c>
      <c r="E1912" t="s">
        <v>19</v>
      </c>
      <c r="F1912">
        <v>0</v>
      </c>
      <c r="G1912">
        <f t="shared" si="47"/>
        <v>1</v>
      </c>
    </row>
    <row r="1913" spans="1:7" x14ac:dyDescent="0.25">
      <c r="A1913" t="str">
        <f t="shared" si="48"/>
        <v>Gatton2016TOS2CvCSCH_01</v>
      </c>
      <c r="B1913" s="2">
        <v>42505</v>
      </c>
      <c r="C1913" t="s">
        <v>67</v>
      </c>
      <c r="D1913">
        <v>2</v>
      </c>
      <c r="E1913" t="s">
        <v>19</v>
      </c>
      <c r="F1913">
        <v>0.29166666666666702</v>
      </c>
      <c r="G1913">
        <f t="shared" si="47"/>
        <v>1.291666666666667</v>
      </c>
    </row>
    <row r="1914" spans="1:7" x14ac:dyDescent="0.25">
      <c r="A1914" t="str">
        <f t="shared" si="48"/>
        <v>Gatton2016TOS2CvCSCH_01</v>
      </c>
      <c r="B1914" s="2">
        <v>42510</v>
      </c>
      <c r="C1914" t="s">
        <v>67</v>
      </c>
      <c r="D1914">
        <v>2</v>
      </c>
      <c r="E1914" t="s">
        <v>19</v>
      </c>
      <c r="F1914">
        <v>2</v>
      </c>
      <c r="G1914">
        <f t="shared" si="47"/>
        <v>3</v>
      </c>
    </row>
    <row r="1915" spans="1:7" x14ac:dyDescent="0.25">
      <c r="A1915" t="str">
        <f t="shared" si="48"/>
        <v>Gatton2016TOS2CvCSCH_01</v>
      </c>
      <c r="B1915" s="2">
        <v>42514</v>
      </c>
      <c r="C1915" t="s">
        <v>67</v>
      </c>
      <c r="D1915">
        <v>2</v>
      </c>
      <c r="E1915" t="s">
        <v>19</v>
      </c>
      <c r="F1915">
        <v>3.0416666666666701</v>
      </c>
      <c r="G1915">
        <f t="shared" si="47"/>
        <v>4.0416666666666696</v>
      </c>
    </row>
    <row r="1916" spans="1:7" x14ac:dyDescent="0.25">
      <c r="A1916" t="str">
        <f t="shared" si="48"/>
        <v>Gatton2016TOS2CvCSCH_01</v>
      </c>
      <c r="B1916" s="2">
        <v>42517</v>
      </c>
      <c r="C1916" t="s">
        <v>67</v>
      </c>
      <c r="D1916">
        <v>2</v>
      </c>
      <c r="E1916" t="s">
        <v>19</v>
      </c>
      <c r="F1916">
        <v>4</v>
      </c>
      <c r="G1916">
        <f t="shared" si="47"/>
        <v>5</v>
      </c>
    </row>
    <row r="1917" spans="1:7" x14ac:dyDescent="0.25">
      <c r="A1917" t="str">
        <f t="shared" si="48"/>
        <v>Gatton2016TOS2CvCSCH_01</v>
      </c>
      <c r="B1917" s="2">
        <v>42521</v>
      </c>
      <c r="C1917" t="s">
        <v>67</v>
      </c>
      <c r="D1917">
        <v>2</v>
      </c>
      <c r="E1917" t="s">
        <v>19</v>
      </c>
      <c r="F1917">
        <v>5.0416666666666696</v>
      </c>
      <c r="G1917">
        <f t="shared" si="47"/>
        <v>6.0416666666666696</v>
      </c>
    </row>
    <row r="1918" spans="1:7" x14ac:dyDescent="0.25">
      <c r="A1918" t="str">
        <f t="shared" si="48"/>
        <v>Gatton2016TOS2CvCSCH_01</v>
      </c>
      <c r="B1918" s="2">
        <v>42524</v>
      </c>
      <c r="C1918" t="s">
        <v>67</v>
      </c>
      <c r="D1918">
        <v>2</v>
      </c>
      <c r="E1918" t="s">
        <v>19</v>
      </c>
      <c r="F1918">
        <v>6</v>
      </c>
      <c r="G1918">
        <f t="shared" si="47"/>
        <v>7</v>
      </c>
    </row>
    <row r="1919" spans="1:7" x14ac:dyDescent="0.25">
      <c r="A1919" t="str">
        <f t="shared" si="48"/>
        <v>Gatton2016TOS2CvCSCH_01</v>
      </c>
      <c r="B1919" s="2">
        <v>42528</v>
      </c>
      <c r="C1919" t="s">
        <v>67</v>
      </c>
      <c r="D1919">
        <v>2</v>
      </c>
      <c r="E1919" t="s">
        <v>19</v>
      </c>
      <c r="F1919">
        <v>6.375</v>
      </c>
      <c r="G1919">
        <f t="shared" si="47"/>
        <v>7.375</v>
      </c>
    </row>
    <row r="1920" spans="1:7" x14ac:dyDescent="0.25">
      <c r="A1920" t="str">
        <f t="shared" si="48"/>
        <v>Gatton2016TOS2CvCSCH_01</v>
      </c>
      <c r="B1920" s="2">
        <v>42531</v>
      </c>
      <c r="C1920" t="s">
        <v>67</v>
      </c>
      <c r="D1920">
        <v>2</v>
      </c>
      <c r="E1920" t="s">
        <v>19</v>
      </c>
      <c r="F1920">
        <v>7.68085106382979</v>
      </c>
      <c r="G1920">
        <f t="shared" si="47"/>
        <v>8.68085106382979</v>
      </c>
    </row>
    <row r="1921" spans="1:7" x14ac:dyDescent="0.25">
      <c r="A1921" t="str">
        <f t="shared" si="48"/>
        <v>Gatton2016TOS2CvCSCH_01</v>
      </c>
      <c r="B1921" s="2">
        <v>42535</v>
      </c>
      <c r="C1921" t="s">
        <v>67</v>
      </c>
      <c r="D1921">
        <v>2</v>
      </c>
      <c r="E1921" t="s">
        <v>19</v>
      </c>
      <c r="F1921">
        <v>9</v>
      </c>
      <c r="G1921" t="str">
        <f t="shared" si="47"/>
        <v/>
      </c>
    </row>
    <row r="1922" spans="1:7" x14ac:dyDescent="0.25">
      <c r="A1922" t="str">
        <f t="shared" si="48"/>
        <v>Gatton2016TOS2CvCSCH_01</v>
      </c>
      <c r="B1922" s="2">
        <v>42538</v>
      </c>
      <c r="C1922" t="s">
        <v>67</v>
      </c>
      <c r="D1922">
        <v>2</v>
      </c>
      <c r="E1922" t="s">
        <v>19</v>
      </c>
      <c r="F1922">
        <v>9</v>
      </c>
      <c r="G1922" t="str">
        <f t="shared" si="47"/>
        <v/>
      </c>
    </row>
    <row r="1923" spans="1:7" x14ac:dyDescent="0.25">
      <c r="A1923" t="str">
        <f t="shared" si="48"/>
        <v>Gatton2016TOS3NaturalCvCSCH_01</v>
      </c>
      <c r="B1923" s="2">
        <v>42510</v>
      </c>
      <c r="C1923" t="s">
        <v>67</v>
      </c>
      <c r="D1923">
        <v>3</v>
      </c>
      <c r="E1923" t="s">
        <v>19</v>
      </c>
      <c r="F1923">
        <v>0</v>
      </c>
      <c r="G1923">
        <f t="shared" ref="G1923:G1986" si="49">IF(F1923&lt;9,F1923+1,"")</f>
        <v>1</v>
      </c>
    </row>
    <row r="1924" spans="1:7" x14ac:dyDescent="0.25">
      <c r="A1924" t="str">
        <f t="shared" si="48"/>
        <v>Gatton2016TOS3NaturalCvCSCH_01</v>
      </c>
      <c r="B1924" s="2">
        <v>42514</v>
      </c>
      <c r="C1924" t="s">
        <v>67</v>
      </c>
      <c r="D1924">
        <v>3</v>
      </c>
      <c r="E1924" t="s">
        <v>19</v>
      </c>
      <c r="F1924">
        <v>1.8125</v>
      </c>
      <c r="G1924">
        <f t="shared" si="49"/>
        <v>2.8125</v>
      </c>
    </row>
    <row r="1925" spans="1:7" x14ac:dyDescent="0.25">
      <c r="A1925" t="str">
        <f t="shared" si="48"/>
        <v>Gatton2016TOS3NaturalCvCSCH_01</v>
      </c>
      <c r="B1925" s="2">
        <v>42517</v>
      </c>
      <c r="C1925" t="s">
        <v>67</v>
      </c>
      <c r="D1925">
        <v>3</v>
      </c>
      <c r="E1925" t="s">
        <v>19</v>
      </c>
      <c r="F1925">
        <v>2.1875</v>
      </c>
      <c r="G1925">
        <f t="shared" si="49"/>
        <v>3.1875</v>
      </c>
    </row>
    <row r="1926" spans="1:7" x14ac:dyDescent="0.25">
      <c r="A1926" t="str">
        <f t="shared" si="48"/>
        <v>Gatton2016TOS3NaturalCvCSCH_01</v>
      </c>
      <c r="B1926" s="2">
        <v>42521</v>
      </c>
      <c r="C1926" t="s">
        <v>67</v>
      </c>
      <c r="D1926">
        <v>3</v>
      </c>
      <c r="E1926" t="s">
        <v>19</v>
      </c>
      <c r="F1926">
        <v>3.6875</v>
      </c>
      <c r="G1926">
        <f t="shared" si="49"/>
        <v>4.6875</v>
      </c>
    </row>
    <row r="1927" spans="1:7" x14ac:dyDescent="0.25">
      <c r="A1927" t="str">
        <f t="shared" si="48"/>
        <v>Gatton2016TOS3NaturalCvCSCH_01</v>
      </c>
      <c r="B1927" s="2">
        <v>42524</v>
      </c>
      <c r="C1927" t="s">
        <v>67</v>
      </c>
      <c r="D1927">
        <v>3</v>
      </c>
      <c r="E1927" t="s">
        <v>19</v>
      </c>
      <c r="F1927">
        <v>4</v>
      </c>
      <c r="G1927">
        <f t="shared" si="49"/>
        <v>5</v>
      </c>
    </row>
    <row r="1928" spans="1:7" x14ac:dyDescent="0.25">
      <c r="A1928" t="str">
        <f t="shared" si="48"/>
        <v>Gatton2016TOS3NaturalCvCSCH_01</v>
      </c>
      <c r="B1928" s="2">
        <v>42528</v>
      </c>
      <c r="C1928" t="s">
        <v>67</v>
      </c>
      <c r="D1928">
        <v>3</v>
      </c>
      <c r="E1928" t="s">
        <v>19</v>
      </c>
      <c r="F1928">
        <v>5.0625</v>
      </c>
      <c r="G1928">
        <f t="shared" si="49"/>
        <v>6.0625</v>
      </c>
    </row>
    <row r="1929" spans="1:7" x14ac:dyDescent="0.25">
      <c r="A1929" t="str">
        <f t="shared" si="48"/>
        <v>Gatton2016TOS3NaturalCvCSCH_01</v>
      </c>
      <c r="B1929" s="2">
        <v>42531</v>
      </c>
      <c r="C1929" t="s">
        <v>67</v>
      </c>
      <c r="D1929">
        <v>3</v>
      </c>
      <c r="E1929" t="s">
        <v>19</v>
      </c>
      <c r="F1929">
        <v>5.8125</v>
      </c>
      <c r="G1929">
        <f t="shared" si="49"/>
        <v>6.8125</v>
      </c>
    </row>
    <row r="1930" spans="1:7" x14ac:dyDescent="0.25">
      <c r="A1930" t="str">
        <f t="shared" si="48"/>
        <v>Gatton2016TOS3NaturalCvCSCH_01</v>
      </c>
      <c r="B1930" s="2">
        <v>42535</v>
      </c>
      <c r="C1930" t="s">
        <v>67</v>
      </c>
      <c r="D1930">
        <v>3</v>
      </c>
      <c r="E1930" t="s">
        <v>19</v>
      </c>
      <c r="F1930">
        <v>7.5</v>
      </c>
      <c r="G1930">
        <f t="shared" si="49"/>
        <v>8.5</v>
      </c>
    </row>
    <row r="1931" spans="1:7" x14ac:dyDescent="0.25">
      <c r="A1931" t="str">
        <f t="shared" si="48"/>
        <v>Gatton2016TOS3NaturalCvCSCH_01</v>
      </c>
      <c r="B1931" s="2">
        <v>42538</v>
      </c>
      <c r="C1931" t="s">
        <v>67</v>
      </c>
      <c r="D1931">
        <v>3</v>
      </c>
      <c r="E1931" t="s">
        <v>19</v>
      </c>
      <c r="F1931">
        <v>9</v>
      </c>
      <c r="G1931" t="str">
        <f t="shared" si="49"/>
        <v/>
      </c>
    </row>
    <row r="1932" spans="1:7" x14ac:dyDescent="0.25">
      <c r="A1932" t="str">
        <f t="shared" ref="A1932:A1995" si="50">IF(D1932=3,"Gatton2016TOS"&amp;D1932&amp;E1932&amp;"Cv"&amp;C1932,"Gatton2016TOS"&amp;D1932&amp;"Cv"&amp;C1932)</f>
        <v>Gatton2016TOS314CvCSCH_01</v>
      </c>
      <c r="B1932" s="2">
        <v>42510</v>
      </c>
      <c r="C1932" t="s">
        <v>67</v>
      </c>
      <c r="D1932">
        <v>3</v>
      </c>
      <c r="E1932">
        <v>14</v>
      </c>
      <c r="F1932">
        <v>0</v>
      </c>
      <c r="G1932">
        <f t="shared" si="49"/>
        <v>1</v>
      </c>
    </row>
    <row r="1933" spans="1:7" x14ac:dyDescent="0.25">
      <c r="A1933" t="str">
        <f t="shared" si="50"/>
        <v>Gatton2016TOS314CvCSCH_01</v>
      </c>
      <c r="B1933" s="2">
        <v>42514</v>
      </c>
      <c r="C1933" t="s">
        <v>67</v>
      </c>
      <c r="D1933">
        <v>3</v>
      </c>
      <c r="E1933">
        <v>14</v>
      </c>
      <c r="F1933">
        <v>1.875</v>
      </c>
      <c r="G1933">
        <f t="shared" si="49"/>
        <v>2.875</v>
      </c>
    </row>
    <row r="1934" spans="1:7" x14ac:dyDescent="0.25">
      <c r="A1934" t="str">
        <f t="shared" si="50"/>
        <v>Gatton2016TOS314CvCSCH_01</v>
      </c>
      <c r="B1934" s="2">
        <v>42517</v>
      </c>
      <c r="C1934" t="s">
        <v>67</v>
      </c>
      <c r="D1934">
        <v>3</v>
      </c>
      <c r="E1934">
        <v>14</v>
      </c>
      <c r="F1934">
        <v>2.3125</v>
      </c>
      <c r="G1934">
        <f t="shared" si="49"/>
        <v>3.3125</v>
      </c>
    </row>
    <row r="1935" spans="1:7" x14ac:dyDescent="0.25">
      <c r="A1935" t="str">
        <f t="shared" si="50"/>
        <v>Gatton2016TOS314CvCSCH_01</v>
      </c>
      <c r="B1935" s="2">
        <v>42521</v>
      </c>
      <c r="C1935" t="s">
        <v>67</v>
      </c>
      <c r="D1935">
        <v>3</v>
      </c>
      <c r="E1935">
        <v>14</v>
      </c>
      <c r="F1935">
        <v>3.0625</v>
      </c>
      <c r="G1935">
        <f t="shared" si="49"/>
        <v>4.0625</v>
      </c>
    </row>
    <row r="1936" spans="1:7" x14ac:dyDescent="0.25">
      <c r="A1936" t="str">
        <f t="shared" si="50"/>
        <v>Gatton2016TOS314CvCSCH_01</v>
      </c>
      <c r="B1936" s="2">
        <v>42524</v>
      </c>
      <c r="C1936" t="s">
        <v>67</v>
      </c>
      <c r="D1936">
        <v>3</v>
      </c>
      <c r="E1936">
        <v>14</v>
      </c>
      <c r="F1936">
        <v>3.875</v>
      </c>
      <c r="G1936">
        <f t="shared" si="49"/>
        <v>4.875</v>
      </c>
    </row>
    <row r="1937" spans="1:7" x14ac:dyDescent="0.25">
      <c r="A1937" t="str">
        <f t="shared" si="50"/>
        <v>Gatton2016TOS314CvCSCH_01</v>
      </c>
      <c r="B1937" s="2">
        <v>42528</v>
      </c>
      <c r="C1937" t="s">
        <v>67</v>
      </c>
      <c r="D1937">
        <v>3</v>
      </c>
      <c r="E1937">
        <v>14</v>
      </c>
      <c r="F1937">
        <v>5</v>
      </c>
      <c r="G1937">
        <f t="shared" si="49"/>
        <v>6</v>
      </c>
    </row>
    <row r="1938" spans="1:7" x14ac:dyDescent="0.25">
      <c r="A1938" t="str">
        <f t="shared" si="50"/>
        <v>Gatton2016TOS314CvCSCH_01</v>
      </c>
      <c r="B1938" s="2">
        <v>42531</v>
      </c>
      <c r="C1938" t="s">
        <v>67</v>
      </c>
      <c r="D1938">
        <v>3</v>
      </c>
      <c r="E1938">
        <v>14</v>
      </c>
      <c r="F1938">
        <v>5.6875</v>
      </c>
      <c r="G1938">
        <f t="shared" si="49"/>
        <v>6.6875</v>
      </c>
    </row>
    <row r="1939" spans="1:7" x14ac:dyDescent="0.25">
      <c r="A1939" t="str">
        <f t="shared" si="50"/>
        <v>Gatton2016TOS314CvCSCH_01</v>
      </c>
      <c r="B1939" s="2">
        <v>42535</v>
      </c>
      <c r="C1939" t="s">
        <v>67</v>
      </c>
      <c r="D1939">
        <v>3</v>
      </c>
      <c r="E1939">
        <v>14</v>
      </c>
      <c r="F1939">
        <v>6.875</v>
      </c>
      <c r="G1939">
        <f t="shared" si="49"/>
        <v>7.875</v>
      </c>
    </row>
    <row r="1940" spans="1:7" x14ac:dyDescent="0.25">
      <c r="A1940" t="str">
        <f t="shared" si="50"/>
        <v>Gatton2016TOS314CvCSCH_01</v>
      </c>
      <c r="B1940" s="2">
        <v>42538</v>
      </c>
      <c r="C1940" t="s">
        <v>67</v>
      </c>
      <c r="D1940">
        <v>3</v>
      </c>
      <c r="E1940">
        <v>14</v>
      </c>
      <c r="F1940">
        <v>9</v>
      </c>
      <c r="G1940" t="str">
        <f t="shared" si="49"/>
        <v/>
      </c>
    </row>
    <row r="1941" spans="1:7" x14ac:dyDescent="0.25">
      <c r="A1941" t="str">
        <f t="shared" si="50"/>
        <v>Gatton2016TOS314CvCSCH_01</v>
      </c>
      <c r="B1941" s="2">
        <v>42543</v>
      </c>
      <c r="C1941" t="s">
        <v>67</v>
      </c>
      <c r="D1941">
        <v>3</v>
      </c>
      <c r="E1941">
        <v>14</v>
      </c>
      <c r="F1941">
        <v>9</v>
      </c>
      <c r="G1941" t="str">
        <f t="shared" si="49"/>
        <v/>
      </c>
    </row>
    <row r="1942" spans="1:7" x14ac:dyDescent="0.25">
      <c r="A1942" t="str">
        <f t="shared" si="50"/>
        <v>Gatton2016TOS314CvCSCH_01</v>
      </c>
      <c r="B1942" s="2">
        <v>42549</v>
      </c>
      <c r="C1942" t="s">
        <v>67</v>
      </c>
      <c r="D1942">
        <v>3</v>
      </c>
      <c r="E1942">
        <v>14</v>
      </c>
      <c r="F1942">
        <v>9</v>
      </c>
      <c r="G1942" t="str">
        <f t="shared" si="49"/>
        <v/>
      </c>
    </row>
    <row r="1943" spans="1:7" x14ac:dyDescent="0.25">
      <c r="A1943" t="str">
        <f t="shared" si="50"/>
        <v>Gatton2016TOS316CvCSCH_01</v>
      </c>
      <c r="B1943" s="2">
        <v>42510</v>
      </c>
      <c r="C1943" t="s">
        <v>67</v>
      </c>
      <c r="D1943">
        <v>3</v>
      </c>
      <c r="E1943">
        <v>16</v>
      </c>
      <c r="F1943">
        <v>0</v>
      </c>
      <c r="G1943">
        <f t="shared" si="49"/>
        <v>1</v>
      </c>
    </row>
    <row r="1944" spans="1:7" x14ac:dyDescent="0.25">
      <c r="A1944" t="str">
        <f t="shared" si="50"/>
        <v>Gatton2016TOS316CvCSCH_01</v>
      </c>
      <c r="B1944" s="2">
        <v>42514</v>
      </c>
      <c r="C1944" t="s">
        <v>67</v>
      </c>
      <c r="D1944">
        <v>3</v>
      </c>
      <c r="E1944">
        <v>16</v>
      </c>
      <c r="F1944">
        <v>1.8125</v>
      </c>
      <c r="G1944">
        <f t="shared" si="49"/>
        <v>2.8125</v>
      </c>
    </row>
    <row r="1945" spans="1:7" x14ac:dyDescent="0.25">
      <c r="A1945" t="str">
        <f t="shared" si="50"/>
        <v>Gatton2016TOS316CvCSCH_01</v>
      </c>
      <c r="B1945" s="2">
        <v>42517</v>
      </c>
      <c r="C1945" t="s">
        <v>67</v>
      </c>
      <c r="D1945">
        <v>3</v>
      </c>
      <c r="E1945">
        <v>16</v>
      </c>
      <c r="F1945">
        <v>2.4375</v>
      </c>
      <c r="G1945">
        <f t="shared" si="49"/>
        <v>3.4375</v>
      </c>
    </row>
    <row r="1946" spans="1:7" x14ac:dyDescent="0.25">
      <c r="A1946" t="str">
        <f t="shared" si="50"/>
        <v>Gatton2016TOS316CvCSCH_01</v>
      </c>
      <c r="B1946" s="2">
        <v>42521</v>
      </c>
      <c r="C1946" t="s">
        <v>67</v>
      </c>
      <c r="D1946">
        <v>3</v>
      </c>
      <c r="E1946">
        <v>16</v>
      </c>
      <c r="F1946">
        <v>3.1875</v>
      </c>
      <c r="G1946">
        <f t="shared" si="49"/>
        <v>4.1875</v>
      </c>
    </row>
    <row r="1947" spans="1:7" x14ac:dyDescent="0.25">
      <c r="A1947" t="str">
        <f t="shared" si="50"/>
        <v>Gatton2016TOS316CvCSCH_01</v>
      </c>
      <c r="B1947" s="2">
        <v>42524</v>
      </c>
      <c r="C1947" t="s">
        <v>67</v>
      </c>
      <c r="D1947">
        <v>3</v>
      </c>
      <c r="E1947">
        <v>16</v>
      </c>
      <c r="F1947">
        <v>4.1875</v>
      </c>
      <c r="G1947">
        <f t="shared" si="49"/>
        <v>5.1875</v>
      </c>
    </row>
    <row r="1948" spans="1:7" x14ac:dyDescent="0.25">
      <c r="A1948" t="str">
        <f t="shared" si="50"/>
        <v>Gatton2016TOS316CvCSCH_01</v>
      </c>
      <c r="B1948" s="2">
        <v>42528</v>
      </c>
      <c r="C1948" t="s">
        <v>67</v>
      </c>
      <c r="D1948">
        <v>3</v>
      </c>
      <c r="E1948">
        <v>16</v>
      </c>
      <c r="F1948">
        <v>4.9375</v>
      </c>
      <c r="G1948">
        <f t="shared" si="49"/>
        <v>5.9375</v>
      </c>
    </row>
    <row r="1949" spans="1:7" x14ac:dyDescent="0.25">
      <c r="A1949" t="str">
        <f t="shared" si="50"/>
        <v>Gatton2016TOS316CvCSCH_01</v>
      </c>
      <c r="B1949" s="2">
        <v>42531</v>
      </c>
      <c r="C1949" t="s">
        <v>67</v>
      </c>
      <c r="D1949">
        <v>3</v>
      </c>
      <c r="E1949">
        <v>16</v>
      </c>
      <c r="F1949">
        <v>6.375</v>
      </c>
      <c r="G1949">
        <f t="shared" si="49"/>
        <v>7.375</v>
      </c>
    </row>
    <row r="1950" spans="1:7" x14ac:dyDescent="0.25">
      <c r="A1950" t="str">
        <f t="shared" si="50"/>
        <v>Gatton2016TOS316CvCSCH_01</v>
      </c>
      <c r="B1950" s="2">
        <v>42535</v>
      </c>
      <c r="C1950" t="s">
        <v>67</v>
      </c>
      <c r="D1950">
        <v>3</v>
      </c>
      <c r="E1950">
        <v>16</v>
      </c>
      <c r="F1950">
        <v>7.375</v>
      </c>
      <c r="G1950">
        <f t="shared" si="49"/>
        <v>8.375</v>
      </c>
    </row>
    <row r="1951" spans="1:7" x14ac:dyDescent="0.25">
      <c r="A1951" t="str">
        <f t="shared" si="50"/>
        <v>Gatton2016TOS316CvCSCH_01</v>
      </c>
      <c r="B1951" s="2">
        <v>42538</v>
      </c>
      <c r="C1951" t="s">
        <v>67</v>
      </c>
      <c r="D1951">
        <v>3</v>
      </c>
      <c r="E1951">
        <v>16</v>
      </c>
      <c r="F1951">
        <v>9</v>
      </c>
      <c r="G1951" t="str">
        <f t="shared" si="49"/>
        <v/>
      </c>
    </row>
    <row r="1952" spans="1:7" x14ac:dyDescent="0.25">
      <c r="A1952" t="str">
        <f t="shared" si="50"/>
        <v>Gatton2016TOS4CvCSCH_01</v>
      </c>
      <c r="B1952" s="2">
        <v>42521</v>
      </c>
      <c r="C1952" t="s">
        <v>67</v>
      </c>
      <c r="D1952">
        <v>4</v>
      </c>
      <c r="E1952" t="s">
        <v>19</v>
      </c>
      <c r="F1952">
        <v>0</v>
      </c>
      <c r="G1952">
        <f t="shared" si="49"/>
        <v>1</v>
      </c>
    </row>
    <row r="1953" spans="1:7" x14ac:dyDescent="0.25">
      <c r="A1953" t="str">
        <f t="shared" si="50"/>
        <v>Gatton2016TOS4CvCSCH_01</v>
      </c>
      <c r="B1953" s="2">
        <v>42524</v>
      </c>
      <c r="C1953" t="s">
        <v>67</v>
      </c>
      <c r="D1953">
        <v>4</v>
      </c>
      <c r="E1953" t="s">
        <v>19</v>
      </c>
      <c r="F1953">
        <v>1.1875</v>
      </c>
      <c r="G1953">
        <f t="shared" si="49"/>
        <v>2.1875</v>
      </c>
    </row>
    <row r="1954" spans="1:7" x14ac:dyDescent="0.25">
      <c r="A1954" t="str">
        <f t="shared" si="50"/>
        <v>Gatton2016TOS4CvCSCH_01</v>
      </c>
      <c r="B1954" s="2">
        <v>42528</v>
      </c>
      <c r="C1954" t="s">
        <v>67</v>
      </c>
      <c r="D1954">
        <v>4</v>
      </c>
      <c r="E1954" t="s">
        <v>19</v>
      </c>
      <c r="F1954">
        <v>2</v>
      </c>
      <c r="G1954">
        <f t="shared" si="49"/>
        <v>3</v>
      </c>
    </row>
    <row r="1955" spans="1:7" x14ac:dyDescent="0.25">
      <c r="A1955" t="str">
        <f t="shared" si="50"/>
        <v>Gatton2016TOS4CvCSCH_01</v>
      </c>
      <c r="B1955" s="2">
        <v>42531</v>
      </c>
      <c r="C1955" t="s">
        <v>67</v>
      </c>
      <c r="D1955">
        <v>4</v>
      </c>
      <c r="E1955" t="s">
        <v>19</v>
      </c>
      <c r="F1955">
        <v>3</v>
      </c>
      <c r="G1955">
        <f t="shared" si="49"/>
        <v>4</v>
      </c>
    </row>
    <row r="1956" spans="1:7" x14ac:dyDescent="0.25">
      <c r="A1956" t="str">
        <f t="shared" si="50"/>
        <v>Gatton2016TOS4CvCSCH_01</v>
      </c>
      <c r="B1956" s="2">
        <v>42535</v>
      </c>
      <c r="C1956" t="s">
        <v>67</v>
      </c>
      <c r="D1956">
        <v>4</v>
      </c>
      <c r="E1956" t="s">
        <v>19</v>
      </c>
      <c r="F1956">
        <v>3.625</v>
      </c>
      <c r="G1956">
        <f t="shared" si="49"/>
        <v>4.625</v>
      </c>
    </row>
    <row r="1957" spans="1:7" x14ac:dyDescent="0.25">
      <c r="A1957" t="str">
        <f t="shared" si="50"/>
        <v>Gatton2016TOS4CvCSCH_01</v>
      </c>
      <c r="B1957" s="2">
        <v>42538</v>
      </c>
      <c r="C1957" t="s">
        <v>67</v>
      </c>
      <c r="D1957">
        <v>4</v>
      </c>
      <c r="E1957" t="s">
        <v>19</v>
      </c>
      <c r="F1957">
        <v>5.25</v>
      </c>
      <c r="G1957">
        <f t="shared" si="49"/>
        <v>6.25</v>
      </c>
    </row>
    <row r="1958" spans="1:7" x14ac:dyDescent="0.25">
      <c r="A1958" t="str">
        <f t="shared" si="50"/>
        <v>Gatton2016TOS4CvCSCH_01</v>
      </c>
      <c r="B1958" s="2">
        <v>42543</v>
      </c>
      <c r="C1958" t="s">
        <v>67</v>
      </c>
      <c r="D1958">
        <v>4</v>
      </c>
      <c r="E1958" t="s">
        <v>19</v>
      </c>
      <c r="F1958">
        <v>6.125</v>
      </c>
      <c r="G1958">
        <f t="shared" si="49"/>
        <v>7.125</v>
      </c>
    </row>
    <row r="1959" spans="1:7" x14ac:dyDescent="0.25">
      <c r="A1959" t="str">
        <f t="shared" si="50"/>
        <v>Gatton2016TOS4CvCSCH_01</v>
      </c>
      <c r="B1959" s="2">
        <v>42549</v>
      </c>
      <c r="C1959" t="s">
        <v>67</v>
      </c>
      <c r="D1959">
        <v>4</v>
      </c>
      <c r="E1959" t="s">
        <v>19</v>
      </c>
      <c r="F1959">
        <v>7.3125</v>
      </c>
      <c r="G1959">
        <f t="shared" si="49"/>
        <v>8.3125</v>
      </c>
    </row>
    <row r="1960" spans="1:7" x14ac:dyDescent="0.25">
      <c r="A1960" t="str">
        <f t="shared" si="50"/>
        <v>Gatton2016TOS4CvCSCH_01</v>
      </c>
      <c r="B1960" s="2">
        <v>42551</v>
      </c>
      <c r="C1960" t="s">
        <v>67</v>
      </c>
      <c r="D1960">
        <v>4</v>
      </c>
      <c r="E1960" t="s">
        <v>19</v>
      </c>
      <c r="F1960">
        <v>7.5</v>
      </c>
      <c r="G1960">
        <f t="shared" si="49"/>
        <v>8.5</v>
      </c>
    </row>
    <row r="1961" spans="1:7" x14ac:dyDescent="0.25">
      <c r="A1961" t="str">
        <f t="shared" si="50"/>
        <v>Gatton2016TOS4CvCSCH_01</v>
      </c>
      <c r="B1961" s="2">
        <v>42558</v>
      </c>
      <c r="C1961" t="s">
        <v>67</v>
      </c>
      <c r="D1961">
        <v>4</v>
      </c>
      <c r="E1961" t="s">
        <v>19</v>
      </c>
      <c r="F1961">
        <v>9</v>
      </c>
      <c r="G1961" t="str">
        <f t="shared" si="49"/>
        <v/>
      </c>
    </row>
    <row r="1962" spans="1:7" x14ac:dyDescent="0.25">
      <c r="A1962" t="str">
        <f t="shared" si="50"/>
        <v>Gatton2016TOS1CvCSCH_02</v>
      </c>
      <c r="B1962" s="2">
        <v>42487</v>
      </c>
      <c r="C1962" t="s">
        <v>61</v>
      </c>
      <c r="D1962">
        <v>1</v>
      </c>
      <c r="E1962" t="s">
        <v>19</v>
      </c>
      <c r="F1962">
        <v>0</v>
      </c>
      <c r="G1962">
        <f t="shared" si="49"/>
        <v>1</v>
      </c>
    </row>
    <row r="1963" spans="1:7" x14ac:dyDescent="0.25">
      <c r="A1963" t="str">
        <f t="shared" si="50"/>
        <v>Gatton2016TOS1CvCSCH_02</v>
      </c>
      <c r="B1963" s="2">
        <v>42495</v>
      </c>
      <c r="C1963" t="s">
        <v>61</v>
      </c>
      <c r="D1963">
        <v>1</v>
      </c>
      <c r="E1963" t="s">
        <v>19</v>
      </c>
      <c r="F1963">
        <v>2</v>
      </c>
      <c r="G1963">
        <f t="shared" si="49"/>
        <v>3</v>
      </c>
    </row>
    <row r="1964" spans="1:7" x14ac:dyDescent="0.25">
      <c r="A1964" t="str">
        <f t="shared" si="50"/>
        <v>Gatton2016TOS1CvCSCH_02</v>
      </c>
      <c r="B1964" s="2">
        <v>42500</v>
      </c>
      <c r="C1964" t="s">
        <v>61</v>
      </c>
      <c r="D1964">
        <v>1</v>
      </c>
      <c r="E1964" t="s">
        <v>19</v>
      </c>
      <c r="F1964">
        <v>4</v>
      </c>
      <c r="G1964">
        <f t="shared" si="49"/>
        <v>5</v>
      </c>
    </row>
    <row r="1965" spans="1:7" x14ac:dyDescent="0.25">
      <c r="A1965" t="str">
        <f t="shared" si="50"/>
        <v>Gatton2016TOS1CvCSCH_02</v>
      </c>
      <c r="B1965" s="2">
        <v>42503</v>
      </c>
      <c r="C1965" t="s">
        <v>61</v>
      </c>
      <c r="D1965">
        <v>1</v>
      </c>
      <c r="E1965" t="s">
        <v>19</v>
      </c>
      <c r="F1965">
        <v>4.125</v>
      </c>
      <c r="G1965">
        <f t="shared" si="49"/>
        <v>5.125</v>
      </c>
    </row>
    <row r="1966" spans="1:7" x14ac:dyDescent="0.25">
      <c r="A1966" t="str">
        <f t="shared" si="50"/>
        <v>Gatton2016TOS1CvCSCH_02</v>
      </c>
      <c r="B1966" s="2">
        <v>42505</v>
      </c>
      <c r="C1966" t="s">
        <v>61</v>
      </c>
      <c r="D1966">
        <v>1</v>
      </c>
      <c r="E1966" t="s">
        <v>19</v>
      </c>
      <c r="F1966">
        <v>4.375</v>
      </c>
      <c r="G1966">
        <f t="shared" si="49"/>
        <v>5.375</v>
      </c>
    </row>
    <row r="1967" spans="1:7" x14ac:dyDescent="0.25">
      <c r="A1967" t="str">
        <f t="shared" si="50"/>
        <v>Gatton2016TOS1CvCSCH_02</v>
      </c>
      <c r="B1967" s="2">
        <v>42510</v>
      </c>
      <c r="C1967" t="s">
        <v>61</v>
      </c>
      <c r="D1967">
        <v>1</v>
      </c>
      <c r="E1967" t="s">
        <v>19</v>
      </c>
      <c r="F1967">
        <v>5.5</v>
      </c>
      <c r="G1967">
        <f t="shared" si="49"/>
        <v>6.5</v>
      </c>
    </row>
    <row r="1968" spans="1:7" x14ac:dyDescent="0.25">
      <c r="A1968" t="str">
        <f t="shared" si="50"/>
        <v>Gatton2016TOS1CvCSCH_02</v>
      </c>
      <c r="B1968" s="2">
        <v>42514</v>
      </c>
      <c r="C1968" t="s">
        <v>61</v>
      </c>
      <c r="D1968">
        <v>1</v>
      </c>
      <c r="E1968" t="s">
        <v>19</v>
      </c>
      <c r="F1968">
        <v>7.5625</v>
      </c>
      <c r="G1968">
        <f t="shared" si="49"/>
        <v>8.5625</v>
      </c>
    </row>
    <row r="1969" spans="1:7" x14ac:dyDescent="0.25">
      <c r="A1969" t="str">
        <f t="shared" si="50"/>
        <v>Gatton2016TOS1CvCSCH_02</v>
      </c>
      <c r="B1969" s="2">
        <v>42517</v>
      </c>
      <c r="C1969" t="s">
        <v>61</v>
      </c>
      <c r="D1969">
        <v>1</v>
      </c>
      <c r="E1969" t="s">
        <v>19</v>
      </c>
      <c r="F1969">
        <v>9</v>
      </c>
      <c r="G1969" t="str">
        <f t="shared" si="49"/>
        <v/>
      </c>
    </row>
    <row r="1970" spans="1:7" x14ac:dyDescent="0.25">
      <c r="A1970" t="str">
        <f t="shared" si="50"/>
        <v>Gatton2016TOS1CvCSCH_02</v>
      </c>
      <c r="B1970" s="2">
        <v>42521</v>
      </c>
      <c r="C1970" t="s">
        <v>61</v>
      </c>
      <c r="D1970">
        <v>1</v>
      </c>
      <c r="E1970" t="s">
        <v>19</v>
      </c>
      <c r="F1970">
        <v>9</v>
      </c>
      <c r="G1970" t="str">
        <f t="shared" si="49"/>
        <v/>
      </c>
    </row>
    <row r="1971" spans="1:7" x14ac:dyDescent="0.25">
      <c r="A1971" t="str">
        <f t="shared" si="50"/>
        <v>Gatton2016TOS1CvCSCH_02</v>
      </c>
      <c r="B1971" s="2">
        <v>42524</v>
      </c>
      <c r="C1971" t="s">
        <v>61</v>
      </c>
      <c r="D1971">
        <v>1</v>
      </c>
      <c r="E1971" t="s">
        <v>19</v>
      </c>
      <c r="F1971">
        <v>9</v>
      </c>
      <c r="G1971" t="str">
        <f t="shared" si="49"/>
        <v/>
      </c>
    </row>
    <row r="1972" spans="1:7" x14ac:dyDescent="0.25">
      <c r="A1972" t="str">
        <f t="shared" si="50"/>
        <v>Gatton2016TOS1CvCSCH_02</v>
      </c>
      <c r="B1972" s="2">
        <v>42528</v>
      </c>
      <c r="C1972" t="s">
        <v>61</v>
      </c>
      <c r="D1972">
        <v>1</v>
      </c>
      <c r="E1972" t="s">
        <v>19</v>
      </c>
      <c r="F1972">
        <v>9</v>
      </c>
      <c r="G1972" t="str">
        <f t="shared" si="49"/>
        <v/>
      </c>
    </row>
    <row r="1973" spans="1:7" x14ac:dyDescent="0.25">
      <c r="A1973" t="str">
        <f t="shared" si="50"/>
        <v>Gatton2016TOS1CvCSCH_02</v>
      </c>
      <c r="B1973" s="2">
        <v>42531</v>
      </c>
      <c r="C1973" t="s">
        <v>61</v>
      </c>
      <c r="D1973">
        <v>1</v>
      </c>
      <c r="E1973" t="s">
        <v>19</v>
      </c>
      <c r="F1973">
        <v>9</v>
      </c>
      <c r="G1973" t="str">
        <f t="shared" si="49"/>
        <v/>
      </c>
    </row>
    <row r="1974" spans="1:7" x14ac:dyDescent="0.25">
      <c r="A1974" t="str">
        <f t="shared" si="50"/>
        <v>Gatton2016TOS1CvCSCH_02</v>
      </c>
      <c r="B1974" s="2">
        <v>42535</v>
      </c>
      <c r="C1974" t="s">
        <v>61</v>
      </c>
      <c r="D1974">
        <v>1</v>
      </c>
      <c r="E1974" t="s">
        <v>19</v>
      </c>
      <c r="F1974">
        <v>9</v>
      </c>
      <c r="G1974" t="str">
        <f t="shared" si="49"/>
        <v/>
      </c>
    </row>
    <row r="1975" spans="1:7" x14ac:dyDescent="0.25">
      <c r="A1975" t="str">
        <f t="shared" si="50"/>
        <v>Gatton2016TOS1CvCSCH_02</v>
      </c>
      <c r="B1975" s="2">
        <v>42538</v>
      </c>
      <c r="C1975" t="s">
        <v>61</v>
      </c>
      <c r="D1975">
        <v>1</v>
      </c>
      <c r="E1975" t="s">
        <v>19</v>
      </c>
      <c r="F1975">
        <v>9</v>
      </c>
      <c r="G1975" t="str">
        <f t="shared" si="49"/>
        <v/>
      </c>
    </row>
    <row r="1976" spans="1:7" x14ac:dyDescent="0.25">
      <c r="A1976" t="str">
        <f t="shared" si="50"/>
        <v>Gatton2016TOS1CvCSCH_02</v>
      </c>
      <c r="B1976" s="2">
        <v>42543</v>
      </c>
      <c r="C1976" t="s">
        <v>61</v>
      </c>
      <c r="D1976">
        <v>1</v>
      </c>
      <c r="E1976" t="s">
        <v>19</v>
      </c>
      <c r="F1976">
        <v>9</v>
      </c>
      <c r="G1976" t="str">
        <f t="shared" si="49"/>
        <v/>
      </c>
    </row>
    <row r="1977" spans="1:7" x14ac:dyDescent="0.25">
      <c r="A1977" t="str">
        <f t="shared" si="50"/>
        <v>Gatton2016TOS2CvCSCH_02</v>
      </c>
      <c r="B1977" s="2">
        <v>42503</v>
      </c>
      <c r="C1977" t="s">
        <v>61</v>
      </c>
      <c r="D1977">
        <v>2</v>
      </c>
      <c r="E1977" t="s">
        <v>19</v>
      </c>
      <c r="F1977">
        <v>0</v>
      </c>
      <c r="G1977">
        <f t="shared" si="49"/>
        <v>1</v>
      </c>
    </row>
    <row r="1978" spans="1:7" x14ac:dyDescent="0.25">
      <c r="A1978" t="str">
        <f t="shared" si="50"/>
        <v>Gatton2016TOS2CvCSCH_02</v>
      </c>
      <c r="B1978" s="2">
        <v>42505</v>
      </c>
      <c r="C1978" t="s">
        <v>61</v>
      </c>
      <c r="D1978">
        <v>2</v>
      </c>
      <c r="E1978" t="s">
        <v>19</v>
      </c>
      <c r="F1978">
        <v>0.14583333333333301</v>
      </c>
      <c r="G1978">
        <f t="shared" si="49"/>
        <v>1.145833333333333</v>
      </c>
    </row>
    <row r="1979" spans="1:7" x14ac:dyDescent="0.25">
      <c r="A1979" t="str">
        <f t="shared" si="50"/>
        <v>Gatton2016TOS2CvCSCH_02</v>
      </c>
      <c r="B1979" s="2">
        <v>42510</v>
      </c>
      <c r="C1979" t="s">
        <v>61</v>
      </c>
      <c r="D1979">
        <v>2</v>
      </c>
      <c r="E1979" t="s">
        <v>19</v>
      </c>
      <c r="F1979">
        <v>2.0416666666666701</v>
      </c>
      <c r="G1979">
        <f t="shared" si="49"/>
        <v>3.0416666666666701</v>
      </c>
    </row>
    <row r="1980" spans="1:7" x14ac:dyDescent="0.25">
      <c r="A1980" t="str">
        <f t="shared" si="50"/>
        <v>Gatton2016TOS2CvCSCH_02</v>
      </c>
      <c r="B1980" s="2">
        <v>42514</v>
      </c>
      <c r="C1980" t="s">
        <v>61</v>
      </c>
      <c r="D1980">
        <v>2</v>
      </c>
      <c r="E1980" t="s">
        <v>19</v>
      </c>
      <c r="F1980">
        <v>3</v>
      </c>
      <c r="G1980">
        <f t="shared" si="49"/>
        <v>4</v>
      </c>
    </row>
    <row r="1981" spans="1:7" x14ac:dyDescent="0.25">
      <c r="A1981" t="str">
        <f t="shared" si="50"/>
        <v>Gatton2016TOS2CvCSCH_02</v>
      </c>
      <c r="B1981" s="2">
        <v>42517</v>
      </c>
      <c r="C1981" t="s">
        <v>61</v>
      </c>
      <c r="D1981">
        <v>2</v>
      </c>
      <c r="E1981" t="s">
        <v>19</v>
      </c>
      <c r="F1981">
        <v>4</v>
      </c>
      <c r="G1981">
        <f t="shared" si="49"/>
        <v>5</v>
      </c>
    </row>
    <row r="1982" spans="1:7" x14ac:dyDescent="0.25">
      <c r="A1982" t="str">
        <f t="shared" si="50"/>
        <v>Gatton2016TOS2CvCSCH_02</v>
      </c>
      <c r="B1982" s="2">
        <v>42521</v>
      </c>
      <c r="C1982" t="s">
        <v>61</v>
      </c>
      <c r="D1982">
        <v>2</v>
      </c>
      <c r="E1982" t="s">
        <v>19</v>
      </c>
      <c r="F1982">
        <v>5.0833333333333304</v>
      </c>
      <c r="G1982">
        <f t="shared" si="49"/>
        <v>6.0833333333333304</v>
      </c>
    </row>
    <row r="1983" spans="1:7" x14ac:dyDescent="0.25">
      <c r="A1983" t="str">
        <f t="shared" si="50"/>
        <v>Gatton2016TOS2CvCSCH_02</v>
      </c>
      <c r="B1983" s="2">
        <v>42524</v>
      </c>
      <c r="C1983" t="s">
        <v>61</v>
      </c>
      <c r="D1983">
        <v>2</v>
      </c>
      <c r="E1983" t="s">
        <v>19</v>
      </c>
      <c r="F1983">
        <v>5.8250000000000002</v>
      </c>
      <c r="G1983">
        <f t="shared" si="49"/>
        <v>6.8250000000000002</v>
      </c>
    </row>
    <row r="1984" spans="1:7" x14ac:dyDescent="0.25">
      <c r="A1984" t="str">
        <f t="shared" si="50"/>
        <v>Gatton2016TOS2CvCSCH_02</v>
      </c>
      <c r="B1984" s="2">
        <v>42528</v>
      </c>
      <c r="C1984" t="s">
        <v>61</v>
      </c>
      <c r="D1984">
        <v>2</v>
      </c>
      <c r="E1984" t="s">
        <v>19</v>
      </c>
      <c r="F1984">
        <v>6.125</v>
      </c>
      <c r="G1984">
        <f t="shared" si="49"/>
        <v>7.125</v>
      </c>
    </row>
    <row r="1985" spans="1:7" x14ac:dyDescent="0.25">
      <c r="A1985" t="str">
        <f t="shared" si="50"/>
        <v>Gatton2016TOS2CvCSCH_02</v>
      </c>
      <c r="B1985" s="2">
        <v>42531</v>
      </c>
      <c r="C1985" t="s">
        <v>61</v>
      </c>
      <c r="D1985">
        <v>2</v>
      </c>
      <c r="E1985" t="s">
        <v>19</v>
      </c>
      <c r="F1985">
        <v>7.25</v>
      </c>
      <c r="G1985">
        <f t="shared" si="49"/>
        <v>8.25</v>
      </c>
    </row>
    <row r="1986" spans="1:7" x14ac:dyDescent="0.25">
      <c r="A1986" t="str">
        <f t="shared" si="50"/>
        <v>Gatton2016TOS2CvCSCH_02</v>
      </c>
      <c r="B1986" s="2">
        <v>42535</v>
      </c>
      <c r="C1986" t="s">
        <v>61</v>
      </c>
      <c r="D1986">
        <v>2</v>
      </c>
      <c r="E1986" t="s">
        <v>19</v>
      </c>
      <c r="F1986">
        <v>9</v>
      </c>
      <c r="G1986" t="str">
        <f t="shared" si="49"/>
        <v/>
      </c>
    </row>
    <row r="1987" spans="1:7" x14ac:dyDescent="0.25">
      <c r="A1987" t="str">
        <f t="shared" si="50"/>
        <v>Gatton2016TOS3NaturalCvCSCH_02</v>
      </c>
      <c r="B1987" s="2">
        <v>42510</v>
      </c>
      <c r="C1987" t="s">
        <v>61</v>
      </c>
      <c r="D1987">
        <v>3</v>
      </c>
      <c r="E1987" t="s">
        <v>19</v>
      </c>
      <c r="F1987">
        <v>0</v>
      </c>
      <c r="G1987">
        <f t="shared" ref="G1987:G2050" si="51">IF(F1987&lt;9,F1987+1,"")</f>
        <v>1</v>
      </c>
    </row>
    <row r="1988" spans="1:7" x14ac:dyDescent="0.25">
      <c r="A1988" t="str">
        <f t="shared" si="50"/>
        <v>Gatton2016TOS3NaturalCvCSCH_02</v>
      </c>
      <c r="B1988" s="2">
        <v>42514</v>
      </c>
      <c r="C1988" t="s">
        <v>61</v>
      </c>
      <c r="D1988">
        <v>3</v>
      </c>
      <c r="E1988" t="s">
        <v>19</v>
      </c>
      <c r="F1988">
        <v>2</v>
      </c>
      <c r="G1988">
        <f t="shared" si="51"/>
        <v>3</v>
      </c>
    </row>
    <row r="1989" spans="1:7" x14ac:dyDescent="0.25">
      <c r="A1989" t="str">
        <f t="shared" si="50"/>
        <v>Gatton2016TOS3NaturalCvCSCH_02</v>
      </c>
      <c r="B1989" s="2">
        <v>42517</v>
      </c>
      <c r="C1989" t="s">
        <v>61</v>
      </c>
      <c r="D1989">
        <v>3</v>
      </c>
      <c r="E1989" t="s">
        <v>19</v>
      </c>
      <c r="F1989">
        <v>2.125</v>
      </c>
      <c r="G1989">
        <f t="shared" si="51"/>
        <v>3.125</v>
      </c>
    </row>
    <row r="1990" spans="1:7" x14ac:dyDescent="0.25">
      <c r="A1990" t="str">
        <f t="shared" si="50"/>
        <v>Gatton2016TOS3NaturalCvCSCH_02</v>
      </c>
      <c r="B1990" s="2">
        <v>42521</v>
      </c>
      <c r="C1990" t="s">
        <v>61</v>
      </c>
      <c r="D1990">
        <v>3</v>
      </c>
      <c r="E1990" t="s">
        <v>19</v>
      </c>
      <c r="F1990">
        <v>3.3125</v>
      </c>
      <c r="G1990">
        <f t="shared" si="51"/>
        <v>4.3125</v>
      </c>
    </row>
    <row r="1991" spans="1:7" x14ac:dyDescent="0.25">
      <c r="A1991" t="str">
        <f t="shared" si="50"/>
        <v>Gatton2016TOS3NaturalCvCSCH_02</v>
      </c>
      <c r="B1991" s="2">
        <v>42524</v>
      </c>
      <c r="C1991" t="s">
        <v>61</v>
      </c>
      <c r="D1991">
        <v>3</v>
      </c>
      <c r="E1991" t="s">
        <v>19</v>
      </c>
      <c r="F1991">
        <v>4</v>
      </c>
      <c r="G1991">
        <f t="shared" si="51"/>
        <v>5</v>
      </c>
    </row>
    <row r="1992" spans="1:7" x14ac:dyDescent="0.25">
      <c r="A1992" t="str">
        <f t="shared" si="50"/>
        <v>Gatton2016TOS3NaturalCvCSCH_02</v>
      </c>
      <c r="B1992" s="2">
        <v>42528</v>
      </c>
      <c r="C1992" t="s">
        <v>61</v>
      </c>
      <c r="D1992">
        <v>3</v>
      </c>
      <c r="E1992" t="s">
        <v>19</v>
      </c>
      <c r="F1992">
        <v>5</v>
      </c>
      <c r="G1992">
        <f t="shared" si="51"/>
        <v>6</v>
      </c>
    </row>
    <row r="1993" spans="1:7" x14ac:dyDescent="0.25">
      <c r="A1993" t="str">
        <f t="shared" si="50"/>
        <v>Gatton2016TOS3NaturalCvCSCH_02</v>
      </c>
      <c r="B1993" s="2">
        <v>42531</v>
      </c>
      <c r="C1993" t="s">
        <v>61</v>
      </c>
      <c r="D1993">
        <v>3</v>
      </c>
      <c r="E1993" t="s">
        <v>19</v>
      </c>
      <c r="F1993">
        <v>6.125</v>
      </c>
      <c r="G1993">
        <f t="shared" si="51"/>
        <v>7.125</v>
      </c>
    </row>
    <row r="1994" spans="1:7" x14ac:dyDescent="0.25">
      <c r="A1994" t="str">
        <f t="shared" si="50"/>
        <v>Gatton2016TOS3NaturalCvCSCH_02</v>
      </c>
      <c r="B1994" s="2">
        <v>42535</v>
      </c>
      <c r="C1994" t="s">
        <v>61</v>
      </c>
      <c r="D1994">
        <v>3</v>
      </c>
      <c r="E1994" t="s">
        <v>19</v>
      </c>
      <c r="F1994">
        <v>7.1875</v>
      </c>
      <c r="G1994">
        <f t="shared" si="51"/>
        <v>8.1875</v>
      </c>
    </row>
    <row r="1995" spans="1:7" x14ac:dyDescent="0.25">
      <c r="A1995" t="str">
        <f t="shared" si="50"/>
        <v>Gatton2016TOS314CvCSCH_02</v>
      </c>
      <c r="B1995" s="2">
        <v>42510</v>
      </c>
      <c r="C1995" t="s">
        <v>61</v>
      </c>
      <c r="D1995">
        <v>3</v>
      </c>
      <c r="E1995">
        <v>14</v>
      </c>
      <c r="F1995">
        <v>0</v>
      </c>
      <c r="G1995">
        <f t="shared" si="51"/>
        <v>1</v>
      </c>
    </row>
    <row r="1996" spans="1:7" x14ac:dyDescent="0.25">
      <c r="A1996" t="str">
        <f t="shared" ref="A1996:A2059" si="52">IF(D1996=3,"Gatton2016TOS"&amp;D1996&amp;E1996&amp;"Cv"&amp;C1996,"Gatton2016TOS"&amp;D1996&amp;"Cv"&amp;C1996)</f>
        <v>Gatton2016TOS314CvCSCH_02</v>
      </c>
      <c r="B1996" s="2">
        <v>42514</v>
      </c>
      <c r="C1996" t="s">
        <v>61</v>
      </c>
      <c r="D1996">
        <v>3</v>
      </c>
      <c r="E1996">
        <v>14</v>
      </c>
      <c r="F1996">
        <v>1.6875</v>
      </c>
      <c r="G1996">
        <f t="shared" si="51"/>
        <v>2.6875</v>
      </c>
    </row>
    <row r="1997" spans="1:7" x14ac:dyDescent="0.25">
      <c r="A1997" t="str">
        <f t="shared" si="52"/>
        <v>Gatton2016TOS314CvCSCH_02</v>
      </c>
      <c r="B1997" s="2">
        <v>42517</v>
      </c>
      <c r="C1997" t="s">
        <v>61</v>
      </c>
      <c r="D1997">
        <v>3</v>
      </c>
      <c r="E1997">
        <v>14</v>
      </c>
      <c r="F1997">
        <v>2.5</v>
      </c>
      <c r="G1997">
        <f t="shared" si="51"/>
        <v>3.5</v>
      </c>
    </row>
    <row r="1998" spans="1:7" x14ac:dyDescent="0.25">
      <c r="A1998" t="str">
        <f t="shared" si="52"/>
        <v>Gatton2016TOS314CvCSCH_02</v>
      </c>
      <c r="B1998" s="2">
        <v>42521</v>
      </c>
      <c r="C1998" t="s">
        <v>61</v>
      </c>
      <c r="D1998">
        <v>3</v>
      </c>
      <c r="E1998">
        <v>14</v>
      </c>
      <c r="F1998">
        <v>3.125</v>
      </c>
      <c r="G1998">
        <f t="shared" si="51"/>
        <v>4.125</v>
      </c>
    </row>
    <row r="1999" spans="1:7" x14ac:dyDescent="0.25">
      <c r="A1999" t="str">
        <f t="shared" si="52"/>
        <v>Gatton2016TOS314CvCSCH_02</v>
      </c>
      <c r="B1999" s="2">
        <v>42524</v>
      </c>
      <c r="C1999" t="s">
        <v>61</v>
      </c>
      <c r="D1999">
        <v>3</v>
      </c>
      <c r="E1999">
        <v>14</v>
      </c>
      <c r="F1999">
        <v>4</v>
      </c>
      <c r="G1999">
        <f t="shared" si="51"/>
        <v>5</v>
      </c>
    </row>
    <row r="2000" spans="1:7" x14ac:dyDescent="0.25">
      <c r="A2000" t="str">
        <f t="shared" si="52"/>
        <v>Gatton2016TOS314CvCSCH_02</v>
      </c>
      <c r="B2000" s="2">
        <v>42528</v>
      </c>
      <c r="C2000" t="s">
        <v>61</v>
      </c>
      <c r="D2000">
        <v>3</v>
      </c>
      <c r="E2000">
        <v>14</v>
      </c>
      <c r="F2000">
        <v>5</v>
      </c>
      <c r="G2000">
        <f t="shared" si="51"/>
        <v>6</v>
      </c>
    </row>
    <row r="2001" spans="1:7" x14ac:dyDescent="0.25">
      <c r="A2001" t="str">
        <f t="shared" si="52"/>
        <v>Gatton2016TOS314CvCSCH_02</v>
      </c>
      <c r="B2001" s="2">
        <v>42531</v>
      </c>
      <c r="C2001" t="s">
        <v>61</v>
      </c>
      <c r="D2001">
        <v>3</v>
      </c>
      <c r="E2001">
        <v>14</v>
      </c>
      <c r="F2001">
        <v>6</v>
      </c>
      <c r="G2001">
        <f t="shared" si="51"/>
        <v>7</v>
      </c>
    </row>
    <row r="2002" spans="1:7" x14ac:dyDescent="0.25">
      <c r="A2002" t="str">
        <f t="shared" si="52"/>
        <v>Gatton2016TOS314CvCSCH_02</v>
      </c>
      <c r="B2002" s="2">
        <v>42535</v>
      </c>
      <c r="C2002" t="s">
        <v>61</v>
      </c>
      <c r="D2002">
        <v>3</v>
      </c>
      <c r="E2002">
        <v>14</v>
      </c>
      <c r="F2002">
        <v>6.75</v>
      </c>
      <c r="G2002">
        <f t="shared" si="51"/>
        <v>7.75</v>
      </c>
    </row>
    <row r="2003" spans="1:7" x14ac:dyDescent="0.25">
      <c r="A2003" t="str">
        <f t="shared" si="52"/>
        <v>Gatton2016TOS314CvCSCH_02</v>
      </c>
      <c r="B2003" s="2">
        <v>42538</v>
      </c>
      <c r="C2003" t="s">
        <v>61</v>
      </c>
      <c r="D2003">
        <v>3</v>
      </c>
      <c r="E2003">
        <v>14</v>
      </c>
      <c r="F2003">
        <v>8</v>
      </c>
      <c r="G2003">
        <f t="shared" si="51"/>
        <v>9</v>
      </c>
    </row>
    <row r="2004" spans="1:7" x14ac:dyDescent="0.25">
      <c r="A2004" t="str">
        <f t="shared" si="52"/>
        <v>Gatton2016TOS316CvCSCH_02</v>
      </c>
      <c r="B2004" s="2">
        <v>42510</v>
      </c>
      <c r="C2004" t="s">
        <v>61</v>
      </c>
      <c r="D2004">
        <v>3</v>
      </c>
      <c r="E2004">
        <v>16</v>
      </c>
      <c r="F2004">
        <v>0</v>
      </c>
      <c r="G2004">
        <f t="shared" si="51"/>
        <v>1</v>
      </c>
    </row>
    <row r="2005" spans="1:7" x14ac:dyDescent="0.25">
      <c r="A2005" t="str">
        <f t="shared" si="52"/>
        <v>Gatton2016TOS316CvCSCH_02</v>
      </c>
      <c r="B2005" s="2">
        <v>42514</v>
      </c>
      <c r="C2005" t="s">
        <v>61</v>
      </c>
      <c r="D2005">
        <v>3</v>
      </c>
      <c r="E2005">
        <v>16</v>
      </c>
      <c r="F2005">
        <v>2</v>
      </c>
      <c r="G2005">
        <f t="shared" si="51"/>
        <v>3</v>
      </c>
    </row>
    <row r="2006" spans="1:7" x14ac:dyDescent="0.25">
      <c r="A2006" t="str">
        <f t="shared" si="52"/>
        <v>Gatton2016TOS316CvCSCH_02</v>
      </c>
      <c r="B2006" s="2">
        <v>42517</v>
      </c>
      <c r="C2006" t="s">
        <v>61</v>
      </c>
      <c r="D2006">
        <v>3</v>
      </c>
      <c r="E2006">
        <v>16</v>
      </c>
      <c r="F2006">
        <v>2.125</v>
      </c>
      <c r="G2006">
        <f t="shared" si="51"/>
        <v>3.125</v>
      </c>
    </row>
    <row r="2007" spans="1:7" x14ac:dyDescent="0.25">
      <c r="A2007" t="str">
        <f t="shared" si="52"/>
        <v>Gatton2016TOS316CvCSCH_02</v>
      </c>
      <c r="B2007" s="2">
        <v>42521</v>
      </c>
      <c r="C2007" t="s">
        <v>61</v>
      </c>
      <c r="D2007">
        <v>3</v>
      </c>
      <c r="E2007">
        <v>16</v>
      </c>
      <c r="F2007">
        <v>3</v>
      </c>
      <c r="G2007">
        <f t="shared" si="51"/>
        <v>4</v>
      </c>
    </row>
    <row r="2008" spans="1:7" x14ac:dyDescent="0.25">
      <c r="A2008" t="str">
        <f t="shared" si="52"/>
        <v>Gatton2016TOS316CvCSCH_02</v>
      </c>
      <c r="B2008" s="2">
        <v>42524</v>
      </c>
      <c r="C2008" t="s">
        <v>61</v>
      </c>
      <c r="D2008">
        <v>3</v>
      </c>
      <c r="E2008">
        <v>16</v>
      </c>
      <c r="F2008">
        <v>3.9375</v>
      </c>
      <c r="G2008">
        <f t="shared" si="51"/>
        <v>4.9375</v>
      </c>
    </row>
    <row r="2009" spans="1:7" x14ac:dyDescent="0.25">
      <c r="A2009" t="str">
        <f t="shared" si="52"/>
        <v>Gatton2016TOS316CvCSCH_02</v>
      </c>
      <c r="B2009" s="2">
        <v>42528</v>
      </c>
      <c r="C2009" t="s">
        <v>61</v>
      </c>
      <c r="D2009">
        <v>3</v>
      </c>
      <c r="E2009">
        <v>16</v>
      </c>
      <c r="F2009">
        <v>5</v>
      </c>
      <c r="G2009">
        <f t="shared" si="51"/>
        <v>6</v>
      </c>
    </row>
    <row r="2010" spans="1:7" x14ac:dyDescent="0.25">
      <c r="A2010" t="str">
        <f t="shared" si="52"/>
        <v>Gatton2016TOS316CvCSCH_02</v>
      </c>
      <c r="B2010" s="2">
        <v>42531</v>
      </c>
      <c r="C2010" t="s">
        <v>61</v>
      </c>
      <c r="D2010">
        <v>3</v>
      </c>
      <c r="E2010">
        <v>16</v>
      </c>
      <c r="F2010">
        <v>6</v>
      </c>
      <c r="G2010">
        <f t="shared" si="51"/>
        <v>7</v>
      </c>
    </row>
    <row r="2011" spans="1:7" x14ac:dyDescent="0.25">
      <c r="A2011" t="str">
        <f t="shared" si="52"/>
        <v>Gatton2016TOS316CvCSCH_02</v>
      </c>
      <c r="B2011" s="2">
        <v>42535</v>
      </c>
      <c r="C2011" t="s">
        <v>61</v>
      </c>
      <c r="D2011">
        <v>3</v>
      </c>
      <c r="E2011">
        <v>16</v>
      </c>
      <c r="F2011">
        <v>6.75</v>
      </c>
      <c r="G2011">
        <f t="shared" si="51"/>
        <v>7.75</v>
      </c>
    </row>
    <row r="2012" spans="1:7" x14ac:dyDescent="0.25">
      <c r="A2012" t="str">
        <f t="shared" si="52"/>
        <v>Gatton2016TOS4CvCSCH_02</v>
      </c>
      <c r="B2012" s="2">
        <v>42521</v>
      </c>
      <c r="C2012" t="s">
        <v>61</v>
      </c>
      <c r="D2012">
        <v>4</v>
      </c>
      <c r="E2012" t="s">
        <v>19</v>
      </c>
      <c r="F2012">
        <v>0</v>
      </c>
      <c r="G2012">
        <f t="shared" si="51"/>
        <v>1</v>
      </c>
    </row>
    <row r="2013" spans="1:7" x14ac:dyDescent="0.25">
      <c r="A2013" t="str">
        <f t="shared" si="52"/>
        <v>Gatton2016TOS4CvCSCH_02</v>
      </c>
      <c r="B2013" s="2">
        <v>42524</v>
      </c>
      <c r="C2013" t="s">
        <v>61</v>
      </c>
      <c r="D2013">
        <v>4</v>
      </c>
      <c r="E2013" t="s">
        <v>19</v>
      </c>
      <c r="F2013">
        <v>1</v>
      </c>
      <c r="G2013">
        <f t="shared" si="51"/>
        <v>2</v>
      </c>
    </row>
    <row r="2014" spans="1:7" x14ac:dyDescent="0.25">
      <c r="A2014" t="str">
        <f t="shared" si="52"/>
        <v>Gatton2016TOS4CvCSCH_02</v>
      </c>
      <c r="B2014" s="2">
        <v>42528</v>
      </c>
      <c r="C2014" t="s">
        <v>61</v>
      </c>
      <c r="D2014">
        <v>4</v>
      </c>
      <c r="E2014" t="s">
        <v>19</v>
      </c>
      <c r="F2014">
        <v>2.1875</v>
      </c>
      <c r="G2014">
        <f t="shared" si="51"/>
        <v>3.1875</v>
      </c>
    </row>
    <row r="2015" spans="1:7" x14ac:dyDescent="0.25">
      <c r="A2015" t="str">
        <f t="shared" si="52"/>
        <v>Gatton2016TOS4CvCSCH_02</v>
      </c>
      <c r="B2015" s="2">
        <v>42531</v>
      </c>
      <c r="C2015" t="s">
        <v>61</v>
      </c>
      <c r="D2015">
        <v>4</v>
      </c>
      <c r="E2015" t="s">
        <v>19</v>
      </c>
      <c r="F2015">
        <v>3</v>
      </c>
      <c r="G2015">
        <f t="shared" si="51"/>
        <v>4</v>
      </c>
    </row>
    <row r="2016" spans="1:7" x14ac:dyDescent="0.25">
      <c r="A2016" t="str">
        <f t="shared" si="52"/>
        <v>Gatton2016TOS4CvCSCH_02</v>
      </c>
      <c r="B2016" s="2">
        <v>42535</v>
      </c>
      <c r="C2016" t="s">
        <v>61</v>
      </c>
      <c r="D2016">
        <v>4</v>
      </c>
      <c r="E2016" t="s">
        <v>19</v>
      </c>
      <c r="F2016">
        <v>4.0625</v>
      </c>
      <c r="G2016">
        <f t="shared" si="51"/>
        <v>5.0625</v>
      </c>
    </row>
    <row r="2017" spans="1:7" x14ac:dyDescent="0.25">
      <c r="A2017" t="str">
        <f t="shared" si="52"/>
        <v>Gatton2016TOS4CvCSCH_02</v>
      </c>
      <c r="B2017" s="2">
        <v>42538</v>
      </c>
      <c r="C2017" t="s">
        <v>61</v>
      </c>
      <c r="D2017">
        <v>4</v>
      </c>
      <c r="E2017" t="s">
        <v>19</v>
      </c>
      <c r="F2017">
        <v>4.5</v>
      </c>
      <c r="G2017">
        <f t="shared" si="51"/>
        <v>5.5</v>
      </c>
    </row>
    <row r="2018" spans="1:7" x14ac:dyDescent="0.25">
      <c r="A2018" t="str">
        <f t="shared" si="52"/>
        <v>Gatton2016TOS4CvCSCH_02</v>
      </c>
      <c r="B2018" s="2">
        <v>42543</v>
      </c>
      <c r="C2018" t="s">
        <v>61</v>
      </c>
      <c r="D2018">
        <v>4</v>
      </c>
      <c r="E2018" t="s">
        <v>19</v>
      </c>
      <c r="F2018">
        <v>5.6875</v>
      </c>
      <c r="G2018">
        <f t="shared" si="51"/>
        <v>6.6875</v>
      </c>
    </row>
    <row r="2019" spans="1:7" x14ac:dyDescent="0.25">
      <c r="A2019" t="str">
        <f t="shared" si="52"/>
        <v>Gatton2016TOS4CvCSCH_02</v>
      </c>
      <c r="B2019" s="2">
        <v>42549</v>
      </c>
      <c r="C2019" t="s">
        <v>61</v>
      </c>
      <c r="D2019">
        <v>4</v>
      </c>
      <c r="E2019" t="s">
        <v>19</v>
      </c>
      <c r="F2019">
        <v>7.75</v>
      </c>
      <c r="G2019">
        <f t="shared" si="51"/>
        <v>8.75</v>
      </c>
    </row>
    <row r="2020" spans="1:7" x14ac:dyDescent="0.25">
      <c r="A2020" t="str">
        <f t="shared" si="52"/>
        <v>Gatton2016TOS4CvCSCH_02</v>
      </c>
      <c r="B2020" s="2">
        <v>42551</v>
      </c>
      <c r="C2020" t="s">
        <v>61</v>
      </c>
      <c r="D2020">
        <v>4</v>
      </c>
      <c r="E2020" t="s">
        <v>19</v>
      </c>
      <c r="F2020">
        <v>7.75</v>
      </c>
      <c r="G2020">
        <f t="shared" si="51"/>
        <v>8.75</v>
      </c>
    </row>
    <row r="2021" spans="1:7" x14ac:dyDescent="0.25">
      <c r="A2021" t="str">
        <f t="shared" si="52"/>
        <v>Gatton2016TOS4CvCSCH_02</v>
      </c>
      <c r="B2021" s="2">
        <v>42558</v>
      </c>
      <c r="C2021" t="s">
        <v>61</v>
      </c>
      <c r="D2021">
        <v>4</v>
      </c>
      <c r="E2021" t="s">
        <v>19</v>
      </c>
      <c r="F2021">
        <v>8.9375</v>
      </c>
      <c r="G2021">
        <f t="shared" si="51"/>
        <v>9.9375</v>
      </c>
    </row>
    <row r="2022" spans="1:7" x14ac:dyDescent="0.25">
      <c r="A2022" t="str">
        <f t="shared" si="52"/>
        <v>Gatton2016TOS1CvHyola_559_TT</v>
      </c>
      <c r="B2022" s="2">
        <v>42487</v>
      </c>
      <c r="C2022" t="s">
        <v>76</v>
      </c>
      <c r="D2022">
        <v>1</v>
      </c>
      <c r="E2022" t="s">
        <v>19</v>
      </c>
      <c r="F2022">
        <v>0</v>
      </c>
      <c r="G2022">
        <f t="shared" si="51"/>
        <v>1</v>
      </c>
    </row>
    <row r="2023" spans="1:7" x14ac:dyDescent="0.25">
      <c r="A2023" t="str">
        <f t="shared" si="52"/>
        <v>Gatton2016TOS1CvHyola_559_TT</v>
      </c>
      <c r="B2023" s="2">
        <v>42495</v>
      </c>
      <c r="C2023" t="s">
        <v>76</v>
      </c>
      <c r="D2023">
        <v>1</v>
      </c>
      <c r="E2023" t="s">
        <v>19</v>
      </c>
      <c r="F2023">
        <v>3</v>
      </c>
      <c r="G2023">
        <f t="shared" si="51"/>
        <v>4</v>
      </c>
    </row>
    <row r="2024" spans="1:7" x14ac:dyDescent="0.25">
      <c r="A2024" t="str">
        <f t="shared" si="52"/>
        <v>Gatton2016TOS1CvHyola_559_TT</v>
      </c>
      <c r="B2024" s="2">
        <v>42500</v>
      </c>
      <c r="C2024" t="s">
        <v>76</v>
      </c>
      <c r="D2024">
        <v>1</v>
      </c>
      <c r="E2024" t="s">
        <v>19</v>
      </c>
      <c r="F2024">
        <v>4.25</v>
      </c>
      <c r="G2024">
        <f t="shared" si="51"/>
        <v>5.25</v>
      </c>
    </row>
    <row r="2025" spans="1:7" x14ac:dyDescent="0.25">
      <c r="A2025" t="str">
        <f t="shared" si="52"/>
        <v>Gatton2016TOS1CvHyola_559_TT</v>
      </c>
      <c r="B2025" s="2">
        <v>42503</v>
      </c>
      <c r="C2025" t="s">
        <v>76</v>
      </c>
      <c r="D2025">
        <v>1</v>
      </c>
      <c r="E2025" t="s">
        <v>19</v>
      </c>
      <c r="F2025">
        <v>5</v>
      </c>
      <c r="G2025">
        <f t="shared" si="51"/>
        <v>6</v>
      </c>
    </row>
    <row r="2026" spans="1:7" x14ac:dyDescent="0.25">
      <c r="A2026" t="str">
        <f t="shared" si="52"/>
        <v>Gatton2016TOS1CvHyola_559_TT</v>
      </c>
      <c r="B2026" s="2">
        <v>42505</v>
      </c>
      <c r="C2026" t="s">
        <v>76</v>
      </c>
      <c r="D2026">
        <v>1</v>
      </c>
      <c r="E2026" t="s">
        <v>19</v>
      </c>
      <c r="F2026">
        <v>5.125</v>
      </c>
      <c r="G2026">
        <f t="shared" si="51"/>
        <v>6.125</v>
      </c>
    </row>
    <row r="2027" spans="1:7" x14ac:dyDescent="0.25">
      <c r="A2027" t="str">
        <f t="shared" si="52"/>
        <v>Gatton2016TOS1CvHyola_559_TT</v>
      </c>
      <c r="B2027" s="2">
        <v>42510</v>
      </c>
      <c r="C2027" t="s">
        <v>76</v>
      </c>
      <c r="D2027">
        <v>1</v>
      </c>
      <c r="E2027" t="s">
        <v>19</v>
      </c>
      <c r="F2027">
        <v>7</v>
      </c>
      <c r="G2027">
        <f t="shared" si="51"/>
        <v>8</v>
      </c>
    </row>
    <row r="2028" spans="1:7" x14ac:dyDescent="0.25">
      <c r="A2028" t="str">
        <f t="shared" si="52"/>
        <v>Gatton2016TOS1CvHyola_559_TT</v>
      </c>
      <c r="B2028" s="2">
        <v>42514</v>
      </c>
      <c r="C2028" t="s">
        <v>76</v>
      </c>
      <c r="D2028">
        <v>1</v>
      </c>
      <c r="E2028" t="s">
        <v>19</v>
      </c>
      <c r="F2028">
        <v>7</v>
      </c>
      <c r="G2028">
        <f t="shared" si="51"/>
        <v>8</v>
      </c>
    </row>
    <row r="2029" spans="1:7" x14ac:dyDescent="0.25">
      <c r="A2029" t="str">
        <f t="shared" si="52"/>
        <v>Gatton2016TOS1CvHyola_559_TT</v>
      </c>
      <c r="B2029" s="2">
        <v>42658</v>
      </c>
      <c r="C2029" t="s">
        <v>76</v>
      </c>
      <c r="D2029">
        <v>1</v>
      </c>
      <c r="E2029" t="s">
        <v>19</v>
      </c>
      <c r="F2029">
        <v>7</v>
      </c>
      <c r="G2029">
        <f t="shared" si="51"/>
        <v>8</v>
      </c>
    </row>
    <row r="2030" spans="1:7" x14ac:dyDescent="0.25">
      <c r="A2030" t="str">
        <f t="shared" si="52"/>
        <v>Gatton2016TOS2CvHyola_559_TT</v>
      </c>
      <c r="B2030" s="2">
        <v>42503</v>
      </c>
      <c r="C2030" t="s">
        <v>76</v>
      </c>
      <c r="D2030">
        <v>2</v>
      </c>
      <c r="E2030" t="s">
        <v>19</v>
      </c>
      <c r="F2030">
        <v>0</v>
      </c>
      <c r="G2030">
        <f t="shared" si="51"/>
        <v>1</v>
      </c>
    </row>
    <row r="2031" spans="1:7" x14ac:dyDescent="0.25">
      <c r="A2031" t="str">
        <f t="shared" si="52"/>
        <v>Gatton2016TOS2CvHyola_559_TT</v>
      </c>
      <c r="B2031" s="2">
        <v>42505</v>
      </c>
      <c r="C2031" t="s">
        <v>76</v>
      </c>
      <c r="D2031">
        <v>2</v>
      </c>
      <c r="E2031" t="s">
        <v>19</v>
      </c>
      <c r="F2031">
        <v>0.8</v>
      </c>
      <c r="G2031">
        <f t="shared" si="51"/>
        <v>1.8</v>
      </c>
    </row>
    <row r="2032" spans="1:7" x14ac:dyDescent="0.25">
      <c r="A2032" t="str">
        <f t="shared" si="52"/>
        <v>Gatton2016TOS2CvHyola_559_TT</v>
      </c>
      <c r="B2032" s="2">
        <v>42510</v>
      </c>
      <c r="C2032" t="s">
        <v>76</v>
      </c>
      <c r="D2032">
        <v>2</v>
      </c>
      <c r="E2032" t="s">
        <v>19</v>
      </c>
      <c r="F2032">
        <v>2.3250000000000002</v>
      </c>
      <c r="G2032">
        <f t="shared" si="51"/>
        <v>3.3250000000000002</v>
      </c>
    </row>
    <row r="2033" spans="1:7" x14ac:dyDescent="0.25">
      <c r="A2033" t="str">
        <f t="shared" si="52"/>
        <v>Gatton2016TOS2CvHyola_559_TT</v>
      </c>
      <c r="B2033" s="2">
        <v>42514</v>
      </c>
      <c r="C2033" t="s">
        <v>76</v>
      </c>
      <c r="D2033">
        <v>2</v>
      </c>
      <c r="E2033" t="s">
        <v>19</v>
      </c>
      <c r="F2033">
        <v>3.7749999999999999</v>
      </c>
      <c r="G2033">
        <f t="shared" si="51"/>
        <v>4.7750000000000004</v>
      </c>
    </row>
    <row r="2034" spans="1:7" x14ac:dyDescent="0.25">
      <c r="A2034" t="str">
        <f t="shared" si="52"/>
        <v>Gatton2016TOS2CvHyola_559_TT</v>
      </c>
      <c r="B2034" s="2">
        <v>42517</v>
      </c>
      <c r="C2034" t="s">
        <v>76</v>
      </c>
      <c r="D2034">
        <v>2</v>
      </c>
      <c r="E2034" t="s">
        <v>19</v>
      </c>
      <c r="F2034">
        <v>4.375</v>
      </c>
      <c r="G2034">
        <f t="shared" si="51"/>
        <v>5.375</v>
      </c>
    </row>
    <row r="2035" spans="1:7" x14ac:dyDescent="0.25">
      <c r="A2035" t="str">
        <f t="shared" si="52"/>
        <v>Gatton2016TOS2CvHyola_559_TT</v>
      </c>
      <c r="B2035" s="2">
        <v>42521</v>
      </c>
      <c r="C2035" t="s">
        <v>76</v>
      </c>
      <c r="D2035">
        <v>2</v>
      </c>
      <c r="E2035" t="s">
        <v>19</v>
      </c>
      <c r="F2035">
        <v>5.5</v>
      </c>
      <c r="G2035">
        <f t="shared" si="51"/>
        <v>6.5</v>
      </c>
    </row>
    <row r="2036" spans="1:7" x14ac:dyDescent="0.25">
      <c r="A2036" t="str">
        <f t="shared" si="52"/>
        <v>Gatton2016TOS2CvHyola_559_TT</v>
      </c>
      <c r="B2036" s="2">
        <v>42524</v>
      </c>
      <c r="C2036" t="s">
        <v>76</v>
      </c>
      <c r="D2036">
        <v>2</v>
      </c>
      <c r="E2036" t="s">
        <v>19</v>
      </c>
      <c r="F2036">
        <v>6</v>
      </c>
      <c r="G2036">
        <f t="shared" si="51"/>
        <v>7</v>
      </c>
    </row>
    <row r="2037" spans="1:7" x14ac:dyDescent="0.25">
      <c r="A2037" t="str">
        <f t="shared" si="52"/>
        <v>Gatton2016TOS3NaturalCvHyola_559_TT</v>
      </c>
      <c r="B2037" s="2">
        <v>42510</v>
      </c>
      <c r="C2037" t="s">
        <v>76</v>
      </c>
      <c r="D2037">
        <v>3</v>
      </c>
      <c r="E2037" t="s">
        <v>19</v>
      </c>
      <c r="F2037">
        <v>0</v>
      </c>
      <c r="G2037">
        <f t="shared" si="51"/>
        <v>1</v>
      </c>
    </row>
    <row r="2038" spans="1:7" x14ac:dyDescent="0.25">
      <c r="A2038" t="str">
        <f t="shared" si="52"/>
        <v>Gatton2016TOS3NaturalCvHyola_559_TT</v>
      </c>
      <c r="B2038" s="2">
        <v>42514</v>
      </c>
      <c r="C2038" t="s">
        <v>76</v>
      </c>
      <c r="D2038">
        <v>3</v>
      </c>
      <c r="E2038" t="s">
        <v>19</v>
      </c>
      <c r="F2038">
        <v>2</v>
      </c>
      <c r="G2038">
        <f t="shared" si="51"/>
        <v>3</v>
      </c>
    </row>
    <row r="2039" spans="1:7" x14ac:dyDescent="0.25">
      <c r="A2039" t="str">
        <f t="shared" si="52"/>
        <v>Gatton2016TOS3NaturalCvHyola_559_TT</v>
      </c>
      <c r="B2039" s="2">
        <v>42517</v>
      </c>
      <c r="C2039" t="s">
        <v>76</v>
      </c>
      <c r="D2039">
        <v>3</v>
      </c>
      <c r="E2039" t="s">
        <v>19</v>
      </c>
      <c r="F2039">
        <v>3.25</v>
      </c>
      <c r="G2039">
        <f t="shared" si="51"/>
        <v>4.25</v>
      </c>
    </row>
    <row r="2040" spans="1:7" x14ac:dyDescent="0.25">
      <c r="A2040" t="str">
        <f t="shared" si="52"/>
        <v>Gatton2016TOS3NaturalCvHyola_559_TT</v>
      </c>
      <c r="B2040" s="2">
        <v>42521</v>
      </c>
      <c r="C2040" t="s">
        <v>76</v>
      </c>
      <c r="D2040">
        <v>3</v>
      </c>
      <c r="E2040" t="s">
        <v>19</v>
      </c>
      <c r="F2040">
        <v>4.1875</v>
      </c>
      <c r="G2040">
        <f t="shared" si="51"/>
        <v>5.1875</v>
      </c>
    </row>
    <row r="2041" spans="1:7" x14ac:dyDescent="0.25">
      <c r="A2041" t="str">
        <f t="shared" si="52"/>
        <v>Gatton2016TOS3NaturalCvHyola_559_TT</v>
      </c>
      <c r="B2041" s="2">
        <v>42524</v>
      </c>
      <c r="C2041" t="s">
        <v>76</v>
      </c>
      <c r="D2041">
        <v>3</v>
      </c>
      <c r="E2041" t="s">
        <v>19</v>
      </c>
      <c r="F2041">
        <v>4.4375</v>
      </c>
      <c r="G2041">
        <f t="shared" si="51"/>
        <v>5.4375</v>
      </c>
    </row>
    <row r="2042" spans="1:7" x14ac:dyDescent="0.25">
      <c r="A2042" t="str">
        <f t="shared" si="52"/>
        <v>Gatton2016TOS3NaturalCvHyola_559_TT</v>
      </c>
      <c r="B2042" s="2">
        <v>42528</v>
      </c>
      <c r="C2042" t="s">
        <v>76</v>
      </c>
      <c r="D2042">
        <v>3</v>
      </c>
      <c r="E2042" t="s">
        <v>19</v>
      </c>
      <c r="F2042">
        <v>5.4375</v>
      </c>
      <c r="G2042">
        <f t="shared" si="51"/>
        <v>6.4375</v>
      </c>
    </row>
    <row r="2043" spans="1:7" x14ac:dyDescent="0.25">
      <c r="A2043" t="str">
        <f t="shared" si="52"/>
        <v>Gatton2016TOS3NaturalCvHyola_559_TT</v>
      </c>
      <c r="B2043" s="2">
        <v>42531</v>
      </c>
      <c r="C2043" t="s">
        <v>76</v>
      </c>
      <c r="D2043">
        <v>3</v>
      </c>
      <c r="E2043" t="s">
        <v>19</v>
      </c>
      <c r="F2043">
        <v>6.5</v>
      </c>
      <c r="G2043">
        <f t="shared" si="51"/>
        <v>7.5</v>
      </c>
    </row>
    <row r="2044" spans="1:7" x14ac:dyDescent="0.25">
      <c r="A2044" t="str">
        <f t="shared" si="52"/>
        <v>Gatton2016TOS314CvHyola_559_TT</v>
      </c>
      <c r="B2044" s="2">
        <v>42510</v>
      </c>
      <c r="C2044" t="s">
        <v>76</v>
      </c>
      <c r="D2044">
        <v>3</v>
      </c>
      <c r="E2044">
        <v>14</v>
      </c>
      <c r="F2044">
        <v>0</v>
      </c>
      <c r="G2044">
        <f t="shared" si="51"/>
        <v>1</v>
      </c>
    </row>
    <row r="2045" spans="1:7" x14ac:dyDescent="0.25">
      <c r="A2045" t="str">
        <f t="shared" si="52"/>
        <v>Gatton2016TOS314CvHyola_559_TT</v>
      </c>
      <c r="B2045" s="2">
        <v>42514</v>
      </c>
      <c r="C2045" t="s">
        <v>76</v>
      </c>
      <c r="D2045">
        <v>3</v>
      </c>
      <c r="E2045">
        <v>14</v>
      </c>
      <c r="F2045">
        <v>2</v>
      </c>
      <c r="G2045">
        <f t="shared" si="51"/>
        <v>3</v>
      </c>
    </row>
    <row r="2046" spans="1:7" x14ac:dyDescent="0.25">
      <c r="A2046" t="str">
        <f t="shared" si="52"/>
        <v>Gatton2016TOS314CvHyola_559_TT</v>
      </c>
      <c r="B2046" s="2">
        <v>42517</v>
      </c>
      <c r="C2046" t="s">
        <v>76</v>
      </c>
      <c r="D2046">
        <v>3</v>
      </c>
      <c r="E2046">
        <v>14</v>
      </c>
      <c r="F2046">
        <v>2.75</v>
      </c>
      <c r="G2046">
        <f t="shared" si="51"/>
        <v>3.75</v>
      </c>
    </row>
    <row r="2047" spans="1:7" x14ac:dyDescent="0.25">
      <c r="A2047" t="str">
        <f t="shared" si="52"/>
        <v>Gatton2016TOS314CvHyola_559_TT</v>
      </c>
      <c r="B2047" s="2">
        <v>42521</v>
      </c>
      <c r="C2047" t="s">
        <v>76</v>
      </c>
      <c r="D2047">
        <v>3</v>
      </c>
      <c r="E2047">
        <v>14</v>
      </c>
      <c r="F2047">
        <v>3.875</v>
      </c>
      <c r="G2047">
        <f t="shared" si="51"/>
        <v>4.875</v>
      </c>
    </row>
    <row r="2048" spans="1:7" x14ac:dyDescent="0.25">
      <c r="A2048" t="str">
        <f t="shared" si="52"/>
        <v>Gatton2016TOS314CvHyola_559_TT</v>
      </c>
      <c r="B2048" s="2">
        <v>42524</v>
      </c>
      <c r="C2048" t="s">
        <v>76</v>
      </c>
      <c r="D2048">
        <v>3</v>
      </c>
      <c r="E2048">
        <v>14</v>
      </c>
      <c r="F2048">
        <v>4.75</v>
      </c>
      <c r="G2048">
        <f t="shared" si="51"/>
        <v>5.75</v>
      </c>
    </row>
    <row r="2049" spans="1:7" x14ac:dyDescent="0.25">
      <c r="A2049" t="str">
        <f t="shared" si="52"/>
        <v>Gatton2016TOS314CvHyola_559_TT</v>
      </c>
      <c r="B2049" s="2">
        <v>42528</v>
      </c>
      <c r="C2049" t="s">
        <v>76</v>
      </c>
      <c r="D2049">
        <v>3</v>
      </c>
      <c r="E2049">
        <v>14</v>
      </c>
      <c r="F2049">
        <v>5</v>
      </c>
      <c r="G2049">
        <f t="shared" si="51"/>
        <v>6</v>
      </c>
    </row>
    <row r="2050" spans="1:7" x14ac:dyDescent="0.25">
      <c r="A2050" t="str">
        <f t="shared" si="52"/>
        <v>Gatton2016TOS314CvHyola_559_TT</v>
      </c>
      <c r="B2050" s="2">
        <v>42531</v>
      </c>
      <c r="C2050" t="s">
        <v>76</v>
      </c>
      <c r="D2050">
        <v>3</v>
      </c>
      <c r="E2050">
        <v>14</v>
      </c>
      <c r="F2050">
        <v>6</v>
      </c>
      <c r="G2050">
        <f t="shared" si="51"/>
        <v>7</v>
      </c>
    </row>
    <row r="2051" spans="1:7" x14ac:dyDescent="0.25">
      <c r="A2051" t="str">
        <f t="shared" si="52"/>
        <v>Gatton2016TOS316CvHyola_559_TT</v>
      </c>
      <c r="B2051" s="2">
        <v>42510</v>
      </c>
      <c r="C2051" t="s">
        <v>76</v>
      </c>
      <c r="D2051">
        <v>3</v>
      </c>
      <c r="E2051">
        <v>16</v>
      </c>
      <c r="F2051">
        <v>0</v>
      </c>
      <c r="G2051">
        <f t="shared" ref="G2051:G2114" si="53">IF(F2051&lt;9,F2051+1,"")</f>
        <v>1</v>
      </c>
    </row>
    <row r="2052" spans="1:7" x14ac:dyDescent="0.25">
      <c r="A2052" t="str">
        <f t="shared" si="52"/>
        <v>Gatton2016TOS316CvHyola_559_TT</v>
      </c>
      <c r="B2052" s="2">
        <v>42514</v>
      </c>
      <c r="C2052" t="s">
        <v>76</v>
      </c>
      <c r="D2052">
        <v>3</v>
      </c>
      <c r="E2052">
        <v>16</v>
      </c>
      <c r="F2052">
        <v>2</v>
      </c>
      <c r="G2052">
        <f t="shared" si="53"/>
        <v>3</v>
      </c>
    </row>
    <row r="2053" spans="1:7" x14ac:dyDescent="0.25">
      <c r="A2053" t="str">
        <f t="shared" si="52"/>
        <v>Gatton2016TOS316CvHyola_559_TT</v>
      </c>
      <c r="B2053" s="2">
        <v>42517</v>
      </c>
      <c r="C2053" t="s">
        <v>76</v>
      </c>
      <c r="D2053">
        <v>3</v>
      </c>
      <c r="E2053">
        <v>16</v>
      </c>
      <c r="F2053">
        <v>3.0625</v>
      </c>
      <c r="G2053">
        <f t="shared" si="53"/>
        <v>4.0625</v>
      </c>
    </row>
    <row r="2054" spans="1:7" x14ac:dyDescent="0.25">
      <c r="A2054" t="str">
        <f t="shared" si="52"/>
        <v>Gatton2016TOS316CvHyola_559_TT</v>
      </c>
      <c r="B2054" s="2">
        <v>42521</v>
      </c>
      <c r="C2054" t="s">
        <v>76</v>
      </c>
      <c r="D2054">
        <v>3</v>
      </c>
      <c r="E2054">
        <v>16</v>
      </c>
      <c r="F2054">
        <v>4</v>
      </c>
      <c r="G2054">
        <f t="shared" si="53"/>
        <v>5</v>
      </c>
    </row>
    <row r="2055" spans="1:7" x14ac:dyDescent="0.25">
      <c r="A2055" t="str">
        <f t="shared" si="52"/>
        <v>Gatton2016TOS316CvHyola_559_TT</v>
      </c>
      <c r="B2055" s="2">
        <v>42524</v>
      </c>
      <c r="C2055" t="s">
        <v>76</v>
      </c>
      <c r="D2055">
        <v>3</v>
      </c>
      <c r="E2055">
        <v>16</v>
      </c>
      <c r="F2055">
        <v>4.8125</v>
      </c>
      <c r="G2055">
        <f t="shared" si="53"/>
        <v>5.8125</v>
      </c>
    </row>
    <row r="2056" spans="1:7" x14ac:dyDescent="0.25">
      <c r="A2056" t="str">
        <f t="shared" si="52"/>
        <v>Gatton2016TOS316CvHyola_559_TT</v>
      </c>
      <c r="B2056" s="2">
        <v>42528</v>
      </c>
      <c r="C2056" t="s">
        <v>76</v>
      </c>
      <c r="D2056">
        <v>3</v>
      </c>
      <c r="E2056">
        <v>16</v>
      </c>
      <c r="F2056">
        <v>5.5625</v>
      </c>
      <c r="G2056">
        <f t="shared" si="53"/>
        <v>6.5625</v>
      </c>
    </row>
    <row r="2057" spans="1:7" x14ac:dyDescent="0.25">
      <c r="A2057" t="str">
        <f t="shared" si="52"/>
        <v>Gatton2016TOS316CvHyola_559_TT</v>
      </c>
      <c r="B2057" s="2">
        <v>42531</v>
      </c>
      <c r="C2057" t="s">
        <v>76</v>
      </c>
      <c r="D2057">
        <v>3</v>
      </c>
      <c r="E2057">
        <v>16</v>
      </c>
      <c r="F2057">
        <v>7</v>
      </c>
      <c r="G2057">
        <f t="shared" si="53"/>
        <v>8</v>
      </c>
    </row>
    <row r="2058" spans="1:7" x14ac:dyDescent="0.25">
      <c r="A2058" t="str">
        <f t="shared" si="52"/>
        <v>Gatton2016TOS4CvHyola_559_TT</v>
      </c>
      <c r="B2058" s="2">
        <v>42521</v>
      </c>
      <c r="C2058" t="s">
        <v>76</v>
      </c>
      <c r="D2058">
        <v>4</v>
      </c>
      <c r="E2058" t="s">
        <v>19</v>
      </c>
      <c r="F2058">
        <v>0</v>
      </c>
      <c r="G2058">
        <f t="shared" si="53"/>
        <v>1</v>
      </c>
    </row>
    <row r="2059" spans="1:7" x14ac:dyDescent="0.25">
      <c r="A2059" t="str">
        <f t="shared" si="52"/>
        <v>Gatton2016TOS4CvHyola_559_TT</v>
      </c>
      <c r="B2059" s="2">
        <v>42524</v>
      </c>
      <c r="C2059" t="s">
        <v>76</v>
      </c>
      <c r="D2059">
        <v>4</v>
      </c>
      <c r="E2059" t="s">
        <v>19</v>
      </c>
      <c r="F2059">
        <v>1.5</v>
      </c>
      <c r="G2059">
        <f t="shared" si="53"/>
        <v>2.5</v>
      </c>
    </row>
    <row r="2060" spans="1:7" x14ac:dyDescent="0.25">
      <c r="A2060" t="str">
        <f t="shared" ref="A2060:A2123" si="54">IF(D2060=3,"Gatton2016TOS"&amp;D2060&amp;E2060&amp;"Cv"&amp;C2060,"Gatton2016TOS"&amp;D2060&amp;"Cv"&amp;C2060)</f>
        <v>Gatton2016TOS4CvHyola_559_TT</v>
      </c>
      <c r="B2060" s="2">
        <v>42528</v>
      </c>
      <c r="C2060" t="s">
        <v>76</v>
      </c>
      <c r="D2060">
        <v>4</v>
      </c>
      <c r="E2060" t="s">
        <v>19</v>
      </c>
      <c r="F2060">
        <v>2.375</v>
      </c>
      <c r="G2060">
        <f t="shared" si="53"/>
        <v>3.375</v>
      </c>
    </row>
    <row r="2061" spans="1:7" x14ac:dyDescent="0.25">
      <c r="A2061" t="str">
        <f t="shared" si="54"/>
        <v>Gatton2016TOS4CvHyola_559_TT</v>
      </c>
      <c r="B2061" s="2">
        <v>42531</v>
      </c>
      <c r="C2061" t="s">
        <v>76</v>
      </c>
      <c r="D2061">
        <v>4</v>
      </c>
      <c r="E2061" t="s">
        <v>19</v>
      </c>
      <c r="F2061">
        <v>3.5</v>
      </c>
      <c r="G2061">
        <f t="shared" si="53"/>
        <v>4.5</v>
      </c>
    </row>
    <row r="2062" spans="1:7" x14ac:dyDescent="0.25">
      <c r="A2062" t="str">
        <f t="shared" si="54"/>
        <v>Gatton2016TOS4CvHyola_559_TT</v>
      </c>
      <c r="B2062" s="2">
        <v>42535</v>
      </c>
      <c r="C2062" t="s">
        <v>76</v>
      </c>
      <c r="D2062">
        <v>4</v>
      </c>
      <c r="E2062" t="s">
        <v>19</v>
      </c>
      <c r="F2062">
        <v>4.1875</v>
      </c>
      <c r="G2062">
        <f t="shared" si="53"/>
        <v>5.1875</v>
      </c>
    </row>
    <row r="2063" spans="1:7" x14ac:dyDescent="0.25">
      <c r="A2063" t="str">
        <f t="shared" si="54"/>
        <v>Gatton2016TOS4CvHyola_559_TT</v>
      </c>
      <c r="B2063" s="2">
        <v>42538</v>
      </c>
      <c r="C2063" t="s">
        <v>76</v>
      </c>
      <c r="D2063">
        <v>4</v>
      </c>
      <c r="E2063" t="s">
        <v>19</v>
      </c>
      <c r="F2063">
        <v>5</v>
      </c>
      <c r="G2063">
        <f t="shared" si="53"/>
        <v>6</v>
      </c>
    </row>
    <row r="2064" spans="1:7" x14ac:dyDescent="0.25">
      <c r="A2064" t="str">
        <f t="shared" si="54"/>
        <v>Gatton2016TOS4CvHyola_559_TT</v>
      </c>
      <c r="B2064" s="2">
        <v>42543</v>
      </c>
      <c r="C2064" t="s">
        <v>76</v>
      </c>
      <c r="D2064">
        <v>4</v>
      </c>
      <c r="E2064" t="s">
        <v>19</v>
      </c>
      <c r="F2064">
        <v>5.9375</v>
      </c>
      <c r="G2064">
        <f t="shared" si="53"/>
        <v>6.9375</v>
      </c>
    </row>
    <row r="2065" spans="1:7" x14ac:dyDescent="0.25">
      <c r="A2065" t="str">
        <f t="shared" si="54"/>
        <v>Gatton2016TOS4CvHyola_559_TT</v>
      </c>
      <c r="B2065" s="2">
        <v>42549</v>
      </c>
      <c r="C2065" t="s">
        <v>76</v>
      </c>
      <c r="D2065">
        <v>4</v>
      </c>
      <c r="E2065" t="s">
        <v>19</v>
      </c>
      <c r="F2065">
        <v>7</v>
      </c>
      <c r="G2065">
        <f t="shared" si="53"/>
        <v>8</v>
      </c>
    </row>
    <row r="2066" spans="1:7" x14ac:dyDescent="0.25">
      <c r="A2066" t="str">
        <f t="shared" si="54"/>
        <v>Gatton2016TOS1CvHyola_575_CL</v>
      </c>
      <c r="B2066" s="2">
        <v>42487</v>
      </c>
      <c r="C2066" t="s">
        <v>97</v>
      </c>
      <c r="D2066">
        <v>1</v>
      </c>
      <c r="E2066" t="s">
        <v>19</v>
      </c>
      <c r="F2066">
        <v>0</v>
      </c>
      <c r="G2066">
        <f t="shared" si="53"/>
        <v>1</v>
      </c>
    </row>
    <row r="2067" spans="1:7" x14ac:dyDescent="0.25">
      <c r="A2067" t="str">
        <f t="shared" si="54"/>
        <v>Gatton2016TOS1CvHyola_575_CL</v>
      </c>
      <c r="B2067" s="2">
        <v>42495</v>
      </c>
      <c r="C2067" t="s">
        <v>97</v>
      </c>
      <c r="D2067">
        <v>1</v>
      </c>
      <c r="E2067" t="s">
        <v>19</v>
      </c>
      <c r="F2067">
        <v>2</v>
      </c>
      <c r="G2067">
        <f t="shared" si="53"/>
        <v>3</v>
      </c>
    </row>
    <row r="2068" spans="1:7" x14ac:dyDescent="0.25">
      <c r="A2068" t="str">
        <f t="shared" si="54"/>
        <v>Gatton2016TOS1CvHyola_575_CL</v>
      </c>
      <c r="B2068" s="2">
        <v>42500</v>
      </c>
      <c r="C2068" t="s">
        <v>97</v>
      </c>
      <c r="D2068">
        <v>1</v>
      </c>
      <c r="E2068" t="s">
        <v>19</v>
      </c>
      <c r="F2068">
        <v>3.5</v>
      </c>
      <c r="G2068">
        <f t="shared" si="53"/>
        <v>4.5</v>
      </c>
    </row>
    <row r="2069" spans="1:7" x14ac:dyDescent="0.25">
      <c r="A2069" t="str">
        <f t="shared" si="54"/>
        <v>Gatton2016TOS1CvHyola_575_CL</v>
      </c>
      <c r="B2069" s="2">
        <v>42503</v>
      </c>
      <c r="C2069" t="s">
        <v>97</v>
      </c>
      <c r="D2069">
        <v>1</v>
      </c>
      <c r="E2069" t="s">
        <v>19</v>
      </c>
      <c r="F2069">
        <v>4.125</v>
      </c>
      <c r="G2069">
        <f t="shared" si="53"/>
        <v>5.125</v>
      </c>
    </row>
    <row r="2070" spans="1:7" x14ac:dyDescent="0.25">
      <c r="A2070" t="str">
        <f t="shared" si="54"/>
        <v>Gatton2016TOS1CvHyola_575_CL</v>
      </c>
      <c r="B2070" s="2">
        <v>42505</v>
      </c>
      <c r="C2070" t="s">
        <v>97</v>
      </c>
      <c r="D2070">
        <v>1</v>
      </c>
      <c r="E2070" t="s">
        <v>19</v>
      </c>
      <c r="F2070">
        <v>4.6875</v>
      </c>
      <c r="G2070">
        <f t="shared" si="53"/>
        <v>5.6875</v>
      </c>
    </row>
    <row r="2071" spans="1:7" x14ac:dyDescent="0.25">
      <c r="A2071" t="str">
        <f t="shared" si="54"/>
        <v>Gatton2016TOS1CvHyola_575_CL</v>
      </c>
      <c r="B2071" s="2">
        <v>42510</v>
      </c>
      <c r="C2071" t="s">
        <v>97</v>
      </c>
      <c r="D2071">
        <v>1</v>
      </c>
      <c r="E2071" t="s">
        <v>19</v>
      </c>
      <c r="F2071">
        <v>5.9375</v>
      </c>
      <c r="G2071">
        <f t="shared" si="53"/>
        <v>6.9375</v>
      </c>
    </row>
    <row r="2072" spans="1:7" x14ac:dyDescent="0.25">
      <c r="A2072" t="str">
        <f t="shared" si="54"/>
        <v>Gatton2016TOS2CvHyola_575_CL</v>
      </c>
      <c r="B2072" s="2">
        <v>42503</v>
      </c>
      <c r="C2072" t="s">
        <v>97</v>
      </c>
      <c r="D2072">
        <v>2</v>
      </c>
      <c r="E2072" t="s">
        <v>19</v>
      </c>
      <c r="F2072">
        <v>0</v>
      </c>
      <c r="G2072">
        <f t="shared" si="53"/>
        <v>1</v>
      </c>
    </row>
    <row r="2073" spans="1:7" x14ac:dyDescent="0.25">
      <c r="A2073" t="str">
        <f t="shared" si="54"/>
        <v>Gatton2016TOS2CvHyola_575_CL</v>
      </c>
      <c r="B2073" s="2">
        <v>42505</v>
      </c>
      <c r="C2073" t="s">
        <v>97</v>
      </c>
      <c r="D2073">
        <v>2</v>
      </c>
      <c r="E2073" t="s">
        <v>19</v>
      </c>
      <c r="F2073">
        <v>0.47916666666666702</v>
      </c>
      <c r="G2073">
        <f t="shared" si="53"/>
        <v>1.479166666666667</v>
      </c>
    </row>
    <row r="2074" spans="1:7" x14ac:dyDescent="0.25">
      <c r="A2074" t="str">
        <f t="shared" si="54"/>
        <v>Gatton2016TOS2CvHyola_575_CL</v>
      </c>
      <c r="B2074" s="2">
        <v>42510</v>
      </c>
      <c r="C2074" t="s">
        <v>97</v>
      </c>
      <c r="D2074">
        <v>2</v>
      </c>
      <c r="E2074" t="s">
        <v>19</v>
      </c>
      <c r="F2074">
        <v>2</v>
      </c>
      <c r="G2074">
        <f t="shared" si="53"/>
        <v>3</v>
      </c>
    </row>
    <row r="2075" spans="1:7" x14ac:dyDescent="0.25">
      <c r="A2075" t="str">
        <f t="shared" si="54"/>
        <v>Gatton2016TOS2CvHyola_575_CL</v>
      </c>
      <c r="B2075" s="2">
        <v>42514</v>
      </c>
      <c r="C2075" t="s">
        <v>97</v>
      </c>
      <c r="D2075">
        <v>2</v>
      </c>
      <c r="E2075" t="s">
        <v>19</v>
      </c>
      <c r="F2075">
        <v>3.3541666666666701</v>
      </c>
      <c r="G2075">
        <f t="shared" si="53"/>
        <v>4.3541666666666696</v>
      </c>
    </row>
    <row r="2076" spans="1:7" x14ac:dyDescent="0.25">
      <c r="A2076" t="str">
        <f t="shared" si="54"/>
        <v>Gatton2016TOS2CvHyola_575_CL</v>
      </c>
      <c r="B2076" s="2">
        <v>42517</v>
      </c>
      <c r="C2076" t="s">
        <v>97</v>
      </c>
      <c r="D2076">
        <v>2</v>
      </c>
      <c r="E2076" t="s">
        <v>19</v>
      </c>
      <c r="F2076">
        <v>4.1875</v>
      </c>
      <c r="G2076">
        <f t="shared" si="53"/>
        <v>5.1875</v>
      </c>
    </row>
    <row r="2077" spans="1:7" x14ac:dyDescent="0.25">
      <c r="A2077" t="str">
        <f t="shared" si="54"/>
        <v>Gatton2016TOS2CvHyola_575_CL</v>
      </c>
      <c r="B2077" s="2">
        <v>42521</v>
      </c>
      <c r="C2077" t="s">
        <v>97</v>
      </c>
      <c r="D2077">
        <v>2</v>
      </c>
      <c r="E2077" t="s">
        <v>19</v>
      </c>
      <c r="F2077">
        <v>5.3333333333333304</v>
      </c>
      <c r="G2077">
        <f t="shared" si="53"/>
        <v>6.3333333333333304</v>
      </c>
    </row>
    <row r="2078" spans="1:7" x14ac:dyDescent="0.25">
      <c r="A2078" t="str">
        <f t="shared" si="54"/>
        <v>Gatton2016TOS2CvHyola_575_CL</v>
      </c>
      <c r="B2078" s="2">
        <v>42524</v>
      </c>
      <c r="C2078" t="s">
        <v>97</v>
      </c>
      <c r="D2078">
        <v>2</v>
      </c>
      <c r="E2078" t="s">
        <v>19</v>
      </c>
      <c r="F2078">
        <v>6.0416666666666696</v>
      </c>
      <c r="G2078">
        <f t="shared" si="53"/>
        <v>7.0416666666666696</v>
      </c>
    </row>
    <row r="2079" spans="1:7" x14ac:dyDescent="0.25">
      <c r="A2079" t="str">
        <f t="shared" si="54"/>
        <v>Gatton2016TOS3NaturalCvHyola_575_CL</v>
      </c>
      <c r="B2079" s="2">
        <v>42510</v>
      </c>
      <c r="C2079" t="s">
        <v>97</v>
      </c>
      <c r="D2079">
        <v>3</v>
      </c>
      <c r="E2079" t="s">
        <v>19</v>
      </c>
      <c r="F2079">
        <v>0</v>
      </c>
      <c r="G2079">
        <f t="shared" si="53"/>
        <v>1</v>
      </c>
    </row>
    <row r="2080" spans="1:7" x14ac:dyDescent="0.25">
      <c r="A2080" t="str">
        <f t="shared" si="54"/>
        <v>Gatton2016TOS3NaturalCvHyola_575_CL</v>
      </c>
      <c r="B2080" s="2">
        <v>42514</v>
      </c>
      <c r="C2080" t="s">
        <v>97</v>
      </c>
      <c r="D2080">
        <v>3</v>
      </c>
      <c r="E2080" t="s">
        <v>19</v>
      </c>
      <c r="F2080">
        <v>2</v>
      </c>
      <c r="G2080">
        <f t="shared" si="53"/>
        <v>3</v>
      </c>
    </row>
    <row r="2081" spans="1:7" x14ac:dyDescent="0.25">
      <c r="A2081" t="str">
        <f t="shared" si="54"/>
        <v>Gatton2016TOS3NaturalCvHyola_575_CL</v>
      </c>
      <c r="B2081" s="2">
        <v>42517</v>
      </c>
      <c r="C2081" t="s">
        <v>97</v>
      </c>
      <c r="D2081">
        <v>3</v>
      </c>
      <c r="E2081" t="s">
        <v>19</v>
      </c>
      <c r="F2081">
        <v>2.5333333333333301</v>
      </c>
      <c r="G2081">
        <f t="shared" si="53"/>
        <v>3.5333333333333301</v>
      </c>
    </row>
    <row r="2082" spans="1:7" x14ac:dyDescent="0.25">
      <c r="A2082" t="str">
        <f t="shared" si="54"/>
        <v>Gatton2016TOS3NaturalCvHyola_575_CL</v>
      </c>
      <c r="B2082" s="2">
        <v>42521</v>
      </c>
      <c r="C2082" t="s">
        <v>97</v>
      </c>
      <c r="D2082">
        <v>3</v>
      </c>
      <c r="E2082" t="s">
        <v>19</v>
      </c>
      <c r="F2082">
        <v>3.5625</v>
      </c>
      <c r="G2082">
        <f t="shared" si="53"/>
        <v>4.5625</v>
      </c>
    </row>
    <row r="2083" spans="1:7" x14ac:dyDescent="0.25">
      <c r="A2083" t="str">
        <f t="shared" si="54"/>
        <v>Gatton2016TOS3NaturalCvHyola_575_CL</v>
      </c>
      <c r="B2083" s="2">
        <v>42524</v>
      </c>
      <c r="C2083" t="s">
        <v>97</v>
      </c>
      <c r="D2083">
        <v>3</v>
      </c>
      <c r="E2083" t="s">
        <v>19</v>
      </c>
      <c r="F2083">
        <v>4.2222222222222197</v>
      </c>
      <c r="G2083">
        <f t="shared" si="53"/>
        <v>5.2222222222222197</v>
      </c>
    </row>
    <row r="2084" spans="1:7" x14ac:dyDescent="0.25">
      <c r="A2084" t="str">
        <f t="shared" si="54"/>
        <v>Gatton2016TOS3NaturalCvHyola_575_CL</v>
      </c>
      <c r="B2084" s="2">
        <v>42528</v>
      </c>
      <c r="C2084" t="s">
        <v>97</v>
      </c>
      <c r="D2084">
        <v>3</v>
      </c>
      <c r="E2084" t="s">
        <v>19</v>
      </c>
      <c r="F2084">
        <v>4.5</v>
      </c>
      <c r="G2084">
        <f t="shared" si="53"/>
        <v>5.5</v>
      </c>
    </row>
    <row r="2085" spans="1:7" x14ac:dyDescent="0.25">
      <c r="A2085" t="str">
        <f t="shared" si="54"/>
        <v>Gatton2016TOS314CvHyola_575_CL</v>
      </c>
      <c r="B2085" s="2">
        <v>42510</v>
      </c>
      <c r="C2085" t="s">
        <v>97</v>
      </c>
      <c r="D2085">
        <v>3</v>
      </c>
      <c r="E2085">
        <v>14</v>
      </c>
      <c r="F2085">
        <v>0</v>
      </c>
      <c r="G2085">
        <f t="shared" si="53"/>
        <v>1</v>
      </c>
    </row>
    <row r="2086" spans="1:7" x14ac:dyDescent="0.25">
      <c r="A2086" t="str">
        <f t="shared" si="54"/>
        <v>Gatton2016TOS314CvHyola_575_CL</v>
      </c>
      <c r="B2086" s="2">
        <v>42514</v>
      </c>
      <c r="C2086" t="s">
        <v>97</v>
      </c>
      <c r="D2086">
        <v>3</v>
      </c>
      <c r="E2086">
        <v>14</v>
      </c>
      <c r="F2086">
        <v>2</v>
      </c>
      <c r="G2086">
        <f t="shared" si="53"/>
        <v>3</v>
      </c>
    </row>
    <row r="2087" spans="1:7" x14ac:dyDescent="0.25">
      <c r="A2087" t="str">
        <f t="shared" si="54"/>
        <v>Gatton2016TOS314CvHyola_575_CL</v>
      </c>
      <c r="B2087" s="2">
        <v>42517</v>
      </c>
      <c r="C2087" t="s">
        <v>97</v>
      </c>
      <c r="D2087">
        <v>3</v>
      </c>
      <c r="E2087">
        <v>14</v>
      </c>
      <c r="F2087">
        <v>3</v>
      </c>
      <c r="G2087">
        <f t="shared" si="53"/>
        <v>4</v>
      </c>
    </row>
    <row r="2088" spans="1:7" x14ac:dyDescent="0.25">
      <c r="A2088" t="str">
        <f t="shared" si="54"/>
        <v>Gatton2016TOS314CvHyola_575_CL</v>
      </c>
      <c r="B2088" s="2">
        <v>42521</v>
      </c>
      <c r="C2088" t="s">
        <v>97</v>
      </c>
      <c r="D2088">
        <v>3</v>
      </c>
      <c r="E2088">
        <v>14</v>
      </c>
      <c r="F2088">
        <v>4</v>
      </c>
      <c r="G2088">
        <f t="shared" si="53"/>
        <v>5</v>
      </c>
    </row>
    <row r="2089" spans="1:7" x14ac:dyDescent="0.25">
      <c r="A2089" t="str">
        <f t="shared" si="54"/>
        <v>Gatton2016TOS314CvHyola_575_CL</v>
      </c>
      <c r="B2089" s="2">
        <v>42524</v>
      </c>
      <c r="C2089" t="s">
        <v>97</v>
      </c>
      <c r="D2089">
        <v>3</v>
      </c>
      <c r="E2089">
        <v>14</v>
      </c>
      <c r="F2089">
        <v>4.75</v>
      </c>
      <c r="G2089">
        <f t="shared" si="53"/>
        <v>5.75</v>
      </c>
    </row>
    <row r="2090" spans="1:7" x14ac:dyDescent="0.25">
      <c r="A2090" t="str">
        <f t="shared" si="54"/>
        <v>Gatton2016TOS314CvHyola_575_CL</v>
      </c>
      <c r="B2090" s="2">
        <v>42528</v>
      </c>
      <c r="C2090" t="s">
        <v>97</v>
      </c>
      <c r="D2090">
        <v>3</v>
      </c>
      <c r="E2090">
        <v>14</v>
      </c>
      <c r="F2090">
        <v>5</v>
      </c>
      <c r="G2090">
        <f t="shared" si="53"/>
        <v>6</v>
      </c>
    </row>
    <row r="2091" spans="1:7" x14ac:dyDescent="0.25">
      <c r="A2091" t="str">
        <f t="shared" si="54"/>
        <v>Gatton2016TOS316CvHyola_575_CL</v>
      </c>
      <c r="B2091" s="2">
        <v>42510</v>
      </c>
      <c r="C2091" t="s">
        <v>97</v>
      </c>
      <c r="D2091">
        <v>3</v>
      </c>
      <c r="E2091">
        <v>16</v>
      </c>
      <c r="F2091">
        <v>0</v>
      </c>
      <c r="G2091">
        <f t="shared" si="53"/>
        <v>1</v>
      </c>
    </row>
    <row r="2092" spans="1:7" x14ac:dyDescent="0.25">
      <c r="A2092" t="str">
        <f t="shared" si="54"/>
        <v>Gatton2016TOS316CvHyola_575_CL</v>
      </c>
      <c r="B2092" s="2">
        <v>42514</v>
      </c>
      <c r="C2092" t="s">
        <v>97</v>
      </c>
      <c r="D2092">
        <v>3</v>
      </c>
      <c r="E2092">
        <v>16</v>
      </c>
      <c r="F2092">
        <v>2</v>
      </c>
      <c r="G2092">
        <f t="shared" si="53"/>
        <v>3</v>
      </c>
    </row>
    <row r="2093" spans="1:7" x14ac:dyDescent="0.25">
      <c r="A2093" t="str">
        <f t="shared" si="54"/>
        <v>Gatton2016TOS316CvHyola_575_CL</v>
      </c>
      <c r="B2093" s="2">
        <v>42517</v>
      </c>
      <c r="C2093" t="s">
        <v>97</v>
      </c>
      <c r="D2093">
        <v>3</v>
      </c>
      <c r="E2093">
        <v>16</v>
      </c>
      <c r="F2093">
        <v>2.5</v>
      </c>
      <c r="G2093">
        <f t="shared" si="53"/>
        <v>3.5</v>
      </c>
    </row>
    <row r="2094" spans="1:7" x14ac:dyDescent="0.25">
      <c r="A2094" t="str">
        <f t="shared" si="54"/>
        <v>Gatton2016TOS316CvHyola_575_CL</v>
      </c>
      <c r="B2094" s="2">
        <v>42521</v>
      </c>
      <c r="C2094" t="s">
        <v>97</v>
      </c>
      <c r="D2094">
        <v>3</v>
      </c>
      <c r="E2094">
        <v>16</v>
      </c>
      <c r="F2094">
        <v>3.5</v>
      </c>
      <c r="G2094">
        <f t="shared" si="53"/>
        <v>4.5</v>
      </c>
    </row>
    <row r="2095" spans="1:7" x14ac:dyDescent="0.25">
      <c r="A2095" t="str">
        <f t="shared" si="54"/>
        <v>Gatton2016TOS316CvHyola_575_CL</v>
      </c>
      <c r="B2095" s="2">
        <v>42524</v>
      </c>
      <c r="C2095" t="s">
        <v>97</v>
      </c>
      <c r="D2095">
        <v>3</v>
      </c>
      <c r="E2095">
        <v>16</v>
      </c>
      <c r="F2095">
        <v>4.1875</v>
      </c>
      <c r="G2095">
        <f t="shared" si="53"/>
        <v>5.1875</v>
      </c>
    </row>
    <row r="2096" spans="1:7" x14ac:dyDescent="0.25">
      <c r="A2096" t="str">
        <f t="shared" si="54"/>
        <v>Gatton2016TOS316CvHyola_575_CL</v>
      </c>
      <c r="B2096" s="2">
        <v>42528</v>
      </c>
      <c r="C2096" t="s">
        <v>97</v>
      </c>
      <c r="D2096">
        <v>3</v>
      </c>
      <c r="E2096">
        <v>16</v>
      </c>
      <c r="F2096">
        <v>5.5</v>
      </c>
      <c r="G2096">
        <f t="shared" si="53"/>
        <v>6.5</v>
      </c>
    </row>
    <row r="2097" spans="1:7" x14ac:dyDescent="0.25">
      <c r="A2097" t="str">
        <f t="shared" si="54"/>
        <v>Gatton2016TOS4CvHyola_575_CL</v>
      </c>
      <c r="B2097" s="2">
        <v>42521</v>
      </c>
      <c r="C2097" t="s">
        <v>97</v>
      </c>
      <c r="D2097">
        <v>4</v>
      </c>
      <c r="E2097" t="s">
        <v>19</v>
      </c>
      <c r="F2097">
        <v>0</v>
      </c>
      <c r="G2097">
        <f t="shared" si="53"/>
        <v>1</v>
      </c>
    </row>
    <row r="2098" spans="1:7" x14ac:dyDescent="0.25">
      <c r="A2098" t="str">
        <f t="shared" si="54"/>
        <v>Gatton2016TOS4CvHyola_575_CL</v>
      </c>
      <c r="B2098" s="2">
        <v>42524</v>
      </c>
      <c r="C2098" t="s">
        <v>97</v>
      </c>
      <c r="D2098">
        <v>4</v>
      </c>
      <c r="E2098" t="s">
        <v>19</v>
      </c>
      <c r="F2098">
        <v>1</v>
      </c>
      <c r="G2098">
        <f t="shared" si="53"/>
        <v>2</v>
      </c>
    </row>
    <row r="2099" spans="1:7" x14ac:dyDescent="0.25">
      <c r="A2099" t="str">
        <f t="shared" si="54"/>
        <v>Gatton2016TOS4CvHyola_575_CL</v>
      </c>
      <c r="B2099" s="2">
        <v>42528</v>
      </c>
      <c r="C2099" t="s">
        <v>97</v>
      </c>
      <c r="D2099">
        <v>4</v>
      </c>
      <c r="E2099" t="s">
        <v>19</v>
      </c>
      <c r="F2099">
        <v>2</v>
      </c>
      <c r="G2099">
        <f t="shared" si="53"/>
        <v>3</v>
      </c>
    </row>
    <row r="2100" spans="1:7" x14ac:dyDescent="0.25">
      <c r="A2100" t="str">
        <f t="shared" si="54"/>
        <v>Gatton2016TOS4CvHyola_575_CL</v>
      </c>
      <c r="B2100" s="2">
        <v>42531</v>
      </c>
      <c r="C2100" t="s">
        <v>97</v>
      </c>
      <c r="D2100">
        <v>4</v>
      </c>
      <c r="E2100" t="s">
        <v>19</v>
      </c>
      <c r="F2100">
        <v>3</v>
      </c>
      <c r="G2100">
        <f t="shared" si="53"/>
        <v>4</v>
      </c>
    </row>
    <row r="2101" spans="1:7" x14ac:dyDescent="0.25">
      <c r="A2101" t="str">
        <f t="shared" si="54"/>
        <v>Gatton2016TOS4CvHyola_575_CL</v>
      </c>
      <c r="B2101" s="2">
        <v>42535</v>
      </c>
      <c r="C2101" t="s">
        <v>97</v>
      </c>
      <c r="D2101">
        <v>4</v>
      </c>
      <c r="E2101" t="s">
        <v>19</v>
      </c>
      <c r="F2101">
        <v>4.1875</v>
      </c>
      <c r="G2101">
        <f t="shared" si="53"/>
        <v>5.1875</v>
      </c>
    </row>
    <row r="2102" spans="1:7" x14ac:dyDescent="0.25">
      <c r="A2102" t="str">
        <f t="shared" si="54"/>
        <v>Gatton2016TOS4CvHyola_575_CL</v>
      </c>
      <c r="B2102" s="2">
        <v>42538</v>
      </c>
      <c r="C2102" t="s">
        <v>97</v>
      </c>
      <c r="D2102">
        <v>4</v>
      </c>
      <c r="E2102" t="s">
        <v>19</v>
      </c>
      <c r="F2102">
        <v>4.5</v>
      </c>
      <c r="G2102">
        <f t="shared" si="53"/>
        <v>5.5</v>
      </c>
    </row>
    <row r="2103" spans="1:7" x14ac:dyDescent="0.25">
      <c r="A2103" t="str">
        <f t="shared" si="54"/>
        <v>Gatton2016TOS4CvHyola_575_CL</v>
      </c>
      <c r="B2103" s="2">
        <v>42543</v>
      </c>
      <c r="C2103" t="s">
        <v>97</v>
      </c>
      <c r="D2103">
        <v>4</v>
      </c>
      <c r="E2103" t="s">
        <v>19</v>
      </c>
      <c r="F2103">
        <v>6</v>
      </c>
      <c r="G2103">
        <f t="shared" si="53"/>
        <v>7</v>
      </c>
    </row>
    <row r="2104" spans="1:7" x14ac:dyDescent="0.25">
      <c r="A2104" t="str">
        <f t="shared" si="54"/>
        <v>Gatton2016TOS4CvHyola_575_CL</v>
      </c>
      <c r="B2104" s="2">
        <v>42549</v>
      </c>
      <c r="C2104" t="s">
        <v>97</v>
      </c>
      <c r="D2104">
        <v>4</v>
      </c>
      <c r="E2104" t="s">
        <v>19</v>
      </c>
      <c r="F2104">
        <v>7.75</v>
      </c>
      <c r="G2104">
        <f t="shared" si="53"/>
        <v>8.75</v>
      </c>
    </row>
    <row r="2105" spans="1:7" x14ac:dyDescent="0.25">
      <c r="A2105" t="str">
        <f t="shared" si="54"/>
        <v>Gatton2016TOS1CvHyola_600_RR</v>
      </c>
      <c r="B2105" s="2">
        <v>42487</v>
      </c>
      <c r="C2105" t="s">
        <v>305</v>
      </c>
      <c r="D2105">
        <v>1</v>
      </c>
      <c r="E2105" t="s">
        <v>19</v>
      </c>
      <c r="F2105">
        <v>0</v>
      </c>
      <c r="G2105">
        <f t="shared" si="53"/>
        <v>1</v>
      </c>
    </row>
    <row r="2106" spans="1:7" x14ac:dyDescent="0.25">
      <c r="A2106" t="str">
        <f t="shared" si="54"/>
        <v>Gatton2016TOS1CvHyola_600_RR</v>
      </c>
      <c r="B2106" s="2">
        <v>42495</v>
      </c>
      <c r="C2106" t="s">
        <v>305</v>
      </c>
      <c r="D2106">
        <v>1</v>
      </c>
      <c r="E2106" t="s">
        <v>19</v>
      </c>
      <c r="F2106">
        <v>2.0625</v>
      </c>
      <c r="G2106">
        <f t="shared" si="53"/>
        <v>3.0625</v>
      </c>
    </row>
    <row r="2107" spans="1:7" x14ac:dyDescent="0.25">
      <c r="A2107" t="str">
        <f t="shared" si="54"/>
        <v>Gatton2016TOS1CvHyola_600_RR</v>
      </c>
      <c r="B2107" s="2">
        <v>42500</v>
      </c>
      <c r="C2107" t="s">
        <v>305</v>
      </c>
      <c r="D2107">
        <v>1</v>
      </c>
      <c r="E2107" t="s">
        <v>19</v>
      </c>
      <c r="F2107">
        <v>3.4375</v>
      </c>
      <c r="G2107">
        <f t="shared" si="53"/>
        <v>4.4375</v>
      </c>
    </row>
    <row r="2108" spans="1:7" x14ac:dyDescent="0.25">
      <c r="A2108" t="str">
        <f t="shared" si="54"/>
        <v>Gatton2016TOS1CvHyola_600_RR</v>
      </c>
      <c r="B2108" s="2">
        <v>42503</v>
      </c>
      <c r="C2108" t="s">
        <v>305</v>
      </c>
      <c r="D2108">
        <v>1</v>
      </c>
      <c r="E2108" t="s">
        <v>19</v>
      </c>
      <c r="F2108">
        <v>4.5</v>
      </c>
      <c r="G2108">
        <f t="shared" si="53"/>
        <v>5.5</v>
      </c>
    </row>
    <row r="2109" spans="1:7" x14ac:dyDescent="0.25">
      <c r="A2109" t="str">
        <f t="shared" si="54"/>
        <v>Gatton2016TOS1CvHyola_600_RR</v>
      </c>
      <c r="B2109" s="2">
        <v>42505</v>
      </c>
      <c r="C2109" t="s">
        <v>305</v>
      </c>
      <c r="D2109">
        <v>1</v>
      </c>
      <c r="E2109" t="s">
        <v>19</v>
      </c>
      <c r="F2109">
        <v>5</v>
      </c>
      <c r="G2109">
        <f t="shared" si="53"/>
        <v>6</v>
      </c>
    </row>
    <row r="2110" spans="1:7" x14ac:dyDescent="0.25">
      <c r="A2110" t="str">
        <f t="shared" si="54"/>
        <v>Gatton2016TOS1CvHyola_600_RR</v>
      </c>
      <c r="B2110" s="2">
        <v>42510</v>
      </c>
      <c r="C2110" t="s">
        <v>305</v>
      </c>
      <c r="D2110">
        <v>1</v>
      </c>
      <c r="E2110" t="s">
        <v>19</v>
      </c>
      <c r="F2110">
        <v>6.25</v>
      </c>
      <c r="G2110">
        <f t="shared" si="53"/>
        <v>7.25</v>
      </c>
    </row>
    <row r="2111" spans="1:7" x14ac:dyDescent="0.25">
      <c r="A2111" t="str">
        <f t="shared" si="54"/>
        <v>Gatton2016TOS1CvHyola_600_RR</v>
      </c>
      <c r="B2111" s="2">
        <v>42514</v>
      </c>
      <c r="C2111" t="s">
        <v>305</v>
      </c>
      <c r="D2111">
        <v>1</v>
      </c>
      <c r="E2111" t="s">
        <v>19</v>
      </c>
      <c r="F2111">
        <v>7</v>
      </c>
      <c r="G2111">
        <f t="shared" si="53"/>
        <v>8</v>
      </c>
    </row>
    <row r="2112" spans="1:7" x14ac:dyDescent="0.25">
      <c r="A2112" t="str">
        <f t="shared" si="54"/>
        <v>Gatton2016TOS2CvHyola_600_RR</v>
      </c>
      <c r="B2112" s="2">
        <v>42503</v>
      </c>
      <c r="C2112" t="s">
        <v>305</v>
      </c>
      <c r="D2112">
        <v>2</v>
      </c>
      <c r="E2112" t="s">
        <v>19</v>
      </c>
      <c r="F2112">
        <v>0</v>
      </c>
      <c r="G2112">
        <f t="shared" si="53"/>
        <v>1</v>
      </c>
    </row>
    <row r="2113" spans="1:7" x14ac:dyDescent="0.25">
      <c r="A2113" t="str">
        <f t="shared" si="54"/>
        <v>Gatton2016TOS2CvHyola_600_RR</v>
      </c>
      <c r="B2113" s="2">
        <v>42505</v>
      </c>
      <c r="C2113" t="s">
        <v>305</v>
      </c>
      <c r="D2113">
        <v>2</v>
      </c>
      <c r="E2113" t="s">
        <v>19</v>
      </c>
      <c r="F2113">
        <v>0.42499999999999999</v>
      </c>
      <c r="G2113">
        <f t="shared" si="53"/>
        <v>1.425</v>
      </c>
    </row>
    <row r="2114" spans="1:7" x14ac:dyDescent="0.25">
      <c r="A2114" t="str">
        <f t="shared" si="54"/>
        <v>Gatton2016TOS2CvHyola_600_RR</v>
      </c>
      <c r="B2114" s="2">
        <v>42510</v>
      </c>
      <c r="C2114" t="s">
        <v>305</v>
      </c>
      <c r="D2114">
        <v>2</v>
      </c>
      <c r="E2114" t="s">
        <v>19</v>
      </c>
      <c r="F2114">
        <v>2.0499999999999998</v>
      </c>
      <c r="G2114">
        <f t="shared" si="53"/>
        <v>3.05</v>
      </c>
    </row>
    <row r="2115" spans="1:7" x14ac:dyDescent="0.25">
      <c r="A2115" t="str">
        <f t="shared" si="54"/>
        <v>Gatton2016TOS2CvHyola_600_RR</v>
      </c>
      <c r="B2115" s="2">
        <v>42514</v>
      </c>
      <c r="C2115" t="s">
        <v>305</v>
      </c>
      <c r="D2115">
        <v>2</v>
      </c>
      <c r="E2115" t="s">
        <v>19</v>
      </c>
      <c r="F2115">
        <v>3.55</v>
      </c>
      <c r="G2115">
        <f t="shared" ref="G2115:G2178" si="55">IF(F2115&lt;9,F2115+1,"")</f>
        <v>4.55</v>
      </c>
    </row>
    <row r="2116" spans="1:7" x14ac:dyDescent="0.25">
      <c r="A2116" t="str">
        <f t="shared" si="54"/>
        <v>Gatton2016TOS2CvHyola_600_RR</v>
      </c>
      <c r="B2116" s="2">
        <v>42517</v>
      </c>
      <c r="C2116" t="s">
        <v>305</v>
      </c>
      <c r="D2116">
        <v>2</v>
      </c>
      <c r="E2116" t="s">
        <v>19</v>
      </c>
      <c r="F2116">
        <v>4.1500000000000004</v>
      </c>
      <c r="G2116">
        <f t="shared" si="55"/>
        <v>5.15</v>
      </c>
    </row>
    <row r="2117" spans="1:7" x14ac:dyDescent="0.25">
      <c r="A2117" t="str">
        <f t="shared" si="54"/>
        <v>Gatton2016TOS2CvHyola_600_RR</v>
      </c>
      <c r="B2117" s="2">
        <v>42521</v>
      </c>
      <c r="C2117" t="s">
        <v>305</v>
      </c>
      <c r="D2117">
        <v>2</v>
      </c>
      <c r="E2117" t="s">
        <v>19</v>
      </c>
      <c r="F2117">
        <v>4.9249999999999998</v>
      </c>
      <c r="G2117">
        <f t="shared" si="55"/>
        <v>5.9249999999999998</v>
      </c>
    </row>
    <row r="2118" spans="1:7" x14ac:dyDescent="0.25">
      <c r="A2118" t="str">
        <f t="shared" si="54"/>
        <v>Gatton2016TOS2CvHyola_600_RR</v>
      </c>
      <c r="B2118" s="2">
        <v>42524</v>
      </c>
      <c r="C2118" t="s">
        <v>305</v>
      </c>
      <c r="D2118">
        <v>2</v>
      </c>
      <c r="E2118" t="s">
        <v>19</v>
      </c>
      <c r="F2118">
        <v>5.6666666666666696</v>
      </c>
      <c r="G2118">
        <f t="shared" si="55"/>
        <v>6.6666666666666696</v>
      </c>
    </row>
    <row r="2119" spans="1:7" x14ac:dyDescent="0.25">
      <c r="A2119" t="str">
        <f t="shared" si="54"/>
        <v>Gatton2016TOS2CvHyola_600_RR</v>
      </c>
      <c r="B2119" s="2">
        <v>42528</v>
      </c>
      <c r="C2119" t="s">
        <v>305</v>
      </c>
      <c r="D2119">
        <v>2</v>
      </c>
      <c r="E2119" t="s">
        <v>19</v>
      </c>
      <c r="F2119">
        <v>6.3846153846153904</v>
      </c>
      <c r="G2119">
        <f t="shared" si="55"/>
        <v>7.3846153846153904</v>
      </c>
    </row>
    <row r="2120" spans="1:7" x14ac:dyDescent="0.25">
      <c r="A2120" t="str">
        <f t="shared" si="54"/>
        <v>Gatton2016TOS2CvHyola_600_RR</v>
      </c>
      <c r="B2120" s="2">
        <v>42531</v>
      </c>
      <c r="C2120" t="s">
        <v>305</v>
      </c>
      <c r="D2120">
        <v>2</v>
      </c>
      <c r="E2120" t="s">
        <v>19</v>
      </c>
      <c r="F2120">
        <v>8.5</v>
      </c>
      <c r="G2120">
        <f t="shared" si="55"/>
        <v>9.5</v>
      </c>
    </row>
    <row r="2121" spans="1:7" x14ac:dyDescent="0.25">
      <c r="A2121" t="str">
        <f t="shared" si="54"/>
        <v>Gatton2016TOS2CvHyola_600_RR</v>
      </c>
      <c r="B2121" s="2">
        <v>42535</v>
      </c>
      <c r="C2121" t="s">
        <v>305</v>
      </c>
      <c r="D2121">
        <v>2</v>
      </c>
      <c r="E2121" t="s">
        <v>19</v>
      </c>
      <c r="F2121">
        <v>9</v>
      </c>
      <c r="G2121" t="str">
        <f t="shared" si="55"/>
        <v/>
      </c>
    </row>
    <row r="2122" spans="1:7" x14ac:dyDescent="0.25">
      <c r="A2122" t="str">
        <f t="shared" si="54"/>
        <v>Gatton2016TOS3NaturalCvHyola_600_RR</v>
      </c>
      <c r="B2122" s="2">
        <v>42510</v>
      </c>
      <c r="C2122" t="s">
        <v>305</v>
      </c>
      <c r="D2122">
        <v>3</v>
      </c>
      <c r="E2122" t="s">
        <v>19</v>
      </c>
      <c r="F2122">
        <v>0</v>
      </c>
      <c r="G2122">
        <f t="shared" si="55"/>
        <v>1</v>
      </c>
    </row>
    <row r="2123" spans="1:7" x14ac:dyDescent="0.25">
      <c r="A2123" t="str">
        <f t="shared" si="54"/>
        <v>Gatton2016TOS3NaturalCvHyola_600_RR</v>
      </c>
      <c r="B2123" s="2">
        <v>42514</v>
      </c>
      <c r="C2123" t="s">
        <v>305</v>
      </c>
      <c r="D2123">
        <v>3</v>
      </c>
      <c r="E2123" t="s">
        <v>19</v>
      </c>
      <c r="F2123">
        <v>2</v>
      </c>
      <c r="G2123">
        <f t="shared" si="55"/>
        <v>3</v>
      </c>
    </row>
    <row r="2124" spans="1:7" x14ac:dyDescent="0.25">
      <c r="A2124" t="str">
        <f t="shared" ref="A2124:A2187" si="56">IF(D2124=3,"Gatton2016TOS"&amp;D2124&amp;E2124&amp;"Cv"&amp;C2124,"Gatton2016TOS"&amp;D2124&amp;"Cv"&amp;C2124)</f>
        <v>Gatton2016TOS3NaturalCvHyola_600_RR</v>
      </c>
      <c r="B2124" s="2">
        <v>42517</v>
      </c>
      <c r="C2124" t="s">
        <v>305</v>
      </c>
      <c r="D2124">
        <v>3</v>
      </c>
      <c r="E2124" t="s">
        <v>19</v>
      </c>
      <c r="F2124">
        <v>2.6875</v>
      </c>
      <c r="G2124">
        <f t="shared" si="55"/>
        <v>3.6875</v>
      </c>
    </row>
    <row r="2125" spans="1:7" x14ac:dyDescent="0.25">
      <c r="A2125" t="str">
        <f t="shared" si="56"/>
        <v>Gatton2016TOS3NaturalCvHyola_600_RR</v>
      </c>
      <c r="B2125" s="2">
        <v>42521</v>
      </c>
      <c r="C2125" t="s">
        <v>305</v>
      </c>
      <c r="D2125">
        <v>3</v>
      </c>
      <c r="E2125" t="s">
        <v>19</v>
      </c>
      <c r="F2125">
        <v>3.6875</v>
      </c>
      <c r="G2125">
        <f t="shared" si="55"/>
        <v>4.6875</v>
      </c>
    </row>
    <row r="2126" spans="1:7" x14ac:dyDescent="0.25">
      <c r="A2126" t="str">
        <f t="shared" si="56"/>
        <v>Gatton2016TOS3NaturalCvHyola_600_RR</v>
      </c>
      <c r="B2126" s="2">
        <v>42524</v>
      </c>
      <c r="C2126" t="s">
        <v>305</v>
      </c>
      <c r="D2126">
        <v>3</v>
      </c>
      <c r="E2126" t="s">
        <v>19</v>
      </c>
      <c r="F2126">
        <v>4.25</v>
      </c>
      <c r="G2126">
        <f t="shared" si="55"/>
        <v>5.25</v>
      </c>
    </row>
    <row r="2127" spans="1:7" x14ac:dyDescent="0.25">
      <c r="A2127" t="str">
        <f t="shared" si="56"/>
        <v>Gatton2016TOS3NaturalCvHyola_600_RR</v>
      </c>
      <c r="B2127" s="2">
        <v>42528</v>
      </c>
      <c r="C2127" t="s">
        <v>305</v>
      </c>
      <c r="D2127">
        <v>3</v>
      </c>
      <c r="E2127" t="s">
        <v>19</v>
      </c>
      <c r="F2127">
        <v>5.3125</v>
      </c>
      <c r="G2127">
        <f t="shared" si="55"/>
        <v>6.3125</v>
      </c>
    </row>
    <row r="2128" spans="1:7" x14ac:dyDescent="0.25">
      <c r="A2128" t="str">
        <f t="shared" si="56"/>
        <v>Gatton2016TOS3NaturalCvHyola_600_RR</v>
      </c>
      <c r="B2128" s="2">
        <v>42531</v>
      </c>
      <c r="C2128" t="s">
        <v>305</v>
      </c>
      <c r="D2128">
        <v>3</v>
      </c>
      <c r="E2128" t="s">
        <v>19</v>
      </c>
      <c r="F2128">
        <v>6.375</v>
      </c>
      <c r="G2128">
        <f t="shared" si="55"/>
        <v>7.375</v>
      </c>
    </row>
    <row r="2129" spans="1:7" x14ac:dyDescent="0.25">
      <c r="A2129" t="str">
        <f t="shared" si="56"/>
        <v>Gatton2016TOS314CvHyola_600_RR</v>
      </c>
      <c r="B2129" s="2">
        <v>42510</v>
      </c>
      <c r="C2129" t="s">
        <v>305</v>
      </c>
      <c r="D2129">
        <v>3</v>
      </c>
      <c r="E2129">
        <v>14</v>
      </c>
      <c r="F2129">
        <v>0</v>
      </c>
      <c r="G2129">
        <f t="shared" si="55"/>
        <v>1</v>
      </c>
    </row>
    <row r="2130" spans="1:7" x14ac:dyDescent="0.25">
      <c r="A2130" t="str">
        <f t="shared" si="56"/>
        <v>Gatton2016TOS314CvHyola_600_RR</v>
      </c>
      <c r="B2130" s="2">
        <v>42514</v>
      </c>
      <c r="C2130" t="s">
        <v>305</v>
      </c>
      <c r="D2130">
        <v>3</v>
      </c>
      <c r="E2130">
        <v>14</v>
      </c>
      <c r="F2130">
        <v>1.75</v>
      </c>
      <c r="G2130">
        <f t="shared" si="55"/>
        <v>2.75</v>
      </c>
    </row>
    <row r="2131" spans="1:7" x14ac:dyDescent="0.25">
      <c r="A2131" t="str">
        <f t="shared" si="56"/>
        <v>Gatton2016TOS314CvHyola_600_RR</v>
      </c>
      <c r="B2131" s="2">
        <v>42517</v>
      </c>
      <c r="C2131" t="s">
        <v>305</v>
      </c>
      <c r="D2131">
        <v>3</v>
      </c>
      <c r="E2131">
        <v>14</v>
      </c>
      <c r="F2131">
        <v>2.25</v>
      </c>
      <c r="G2131">
        <f t="shared" si="55"/>
        <v>3.25</v>
      </c>
    </row>
    <row r="2132" spans="1:7" x14ac:dyDescent="0.25">
      <c r="A2132" t="str">
        <f t="shared" si="56"/>
        <v>Gatton2016TOS314CvHyola_600_RR</v>
      </c>
      <c r="B2132" s="2">
        <v>42521</v>
      </c>
      <c r="C2132" t="s">
        <v>305</v>
      </c>
      <c r="D2132">
        <v>3</v>
      </c>
      <c r="E2132">
        <v>14</v>
      </c>
      <c r="F2132">
        <v>3.5</v>
      </c>
      <c r="G2132">
        <f t="shared" si="55"/>
        <v>4.5</v>
      </c>
    </row>
    <row r="2133" spans="1:7" x14ac:dyDescent="0.25">
      <c r="A2133" t="str">
        <f t="shared" si="56"/>
        <v>Gatton2016TOS314CvHyola_600_RR</v>
      </c>
      <c r="B2133" s="2">
        <v>42524</v>
      </c>
      <c r="C2133" t="s">
        <v>305</v>
      </c>
      <c r="D2133">
        <v>3</v>
      </c>
      <c r="E2133">
        <v>14</v>
      </c>
      <c r="F2133">
        <v>4</v>
      </c>
      <c r="G2133">
        <f t="shared" si="55"/>
        <v>5</v>
      </c>
    </row>
    <row r="2134" spans="1:7" x14ac:dyDescent="0.25">
      <c r="A2134" t="str">
        <f t="shared" si="56"/>
        <v>Gatton2016TOS314CvHyola_600_RR</v>
      </c>
      <c r="B2134" s="2">
        <v>42528</v>
      </c>
      <c r="C2134" t="s">
        <v>305</v>
      </c>
      <c r="D2134">
        <v>3</v>
      </c>
      <c r="E2134">
        <v>14</v>
      </c>
      <c r="F2134">
        <v>4.625</v>
      </c>
      <c r="G2134">
        <f t="shared" si="55"/>
        <v>5.625</v>
      </c>
    </row>
    <row r="2135" spans="1:7" x14ac:dyDescent="0.25">
      <c r="A2135" t="str">
        <f t="shared" si="56"/>
        <v>Gatton2016TOS314CvHyola_600_RR</v>
      </c>
      <c r="B2135" s="2">
        <v>42531</v>
      </c>
      <c r="C2135" t="s">
        <v>305</v>
      </c>
      <c r="D2135">
        <v>3</v>
      </c>
      <c r="E2135">
        <v>14</v>
      </c>
      <c r="F2135">
        <v>5.875</v>
      </c>
      <c r="G2135">
        <f t="shared" si="55"/>
        <v>6.875</v>
      </c>
    </row>
    <row r="2136" spans="1:7" x14ac:dyDescent="0.25">
      <c r="A2136" t="str">
        <f t="shared" si="56"/>
        <v>Gatton2016TOS314CvHyola_600_RR</v>
      </c>
      <c r="B2136" s="2">
        <v>42535</v>
      </c>
      <c r="C2136" t="s">
        <v>305</v>
      </c>
      <c r="D2136">
        <v>3</v>
      </c>
      <c r="E2136">
        <v>14</v>
      </c>
      <c r="F2136">
        <v>7</v>
      </c>
      <c r="G2136">
        <f t="shared" si="55"/>
        <v>8</v>
      </c>
    </row>
    <row r="2137" spans="1:7" x14ac:dyDescent="0.25">
      <c r="A2137" t="str">
        <f t="shared" si="56"/>
        <v>Gatton2016TOS314CvHyola_600_RR</v>
      </c>
      <c r="B2137" s="2">
        <v>42538</v>
      </c>
      <c r="C2137" t="s">
        <v>305</v>
      </c>
      <c r="D2137">
        <v>3</v>
      </c>
      <c r="E2137">
        <v>14</v>
      </c>
      <c r="F2137">
        <v>9</v>
      </c>
      <c r="G2137" t="str">
        <f t="shared" si="55"/>
        <v/>
      </c>
    </row>
    <row r="2138" spans="1:7" x14ac:dyDescent="0.25">
      <c r="A2138" t="str">
        <f t="shared" si="56"/>
        <v>Gatton2016TOS316CvHyola_600_RR</v>
      </c>
      <c r="B2138" s="2">
        <v>42510</v>
      </c>
      <c r="C2138" t="s">
        <v>305</v>
      </c>
      <c r="D2138">
        <v>3</v>
      </c>
      <c r="E2138">
        <v>16</v>
      </c>
      <c r="F2138">
        <v>0</v>
      </c>
      <c r="G2138">
        <f t="shared" si="55"/>
        <v>1</v>
      </c>
    </row>
    <row r="2139" spans="1:7" x14ac:dyDescent="0.25">
      <c r="A2139" t="str">
        <f t="shared" si="56"/>
        <v>Gatton2016TOS316CvHyola_600_RR</v>
      </c>
      <c r="B2139" s="2">
        <v>42514</v>
      </c>
      <c r="C2139" t="s">
        <v>305</v>
      </c>
      <c r="D2139">
        <v>3</v>
      </c>
      <c r="E2139">
        <v>16</v>
      </c>
      <c r="F2139">
        <v>2</v>
      </c>
      <c r="G2139">
        <f t="shared" si="55"/>
        <v>3</v>
      </c>
    </row>
    <row r="2140" spans="1:7" x14ac:dyDescent="0.25">
      <c r="A2140" t="str">
        <f t="shared" si="56"/>
        <v>Gatton2016TOS316CvHyola_600_RR</v>
      </c>
      <c r="B2140" s="2">
        <v>42517</v>
      </c>
      <c r="C2140" t="s">
        <v>305</v>
      </c>
      <c r="D2140">
        <v>3</v>
      </c>
      <c r="E2140">
        <v>16</v>
      </c>
      <c r="F2140">
        <v>2.6923076923076898</v>
      </c>
      <c r="G2140">
        <f t="shared" si="55"/>
        <v>3.6923076923076898</v>
      </c>
    </row>
    <row r="2141" spans="1:7" x14ac:dyDescent="0.25">
      <c r="A2141" t="str">
        <f t="shared" si="56"/>
        <v>Gatton2016TOS316CvHyola_600_RR</v>
      </c>
      <c r="B2141" s="2">
        <v>42521</v>
      </c>
      <c r="C2141" t="s">
        <v>305</v>
      </c>
      <c r="D2141">
        <v>3</v>
      </c>
      <c r="E2141">
        <v>16</v>
      </c>
      <c r="F2141">
        <v>3.875</v>
      </c>
      <c r="G2141">
        <f t="shared" si="55"/>
        <v>4.875</v>
      </c>
    </row>
    <row r="2142" spans="1:7" x14ac:dyDescent="0.25">
      <c r="A2142" t="str">
        <f t="shared" si="56"/>
        <v>Gatton2016TOS316CvHyola_600_RR</v>
      </c>
      <c r="B2142" s="2">
        <v>42524</v>
      </c>
      <c r="C2142" t="s">
        <v>305</v>
      </c>
      <c r="D2142">
        <v>3</v>
      </c>
      <c r="E2142">
        <v>16</v>
      </c>
      <c r="F2142">
        <v>4</v>
      </c>
      <c r="G2142">
        <f t="shared" si="55"/>
        <v>5</v>
      </c>
    </row>
    <row r="2143" spans="1:7" x14ac:dyDescent="0.25">
      <c r="A2143" t="str">
        <f t="shared" si="56"/>
        <v>Gatton2016TOS316CvHyola_600_RR</v>
      </c>
      <c r="B2143" s="2">
        <v>42528</v>
      </c>
      <c r="C2143" t="s">
        <v>305</v>
      </c>
      <c r="D2143">
        <v>3</v>
      </c>
      <c r="E2143">
        <v>16</v>
      </c>
      <c r="F2143">
        <v>5.0625</v>
      </c>
      <c r="G2143">
        <f t="shared" si="55"/>
        <v>6.0625</v>
      </c>
    </row>
    <row r="2144" spans="1:7" x14ac:dyDescent="0.25">
      <c r="A2144" t="str">
        <f t="shared" si="56"/>
        <v>Gatton2016TOS316CvHyola_600_RR</v>
      </c>
      <c r="B2144" s="2">
        <v>42531</v>
      </c>
      <c r="C2144" t="s">
        <v>305</v>
      </c>
      <c r="D2144">
        <v>3</v>
      </c>
      <c r="E2144">
        <v>16</v>
      </c>
      <c r="F2144">
        <v>6.5</v>
      </c>
      <c r="G2144">
        <f t="shared" si="55"/>
        <v>7.5</v>
      </c>
    </row>
    <row r="2145" spans="1:7" x14ac:dyDescent="0.25">
      <c r="A2145" t="str">
        <f t="shared" si="56"/>
        <v>Gatton2016TOS4CvHyola_600_RR</v>
      </c>
      <c r="B2145" s="2">
        <v>42521</v>
      </c>
      <c r="C2145" t="s">
        <v>305</v>
      </c>
      <c r="D2145">
        <v>4</v>
      </c>
      <c r="E2145" t="s">
        <v>19</v>
      </c>
      <c r="F2145">
        <v>0</v>
      </c>
      <c r="G2145">
        <f t="shared" si="55"/>
        <v>1</v>
      </c>
    </row>
    <row r="2146" spans="1:7" x14ac:dyDescent="0.25">
      <c r="A2146" t="str">
        <f t="shared" si="56"/>
        <v>Gatton2016TOS4CvHyola_600_RR</v>
      </c>
      <c r="B2146" s="2">
        <v>42524</v>
      </c>
      <c r="C2146" t="s">
        <v>305</v>
      </c>
      <c r="D2146">
        <v>4</v>
      </c>
      <c r="E2146" t="s">
        <v>19</v>
      </c>
      <c r="F2146">
        <v>0.75</v>
      </c>
      <c r="G2146">
        <f t="shared" si="55"/>
        <v>1.75</v>
      </c>
    </row>
    <row r="2147" spans="1:7" x14ac:dyDescent="0.25">
      <c r="A2147" t="str">
        <f t="shared" si="56"/>
        <v>Gatton2016TOS4CvHyola_600_RR</v>
      </c>
      <c r="B2147" s="2">
        <v>42528</v>
      </c>
      <c r="C2147" t="s">
        <v>305</v>
      </c>
      <c r="D2147">
        <v>4</v>
      </c>
      <c r="E2147" t="s">
        <v>19</v>
      </c>
      <c r="F2147">
        <v>2</v>
      </c>
      <c r="G2147">
        <f t="shared" si="55"/>
        <v>3</v>
      </c>
    </row>
    <row r="2148" spans="1:7" x14ac:dyDescent="0.25">
      <c r="A2148" t="str">
        <f t="shared" si="56"/>
        <v>Gatton2016TOS4CvHyola_600_RR</v>
      </c>
      <c r="B2148" s="2">
        <v>42531</v>
      </c>
      <c r="C2148" t="s">
        <v>305</v>
      </c>
      <c r="D2148">
        <v>4</v>
      </c>
      <c r="E2148" t="s">
        <v>19</v>
      </c>
      <c r="F2148">
        <v>3.125</v>
      </c>
      <c r="G2148">
        <f t="shared" si="55"/>
        <v>4.125</v>
      </c>
    </row>
    <row r="2149" spans="1:7" x14ac:dyDescent="0.25">
      <c r="A2149" t="str">
        <f t="shared" si="56"/>
        <v>Gatton2016TOS4CvHyola_600_RR</v>
      </c>
      <c r="B2149" s="2">
        <v>42535</v>
      </c>
      <c r="C2149" t="s">
        <v>305</v>
      </c>
      <c r="D2149">
        <v>4</v>
      </c>
      <c r="E2149" t="s">
        <v>19</v>
      </c>
      <c r="F2149">
        <v>3.75</v>
      </c>
      <c r="G2149">
        <f t="shared" si="55"/>
        <v>4.75</v>
      </c>
    </row>
    <row r="2150" spans="1:7" x14ac:dyDescent="0.25">
      <c r="A2150" t="str">
        <f t="shared" si="56"/>
        <v>Gatton2016TOS4CvHyola_600_RR</v>
      </c>
      <c r="B2150" s="2">
        <v>42538</v>
      </c>
      <c r="C2150" t="s">
        <v>305</v>
      </c>
      <c r="D2150">
        <v>4</v>
      </c>
      <c r="E2150" t="s">
        <v>19</v>
      </c>
      <c r="F2150">
        <v>4.75</v>
      </c>
      <c r="G2150">
        <f t="shared" si="55"/>
        <v>5.75</v>
      </c>
    </row>
    <row r="2151" spans="1:7" x14ac:dyDescent="0.25">
      <c r="A2151" t="str">
        <f t="shared" si="56"/>
        <v>Gatton2016TOS4CvHyola_600_RR</v>
      </c>
      <c r="B2151" s="2">
        <v>42543</v>
      </c>
      <c r="C2151" t="s">
        <v>305</v>
      </c>
      <c r="D2151">
        <v>4</v>
      </c>
      <c r="E2151" t="s">
        <v>19</v>
      </c>
      <c r="F2151">
        <v>5.875</v>
      </c>
      <c r="G2151">
        <f t="shared" si="55"/>
        <v>6.875</v>
      </c>
    </row>
    <row r="2152" spans="1:7" x14ac:dyDescent="0.25">
      <c r="A2152" t="str">
        <f t="shared" si="56"/>
        <v>Gatton2016TOS4CvHyola_600_RR</v>
      </c>
      <c r="B2152" s="2">
        <v>42549</v>
      </c>
      <c r="C2152" t="s">
        <v>305</v>
      </c>
      <c r="D2152">
        <v>4</v>
      </c>
      <c r="E2152" t="s">
        <v>19</v>
      </c>
      <c r="F2152">
        <v>7</v>
      </c>
      <c r="G2152">
        <f t="shared" si="55"/>
        <v>8</v>
      </c>
    </row>
    <row r="2153" spans="1:7" x14ac:dyDescent="0.25">
      <c r="A2153" t="str">
        <f t="shared" si="56"/>
        <v>Gatton2016TOS1CvHyola_635_CL</v>
      </c>
      <c r="B2153" s="2">
        <v>42487</v>
      </c>
      <c r="C2153" t="s">
        <v>74</v>
      </c>
      <c r="D2153">
        <v>1</v>
      </c>
      <c r="E2153" t="s">
        <v>19</v>
      </c>
      <c r="F2153">
        <v>0</v>
      </c>
      <c r="G2153">
        <f t="shared" si="55"/>
        <v>1</v>
      </c>
    </row>
    <row r="2154" spans="1:7" x14ac:dyDescent="0.25">
      <c r="A2154" t="str">
        <f t="shared" si="56"/>
        <v>Gatton2016TOS1CvHyola_635_CL</v>
      </c>
      <c r="B2154" s="2">
        <v>42495</v>
      </c>
      <c r="C2154" t="s">
        <v>74</v>
      </c>
      <c r="D2154">
        <v>1</v>
      </c>
      <c r="E2154" t="s">
        <v>19</v>
      </c>
      <c r="F2154">
        <v>3</v>
      </c>
      <c r="G2154">
        <f t="shared" si="55"/>
        <v>4</v>
      </c>
    </row>
    <row r="2155" spans="1:7" x14ac:dyDescent="0.25">
      <c r="A2155" t="str">
        <f t="shared" si="56"/>
        <v>Gatton2016TOS1CvHyola_635_CL</v>
      </c>
      <c r="B2155" s="2">
        <v>42500</v>
      </c>
      <c r="C2155" t="s">
        <v>74</v>
      </c>
      <c r="D2155">
        <v>1</v>
      </c>
      <c r="E2155" t="s">
        <v>19</v>
      </c>
      <c r="F2155">
        <v>4</v>
      </c>
      <c r="G2155">
        <f t="shared" si="55"/>
        <v>5</v>
      </c>
    </row>
    <row r="2156" spans="1:7" x14ac:dyDescent="0.25">
      <c r="A2156" t="str">
        <f t="shared" si="56"/>
        <v>Gatton2016TOS1CvHyola_635_CL</v>
      </c>
      <c r="B2156" s="2">
        <v>42503</v>
      </c>
      <c r="C2156" t="s">
        <v>74</v>
      </c>
      <c r="D2156">
        <v>1</v>
      </c>
      <c r="E2156" t="s">
        <v>19</v>
      </c>
      <c r="F2156">
        <v>5</v>
      </c>
      <c r="G2156">
        <f t="shared" si="55"/>
        <v>6</v>
      </c>
    </row>
    <row r="2157" spans="1:7" x14ac:dyDescent="0.25">
      <c r="A2157" t="str">
        <f t="shared" si="56"/>
        <v>Gatton2016TOS1CvHyola_635_CL</v>
      </c>
      <c r="B2157" s="2">
        <v>42505</v>
      </c>
      <c r="C2157" t="s">
        <v>74</v>
      </c>
      <c r="D2157">
        <v>1</v>
      </c>
      <c r="E2157" t="s">
        <v>19</v>
      </c>
      <c r="F2157">
        <v>5.5625</v>
      </c>
      <c r="G2157">
        <f t="shared" si="55"/>
        <v>6.5625</v>
      </c>
    </row>
    <row r="2158" spans="1:7" x14ac:dyDescent="0.25">
      <c r="A2158" t="str">
        <f t="shared" si="56"/>
        <v>Gatton2016TOS1CvHyola_635_CL</v>
      </c>
      <c r="B2158" s="2">
        <v>42510</v>
      </c>
      <c r="C2158" t="s">
        <v>74</v>
      </c>
      <c r="D2158">
        <v>1</v>
      </c>
      <c r="E2158" t="s">
        <v>19</v>
      </c>
      <c r="F2158">
        <v>7.0625</v>
      </c>
      <c r="G2158">
        <f t="shared" si="55"/>
        <v>8.0625</v>
      </c>
    </row>
    <row r="2159" spans="1:7" x14ac:dyDescent="0.25">
      <c r="A2159" t="str">
        <f t="shared" si="56"/>
        <v>Gatton2016TOS1CvHyola_635_CL</v>
      </c>
      <c r="B2159" s="2">
        <v>42514</v>
      </c>
      <c r="C2159" t="s">
        <v>74</v>
      </c>
      <c r="D2159">
        <v>1</v>
      </c>
      <c r="E2159" t="s">
        <v>19</v>
      </c>
      <c r="F2159">
        <v>7</v>
      </c>
      <c r="G2159">
        <f t="shared" si="55"/>
        <v>8</v>
      </c>
    </row>
    <row r="2160" spans="1:7" x14ac:dyDescent="0.25">
      <c r="A2160" t="str">
        <f t="shared" si="56"/>
        <v>Gatton2016TOS2CvHyola_635_CL</v>
      </c>
      <c r="B2160" s="2">
        <v>42503</v>
      </c>
      <c r="C2160" t="s">
        <v>74</v>
      </c>
      <c r="D2160">
        <v>2</v>
      </c>
      <c r="E2160" t="s">
        <v>19</v>
      </c>
      <c r="F2160">
        <v>0</v>
      </c>
      <c r="G2160">
        <f t="shared" si="55"/>
        <v>1</v>
      </c>
    </row>
    <row r="2161" spans="1:7" x14ac:dyDescent="0.25">
      <c r="A2161" t="str">
        <f t="shared" si="56"/>
        <v>Gatton2016TOS2CvHyola_635_CL</v>
      </c>
      <c r="B2161" s="2">
        <v>42505</v>
      </c>
      <c r="C2161" t="s">
        <v>74</v>
      </c>
      <c r="D2161">
        <v>2</v>
      </c>
      <c r="E2161" t="s">
        <v>19</v>
      </c>
      <c r="F2161">
        <v>0.45833333333333298</v>
      </c>
      <c r="G2161">
        <f t="shared" si="55"/>
        <v>1.458333333333333</v>
      </c>
    </row>
    <row r="2162" spans="1:7" x14ac:dyDescent="0.25">
      <c r="A2162" t="str">
        <f t="shared" si="56"/>
        <v>Gatton2016TOS2CvHyola_635_CL</v>
      </c>
      <c r="B2162" s="2">
        <v>42510</v>
      </c>
      <c r="C2162" t="s">
        <v>74</v>
      </c>
      <c r="D2162">
        <v>2</v>
      </c>
      <c r="E2162" t="s">
        <v>19</v>
      </c>
      <c r="F2162">
        <v>2.125</v>
      </c>
      <c r="G2162">
        <f t="shared" si="55"/>
        <v>3.125</v>
      </c>
    </row>
    <row r="2163" spans="1:7" x14ac:dyDescent="0.25">
      <c r="A2163" t="str">
        <f t="shared" si="56"/>
        <v>Gatton2016TOS2CvHyola_635_CL</v>
      </c>
      <c r="B2163" s="2">
        <v>42514</v>
      </c>
      <c r="C2163" t="s">
        <v>74</v>
      </c>
      <c r="D2163">
        <v>2</v>
      </c>
      <c r="E2163" t="s">
        <v>19</v>
      </c>
      <c r="F2163">
        <v>3.4375</v>
      </c>
      <c r="G2163">
        <f t="shared" si="55"/>
        <v>4.4375</v>
      </c>
    </row>
    <row r="2164" spans="1:7" x14ac:dyDescent="0.25">
      <c r="A2164" t="str">
        <f t="shared" si="56"/>
        <v>Gatton2016TOS2CvHyola_635_CL</v>
      </c>
      <c r="B2164" s="2">
        <v>42517</v>
      </c>
      <c r="C2164" t="s">
        <v>74</v>
      </c>
      <c r="D2164">
        <v>2</v>
      </c>
      <c r="E2164" t="s">
        <v>19</v>
      </c>
      <c r="F2164">
        <v>4.125</v>
      </c>
      <c r="G2164">
        <f t="shared" si="55"/>
        <v>5.125</v>
      </c>
    </row>
    <row r="2165" spans="1:7" x14ac:dyDescent="0.25">
      <c r="A2165" t="str">
        <f t="shared" si="56"/>
        <v>Gatton2016TOS2CvHyola_635_CL</v>
      </c>
      <c r="B2165" s="2">
        <v>42521</v>
      </c>
      <c r="C2165" t="s">
        <v>74</v>
      </c>
      <c r="D2165">
        <v>2</v>
      </c>
      <c r="E2165" t="s">
        <v>19</v>
      </c>
      <c r="F2165">
        <v>5.1875</v>
      </c>
      <c r="G2165">
        <f t="shared" si="55"/>
        <v>6.1875</v>
      </c>
    </row>
    <row r="2166" spans="1:7" x14ac:dyDescent="0.25">
      <c r="A2166" t="str">
        <f t="shared" si="56"/>
        <v>Gatton2016TOS2CvHyola_635_CL</v>
      </c>
      <c r="B2166" s="2">
        <v>42524</v>
      </c>
      <c r="C2166" t="s">
        <v>74</v>
      </c>
      <c r="D2166">
        <v>2</v>
      </c>
      <c r="E2166" t="s">
        <v>19</v>
      </c>
      <c r="F2166">
        <v>5.875</v>
      </c>
      <c r="G2166">
        <f t="shared" si="55"/>
        <v>6.875</v>
      </c>
    </row>
    <row r="2167" spans="1:7" x14ac:dyDescent="0.25">
      <c r="A2167" t="str">
        <f t="shared" si="56"/>
        <v>Gatton2016TOS2CvHyola_635_CL</v>
      </c>
      <c r="B2167" s="2">
        <v>42528</v>
      </c>
      <c r="C2167" t="s">
        <v>74</v>
      </c>
      <c r="D2167">
        <v>2</v>
      </c>
      <c r="E2167" t="s">
        <v>19</v>
      </c>
      <c r="F2167">
        <v>6.75</v>
      </c>
      <c r="G2167">
        <f t="shared" si="55"/>
        <v>7.75</v>
      </c>
    </row>
    <row r="2168" spans="1:7" x14ac:dyDescent="0.25">
      <c r="A2168" t="str">
        <f t="shared" si="56"/>
        <v>Gatton2016TOS3NaturalCvHyola_635_CL</v>
      </c>
      <c r="B2168" s="2">
        <v>42510</v>
      </c>
      <c r="C2168" t="s">
        <v>74</v>
      </c>
      <c r="D2168">
        <v>3</v>
      </c>
      <c r="E2168" t="s">
        <v>19</v>
      </c>
      <c r="F2168">
        <v>0</v>
      </c>
      <c r="G2168">
        <f t="shared" si="55"/>
        <v>1</v>
      </c>
    </row>
    <row r="2169" spans="1:7" x14ac:dyDescent="0.25">
      <c r="A2169" t="str">
        <f t="shared" si="56"/>
        <v>Gatton2016TOS3NaturalCvHyola_635_CL</v>
      </c>
      <c r="B2169" s="2">
        <v>42514</v>
      </c>
      <c r="C2169" t="s">
        <v>74</v>
      </c>
      <c r="D2169">
        <v>3</v>
      </c>
      <c r="E2169" t="s">
        <v>19</v>
      </c>
      <c r="F2169">
        <v>1.875</v>
      </c>
      <c r="G2169">
        <f t="shared" si="55"/>
        <v>2.875</v>
      </c>
    </row>
    <row r="2170" spans="1:7" x14ac:dyDescent="0.25">
      <c r="A2170" t="str">
        <f t="shared" si="56"/>
        <v>Gatton2016TOS3NaturalCvHyola_635_CL</v>
      </c>
      <c r="B2170" s="2">
        <v>42517</v>
      </c>
      <c r="C2170" t="s">
        <v>74</v>
      </c>
      <c r="D2170">
        <v>3</v>
      </c>
      <c r="E2170" t="s">
        <v>19</v>
      </c>
      <c r="F2170">
        <v>2.6875</v>
      </c>
      <c r="G2170">
        <f t="shared" si="55"/>
        <v>3.6875</v>
      </c>
    </row>
    <row r="2171" spans="1:7" x14ac:dyDescent="0.25">
      <c r="A2171" t="str">
        <f t="shared" si="56"/>
        <v>Gatton2016TOS3NaturalCvHyola_635_CL</v>
      </c>
      <c r="B2171" s="2">
        <v>42521</v>
      </c>
      <c r="C2171" t="s">
        <v>74</v>
      </c>
      <c r="D2171">
        <v>3</v>
      </c>
      <c r="E2171" t="s">
        <v>19</v>
      </c>
      <c r="F2171">
        <v>3.6875</v>
      </c>
      <c r="G2171">
        <f t="shared" si="55"/>
        <v>4.6875</v>
      </c>
    </row>
    <row r="2172" spans="1:7" x14ac:dyDescent="0.25">
      <c r="A2172" t="str">
        <f t="shared" si="56"/>
        <v>Gatton2016TOS3NaturalCvHyola_635_CL</v>
      </c>
      <c r="B2172" s="2">
        <v>42524</v>
      </c>
      <c r="C2172" t="s">
        <v>74</v>
      </c>
      <c r="D2172">
        <v>3</v>
      </c>
      <c r="E2172" t="s">
        <v>19</v>
      </c>
      <c r="F2172">
        <v>4.125</v>
      </c>
      <c r="G2172">
        <f t="shared" si="55"/>
        <v>5.125</v>
      </c>
    </row>
    <row r="2173" spans="1:7" x14ac:dyDescent="0.25">
      <c r="A2173" t="str">
        <f t="shared" si="56"/>
        <v>Gatton2016TOS3NaturalCvHyola_635_CL</v>
      </c>
      <c r="B2173" s="2">
        <v>42528</v>
      </c>
      <c r="C2173" t="s">
        <v>74</v>
      </c>
      <c r="D2173">
        <v>3</v>
      </c>
      <c r="E2173" t="s">
        <v>19</v>
      </c>
      <c r="F2173">
        <v>4.9375</v>
      </c>
      <c r="G2173">
        <f t="shared" si="55"/>
        <v>5.9375</v>
      </c>
    </row>
    <row r="2174" spans="1:7" x14ac:dyDescent="0.25">
      <c r="A2174" t="str">
        <f t="shared" si="56"/>
        <v>Gatton2016TOS3NaturalCvHyola_635_CL</v>
      </c>
      <c r="B2174" s="2">
        <v>42531</v>
      </c>
      <c r="C2174" t="s">
        <v>74</v>
      </c>
      <c r="D2174">
        <v>3</v>
      </c>
      <c r="E2174" t="s">
        <v>19</v>
      </c>
      <c r="F2174">
        <v>6</v>
      </c>
      <c r="G2174">
        <f t="shared" si="55"/>
        <v>7</v>
      </c>
    </row>
    <row r="2175" spans="1:7" x14ac:dyDescent="0.25">
      <c r="A2175" t="str">
        <f t="shared" si="56"/>
        <v>Gatton2016TOS314CvHyola_635_CL</v>
      </c>
      <c r="B2175" s="2">
        <v>42510</v>
      </c>
      <c r="C2175" t="s">
        <v>74</v>
      </c>
      <c r="D2175">
        <v>3</v>
      </c>
      <c r="E2175">
        <v>14</v>
      </c>
      <c r="F2175">
        <v>0</v>
      </c>
      <c r="G2175">
        <f t="shared" si="55"/>
        <v>1</v>
      </c>
    </row>
    <row r="2176" spans="1:7" x14ac:dyDescent="0.25">
      <c r="A2176" t="str">
        <f t="shared" si="56"/>
        <v>Gatton2016TOS314CvHyola_635_CL</v>
      </c>
      <c r="B2176" s="2">
        <v>42514</v>
      </c>
      <c r="C2176" t="s">
        <v>74</v>
      </c>
      <c r="D2176">
        <v>3</v>
      </c>
      <c r="E2176">
        <v>14</v>
      </c>
      <c r="F2176">
        <v>2</v>
      </c>
      <c r="G2176">
        <f t="shared" si="55"/>
        <v>3</v>
      </c>
    </row>
    <row r="2177" spans="1:7" x14ac:dyDescent="0.25">
      <c r="A2177" t="str">
        <f t="shared" si="56"/>
        <v>Gatton2016TOS314CvHyola_635_CL</v>
      </c>
      <c r="B2177" s="2">
        <v>42517</v>
      </c>
      <c r="C2177" t="s">
        <v>74</v>
      </c>
      <c r="D2177">
        <v>3</v>
      </c>
      <c r="E2177">
        <v>14</v>
      </c>
      <c r="F2177">
        <v>2.75</v>
      </c>
      <c r="G2177">
        <f t="shared" si="55"/>
        <v>3.75</v>
      </c>
    </row>
    <row r="2178" spans="1:7" x14ac:dyDescent="0.25">
      <c r="A2178" t="str">
        <f t="shared" si="56"/>
        <v>Gatton2016TOS314CvHyola_635_CL</v>
      </c>
      <c r="B2178" s="2">
        <v>42521</v>
      </c>
      <c r="C2178" t="s">
        <v>74</v>
      </c>
      <c r="D2178">
        <v>3</v>
      </c>
      <c r="E2178">
        <v>14</v>
      </c>
      <c r="F2178">
        <v>3.6875</v>
      </c>
      <c r="G2178">
        <f t="shared" si="55"/>
        <v>4.6875</v>
      </c>
    </row>
    <row r="2179" spans="1:7" x14ac:dyDescent="0.25">
      <c r="A2179" t="str">
        <f t="shared" si="56"/>
        <v>Gatton2016TOS314CvHyola_635_CL</v>
      </c>
      <c r="B2179" s="2">
        <v>42524</v>
      </c>
      <c r="C2179" t="s">
        <v>74</v>
      </c>
      <c r="D2179">
        <v>3</v>
      </c>
      <c r="E2179">
        <v>14</v>
      </c>
      <c r="F2179">
        <v>4</v>
      </c>
      <c r="G2179">
        <f t="shared" ref="G2179:G2242" si="57">IF(F2179&lt;9,F2179+1,"")</f>
        <v>5</v>
      </c>
    </row>
    <row r="2180" spans="1:7" x14ac:dyDescent="0.25">
      <c r="A2180" t="str">
        <f t="shared" si="56"/>
        <v>Gatton2016TOS314CvHyola_635_CL</v>
      </c>
      <c r="B2180" s="2">
        <v>42528</v>
      </c>
      <c r="C2180" t="s">
        <v>74</v>
      </c>
      <c r="D2180">
        <v>3</v>
      </c>
      <c r="E2180">
        <v>14</v>
      </c>
      <c r="F2180">
        <v>4.875</v>
      </c>
      <c r="G2180">
        <f t="shared" si="57"/>
        <v>5.875</v>
      </c>
    </row>
    <row r="2181" spans="1:7" x14ac:dyDescent="0.25">
      <c r="A2181" t="str">
        <f t="shared" si="56"/>
        <v>Gatton2016TOS314CvHyola_635_CL</v>
      </c>
      <c r="B2181" s="2">
        <v>42531</v>
      </c>
      <c r="C2181" t="s">
        <v>74</v>
      </c>
      <c r="D2181">
        <v>3</v>
      </c>
      <c r="E2181">
        <v>14</v>
      </c>
      <c r="F2181">
        <v>6.375</v>
      </c>
      <c r="G2181">
        <f t="shared" si="57"/>
        <v>7.375</v>
      </c>
    </row>
    <row r="2182" spans="1:7" x14ac:dyDescent="0.25">
      <c r="A2182" t="str">
        <f t="shared" si="56"/>
        <v>Gatton2016TOS316CvHyola_635_CL</v>
      </c>
      <c r="B2182" s="2">
        <v>42510</v>
      </c>
      <c r="C2182" t="s">
        <v>74</v>
      </c>
      <c r="D2182">
        <v>3</v>
      </c>
      <c r="E2182">
        <v>16</v>
      </c>
      <c r="F2182">
        <v>0</v>
      </c>
      <c r="G2182">
        <f t="shared" si="57"/>
        <v>1</v>
      </c>
    </row>
    <row r="2183" spans="1:7" x14ac:dyDescent="0.25">
      <c r="A2183" t="str">
        <f t="shared" si="56"/>
        <v>Gatton2016TOS316CvHyola_635_CL</v>
      </c>
      <c r="B2183" s="2">
        <v>42514</v>
      </c>
      <c r="C2183" t="s">
        <v>74</v>
      </c>
      <c r="D2183">
        <v>3</v>
      </c>
      <c r="E2183">
        <v>16</v>
      </c>
      <c r="F2183">
        <v>2</v>
      </c>
      <c r="G2183">
        <f t="shared" si="57"/>
        <v>3</v>
      </c>
    </row>
    <row r="2184" spans="1:7" x14ac:dyDescent="0.25">
      <c r="A2184" t="str">
        <f t="shared" si="56"/>
        <v>Gatton2016TOS316CvHyola_635_CL</v>
      </c>
      <c r="B2184" s="2">
        <v>42517</v>
      </c>
      <c r="C2184" t="s">
        <v>74</v>
      </c>
      <c r="D2184">
        <v>3</v>
      </c>
      <c r="E2184">
        <v>16</v>
      </c>
      <c r="F2184">
        <v>3.0625</v>
      </c>
      <c r="G2184">
        <f t="shared" si="57"/>
        <v>4.0625</v>
      </c>
    </row>
    <row r="2185" spans="1:7" x14ac:dyDescent="0.25">
      <c r="A2185" t="str">
        <f t="shared" si="56"/>
        <v>Gatton2016TOS316CvHyola_635_CL</v>
      </c>
      <c r="B2185" s="2">
        <v>42521</v>
      </c>
      <c r="C2185" t="s">
        <v>74</v>
      </c>
      <c r="D2185">
        <v>3</v>
      </c>
      <c r="E2185">
        <v>16</v>
      </c>
      <c r="F2185">
        <v>4</v>
      </c>
      <c r="G2185">
        <f t="shared" si="57"/>
        <v>5</v>
      </c>
    </row>
    <row r="2186" spans="1:7" x14ac:dyDescent="0.25">
      <c r="A2186" t="str">
        <f t="shared" si="56"/>
        <v>Gatton2016TOS316CvHyola_635_CL</v>
      </c>
      <c r="B2186" s="2">
        <v>42524</v>
      </c>
      <c r="C2186" t="s">
        <v>74</v>
      </c>
      <c r="D2186">
        <v>3</v>
      </c>
      <c r="E2186">
        <v>16</v>
      </c>
      <c r="F2186">
        <v>4.5625</v>
      </c>
      <c r="G2186">
        <f t="shared" si="57"/>
        <v>5.5625</v>
      </c>
    </row>
    <row r="2187" spans="1:7" x14ac:dyDescent="0.25">
      <c r="A2187" t="str">
        <f t="shared" si="56"/>
        <v>Gatton2016TOS316CvHyola_635_CL</v>
      </c>
      <c r="B2187" s="2">
        <v>42528</v>
      </c>
      <c r="C2187" t="s">
        <v>74</v>
      </c>
      <c r="D2187">
        <v>3</v>
      </c>
      <c r="E2187">
        <v>16</v>
      </c>
      <c r="F2187">
        <v>5.4375</v>
      </c>
      <c r="G2187">
        <f t="shared" si="57"/>
        <v>6.4375</v>
      </c>
    </row>
    <row r="2188" spans="1:7" x14ac:dyDescent="0.25">
      <c r="A2188" t="str">
        <f t="shared" ref="A2188:A2251" si="58">IF(D2188=3,"Gatton2016TOS"&amp;D2188&amp;E2188&amp;"Cv"&amp;C2188,"Gatton2016TOS"&amp;D2188&amp;"Cv"&amp;C2188)</f>
        <v>Gatton2016TOS316CvHyola_635_CL</v>
      </c>
      <c r="B2188" s="2">
        <v>42531</v>
      </c>
      <c r="C2188" t="s">
        <v>74</v>
      </c>
      <c r="D2188">
        <v>3</v>
      </c>
      <c r="E2188">
        <v>16</v>
      </c>
      <c r="F2188">
        <v>7</v>
      </c>
      <c r="G2188">
        <f t="shared" si="57"/>
        <v>8</v>
      </c>
    </row>
    <row r="2189" spans="1:7" x14ac:dyDescent="0.25">
      <c r="A2189" t="str">
        <f t="shared" si="58"/>
        <v>Gatton2016TOS316CvHyola_635_CL</v>
      </c>
      <c r="B2189" s="2">
        <v>42535</v>
      </c>
      <c r="C2189" t="s">
        <v>74</v>
      </c>
      <c r="D2189">
        <v>3</v>
      </c>
      <c r="E2189">
        <v>16</v>
      </c>
      <c r="F2189">
        <v>8</v>
      </c>
      <c r="G2189">
        <f t="shared" si="57"/>
        <v>9</v>
      </c>
    </row>
    <row r="2190" spans="1:7" x14ac:dyDescent="0.25">
      <c r="A2190" t="str">
        <f t="shared" si="58"/>
        <v>Gatton2016TOS4CvHyola_635_CL</v>
      </c>
      <c r="B2190" s="2">
        <v>42521</v>
      </c>
      <c r="C2190" t="s">
        <v>74</v>
      </c>
      <c r="D2190">
        <v>4</v>
      </c>
      <c r="E2190" t="s">
        <v>19</v>
      </c>
      <c r="F2190">
        <v>0</v>
      </c>
      <c r="G2190">
        <f t="shared" si="57"/>
        <v>1</v>
      </c>
    </row>
    <row r="2191" spans="1:7" x14ac:dyDescent="0.25">
      <c r="A2191" t="str">
        <f t="shared" si="58"/>
        <v>Gatton2016TOS4CvHyola_635_CL</v>
      </c>
      <c r="B2191" s="2">
        <v>42524</v>
      </c>
      <c r="C2191" t="s">
        <v>74</v>
      </c>
      <c r="D2191">
        <v>4</v>
      </c>
      <c r="E2191" t="s">
        <v>19</v>
      </c>
      <c r="F2191">
        <v>0.8125</v>
      </c>
      <c r="G2191">
        <f t="shared" si="57"/>
        <v>1.8125</v>
      </c>
    </row>
    <row r="2192" spans="1:7" x14ac:dyDescent="0.25">
      <c r="A2192" t="str">
        <f t="shared" si="58"/>
        <v>Gatton2016TOS4CvHyola_635_CL</v>
      </c>
      <c r="B2192" s="2">
        <v>42528</v>
      </c>
      <c r="C2192" t="s">
        <v>74</v>
      </c>
      <c r="D2192">
        <v>4</v>
      </c>
      <c r="E2192" t="s">
        <v>19</v>
      </c>
      <c r="F2192">
        <v>2.375</v>
      </c>
      <c r="G2192">
        <f t="shared" si="57"/>
        <v>3.375</v>
      </c>
    </row>
    <row r="2193" spans="1:7" x14ac:dyDescent="0.25">
      <c r="A2193" t="str">
        <f t="shared" si="58"/>
        <v>Gatton2016TOS4CvHyola_635_CL</v>
      </c>
      <c r="B2193" s="2">
        <v>42531</v>
      </c>
      <c r="C2193" t="s">
        <v>74</v>
      </c>
      <c r="D2193">
        <v>4</v>
      </c>
      <c r="E2193" t="s">
        <v>19</v>
      </c>
      <c r="F2193">
        <v>3.75</v>
      </c>
      <c r="G2193">
        <f t="shared" si="57"/>
        <v>4.75</v>
      </c>
    </row>
    <row r="2194" spans="1:7" x14ac:dyDescent="0.25">
      <c r="A2194" t="str">
        <f t="shared" si="58"/>
        <v>Gatton2016TOS4CvHyola_635_CL</v>
      </c>
      <c r="B2194" s="2">
        <v>42535</v>
      </c>
      <c r="C2194" t="s">
        <v>74</v>
      </c>
      <c r="D2194">
        <v>4</v>
      </c>
      <c r="E2194" t="s">
        <v>19</v>
      </c>
      <c r="F2194">
        <v>4.375</v>
      </c>
      <c r="G2194">
        <f t="shared" si="57"/>
        <v>5.375</v>
      </c>
    </row>
    <row r="2195" spans="1:7" x14ac:dyDescent="0.25">
      <c r="A2195" t="str">
        <f t="shared" si="58"/>
        <v>Gatton2016TOS4CvHyola_635_CL</v>
      </c>
      <c r="B2195" s="2">
        <v>42538</v>
      </c>
      <c r="C2195" t="s">
        <v>74</v>
      </c>
      <c r="D2195">
        <v>4</v>
      </c>
      <c r="E2195" t="s">
        <v>19</v>
      </c>
      <c r="F2195">
        <v>4.5</v>
      </c>
      <c r="G2195">
        <f t="shared" si="57"/>
        <v>5.5</v>
      </c>
    </row>
    <row r="2196" spans="1:7" x14ac:dyDescent="0.25">
      <c r="A2196" t="str">
        <f t="shared" si="58"/>
        <v>Gatton2016TOS4CvHyola_635_CL</v>
      </c>
      <c r="B2196" s="2">
        <v>42543</v>
      </c>
      <c r="C2196" t="s">
        <v>74</v>
      </c>
      <c r="D2196">
        <v>4</v>
      </c>
      <c r="E2196" t="s">
        <v>19</v>
      </c>
      <c r="F2196">
        <v>5.875</v>
      </c>
      <c r="G2196">
        <f t="shared" si="57"/>
        <v>6.875</v>
      </c>
    </row>
    <row r="2197" spans="1:7" x14ac:dyDescent="0.25">
      <c r="A2197" t="str">
        <f t="shared" si="58"/>
        <v>Gatton2016TOS4CvHyola_635_CL</v>
      </c>
      <c r="B2197" s="2">
        <v>42549</v>
      </c>
      <c r="C2197" t="s">
        <v>74</v>
      </c>
      <c r="D2197">
        <v>4</v>
      </c>
      <c r="E2197" t="s">
        <v>19</v>
      </c>
      <c r="F2197">
        <v>8</v>
      </c>
      <c r="G2197">
        <f t="shared" si="57"/>
        <v>9</v>
      </c>
    </row>
    <row r="2198" spans="1:7" x14ac:dyDescent="0.25">
      <c r="A2198" t="str">
        <f t="shared" si="58"/>
        <v>Gatton2016TOS1CvHyola_750_TT</v>
      </c>
      <c r="B2198" s="2">
        <v>42487</v>
      </c>
      <c r="C2198" t="s">
        <v>58</v>
      </c>
      <c r="D2198">
        <v>1</v>
      </c>
      <c r="E2198" t="s">
        <v>19</v>
      </c>
      <c r="F2198">
        <v>0</v>
      </c>
      <c r="G2198">
        <f t="shared" si="57"/>
        <v>1</v>
      </c>
    </row>
    <row r="2199" spans="1:7" x14ac:dyDescent="0.25">
      <c r="A2199" t="str">
        <f t="shared" si="58"/>
        <v>Gatton2016TOS1CvHyola_750_TT</v>
      </c>
      <c r="B2199" s="2">
        <v>42495</v>
      </c>
      <c r="C2199" t="s">
        <v>58</v>
      </c>
      <c r="D2199">
        <v>1</v>
      </c>
      <c r="E2199" t="s">
        <v>19</v>
      </c>
      <c r="F2199">
        <v>2.8125</v>
      </c>
      <c r="G2199">
        <f t="shared" si="57"/>
        <v>3.8125</v>
      </c>
    </row>
    <row r="2200" spans="1:7" x14ac:dyDescent="0.25">
      <c r="A2200" t="str">
        <f t="shared" si="58"/>
        <v>Gatton2016TOS1CvHyola_750_TT</v>
      </c>
      <c r="B2200" s="2">
        <v>42500</v>
      </c>
      <c r="C2200" t="s">
        <v>58</v>
      </c>
      <c r="D2200">
        <v>1</v>
      </c>
      <c r="E2200" t="s">
        <v>19</v>
      </c>
      <c r="F2200">
        <v>4.5</v>
      </c>
      <c r="G2200">
        <f t="shared" si="57"/>
        <v>5.5</v>
      </c>
    </row>
    <row r="2201" spans="1:7" x14ac:dyDescent="0.25">
      <c r="A2201" t="str">
        <f t="shared" si="58"/>
        <v>Gatton2016TOS1CvHyola_750_TT</v>
      </c>
      <c r="B2201" s="2">
        <v>42503</v>
      </c>
      <c r="C2201" t="s">
        <v>58</v>
      </c>
      <c r="D2201">
        <v>1</v>
      </c>
      <c r="E2201" t="s">
        <v>19</v>
      </c>
      <c r="F2201">
        <v>5.1333333333333302</v>
      </c>
      <c r="G2201">
        <f t="shared" si="57"/>
        <v>6.1333333333333302</v>
      </c>
    </row>
    <row r="2202" spans="1:7" x14ac:dyDescent="0.25">
      <c r="A2202" t="str">
        <f t="shared" si="58"/>
        <v>Gatton2016TOS1CvHyola_750_TT</v>
      </c>
      <c r="B2202" s="2">
        <v>42505</v>
      </c>
      <c r="C2202" t="s">
        <v>58</v>
      </c>
      <c r="D2202">
        <v>1</v>
      </c>
      <c r="E2202" t="s">
        <v>19</v>
      </c>
      <c r="F2202">
        <v>5.375</v>
      </c>
      <c r="G2202">
        <f t="shared" si="57"/>
        <v>6.375</v>
      </c>
    </row>
    <row r="2203" spans="1:7" x14ac:dyDescent="0.25">
      <c r="A2203" t="str">
        <f t="shared" si="58"/>
        <v>Gatton2016TOS1CvHyola_750_TT</v>
      </c>
      <c r="B2203" s="2">
        <v>42510</v>
      </c>
      <c r="C2203" t="s">
        <v>58</v>
      </c>
      <c r="D2203">
        <v>1</v>
      </c>
      <c r="E2203" t="s">
        <v>19</v>
      </c>
      <c r="F2203">
        <v>6.0625</v>
      </c>
      <c r="G2203">
        <f t="shared" si="57"/>
        <v>7.0625</v>
      </c>
    </row>
    <row r="2204" spans="1:7" x14ac:dyDescent="0.25">
      <c r="A2204" t="str">
        <f t="shared" si="58"/>
        <v>Gatton2016TOS1CvHyola_750_TT</v>
      </c>
      <c r="B2204" s="2">
        <v>42514</v>
      </c>
      <c r="C2204" t="s">
        <v>58</v>
      </c>
      <c r="D2204">
        <v>1</v>
      </c>
      <c r="E2204" t="s">
        <v>19</v>
      </c>
      <c r="F2204">
        <v>6.6875</v>
      </c>
      <c r="G2204">
        <f t="shared" si="57"/>
        <v>7.6875</v>
      </c>
    </row>
    <row r="2205" spans="1:7" x14ac:dyDescent="0.25">
      <c r="A2205" t="str">
        <f t="shared" si="58"/>
        <v>Gatton2016TOS2CvHyola_750_TT</v>
      </c>
      <c r="B2205" s="2">
        <v>42503</v>
      </c>
      <c r="C2205" t="s">
        <v>58</v>
      </c>
      <c r="D2205">
        <v>2</v>
      </c>
      <c r="E2205" t="s">
        <v>19</v>
      </c>
      <c r="F2205">
        <v>0</v>
      </c>
      <c r="G2205">
        <f t="shared" si="57"/>
        <v>1</v>
      </c>
    </row>
    <row r="2206" spans="1:7" x14ac:dyDescent="0.25">
      <c r="A2206" t="str">
        <f t="shared" si="58"/>
        <v>Gatton2016TOS2CvHyola_750_TT</v>
      </c>
      <c r="B2206" s="2">
        <v>42505</v>
      </c>
      <c r="C2206" t="s">
        <v>58</v>
      </c>
      <c r="D2206">
        <v>2</v>
      </c>
      <c r="E2206" t="s">
        <v>19</v>
      </c>
      <c r="F2206">
        <v>0.4</v>
      </c>
      <c r="G2206">
        <f t="shared" si="57"/>
        <v>1.4</v>
      </c>
    </row>
    <row r="2207" spans="1:7" x14ac:dyDescent="0.25">
      <c r="A2207" t="str">
        <f t="shared" si="58"/>
        <v>Gatton2016TOS2CvHyola_750_TT</v>
      </c>
      <c r="B2207" s="2">
        <v>42510</v>
      </c>
      <c r="C2207" t="s">
        <v>58</v>
      </c>
      <c r="D2207">
        <v>2</v>
      </c>
      <c r="E2207" t="s">
        <v>19</v>
      </c>
      <c r="F2207">
        <v>2</v>
      </c>
      <c r="G2207">
        <f t="shared" si="57"/>
        <v>3</v>
      </c>
    </row>
    <row r="2208" spans="1:7" x14ac:dyDescent="0.25">
      <c r="A2208" t="str">
        <f t="shared" si="58"/>
        <v>Gatton2016TOS2CvHyola_750_TT</v>
      </c>
      <c r="B2208" s="2">
        <v>42514</v>
      </c>
      <c r="C2208" t="s">
        <v>58</v>
      </c>
      <c r="D2208">
        <v>2</v>
      </c>
      <c r="E2208" t="s">
        <v>19</v>
      </c>
      <c r="F2208">
        <v>3.65</v>
      </c>
      <c r="G2208">
        <f t="shared" si="57"/>
        <v>4.6500000000000004</v>
      </c>
    </row>
    <row r="2209" spans="1:7" x14ac:dyDescent="0.25">
      <c r="A2209" t="str">
        <f t="shared" si="58"/>
        <v>Gatton2016TOS2CvHyola_750_TT</v>
      </c>
      <c r="B2209" s="2">
        <v>42517</v>
      </c>
      <c r="C2209" t="s">
        <v>58</v>
      </c>
      <c r="D2209">
        <v>2</v>
      </c>
      <c r="E2209" t="s">
        <v>19</v>
      </c>
      <c r="F2209">
        <v>4.0750000000000002</v>
      </c>
      <c r="G2209">
        <f t="shared" si="57"/>
        <v>5.0750000000000002</v>
      </c>
    </row>
    <row r="2210" spans="1:7" x14ac:dyDescent="0.25">
      <c r="A2210" t="str">
        <f t="shared" si="58"/>
        <v>Gatton2016TOS2CvHyola_750_TT</v>
      </c>
      <c r="B2210" s="2">
        <v>42521</v>
      </c>
      <c r="C2210" t="s">
        <v>58</v>
      </c>
      <c r="D2210">
        <v>2</v>
      </c>
      <c r="E2210" t="s">
        <v>19</v>
      </c>
      <c r="F2210">
        <v>4.9749999999999996</v>
      </c>
      <c r="G2210">
        <f t="shared" si="57"/>
        <v>5.9749999999999996</v>
      </c>
    </row>
    <row r="2211" spans="1:7" x14ac:dyDescent="0.25">
      <c r="A2211" t="str">
        <f t="shared" si="58"/>
        <v>Gatton2016TOS2CvHyola_750_TT</v>
      </c>
      <c r="B2211" s="2">
        <v>42524</v>
      </c>
      <c r="C2211" t="s">
        <v>58</v>
      </c>
      <c r="D2211">
        <v>2</v>
      </c>
      <c r="E2211" t="s">
        <v>19</v>
      </c>
      <c r="F2211">
        <v>5.75</v>
      </c>
      <c r="G2211">
        <f t="shared" si="57"/>
        <v>6.75</v>
      </c>
    </row>
    <row r="2212" spans="1:7" x14ac:dyDescent="0.25">
      <c r="A2212" t="str">
        <f t="shared" si="58"/>
        <v>Gatton2016TOS2CvHyola_750_TT</v>
      </c>
      <c r="B2212" s="2">
        <v>42528</v>
      </c>
      <c r="C2212" t="s">
        <v>58</v>
      </c>
      <c r="D2212">
        <v>2</v>
      </c>
      <c r="E2212" t="s">
        <v>19</v>
      </c>
      <c r="F2212">
        <v>6.4375</v>
      </c>
      <c r="G2212">
        <f t="shared" si="57"/>
        <v>7.4375</v>
      </c>
    </row>
    <row r="2213" spans="1:7" x14ac:dyDescent="0.25">
      <c r="A2213" t="str">
        <f t="shared" si="58"/>
        <v>Gatton2016TOS2CvHyola_750_TT</v>
      </c>
      <c r="B2213" s="2">
        <v>42531</v>
      </c>
      <c r="C2213" t="s">
        <v>58</v>
      </c>
      <c r="D2213">
        <v>2</v>
      </c>
      <c r="E2213" t="s">
        <v>19</v>
      </c>
      <c r="F2213">
        <v>7.375</v>
      </c>
      <c r="G2213">
        <f t="shared" si="57"/>
        <v>8.375</v>
      </c>
    </row>
    <row r="2214" spans="1:7" x14ac:dyDescent="0.25">
      <c r="A2214" t="str">
        <f t="shared" si="58"/>
        <v>Gatton2016TOS2CvHyola_750_TT</v>
      </c>
      <c r="B2214" s="2">
        <v>42535</v>
      </c>
      <c r="C2214" t="s">
        <v>58</v>
      </c>
      <c r="D2214">
        <v>2</v>
      </c>
      <c r="E2214" t="s">
        <v>19</v>
      </c>
      <c r="F2214">
        <v>8.8000000000000007</v>
      </c>
      <c r="G2214">
        <f t="shared" si="57"/>
        <v>9.8000000000000007</v>
      </c>
    </row>
    <row r="2215" spans="1:7" x14ac:dyDescent="0.25">
      <c r="A2215" t="str">
        <f t="shared" si="58"/>
        <v>Gatton2016TOS3NaturalCvHyola_750_TT</v>
      </c>
      <c r="B2215" s="2">
        <v>42510</v>
      </c>
      <c r="C2215" t="s">
        <v>58</v>
      </c>
      <c r="D2215">
        <v>3</v>
      </c>
      <c r="E2215" t="s">
        <v>19</v>
      </c>
      <c r="F2215">
        <v>0</v>
      </c>
      <c r="G2215">
        <f t="shared" si="57"/>
        <v>1</v>
      </c>
    </row>
    <row r="2216" spans="1:7" x14ac:dyDescent="0.25">
      <c r="A2216" t="str">
        <f t="shared" si="58"/>
        <v>Gatton2016TOS3NaturalCvHyola_750_TT</v>
      </c>
      <c r="B2216" s="2">
        <v>42514</v>
      </c>
      <c r="C2216" t="s">
        <v>58</v>
      </c>
      <c r="D2216">
        <v>3</v>
      </c>
      <c r="E2216" t="s">
        <v>19</v>
      </c>
      <c r="F2216">
        <v>1.875</v>
      </c>
      <c r="G2216">
        <f t="shared" si="57"/>
        <v>2.875</v>
      </c>
    </row>
    <row r="2217" spans="1:7" x14ac:dyDescent="0.25">
      <c r="A2217" t="str">
        <f t="shared" si="58"/>
        <v>Gatton2016TOS3NaturalCvHyola_750_TT</v>
      </c>
      <c r="B2217" s="2">
        <v>42517</v>
      </c>
      <c r="C2217" t="s">
        <v>58</v>
      </c>
      <c r="D2217">
        <v>3</v>
      </c>
      <c r="E2217" t="s">
        <v>19</v>
      </c>
      <c r="F2217">
        <v>2.75</v>
      </c>
      <c r="G2217">
        <f t="shared" si="57"/>
        <v>3.75</v>
      </c>
    </row>
    <row r="2218" spans="1:7" x14ac:dyDescent="0.25">
      <c r="A2218" t="str">
        <f t="shared" si="58"/>
        <v>Gatton2016TOS3NaturalCvHyola_750_TT</v>
      </c>
      <c r="B2218" s="2">
        <v>42521</v>
      </c>
      <c r="C2218" t="s">
        <v>58</v>
      </c>
      <c r="D2218">
        <v>3</v>
      </c>
      <c r="E2218" t="s">
        <v>19</v>
      </c>
      <c r="F2218">
        <v>3.5625</v>
      </c>
      <c r="G2218">
        <f t="shared" si="57"/>
        <v>4.5625</v>
      </c>
    </row>
    <row r="2219" spans="1:7" x14ac:dyDescent="0.25">
      <c r="A2219" t="str">
        <f t="shared" si="58"/>
        <v>Gatton2016TOS3NaturalCvHyola_750_TT</v>
      </c>
      <c r="B2219" s="2">
        <v>42524</v>
      </c>
      <c r="C2219" t="s">
        <v>58</v>
      </c>
      <c r="D2219">
        <v>3</v>
      </c>
      <c r="E2219" t="s">
        <v>19</v>
      </c>
      <c r="F2219">
        <v>3.9375</v>
      </c>
      <c r="G2219">
        <f t="shared" si="57"/>
        <v>4.9375</v>
      </c>
    </row>
    <row r="2220" spans="1:7" x14ac:dyDescent="0.25">
      <c r="A2220" t="str">
        <f t="shared" si="58"/>
        <v>Gatton2016TOS3NaturalCvHyola_750_TT</v>
      </c>
      <c r="B2220" s="2">
        <v>42528</v>
      </c>
      <c r="C2220" t="s">
        <v>58</v>
      </c>
      <c r="D2220">
        <v>3</v>
      </c>
      <c r="E2220" t="s">
        <v>19</v>
      </c>
      <c r="F2220">
        <v>5.5</v>
      </c>
      <c r="G2220">
        <f t="shared" si="57"/>
        <v>6.5</v>
      </c>
    </row>
    <row r="2221" spans="1:7" x14ac:dyDescent="0.25">
      <c r="A2221" t="str">
        <f t="shared" si="58"/>
        <v>Gatton2016TOS3NaturalCvHyola_750_TT</v>
      </c>
      <c r="B2221" s="2">
        <v>42531</v>
      </c>
      <c r="C2221" t="s">
        <v>58</v>
      </c>
      <c r="D2221">
        <v>3</v>
      </c>
      <c r="E2221" t="s">
        <v>19</v>
      </c>
      <c r="F2221">
        <v>6.5625</v>
      </c>
      <c r="G2221">
        <f t="shared" si="57"/>
        <v>7.5625</v>
      </c>
    </row>
    <row r="2222" spans="1:7" x14ac:dyDescent="0.25">
      <c r="A2222" t="str">
        <f t="shared" si="58"/>
        <v>Gatton2016TOS3NaturalCvHyola_750_TT</v>
      </c>
      <c r="B2222" s="2">
        <v>42535</v>
      </c>
      <c r="C2222" t="s">
        <v>58</v>
      </c>
      <c r="D2222">
        <v>3</v>
      </c>
      <c r="E2222" t="s">
        <v>19</v>
      </c>
      <c r="F2222">
        <v>8</v>
      </c>
      <c r="G2222">
        <f t="shared" si="57"/>
        <v>9</v>
      </c>
    </row>
    <row r="2223" spans="1:7" x14ac:dyDescent="0.25">
      <c r="A2223" t="str">
        <f t="shared" si="58"/>
        <v>Gatton2016TOS3NaturalCvHyola_750_TT</v>
      </c>
      <c r="B2223" s="2">
        <v>42538</v>
      </c>
      <c r="C2223" t="s">
        <v>58</v>
      </c>
      <c r="D2223">
        <v>3</v>
      </c>
      <c r="E2223" t="s">
        <v>19</v>
      </c>
      <c r="F2223">
        <v>9</v>
      </c>
      <c r="G2223" t="str">
        <f t="shared" si="57"/>
        <v/>
      </c>
    </row>
    <row r="2224" spans="1:7" x14ac:dyDescent="0.25">
      <c r="A2224" t="str">
        <f t="shared" si="58"/>
        <v>Gatton2016TOS314CvHyola_750_TT</v>
      </c>
      <c r="B2224" s="2">
        <v>42510</v>
      </c>
      <c r="C2224" t="s">
        <v>58</v>
      </c>
      <c r="D2224">
        <v>3</v>
      </c>
      <c r="E2224">
        <v>14</v>
      </c>
      <c r="F2224">
        <v>0</v>
      </c>
      <c r="G2224">
        <f t="shared" si="57"/>
        <v>1</v>
      </c>
    </row>
    <row r="2225" spans="1:7" x14ac:dyDescent="0.25">
      <c r="A2225" t="str">
        <f t="shared" si="58"/>
        <v>Gatton2016TOS314CvHyola_750_TT</v>
      </c>
      <c r="B2225" s="2">
        <v>42514</v>
      </c>
      <c r="C2225" t="s">
        <v>58</v>
      </c>
      <c r="D2225">
        <v>3</v>
      </c>
      <c r="E2225">
        <v>14</v>
      </c>
      <c r="F2225">
        <v>1.75</v>
      </c>
      <c r="G2225">
        <f t="shared" si="57"/>
        <v>2.75</v>
      </c>
    </row>
    <row r="2226" spans="1:7" x14ac:dyDescent="0.25">
      <c r="A2226" t="str">
        <f t="shared" si="58"/>
        <v>Gatton2016TOS314CvHyola_750_TT</v>
      </c>
      <c r="B2226" s="2">
        <v>42517</v>
      </c>
      <c r="C2226" t="s">
        <v>58</v>
      </c>
      <c r="D2226">
        <v>3</v>
      </c>
      <c r="E2226">
        <v>14</v>
      </c>
      <c r="F2226">
        <v>2.4375</v>
      </c>
      <c r="G2226">
        <f t="shared" si="57"/>
        <v>3.4375</v>
      </c>
    </row>
    <row r="2227" spans="1:7" x14ac:dyDescent="0.25">
      <c r="A2227" t="str">
        <f t="shared" si="58"/>
        <v>Gatton2016TOS314CvHyola_750_TT</v>
      </c>
      <c r="B2227" s="2">
        <v>42521</v>
      </c>
      <c r="C2227" t="s">
        <v>58</v>
      </c>
      <c r="D2227">
        <v>3</v>
      </c>
      <c r="E2227">
        <v>14</v>
      </c>
      <c r="F2227">
        <v>3.5</v>
      </c>
      <c r="G2227">
        <f t="shared" si="57"/>
        <v>4.5</v>
      </c>
    </row>
    <row r="2228" spans="1:7" x14ac:dyDescent="0.25">
      <c r="A2228" t="str">
        <f t="shared" si="58"/>
        <v>Gatton2016TOS314CvHyola_750_TT</v>
      </c>
      <c r="B2228" s="2">
        <v>42524</v>
      </c>
      <c r="C2228" t="s">
        <v>58</v>
      </c>
      <c r="D2228">
        <v>3</v>
      </c>
      <c r="E2228">
        <v>14</v>
      </c>
      <c r="F2228">
        <v>4.1875</v>
      </c>
      <c r="G2228">
        <f t="shared" si="57"/>
        <v>5.1875</v>
      </c>
    </row>
    <row r="2229" spans="1:7" x14ac:dyDescent="0.25">
      <c r="A2229" t="str">
        <f t="shared" si="58"/>
        <v>Gatton2016TOS314CvHyola_750_TT</v>
      </c>
      <c r="B2229" s="2">
        <v>42528</v>
      </c>
      <c r="C2229" t="s">
        <v>58</v>
      </c>
      <c r="D2229">
        <v>3</v>
      </c>
      <c r="E2229">
        <v>14</v>
      </c>
      <c r="F2229">
        <v>4.6875</v>
      </c>
      <c r="G2229">
        <f t="shared" si="57"/>
        <v>5.6875</v>
      </c>
    </row>
    <row r="2230" spans="1:7" x14ac:dyDescent="0.25">
      <c r="A2230" t="str">
        <f t="shared" si="58"/>
        <v>Gatton2016TOS314CvHyola_750_TT</v>
      </c>
      <c r="B2230" s="2">
        <v>42531</v>
      </c>
      <c r="C2230" t="s">
        <v>58</v>
      </c>
      <c r="D2230">
        <v>3</v>
      </c>
      <c r="E2230">
        <v>14</v>
      </c>
      <c r="F2230">
        <v>6.3125</v>
      </c>
      <c r="G2230">
        <f t="shared" si="57"/>
        <v>7.3125</v>
      </c>
    </row>
    <row r="2231" spans="1:7" x14ac:dyDescent="0.25">
      <c r="A2231" t="str">
        <f t="shared" si="58"/>
        <v>Gatton2016TOS316CvHyola_750_TT</v>
      </c>
      <c r="B2231" s="2">
        <v>42510</v>
      </c>
      <c r="C2231" t="s">
        <v>58</v>
      </c>
      <c r="D2231">
        <v>3</v>
      </c>
      <c r="E2231">
        <v>16</v>
      </c>
      <c r="F2231">
        <v>0</v>
      </c>
      <c r="G2231">
        <f t="shared" si="57"/>
        <v>1</v>
      </c>
    </row>
    <row r="2232" spans="1:7" x14ac:dyDescent="0.25">
      <c r="A2232" t="str">
        <f t="shared" si="58"/>
        <v>Gatton2016TOS316CvHyola_750_TT</v>
      </c>
      <c r="B2232" s="2">
        <v>42514</v>
      </c>
      <c r="C2232" t="s">
        <v>58</v>
      </c>
      <c r="D2232">
        <v>3</v>
      </c>
      <c r="E2232">
        <v>16</v>
      </c>
      <c r="F2232">
        <v>1.5625</v>
      </c>
      <c r="G2232">
        <f t="shared" si="57"/>
        <v>2.5625</v>
      </c>
    </row>
    <row r="2233" spans="1:7" x14ac:dyDescent="0.25">
      <c r="A2233" t="str">
        <f t="shared" si="58"/>
        <v>Gatton2016TOS316CvHyola_750_TT</v>
      </c>
      <c r="B2233" s="2">
        <v>42517</v>
      </c>
      <c r="C2233" t="s">
        <v>58</v>
      </c>
      <c r="D2233">
        <v>3</v>
      </c>
      <c r="E2233">
        <v>16</v>
      </c>
      <c r="F2233">
        <v>2.375</v>
      </c>
      <c r="G2233">
        <f t="shared" si="57"/>
        <v>3.375</v>
      </c>
    </row>
    <row r="2234" spans="1:7" x14ac:dyDescent="0.25">
      <c r="A2234" t="str">
        <f t="shared" si="58"/>
        <v>Gatton2016TOS316CvHyola_750_TT</v>
      </c>
      <c r="B2234" s="2">
        <v>42521</v>
      </c>
      <c r="C2234" t="s">
        <v>58</v>
      </c>
      <c r="D2234">
        <v>3</v>
      </c>
      <c r="E2234">
        <v>16</v>
      </c>
      <c r="F2234">
        <v>3.5625</v>
      </c>
      <c r="G2234">
        <f t="shared" si="57"/>
        <v>4.5625</v>
      </c>
    </row>
    <row r="2235" spans="1:7" x14ac:dyDescent="0.25">
      <c r="A2235" t="str">
        <f t="shared" si="58"/>
        <v>Gatton2016TOS316CvHyola_750_TT</v>
      </c>
      <c r="B2235" s="2">
        <v>42524</v>
      </c>
      <c r="C2235" t="s">
        <v>58</v>
      </c>
      <c r="D2235">
        <v>3</v>
      </c>
      <c r="E2235">
        <v>16</v>
      </c>
      <c r="F2235">
        <v>4.3125</v>
      </c>
      <c r="G2235">
        <f t="shared" si="57"/>
        <v>5.3125</v>
      </c>
    </row>
    <row r="2236" spans="1:7" x14ac:dyDescent="0.25">
      <c r="A2236" t="str">
        <f t="shared" si="58"/>
        <v>Gatton2016TOS316CvHyola_750_TT</v>
      </c>
      <c r="B2236" s="2">
        <v>42528</v>
      </c>
      <c r="C2236" t="s">
        <v>58</v>
      </c>
      <c r="D2236">
        <v>3</v>
      </c>
      <c r="E2236">
        <v>16</v>
      </c>
      <c r="F2236">
        <v>4.75</v>
      </c>
      <c r="G2236">
        <f t="shared" si="57"/>
        <v>5.75</v>
      </c>
    </row>
    <row r="2237" spans="1:7" x14ac:dyDescent="0.25">
      <c r="A2237" t="str">
        <f t="shared" si="58"/>
        <v>Gatton2016TOS316CvHyola_750_TT</v>
      </c>
      <c r="B2237" s="2">
        <v>42531</v>
      </c>
      <c r="C2237" t="s">
        <v>58</v>
      </c>
      <c r="D2237">
        <v>3</v>
      </c>
      <c r="E2237">
        <v>16</v>
      </c>
      <c r="F2237">
        <v>6</v>
      </c>
      <c r="G2237">
        <f t="shared" si="57"/>
        <v>7</v>
      </c>
    </row>
    <row r="2238" spans="1:7" x14ac:dyDescent="0.25">
      <c r="A2238" t="str">
        <f t="shared" si="58"/>
        <v>Gatton2016TOS316CvHyola_750_TT</v>
      </c>
      <c r="B2238" s="2">
        <v>42535</v>
      </c>
      <c r="C2238" t="s">
        <v>58</v>
      </c>
      <c r="D2238">
        <v>3</v>
      </c>
      <c r="E2238">
        <v>16</v>
      </c>
      <c r="F2238">
        <v>7</v>
      </c>
      <c r="G2238">
        <f t="shared" si="57"/>
        <v>8</v>
      </c>
    </row>
    <row r="2239" spans="1:7" x14ac:dyDescent="0.25">
      <c r="A2239" t="str">
        <f t="shared" si="58"/>
        <v>Gatton2016TOS316CvHyola_750_TT</v>
      </c>
      <c r="B2239" s="2">
        <v>42538</v>
      </c>
      <c r="C2239" t="s">
        <v>58</v>
      </c>
      <c r="D2239">
        <v>3</v>
      </c>
      <c r="E2239">
        <v>16</v>
      </c>
      <c r="F2239">
        <v>9</v>
      </c>
      <c r="G2239" t="str">
        <f t="shared" si="57"/>
        <v/>
      </c>
    </row>
    <row r="2240" spans="1:7" x14ac:dyDescent="0.25">
      <c r="A2240" t="str">
        <f t="shared" si="58"/>
        <v>Gatton2016TOS316CvHyola_750_TT</v>
      </c>
      <c r="B2240" s="2">
        <v>42543</v>
      </c>
      <c r="C2240" t="s">
        <v>58</v>
      </c>
      <c r="D2240">
        <v>3</v>
      </c>
      <c r="E2240">
        <v>16</v>
      </c>
      <c r="F2240">
        <v>9</v>
      </c>
      <c r="G2240" t="str">
        <f t="shared" si="57"/>
        <v/>
      </c>
    </row>
    <row r="2241" spans="1:7" x14ac:dyDescent="0.25">
      <c r="A2241" t="str">
        <f t="shared" si="58"/>
        <v>Gatton2016TOS4CvHyola_750_TT</v>
      </c>
      <c r="B2241" s="2">
        <v>42521</v>
      </c>
      <c r="C2241" t="s">
        <v>58</v>
      </c>
      <c r="D2241">
        <v>4</v>
      </c>
      <c r="E2241" t="s">
        <v>19</v>
      </c>
      <c r="F2241">
        <v>0</v>
      </c>
      <c r="G2241">
        <f t="shared" si="57"/>
        <v>1</v>
      </c>
    </row>
    <row r="2242" spans="1:7" x14ac:dyDescent="0.25">
      <c r="A2242" t="str">
        <f t="shared" si="58"/>
        <v>Gatton2016TOS4CvHyola_750_TT</v>
      </c>
      <c r="B2242" s="2">
        <v>42524</v>
      </c>
      <c r="C2242" t="s">
        <v>58</v>
      </c>
      <c r="D2242">
        <v>4</v>
      </c>
      <c r="E2242" t="s">
        <v>19</v>
      </c>
      <c r="F2242">
        <v>1.3125</v>
      </c>
      <c r="G2242">
        <f t="shared" si="57"/>
        <v>2.3125</v>
      </c>
    </row>
    <row r="2243" spans="1:7" x14ac:dyDescent="0.25">
      <c r="A2243" t="str">
        <f t="shared" si="58"/>
        <v>Gatton2016TOS4CvHyola_750_TT</v>
      </c>
      <c r="B2243" s="2">
        <v>42528</v>
      </c>
      <c r="C2243" t="s">
        <v>58</v>
      </c>
      <c r="D2243">
        <v>4</v>
      </c>
      <c r="E2243" t="s">
        <v>19</v>
      </c>
      <c r="F2243">
        <v>2.75</v>
      </c>
      <c r="G2243">
        <f t="shared" ref="G2243:G2306" si="59">IF(F2243&lt;9,F2243+1,"")</f>
        <v>3.75</v>
      </c>
    </row>
    <row r="2244" spans="1:7" x14ac:dyDescent="0.25">
      <c r="A2244" t="str">
        <f t="shared" si="58"/>
        <v>Gatton2016TOS4CvHyola_750_TT</v>
      </c>
      <c r="B2244" s="2">
        <v>42531</v>
      </c>
      <c r="C2244" t="s">
        <v>58</v>
      </c>
      <c r="D2244">
        <v>4</v>
      </c>
      <c r="E2244" t="s">
        <v>19</v>
      </c>
      <c r="F2244">
        <v>3.5</v>
      </c>
      <c r="G2244">
        <f t="shared" si="59"/>
        <v>4.5</v>
      </c>
    </row>
    <row r="2245" spans="1:7" x14ac:dyDescent="0.25">
      <c r="A2245" t="str">
        <f t="shared" si="58"/>
        <v>Gatton2016TOS4CvHyola_750_TT</v>
      </c>
      <c r="B2245" s="2">
        <v>42535</v>
      </c>
      <c r="C2245" t="s">
        <v>58</v>
      </c>
      <c r="D2245">
        <v>4</v>
      </c>
      <c r="E2245" t="s">
        <v>19</v>
      </c>
      <c r="F2245">
        <v>4.5</v>
      </c>
      <c r="G2245">
        <f t="shared" si="59"/>
        <v>5.5</v>
      </c>
    </row>
    <row r="2246" spans="1:7" x14ac:dyDescent="0.25">
      <c r="A2246" t="str">
        <f t="shared" si="58"/>
        <v>Gatton2016TOS4CvHyola_750_TT</v>
      </c>
      <c r="B2246" s="2">
        <v>42538</v>
      </c>
      <c r="C2246" t="s">
        <v>58</v>
      </c>
      <c r="D2246">
        <v>4</v>
      </c>
      <c r="E2246" t="s">
        <v>19</v>
      </c>
      <c r="F2246">
        <v>4.75</v>
      </c>
      <c r="G2246">
        <f t="shared" si="59"/>
        <v>5.75</v>
      </c>
    </row>
    <row r="2247" spans="1:7" x14ac:dyDescent="0.25">
      <c r="A2247" t="str">
        <f t="shared" si="58"/>
        <v>Gatton2016TOS4CvHyola_750_TT</v>
      </c>
      <c r="B2247" s="2">
        <v>42543</v>
      </c>
      <c r="C2247" t="s">
        <v>58</v>
      </c>
      <c r="D2247">
        <v>4</v>
      </c>
      <c r="E2247" t="s">
        <v>19</v>
      </c>
      <c r="F2247">
        <v>6</v>
      </c>
      <c r="G2247">
        <f t="shared" si="59"/>
        <v>7</v>
      </c>
    </row>
    <row r="2248" spans="1:7" x14ac:dyDescent="0.25">
      <c r="A2248" t="str">
        <f t="shared" si="58"/>
        <v>Gatton2016TOS4CvHyola_750_TT</v>
      </c>
      <c r="B2248" s="2">
        <v>42549</v>
      </c>
      <c r="C2248" t="s">
        <v>58</v>
      </c>
      <c r="D2248">
        <v>4</v>
      </c>
      <c r="E2248" t="s">
        <v>19</v>
      </c>
      <c r="F2248">
        <v>7.25</v>
      </c>
      <c r="G2248">
        <f t="shared" si="59"/>
        <v>8.25</v>
      </c>
    </row>
    <row r="2249" spans="1:7" x14ac:dyDescent="0.25">
      <c r="A2249" t="str">
        <f t="shared" si="58"/>
        <v>Gatton2016TOS1CvHyola_970_CL</v>
      </c>
      <c r="B2249" s="2">
        <v>42487</v>
      </c>
      <c r="C2249" t="s">
        <v>87</v>
      </c>
      <c r="D2249">
        <v>1</v>
      </c>
      <c r="E2249" t="s">
        <v>19</v>
      </c>
      <c r="F2249">
        <v>0</v>
      </c>
      <c r="G2249">
        <f t="shared" si="59"/>
        <v>1</v>
      </c>
    </row>
    <row r="2250" spans="1:7" x14ac:dyDescent="0.25">
      <c r="A2250" t="str">
        <f t="shared" si="58"/>
        <v>Gatton2016TOS1CvHyola_970_CL</v>
      </c>
      <c r="B2250" s="2">
        <v>42495</v>
      </c>
      <c r="C2250" t="s">
        <v>87</v>
      </c>
      <c r="D2250">
        <v>1</v>
      </c>
      <c r="E2250" t="s">
        <v>19</v>
      </c>
      <c r="F2250">
        <v>2.5</v>
      </c>
      <c r="G2250">
        <f t="shared" si="59"/>
        <v>3.5</v>
      </c>
    </row>
    <row r="2251" spans="1:7" x14ac:dyDescent="0.25">
      <c r="A2251" t="str">
        <f t="shared" si="58"/>
        <v>Gatton2016TOS1CvHyola_970_CL</v>
      </c>
      <c r="B2251" s="2">
        <v>42500</v>
      </c>
      <c r="C2251" t="s">
        <v>87</v>
      </c>
      <c r="D2251">
        <v>1</v>
      </c>
      <c r="E2251" t="s">
        <v>19</v>
      </c>
      <c r="F2251">
        <v>3.5</v>
      </c>
      <c r="G2251">
        <f t="shared" si="59"/>
        <v>4.5</v>
      </c>
    </row>
    <row r="2252" spans="1:7" x14ac:dyDescent="0.25">
      <c r="A2252" t="str">
        <f t="shared" ref="A2252:A2315" si="60">IF(D2252=3,"Gatton2016TOS"&amp;D2252&amp;E2252&amp;"Cv"&amp;C2252,"Gatton2016TOS"&amp;D2252&amp;"Cv"&amp;C2252)</f>
        <v>Gatton2016TOS1CvHyola_970_CL</v>
      </c>
      <c r="B2252" s="2">
        <v>42503</v>
      </c>
      <c r="C2252" t="s">
        <v>87</v>
      </c>
      <c r="D2252">
        <v>1</v>
      </c>
      <c r="E2252" t="s">
        <v>19</v>
      </c>
      <c r="F2252">
        <v>4.5</v>
      </c>
      <c r="G2252">
        <f t="shared" si="59"/>
        <v>5.5</v>
      </c>
    </row>
    <row r="2253" spans="1:7" x14ac:dyDescent="0.25">
      <c r="A2253" t="str">
        <f t="shared" si="60"/>
        <v>Gatton2016TOS1CvHyola_970_CL</v>
      </c>
      <c r="B2253" s="2">
        <v>42505</v>
      </c>
      <c r="C2253" t="s">
        <v>87</v>
      </c>
      <c r="D2253">
        <v>1</v>
      </c>
      <c r="E2253" t="s">
        <v>19</v>
      </c>
      <c r="F2253">
        <v>4.875</v>
      </c>
      <c r="G2253">
        <f t="shared" si="59"/>
        <v>5.875</v>
      </c>
    </row>
    <row r="2254" spans="1:7" x14ac:dyDescent="0.25">
      <c r="A2254" t="str">
        <f t="shared" si="60"/>
        <v>Gatton2016TOS1CvHyola_970_CL</v>
      </c>
      <c r="B2254" s="2">
        <v>42510</v>
      </c>
      <c r="C2254" t="s">
        <v>87</v>
      </c>
      <c r="D2254">
        <v>1</v>
      </c>
      <c r="E2254" t="s">
        <v>19</v>
      </c>
      <c r="F2254">
        <v>6.6875</v>
      </c>
      <c r="G2254">
        <f t="shared" si="59"/>
        <v>7.6875</v>
      </c>
    </row>
    <row r="2255" spans="1:7" x14ac:dyDescent="0.25">
      <c r="A2255" t="str">
        <f t="shared" si="60"/>
        <v>Gatton2016TOS1CvHyola_970_CL</v>
      </c>
      <c r="B2255" s="2">
        <v>42514</v>
      </c>
      <c r="C2255" t="s">
        <v>87</v>
      </c>
      <c r="D2255">
        <v>1</v>
      </c>
      <c r="E2255" t="s">
        <v>19</v>
      </c>
      <c r="F2255">
        <v>8</v>
      </c>
      <c r="G2255">
        <f t="shared" si="59"/>
        <v>9</v>
      </c>
    </row>
    <row r="2256" spans="1:7" x14ac:dyDescent="0.25">
      <c r="A2256" t="str">
        <f t="shared" si="60"/>
        <v>Gatton2016TOS1CvHyola_970_CL</v>
      </c>
      <c r="B2256" s="2">
        <v>42517</v>
      </c>
      <c r="C2256" t="s">
        <v>87</v>
      </c>
      <c r="D2256">
        <v>1</v>
      </c>
      <c r="E2256" t="s">
        <v>19</v>
      </c>
      <c r="F2256">
        <v>8.625</v>
      </c>
      <c r="G2256">
        <f t="shared" si="59"/>
        <v>9.625</v>
      </c>
    </row>
    <row r="2257" spans="1:7" x14ac:dyDescent="0.25">
      <c r="A2257" t="str">
        <f t="shared" si="60"/>
        <v>Gatton2016TOS1CvHyola_970_CL</v>
      </c>
      <c r="B2257" s="2">
        <v>42521</v>
      </c>
      <c r="C2257" t="s">
        <v>87</v>
      </c>
      <c r="D2257">
        <v>1</v>
      </c>
      <c r="E2257" t="s">
        <v>19</v>
      </c>
      <c r="F2257">
        <v>9</v>
      </c>
      <c r="G2257" t="str">
        <f t="shared" si="59"/>
        <v/>
      </c>
    </row>
    <row r="2258" spans="1:7" x14ac:dyDescent="0.25">
      <c r="A2258" t="str">
        <f t="shared" si="60"/>
        <v>Gatton2016TOS1CvHyola_970_CL</v>
      </c>
      <c r="B2258" s="2">
        <v>42524</v>
      </c>
      <c r="C2258" t="s">
        <v>87</v>
      </c>
      <c r="D2258">
        <v>1</v>
      </c>
      <c r="E2258" t="s">
        <v>19</v>
      </c>
      <c r="F2258">
        <v>9</v>
      </c>
      <c r="G2258" t="str">
        <f t="shared" si="59"/>
        <v/>
      </c>
    </row>
    <row r="2259" spans="1:7" x14ac:dyDescent="0.25">
      <c r="A2259" t="str">
        <f t="shared" si="60"/>
        <v>Gatton2016TOS1CvHyola_970_CL</v>
      </c>
      <c r="B2259" s="2">
        <v>42528</v>
      </c>
      <c r="C2259" t="s">
        <v>87</v>
      </c>
      <c r="D2259">
        <v>1</v>
      </c>
      <c r="E2259" t="s">
        <v>19</v>
      </c>
      <c r="F2259">
        <v>9</v>
      </c>
      <c r="G2259" t="str">
        <f t="shared" si="59"/>
        <v/>
      </c>
    </row>
    <row r="2260" spans="1:7" x14ac:dyDescent="0.25">
      <c r="A2260" t="str">
        <f t="shared" si="60"/>
        <v>Gatton2016TOS1CvHyola_970_CL</v>
      </c>
      <c r="B2260" s="2">
        <v>42531</v>
      </c>
      <c r="C2260" t="s">
        <v>87</v>
      </c>
      <c r="D2260">
        <v>1</v>
      </c>
      <c r="E2260" t="s">
        <v>19</v>
      </c>
      <c r="F2260">
        <v>9</v>
      </c>
      <c r="G2260" t="str">
        <f t="shared" si="59"/>
        <v/>
      </c>
    </row>
    <row r="2261" spans="1:7" x14ac:dyDescent="0.25">
      <c r="A2261" t="str">
        <f t="shared" si="60"/>
        <v>Gatton2016TOS1CvHyola_970_CL</v>
      </c>
      <c r="B2261" s="2">
        <v>42535</v>
      </c>
      <c r="C2261" t="s">
        <v>87</v>
      </c>
      <c r="D2261">
        <v>1</v>
      </c>
      <c r="E2261" t="s">
        <v>19</v>
      </c>
      <c r="F2261">
        <v>9</v>
      </c>
      <c r="G2261" t="str">
        <f t="shared" si="59"/>
        <v/>
      </c>
    </row>
    <row r="2262" spans="1:7" x14ac:dyDescent="0.25">
      <c r="A2262" t="str">
        <f t="shared" si="60"/>
        <v>Gatton2016TOS1CvHyola_970_CL</v>
      </c>
      <c r="B2262" s="2">
        <v>42538</v>
      </c>
      <c r="C2262" t="s">
        <v>87</v>
      </c>
      <c r="D2262">
        <v>1</v>
      </c>
      <c r="E2262" t="s">
        <v>19</v>
      </c>
      <c r="F2262">
        <v>9</v>
      </c>
      <c r="G2262" t="str">
        <f t="shared" si="59"/>
        <v/>
      </c>
    </row>
    <row r="2263" spans="1:7" x14ac:dyDescent="0.25">
      <c r="A2263" t="str">
        <f t="shared" si="60"/>
        <v>Gatton2016TOS1CvHyola_970_CL</v>
      </c>
      <c r="B2263" s="2">
        <v>42543</v>
      </c>
      <c r="C2263" t="s">
        <v>87</v>
      </c>
      <c r="D2263">
        <v>1</v>
      </c>
      <c r="E2263" t="s">
        <v>19</v>
      </c>
      <c r="F2263">
        <v>9</v>
      </c>
      <c r="G2263" t="str">
        <f t="shared" si="59"/>
        <v/>
      </c>
    </row>
    <row r="2264" spans="1:7" x14ac:dyDescent="0.25">
      <c r="A2264" t="str">
        <f t="shared" si="60"/>
        <v>Gatton2016TOS1CvHyola_970_CL</v>
      </c>
      <c r="B2264" s="2">
        <v>42549</v>
      </c>
      <c r="C2264" t="s">
        <v>87</v>
      </c>
      <c r="D2264">
        <v>1</v>
      </c>
      <c r="E2264" t="s">
        <v>19</v>
      </c>
      <c r="F2264">
        <v>9</v>
      </c>
      <c r="G2264" t="str">
        <f t="shared" si="59"/>
        <v/>
      </c>
    </row>
    <row r="2265" spans="1:7" x14ac:dyDescent="0.25">
      <c r="A2265" t="str">
        <f t="shared" si="60"/>
        <v>Gatton2016TOS1CvHyola_970_CL</v>
      </c>
      <c r="B2265" s="2">
        <v>42551</v>
      </c>
      <c r="C2265" t="s">
        <v>87</v>
      </c>
      <c r="D2265">
        <v>1</v>
      </c>
      <c r="E2265" t="s">
        <v>19</v>
      </c>
      <c r="F2265">
        <v>9</v>
      </c>
      <c r="G2265" t="str">
        <f t="shared" si="59"/>
        <v/>
      </c>
    </row>
    <row r="2266" spans="1:7" x14ac:dyDescent="0.25">
      <c r="A2266" t="str">
        <f t="shared" si="60"/>
        <v>Gatton2016TOS1CvHyola_970_CL</v>
      </c>
      <c r="B2266" s="2">
        <v>42558</v>
      </c>
      <c r="C2266" t="s">
        <v>87</v>
      </c>
      <c r="D2266">
        <v>1</v>
      </c>
      <c r="E2266" t="s">
        <v>19</v>
      </c>
      <c r="F2266">
        <v>9</v>
      </c>
      <c r="G2266" t="str">
        <f t="shared" si="59"/>
        <v/>
      </c>
    </row>
    <row r="2267" spans="1:7" x14ac:dyDescent="0.25">
      <c r="A2267" t="str">
        <f t="shared" si="60"/>
        <v>Gatton2016TOS1CvHyola_970_CL</v>
      </c>
      <c r="B2267" s="2">
        <v>42563</v>
      </c>
      <c r="C2267" t="s">
        <v>87</v>
      </c>
      <c r="D2267">
        <v>1</v>
      </c>
      <c r="E2267" t="s">
        <v>19</v>
      </c>
      <c r="F2267">
        <v>9</v>
      </c>
      <c r="G2267" t="str">
        <f t="shared" si="59"/>
        <v/>
      </c>
    </row>
    <row r="2268" spans="1:7" x14ac:dyDescent="0.25">
      <c r="A2268" t="str">
        <f t="shared" si="60"/>
        <v>Gatton2016TOS1CvHyola_970_CL</v>
      </c>
      <c r="B2268" s="2">
        <v>42566</v>
      </c>
      <c r="C2268" t="s">
        <v>87</v>
      </c>
      <c r="D2268">
        <v>1</v>
      </c>
      <c r="E2268" t="s">
        <v>19</v>
      </c>
      <c r="F2268">
        <v>9</v>
      </c>
      <c r="G2268" t="str">
        <f t="shared" si="59"/>
        <v/>
      </c>
    </row>
    <row r="2269" spans="1:7" x14ac:dyDescent="0.25">
      <c r="A2269" t="str">
        <f t="shared" si="60"/>
        <v>Gatton2016TOS1CvHyola_970_CL</v>
      </c>
      <c r="B2269" s="2">
        <v>42570</v>
      </c>
      <c r="C2269" t="s">
        <v>87</v>
      </c>
      <c r="D2269">
        <v>1</v>
      </c>
      <c r="E2269" t="s">
        <v>19</v>
      </c>
      <c r="F2269">
        <v>9</v>
      </c>
      <c r="G2269" t="str">
        <f t="shared" si="59"/>
        <v/>
      </c>
    </row>
    <row r="2270" spans="1:7" x14ac:dyDescent="0.25">
      <c r="A2270" t="str">
        <f t="shared" si="60"/>
        <v>Gatton2016TOS1CvHyola_970_CL</v>
      </c>
      <c r="B2270" s="2">
        <v>42574</v>
      </c>
      <c r="C2270" t="s">
        <v>87</v>
      </c>
      <c r="D2270">
        <v>1</v>
      </c>
      <c r="E2270" t="s">
        <v>19</v>
      </c>
      <c r="F2270">
        <v>9</v>
      </c>
      <c r="G2270" t="str">
        <f t="shared" si="59"/>
        <v/>
      </c>
    </row>
    <row r="2271" spans="1:7" x14ac:dyDescent="0.25">
      <c r="A2271" t="str">
        <f t="shared" si="60"/>
        <v>Gatton2016TOS1CvHyola_970_CL</v>
      </c>
      <c r="B2271" s="2">
        <v>42577</v>
      </c>
      <c r="C2271" t="s">
        <v>87</v>
      </c>
      <c r="D2271">
        <v>1</v>
      </c>
      <c r="E2271" t="s">
        <v>19</v>
      </c>
      <c r="F2271">
        <v>9</v>
      </c>
      <c r="G2271" t="str">
        <f t="shared" si="59"/>
        <v/>
      </c>
    </row>
    <row r="2272" spans="1:7" x14ac:dyDescent="0.25">
      <c r="A2272" t="str">
        <f t="shared" si="60"/>
        <v>Gatton2016TOS1CvHyola_970_CL</v>
      </c>
      <c r="B2272" s="2">
        <v>42580</v>
      </c>
      <c r="C2272" t="s">
        <v>87</v>
      </c>
      <c r="D2272">
        <v>1</v>
      </c>
      <c r="E2272" t="s">
        <v>19</v>
      </c>
      <c r="F2272">
        <v>9</v>
      </c>
      <c r="G2272" t="str">
        <f t="shared" si="59"/>
        <v/>
      </c>
    </row>
    <row r="2273" spans="1:7" x14ac:dyDescent="0.25">
      <c r="A2273" t="str">
        <f t="shared" si="60"/>
        <v>Gatton2016TOS1CvHyola_970_CL</v>
      </c>
      <c r="B2273" s="2">
        <v>42584</v>
      </c>
      <c r="C2273" t="s">
        <v>87</v>
      </c>
      <c r="D2273">
        <v>1</v>
      </c>
      <c r="E2273" t="s">
        <v>19</v>
      </c>
      <c r="F2273">
        <v>9</v>
      </c>
      <c r="G2273" t="str">
        <f t="shared" si="59"/>
        <v/>
      </c>
    </row>
    <row r="2274" spans="1:7" x14ac:dyDescent="0.25">
      <c r="A2274" t="str">
        <f t="shared" si="60"/>
        <v>Gatton2016TOS1CvHyola_970_CL</v>
      </c>
      <c r="B2274" s="2">
        <v>42587</v>
      </c>
      <c r="C2274" t="s">
        <v>87</v>
      </c>
      <c r="D2274">
        <v>1</v>
      </c>
      <c r="E2274" t="s">
        <v>19</v>
      </c>
      <c r="F2274">
        <v>9</v>
      </c>
      <c r="G2274" t="str">
        <f t="shared" si="59"/>
        <v/>
      </c>
    </row>
    <row r="2275" spans="1:7" x14ac:dyDescent="0.25">
      <c r="A2275" t="str">
        <f t="shared" si="60"/>
        <v>Gatton2016TOS1CvHyola_970_CL</v>
      </c>
      <c r="B2275" s="2">
        <v>42591</v>
      </c>
      <c r="C2275" t="s">
        <v>87</v>
      </c>
      <c r="D2275">
        <v>1</v>
      </c>
      <c r="E2275" t="s">
        <v>19</v>
      </c>
      <c r="F2275">
        <v>9</v>
      </c>
      <c r="G2275" t="str">
        <f t="shared" si="59"/>
        <v/>
      </c>
    </row>
    <row r="2276" spans="1:7" x14ac:dyDescent="0.25">
      <c r="A2276" t="str">
        <f t="shared" si="60"/>
        <v>Gatton2016TOS2CvHyola_970_CL</v>
      </c>
      <c r="B2276" s="2">
        <v>42503</v>
      </c>
      <c r="C2276" t="s">
        <v>87</v>
      </c>
      <c r="D2276">
        <v>2</v>
      </c>
      <c r="E2276" t="s">
        <v>19</v>
      </c>
      <c r="F2276">
        <v>0</v>
      </c>
      <c r="G2276">
        <f t="shared" si="59"/>
        <v>1</v>
      </c>
    </row>
    <row r="2277" spans="1:7" x14ac:dyDescent="0.25">
      <c r="A2277" t="str">
        <f t="shared" si="60"/>
        <v>Gatton2016TOS2CvHyola_970_CL</v>
      </c>
      <c r="B2277" s="2">
        <v>42505</v>
      </c>
      <c r="C2277" t="s">
        <v>87</v>
      </c>
      <c r="D2277">
        <v>2</v>
      </c>
      <c r="E2277" t="s">
        <v>19</v>
      </c>
      <c r="F2277">
        <v>0.47916666666666702</v>
      </c>
      <c r="G2277">
        <f t="shared" si="59"/>
        <v>1.479166666666667</v>
      </c>
    </row>
    <row r="2278" spans="1:7" x14ac:dyDescent="0.25">
      <c r="A2278" t="str">
        <f t="shared" si="60"/>
        <v>Gatton2016TOS2CvHyola_970_CL</v>
      </c>
      <c r="B2278" s="2">
        <v>42510</v>
      </c>
      <c r="C2278" t="s">
        <v>87</v>
      </c>
      <c r="D2278">
        <v>2</v>
      </c>
      <c r="E2278" t="s">
        <v>19</v>
      </c>
      <c r="F2278">
        <v>2.1666666666666701</v>
      </c>
      <c r="G2278">
        <f t="shared" si="59"/>
        <v>3.1666666666666701</v>
      </c>
    </row>
    <row r="2279" spans="1:7" x14ac:dyDescent="0.25">
      <c r="A2279" t="str">
        <f t="shared" si="60"/>
        <v>Gatton2016TOS2CvHyola_970_CL</v>
      </c>
      <c r="B2279" s="2">
        <v>42514</v>
      </c>
      <c r="C2279" t="s">
        <v>87</v>
      </c>
      <c r="D2279">
        <v>2</v>
      </c>
      <c r="E2279" t="s">
        <v>19</v>
      </c>
      <c r="F2279">
        <v>3.4791666666666701</v>
      </c>
      <c r="G2279">
        <f t="shared" si="59"/>
        <v>4.4791666666666696</v>
      </c>
    </row>
    <row r="2280" spans="1:7" x14ac:dyDescent="0.25">
      <c r="A2280" t="str">
        <f t="shared" si="60"/>
        <v>Gatton2016TOS2CvHyola_970_CL</v>
      </c>
      <c r="B2280" s="2">
        <v>42517</v>
      </c>
      <c r="C2280" t="s">
        <v>87</v>
      </c>
      <c r="D2280">
        <v>2</v>
      </c>
      <c r="E2280" t="s">
        <v>19</v>
      </c>
      <c r="F2280">
        <v>4.3541666666666696</v>
      </c>
      <c r="G2280">
        <f t="shared" si="59"/>
        <v>5.3541666666666696</v>
      </c>
    </row>
    <row r="2281" spans="1:7" x14ac:dyDescent="0.25">
      <c r="A2281" t="str">
        <f t="shared" si="60"/>
        <v>Gatton2016TOS2CvHyola_970_CL</v>
      </c>
      <c r="B2281" s="2">
        <v>42521</v>
      </c>
      <c r="C2281" t="s">
        <v>87</v>
      </c>
      <c r="D2281">
        <v>2</v>
      </c>
      <c r="E2281" t="s">
        <v>19</v>
      </c>
      <c r="F2281">
        <v>5.4375</v>
      </c>
      <c r="G2281">
        <f t="shared" si="59"/>
        <v>6.4375</v>
      </c>
    </row>
    <row r="2282" spans="1:7" x14ac:dyDescent="0.25">
      <c r="A2282" t="str">
        <f t="shared" si="60"/>
        <v>Gatton2016TOS2CvHyola_970_CL</v>
      </c>
      <c r="B2282" s="2">
        <v>42524</v>
      </c>
      <c r="C2282" t="s">
        <v>87</v>
      </c>
      <c r="D2282">
        <v>2</v>
      </c>
      <c r="E2282" t="s">
        <v>19</v>
      </c>
      <c r="F2282">
        <v>6.3250000000000002</v>
      </c>
      <c r="G2282">
        <f t="shared" si="59"/>
        <v>7.3250000000000002</v>
      </c>
    </row>
    <row r="2283" spans="1:7" x14ac:dyDescent="0.25">
      <c r="A2283" t="str">
        <f t="shared" si="60"/>
        <v>Gatton2016TOS2CvHyola_970_CL</v>
      </c>
      <c r="B2283" s="2">
        <v>42528</v>
      </c>
      <c r="C2283" t="s">
        <v>87</v>
      </c>
      <c r="D2283">
        <v>2</v>
      </c>
      <c r="E2283" t="s">
        <v>19</v>
      </c>
      <c r="F2283">
        <v>7.25</v>
      </c>
      <c r="G2283">
        <f t="shared" si="59"/>
        <v>8.25</v>
      </c>
    </row>
    <row r="2284" spans="1:7" x14ac:dyDescent="0.25">
      <c r="A2284" t="str">
        <f t="shared" si="60"/>
        <v>Gatton2016TOS2CvHyola_970_CL</v>
      </c>
      <c r="B2284" s="2">
        <v>42531</v>
      </c>
      <c r="C2284" t="s">
        <v>87</v>
      </c>
      <c r="D2284">
        <v>2</v>
      </c>
      <c r="E2284" t="s">
        <v>19</v>
      </c>
      <c r="F2284">
        <v>8.0416666666666696</v>
      </c>
      <c r="G2284">
        <f t="shared" si="59"/>
        <v>9.0416666666666696</v>
      </c>
    </row>
    <row r="2285" spans="1:7" x14ac:dyDescent="0.25">
      <c r="A2285" t="str">
        <f t="shared" si="60"/>
        <v>Gatton2016TOS2CvHyola_970_CL</v>
      </c>
      <c r="B2285" s="2">
        <v>42535</v>
      </c>
      <c r="C2285" t="s">
        <v>87</v>
      </c>
      <c r="D2285">
        <v>2</v>
      </c>
      <c r="E2285" t="s">
        <v>19</v>
      </c>
      <c r="F2285">
        <v>9</v>
      </c>
      <c r="G2285" t="str">
        <f t="shared" si="59"/>
        <v/>
      </c>
    </row>
    <row r="2286" spans="1:7" x14ac:dyDescent="0.25">
      <c r="A2286" t="str">
        <f t="shared" si="60"/>
        <v>Gatton2016TOS2CvHyola_970_CL</v>
      </c>
      <c r="B2286" s="2">
        <v>42538</v>
      </c>
      <c r="C2286" t="s">
        <v>87</v>
      </c>
      <c r="D2286">
        <v>2</v>
      </c>
      <c r="E2286" t="s">
        <v>19</v>
      </c>
      <c r="F2286">
        <v>9</v>
      </c>
      <c r="G2286" t="str">
        <f t="shared" si="59"/>
        <v/>
      </c>
    </row>
    <row r="2287" spans="1:7" x14ac:dyDescent="0.25">
      <c r="A2287" t="str">
        <f t="shared" si="60"/>
        <v>Gatton2016TOS2CvHyola_970_CL</v>
      </c>
      <c r="B2287" s="2">
        <v>42543</v>
      </c>
      <c r="C2287" t="s">
        <v>87</v>
      </c>
      <c r="D2287">
        <v>2</v>
      </c>
      <c r="E2287" t="s">
        <v>19</v>
      </c>
      <c r="F2287">
        <v>9</v>
      </c>
      <c r="G2287" t="str">
        <f t="shared" si="59"/>
        <v/>
      </c>
    </row>
    <row r="2288" spans="1:7" x14ac:dyDescent="0.25">
      <c r="A2288" t="str">
        <f t="shared" si="60"/>
        <v>Gatton2016TOS2CvHyola_970_CL</v>
      </c>
      <c r="B2288" s="2">
        <v>42549</v>
      </c>
      <c r="C2288" t="s">
        <v>87</v>
      </c>
      <c r="D2288">
        <v>2</v>
      </c>
      <c r="E2288" t="s">
        <v>19</v>
      </c>
      <c r="F2288">
        <v>9</v>
      </c>
      <c r="G2288" t="str">
        <f t="shared" si="59"/>
        <v/>
      </c>
    </row>
    <row r="2289" spans="1:7" x14ac:dyDescent="0.25">
      <c r="A2289" t="str">
        <f t="shared" si="60"/>
        <v>Gatton2016TOS2CvHyola_970_CL</v>
      </c>
      <c r="B2289" s="2">
        <v>42551</v>
      </c>
      <c r="C2289" t="s">
        <v>87</v>
      </c>
      <c r="D2289">
        <v>2</v>
      </c>
      <c r="E2289" t="s">
        <v>19</v>
      </c>
      <c r="F2289">
        <v>9</v>
      </c>
      <c r="G2289" t="str">
        <f t="shared" si="59"/>
        <v/>
      </c>
    </row>
    <row r="2290" spans="1:7" x14ac:dyDescent="0.25">
      <c r="A2290" t="str">
        <f t="shared" si="60"/>
        <v>Gatton2016TOS2CvHyola_970_CL</v>
      </c>
      <c r="B2290" s="2">
        <v>42558</v>
      </c>
      <c r="C2290" t="s">
        <v>87</v>
      </c>
      <c r="D2290">
        <v>2</v>
      </c>
      <c r="E2290" t="s">
        <v>19</v>
      </c>
      <c r="F2290">
        <v>9</v>
      </c>
      <c r="G2290" t="str">
        <f t="shared" si="59"/>
        <v/>
      </c>
    </row>
    <row r="2291" spans="1:7" x14ac:dyDescent="0.25">
      <c r="A2291" t="str">
        <f t="shared" si="60"/>
        <v>Gatton2016TOS2CvHyola_970_CL</v>
      </c>
      <c r="B2291" s="2">
        <v>42563</v>
      </c>
      <c r="C2291" t="s">
        <v>87</v>
      </c>
      <c r="D2291">
        <v>2</v>
      </c>
      <c r="E2291" t="s">
        <v>19</v>
      </c>
      <c r="F2291">
        <v>9</v>
      </c>
      <c r="G2291" t="str">
        <f t="shared" si="59"/>
        <v/>
      </c>
    </row>
    <row r="2292" spans="1:7" x14ac:dyDescent="0.25">
      <c r="A2292" t="str">
        <f t="shared" si="60"/>
        <v>Gatton2016TOS2CvHyola_970_CL</v>
      </c>
      <c r="B2292" s="2">
        <v>42566</v>
      </c>
      <c r="C2292" t="s">
        <v>87</v>
      </c>
      <c r="D2292">
        <v>2</v>
      </c>
      <c r="E2292" t="s">
        <v>19</v>
      </c>
      <c r="F2292">
        <v>9</v>
      </c>
      <c r="G2292" t="str">
        <f t="shared" si="59"/>
        <v/>
      </c>
    </row>
    <row r="2293" spans="1:7" x14ac:dyDescent="0.25">
      <c r="A2293" t="str">
        <f t="shared" si="60"/>
        <v>Gatton2016TOS2CvHyola_970_CL</v>
      </c>
      <c r="B2293" s="2">
        <v>42570</v>
      </c>
      <c r="C2293" t="s">
        <v>87</v>
      </c>
      <c r="D2293">
        <v>2</v>
      </c>
      <c r="E2293" t="s">
        <v>19</v>
      </c>
      <c r="F2293">
        <v>9</v>
      </c>
      <c r="G2293" t="str">
        <f t="shared" si="59"/>
        <v/>
      </c>
    </row>
    <row r="2294" spans="1:7" x14ac:dyDescent="0.25">
      <c r="A2294" t="str">
        <f t="shared" si="60"/>
        <v>Gatton2016TOS2CvHyola_970_CL</v>
      </c>
      <c r="B2294" s="2">
        <v>42574</v>
      </c>
      <c r="C2294" t="s">
        <v>87</v>
      </c>
      <c r="D2294">
        <v>2</v>
      </c>
      <c r="E2294" t="s">
        <v>19</v>
      </c>
      <c r="F2294">
        <v>9</v>
      </c>
      <c r="G2294" t="str">
        <f t="shared" si="59"/>
        <v/>
      </c>
    </row>
    <row r="2295" spans="1:7" x14ac:dyDescent="0.25">
      <c r="A2295" t="str">
        <f t="shared" si="60"/>
        <v>Gatton2016TOS2CvHyola_970_CL</v>
      </c>
      <c r="B2295" s="2">
        <v>42577</v>
      </c>
      <c r="C2295" t="s">
        <v>87</v>
      </c>
      <c r="D2295">
        <v>2</v>
      </c>
      <c r="E2295" t="s">
        <v>19</v>
      </c>
      <c r="F2295">
        <v>9</v>
      </c>
      <c r="G2295" t="str">
        <f t="shared" si="59"/>
        <v/>
      </c>
    </row>
    <row r="2296" spans="1:7" x14ac:dyDescent="0.25">
      <c r="A2296" t="str">
        <f t="shared" si="60"/>
        <v>Gatton2016TOS2CvHyola_970_CL</v>
      </c>
      <c r="B2296" s="2">
        <v>42580</v>
      </c>
      <c r="C2296" t="s">
        <v>87</v>
      </c>
      <c r="D2296">
        <v>2</v>
      </c>
      <c r="E2296" t="s">
        <v>19</v>
      </c>
      <c r="F2296">
        <v>9</v>
      </c>
      <c r="G2296" t="str">
        <f t="shared" si="59"/>
        <v/>
      </c>
    </row>
    <row r="2297" spans="1:7" x14ac:dyDescent="0.25">
      <c r="A2297" t="str">
        <f t="shared" si="60"/>
        <v>Gatton2016TOS2CvHyola_970_CL</v>
      </c>
      <c r="B2297" s="2">
        <v>42584</v>
      </c>
      <c r="C2297" t="s">
        <v>87</v>
      </c>
      <c r="D2297">
        <v>2</v>
      </c>
      <c r="E2297" t="s">
        <v>19</v>
      </c>
      <c r="F2297">
        <v>9</v>
      </c>
      <c r="G2297" t="str">
        <f t="shared" si="59"/>
        <v/>
      </c>
    </row>
    <row r="2298" spans="1:7" x14ac:dyDescent="0.25">
      <c r="A2298" t="str">
        <f t="shared" si="60"/>
        <v>Gatton2016TOS2CvHyola_970_CL</v>
      </c>
      <c r="B2298" s="2">
        <v>42587</v>
      </c>
      <c r="C2298" t="s">
        <v>87</v>
      </c>
      <c r="D2298">
        <v>2</v>
      </c>
      <c r="E2298" t="s">
        <v>19</v>
      </c>
      <c r="F2298">
        <v>9</v>
      </c>
      <c r="G2298" t="str">
        <f t="shared" si="59"/>
        <v/>
      </c>
    </row>
    <row r="2299" spans="1:7" x14ac:dyDescent="0.25">
      <c r="A2299" t="str">
        <f t="shared" si="60"/>
        <v>Gatton2016TOS2CvHyola_970_CL</v>
      </c>
      <c r="B2299" s="2">
        <v>42591</v>
      </c>
      <c r="C2299" t="s">
        <v>87</v>
      </c>
      <c r="D2299">
        <v>2</v>
      </c>
      <c r="E2299" t="s">
        <v>19</v>
      </c>
      <c r="F2299">
        <v>9</v>
      </c>
      <c r="G2299" t="str">
        <f t="shared" si="59"/>
        <v/>
      </c>
    </row>
    <row r="2300" spans="1:7" x14ac:dyDescent="0.25">
      <c r="A2300" t="str">
        <f t="shared" si="60"/>
        <v>Gatton2016TOS3NaturalCvHyola_970_CL</v>
      </c>
      <c r="B2300" s="2">
        <v>42510</v>
      </c>
      <c r="C2300" t="s">
        <v>87</v>
      </c>
      <c r="D2300">
        <v>3</v>
      </c>
      <c r="E2300" t="s">
        <v>19</v>
      </c>
      <c r="F2300">
        <v>0</v>
      </c>
      <c r="G2300">
        <f t="shared" si="59"/>
        <v>1</v>
      </c>
    </row>
    <row r="2301" spans="1:7" x14ac:dyDescent="0.25">
      <c r="A2301" t="str">
        <f t="shared" si="60"/>
        <v>Gatton2016TOS3NaturalCvHyola_970_CL</v>
      </c>
      <c r="B2301" s="2">
        <v>42514</v>
      </c>
      <c r="C2301" t="s">
        <v>87</v>
      </c>
      <c r="D2301">
        <v>3</v>
      </c>
      <c r="E2301" t="s">
        <v>19</v>
      </c>
      <c r="F2301">
        <v>1.875</v>
      </c>
      <c r="G2301">
        <f t="shared" si="59"/>
        <v>2.875</v>
      </c>
    </row>
    <row r="2302" spans="1:7" x14ac:dyDescent="0.25">
      <c r="A2302" t="str">
        <f t="shared" si="60"/>
        <v>Gatton2016TOS3NaturalCvHyola_970_CL</v>
      </c>
      <c r="B2302" s="2">
        <v>42517</v>
      </c>
      <c r="C2302" t="s">
        <v>87</v>
      </c>
      <c r="D2302">
        <v>3</v>
      </c>
      <c r="E2302" t="s">
        <v>19</v>
      </c>
      <c r="F2302">
        <v>2.6875</v>
      </c>
      <c r="G2302">
        <f t="shared" si="59"/>
        <v>3.6875</v>
      </c>
    </row>
    <row r="2303" spans="1:7" x14ac:dyDescent="0.25">
      <c r="A2303" t="str">
        <f t="shared" si="60"/>
        <v>Gatton2016TOS3NaturalCvHyola_970_CL</v>
      </c>
      <c r="B2303" s="2">
        <v>42521</v>
      </c>
      <c r="C2303" t="s">
        <v>87</v>
      </c>
      <c r="D2303">
        <v>3</v>
      </c>
      <c r="E2303" t="s">
        <v>19</v>
      </c>
      <c r="F2303">
        <v>3.75</v>
      </c>
      <c r="G2303">
        <f t="shared" si="59"/>
        <v>4.75</v>
      </c>
    </row>
    <row r="2304" spans="1:7" x14ac:dyDescent="0.25">
      <c r="A2304" t="str">
        <f t="shared" si="60"/>
        <v>Gatton2016TOS3NaturalCvHyola_970_CL</v>
      </c>
      <c r="B2304" s="2">
        <v>42524</v>
      </c>
      <c r="C2304" t="s">
        <v>87</v>
      </c>
      <c r="D2304">
        <v>3</v>
      </c>
      <c r="E2304" t="s">
        <v>19</v>
      </c>
      <c r="F2304">
        <v>4</v>
      </c>
      <c r="G2304">
        <f t="shared" si="59"/>
        <v>5</v>
      </c>
    </row>
    <row r="2305" spans="1:7" x14ac:dyDescent="0.25">
      <c r="A2305" t="str">
        <f t="shared" si="60"/>
        <v>Gatton2016TOS3NaturalCvHyola_970_CL</v>
      </c>
      <c r="B2305" s="2">
        <v>42528</v>
      </c>
      <c r="C2305" t="s">
        <v>87</v>
      </c>
      <c r="D2305">
        <v>3</v>
      </c>
      <c r="E2305" t="s">
        <v>19</v>
      </c>
      <c r="F2305">
        <v>4.8125</v>
      </c>
      <c r="G2305">
        <f t="shared" si="59"/>
        <v>5.8125</v>
      </c>
    </row>
    <row r="2306" spans="1:7" x14ac:dyDescent="0.25">
      <c r="A2306" t="str">
        <f t="shared" si="60"/>
        <v>Gatton2016TOS3NaturalCvHyola_970_CL</v>
      </c>
      <c r="B2306" s="2">
        <v>42531</v>
      </c>
      <c r="C2306" t="s">
        <v>87</v>
      </c>
      <c r="D2306">
        <v>3</v>
      </c>
      <c r="E2306" t="s">
        <v>19</v>
      </c>
      <c r="F2306">
        <v>6.125</v>
      </c>
      <c r="G2306">
        <f t="shared" si="59"/>
        <v>7.125</v>
      </c>
    </row>
    <row r="2307" spans="1:7" x14ac:dyDescent="0.25">
      <c r="A2307" t="str">
        <f t="shared" si="60"/>
        <v>Gatton2016TOS3NaturalCvHyola_970_CL</v>
      </c>
      <c r="B2307" s="2">
        <v>42535</v>
      </c>
      <c r="C2307" t="s">
        <v>87</v>
      </c>
      <c r="D2307">
        <v>3</v>
      </c>
      <c r="E2307" t="s">
        <v>19</v>
      </c>
      <c r="F2307">
        <v>7.875</v>
      </c>
      <c r="G2307">
        <f t="shared" ref="G2307:G2370" si="61">IF(F2307&lt;9,F2307+1,"")</f>
        <v>8.875</v>
      </c>
    </row>
    <row r="2308" spans="1:7" x14ac:dyDescent="0.25">
      <c r="A2308" t="str">
        <f t="shared" si="60"/>
        <v>Gatton2016TOS3NaturalCvHyola_970_CL</v>
      </c>
      <c r="B2308" s="2">
        <v>42538</v>
      </c>
      <c r="C2308" t="s">
        <v>87</v>
      </c>
      <c r="D2308">
        <v>3</v>
      </c>
      <c r="E2308" t="s">
        <v>19</v>
      </c>
      <c r="F2308">
        <v>9</v>
      </c>
      <c r="G2308" t="str">
        <f t="shared" si="61"/>
        <v/>
      </c>
    </row>
    <row r="2309" spans="1:7" x14ac:dyDescent="0.25">
      <c r="A2309" t="str">
        <f t="shared" si="60"/>
        <v>Gatton2016TOS3NaturalCvHyola_970_CL</v>
      </c>
      <c r="B2309" s="2">
        <v>42543</v>
      </c>
      <c r="C2309" t="s">
        <v>87</v>
      </c>
      <c r="D2309">
        <v>3</v>
      </c>
      <c r="E2309" t="s">
        <v>19</v>
      </c>
      <c r="F2309">
        <v>9</v>
      </c>
      <c r="G2309" t="str">
        <f t="shared" si="61"/>
        <v/>
      </c>
    </row>
    <row r="2310" spans="1:7" x14ac:dyDescent="0.25">
      <c r="A2310" t="str">
        <f t="shared" si="60"/>
        <v>Gatton2016TOS3NaturalCvHyola_970_CL</v>
      </c>
      <c r="B2310" s="2">
        <v>42549</v>
      </c>
      <c r="C2310" t="s">
        <v>87</v>
      </c>
      <c r="D2310">
        <v>3</v>
      </c>
      <c r="E2310" t="s">
        <v>19</v>
      </c>
      <c r="F2310">
        <v>9</v>
      </c>
      <c r="G2310" t="str">
        <f t="shared" si="61"/>
        <v/>
      </c>
    </row>
    <row r="2311" spans="1:7" x14ac:dyDescent="0.25">
      <c r="A2311" t="str">
        <f t="shared" si="60"/>
        <v>Gatton2016TOS3NaturalCvHyola_970_CL</v>
      </c>
      <c r="B2311" s="2">
        <v>42551</v>
      </c>
      <c r="C2311" t="s">
        <v>87</v>
      </c>
      <c r="D2311">
        <v>3</v>
      </c>
      <c r="E2311" t="s">
        <v>19</v>
      </c>
      <c r="F2311">
        <v>9</v>
      </c>
      <c r="G2311" t="str">
        <f t="shared" si="61"/>
        <v/>
      </c>
    </row>
    <row r="2312" spans="1:7" x14ac:dyDescent="0.25">
      <c r="A2312" t="str">
        <f t="shared" si="60"/>
        <v>Gatton2016TOS3NaturalCvHyola_970_CL</v>
      </c>
      <c r="B2312" s="2">
        <v>42558</v>
      </c>
      <c r="C2312" t="s">
        <v>87</v>
      </c>
      <c r="D2312">
        <v>3</v>
      </c>
      <c r="E2312" t="s">
        <v>19</v>
      </c>
      <c r="F2312">
        <v>9</v>
      </c>
      <c r="G2312" t="str">
        <f t="shared" si="61"/>
        <v/>
      </c>
    </row>
    <row r="2313" spans="1:7" x14ac:dyDescent="0.25">
      <c r="A2313" t="str">
        <f t="shared" si="60"/>
        <v>Gatton2016TOS3NaturalCvHyola_970_CL</v>
      </c>
      <c r="B2313" s="2">
        <v>42563</v>
      </c>
      <c r="C2313" t="s">
        <v>87</v>
      </c>
      <c r="D2313">
        <v>3</v>
      </c>
      <c r="E2313" t="s">
        <v>19</v>
      </c>
      <c r="F2313">
        <v>9</v>
      </c>
      <c r="G2313" t="str">
        <f t="shared" si="61"/>
        <v/>
      </c>
    </row>
    <row r="2314" spans="1:7" x14ac:dyDescent="0.25">
      <c r="A2314" t="str">
        <f t="shared" si="60"/>
        <v>Gatton2016TOS3NaturalCvHyola_970_CL</v>
      </c>
      <c r="B2314" s="2">
        <v>42566</v>
      </c>
      <c r="C2314" t="s">
        <v>87</v>
      </c>
      <c r="D2314">
        <v>3</v>
      </c>
      <c r="E2314" t="s">
        <v>19</v>
      </c>
      <c r="F2314">
        <v>9</v>
      </c>
      <c r="G2314" t="str">
        <f t="shared" si="61"/>
        <v/>
      </c>
    </row>
    <row r="2315" spans="1:7" x14ac:dyDescent="0.25">
      <c r="A2315" t="str">
        <f t="shared" si="60"/>
        <v>Gatton2016TOS3NaturalCvHyola_970_CL</v>
      </c>
      <c r="B2315" s="2">
        <v>42570</v>
      </c>
      <c r="C2315" t="s">
        <v>87</v>
      </c>
      <c r="D2315">
        <v>3</v>
      </c>
      <c r="E2315" t="s">
        <v>19</v>
      </c>
      <c r="F2315">
        <v>9</v>
      </c>
      <c r="G2315" t="str">
        <f t="shared" si="61"/>
        <v/>
      </c>
    </row>
    <row r="2316" spans="1:7" x14ac:dyDescent="0.25">
      <c r="A2316" t="str">
        <f t="shared" ref="A2316:A2379" si="62">IF(D2316=3,"Gatton2016TOS"&amp;D2316&amp;E2316&amp;"Cv"&amp;C2316,"Gatton2016TOS"&amp;D2316&amp;"Cv"&amp;C2316)</f>
        <v>Gatton2016TOS3NaturalCvHyola_970_CL</v>
      </c>
      <c r="B2316" s="2">
        <v>42574</v>
      </c>
      <c r="C2316" t="s">
        <v>87</v>
      </c>
      <c r="D2316">
        <v>3</v>
      </c>
      <c r="E2316" t="s">
        <v>19</v>
      </c>
      <c r="F2316">
        <v>9</v>
      </c>
      <c r="G2316" t="str">
        <f t="shared" si="61"/>
        <v/>
      </c>
    </row>
    <row r="2317" spans="1:7" x14ac:dyDescent="0.25">
      <c r="A2317" t="str">
        <f t="shared" si="62"/>
        <v>Gatton2016TOS3NaturalCvHyola_970_CL</v>
      </c>
      <c r="B2317" s="2">
        <v>42577</v>
      </c>
      <c r="C2317" t="s">
        <v>87</v>
      </c>
      <c r="D2317">
        <v>3</v>
      </c>
      <c r="E2317" t="s">
        <v>19</v>
      </c>
      <c r="F2317">
        <v>9</v>
      </c>
      <c r="G2317" t="str">
        <f t="shared" si="61"/>
        <v/>
      </c>
    </row>
    <row r="2318" spans="1:7" x14ac:dyDescent="0.25">
      <c r="A2318" t="str">
        <f t="shared" si="62"/>
        <v>Gatton2016TOS3NaturalCvHyola_970_CL</v>
      </c>
      <c r="B2318" s="2">
        <v>42580</v>
      </c>
      <c r="C2318" t="s">
        <v>87</v>
      </c>
      <c r="D2318">
        <v>3</v>
      </c>
      <c r="E2318" t="s">
        <v>19</v>
      </c>
      <c r="F2318">
        <v>9</v>
      </c>
      <c r="G2318" t="str">
        <f t="shared" si="61"/>
        <v/>
      </c>
    </row>
    <row r="2319" spans="1:7" x14ac:dyDescent="0.25">
      <c r="A2319" t="str">
        <f t="shared" si="62"/>
        <v>Gatton2016TOS3NaturalCvHyola_970_CL</v>
      </c>
      <c r="B2319" s="2">
        <v>42584</v>
      </c>
      <c r="C2319" t="s">
        <v>87</v>
      </c>
      <c r="D2319">
        <v>3</v>
      </c>
      <c r="E2319" t="s">
        <v>19</v>
      </c>
      <c r="F2319">
        <v>9</v>
      </c>
      <c r="G2319" t="str">
        <f t="shared" si="61"/>
        <v/>
      </c>
    </row>
    <row r="2320" spans="1:7" x14ac:dyDescent="0.25">
      <c r="A2320" t="str">
        <f t="shared" si="62"/>
        <v>Gatton2016TOS3NaturalCvHyola_970_CL</v>
      </c>
      <c r="B2320" s="2">
        <v>42587</v>
      </c>
      <c r="C2320" t="s">
        <v>87</v>
      </c>
      <c r="D2320">
        <v>3</v>
      </c>
      <c r="E2320" t="s">
        <v>19</v>
      </c>
      <c r="F2320">
        <v>9</v>
      </c>
      <c r="G2320" t="str">
        <f t="shared" si="61"/>
        <v/>
      </c>
    </row>
    <row r="2321" spans="1:7" x14ac:dyDescent="0.25">
      <c r="A2321" t="str">
        <f t="shared" si="62"/>
        <v>Gatton2016TOS3NaturalCvHyola_970_CL</v>
      </c>
      <c r="B2321" s="2">
        <v>42591</v>
      </c>
      <c r="C2321" t="s">
        <v>87</v>
      </c>
      <c r="D2321">
        <v>3</v>
      </c>
      <c r="E2321" t="s">
        <v>19</v>
      </c>
      <c r="F2321">
        <v>9</v>
      </c>
      <c r="G2321" t="str">
        <f t="shared" si="61"/>
        <v/>
      </c>
    </row>
    <row r="2322" spans="1:7" x14ac:dyDescent="0.25">
      <c r="A2322" t="str">
        <f t="shared" si="62"/>
        <v>Gatton2016TOS3NaturalCvHyola_970_CL</v>
      </c>
      <c r="B2322" s="2">
        <v>42598</v>
      </c>
      <c r="C2322" t="s">
        <v>87</v>
      </c>
      <c r="D2322">
        <v>3</v>
      </c>
      <c r="E2322" t="s">
        <v>19</v>
      </c>
      <c r="F2322">
        <v>9</v>
      </c>
      <c r="G2322" t="str">
        <f t="shared" si="61"/>
        <v/>
      </c>
    </row>
    <row r="2323" spans="1:7" x14ac:dyDescent="0.25">
      <c r="A2323" t="str">
        <f t="shared" si="62"/>
        <v>Gatton2016TOS314CvHyola_970_CL</v>
      </c>
      <c r="B2323" s="2">
        <v>42510</v>
      </c>
      <c r="C2323" t="s">
        <v>87</v>
      </c>
      <c r="D2323">
        <v>3</v>
      </c>
      <c r="E2323">
        <v>14</v>
      </c>
      <c r="F2323">
        <v>0</v>
      </c>
      <c r="G2323">
        <f t="shared" si="61"/>
        <v>1</v>
      </c>
    </row>
    <row r="2324" spans="1:7" x14ac:dyDescent="0.25">
      <c r="A2324" t="str">
        <f t="shared" si="62"/>
        <v>Gatton2016TOS314CvHyola_970_CL</v>
      </c>
      <c r="B2324" s="2">
        <v>42514</v>
      </c>
      <c r="C2324" t="s">
        <v>87</v>
      </c>
      <c r="D2324">
        <v>3</v>
      </c>
      <c r="E2324">
        <v>14</v>
      </c>
      <c r="F2324">
        <v>2</v>
      </c>
      <c r="G2324">
        <f t="shared" si="61"/>
        <v>3</v>
      </c>
    </row>
    <row r="2325" spans="1:7" x14ac:dyDescent="0.25">
      <c r="A2325" t="str">
        <f t="shared" si="62"/>
        <v>Gatton2016TOS314CvHyola_970_CL</v>
      </c>
      <c r="B2325" s="2">
        <v>42517</v>
      </c>
      <c r="C2325" t="s">
        <v>87</v>
      </c>
      <c r="D2325">
        <v>3</v>
      </c>
      <c r="E2325">
        <v>14</v>
      </c>
      <c r="F2325">
        <v>2.375</v>
      </c>
      <c r="G2325">
        <f t="shared" si="61"/>
        <v>3.375</v>
      </c>
    </row>
    <row r="2326" spans="1:7" x14ac:dyDescent="0.25">
      <c r="A2326" t="str">
        <f t="shared" si="62"/>
        <v>Gatton2016TOS314CvHyola_970_CL</v>
      </c>
      <c r="B2326" s="2">
        <v>42521</v>
      </c>
      <c r="C2326" t="s">
        <v>87</v>
      </c>
      <c r="D2326">
        <v>3</v>
      </c>
      <c r="E2326">
        <v>14</v>
      </c>
      <c r="F2326">
        <v>3.8125</v>
      </c>
      <c r="G2326">
        <f t="shared" si="61"/>
        <v>4.8125</v>
      </c>
    </row>
    <row r="2327" spans="1:7" x14ac:dyDescent="0.25">
      <c r="A2327" t="str">
        <f t="shared" si="62"/>
        <v>Gatton2016TOS314CvHyola_970_CL</v>
      </c>
      <c r="B2327" s="2">
        <v>42524</v>
      </c>
      <c r="C2327" t="s">
        <v>87</v>
      </c>
      <c r="D2327">
        <v>3</v>
      </c>
      <c r="E2327">
        <v>14</v>
      </c>
      <c r="F2327">
        <v>4.5625</v>
      </c>
      <c r="G2327">
        <f t="shared" si="61"/>
        <v>5.5625</v>
      </c>
    </row>
    <row r="2328" spans="1:7" x14ac:dyDescent="0.25">
      <c r="A2328" t="str">
        <f t="shared" si="62"/>
        <v>Gatton2016TOS314CvHyola_970_CL</v>
      </c>
      <c r="B2328" s="2">
        <v>42528</v>
      </c>
      <c r="C2328" t="s">
        <v>87</v>
      </c>
      <c r="D2328">
        <v>3</v>
      </c>
      <c r="E2328">
        <v>14</v>
      </c>
      <c r="F2328">
        <v>5.375</v>
      </c>
      <c r="G2328">
        <f t="shared" si="61"/>
        <v>6.375</v>
      </c>
    </row>
    <row r="2329" spans="1:7" x14ac:dyDescent="0.25">
      <c r="A2329" t="str">
        <f t="shared" si="62"/>
        <v>Gatton2016TOS314CvHyola_970_CL</v>
      </c>
      <c r="B2329" s="2">
        <v>42531</v>
      </c>
      <c r="C2329" t="s">
        <v>87</v>
      </c>
      <c r="D2329">
        <v>3</v>
      </c>
      <c r="E2329">
        <v>14</v>
      </c>
      <c r="F2329">
        <v>6.375</v>
      </c>
      <c r="G2329">
        <f t="shared" si="61"/>
        <v>7.375</v>
      </c>
    </row>
    <row r="2330" spans="1:7" x14ac:dyDescent="0.25">
      <c r="A2330" t="str">
        <f t="shared" si="62"/>
        <v>Gatton2016TOS314CvHyola_970_CL</v>
      </c>
      <c r="B2330" s="2">
        <v>42535</v>
      </c>
      <c r="C2330" t="s">
        <v>87</v>
      </c>
      <c r="D2330">
        <v>3</v>
      </c>
      <c r="E2330">
        <v>14</v>
      </c>
      <c r="F2330">
        <v>7.6875</v>
      </c>
      <c r="G2330">
        <f t="shared" si="61"/>
        <v>8.6875</v>
      </c>
    </row>
    <row r="2331" spans="1:7" x14ac:dyDescent="0.25">
      <c r="A2331" t="str">
        <f t="shared" si="62"/>
        <v>Gatton2016TOS314CvHyola_970_CL</v>
      </c>
      <c r="B2331" s="2">
        <v>42538</v>
      </c>
      <c r="C2331" t="s">
        <v>87</v>
      </c>
      <c r="D2331">
        <v>3</v>
      </c>
      <c r="E2331">
        <v>14</v>
      </c>
      <c r="F2331">
        <v>9</v>
      </c>
      <c r="G2331" t="str">
        <f t="shared" si="61"/>
        <v/>
      </c>
    </row>
    <row r="2332" spans="1:7" x14ac:dyDescent="0.25">
      <c r="A2332" t="str">
        <f t="shared" si="62"/>
        <v>Gatton2016TOS314CvHyola_970_CL</v>
      </c>
      <c r="B2332" s="2">
        <v>42543</v>
      </c>
      <c r="C2332" t="s">
        <v>87</v>
      </c>
      <c r="D2332">
        <v>3</v>
      </c>
      <c r="E2332">
        <v>14</v>
      </c>
      <c r="F2332">
        <v>9</v>
      </c>
      <c r="G2332" t="str">
        <f t="shared" si="61"/>
        <v/>
      </c>
    </row>
    <row r="2333" spans="1:7" x14ac:dyDescent="0.25">
      <c r="A2333" t="str">
        <f t="shared" si="62"/>
        <v>Gatton2016TOS314CvHyola_970_CL</v>
      </c>
      <c r="B2333" s="2">
        <v>42549</v>
      </c>
      <c r="C2333" t="s">
        <v>87</v>
      </c>
      <c r="D2333">
        <v>3</v>
      </c>
      <c r="E2333">
        <v>14</v>
      </c>
      <c r="F2333">
        <v>9</v>
      </c>
      <c r="G2333" t="str">
        <f t="shared" si="61"/>
        <v/>
      </c>
    </row>
    <row r="2334" spans="1:7" x14ac:dyDescent="0.25">
      <c r="A2334" t="str">
        <f t="shared" si="62"/>
        <v>Gatton2016TOS314CvHyola_970_CL</v>
      </c>
      <c r="B2334" s="2">
        <v>42551</v>
      </c>
      <c r="C2334" t="s">
        <v>87</v>
      </c>
      <c r="D2334">
        <v>3</v>
      </c>
      <c r="E2334">
        <v>14</v>
      </c>
      <c r="F2334">
        <v>9</v>
      </c>
      <c r="G2334" t="str">
        <f t="shared" si="61"/>
        <v/>
      </c>
    </row>
    <row r="2335" spans="1:7" x14ac:dyDescent="0.25">
      <c r="A2335" t="str">
        <f t="shared" si="62"/>
        <v>Gatton2016TOS314CvHyola_970_CL</v>
      </c>
      <c r="B2335" s="2">
        <v>42558</v>
      </c>
      <c r="C2335" t="s">
        <v>87</v>
      </c>
      <c r="D2335">
        <v>3</v>
      </c>
      <c r="E2335">
        <v>14</v>
      </c>
      <c r="F2335">
        <v>9</v>
      </c>
      <c r="G2335" t="str">
        <f t="shared" si="61"/>
        <v/>
      </c>
    </row>
    <row r="2336" spans="1:7" x14ac:dyDescent="0.25">
      <c r="A2336" t="str">
        <f t="shared" si="62"/>
        <v>Gatton2016TOS314CvHyola_970_CL</v>
      </c>
      <c r="B2336" s="2">
        <v>42563</v>
      </c>
      <c r="C2336" t="s">
        <v>87</v>
      </c>
      <c r="D2336">
        <v>3</v>
      </c>
      <c r="E2336">
        <v>14</v>
      </c>
      <c r="F2336">
        <v>9</v>
      </c>
      <c r="G2336" t="str">
        <f t="shared" si="61"/>
        <v/>
      </c>
    </row>
    <row r="2337" spans="1:7" x14ac:dyDescent="0.25">
      <c r="A2337" t="str">
        <f t="shared" si="62"/>
        <v>Gatton2016TOS314CvHyola_970_CL</v>
      </c>
      <c r="B2337" s="2">
        <v>42566</v>
      </c>
      <c r="C2337" t="s">
        <v>87</v>
      </c>
      <c r="D2337">
        <v>3</v>
      </c>
      <c r="E2337">
        <v>14</v>
      </c>
      <c r="F2337">
        <v>9</v>
      </c>
      <c r="G2337" t="str">
        <f t="shared" si="61"/>
        <v/>
      </c>
    </row>
    <row r="2338" spans="1:7" x14ac:dyDescent="0.25">
      <c r="A2338" t="str">
        <f t="shared" si="62"/>
        <v>Gatton2016TOS314CvHyola_970_CL</v>
      </c>
      <c r="B2338" s="2">
        <v>42570</v>
      </c>
      <c r="C2338" t="s">
        <v>87</v>
      </c>
      <c r="D2338">
        <v>3</v>
      </c>
      <c r="E2338">
        <v>14</v>
      </c>
      <c r="F2338">
        <v>9</v>
      </c>
      <c r="G2338" t="str">
        <f t="shared" si="61"/>
        <v/>
      </c>
    </row>
    <row r="2339" spans="1:7" x14ac:dyDescent="0.25">
      <c r="A2339" t="str">
        <f t="shared" si="62"/>
        <v>Gatton2016TOS314CvHyola_970_CL</v>
      </c>
      <c r="B2339" s="2">
        <v>42574</v>
      </c>
      <c r="C2339" t="s">
        <v>87</v>
      </c>
      <c r="D2339">
        <v>3</v>
      </c>
      <c r="E2339">
        <v>14</v>
      </c>
      <c r="F2339">
        <v>9</v>
      </c>
      <c r="G2339" t="str">
        <f t="shared" si="61"/>
        <v/>
      </c>
    </row>
    <row r="2340" spans="1:7" x14ac:dyDescent="0.25">
      <c r="A2340" t="str">
        <f t="shared" si="62"/>
        <v>Gatton2016TOS314CvHyola_970_CL</v>
      </c>
      <c r="B2340" s="2">
        <v>42577</v>
      </c>
      <c r="C2340" t="s">
        <v>87</v>
      </c>
      <c r="D2340">
        <v>3</v>
      </c>
      <c r="E2340">
        <v>14</v>
      </c>
      <c r="F2340">
        <v>9</v>
      </c>
      <c r="G2340" t="str">
        <f t="shared" si="61"/>
        <v/>
      </c>
    </row>
    <row r="2341" spans="1:7" x14ac:dyDescent="0.25">
      <c r="A2341" t="str">
        <f t="shared" si="62"/>
        <v>Gatton2016TOS314CvHyola_970_CL</v>
      </c>
      <c r="B2341" s="2">
        <v>42580</v>
      </c>
      <c r="C2341" t="s">
        <v>87</v>
      </c>
      <c r="D2341">
        <v>3</v>
      </c>
      <c r="E2341">
        <v>14</v>
      </c>
      <c r="F2341">
        <v>9</v>
      </c>
      <c r="G2341" t="str">
        <f t="shared" si="61"/>
        <v/>
      </c>
    </row>
    <row r="2342" spans="1:7" x14ac:dyDescent="0.25">
      <c r="A2342" t="str">
        <f t="shared" si="62"/>
        <v>Gatton2016TOS314CvHyola_970_CL</v>
      </c>
      <c r="B2342" s="2">
        <v>42584</v>
      </c>
      <c r="C2342" t="s">
        <v>87</v>
      </c>
      <c r="D2342">
        <v>3</v>
      </c>
      <c r="E2342">
        <v>14</v>
      </c>
      <c r="F2342">
        <v>9</v>
      </c>
      <c r="G2342" t="str">
        <f t="shared" si="61"/>
        <v/>
      </c>
    </row>
    <row r="2343" spans="1:7" x14ac:dyDescent="0.25">
      <c r="A2343" t="str">
        <f t="shared" si="62"/>
        <v>Gatton2016TOS314CvHyola_970_CL</v>
      </c>
      <c r="B2343" s="2">
        <v>42587</v>
      </c>
      <c r="C2343" t="s">
        <v>87</v>
      </c>
      <c r="D2343">
        <v>3</v>
      </c>
      <c r="E2343">
        <v>14</v>
      </c>
      <c r="F2343">
        <v>9</v>
      </c>
      <c r="G2343" t="str">
        <f t="shared" si="61"/>
        <v/>
      </c>
    </row>
    <row r="2344" spans="1:7" x14ac:dyDescent="0.25">
      <c r="A2344" t="str">
        <f t="shared" si="62"/>
        <v>Gatton2016TOS314CvHyola_970_CL</v>
      </c>
      <c r="B2344" s="2">
        <v>42591</v>
      </c>
      <c r="C2344" t="s">
        <v>87</v>
      </c>
      <c r="D2344">
        <v>3</v>
      </c>
      <c r="E2344">
        <v>14</v>
      </c>
      <c r="F2344">
        <v>9</v>
      </c>
      <c r="G2344" t="str">
        <f t="shared" si="61"/>
        <v/>
      </c>
    </row>
    <row r="2345" spans="1:7" x14ac:dyDescent="0.25">
      <c r="A2345" t="str">
        <f t="shared" si="62"/>
        <v>Gatton2016TOS314CvHyola_970_CL</v>
      </c>
      <c r="B2345" s="2">
        <v>42598</v>
      </c>
      <c r="C2345" t="s">
        <v>87</v>
      </c>
      <c r="D2345">
        <v>3</v>
      </c>
      <c r="E2345">
        <v>14</v>
      </c>
      <c r="F2345">
        <v>9</v>
      </c>
      <c r="G2345" t="str">
        <f t="shared" si="61"/>
        <v/>
      </c>
    </row>
    <row r="2346" spans="1:7" x14ac:dyDescent="0.25">
      <c r="A2346" t="str">
        <f t="shared" si="62"/>
        <v>Gatton2016TOS316CvHyola_970_CL</v>
      </c>
      <c r="B2346" s="2">
        <v>42510</v>
      </c>
      <c r="C2346" t="s">
        <v>87</v>
      </c>
      <c r="D2346">
        <v>3</v>
      </c>
      <c r="E2346">
        <v>16</v>
      </c>
      <c r="F2346">
        <v>0</v>
      </c>
      <c r="G2346">
        <f t="shared" si="61"/>
        <v>1</v>
      </c>
    </row>
    <row r="2347" spans="1:7" x14ac:dyDescent="0.25">
      <c r="A2347" t="str">
        <f t="shared" si="62"/>
        <v>Gatton2016TOS316CvHyola_970_CL</v>
      </c>
      <c r="B2347" s="2">
        <v>42514</v>
      </c>
      <c r="C2347" t="s">
        <v>87</v>
      </c>
      <c r="D2347">
        <v>3</v>
      </c>
      <c r="E2347">
        <v>16</v>
      </c>
      <c r="F2347">
        <v>2</v>
      </c>
      <c r="G2347">
        <f t="shared" si="61"/>
        <v>3</v>
      </c>
    </row>
    <row r="2348" spans="1:7" x14ac:dyDescent="0.25">
      <c r="A2348" t="str">
        <f t="shared" si="62"/>
        <v>Gatton2016TOS316CvHyola_970_CL</v>
      </c>
      <c r="B2348" s="2">
        <v>42517</v>
      </c>
      <c r="C2348" t="s">
        <v>87</v>
      </c>
      <c r="D2348">
        <v>3</v>
      </c>
      <c r="E2348">
        <v>16</v>
      </c>
      <c r="F2348">
        <v>2.75</v>
      </c>
      <c r="G2348">
        <f t="shared" si="61"/>
        <v>3.75</v>
      </c>
    </row>
    <row r="2349" spans="1:7" x14ac:dyDescent="0.25">
      <c r="A2349" t="str">
        <f t="shared" si="62"/>
        <v>Gatton2016TOS316CvHyola_970_CL</v>
      </c>
      <c r="B2349" s="2">
        <v>42521</v>
      </c>
      <c r="C2349" t="s">
        <v>87</v>
      </c>
      <c r="D2349">
        <v>3</v>
      </c>
      <c r="E2349">
        <v>16</v>
      </c>
      <c r="F2349">
        <v>4</v>
      </c>
      <c r="G2349">
        <f t="shared" si="61"/>
        <v>5</v>
      </c>
    </row>
    <row r="2350" spans="1:7" x14ac:dyDescent="0.25">
      <c r="A2350" t="str">
        <f t="shared" si="62"/>
        <v>Gatton2016TOS316CvHyola_970_CL</v>
      </c>
      <c r="B2350" s="2">
        <v>42524</v>
      </c>
      <c r="C2350" t="s">
        <v>87</v>
      </c>
      <c r="D2350">
        <v>3</v>
      </c>
      <c r="E2350">
        <v>16</v>
      </c>
      <c r="F2350">
        <v>4.75</v>
      </c>
      <c r="G2350">
        <f t="shared" si="61"/>
        <v>5.75</v>
      </c>
    </row>
    <row r="2351" spans="1:7" x14ac:dyDescent="0.25">
      <c r="A2351" t="str">
        <f t="shared" si="62"/>
        <v>Gatton2016TOS316CvHyola_970_CL</v>
      </c>
      <c r="B2351" s="2">
        <v>42528</v>
      </c>
      <c r="C2351" t="s">
        <v>87</v>
      </c>
      <c r="D2351">
        <v>3</v>
      </c>
      <c r="E2351">
        <v>16</v>
      </c>
      <c r="F2351">
        <v>5.4375</v>
      </c>
      <c r="G2351">
        <f t="shared" si="61"/>
        <v>6.4375</v>
      </c>
    </row>
    <row r="2352" spans="1:7" x14ac:dyDescent="0.25">
      <c r="A2352" t="str">
        <f t="shared" si="62"/>
        <v>Gatton2016TOS316CvHyola_970_CL</v>
      </c>
      <c r="B2352" s="2">
        <v>42531</v>
      </c>
      <c r="C2352" t="s">
        <v>87</v>
      </c>
      <c r="D2352">
        <v>3</v>
      </c>
      <c r="E2352">
        <v>16</v>
      </c>
      <c r="F2352">
        <v>6.5</v>
      </c>
      <c r="G2352">
        <f t="shared" si="61"/>
        <v>7.5</v>
      </c>
    </row>
    <row r="2353" spans="1:7" x14ac:dyDescent="0.25">
      <c r="A2353" t="str">
        <f t="shared" si="62"/>
        <v>Gatton2016TOS316CvHyola_970_CL</v>
      </c>
      <c r="B2353" s="2">
        <v>42535</v>
      </c>
      <c r="C2353" t="s">
        <v>87</v>
      </c>
      <c r="D2353">
        <v>3</v>
      </c>
      <c r="E2353">
        <v>16</v>
      </c>
      <c r="F2353">
        <v>7.75</v>
      </c>
      <c r="G2353">
        <f t="shared" si="61"/>
        <v>8.75</v>
      </c>
    </row>
    <row r="2354" spans="1:7" x14ac:dyDescent="0.25">
      <c r="A2354" t="str">
        <f t="shared" si="62"/>
        <v>Gatton2016TOS316CvHyola_970_CL</v>
      </c>
      <c r="B2354" s="2">
        <v>42538</v>
      </c>
      <c r="C2354" t="s">
        <v>87</v>
      </c>
      <c r="D2354">
        <v>3</v>
      </c>
      <c r="E2354">
        <v>16</v>
      </c>
      <c r="F2354">
        <v>9</v>
      </c>
      <c r="G2354" t="str">
        <f t="shared" si="61"/>
        <v/>
      </c>
    </row>
    <row r="2355" spans="1:7" x14ac:dyDescent="0.25">
      <c r="A2355" t="str">
        <f t="shared" si="62"/>
        <v>Gatton2016TOS316CvHyola_970_CL</v>
      </c>
      <c r="B2355" s="2">
        <v>42543</v>
      </c>
      <c r="C2355" t="s">
        <v>87</v>
      </c>
      <c r="D2355">
        <v>3</v>
      </c>
      <c r="E2355">
        <v>16</v>
      </c>
      <c r="F2355">
        <v>9</v>
      </c>
      <c r="G2355" t="str">
        <f t="shared" si="61"/>
        <v/>
      </c>
    </row>
    <row r="2356" spans="1:7" x14ac:dyDescent="0.25">
      <c r="A2356" t="str">
        <f t="shared" si="62"/>
        <v>Gatton2016TOS316CvHyola_970_CL</v>
      </c>
      <c r="B2356" s="2">
        <v>42549</v>
      </c>
      <c r="C2356" t="s">
        <v>87</v>
      </c>
      <c r="D2356">
        <v>3</v>
      </c>
      <c r="E2356">
        <v>16</v>
      </c>
      <c r="F2356">
        <v>9</v>
      </c>
      <c r="G2356" t="str">
        <f t="shared" si="61"/>
        <v/>
      </c>
    </row>
    <row r="2357" spans="1:7" x14ac:dyDescent="0.25">
      <c r="A2357" t="str">
        <f t="shared" si="62"/>
        <v>Gatton2016TOS316CvHyola_970_CL</v>
      </c>
      <c r="B2357" s="2">
        <v>42551</v>
      </c>
      <c r="C2357" t="s">
        <v>87</v>
      </c>
      <c r="D2357">
        <v>3</v>
      </c>
      <c r="E2357">
        <v>16</v>
      </c>
      <c r="F2357">
        <v>9</v>
      </c>
      <c r="G2357" t="str">
        <f t="shared" si="61"/>
        <v/>
      </c>
    </row>
    <row r="2358" spans="1:7" x14ac:dyDescent="0.25">
      <c r="A2358" t="str">
        <f t="shared" si="62"/>
        <v>Gatton2016TOS316CvHyola_970_CL</v>
      </c>
      <c r="B2358" s="2">
        <v>42558</v>
      </c>
      <c r="C2358" t="s">
        <v>87</v>
      </c>
      <c r="D2358">
        <v>3</v>
      </c>
      <c r="E2358">
        <v>16</v>
      </c>
      <c r="F2358">
        <v>9</v>
      </c>
      <c r="G2358" t="str">
        <f t="shared" si="61"/>
        <v/>
      </c>
    </row>
    <row r="2359" spans="1:7" x14ac:dyDescent="0.25">
      <c r="A2359" t="str">
        <f t="shared" si="62"/>
        <v>Gatton2016TOS316CvHyola_970_CL</v>
      </c>
      <c r="B2359" s="2">
        <v>42563</v>
      </c>
      <c r="C2359" t="s">
        <v>87</v>
      </c>
      <c r="D2359">
        <v>3</v>
      </c>
      <c r="E2359">
        <v>16</v>
      </c>
      <c r="F2359">
        <v>9</v>
      </c>
      <c r="G2359" t="str">
        <f t="shared" si="61"/>
        <v/>
      </c>
    </row>
    <row r="2360" spans="1:7" x14ac:dyDescent="0.25">
      <c r="A2360" t="str">
        <f t="shared" si="62"/>
        <v>Gatton2016TOS316CvHyola_970_CL</v>
      </c>
      <c r="B2360" s="2">
        <v>42566</v>
      </c>
      <c r="C2360" t="s">
        <v>87</v>
      </c>
      <c r="D2360">
        <v>3</v>
      </c>
      <c r="E2360">
        <v>16</v>
      </c>
      <c r="F2360">
        <v>9</v>
      </c>
      <c r="G2360" t="str">
        <f t="shared" si="61"/>
        <v/>
      </c>
    </row>
    <row r="2361" spans="1:7" x14ac:dyDescent="0.25">
      <c r="A2361" t="str">
        <f t="shared" si="62"/>
        <v>Gatton2016TOS316CvHyola_970_CL</v>
      </c>
      <c r="B2361" s="2">
        <v>42570</v>
      </c>
      <c r="C2361" t="s">
        <v>87</v>
      </c>
      <c r="D2361">
        <v>3</v>
      </c>
      <c r="E2361">
        <v>16</v>
      </c>
      <c r="F2361">
        <v>9</v>
      </c>
      <c r="G2361" t="str">
        <f t="shared" si="61"/>
        <v/>
      </c>
    </row>
    <row r="2362" spans="1:7" x14ac:dyDescent="0.25">
      <c r="A2362" t="str">
        <f t="shared" si="62"/>
        <v>Gatton2016TOS316CvHyola_970_CL</v>
      </c>
      <c r="B2362" s="2">
        <v>42574</v>
      </c>
      <c r="C2362" t="s">
        <v>87</v>
      </c>
      <c r="D2362">
        <v>3</v>
      </c>
      <c r="E2362">
        <v>16</v>
      </c>
      <c r="F2362">
        <v>9</v>
      </c>
      <c r="G2362" t="str">
        <f t="shared" si="61"/>
        <v/>
      </c>
    </row>
    <row r="2363" spans="1:7" x14ac:dyDescent="0.25">
      <c r="A2363" t="str">
        <f t="shared" si="62"/>
        <v>Gatton2016TOS316CvHyola_970_CL</v>
      </c>
      <c r="B2363" s="2">
        <v>42577</v>
      </c>
      <c r="C2363" t="s">
        <v>87</v>
      </c>
      <c r="D2363">
        <v>3</v>
      </c>
      <c r="E2363">
        <v>16</v>
      </c>
      <c r="F2363">
        <v>9</v>
      </c>
      <c r="G2363" t="str">
        <f t="shared" si="61"/>
        <v/>
      </c>
    </row>
    <row r="2364" spans="1:7" x14ac:dyDescent="0.25">
      <c r="A2364" t="str">
        <f t="shared" si="62"/>
        <v>Gatton2016TOS316CvHyola_970_CL</v>
      </c>
      <c r="B2364" s="2">
        <v>42580</v>
      </c>
      <c r="C2364" t="s">
        <v>87</v>
      </c>
      <c r="D2364">
        <v>3</v>
      </c>
      <c r="E2364">
        <v>16</v>
      </c>
      <c r="F2364">
        <v>9</v>
      </c>
      <c r="G2364" t="str">
        <f t="shared" si="61"/>
        <v/>
      </c>
    </row>
    <row r="2365" spans="1:7" x14ac:dyDescent="0.25">
      <c r="A2365" t="str">
        <f t="shared" si="62"/>
        <v>Gatton2016TOS316CvHyola_970_CL</v>
      </c>
      <c r="B2365" s="2">
        <v>42584</v>
      </c>
      <c r="C2365" t="s">
        <v>87</v>
      </c>
      <c r="D2365">
        <v>3</v>
      </c>
      <c r="E2365">
        <v>16</v>
      </c>
      <c r="F2365">
        <v>9</v>
      </c>
      <c r="G2365" t="str">
        <f t="shared" si="61"/>
        <v/>
      </c>
    </row>
    <row r="2366" spans="1:7" x14ac:dyDescent="0.25">
      <c r="A2366" t="str">
        <f t="shared" si="62"/>
        <v>Gatton2016TOS316CvHyola_970_CL</v>
      </c>
      <c r="B2366" s="2">
        <v>42587</v>
      </c>
      <c r="C2366" t="s">
        <v>87</v>
      </c>
      <c r="D2366">
        <v>3</v>
      </c>
      <c r="E2366">
        <v>16</v>
      </c>
      <c r="F2366">
        <v>9</v>
      </c>
      <c r="G2366" t="str">
        <f t="shared" si="61"/>
        <v/>
      </c>
    </row>
    <row r="2367" spans="1:7" x14ac:dyDescent="0.25">
      <c r="A2367" t="str">
        <f t="shared" si="62"/>
        <v>Gatton2016TOS316CvHyola_970_CL</v>
      </c>
      <c r="B2367" s="2">
        <v>42591</v>
      </c>
      <c r="C2367" t="s">
        <v>87</v>
      </c>
      <c r="D2367">
        <v>3</v>
      </c>
      <c r="E2367">
        <v>16</v>
      </c>
      <c r="F2367">
        <v>9</v>
      </c>
      <c r="G2367" t="str">
        <f t="shared" si="61"/>
        <v/>
      </c>
    </row>
    <row r="2368" spans="1:7" x14ac:dyDescent="0.25">
      <c r="A2368" t="str">
        <f t="shared" si="62"/>
        <v>Gatton2016TOS4CvHyola_970_CL</v>
      </c>
      <c r="B2368" s="2">
        <v>42521</v>
      </c>
      <c r="C2368" t="s">
        <v>87</v>
      </c>
      <c r="D2368">
        <v>4</v>
      </c>
      <c r="E2368" t="s">
        <v>19</v>
      </c>
      <c r="F2368">
        <v>0</v>
      </c>
      <c r="G2368">
        <f t="shared" si="61"/>
        <v>1</v>
      </c>
    </row>
    <row r="2369" spans="1:7" x14ac:dyDescent="0.25">
      <c r="A2369" t="str">
        <f t="shared" si="62"/>
        <v>Gatton2016TOS4CvHyola_970_CL</v>
      </c>
      <c r="B2369" s="2">
        <v>42524</v>
      </c>
      <c r="C2369" t="s">
        <v>87</v>
      </c>
      <c r="D2369">
        <v>4</v>
      </c>
      <c r="E2369" t="s">
        <v>19</v>
      </c>
      <c r="F2369">
        <v>1</v>
      </c>
      <c r="G2369">
        <f t="shared" si="61"/>
        <v>2</v>
      </c>
    </row>
    <row r="2370" spans="1:7" x14ac:dyDescent="0.25">
      <c r="A2370" t="str">
        <f t="shared" si="62"/>
        <v>Gatton2016TOS4CvHyola_970_CL</v>
      </c>
      <c r="B2370" s="2">
        <v>42528</v>
      </c>
      <c r="C2370" t="s">
        <v>87</v>
      </c>
      <c r="D2370">
        <v>4</v>
      </c>
      <c r="E2370" t="s">
        <v>19</v>
      </c>
      <c r="F2370">
        <v>2.375</v>
      </c>
      <c r="G2370">
        <f t="shared" si="61"/>
        <v>3.375</v>
      </c>
    </row>
    <row r="2371" spans="1:7" x14ac:dyDescent="0.25">
      <c r="A2371" t="str">
        <f t="shared" si="62"/>
        <v>Gatton2016TOS4CvHyola_970_CL</v>
      </c>
      <c r="B2371" s="2">
        <v>42531</v>
      </c>
      <c r="C2371" t="s">
        <v>87</v>
      </c>
      <c r="D2371">
        <v>4</v>
      </c>
      <c r="E2371" t="s">
        <v>19</v>
      </c>
      <c r="F2371">
        <v>3.5</v>
      </c>
      <c r="G2371">
        <f t="shared" ref="G2371:G2434" si="63">IF(F2371&lt;9,F2371+1,"")</f>
        <v>4.5</v>
      </c>
    </row>
    <row r="2372" spans="1:7" x14ac:dyDescent="0.25">
      <c r="A2372" t="str">
        <f t="shared" si="62"/>
        <v>Gatton2016TOS4CvHyola_970_CL</v>
      </c>
      <c r="B2372" s="2">
        <v>42535</v>
      </c>
      <c r="C2372" t="s">
        <v>87</v>
      </c>
      <c r="D2372">
        <v>4</v>
      </c>
      <c r="E2372" t="s">
        <v>19</v>
      </c>
      <c r="F2372">
        <v>4.4375</v>
      </c>
      <c r="G2372">
        <f t="shared" si="63"/>
        <v>5.4375</v>
      </c>
    </row>
    <row r="2373" spans="1:7" x14ac:dyDescent="0.25">
      <c r="A2373" t="str">
        <f t="shared" si="62"/>
        <v>Gatton2016TOS4CvHyola_970_CL</v>
      </c>
      <c r="B2373" s="2">
        <v>42538</v>
      </c>
      <c r="C2373" t="s">
        <v>87</v>
      </c>
      <c r="D2373">
        <v>4</v>
      </c>
      <c r="E2373" t="s">
        <v>19</v>
      </c>
      <c r="F2373">
        <v>4.75</v>
      </c>
      <c r="G2373">
        <f t="shared" si="63"/>
        <v>5.75</v>
      </c>
    </row>
    <row r="2374" spans="1:7" x14ac:dyDescent="0.25">
      <c r="A2374" t="str">
        <f t="shared" si="62"/>
        <v>Gatton2016TOS4CvHyola_970_CL</v>
      </c>
      <c r="B2374" s="2">
        <v>42543</v>
      </c>
      <c r="C2374" t="s">
        <v>87</v>
      </c>
      <c r="D2374">
        <v>4</v>
      </c>
      <c r="E2374" t="s">
        <v>19</v>
      </c>
      <c r="F2374">
        <v>6.5</v>
      </c>
      <c r="G2374">
        <f t="shared" si="63"/>
        <v>7.5</v>
      </c>
    </row>
    <row r="2375" spans="1:7" x14ac:dyDescent="0.25">
      <c r="A2375" t="str">
        <f t="shared" si="62"/>
        <v>Gatton2016TOS4CvHyola_970_CL</v>
      </c>
      <c r="B2375" s="2">
        <v>42549</v>
      </c>
      <c r="C2375" t="s">
        <v>87</v>
      </c>
      <c r="D2375">
        <v>4</v>
      </c>
      <c r="E2375" t="s">
        <v>19</v>
      </c>
      <c r="F2375">
        <v>8.3125</v>
      </c>
      <c r="G2375">
        <f t="shared" si="63"/>
        <v>9.3125</v>
      </c>
    </row>
    <row r="2376" spans="1:7" x14ac:dyDescent="0.25">
      <c r="A2376" t="str">
        <f t="shared" si="62"/>
        <v>Gatton2016TOS4CvHyola_970_CL</v>
      </c>
      <c r="B2376" s="2">
        <v>42551</v>
      </c>
      <c r="C2376" t="s">
        <v>87</v>
      </c>
      <c r="D2376">
        <v>4</v>
      </c>
      <c r="E2376" t="s">
        <v>19</v>
      </c>
      <c r="F2376">
        <v>9</v>
      </c>
      <c r="G2376" t="str">
        <f t="shared" si="63"/>
        <v/>
      </c>
    </row>
    <row r="2377" spans="1:7" x14ac:dyDescent="0.25">
      <c r="A2377" t="str">
        <f t="shared" si="62"/>
        <v>Gatton2016TOS4CvHyola_970_CL</v>
      </c>
      <c r="B2377" s="2">
        <v>42558</v>
      </c>
      <c r="C2377" t="s">
        <v>87</v>
      </c>
      <c r="D2377">
        <v>4</v>
      </c>
      <c r="E2377" t="s">
        <v>19</v>
      </c>
      <c r="F2377">
        <v>9</v>
      </c>
      <c r="G2377" t="str">
        <f t="shared" si="63"/>
        <v/>
      </c>
    </row>
    <row r="2378" spans="1:7" x14ac:dyDescent="0.25">
      <c r="A2378" t="str">
        <f t="shared" si="62"/>
        <v>Gatton2016TOS4CvHyola_970_CL</v>
      </c>
      <c r="B2378" s="2">
        <v>42563</v>
      </c>
      <c r="C2378" t="s">
        <v>87</v>
      </c>
      <c r="D2378">
        <v>4</v>
      </c>
      <c r="E2378" t="s">
        <v>19</v>
      </c>
      <c r="F2378">
        <v>9</v>
      </c>
      <c r="G2378" t="str">
        <f t="shared" si="63"/>
        <v/>
      </c>
    </row>
    <row r="2379" spans="1:7" x14ac:dyDescent="0.25">
      <c r="A2379" t="str">
        <f t="shared" si="62"/>
        <v>Gatton2016TOS4CvHyola_970_CL</v>
      </c>
      <c r="B2379" s="2">
        <v>42566</v>
      </c>
      <c r="C2379" t="s">
        <v>87</v>
      </c>
      <c r="D2379">
        <v>4</v>
      </c>
      <c r="E2379" t="s">
        <v>19</v>
      </c>
      <c r="F2379">
        <v>9</v>
      </c>
      <c r="G2379" t="str">
        <f t="shared" si="63"/>
        <v/>
      </c>
    </row>
    <row r="2380" spans="1:7" x14ac:dyDescent="0.25">
      <c r="A2380" t="str">
        <f t="shared" ref="A2380:A2443" si="64">IF(D2380=3,"Gatton2016TOS"&amp;D2380&amp;E2380&amp;"Cv"&amp;C2380,"Gatton2016TOS"&amp;D2380&amp;"Cv"&amp;C2380)</f>
        <v>Gatton2016TOS4CvHyola_970_CL</v>
      </c>
      <c r="B2380" s="2">
        <v>42570</v>
      </c>
      <c r="C2380" t="s">
        <v>87</v>
      </c>
      <c r="D2380">
        <v>4</v>
      </c>
      <c r="E2380" t="s">
        <v>19</v>
      </c>
      <c r="F2380">
        <v>9</v>
      </c>
      <c r="G2380" t="str">
        <f t="shared" si="63"/>
        <v/>
      </c>
    </row>
    <row r="2381" spans="1:7" x14ac:dyDescent="0.25">
      <c r="A2381" t="str">
        <f t="shared" si="64"/>
        <v>Gatton2016TOS4CvHyola_970_CL</v>
      </c>
      <c r="B2381" s="2">
        <v>42574</v>
      </c>
      <c r="C2381" t="s">
        <v>87</v>
      </c>
      <c r="D2381">
        <v>4</v>
      </c>
      <c r="E2381" t="s">
        <v>19</v>
      </c>
      <c r="F2381">
        <v>9</v>
      </c>
      <c r="G2381" t="str">
        <f t="shared" si="63"/>
        <v/>
      </c>
    </row>
    <row r="2382" spans="1:7" x14ac:dyDescent="0.25">
      <c r="A2382" t="str">
        <f t="shared" si="64"/>
        <v>Gatton2016TOS4CvHyola_970_CL</v>
      </c>
      <c r="B2382" s="2">
        <v>42577</v>
      </c>
      <c r="C2382" t="s">
        <v>87</v>
      </c>
      <c r="D2382">
        <v>4</v>
      </c>
      <c r="E2382" t="s">
        <v>19</v>
      </c>
      <c r="F2382">
        <v>9</v>
      </c>
      <c r="G2382" t="str">
        <f t="shared" si="63"/>
        <v/>
      </c>
    </row>
    <row r="2383" spans="1:7" x14ac:dyDescent="0.25">
      <c r="A2383" t="str">
        <f t="shared" si="64"/>
        <v>Gatton2016TOS4CvHyola_970_CL</v>
      </c>
      <c r="B2383" s="2">
        <v>42580</v>
      </c>
      <c r="C2383" t="s">
        <v>87</v>
      </c>
      <c r="D2383">
        <v>4</v>
      </c>
      <c r="E2383" t="s">
        <v>19</v>
      </c>
      <c r="F2383">
        <v>9</v>
      </c>
      <c r="G2383" t="str">
        <f t="shared" si="63"/>
        <v/>
      </c>
    </row>
    <row r="2384" spans="1:7" x14ac:dyDescent="0.25">
      <c r="A2384" t="str">
        <f t="shared" si="64"/>
        <v>Gatton2016TOS4CvHyola_970_CL</v>
      </c>
      <c r="B2384" s="2">
        <v>42584</v>
      </c>
      <c r="C2384" t="s">
        <v>87</v>
      </c>
      <c r="D2384">
        <v>4</v>
      </c>
      <c r="E2384" t="s">
        <v>19</v>
      </c>
      <c r="F2384">
        <v>9</v>
      </c>
      <c r="G2384" t="str">
        <f t="shared" si="63"/>
        <v/>
      </c>
    </row>
    <row r="2385" spans="1:7" x14ac:dyDescent="0.25">
      <c r="A2385" t="str">
        <f t="shared" si="64"/>
        <v>Gatton2016TOS4CvHyola_970_CL</v>
      </c>
      <c r="B2385" s="2">
        <v>42587</v>
      </c>
      <c r="C2385" t="s">
        <v>87</v>
      </c>
      <c r="D2385">
        <v>4</v>
      </c>
      <c r="E2385" t="s">
        <v>19</v>
      </c>
      <c r="F2385">
        <v>9</v>
      </c>
      <c r="G2385" t="str">
        <f t="shared" si="63"/>
        <v/>
      </c>
    </row>
    <row r="2386" spans="1:7" x14ac:dyDescent="0.25">
      <c r="A2386" t="str">
        <f t="shared" si="64"/>
        <v>Gatton2016TOS4CvHyola_970_CL</v>
      </c>
      <c r="B2386" s="2">
        <v>42591</v>
      </c>
      <c r="C2386" t="s">
        <v>87</v>
      </c>
      <c r="D2386">
        <v>4</v>
      </c>
      <c r="E2386" t="s">
        <v>19</v>
      </c>
      <c r="F2386">
        <v>9</v>
      </c>
      <c r="G2386" t="str">
        <f t="shared" si="63"/>
        <v/>
      </c>
    </row>
    <row r="2387" spans="1:7" x14ac:dyDescent="0.25">
      <c r="A2387" t="str">
        <f t="shared" si="64"/>
        <v>Gatton2016TOS1CvHyola_971_CL</v>
      </c>
      <c r="B2387" s="2">
        <v>42487</v>
      </c>
      <c r="C2387" t="s">
        <v>69</v>
      </c>
      <c r="D2387">
        <v>1</v>
      </c>
      <c r="E2387" t="s">
        <v>19</v>
      </c>
      <c r="F2387">
        <v>0</v>
      </c>
      <c r="G2387">
        <f t="shared" si="63"/>
        <v>1</v>
      </c>
    </row>
    <row r="2388" spans="1:7" x14ac:dyDescent="0.25">
      <c r="A2388" t="str">
        <f t="shared" si="64"/>
        <v>Gatton2016TOS1CvHyola_971_CL</v>
      </c>
      <c r="B2388" s="2">
        <v>42495</v>
      </c>
      <c r="C2388" t="s">
        <v>69</v>
      </c>
      <c r="D2388">
        <v>1</v>
      </c>
      <c r="E2388" t="s">
        <v>19</v>
      </c>
      <c r="F2388">
        <v>2.5625</v>
      </c>
      <c r="G2388">
        <f t="shared" si="63"/>
        <v>3.5625</v>
      </c>
    </row>
    <row r="2389" spans="1:7" x14ac:dyDescent="0.25">
      <c r="A2389" t="str">
        <f t="shared" si="64"/>
        <v>Gatton2016TOS1CvHyola_971_CL</v>
      </c>
      <c r="B2389" s="2">
        <v>42500</v>
      </c>
      <c r="C2389" t="s">
        <v>69</v>
      </c>
      <c r="D2389">
        <v>1</v>
      </c>
      <c r="E2389" t="s">
        <v>19</v>
      </c>
      <c r="F2389">
        <v>4.125</v>
      </c>
      <c r="G2389">
        <f t="shared" si="63"/>
        <v>5.125</v>
      </c>
    </row>
    <row r="2390" spans="1:7" x14ac:dyDescent="0.25">
      <c r="A2390" t="str">
        <f t="shared" si="64"/>
        <v>Gatton2016TOS1CvHyola_971_CL</v>
      </c>
      <c r="B2390" s="2">
        <v>42503</v>
      </c>
      <c r="C2390" t="s">
        <v>69</v>
      </c>
      <c r="D2390">
        <v>1</v>
      </c>
      <c r="E2390" t="s">
        <v>19</v>
      </c>
      <c r="F2390">
        <v>4.25</v>
      </c>
      <c r="G2390">
        <f t="shared" si="63"/>
        <v>5.25</v>
      </c>
    </row>
    <row r="2391" spans="1:7" x14ac:dyDescent="0.25">
      <c r="A2391" t="str">
        <f t="shared" si="64"/>
        <v>Gatton2016TOS1CvHyola_971_CL</v>
      </c>
      <c r="B2391" s="2">
        <v>42505</v>
      </c>
      <c r="C2391" t="s">
        <v>69</v>
      </c>
      <c r="D2391">
        <v>1</v>
      </c>
      <c r="E2391" t="s">
        <v>19</v>
      </c>
      <c r="F2391">
        <v>5</v>
      </c>
      <c r="G2391">
        <f t="shared" si="63"/>
        <v>6</v>
      </c>
    </row>
    <row r="2392" spans="1:7" x14ac:dyDescent="0.25">
      <c r="A2392" t="str">
        <f t="shared" si="64"/>
        <v>Gatton2016TOS1CvHyola_971_CL</v>
      </c>
      <c r="B2392" s="2">
        <v>42510</v>
      </c>
      <c r="C2392" t="s">
        <v>69</v>
      </c>
      <c r="D2392">
        <v>1</v>
      </c>
      <c r="E2392" t="s">
        <v>19</v>
      </c>
      <c r="F2392">
        <v>6.3125</v>
      </c>
      <c r="G2392">
        <f t="shared" si="63"/>
        <v>7.3125</v>
      </c>
    </row>
    <row r="2393" spans="1:7" x14ac:dyDescent="0.25">
      <c r="A2393" t="str">
        <f t="shared" si="64"/>
        <v>Gatton2016TOS1CvHyola_971_CL</v>
      </c>
      <c r="B2393" s="2">
        <v>42514</v>
      </c>
      <c r="C2393" t="s">
        <v>69</v>
      </c>
      <c r="D2393">
        <v>1</v>
      </c>
      <c r="E2393" t="s">
        <v>19</v>
      </c>
      <c r="F2393">
        <v>8.125</v>
      </c>
      <c r="G2393">
        <f t="shared" si="63"/>
        <v>9.125</v>
      </c>
    </row>
    <row r="2394" spans="1:7" x14ac:dyDescent="0.25">
      <c r="A2394" t="str">
        <f t="shared" si="64"/>
        <v>Gatton2016TOS1CvHyola_971_CL</v>
      </c>
      <c r="B2394" s="2">
        <v>42517</v>
      </c>
      <c r="C2394" t="s">
        <v>69</v>
      </c>
      <c r="D2394">
        <v>1</v>
      </c>
      <c r="E2394" t="s">
        <v>19</v>
      </c>
      <c r="F2394">
        <v>9</v>
      </c>
      <c r="G2394" t="str">
        <f t="shared" si="63"/>
        <v/>
      </c>
    </row>
    <row r="2395" spans="1:7" x14ac:dyDescent="0.25">
      <c r="A2395" t="str">
        <f t="shared" si="64"/>
        <v>Gatton2016TOS1CvHyola_971_CL</v>
      </c>
      <c r="B2395" s="2">
        <v>42521</v>
      </c>
      <c r="C2395" t="s">
        <v>69</v>
      </c>
      <c r="D2395">
        <v>1</v>
      </c>
      <c r="E2395" t="s">
        <v>19</v>
      </c>
      <c r="F2395">
        <v>9</v>
      </c>
      <c r="G2395" t="str">
        <f t="shared" si="63"/>
        <v/>
      </c>
    </row>
    <row r="2396" spans="1:7" x14ac:dyDescent="0.25">
      <c r="A2396" t="str">
        <f t="shared" si="64"/>
        <v>Gatton2016TOS1CvHyola_971_CL</v>
      </c>
      <c r="B2396" s="2">
        <v>42524</v>
      </c>
      <c r="C2396" t="s">
        <v>69</v>
      </c>
      <c r="D2396">
        <v>1</v>
      </c>
      <c r="E2396" t="s">
        <v>19</v>
      </c>
      <c r="F2396">
        <v>9</v>
      </c>
      <c r="G2396" t="str">
        <f t="shared" si="63"/>
        <v/>
      </c>
    </row>
    <row r="2397" spans="1:7" x14ac:dyDescent="0.25">
      <c r="A2397" t="str">
        <f t="shared" si="64"/>
        <v>Gatton2016TOS1CvHyola_971_CL</v>
      </c>
      <c r="B2397" s="2">
        <v>42528</v>
      </c>
      <c r="C2397" t="s">
        <v>69</v>
      </c>
      <c r="D2397">
        <v>1</v>
      </c>
      <c r="E2397" t="s">
        <v>19</v>
      </c>
      <c r="F2397">
        <v>9</v>
      </c>
      <c r="G2397" t="str">
        <f t="shared" si="63"/>
        <v/>
      </c>
    </row>
    <row r="2398" spans="1:7" x14ac:dyDescent="0.25">
      <c r="A2398" t="str">
        <f t="shared" si="64"/>
        <v>Gatton2016TOS1CvHyola_971_CL</v>
      </c>
      <c r="B2398" s="2">
        <v>42531</v>
      </c>
      <c r="C2398" t="s">
        <v>69</v>
      </c>
      <c r="D2398">
        <v>1</v>
      </c>
      <c r="E2398" t="s">
        <v>19</v>
      </c>
      <c r="F2398">
        <v>9</v>
      </c>
      <c r="G2398" t="str">
        <f t="shared" si="63"/>
        <v/>
      </c>
    </row>
    <row r="2399" spans="1:7" x14ac:dyDescent="0.25">
      <c r="A2399" t="str">
        <f t="shared" si="64"/>
        <v>Gatton2016TOS1CvHyola_971_CL</v>
      </c>
      <c r="B2399" s="2">
        <v>42535</v>
      </c>
      <c r="C2399" t="s">
        <v>69</v>
      </c>
      <c r="D2399">
        <v>1</v>
      </c>
      <c r="E2399" t="s">
        <v>19</v>
      </c>
      <c r="F2399">
        <v>9</v>
      </c>
      <c r="G2399" t="str">
        <f t="shared" si="63"/>
        <v/>
      </c>
    </row>
    <row r="2400" spans="1:7" x14ac:dyDescent="0.25">
      <c r="A2400" t="str">
        <f t="shared" si="64"/>
        <v>Gatton2016TOS1CvHyola_971_CL</v>
      </c>
      <c r="B2400" s="2">
        <v>42538</v>
      </c>
      <c r="C2400" t="s">
        <v>69</v>
      </c>
      <c r="D2400">
        <v>1</v>
      </c>
      <c r="E2400" t="s">
        <v>19</v>
      </c>
      <c r="F2400">
        <v>9</v>
      </c>
      <c r="G2400" t="str">
        <f t="shared" si="63"/>
        <v/>
      </c>
    </row>
    <row r="2401" spans="1:7" x14ac:dyDescent="0.25">
      <c r="A2401" t="str">
        <f t="shared" si="64"/>
        <v>Gatton2016TOS1CvHyola_971_CL</v>
      </c>
      <c r="B2401" s="2">
        <v>42543</v>
      </c>
      <c r="C2401" t="s">
        <v>69</v>
      </c>
      <c r="D2401">
        <v>1</v>
      </c>
      <c r="E2401" t="s">
        <v>19</v>
      </c>
      <c r="F2401">
        <v>9</v>
      </c>
      <c r="G2401" t="str">
        <f t="shared" si="63"/>
        <v/>
      </c>
    </row>
    <row r="2402" spans="1:7" x14ac:dyDescent="0.25">
      <c r="A2402" t="str">
        <f t="shared" si="64"/>
        <v>Gatton2016TOS1CvHyola_971_CL</v>
      </c>
      <c r="B2402" s="2">
        <v>42549</v>
      </c>
      <c r="C2402" t="s">
        <v>69</v>
      </c>
      <c r="D2402">
        <v>1</v>
      </c>
      <c r="E2402" t="s">
        <v>19</v>
      </c>
      <c r="F2402">
        <v>9</v>
      </c>
      <c r="G2402" t="str">
        <f t="shared" si="63"/>
        <v/>
      </c>
    </row>
    <row r="2403" spans="1:7" x14ac:dyDescent="0.25">
      <c r="A2403" t="str">
        <f t="shared" si="64"/>
        <v>Gatton2016TOS1CvHyola_971_CL</v>
      </c>
      <c r="B2403" s="2">
        <v>42551</v>
      </c>
      <c r="C2403" t="s">
        <v>69</v>
      </c>
      <c r="D2403">
        <v>1</v>
      </c>
      <c r="E2403" t="s">
        <v>19</v>
      </c>
      <c r="F2403">
        <v>9</v>
      </c>
      <c r="G2403" t="str">
        <f t="shared" si="63"/>
        <v/>
      </c>
    </row>
    <row r="2404" spans="1:7" x14ac:dyDescent="0.25">
      <c r="A2404" t="str">
        <f t="shared" si="64"/>
        <v>Gatton2016TOS1CvHyola_971_CL</v>
      </c>
      <c r="B2404" s="2">
        <v>42558</v>
      </c>
      <c r="C2404" t="s">
        <v>69</v>
      </c>
      <c r="D2404">
        <v>1</v>
      </c>
      <c r="E2404" t="s">
        <v>19</v>
      </c>
      <c r="F2404">
        <v>9</v>
      </c>
      <c r="G2404" t="str">
        <f t="shared" si="63"/>
        <v/>
      </c>
    </row>
    <row r="2405" spans="1:7" x14ac:dyDescent="0.25">
      <c r="A2405" t="str">
        <f t="shared" si="64"/>
        <v>Gatton2016TOS1CvHyola_971_CL</v>
      </c>
      <c r="B2405" s="2">
        <v>42563</v>
      </c>
      <c r="C2405" t="s">
        <v>69</v>
      </c>
      <c r="D2405">
        <v>1</v>
      </c>
      <c r="E2405" t="s">
        <v>19</v>
      </c>
      <c r="F2405">
        <v>9</v>
      </c>
      <c r="G2405" t="str">
        <f t="shared" si="63"/>
        <v/>
      </c>
    </row>
    <row r="2406" spans="1:7" x14ac:dyDescent="0.25">
      <c r="A2406" t="str">
        <f t="shared" si="64"/>
        <v>Gatton2016TOS1CvHyola_971_CL</v>
      </c>
      <c r="B2406" s="2">
        <v>42566</v>
      </c>
      <c r="C2406" t="s">
        <v>69</v>
      </c>
      <c r="D2406">
        <v>1</v>
      </c>
      <c r="E2406" t="s">
        <v>19</v>
      </c>
      <c r="F2406">
        <v>9</v>
      </c>
      <c r="G2406" t="str">
        <f t="shared" si="63"/>
        <v/>
      </c>
    </row>
    <row r="2407" spans="1:7" x14ac:dyDescent="0.25">
      <c r="A2407" t="str">
        <f t="shared" si="64"/>
        <v>Gatton2016TOS1CvHyola_971_CL</v>
      </c>
      <c r="B2407" s="2">
        <v>42570</v>
      </c>
      <c r="C2407" t="s">
        <v>69</v>
      </c>
      <c r="D2407">
        <v>1</v>
      </c>
      <c r="E2407" t="s">
        <v>19</v>
      </c>
      <c r="F2407">
        <v>9</v>
      </c>
      <c r="G2407" t="str">
        <f t="shared" si="63"/>
        <v/>
      </c>
    </row>
    <row r="2408" spans="1:7" x14ac:dyDescent="0.25">
      <c r="A2408" t="str">
        <f t="shared" si="64"/>
        <v>Gatton2016TOS1CvHyola_971_CL</v>
      </c>
      <c r="B2408" s="2">
        <v>42574</v>
      </c>
      <c r="C2408" t="s">
        <v>69</v>
      </c>
      <c r="D2408">
        <v>1</v>
      </c>
      <c r="E2408" t="s">
        <v>19</v>
      </c>
      <c r="F2408">
        <v>9</v>
      </c>
      <c r="G2408" t="str">
        <f t="shared" si="63"/>
        <v/>
      </c>
    </row>
    <row r="2409" spans="1:7" x14ac:dyDescent="0.25">
      <c r="A2409" t="str">
        <f t="shared" si="64"/>
        <v>Gatton2016TOS1CvHyola_971_CL</v>
      </c>
      <c r="B2409" s="2">
        <v>42577</v>
      </c>
      <c r="C2409" t="s">
        <v>69</v>
      </c>
      <c r="D2409">
        <v>1</v>
      </c>
      <c r="E2409" t="s">
        <v>19</v>
      </c>
      <c r="F2409">
        <v>9</v>
      </c>
      <c r="G2409" t="str">
        <f t="shared" si="63"/>
        <v/>
      </c>
    </row>
    <row r="2410" spans="1:7" x14ac:dyDescent="0.25">
      <c r="A2410" t="str">
        <f t="shared" si="64"/>
        <v>Gatton2016TOS1CvHyola_971_CL</v>
      </c>
      <c r="B2410" s="2">
        <v>42580</v>
      </c>
      <c r="C2410" t="s">
        <v>69</v>
      </c>
      <c r="D2410">
        <v>1</v>
      </c>
      <c r="E2410" t="s">
        <v>19</v>
      </c>
      <c r="F2410">
        <v>9</v>
      </c>
      <c r="G2410" t="str">
        <f t="shared" si="63"/>
        <v/>
      </c>
    </row>
    <row r="2411" spans="1:7" x14ac:dyDescent="0.25">
      <c r="A2411" t="str">
        <f t="shared" si="64"/>
        <v>Gatton2016TOS1CvHyola_971_CL</v>
      </c>
      <c r="B2411" s="2">
        <v>42584</v>
      </c>
      <c r="C2411" t="s">
        <v>69</v>
      </c>
      <c r="D2411">
        <v>1</v>
      </c>
      <c r="E2411" t="s">
        <v>19</v>
      </c>
      <c r="F2411">
        <v>9</v>
      </c>
      <c r="G2411" t="str">
        <f t="shared" si="63"/>
        <v/>
      </c>
    </row>
    <row r="2412" spans="1:7" x14ac:dyDescent="0.25">
      <c r="A2412" t="str">
        <f t="shared" si="64"/>
        <v>Gatton2016TOS1CvHyola_971_CL</v>
      </c>
      <c r="B2412" s="2">
        <v>42587</v>
      </c>
      <c r="C2412" t="s">
        <v>69</v>
      </c>
      <c r="D2412">
        <v>1</v>
      </c>
      <c r="E2412" t="s">
        <v>19</v>
      </c>
      <c r="F2412">
        <v>9</v>
      </c>
      <c r="G2412" t="str">
        <f t="shared" si="63"/>
        <v/>
      </c>
    </row>
    <row r="2413" spans="1:7" x14ac:dyDescent="0.25">
      <c r="A2413" t="str">
        <f t="shared" si="64"/>
        <v>Gatton2016TOS1CvHyola_971_CL</v>
      </c>
      <c r="B2413" s="2">
        <v>42591</v>
      </c>
      <c r="C2413" t="s">
        <v>69</v>
      </c>
      <c r="D2413">
        <v>1</v>
      </c>
      <c r="E2413" t="s">
        <v>19</v>
      </c>
      <c r="F2413">
        <v>9</v>
      </c>
      <c r="G2413" t="str">
        <f t="shared" si="63"/>
        <v/>
      </c>
    </row>
    <row r="2414" spans="1:7" x14ac:dyDescent="0.25">
      <c r="A2414" t="str">
        <f t="shared" si="64"/>
        <v>Gatton2016TOS1CvHyola_971_CL</v>
      </c>
      <c r="B2414" s="2">
        <v>42598</v>
      </c>
      <c r="C2414" t="s">
        <v>69</v>
      </c>
      <c r="D2414">
        <v>1</v>
      </c>
      <c r="E2414" t="s">
        <v>19</v>
      </c>
      <c r="F2414">
        <v>9</v>
      </c>
      <c r="G2414" t="str">
        <f t="shared" si="63"/>
        <v/>
      </c>
    </row>
    <row r="2415" spans="1:7" x14ac:dyDescent="0.25">
      <c r="A2415" t="str">
        <f t="shared" si="64"/>
        <v>Gatton2016TOS2CvHyola_971_CL</v>
      </c>
      <c r="B2415" s="2">
        <v>42503</v>
      </c>
      <c r="C2415" t="s">
        <v>69</v>
      </c>
      <c r="D2415">
        <v>2</v>
      </c>
      <c r="E2415" t="s">
        <v>19</v>
      </c>
      <c r="F2415">
        <v>0</v>
      </c>
      <c r="G2415">
        <f t="shared" si="63"/>
        <v>1</v>
      </c>
    </row>
    <row r="2416" spans="1:7" x14ac:dyDescent="0.25">
      <c r="A2416" t="str">
        <f t="shared" si="64"/>
        <v>Gatton2016TOS2CvHyola_971_CL</v>
      </c>
      <c r="B2416" s="2">
        <v>42505</v>
      </c>
      <c r="C2416" t="s">
        <v>69</v>
      </c>
      <c r="D2416">
        <v>2</v>
      </c>
      <c r="E2416" t="s">
        <v>19</v>
      </c>
      <c r="F2416">
        <v>0.375</v>
      </c>
      <c r="G2416">
        <f t="shared" si="63"/>
        <v>1.375</v>
      </c>
    </row>
    <row r="2417" spans="1:7" x14ac:dyDescent="0.25">
      <c r="A2417" t="str">
        <f t="shared" si="64"/>
        <v>Gatton2016TOS2CvHyola_971_CL</v>
      </c>
      <c r="B2417" s="2">
        <v>42510</v>
      </c>
      <c r="C2417" t="s">
        <v>69</v>
      </c>
      <c r="D2417">
        <v>2</v>
      </c>
      <c r="E2417" t="s">
        <v>19</v>
      </c>
      <c r="F2417">
        <v>2.0625</v>
      </c>
      <c r="G2417">
        <f t="shared" si="63"/>
        <v>3.0625</v>
      </c>
    </row>
    <row r="2418" spans="1:7" x14ac:dyDescent="0.25">
      <c r="A2418" t="str">
        <f t="shared" si="64"/>
        <v>Gatton2016TOS2CvHyola_971_CL</v>
      </c>
      <c r="B2418" s="2">
        <v>42514</v>
      </c>
      <c r="C2418" t="s">
        <v>69</v>
      </c>
      <c r="D2418">
        <v>2</v>
      </c>
      <c r="E2418" t="s">
        <v>19</v>
      </c>
      <c r="F2418">
        <v>3.5833333333333299</v>
      </c>
      <c r="G2418">
        <f t="shared" si="63"/>
        <v>4.5833333333333304</v>
      </c>
    </row>
    <row r="2419" spans="1:7" x14ac:dyDescent="0.25">
      <c r="A2419" t="str">
        <f t="shared" si="64"/>
        <v>Gatton2016TOS2CvHyola_971_CL</v>
      </c>
      <c r="B2419" s="2">
        <v>42517</v>
      </c>
      <c r="C2419" t="s">
        <v>69</v>
      </c>
      <c r="D2419">
        <v>2</v>
      </c>
      <c r="E2419" t="s">
        <v>19</v>
      </c>
      <c r="F2419">
        <v>4.1666666666666696</v>
      </c>
      <c r="G2419">
        <f t="shared" si="63"/>
        <v>5.1666666666666696</v>
      </c>
    </row>
    <row r="2420" spans="1:7" x14ac:dyDescent="0.25">
      <c r="A2420" t="str">
        <f t="shared" si="64"/>
        <v>Gatton2016TOS2CvHyola_971_CL</v>
      </c>
      <c r="B2420" s="2">
        <v>42521</v>
      </c>
      <c r="C2420" t="s">
        <v>69</v>
      </c>
      <c r="D2420">
        <v>2</v>
      </c>
      <c r="E2420" t="s">
        <v>19</v>
      </c>
      <c r="F2420">
        <v>5.1875</v>
      </c>
      <c r="G2420">
        <f t="shared" si="63"/>
        <v>6.1875</v>
      </c>
    </row>
    <row r="2421" spans="1:7" x14ac:dyDescent="0.25">
      <c r="A2421" t="str">
        <f t="shared" si="64"/>
        <v>Gatton2016TOS2CvHyola_971_CL</v>
      </c>
      <c r="B2421" s="2">
        <v>42524</v>
      </c>
      <c r="C2421" t="s">
        <v>69</v>
      </c>
      <c r="D2421">
        <v>2</v>
      </c>
      <c r="E2421" t="s">
        <v>19</v>
      </c>
      <c r="F2421">
        <v>6.45</v>
      </c>
      <c r="G2421">
        <f t="shared" si="63"/>
        <v>7.45</v>
      </c>
    </row>
    <row r="2422" spans="1:7" x14ac:dyDescent="0.25">
      <c r="A2422" t="str">
        <f t="shared" si="64"/>
        <v>Gatton2016TOS2CvHyola_971_CL</v>
      </c>
      <c r="B2422" s="2">
        <v>42528</v>
      </c>
      <c r="C2422" t="s">
        <v>69</v>
      </c>
      <c r="D2422">
        <v>2</v>
      </c>
      <c r="E2422" t="s">
        <v>19</v>
      </c>
      <c r="F2422">
        <v>6.875</v>
      </c>
      <c r="G2422">
        <f t="shared" si="63"/>
        <v>7.875</v>
      </c>
    </row>
    <row r="2423" spans="1:7" x14ac:dyDescent="0.25">
      <c r="A2423" t="str">
        <f t="shared" si="64"/>
        <v>Gatton2016TOS2CvHyola_971_CL</v>
      </c>
      <c r="B2423" s="2">
        <v>42531</v>
      </c>
      <c r="C2423" t="s">
        <v>69</v>
      </c>
      <c r="D2423">
        <v>2</v>
      </c>
      <c r="E2423" t="s">
        <v>19</v>
      </c>
      <c r="F2423">
        <v>7.9583333333333304</v>
      </c>
      <c r="G2423">
        <f t="shared" si="63"/>
        <v>8.9583333333333304</v>
      </c>
    </row>
    <row r="2424" spans="1:7" x14ac:dyDescent="0.25">
      <c r="A2424" t="str">
        <f t="shared" si="64"/>
        <v>Gatton2016TOS2CvHyola_971_CL</v>
      </c>
      <c r="B2424" s="2">
        <v>42535</v>
      </c>
      <c r="C2424" t="s">
        <v>69</v>
      </c>
      <c r="D2424">
        <v>2</v>
      </c>
      <c r="E2424" t="s">
        <v>19</v>
      </c>
      <c r="F2424">
        <v>9</v>
      </c>
      <c r="G2424" t="str">
        <f t="shared" si="63"/>
        <v/>
      </c>
    </row>
    <row r="2425" spans="1:7" x14ac:dyDescent="0.25">
      <c r="A2425" t="str">
        <f t="shared" si="64"/>
        <v>Gatton2016TOS2CvHyola_971_CL</v>
      </c>
      <c r="B2425" s="2">
        <v>42538</v>
      </c>
      <c r="C2425" t="s">
        <v>69</v>
      </c>
      <c r="D2425">
        <v>2</v>
      </c>
      <c r="E2425" t="s">
        <v>19</v>
      </c>
      <c r="F2425">
        <v>9</v>
      </c>
      <c r="G2425" t="str">
        <f t="shared" si="63"/>
        <v/>
      </c>
    </row>
    <row r="2426" spans="1:7" x14ac:dyDescent="0.25">
      <c r="A2426" t="str">
        <f t="shared" si="64"/>
        <v>Gatton2016TOS2CvHyola_971_CL</v>
      </c>
      <c r="B2426" s="2">
        <v>42543</v>
      </c>
      <c r="C2426" t="s">
        <v>69</v>
      </c>
      <c r="D2426">
        <v>2</v>
      </c>
      <c r="E2426" t="s">
        <v>19</v>
      </c>
      <c r="F2426">
        <v>9</v>
      </c>
      <c r="G2426" t="str">
        <f t="shared" si="63"/>
        <v/>
      </c>
    </row>
    <row r="2427" spans="1:7" x14ac:dyDescent="0.25">
      <c r="A2427" t="str">
        <f t="shared" si="64"/>
        <v>Gatton2016TOS2CvHyola_971_CL</v>
      </c>
      <c r="B2427" s="2">
        <v>42549</v>
      </c>
      <c r="C2427" t="s">
        <v>69</v>
      </c>
      <c r="D2427">
        <v>2</v>
      </c>
      <c r="E2427" t="s">
        <v>19</v>
      </c>
      <c r="F2427">
        <v>9</v>
      </c>
      <c r="G2427" t="str">
        <f t="shared" si="63"/>
        <v/>
      </c>
    </row>
    <row r="2428" spans="1:7" x14ac:dyDescent="0.25">
      <c r="A2428" t="str">
        <f t="shared" si="64"/>
        <v>Gatton2016TOS2CvHyola_971_CL</v>
      </c>
      <c r="B2428" s="2">
        <v>42551</v>
      </c>
      <c r="C2428" t="s">
        <v>69</v>
      </c>
      <c r="D2428">
        <v>2</v>
      </c>
      <c r="E2428" t="s">
        <v>19</v>
      </c>
      <c r="F2428">
        <v>9</v>
      </c>
      <c r="G2428" t="str">
        <f t="shared" si="63"/>
        <v/>
      </c>
    </row>
    <row r="2429" spans="1:7" x14ac:dyDescent="0.25">
      <c r="A2429" t="str">
        <f t="shared" si="64"/>
        <v>Gatton2016TOS2CvHyola_971_CL</v>
      </c>
      <c r="B2429" s="2">
        <v>42558</v>
      </c>
      <c r="C2429" t="s">
        <v>69</v>
      </c>
      <c r="D2429">
        <v>2</v>
      </c>
      <c r="E2429" t="s">
        <v>19</v>
      </c>
      <c r="F2429">
        <v>9</v>
      </c>
      <c r="G2429" t="str">
        <f t="shared" si="63"/>
        <v/>
      </c>
    </row>
    <row r="2430" spans="1:7" x14ac:dyDescent="0.25">
      <c r="A2430" t="str">
        <f t="shared" si="64"/>
        <v>Gatton2016TOS2CvHyola_971_CL</v>
      </c>
      <c r="B2430" s="2">
        <v>42563</v>
      </c>
      <c r="C2430" t="s">
        <v>69</v>
      </c>
      <c r="D2430">
        <v>2</v>
      </c>
      <c r="E2430" t="s">
        <v>19</v>
      </c>
      <c r="F2430">
        <v>9</v>
      </c>
      <c r="G2430" t="str">
        <f t="shared" si="63"/>
        <v/>
      </c>
    </row>
    <row r="2431" spans="1:7" x14ac:dyDescent="0.25">
      <c r="A2431" t="str">
        <f t="shared" si="64"/>
        <v>Gatton2016TOS2CvHyola_971_CL</v>
      </c>
      <c r="B2431" s="2">
        <v>42566</v>
      </c>
      <c r="C2431" t="s">
        <v>69</v>
      </c>
      <c r="D2431">
        <v>2</v>
      </c>
      <c r="E2431" t="s">
        <v>19</v>
      </c>
      <c r="F2431">
        <v>9</v>
      </c>
      <c r="G2431" t="str">
        <f t="shared" si="63"/>
        <v/>
      </c>
    </row>
    <row r="2432" spans="1:7" x14ac:dyDescent="0.25">
      <c r="A2432" t="str">
        <f t="shared" si="64"/>
        <v>Gatton2016TOS2CvHyola_971_CL</v>
      </c>
      <c r="B2432" s="2">
        <v>42570</v>
      </c>
      <c r="C2432" t="s">
        <v>69</v>
      </c>
      <c r="D2432">
        <v>2</v>
      </c>
      <c r="E2432" t="s">
        <v>19</v>
      </c>
      <c r="F2432">
        <v>9</v>
      </c>
      <c r="G2432" t="str">
        <f t="shared" si="63"/>
        <v/>
      </c>
    </row>
    <row r="2433" spans="1:7" x14ac:dyDescent="0.25">
      <c r="A2433" t="str">
        <f t="shared" si="64"/>
        <v>Gatton2016TOS2CvHyola_971_CL</v>
      </c>
      <c r="B2433" s="2">
        <v>42574</v>
      </c>
      <c r="C2433" t="s">
        <v>69</v>
      </c>
      <c r="D2433">
        <v>2</v>
      </c>
      <c r="E2433" t="s">
        <v>19</v>
      </c>
      <c r="F2433">
        <v>9</v>
      </c>
      <c r="G2433" t="str">
        <f t="shared" si="63"/>
        <v/>
      </c>
    </row>
    <row r="2434" spans="1:7" x14ac:dyDescent="0.25">
      <c r="A2434" t="str">
        <f t="shared" si="64"/>
        <v>Gatton2016TOS2CvHyola_971_CL</v>
      </c>
      <c r="B2434" s="2">
        <v>42577</v>
      </c>
      <c r="C2434" t="s">
        <v>69</v>
      </c>
      <c r="D2434">
        <v>2</v>
      </c>
      <c r="E2434" t="s">
        <v>19</v>
      </c>
      <c r="F2434">
        <v>9</v>
      </c>
      <c r="G2434" t="str">
        <f t="shared" si="63"/>
        <v/>
      </c>
    </row>
    <row r="2435" spans="1:7" x14ac:dyDescent="0.25">
      <c r="A2435" t="str">
        <f t="shared" si="64"/>
        <v>Gatton2016TOS2CvHyola_971_CL</v>
      </c>
      <c r="B2435" s="2">
        <v>42580</v>
      </c>
      <c r="C2435" t="s">
        <v>69</v>
      </c>
      <c r="D2435">
        <v>2</v>
      </c>
      <c r="E2435" t="s">
        <v>19</v>
      </c>
      <c r="F2435">
        <v>9</v>
      </c>
      <c r="G2435" t="str">
        <f t="shared" ref="G2435:G2498" si="65">IF(F2435&lt;9,F2435+1,"")</f>
        <v/>
      </c>
    </row>
    <row r="2436" spans="1:7" x14ac:dyDescent="0.25">
      <c r="A2436" t="str">
        <f t="shared" si="64"/>
        <v>Gatton2016TOS2CvHyola_971_CL</v>
      </c>
      <c r="B2436" s="2">
        <v>42584</v>
      </c>
      <c r="C2436" t="s">
        <v>69</v>
      </c>
      <c r="D2436">
        <v>2</v>
      </c>
      <c r="E2436" t="s">
        <v>19</v>
      </c>
      <c r="F2436">
        <v>9</v>
      </c>
      <c r="G2436" t="str">
        <f t="shared" si="65"/>
        <v/>
      </c>
    </row>
    <row r="2437" spans="1:7" x14ac:dyDescent="0.25">
      <c r="A2437" t="str">
        <f t="shared" si="64"/>
        <v>Gatton2016TOS2CvHyola_971_CL</v>
      </c>
      <c r="B2437" s="2">
        <v>42587</v>
      </c>
      <c r="C2437" t="s">
        <v>69</v>
      </c>
      <c r="D2437">
        <v>2</v>
      </c>
      <c r="E2437" t="s">
        <v>19</v>
      </c>
      <c r="F2437">
        <v>9</v>
      </c>
      <c r="G2437" t="str">
        <f t="shared" si="65"/>
        <v/>
      </c>
    </row>
    <row r="2438" spans="1:7" x14ac:dyDescent="0.25">
      <c r="A2438" t="str">
        <f t="shared" si="64"/>
        <v>Gatton2016TOS2CvHyola_971_CL</v>
      </c>
      <c r="B2438" s="2">
        <v>42591</v>
      </c>
      <c r="C2438" t="s">
        <v>69</v>
      </c>
      <c r="D2438">
        <v>2</v>
      </c>
      <c r="E2438" t="s">
        <v>19</v>
      </c>
      <c r="F2438">
        <v>9</v>
      </c>
      <c r="G2438" t="str">
        <f t="shared" si="65"/>
        <v/>
      </c>
    </row>
    <row r="2439" spans="1:7" x14ac:dyDescent="0.25">
      <c r="A2439" t="str">
        <f t="shared" si="64"/>
        <v>Gatton2016TOS2CvHyola_971_CL</v>
      </c>
      <c r="B2439" s="2">
        <v>42598</v>
      </c>
      <c r="C2439" t="s">
        <v>69</v>
      </c>
      <c r="D2439">
        <v>2</v>
      </c>
      <c r="E2439" t="s">
        <v>19</v>
      </c>
      <c r="F2439">
        <v>9</v>
      </c>
      <c r="G2439" t="str">
        <f t="shared" si="65"/>
        <v/>
      </c>
    </row>
    <row r="2440" spans="1:7" x14ac:dyDescent="0.25">
      <c r="A2440" t="str">
        <f t="shared" si="64"/>
        <v>Gatton2016TOS3NaturalCvHyola_971_CL</v>
      </c>
      <c r="B2440" s="2">
        <v>42510</v>
      </c>
      <c r="C2440" t="s">
        <v>69</v>
      </c>
      <c r="D2440">
        <v>3</v>
      </c>
      <c r="E2440" t="s">
        <v>19</v>
      </c>
      <c r="F2440">
        <v>0</v>
      </c>
      <c r="G2440">
        <f t="shared" si="65"/>
        <v>1</v>
      </c>
    </row>
    <row r="2441" spans="1:7" x14ac:dyDescent="0.25">
      <c r="A2441" t="str">
        <f t="shared" si="64"/>
        <v>Gatton2016TOS3NaturalCvHyola_971_CL</v>
      </c>
      <c r="B2441" s="2">
        <v>42514</v>
      </c>
      <c r="C2441" t="s">
        <v>69</v>
      </c>
      <c r="D2441">
        <v>3</v>
      </c>
      <c r="E2441" t="s">
        <v>19</v>
      </c>
      <c r="F2441">
        <v>2</v>
      </c>
      <c r="G2441">
        <f t="shared" si="65"/>
        <v>3</v>
      </c>
    </row>
    <row r="2442" spans="1:7" x14ac:dyDescent="0.25">
      <c r="A2442" t="str">
        <f t="shared" si="64"/>
        <v>Gatton2016TOS3NaturalCvHyola_971_CL</v>
      </c>
      <c r="B2442" s="2">
        <v>42517</v>
      </c>
      <c r="C2442" t="s">
        <v>69</v>
      </c>
      <c r="D2442">
        <v>3</v>
      </c>
      <c r="E2442" t="s">
        <v>19</v>
      </c>
      <c r="F2442">
        <v>2.9375</v>
      </c>
      <c r="G2442">
        <f t="shared" si="65"/>
        <v>3.9375</v>
      </c>
    </row>
    <row r="2443" spans="1:7" x14ac:dyDescent="0.25">
      <c r="A2443" t="str">
        <f t="shared" si="64"/>
        <v>Gatton2016TOS3NaturalCvHyola_971_CL</v>
      </c>
      <c r="B2443" s="2">
        <v>42521</v>
      </c>
      <c r="C2443" t="s">
        <v>69</v>
      </c>
      <c r="D2443">
        <v>3</v>
      </c>
      <c r="E2443" t="s">
        <v>19</v>
      </c>
      <c r="F2443">
        <v>3.9375</v>
      </c>
      <c r="G2443">
        <f t="shared" si="65"/>
        <v>4.9375</v>
      </c>
    </row>
    <row r="2444" spans="1:7" x14ac:dyDescent="0.25">
      <c r="A2444" t="str">
        <f t="shared" ref="A2444:A2507" si="66">IF(D2444=3,"Gatton2016TOS"&amp;D2444&amp;E2444&amp;"Cv"&amp;C2444,"Gatton2016TOS"&amp;D2444&amp;"Cv"&amp;C2444)</f>
        <v>Gatton2016TOS3NaturalCvHyola_971_CL</v>
      </c>
      <c r="B2444" s="2">
        <v>42524</v>
      </c>
      <c r="C2444" t="s">
        <v>69</v>
      </c>
      <c r="D2444">
        <v>3</v>
      </c>
      <c r="E2444" t="s">
        <v>19</v>
      </c>
      <c r="F2444">
        <v>5.125</v>
      </c>
      <c r="G2444">
        <f t="shared" si="65"/>
        <v>6.125</v>
      </c>
    </row>
    <row r="2445" spans="1:7" x14ac:dyDescent="0.25">
      <c r="A2445" t="str">
        <f t="shared" si="66"/>
        <v>Gatton2016TOS3NaturalCvHyola_971_CL</v>
      </c>
      <c r="B2445" s="2">
        <v>42528</v>
      </c>
      <c r="C2445" t="s">
        <v>69</v>
      </c>
      <c r="D2445">
        <v>3</v>
      </c>
      <c r="E2445" t="s">
        <v>19</v>
      </c>
      <c r="F2445">
        <v>5.5625</v>
      </c>
      <c r="G2445">
        <f t="shared" si="65"/>
        <v>6.5625</v>
      </c>
    </row>
    <row r="2446" spans="1:7" x14ac:dyDescent="0.25">
      <c r="A2446" t="str">
        <f t="shared" si="66"/>
        <v>Gatton2016TOS3NaturalCvHyola_971_CL</v>
      </c>
      <c r="B2446" s="2">
        <v>42531</v>
      </c>
      <c r="C2446" t="s">
        <v>69</v>
      </c>
      <c r="D2446">
        <v>3</v>
      </c>
      <c r="E2446" t="s">
        <v>19</v>
      </c>
      <c r="F2446">
        <v>6.4375</v>
      </c>
      <c r="G2446">
        <f t="shared" si="65"/>
        <v>7.4375</v>
      </c>
    </row>
    <row r="2447" spans="1:7" x14ac:dyDescent="0.25">
      <c r="A2447" t="str">
        <f t="shared" si="66"/>
        <v>Gatton2016TOS3NaturalCvHyola_971_CL</v>
      </c>
      <c r="B2447" s="2">
        <v>42535</v>
      </c>
      <c r="C2447" t="s">
        <v>69</v>
      </c>
      <c r="D2447">
        <v>3</v>
      </c>
      <c r="E2447" t="s">
        <v>19</v>
      </c>
      <c r="F2447">
        <v>8</v>
      </c>
      <c r="G2447">
        <f t="shared" si="65"/>
        <v>9</v>
      </c>
    </row>
    <row r="2448" spans="1:7" x14ac:dyDescent="0.25">
      <c r="A2448" t="str">
        <f t="shared" si="66"/>
        <v>Gatton2016TOS3NaturalCvHyola_971_CL</v>
      </c>
      <c r="B2448" s="2">
        <v>42538</v>
      </c>
      <c r="C2448" t="s">
        <v>69</v>
      </c>
      <c r="D2448">
        <v>3</v>
      </c>
      <c r="E2448" t="s">
        <v>19</v>
      </c>
      <c r="F2448">
        <v>9</v>
      </c>
      <c r="G2448" t="str">
        <f t="shared" si="65"/>
        <v/>
      </c>
    </row>
    <row r="2449" spans="1:7" x14ac:dyDescent="0.25">
      <c r="A2449" t="str">
        <f t="shared" si="66"/>
        <v>Gatton2016TOS3NaturalCvHyola_971_CL</v>
      </c>
      <c r="B2449" s="2">
        <v>42543</v>
      </c>
      <c r="C2449" t="s">
        <v>69</v>
      </c>
      <c r="D2449">
        <v>3</v>
      </c>
      <c r="E2449" t="s">
        <v>19</v>
      </c>
      <c r="F2449">
        <v>9</v>
      </c>
      <c r="G2449" t="str">
        <f t="shared" si="65"/>
        <v/>
      </c>
    </row>
    <row r="2450" spans="1:7" x14ac:dyDescent="0.25">
      <c r="A2450" t="str">
        <f t="shared" si="66"/>
        <v>Gatton2016TOS3NaturalCvHyola_971_CL</v>
      </c>
      <c r="B2450" s="2">
        <v>42549</v>
      </c>
      <c r="C2450" t="s">
        <v>69</v>
      </c>
      <c r="D2450">
        <v>3</v>
      </c>
      <c r="E2450" t="s">
        <v>19</v>
      </c>
      <c r="F2450">
        <v>9</v>
      </c>
      <c r="G2450" t="str">
        <f t="shared" si="65"/>
        <v/>
      </c>
    </row>
    <row r="2451" spans="1:7" x14ac:dyDescent="0.25">
      <c r="A2451" t="str">
        <f t="shared" si="66"/>
        <v>Gatton2016TOS3NaturalCvHyola_971_CL</v>
      </c>
      <c r="B2451" s="2">
        <v>42551</v>
      </c>
      <c r="C2451" t="s">
        <v>69</v>
      </c>
      <c r="D2451">
        <v>3</v>
      </c>
      <c r="E2451" t="s">
        <v>19</v>
      </c>
      <c r="F2451">
        <v>9</v>
      </c>
      <c r="G2451" t="str">
        <f t="shared" si="65"/>
        <v/>
      </c>
    </row>
    <row r="2452" spans="1:7" x14ac:dyDescent="0.25">
      <c r="A2452" t="str">
        <f t="shared" si="66"/>
        <v>Gatton2016TOS3NaturalCvHyola_971_CL</v>
      </c>
      <c r="B2452" s="2">
        <v>42558</v>
      </c>
      <c r="C2452" t="s">
        <v>69</v>
      </c>
      <c r="D2452">
        <v>3</v>
      </c>
      <c r="E2452" t="s">
        <v>19</v>
      </c>
      <c r="F2452">
        <v>9</v>
      </c>
      <c r="G2452" t="str">
        <f t="shared" si="65"/>
        <v/>
      </c>
    </row>
    <row r="2453" spans="1:7" x14ac:dyDescent="0.25">
      <c r="A2453" t="str">
        <f t="shared" si="66"/>
        <v>Gatton2016TOS3NaturalCvHyola_971_CL</v>
      </c>
      <c r="B2453" s="2">
        <v>42563</v>
      </c>
      <c r="C2453" t="s">
        <v>69</v>
      </c>
      <c r="D2453">
        <v>3</v>
      </c>
      <c r="E2453" t="s">
        <v>19</v>
      </c>
      <c r="F2453">
        <v>9</v>
      </c>
      <c r="G2453" t="str">
        <f t="shared" si="65"/>
        <v/>
      </c>
    </row>
    <row r="2454" spans="1:7" x14ac:dyDescent="0.25">
      <c r="A2454" t="str">
        <f t="shared" si="66"/>
        <v>Gatton2016TOS3NaturalCvHyola_971_CL</v>
      </c>
      <c r="B2454" s="2">
        <v>42566</v>
      </c>
      <c r="C2454" t="s">
        <v>69</v>
      </c>
      <c r="D2454">
        <v>3</v>
      </c>
      <c r="E2454" t="s">
        <v>19</v>
      </c>
      <c r="F2454">
        <v>9</v>
      </c>
      <c r="G2454" t="str">
        <f t="shared" si="65"/>
        <v/>
      </c>
    </row>
    <row r="2455" spans="1:7" x14ac:dyDescent="0.25">
      <c r="A2455" t="str">
        <f t="shared" si="66"/>
        <v>Gatton2016TOS3NaturalCvHyola_971_CL</v>
      </c>
      <c r="B2455" s="2">
        <v>42570</v>
      </c>
      <c r="C2455" t="s">
        <v>69</v>
      </c>
      <c r="D2455">
        <v>3</v>
      </c>
      <c r="E2455" t="s">
        <v>19</v>
      </c>
      <c r="F2455">
        <v>9</v>
      </c>
      <c r="G2455" t="str">
        <f t="shared" si="65"/>
        <v/>
      </c>
    </row>
    <row r="2456" spans="1:7" x14ac:dyDescent="0.25">
      <c r="A2456" t="str">
        <f t="shared" si="66"/>
        <v>Gatton2016TOS3NaturalCvHyola_971_CL</v>
      </c>
      <c r="B2456" s="2">
        <v>42574</v>
      </c>
      <c r="C2456" t="s">
        <v>69</v>
      </c>
      <c r="D2456">
        <v>3</v>
      </c>
      <c r="E2456" t="s">
        <v>19</v>
      </c>
      <c r="F2456">
        <v>9</v>
      </c>
      <c r="G2456" t="str">
        <f t="shared" si="65"/>
        <v/>
      </c>
    </row>
    <row r="2457" spans="1:7" x14ac:dyDescent="0.25">
      <c r="A2457" t="str">
        <f t="shared" si="66"/>
        <v>Gatton2016TOS3NaturalCvHyola_971_CL</v>
      </c>
      <c r="B2457" s="2">
        <v>42577</v>
      </c>
      <c r="C2457" t="s">
        <v>69</v>
      </c>
      <c r="D2457">
        <v>3</v>
      </c>
      <c r="E2457" t="s">
        <v>19</v>
      </c>
      <c r="F2457">
        <v>9</v>
      </c>
      <c r="G2457" t="str">
        <f t="shared" si="65"/>
        <v/>
      </c>
    </row>
    <row r="2458" spans="1:7" x14ac:dyDescent="0.25">
      <c r="A2458" t="str">
        <f t="shared" si="66"/>
        <v>Gatton2016TOS3NaturalCvHyola_971_CL</v>
      </c>
      <c r="B2458" s="2">
        <v>42580</v>
      </c>
      <c r="C2458" t="s">
        <v>69</v>
      </c>
      <c r="D2458">
        <v>3</v>
      </c>
      <c r="E2458" t="s">
        <v>19</v>
      </c>
      <c r="F2458">
        <v>9</v>
      </c>
      <c r="G2458" t="str">
        <f t="shared" si="65"/>
        <v/>
      </c>
    </row>
    <row r="2459" spans="1:7" x14ac:dyDescent="0.25">
      <c r="A2459" t="str">
        <f t="shared" si="66"/>
        <v>Gatton2016TOS3NaturalCvHyola_971_CL</v>
      </c>
      <c r="B2459" s="2">
        <v>42584</v>
      </c>
      <c r="C2459" t="s">
        <v>69</v>
      </c>
      <c r="D2459">
        <v>3</v>
      </c>
      <c r="E2459" t="s">
        <v>19</v>
      </c>
      <c r="F2459">
        <v>9</v>
      </c>
      <c r="G2459" t="str">
        <f t="shared" si="65"/>
        <v/>
      </c>
    </row>
    <row r="2460" spans="1:7" x14ac:dyDescent="0.25">
      <c r="A2460" t="str">
        <f t="shared" si="66"/>
        <v>Gatton2016TOS3NaturalCvHyola_971_CL</v>
      </c>
      <c r="B2460" s="2">
        <v>42587</v>
      </c>
      <c r="C2460" t="s">
        <v>69</v>
      </c>
      <c r="D2460">
        <v>3</v>
      </c>
      <c r="E2460" t="s">
        <v>19</v>
      </c>
      <c r="F2460">
        <v>9</v>
      </c>
      <c r="G2460" t="str">
        <f t="shared" si="65"/>
        <v/>
      </c>
    </row>
    <row r="2461" spans="1:7" x14ac:dyDescent="0.25">
      <c r="A2461" t="str">
        <f t="shared" si="66"/>
        <v>Gatton2016TOS3NaturalCvHyola_971_CL</v>
      </c>
      <c r="B2461" s="2">
        <v>42591</v>
      </c>
      <c r="C2461" t="s">
        <v>69</v>
      </c>
      <c r="D2461">
        <v>3</v>
      </c>
      <c r="E2461" t="s">
        <v>19</v>
      </c>
      <c r="F2461">
        <v>9</v>
      </c>
      <c r="G2461" t="str">
        <f t="shared" si="65"/>
        <v/>
      </c>
    </row>
    <row r="2462" spans="1:7" x14ac:dyDescent="0.25">
      <c r="A2462" t="str">
        <f t="shared" si="66"/>
        <v>Gatton2016TOS3NaturalCvHyola_971_CL</v>
      </c>
      <c r="B2462" s="2">
        <v>42598</v>
      </c>
      <c r="C2462" t="s">
        <v>69</v>
      </c>
      <c r="D2462">
        <v>3</v>
      </c>
      <c r="E2462" t="s">
        <v>19</v>
      </c>
      <c r="F2462">
        <v>9</v>
      </c>
      <c r="G2462" t="str">
        <f t="shared" si="65"/>
        <v/>
      </c>
    </row>
    <row r="2463" spans="1:7" x14ac:dyDescent="0.25">
      <c r="A2463" t="str">
        <f t="shared" si="66"/>
        <v>Gatton2016TOS314CvHyola_971_CL</v>
      </c>
      <c r="B2463" s="2">
        <v>42510</v>
      </c>
      <c r="C2463" t="s">
        <v>69</v>
      </c>
      <c r="D2463">
        <v>3</v>
      </c>
      <c r="E2463">
        <v>14</v>
      </c>
      <c r="F2463">
        <v>0</v>
      </c>
      <c r="G2463">
        <f t="shared" si="65"/>
        <v>1</v>
      </c>
    </row>
    <row r="2464" spans="1:7" x14ac:dyDescent="0.25">
      <c r="A2464" t="str">
        <f t="shared" si="66"/>
        <v>Gatton2016TOS314CvHyola_971_CL</v>
      </c>
      <c r="B2464" s="2">
        <v>42514</v>
      </c>
      <c r="C2464" t="s">
        <v>69</v>
      </c>
      <c r="D2464">
        <v>3</v>
      </c>
      <c r="E2464">
        <v>14</v>
      </c>
      <c r="F2464">
        <v>2</v>
      </c>
      <c r="G2464">
        <f t="shared" si="65"/>
        <v>3</v>
      </c>
    </row>
    <row r="2465" spans="1:7" x14ac:dyDescent="0.25">
      <c r="A2465" t="str">
        <f t="shared" si="66"/>
        <v>Gatton2016TOS314CvHyola_971_CL</v>
      </c>
      <c r="B2465" s="2">
        <v>42517</v>
      </c>
      <c r="C2465" t="s">
        <v>69</v>
      </c>
      <c r="D2465">
        <v>3</v>
      </c>
      <c r="E2465">
        <v>14</v>
      </c>
      <c r="F2465">
        <v>3</v>
      </c>
      <c r="G2465">
        <f t="shared" si="65"/>
        <v>4</v>
      </c>
    </row>
    <row r="2466" spans="1:7" x14ac:dyDescent="0.25">
      <c r="A2466" t="str">
        <f t="shared" si="66"/>
        <v>Gatton2016TOS314CvHyola_971_CL</v>
      </c>
      <c r="B2466" s="2">
        <v>42521</v>
      </c>
      <c r="C2466" t="s">
        <v>69</v>
      </c>
      <c r="D2466">
        <v>3</v>
      </c>
      <c r="E2466">
        <v>14</v>
      </c>
      <c r="F2466">
        <v>4.0625</v>
      </c>
      <c r="G2466">
        <f t="shared" si="65"/>
        <v>5.0625</v>
      </c>
    </row>
    <row r="2467" spans="1:7" x14ac:dyDescent="0.25">
      <c r="A2467" t="str">
        <f t="shared" si="66"/>
        <v>Gatton2016TOS314CvHyola_971_CL</v>
      </c>
      <c r="B2467" s="2">
        <v>42524</v>
      </c>
      <c r="C2467" t="s">
        <v>69</v>
      </c>
      <c r="D2467">
        <v>3</v>
      </c>
      <c r="E2467">
        <v>14</v>
      </c>
      <c r="F2467">
        <v>4.9375</v>
      </c>
      <c r="G2467">
        <f t="shared" si="65"/>
        <v>5.9375</v>
      </c>
    </row>
    <row r="2468" spans="1:7" x14ac:dyDescent="0.25">
      <c r="A2468" t="str">
        <f t="shared" si="66"/>
        <v>Gatton2016TOS314CvHyola_971_CL</v>
      </c>
      <c r="B2468" s="2">
        <v>42528</v>
      </c>
      <c r="C2468" t="s">
        <v>69</v>
      </c>
      <c r="D2468">
        <v>3</v>
      </c>
      <c r="E2468">
        <v>14</v>
      </c>
      <c r="F2468">
        <v>5.8</v>
      </c>
      <c r="G2468">
        <f t="shared" si="65"/>
        <v>6.8</v>
      </c>
    </row>
    <row r="2469" spans="1:7" x14ac:dyDescent="0.25">
      <c r="A2469" t="str">
        <f t="shared" si="66"/>
        <v>Gatton2016TOS314CvHyola_971_CL</v>
      </c>
      <c r="B2469" s="2">
        <v>42531</v>
      </c>
      <c r="C2469" t="s">
        <v>69</v>
      </c>
      <c r="D2469">
        <v>3</v>
      </c>
      <c r="E2469">
        <v>14</v>
      </c>
      <c r="F2469">
        <v>7.125</v>
      </c>
      <c r="G2469">
        <f t="shared" si="65"/>
        <v>8.125</v>
      </c>
    </row>
    <row r="2470" spans="1:7" x14ac:dyDescent="0.25">
      <c r="A2470" t="str">
        <f t="shared" si="66"/>
        <v>Gatton2016TOS314CvHyola_971_CL</v>
      </c>
      <c r="B2470" s="2">
        <v>42535</v>
      </c>
      <c r="C2470" t="s">
        <v>69</v>
      </c>
      <c r="D2470">
        <v>3</v>
      </c>
      <c r="E2470">
        <v>14</v>
      </c>
      <c r="F2470">
        <v>8.25</v>
      </c>
      <c r="G2470">
        <f t="shared" si="65"/>
        <v>9.25</v>
      </c>
    </row>
    <row r="2471" spans="1:7" x14ac:dyDescent="0.25">
      <c r="A2471" t="str">
        <f t="shared" si="66"/>
        <v>Gatton2016TOS314CvHyola_971_CL</v>
      </c>
      <c r="B2471" s="2">
        <v>42538</v>
      </c>
      <c r="C2471" t="s">
        <v>69</v>
      </c>
      <c r="D2471">
        <v>3</v>
      </c>
      <c r="E2471">
        <v>14</v>
      </c>
      <c r="F2471">
        <v>9</v>
      </c>
      <c r="G2471" t="str">
        <f t="shared" si="65"/>
        <v/>
      </c>
    </row>
    <row r="2472" spans="1:7" x14ac:dyDescent="0.25">
      <c r="A2472" t="str">
        <f t="shared" si="66"/>
        <v>Gatton2016TOS314CvHyola_971_CL</v>
      </c>
      <c r="B2472" s="2">
        <v>42543</v>
      </c>
      <c r="C2472" t="s">
        <v>69</v>
      </c>
      <c r="D2472">
        <v>3</v>
      </c>
      <c r="E2472">
        <v>14</v>
      </c>
      <c r="F2472">
        <v>9</v>
      </c>
      <c r="G2472" t="str">
        <f t="shared" si="65"/>
        <v/>
      </c>
    </row>
    <row r="2473" spans="1:7" x14ac:dyDescent="0.25">
      <c r="A2473" t="str">
        <f t="shared" si="66"/>
        <v>Gatton2016TOS314CvHyola_971_CL</v>
      </c>
      <c r="B2473" s="2">
        <v>42549</v>
      </c>
      <c r="C2473" t="s">
        <v>69</v>
      </c>
      <c r="D2473">
        <v>3</v>
      </c>
      <c r="E2473">
        <v>14</v>
      </c>
      <c r="F2473">
        <v>9</v>
      </c>
      <c r="G2473" t="str">
        <f t="shared" si="65"/>
        <v/>
      </c>
    </row>
    <row r="2474" spans="1:7" x14ac:dyDescent="0.25">
      <c r="A2474" t="str">
        <f t="shared" si="66"/>
        <v>Gatton2016TOS314CvHyola_971_CL</v>
      </c>
      <c r="B2474" s="2">
        <v>42551</v>
      </c>
      <c r="C2474" t="s">
        <v>69</v>
      </c>
      <c r="D2474">
        <v>3</v>
      </c>
      <c r="E2474">
        <v>14</v>
      </c>
      <c r="F2474">
        <v>9</v>
      </c>
      <c r="G2474" t="str">
        <f t="shared" si="65"/>
        <v/>
      </c>
    </row>
    <row r="2475" spans="1:7" x14ac:dyDescent="0.25">
      <c r="A2475" t="str">
        <f t="shared" si="66"/>
        <v>Gatton2016TOS314CvHyola_971_CL</v>
      </c>
      <c r="B2475" s="2">
        <v>42558</v>
      </c>
      <c r="C2475" t="s">
        <v>69</v>
      </c>
      <c r="D2475">
        <v>3</v>
      </c>
      <c r="E2475">
        <v>14</v>
      </c>
      <c r="F2475">
        <v>9</v>
      </c>
      <c r="G2475" t="str">
        <f t="shared" si="65"/>
        <v/>
      </c>
    </row>
    <row r="2476" spans="1:7" x14ac:dyDescent="0.25">
      <c r="A2476" t="str">
        <f t="shared" si="66"/>
        <v>Gatton2016TOS314CvHyola_971_CL</v>
      </c>
      <c r="B2476" s="2">
        <v>42563</v>
      </c>
      <c r="C2476" t="s">
        <v>69</v>
      </c>
      <c r="D2476">
        <v>3</v>
      </c>
      <c r="E2476">
        <v>14</v>
      </c>
      <c r="F2476">
        <v>9</v>
      </c>
      <c r="G2476" t="str">
        <f t="shared" si="65"/>
        <v/>
      </c>
    </row>
    <row r="2477" spans="1:7" x14ac:dyDescent="0.25">
      <c r="A2477" t="str">
        <f t="shared" si="66"/>
        <v>Gatton2016TOS314CvHyola_971_CL</v>
      </c>
      <c r="B2477" s="2">
        <v>42566</v>
      </c>
      <c r="C2477" t="s">
        <v>69</v>
      </c>
      <c r="D2477">
        <v>3</v>
      </c>
      <c r="E2477">
        <v>14</v>
      </c>
      <c r="F2477">
        <v>9</v>
      </c>
      <c r="G2477" t="str">
        <f t="shared" si="65"/>
        <v/>
      </c>
    </row>
    <row r="2478" spans="1:7" x14ac:dyDescent="0.25">
      <c r="A2478" t="str">
        <f t="shared" si="66"/>
        <v>Gatton2016TOS314CvHyola_971_CL</v>
      </c>
      <c r="B2478" s="2">
        <v>42570</v>
      </c>
      <c r="C2478" t="s">
        <v>69</v>
      </c>
      <c r="D2478">
        <v>3</v>
      </c>
      <c r="E2478">
        <v>14</v>
      </c>
      <c r="F2478">
        <v>9</v>
      </c>
      <c r="G2478" t="str">
        <f t="shared" si="65"/>
        <v/>
      </c>
    </row>
    <row r="2479" spans="1:7" x14ac:dyDescent="0.25">
      <c r="A2479" t="str">
        <f t="shared" si="66"/>
        <v>Gatton2016TOS314CvHyola_971_CL</v>
      </c>
      <c r="B2479" s="2">
        <v>42574</v>
      </c>
      <c r="C2479" t="s">
        <v>69</v>
      </c>
      <c r="D2479">
        <v>3</v>
      </c>
      <c r="E2479">
        <v>14</v>
      </c>
      <c r="F2479">
        <v>9</v>
      </c>
      <c r="G2479" t="str">
        <f t="shared" si="65"/>
        <v/>
      </c>
    </row>
    <row r="2480" spans="1:7" x14ac:dyDescent="0.25">
      <c r="A2480" t="str">
        <f t="shared" si="66"/>
        <v>Gatton2016TOS314CvHyola_971_CL</v>
      </c>
      <c r="B2480" s="2">
        <v>42577</v>
      </c>
      <c r="C2480" t="s">
        <v>69</v>
      </c>
      <c r="D2480">
        <v>3</v>
      </c>
      <c r="E2480">
        <v>14</v>
      </c>
      <c r="F2480">
        <v>9</v>
      </c>
      <c r="G2480" t="str">
        <f t="shared" si="65"/>
        <v/>
      </c>
    </row>
    <row r="2481" spans="1:7" x14ac:dyDescent="0.25">
      <c r="A2481" t="str">
        <f t="shared" si="66"/>
        <v>Gatton2016TOS314CvHyola_971_CL</v>
      </c>
      <c r="B2481" s="2">
        <v>42580</v>
      </c>
      <c r="C2481" t="s">
        <v>69</v>
      </c>
      <c r="D2481">
        <v>3</v>
      </c>
      <c r="E2481">
        <v>14</v>
      </c>
      <c r="F2481">
        <v>9</v>
      </c>
      <c r="G2481" t="str">
        <f t="shared" si="65"/>
        <v/>
      </c>
    </row>
    <row r="2482" spans="1:7" x14ac:dyDescent="0.25">
      <c r="A2482" t="str">
        <f t="shared" si="66"/>
        <v>Gatton2016TOS314CvHyola_971_CL</v>
      </c>
      <c r="B2482" s="2">
        <v>42584</v>
      </c>
      <c r="C2482" t="s">
        <v>69</v>
      </c>
      <c r="D2482">
        <v>3</v>
      </c>
      <c r="E2482">
        <v>14</v>
      </c>
      <c r="F2482">
        <v>9</v>
      </c>
      <c r="G2482" t="str">
        <f t="shared" si="65"/>
        <v/>
      </c>
    </row>
    <row r="2483" spans="1:7" x14ac:dyDescent="0.25">
      <c r="A2483" t="str">
        <f t="shared" si="66"/>
        <v>Gatton2016TOS314CvHyola_971_CL</v>
      </c>
      <c r="B2483" s="2">
        <v>42587</v>
      </c>
      <c r="C2483" t="s">
        <v>69</v>
      </c>
      <c r="D2483">
        <v>3</v>
      </c>
      <c r="E2483">
        <v>14</v>
      </c>
      <c r="F2483">
        <v>9</v>
      </c>
      <c r="G2483" t="str">
        <f t="shared" si="65"/>
        <v/>
      </c>
    </row>
    <row r="2484" spans="1:7" x14ac:dyDescent="0.25">
      <c r="A2484" t="str">
        <f t="shared" si="66"/>
        <v>Gatton2016TOS314CvHyola_971_CL</v>
      </c>
      <c r="B2484" s="2">
        <v>42591</v>
      </c>
      <c r="C2484" t="s">
        <v>69</v>
      </c>
      <c r="D2484">
        <v>3</v>
      </c>
      <c r="E2484">
        <v>14</v>
      </c>
      <c r="F2484">
        <v>9</v>
      </c>
      <c r="G2484" t="str">
        <f t="shared" si="65"/>
        <v/>
      </c>
    </row>
    <row r="2485" spans="1:7" x14ac:dyDescent="0.25">
      <c r="A2485" t="str">
        <f t="shared" si="66"/>
        <v>Gatton2016TOS316CvHyola_971_CL</v>
      </c>
      <c r="B2485" s="2">
        <v>42510</v>
      </c>
      <c r="C2485" t="s">
        <v>69</v>
      </c>
      <c r="D2485">
        <v>3</v>
      </c>
      <c r="E2485">
        <v>16</v>
      </c>
      <c r="F2485">
        <v>0</v>
      </c>
      <c r="G2485">
        <f t="shared" si="65"/>
        <v>1</v>
      </c>
    </row>
    <row r="2486" spans="1:7" x14ac:dyDescent="0.25">
      <c r="A2486" t="str">
        <f t="shared" si="66"/>
        <v>Gatton2016TOS316CvHyola_971_CL</v>
      </c>
      <c r="B2486" s="2">
        <v>42514</v>
      </c>
      <c r="C2486" t="s">
        <v>69</v>
      </c>
      <c r="D2486">
        <v>3</v>
      </c>
      <c r="E2486">
        <v>16</v>
      </c>
      <c r="F2486">
        <v>2</v>
      </c>
      <c r="G2486">
        <f t="shared" si="65"/>
        <v>3</v>
      </c>
    </row>
    <row r="2487" spans="1:7" x14ac:dyDescent="0.25">
      <c r="A2487" t="str">
        <f t="shared" si="66"/>
        <v>Gatton2016TOS316CvHyola_971_CL</v>
      </c>
      <c r="B2487" s="2">
        <v>42517</v>
      </c>
      <c r="C2487" t="s">
        <v>69</v>
      </c>
      <c r="D2487">
        <v>3</v>
      </c>
      <c r="E2487">
        <v>16</v>
      </c>
      <c r="F2487">
        <v>2.5625</v>
      </c>
      <c r="G2487">
        <f t="shared" si="65"/>
        <v>3.5625</v>
      </c>
    </row>
    <row r="2488" spans="1:7" x14ac:dyDescent="0.25">
      <c r="A2488" t="str">
        <f t="shared" si="66"/>
        <v>Gatton2016TOS316CvHyola_971_CL</v>
      </c>
      <c r="B2488" s="2">
        <v>42521</v>
      </c>
      <c r="C2488" t="s">
        <v>69</v>
      </c>
      <c r="D2488">
        <v>3</v>
      </c>
      <c r="E2488">
        <v>16</v>
      </c>
      <c r="F2488">
        <v>3.8125</v>
      </c>
      <c r="G2488">
        <f t="shared" si="65"/>
        <v>4.8125</v>
      </c>
    </row>
    <row r="2489" spans="1:7" x14ac:dyDescent="0.25">
      <c r="A2489" t="str">
        <f t="shared" si="66"/>
        <v>Gatton2016TOS316CvHyola_971_CL</v>
      </c>
      <c r="B2489" s="2">
        <v>42524</v>
      </c>
      <c r="C2489" t="s">
        <v>69</v>
      </c>
      <c r="D2489">
        <v>3</v>
      </c>
      <c r="E2489">
        <v>16</v>
      </c>
      <c r="F2489">
        <v>4.1875</v>
      </c>
      <c r="G2489">
        <f t="shared" si="65"/>
        <v>5.1875</v>
      </c>
    </row>
    <row r="2490" spans="1:7" x14ac:dyDescent="0.25">
      <c r="A2490" t="str">
        <f t="shared" si="66"/>
        <v>Gatton2016TOS316CvHyola_971_CL</v>
      </c>
      <c r="B2490" s="2">
        <v>42528</v>
      </c>
      <c r="C2490" t="s">
        <v>69</v>
      </c>
      <c r="D2490">
        <v>3</v>
      </c>
      <c r="E2490">
        <v>16</v>
      </c>
      <c r="F2490">
        <v>4.8125</v>
      </c>
      <c r="G2490">
        <f t="shared" si="65"/>
        <v>5.8125</v>
      </c>
    </row>
    <row r="2491" spans="1:7" x14ac:dyDescent="0.25">
      <c r="A2491" t="str">
        <f t="shared" si="66"/>
        <v>Gatton2016TOS316CvHyola_971_CL</v>
      </c>
      <c r="B2491" s="2">
        <v>42531</v>
      </c>
      <c r="C2491" t="s">
        <v>69</v>
      </c>
      <c r="D2491">
        <v>3</v>
      </c>
      <c r="E2491">
        <v>16</v>
      </c>
      <c r="F2491">
        <v>6.375</v>
      </c>
      <c r="G2491">
        <f t="shared" si="65"/>
        <v>7.375</v>
      </c>
    </row>
    <row r="2492" spans="1:7" x14ac:dyDescent="0.25">
      <c r="A2492" t="str">
        <f t="shared" si="66"/>
        <v>Gatton2016TOS316CvHyola_971_CL</v>
      </c>
      <c r="B2492" s="2">
        <v>42535</v>
      </c>
      <c r="C2492" t="s">
        <v>69</v>
      </c>
      <c r="D2492">
        <v>3</v>
      </c>
      <c r="E2492">
        <v>16</v>
      </c>
      <c r="F2492">
        <v>7.5625</v>
      </c>
      <c r="G2492">
        <f t="shared" si="65"/>
        <v>8.5625</v>
      </c>
    </row>
    <row r="2493" spans="1:7" x14ac:dyDescent="0.25">
      <c r="A2493" t="str">
        <f t="shared" si="66"/>
        <v>Gatton2016TOS316CvHyola_971_CL</v>
      </c>
      <c r="B2493" s="2">
        <v>42538</v>
      </c>
      <c r="C2493" t="s">
        <v>69</v>
      </c>
      <c r="D2493">
        <v>3</v>
      </c>
      <c r="E2493">
        <v>16</v>
      </c>
      <c r="F2493">
        <v>9</v>
      </c>
      <c r="G2493" t="str">
        <f t="shared" si="65"/>
        <v/>
      </c>
    </row>
    <row r="2494" spans="1:7" x14ac:dyDescent="0.25">
      <c r="A2494" t="str">
        <f t="shared" si="66"/>
        <v>Gatton2016TOS316CvHyola_971_CL</v>
      </c>
      <c r="B2494" s="2">
        <v>42543</v>
      </c>
      <c r="C2494" t="s">
        <v>69</v>
      </c>
      <c r="D2494">
        <v>3</v>
      </c>
      <c r="E2494">
        <v>16</v>
      </c>
      <c r="F2494">
        <v>9</v>
      </c>
      <c r="G2494" t="str">
        <f t="shared" si="65"/>
        <v/>
      </c>
    </row>
    <row r="2495" spans="1:7" x14ac:dyDescent="0.25">
      <c r="A2495" t="str">
        <f t="shared" si="66"/>
        <v>Gatton2016TOS316CvHyola_971_CL</v>
      </c>
      <c r="B2495" s="2">
        <v>42549</v>
      </c>
      <c r="C2495" t="s">
        <v>69</v>
      </c>
      <c r="D2495">
        <v>3</v>
      </c>
      <c r="E2495">
        <v>16</v>
      </c>
      <c r="F2495">
        <v>9</v>
      </c>
      <c r="G2495" t="str">
        <f t="shared" si="65"/>
        <v/>
      </c>
    </row>
    <row r="2496" spans="1:7" x14ac:dyDescent="0.25">
      <c r="A2496" t="str">
        <f t="shared" si="66"/>
        <v>Gatton2016TOS316CvHyola_971_CL</v>
      </c>
      <c r="B2496" s="2">
        <v>42551</v>
      </c>
      <c r="C2496" t="s">
        <v>69</v>
      </c>
      <c r="D2496">
        <v>3</v>
      </c>
      <c r="E2496">
        <v>16</v>
      </c>
      <c r="F2496">
        <v>9</v>
      </c>
      <c r="G2496" t="str">
        <f t="shared" si="65"/>
        <v/>
      </c>
    </row>
    <row r="2497" spans="1:7" x14ac:dyDescent="0.25">
      <c r="A2497" t="str">
        <f t="shared" si="66"/>
        <v>Gatton2016TOS316CvHyola_971_CL</v>
      </c>
      <c r="B2497" s="2">
        <v>42558</v>
      </c>
      <c r="C2497" t="s">
        <v>69</v>
      </c>
      <c r="D2497">
        <v>3</v>
      </c>
      <c r="E2497">
        <v>16</v>
      </c>
      <c r="F2497">
        <v>9</v>
      </c>
      <c r="G2497" t="str">
        <f t="shared" si="65"/>
        <v/>
      </c>
    </row>
    <row r="2498" spans="1:7" x14ac:dyDescent="0.25">
      <c r="A2498" t="str">
        <f t="shared" si="66"/>
        <v>Gatton2016TOS316CvHyola_971_CL</v>
      </c>
      <c r="B2498" s="2">
        <v>42563</v>
      </c>
      <c r="C2498" t="s">
        <v>69</v>
      </c>
      <c r="D2498">
        <v>3</v>
      </c>
      <c r="E2498">
        <v>16</v>
      </c>
      <c r="F2498">
        <v>9</v>
      </c>
      <c r="G2498" t="str">
        <f t="shared" si="65"/>
        <v/>
      </c>
    </row>
    <row r="2499" spans="1:7" x14ac:dyDescent="0.25">
      <c r="A2499" t="str">
        <f t="shared" si="66"/>
        <v>Gatton2016TOS316CvHyola_971_CL</v>
      </c>
      <c r="B2499" s="2">
        <v>42566</v>
      </c>
      <c r="C2499" t="s">
        <v>69</v>
      </c>
      <c r="D2499">
        <v>3</v>
      </c>
      <c r="E2499">
        <v>16</v>
      </c>
      <c r="F2499">
        <v>9</v>
      </c>
      <c r="G2499" t="str">
        <f t="shared" ref="G2499:G2562" si="67">IF(F2499&lt;9,F2499+1,"")</f>
        <v/>
      </c>
    </row>
    <row r="2500" spans="1:7" x14ac:dyDescent="0.25">
      <c r="A2500" t="str">
        <f t="shared" si="66"/>
        <v>Gatton2016TOS316CvHyola_971_CL</v>
      </c>
      <c r="B2500" s="2">
        <v>42570</v>
      </c>
      <c r="C2500" t="s">
        <v>69</v>
      </c>
      <c r="D2500">
        <v>3</v>
      </c>
      <c r="E2500">
        <v>16</v>
      </c>
      <c r="F2500">
        <v>9</v>
      </c>
      <c r="G2500" t="str">
        <f t="shared" si="67"/>
        <v/>
      </c>
    </row>
    <row r="2501" spans="1:7" x14ac:dyDescent="0.25">
      <c r="A2501" t="str">
        <f t="shared" si="66"/>
        <v>Gatton2016TOS316CvHyola_971_CL</v>
      </c>
      <c r="B2501" s="2">
        <v>42574</v>
      </c>
      <c r="C2501" t="s">
        <v>69</v>
      </c>
      <c r="D2501">
        <v>3</v>
      </c>
      <c r="E2501">
        <v>16</v>
      </c>
      <c r="F2501">
        <v>9</v>
      </c>
      <c r="G2501" t="str">
        <f t="shared" si="67"/>
        <v/>
      </c>
    </row>
    <row r="2502" spans="1:7" x14ac:dyDescent="0.25">
      <c r="A2502" t="str">
        <f t="shared" si="66"/>
        <v>Gatton2016TOS316CvHyola_971_CL</v>
      </c>
      <c r="B2502" s="2">
        <v>42577</v>
      </c>
      <c r="C2502" t="s">
        <v>69</v>
      </c>
      <c r="D2502">
        <v>3</v>
      </c>
      <c r="E2502">
        <v>16</v>
      </c>
      <c r="F2502">
        <v>9</v>
      </c>
      <c r="G2502" t="str">
        <f t="shared" si="67"/>
        <v/>
      </c>
    </row>
    <row r="2503" spans="1:7" x14ac:dyDescent="0.25">
      <c r="A2503" t="str">
        <f t="shared" si="66"/>
        <v>Gatton2016TOS316CvHyola_971_CL</v>
      </c>
      <c r="B2503" s="2">
        <v>42580</v>
      </c>
      <c r="C2503" t="s">
        <v>69</v>
      </c>
      <c r="D2503">
        <v>3</v>
      </c>
      <c r="E2503">
        <v>16</v>
      </c>
      <c r="F2503">
        <v>9</v>
      </c>
      <c r="G2503" t="str">
        <f t="shared" si="67"/>
        <v/>
      </c>
    </row>
    <row r="2504" spans="1:7" x14ac:dyDescent="0.25">
      <c r="A2504" t="str">
        <f t="shared" si="66"/>
        <v>Gatton2016TOS316CvHyola_971_CL</v>
      </c>
      <c r="B2504" s="2">
        <v>42584</v>
      </c>
      <c r="C2504" t="s">
        <v>69</v>
      </c>
      <c r="D2504">
        <v>3</v>
      </c>
      <c r="E2504">
        <v>16</v>
      </c>
      <c r="F2504">
        <v>9</v>
      </c>
      <c r="G2504" t="str">
        <f t="shared" si="67"/>
        <v/>
      </c>
    </row>
    <row r="2505" spans="1:7" x14ac:dyDescent="0.25">
      <c r="A2505" t="str">
        <f t="shared" si="66"/>
        <v>Gatton2016TOS316CvHyola_971_CL</v>
      </c>
      <c r="B2505" s="2">
        <v>42587</v>
      </c>
      <c r="C2505" t="s">
        <v>69</v>
      </c>
      <c r="D2505">
        <v>3</v>
      </c>
      <c r="E2505">
        <v>16</v>
      </c>
      <c r="F2505">
        <v>9</v>
      </c>
      <c r="G2505" t="str">
        <f t="shared" si="67"/>
        <v/>
      </c>
    </row>
    <row r="2506" spans="1:7" x14ac:dyDescent="0.25">
      <c r="A2506" t="str">
        <f t="shared" si="66"/>
        <v>Gatton2016TOS316CvHyola_971_CL</v>
      </c>
      <c r="B2506" s="2">
        <v>42591</v>
      </c>
      <c r="C2506" t="s">
        <v>69</v>
      </c>
      <c r="D2506">
        <v>3</v>
      </c>
      <c r="E2506">
        <v>16</v>
      </c>
      <c r="F2506">
        <v>9</v>
      </c>
      <c r="G2506" t="str">
        <f t="shared" si="67"/>
        <v/>
      </c>
    </row>
    <row r="2507" spans="1:7" x14ac:dyDescent="0.25">
      <c r="A2507" t="str">
        <f t="shared" si="66"/>
        <v>Gatton2016TOS4CvHyola_971_CL</v>
      </c>
      <c r="B2507" s="2">
        <v>42521</v>
      </c>
      <c r="C2507" t="s">
        <v>69</v>
      </c>
      <c r="D2507">
        <v>4</v>
      </c>
      <c r="E2507" t="s">
        <v>19</v>
      </c>
      <c r="F2507">
        <v>0</v>
      </c>
      <c r="G2507">
        <f t="shared" si="67"/>
        <v>1</v>
      </c>
    </row>
    <row r="2508" spans="1:7" x14ac:dyDescent="0.25">
      <c r="A2508" t="str">
        <f t="shared" ref="A2508:A2571" si="68">IF(D2508=3,"Gatton2016TOS"&amp;D2508&amp;E2508&amp;"Cv"&amp;C2508,"Gatton2016TOS"&amp;D2508&amp;"Cv"&amp;C2508)</f>
        <v>Gatton2016TOS4CvHyola_971_CL</v>
      </c>
      <c r="B2508" s="2">
        <v>42524</v>
      </c>
      <c r="C2508" t="s">
        <v>69</v>
      </c>
      <c r="D2508">
        <v>4</v>
      </c>
      <c r="E2508" t="s">
        <v>19</v>
      </c>
      <c r="F2508">
        <v>1.75</v>
      </c>
      <c r="G2508">
        <f t="shared" si="67"/>
        <v>2.75</v>
      </c>
    </row>
    <row r="2509" spans="1:7" x14ac:dyDescent="0.25">
      <c r="A2509" t="str">
        <f t="shared" si="68"/>
        <v>Gatton2016TOS4CvHyola_971_CL</v>
      </c>
      <c r="B2509" s="2">
        <v>42528</v>
      </c>
      <c r="C2509" t="s">
        <v>69</v>
      </c>
      <c r="D2509">
        <v>4</v>
      </c>
      <c r="E2509" t="s">
        <v>19</v>
      </c>
      <c r="F2509">
        <v>2.5</v>
      </c>
      <c r="G2509">
        <f t="shared" si="67"/>
        <v>3.5</v>
      </c>
    </row>
    <row r="2510" spans="1:7" x14ac:dyDescent="0.25">
      <c r="A2510" t="str">
        <f t="shared" si="68"/>
        <v>Gatton2016TOS4CvHyola_971_CL</v>
      </c>
      <c r="B2510" s="2">
        <v>42531</v>
      </c>
      <c r="C2510" t="s">
        <v>69</v>
      </c>
      <c r="D2510">
        <v>4</v>
      </c>
      <c r="E2510" t="s">
        <v>19</v>
      </c>
      <c r="F2510">
        <v>3</v>
      </c>
      <c r="G2510">
        <f t="shared" si="67"/>
        <v>4</v>
      </c>
    </row>
    <row r="2511" spans="1:7" x14ac:dyDescent="0.25">
      <c r="A2511" t="str">
        <f t="shared" si="68"/>
        <v>Gatton2016TOS4CvHyola_971_CL</v>
      </c>
      <c r="B2511" s="2">
        <v>42535</v>
      </c>
      <c r="C2511" t="s">
        <v>69</v>
      </c>
      <c r="D2511">
        <v>4</v>
      </c>
      <c r="E2511" t="s">
        <v>19</v>
      </c>
      <c r="F2511">
        <v>4.5</v>
      </c>
      <c r="G2511">
        <f t="shared" si="67"/>
        <v>5.5</v>
      </c>
    </row>
    <row r="2512" spans="1:7" x14ac:dyDescent="0.25">
      <c r="A2512" t="str">
        <f t="shared" si="68"/>
        <v>Gatton2016TOS4CvHyola_971_CL</v>
      </c>
      <c r="B2512" s="2">
        <v>42538</v>
      </c>
      <c r="C2512" t="s">
        <v>69</v>
      </c>
      <c r="D2512">
        <v>4</v>
      </c>
      <c r="E2512" t="s">
        <v>19</v>
      </c>
      <c r="F2512">
        <v>5</v>
      </c>
      <c r="G2512">
        <f t="shared" si="67"/>
        <v>6</v>
      </c>
    </row>
    <row r="2513" spans="1:7" x14ac:dyDescent="0.25">
      <c r="A2513" t="str">
        <f t="shared" si="68"/>
        <v>Gatton2016TOS4CvHyola_971_CL</v>
      </c>
      <c r="B2513" s="2">
        <v>42543</v>
      </c>
      <c r="C2513" t="s">
        <v>69</v>
      </c>
      <c r="D2513">
        <v>4</v>
      </c>
      <c r="E2513" t="s">
        <v>19</v>
      </c>
      <c r="F2513">
        <v>6.125</v>
      </c>
      <c r="G2513">
        <f t="shared" si="67"/>
        <v>7.125</v>
      </c>
    </row>
    <row r="2514" spans="1:7" x14ac:dyDescent="0.25">
      <c r="A2514" t="str">
        <f t="shared" si="68"/>
        <v>Gatton2016TOS4CvHyola_971_CL</v>
      </c>
      <c r="B2514" s="2">
        <v>42549</v>
      </c>
      <c r="C2514" t="s">
        <v>69</v>
      </c>
      <c r="D2514">
        <v>4</v>
      </c>
      <c r="E2514" t="s">
        <v>19</v>
      </c>
      <c r="F2514">
        <v>7.4375</v>
      </c>
      <c r="G2514">
        <f t="shared" si="67"/>
        <v>8.4375</v>
      </c>
    </row>
    <row r="2515" spans="1:7" x14ac:dyDescent="0.25">
      <c r="A2515" t="str">
        <f t="shared" si="68"/>
        <v>Gatton2016TOS4CvHyola_971_CL</v>
      </c>
      <c r="B2515" s="2">
        <v>42551</v>
      </c>
      <c r="C2515" t="s">
        <v>69</v>
      </c>
      <c r="D2515">
        <v>4</v>
      </c>
      <c r="E2515" t="s">
        <v>19</v>
      </c>
      <c r="F2515">
        <v>7.75</v>
      </c>
      <c r="G2515">
        <f t="shared" si="67"/>
        <v>8.75</v>
      </c>
    </row>
    <row r="2516" spans="1:7" x14ac:dyDescent="0.25">
      <c r="A2516" t="str">
        <f t="shared" si="68"/>
        <v>Gatton2016TOS4CvHyola_971_CL</v>
      </c>
      <c r="B2516" s="2">
        <v>42558</v>
      </c>
      <c r="C2516" t="s">
        <v>69</v>
      </c>
      <c r="D2516">
        <v>4</v>
      </c>
      <c r="E2516" t="s">
        <v>19</v>
      </c>
      <c r="F2516">
        <v>8.75</v>
      </c>
      <c r="G2516">
        <f t="shared" si="67"/>
        <v>9.75</v>
      </c>
    </row>
    <row r="2517" spans="1:7" x14ac:dyDescent="0.25">
      <c r="A2517" t="str">
        <f t="shared" si="68"/>
        <v>Gatton2016TOS4CvHyola_971_CL</v>
      </c>
      <c r="B2517" s="2">
        <v>42563</v>
      </c>
      <c r="C2517" t="s">
        <v>69</v>
      </c>
      <c r="D2517">
        <v>4</v>
      </c>
      <c r="E2517" t="s">
        <v>19</v>
      </c>
      <c r="F2517">
        <v>9</v>
      </c>
      <c r="G2517" t="str">
        <f t="shared" si="67"/>
        <v/>
      </c>
    </row>
    <row r="2518" spans="1:7" x14ac:dyDescent="0.25">
      <c r="A2518" t="str">
        <f t="shared" si="68"/>
        <v>Gatton2016TOS4CvHyola_971_CL</v>
      </c>
      <c r="B2518" s="2">
        <v>42566</v>
      </c>
      <c r="C2518" t="s">
        <v>69</v>
      </c>
      <c r="D2518">
        <v>4</v>
      </c>
      <c r="E2518" t="s">
        <v>19</v>
      </c>
      <c r="F2518">
        <v>9</v>
      </c>
      <c r="G2518" t="str">
        <f t="shared" si="67"/>
        <v/>
      </c>
    </row>
    <row r="2519" spans="1:7" x14ac:dyDescent="0.25">
      <c r="A2519" t="str">
        <f t="shared" si="68"/>
        <v>Gatton2016TOS4CvHyola_971_CL</v>
      </c>
      <c r="B2519" s="2">
        <v>42570</v>
      </c>
      <c r="C2519" t="s">
        <v>69</v>
      </c>
      <c r="D2519">
        <v>4</v>
      </c>
      <c r="E2519" t="s">
        <v>19</v>
      </c>
      <c r="F2519">
        <v>9</v>
      </c>
      <c r="G2519" t="str">
        <f t="shared" si="67"/>
        <v/>
      </c>
    </row>
    <row r="2520" spans="1:7" x14ac:dyDescent="0.25">
      <c r="A2520" t="str">
        <f t="shared" si="68"/>
        <v>Gatton2016TOS4CvHyola_971_CL</v>
      </c>
      <c r="B2520" s="2">
        <v>42574</v>
      </c>
      <c r="C2520" t="s">
        <v>69</v>
      </c>
      <c r="D2520">
        <v>4</v>
      </c>
      <c r="E2520" t="s">
        <v>19</v>
      </c>
      <c r="F2520">
        <v>9</v>
      </c>
      <c r="G2520" t="str">
        <f t="shared" si="67"/>
        <v/>
      </c>
    </row>
    <row r="2521" spans="1:7" x14ac:dyDescent="0.25">
      <c r="A2521" t="str">
        <f t="shared" si="68"/>
        <v>Gatton2016TOS4CvHyola_971_CL</v>
      </c>
      <c r="B2521" s="2">
        <v>42577</v>
      </c>
      <c r="C2521" t="s">
        <v>69</v>
      </c>
      <c r="D2521">
        <v>4</v>
      </c>
      <c r="E2521" t="s">
        <v>19</v>
      </c>
      <c r="F2521">
        <v>9</v>
      </c>
      <c r="G2521" t="str">
        <f t="shared" si="67"/>
        <v/>
      </c>
    </row>
    <row r="2522" spans="1:7" x14ac:dyDescent="0.25">
      <c r="A2522" t="str">
        <f t="shared" si="68"/>
        <v>Gatton2016TOS4CvHyola_971_CL</v>
      </c>
      <c r="B2522" s="2">
        <v>42580</v>
      </c>
      <c r="C2522" t="s">
        <v>69</v>
      </c>
      <c r="D2522">
        <v>4</v>
      </c>
      <c r="E2522" t="s">
        <v>19</v>
      </c>
      <c r="F2522">
        <v>9</v>
      </c>
      <c r="G2522" t="str">
        <f t="shared" si="67"/>
        <v/>
      </c>
    </row>
    <row r="2523" spans="1:7" x14ac:dyDescent="0.25">
      <c r="A2523" t="str">
        <f t="shared" si="68"/>
        <v>Gatton2016TOS4CvHyola_971_CL</v>
      </c>
      <c r="B2523" s="2">
        <v>42584</v>
      </c>
      <c r="C2523" t="s">
        <v>69</v>
      </c>
      <c r="D2523">
        <v>4</v>
      </c>
      <c r="E2523" t="s">
        <v>19</v>
      </c>
      <c r="F2523">
        <v>9</v>
      </c>
      <c r="G2523" t="str">
        <f t="shared" si="67"/>
        <v/>
      </c>
    </row>
    <row r="2524" spans="1:7" x14ac:dyDescent="0.25">
      <c r="A2524" t="str">
        <f t="shared" si="68"/>
        <v>Gatton2016TOS4CvHyola_971_CL</v>
      </c>
      <c r="B2524" s="2">
        <v>42587</v>
      </c>
      <c r="C2524" t="s">
        <v>69</v>
      </c>
      <c r="D2524">
        <v>4</v>
      </c>
      <c r="E2524" t="s">
        <v>19</v>
      </c>
      <c r="F2524">
        <v>9</v>
      </c>
      <c r="G2524" t="str">
        <f t="shared" si="67"/>
        <v/>
      </c>
    </row>
    <row r="2525" spans="1:7" x14ac:dyDescent="0.25">
      <c r="A2525" t="str">
        <f t="shared" si="68"/>
        <v>Gatton2016TOS4CvHyola_971_CL</v>
      </c>
      <c r="B2525" s="2">
        <v>42591</v>
      </c>
      <c r="C2525" t="s">
        <v>69</v>
      </c>
      <c r="D2525">
        <v>4</v>
      </c>
      <c r="E2525" t="s">
        <v>19</v>
      </c>
      <c r="F2525">
        <v>9</v>
      </c>
      <c r="G2525" t="str">
        <f t="shared" si="67"/>
        <v/>
      </c>
    </row>
    <row r="2526" spans="1:7" x14ac:dyDescent="0.25">
      <c r="A2526" t="str">
        <f t="shared" si="68"/>
        <v>Gatton2016TOS4CvHyola_971_CL</v>
      </c>
      <c r="B2526" s="2">
        <v>42598</v>
      </c>
      <c r="C2526" t="s">
        <v>69</v>
      </c>
      <c r="D2526">
        <v>4</v>
      </c>
      <c r="E2526" t="s">
        <v>19</v>
      </c>
      <c r="F2526">
        <v>9</v>
      </c>
      <c r="G2526" t="str">
        <f t="shared" si="67"/>
        <v/>
      </c>
    </row>
    <row r="2527" spans="1:7" x14ac:dyDescent="0.25">
      <c r="A2527" t="str">
        <f t="shared" si="68"/>
        <v>Gatton2016TOS1CvIH30_RR</v>
      </c>
      <c r="B2527" s="2">
        <v>42487</v>
      </c>
      <c r="C2527" t="s">
        <v>317</v>
      </c>
      <c r="D2527">
        <v>1</v>
      </c>
      <c r="E2527" t="s">
        <v>19</v>
      </c>
      <c r="F2527">
        <v>0</v>
      </c>
      <c r="G2527">
        <f t="shared" si="67"/>
        <v>1</v>
      </c>
    </row>
    <row r="2528" spans="1:7" x14ac:dyDescent="0.25">
      <c r="A2528" t="str">
        <f t="shared" si="68"/>
        <v>Gatton2016TOS1CvIH30_RR</v>
      </c>
      <c r="B2528" s="2">
        <v>42495</v>
      </c>
      <c r="C2528" t="s">
        <v>317</v>
      </c>
      <c r="D2528">
        <v>1</v>
      </c>
      <c r="E2528" t="s">
        <v>19</v>
      </c>
      <c r="F2528">
        <v>3.125</v>
      </c>
      <c r="G2528">
        <f t="shared" si="67"/>
        <v>4.125</v>
      </c>
    </row>
    <row r="2529" spans="1:7" x14ac:dyDescent="0.25">
      <c r="A2529" t="str">
        <f t="shared" si="68"/>
        <v>Gatton2016TOS1CvIH30_RR</v>
      </c>
      <c r="B2529" s="2">
        <v>42500</v>
      </c>
      <c r="C2529" t="s">
        <v>317</v>
      </c>
      <c r="D2529">
        <v>1</v>
      </c>
      <c r="E2529" t="s">
        <v>19</v>
      </c>
      <c r="F2529">
        <v>5</v>
      </c>
      <c r="G2529">
        <f t="shared" si="67"/>
        <v>6</v>
      </c>
    </row>
    <row r="2530" spans="1:7" x14ac:dyDescent="0.25">
      <c r="A2530" t="str">
        <f t="shared" si="68"/>
        <v>Gatton2016TOS1CvIH30_RR</v>
      </c>
      <c r="B2530" s="2">
        <v>42503</v>
      </c>
      <c r="C2530" t="s">
        <v>317</v>
      </c>
      <c r="D2530">
        <v>1</v>
      </c>
      <c r="E2530" t="s">
        <v>19</v>
      </c>
      <c r="F2530">
        <v>5.5</v>
      </c>
      <c r="G2530">
        <f t="shared" si="67"/>
        <v>6.5</v>
      </c>
    </row>
    <row r="2531" spans="1:7" x14ac:dyDescent="0.25">
      <c r="A2531" t="str">
        <f t="shared" si="68"/>
        <v>Gatton2016TOS1CvIH30_RR</v>
      </c>
      <c r="B2531" s="2">
        <v>42505</v>
      </c>
      <c r="C2531" t="s">
        <v>317</v>
      </c>
      <c r="D2531">
        <v>1</v>
      </c>
      <c r="E2531" t="s">
        <v>19</v>
      </c>
      <c r="F2531">
        <v>6.0625</v>
      </c>
      <c r="G2531">
        <f t="shared" si="67"/>
        <v>7.0625</v>
      </c>
    </row>
    <row r="2532" spans="1:7" x14ac:dyDescent="0.25">
      <c r="A2532" t="str">
        <f t="shared" si="68"/>
        <v>Gatton2016TOS1CvIH30_RR</v>
      </c>
      <c r="B2532" s="2">
        <v>42510</v>
      </c>
      <c r="C2532" t="s">
        <v>317</v>
      </c>
      <c r="D2532">
        <v>1</v>
      </c>
      <c r="E2532" t="s">
        <v>19</v>
      </c>
      <c r="F2532">
        <v>7</v>
      </c>
      <c r="G2532">
        <f t="shared" si="67"/>
        <v>8</v>
      </c>
    </row>
    <row r="2533" spans="1:7" x14ac:dyDescent="0.25">
      <c r="A2533" t="str">
        <f t="shared" si="68"/>
        <v>Gatton2016TOS2CvIH30_RR</v>
      </c>
      <c r="B2533" s="2">
        <v>42503</v>
      </c>
      <c r="C2533" t="s">
        <v>317</v>
      </c>
      <c r="D2533">
        <v>2</v>
      </c>
      <c r="E2533" t="s">
        <v>19</v>
      </c>
      <c r="F2533">
        <v>0</v>
      </c>
      <c r="G2533">
        <f t="shared" si="67"/>
        <v>1</v>
      </c>
    </row>
    <row r="2534" spans="1:7" x14ac:dyDescent="0.25">
      <c r="A2534" t="str">
        <f t="shared" si="68"/>
        <v>Gatton2016TOS2CvIH30_RR</v>
      </c>
      <c r="B2534" s="2">
        <v>42505</v>
      </c>
      <c r="C2534" t="s">
        <v>317</v>
      </c>
      <c r="D2534">
        <v>2</v>
      </c>
      <c r="E2534" t="s">
        <v>19</v>
      </c>
      <c r="F2534">
        <v>1.1499999999999999</v>
      </c>
      <c r="G2534">
        <f t="shared" si="67"/>
        <v>2.15</v>
      </c>
    </row>
    <row r="2535" spans="1:7" x14ac:dyDescent="0.25">
      <c r="A2535" t="str">
        <f t="shared" si="68"/>
        <v>Gatton2016TOS2CvIH30_RR</v>
      </c>
      <c r="B2535" s="2">
        <v>42510</v>
      </c>
      <c r="C2535" t="s">
        <v>317</v>
      </c>
      <c r="D2535">
        <v>2</v>
      </c>
      <c r="E2535" t="s">
        <v>19</v>
      </c>
      <c r="F2535">
        <v>2.65</v>
      </c>
      <c r="G2535">
        <f t="shared" si="67"/>
        <v>3.65</v>
      </c>
    </row>
    <row r="2536" spans="1:7" x14ac:dyDescent="0.25">
      <c r="A2536" t="str">
        <f t="shared" si="68"/>
        <v>Gatton2016TOS2CvIH30_RR</v>
      </c>
      <c r="B2536" s="2">
        <v>42514</v>
      </c>
      <c r="C2536" t="s">
        <v>317</v>
      </c>
      <c r="D2536">
        <v>2</v>
      </c>
      <c r="E2536" t="s">
        <v>19</v>
      </c>
      <c r="F2536">
        <v>4.2</v>
      </c>
      <c r="G2536">
        <f t="shared" si="67"/>
        <v>5.2</v>
      </c>
    </row>
    <row r="2537" spans="1:7" x14ac:dyDescent="0.25">
      <c r="A2537" t="str">
        <f t="shared" si="68"/>
        <v>Gatton2016TOS2CvIH30_RR</v>
      </c>
      <c r="B2537" s="2">
        <v>42517</v>
      </c>
      <c r="C2537" t="s">
        <v>317</v>
      </c>
      <c r="D2537">
        <v>2</v>
      </c>
      <c r="E2537" t="s">
        <v>19</v>
      </c>
      <c r="F2537">
        <v>4.9249999999999998</v>
      </c>
      <c r="G2537">
        <f t="shared" si="67"/>
        <v>5.9249999999999998</v>
      </c>
    </row>
    <row r="2538" spans="1:7" x14ac:dyDescent="0.25">
      <c r="A2538" t="str">
        <f t="shared" si="68"/>
        <v>Gatton2016TOS2CvIH30_RR</v>
      </c>
      <c r="B2538" s="2">
        <v>42521</v>
      </c>
      <c r="C2538" t="s">
        <v>317</v>
      </c>
      <c r="D2538">
        <v>2</v>
      </c>
      <c r="E2538" t="s">
        <v>19</v>
      </c>
      <c r="F2538">
        <v>6</v>
      </c>
      <c r="G2538">
        <f t="shared" si="67"/>
        <v>7</v>
      </c>
    </row>
    <row r="2539" spans="1:7" x14ac:dyDescent="0.25">
      <c r="A2539" t="str">
        <f t="shared" si="68"/>
        <v>Gatton2016TOS2CvIH30_RR</v>
      </c>
      <c r="B2539" s="2">
        <v>42524</v>
      </c>
      <c r="C2539" t="s">
        <v>317</v>
      </c>
      <c r="D2539">
        <v>2</v>
      </c>
      <c r="E2539" t="s">
        <v>19</v>
      </c>
      <c r="F2539">
        <v>7.03125</v>
      </c>
      <c r="G2539">
        <f t="shared" si="67"/>
        <v>8.03125</v>
      </c>
    </row>
    <row r="2540" spans="1:7" x14ac:dyDescent="0.25">
      <c r="A2540" t="str">
        <f t="shared" si="68"/>
        <v>Gatton2016TOS3NaturalCvIH30_RR</v>
      </c>
      <c r="B2540" s="2">
        <v>42510</v>
      </c>
      <c r="C2540" t="s">
        <v>317</v>
      </c>
      <c r="D2540">
        <v>3</v>
      </c>
      <c r="E2540" t="s">
        <v>19</v>
      </c>
      <c r="F2540">
        <v>0</v>
      </c>
      <c r="G2540">
        <f t="shared" si="67"/>
        <v>1</v>
      </c>
    </row>
    <row r="2541" spans="1:7" x14ac:dyDescent="0.25">
      <c r="A2541" t="str">
        <f t="shared" si="68"/>
        <v>Gatton2016TOS3NaturalCvIH30_RR</v>
      </c>
      <c r="B2541" s="2">
        <v>42514</v>
      </c>
      <c r="C2541" t="s">
        <v>317</v>
      </c>
      <c r="D2541">
        <v>3</v>
      </c>
      <c r="E2541" t="s">
        <v>19</v>
      </c>
      <c r="F2541">
        <v>2.25</v>
      </c>
      <c r="G2541">
        <f t="shared" si="67"/>
        <v>3.25</v>
      </c>
    </row>
    <row r="2542" spans="1:7" x14ac:dyDescent="0.25">
      <c r="A2542" t="str">
        <f t="shared" si="68"/>
        <v>Gatton2016TOS3NaturalCvIH30_RR</v>
      </c>
      <c r="B2542" s="2">
        <v>42517</v>
      </c>
      <c r="C2542" t="s">
        <v>317</v>
      </c>
      <c r="D2542">
        <v>3</v>
      </c>
      <c r="E2542" t="s">
        <v>19</v>
      </c>
      <c r="F2542">
        <v>3.5625</v>
      </c>
      <c r="G2542">
        <f t="shared" si="67"/>
        <v>4.5625</v>
      </c>
    </row>
    <row r="2543" spans="1:7" x14ac:dyDescent="0.25">
      <c r="A2543" t="str">
        <f t="shared" si="68"/>
        <v>Gatton2016TOS3NaturalCvIH30_RR</v>
      </c>
      <c r="B2543" s="2">
        <v>42521</v>
      </c>
      <c r="C2543" t="s">
        <v>317</v>
      </c>
      <c r="D2543">
        <v>3</v>
      </c>
      <c r="E2543" t="s">
        <v>19</v>
      </c>
      <c r="F2543">
        <v>4.75</v>
      </c>
      <c r="G2543">
        <f t="shared" si="67"/>
        <v>5.75</v>
      </c>
    </row>
    <row r="2544" spans="1:7" x14ac:dyDescent="0.25">
      <c r="A2544" t="str">
        <f t="shared" si="68"/>
        <v>Gatton2016TOS3NaturalCvIH30_RR</v>
      </c>
      <c r="B2544" s="2">
        <v>42524</v>
      </c>
      <c r="C2544" t="s">
        <v>317</v>
      </c>
      <c r="D2544">
        <v>3</v>
      </c>
      <c r="E2544" t="s">
        <v>19</v>
      </c>
      <c r="F2544">
        <v>5.5625</v>
      </c>
      <c r="G2544">
        <f t="shared" si="67"/>
        <v>6.5625</v>
      </c>
    </row>
    <row r="2545" spans="1:7" x14ac:dyDescent="0.25">
      <c r="A2545" t="str">
        <f t="shared" si="68"/>
        <v>Gatton2016TOS3NaturalCvIH30_RR</v>
      </c>
      <c r="B2545" s="2">
        <v>42528</v>
      </c>
      <c r="C2545" t="s">
        <v>317</v>
      </c>
      <c r="D2545">
        <v>3</v>
      </c>
      <c r="E2545" t="s">
        <v>19</v>
      </c>
      <c r="F2545">
        <v>6.3125</v>
      </c>
      <c r="G2545">
        <f t="shared" si="67"/>
        <v>7.3125</v>
      </c>
    </row>
    <row r="2546" spans="1:7" x14ac:dyDescent="0.25">
      <c r="A2546" t="str">
        <f t="shared" si="68"/>
        <v>Gatton2016TOS3NaturalCvIH30_RR</v>
      </c>
      <c r="B2546" s="2">
        <v>42531</v>
      </c>
      <c r="C2546" t="s">
        <v>317</v>
      </c>
      <c r="D2546">
        <v>3</v>
      </c>
      <c r="E2546" t="s">
        <v>19</v>
      </c>
      <c r="F2546">
        <v>7.4375</v>
      </c>
      <c r="G2546">
        <f t="shared" si="67"/>
        <v>8.4375</v>
      </c>
    </row>
    <row r="2547" spans="1:7" x14ac:dyDescent="0.25">
      <c r="A2547" t="str">
        <f t="shared" si="68"/>
        <v>Gatton2016TOS314CvIH30_RR</v>
      </c>
      <c r="B2547" s="2">
        <v>42510</v>
      </c>
      <c r="C2547" t="s">
        <v>317</v>
      </c>
      <c r="D2547">
        <v>3</v>
      </c>
      <c r="E2547">
        <v>14</v>
      </c>
      <c r="F2547">
        <v>0</v>
      </c>
      <c r="G2547">
        <f t="shared" si="67"/>
        <v>1</v>
      </c>
    </row>
    <row r="2548" spans="1:7" x14ac:dyDescent="0.25">
      <c r="A2548" t="str">
        <f t="shared" si="68"/>
        <v>Gatton2016TOS314CvIH30_RR</v>
      </c>
      <c r="B2548" s="2">
        <v>42514</v>
      </c>
      <c r="C2548" t="s">
        <v>317</v>
      </c>
      <c r="D2548">
        <v>3</v>
      </c>
      <c r="E2548">
        <v>14</v>
      </c>
      <c r="F2548">
        <v>2</v>
      </c>
      <c r="G2548">
        <f t="shared" si="67"/>
        <v>3</v>
      </c>
    </row>
    <row r="2549" spans="1:7" x14ac:dyDescent="0.25">
      <c r="A2549" t="str">
        <f t="shared" si="68"/>
        <v>Gatton2016TOS314CvIH30_RR</v>
      </c>
      <c r="B2549" s="2">
        <v>42517</v>
      </c>
      <c r="C2549" t="s">
        <v>317</v>
      </c>
      <c r="D2549">
        <v>3</v>
      </c>
      <c r="E2549">
        <v>14</v>
      </c>
      <c r="F2549">
        <v>3.1875</v>
      </c>
      <c r="G2549">
        <f t="shared" si="67"/>
        <v>4.1875</v>
      </c>
    </row>
    <row r="2550" spans="1:7" x14ac:dyDescent="0.25">
      <c r="A2550" t="str">
        <f t="shared" si="68"/>
        <v>Gatton2016TOS314CvIH30_RR</v>
      </c>
      <c r="B2550" s="2">
        <v>42521</v>
      </c>
      <c r="C2550" t="s">
        <v>317</v>
      </c>
      <c r="D2550">
        <v>3</v>
      </c>
      <c r="E2550">
        <v>14</v>
      </c>
      <c r="F2550">
        <v>4.3125</v>
      </c>
      <c r="G2550">
        <f t="shared" si="67"/>
        <v>5.3125</v>
      </c>
    </row>
    <row r="2551" spans="1:7" x14ac:dyDescent="0.25">
      <c r="A2551" t="str">
        <f t="shared" si="68"/>
        <v>Gatton2016TOS314CvIH30_RR</v>
      </c>
      <c r="B2551" s="2">
        <v>42524</v>
      </c>
      <c r="C2551" t="s">
        <v>317</v>
      </c>
      <c r="D2551">
        <v>3</v>
      </c>
      <c r="E2551">
        <v>14</v>
      </c>
      <c r="F2551">
        <v>5.5333333333333297</v>
      </c>
      <c r="G2551">
        <f t="shared" si="67"/>
        <v>6.5333333333333297</v>
      </c>
    </row>
    <row r="2552" spans="1:7" x14ac:dyDescent="0.25">
      <c r="A2552" t="str">
        <f t="shared" si="68"/>
        <v>Gatton2016TOS314CvIH30_RR</v>
      </c>
      <c r="B2552" s="2">
        <v>42528</v>
      </c>
      <c r="C2552" t="s">
        <v>317</v>
      </c>
      <c r="D2552">
        <v>3</v>
      </c>
      <c r="E2552">
        <v>14</v>
      </c>
      <c r="F2552">
        <v>6.125</v>
      </c>
      <c r="G2552">
        <f t="shared" si="67"/>
        <v>7.125</v>
      </c>
    </row>
    <row r="2553" spans="1:7" x14ac:dyDescent="0.25">
      <c r="A2553" t="str">
        <f t="shared" si="68"/>
        <v>Gatton2016TOS314CvIH30_RR</v>
      </c>
      <c r="B2553" s="2">
        <v>42531</v>
      </c>
      <c r="C2553" t="s">
        <v>317</v>
      </c>
      <c r="D2553">
        <v>3</v>
      </c>
      <c r="E2553">
        <v>14</v>
      </c>
      <c r="F2553">
        <v>6.75</v>
      </c>
      <c r="G2553">
        <f t="shared" si="67"/>
        <v>7.75</v>
      </c>
    </row>
    <row r="2554" spans="1:7" x14ac:dyDescent="0.25">
      <c r="A2554" t="str">
        <f t="shared" si="68"/>
        <v>Gatton2016TOS314CvIH30_RR</v>
      </c>
      <c r="B2554" s="2">
        <v>42535</v>
      </c>
      <c r="C2554" t="s">
        <v>317</v>
      </c>
      <c r="D2554">
        <v>3</v>
      </c>
      <c r="E2554">
        <v>14</v>
      </c>
      <c r="F2554">
        <v>7.375</v>
      </c>
      <c r="G2554">
        <f t="shared" si="67"/>
        <v>8.375</v>
      </c>
    </row>
    <row r="2555" spans="1:7" x14ac:dyDescent="0.25">
      <c r="A2555" t="str">
        <f t="shared" si="68"/>
        <v>Gatton2016TOS316CvIH30_RR</v>
      </c>
      <c r="B2555" s="2">
        <v>42510</v>
      </c>
      <c r="C2555" t="s">
        <v>317</v>
      </c>
      <c r="D2555">
        <v>3</v>
      </c>
      <c r="E2555">
        <v>16</v>
      </c>
      <c r="F2555">
        <v>0</v>
      </c>
      <c r="G2555">
        <f t="shared" si="67"/>
        <v>1</v>
      </c>
    </row>
    <row r="2556" spans="1:7" x14ac:dyDescent="0.25">
      <c r="A2556" t="str">
        <f t="shared" si="68"/>
        <v>Gatton2016TOS316CvIH30_RR</v>
      </c>
      <c r="B2556" s="2">
        <v>42514</v>
      </c>
      <c r="C2556" t="s">
        <v>317</v>
      </c>
      <c r="D2556">
        <v>3</v>
      </c>
      <c r="E2556">
        <v>16</v>
      </c>
      <c r="F2556">
        <v>2.5</v>
      </c>
      <c r="G2556">
        <f t="shared" si="67"/>
        <v>3.5</v>
      </c>
    </row>
    <row r="2557" spans="1:7" x14ac:dyDescent="0.25">
      <c r="A2557" t="str">
        <f t="shared" si="68"/>
        <v>Gatton2016TOS316CvIH30_RR</v>
      </c>
      <c r="B2557" s="2">
        <v>42517</v>
      </c>
      <c r="C2557" t="s">
        <v>317</v>
      </c>
      <c r="D2557">
        <v>3</v>
      </c>
      <c r="E2557">
        <v>16</v>
      </c>
      <c r="F2557">
        <v>3.125</v>
      </c>
      <c r="G2557">
        <f t="shared" si="67"/>
        <v>4.125</v>
      </c>
    </row>
    <row r="2558" spans="1:7" x14ac:dyDescent="0.25">
      <c r="A2558" t="str">
        <f t="shared" si="68"/>
        <v>Gatton2016TOS316CvIH30_RR</v>
      </c>
      <c r="B2558" s="2">
        <v>42521</v>
      </c>
      <c r="C2558" t="s">
        <v>317</v>
      </c>
      <c r="D2558">
        <v>3</v>
      </c>
      <c r="E2558">
        <v>16</v>
      </c>
      <c r="F2558">
        <v>4.125</v>
      </c>
      <c r="G2558">
        <f t="shared" si="67"/>
        <v>5.125</v>
      </c>
    </row>
    <row r="2559" spans="1:7" x14ac:dyDescent="0.25">
      <c r="A2559" t="str">
        <f t="shared" si="68"/>
        <v>Gatton2016TOS316CvIH30_RR</v>
      </c>
      <c r="B2559" s="2">
        <v>42524</v>
      </c>
      <c r="C2559" t="s">
        <v>317</v>
      </c>
      <c r="D2559">
        <v>3</v>
      </c>
      <c r="E2559">
        <v>16</v>
      </c>
      <c r="F2559">
        <v>5.125</v>
      </c>
      <c r="G2559">
        <f t="shared" si="67"/>
        <v>6.125</v>
      </c>
    </row>
    <row r="2560" spans="1:7" x14ac:dyDescent="0.25">
      <c r="A2560" t="str">
        <f t="shared" si="68"/>
        <v>Gatton2016TOS316CvIH30_RR</v>
      </c>
      <c r="B2560" s="2">
        <v>42528</v>
      </c>
      <c r="C2560" t="s">
        <v>317</v>
      </c>
      <c r="D2560">
        <v>3</v>
      </c>
      <c r="E2560">
        <v>16</v>
      </c>
      <c r="F2560">
        <v>5.875</v>
      </c>
      <c r="G2560">
        <f t="shared" si="67"/>
        <v>6.875</v>
      </c>
    </row>
    <row r="2561" spans="1:7" x14ac:dyDescent="0.25">
      <c r="A2561" t="str">
        <f t="shared" si="68"/>
        <v>Gatton2016TOS316CvIH30_RR</v>
      </c>
      <c r="B2561" s="2">
        <v>42531</v>
      </c>
      <c r="C2561" t="s">
        <v>317</v>
      </c>
      <c r="D2561">
        <v>3</v>
      </c>
      <c r="E2561">
        <v>16</v>
      </c>
      <c r="F2561">
        <v>7</v>
      </c>
      <c r="G2561">
        <f t="shared" si="67"/>
        <v>8</v>
      </c>
    </row>
    <row r="2562" spans="1:7" x14ac:dyDescent="0.25">
      <c r="A2562" t="str">
        <f t="shared" si="68"/>
        <v>Gatton2016TOS4CvIH30_RR</v>
      </c>
      <c r="B2562" s="2">
        <v>42521</v>
      </c>
      <c r="C2562" t="s">
        <v>317</v>
      </c>
      <c r="D2562">
        <v>4</v>
      </c>
      <c r="E2562" t="s">
        <v>19</v>
      </c>
      <c r="F2562">
        <v>0</v>
      </c>
      <c r="G2562">
        <f t="shared" si="67"/>
        <v>1</v>
      </c>
    </row>
    <row r="2563" spans="1:7" x14ac:dyDescent="0.25">
      <c r="A2563" t="str">
        <f t="shared" si="68"/>
        <v>Gatton2016TOS4CvIH30_RR</v>
      </c>
      <c r="B2563" s="2">
        <v>42524</v>
      </c>
      <c r="C2563" t="s">
        <v>317</v>
      </c>
      <c r="D2563">
        <v>4</v>
      </c>
      <c r="E2563" t="s">
        <v>19</v>
      </c>
      <c r="F2563">
        <v>1.3125</v>
      </c>
      <c r="G2563">
        <f t="shared" ref="G2563:G2626" si="69">IF(F2563&lt;9,F2563+1,"")</f>
        <v>2.3125</v>
      </c>
    </row>
    <row r="2564" spans="1:7" x14ac:dyDescent="0.25">
      <c r="A2564" t="str">
        <f t="shared" si="68"/>
        <v>Gatton2016TOS4CvIH30_RR</v>
      </c>
      <c r="B2564" s="2">
        <v>42528</v>
      </c>
      <c r="C2564" t="s">
        <v>317</v>
      </c>
      <c r="D2564">
        <v>4</v>
      </c>
      <c r="E2564" t="s">
        <v>19</v>
      </c>
      <c r="F2564">
        <v>3.25</v>
      </c>
      <c r="G2564">
        <f t="shared" si="69"/>
        <v>4.25</v>
      </c>
    </row>
    <row r="2565" spans="1:7" x14ac:dyDescent="0.25">
      <c r="A2565" t="str">
        <f t="shared" si="68"/>
        <v>Gatton2016TOS4CvIH30_RR</v>
      </c>
      <c r="B2565" s="2">
        <v>42531</v>
      </c>
      <c r="C2565" t="s">
        <v>317</v>
      </c>
      <c r="D2565">
        <v>4</v>
      </c>
      <c r="E2565" t="s">
        <v>19</v>
      </c>
      <c r="F2565">
        <v>4.125</v>
      </c>
      <c r="G2565">
        <f t="shared" si="69"/>
        <v>5.125</v>
      </c>
    </row>
    <row r="2566" spans="1:7" x14ac:dyDescent="0.25">
      <c r="A2566" t="str">
        <f t="shared" si="68"/>
        <v>Gatton2016TOS4CvIH30_RR</v>
      </c>
      <c r="B2566" s="2">
        <v>42535</v>
      </c>
      <c r="C2566" t="s">
        <v>317</v>
      </c>
      <c r="D2566">
        <v>4</v>
      </c>
      <c r="E2566" t="s">
        <v>19</v>
      </c>
      <c r="F2566">
        <v>5</v>
      </c>
      <c r="G2566">
        <f t="shared" si="69"/>
        <v>6</v>
      </c>
    </row>
    <row r="2567" spans="1:7" x14ac:dyDescent="0.25">
      <c r="A2567" t="str">
        <f t="shared" si="68"/>
        <v>Gatton2016TOS4CvIH30_RR</v>
      </c>
      <c r="B2567" s="2">
        <v>42538</v>
      </c>
      <c r="C2567" t="s">
        <v>317</v>
      </c>
      <c r="D2567">
        <v>4</v>
      </c>
      <c r="E2567" t="s">
        <v>19</v>
      </c>
      <c r="F2567">
        <v>5.25</v>
      </c>
      <c r="G2567">
        <f t="shared" si="69"/>
        <v>6.25</v>
      </c>
    </row>
    <row r="2568" spans="1:7" x14ac:dyDescent="0.25">
      <c r="A2568" t="str">
        <f t="shared" si="68"/>
        <v>Gatton2016TOS4CvIH30_RR</v>
      </c>
      <c r="B2568" s="2">
        <v>42543</v>
      </c>
      <c r="C2568" t="s">
        <v>317</v>
      </c>
      <c r="D2568">
        <v>4</v>
      </c>
      <c r="E2568" t="s">
        <v>19</v>
      </c>
      <c r="F2568">
        <v>6.8125</v>
      </c>
      <c r="G2568">
        <f t="shared" si="69"/>
        <v>7.8125</v>
      </c>
    </row>
    <row r="2569" spans="1:7" x14ac:dyDescent="0.25">
      <c r="A2569" t="str">
        <f t="shared" si="68"/>
        <v>Gatton2016TOS4CvIH30_RR</v>
      </c>
      <c r="B2569" s="2">
        <v>42549</v>
      </c>
      <c r="C2569" t="s">
        <v>317</v>
      </c>
      <c r="D2569">
        <v>4</v>
      </c>
      <c r="E2569" t="s">
        <v>19</v>
      </c>
      <c r="F2569">
        <v>8</v>
      </c>
      <c r="G2569">
        <f t="shared" si="69"/>
        <v>9</v>
      </c>
    </row>
    <row r="2570" spans="1:7" x14ac:dyDescent="0.25">
      <c r="A2570" t="str">
        <f t="shared" si="68"/>
        <v>Gatton2016TOS1CvNS_Diamond</v>
      </c>
      <c r="B2570" s="2">
        <v>42487</v>
      </c>
      <c r="C2570" t="s">
        <v>56</v>
      </c>
      <c r="D2570">
        <v>1</v>
      </c>
      <c r="E2570" t="s">
        <v>19</v>
      </c>
      <c r="F2570">
        <v>0</v>
      </c>
      <c r="G2570">
        <f t="shared" si="69"/>
        <v>1</v>
      </c>
    </row>
    <row r="2571" spans="1:7" x14ac:dyDescent="0.25">
      <c r="A2571" t="str">
        <f t="shared" si="68"/>
        <v>Gatton2016TOS1CvNS_Diamond</v>
      </c>
      <c r="B2571" s="2">
        <v>42495</v>
      </c>
      <c r="C2571" t="s">
        <v>56</v>
      </c>
      <c r="D2571">
        <v>1</v>
      </c>
      <c r="E2571" t="s">
        <v>19</v>
      </c>
      <c r="F2571">
        <v>2.25</v>
      </c>
      <c r="G2571">
        <f t="shared" si="69"/>
        <v>3.25</v>
      </c>
    </row>
    <row r="2572" spans="1:7" x14ac:dyDescent="0.25">
      <c r="A2572" t="str">
        <f t="shared" ref="A2572:A2635" si="70">IF(D2572=3,"Gatton2016TOS"&amp;D2572&amp;E2572&amp;"Cv"&amp;C2572,"Gatton2016TOS"&amp;D2572&amp;"Cv"&amp;C2572)</f>
        <v>Gatton2016TOS1CvNS_Diamond</v>
      </c>
      <c r="B2572" s="2">
        <v>42500</v>
      </c>
      <c r="C2572" t="s">
        <v>56</v>
      </c>
      <c r="D2572">
        <v>1</v>
      </c>
      <c r="E2572" t="s">
        <v>19</v>
      </c>
      <c r="F2572">
        <v>4</v>
      </c>
      <c r="G2572">
        <f t="shared" si="69"/>
        <v>5</v>
      </c>
    </row>
    <row r="2573" spans="1:7" x14ac:dyDescent="0.25">
      <c r="A2573" t="str">
        <f t="shared" si="70"/>
        <v>Gatton2016TOS1CvNS_Diamond</v>
      </c>
      <c r="B2573" s="2">
        <v>42503</v>
      </c>
      <c r="C2573" t="s">
        <v>56</v>
      </c>
      <c r="D2573">
        <v>1</v>
      </c>
      <c r="E2573" t="s">
        <v>19</v>
      </c>
      <c r="F2573">
        <v>5</v>
      </c>
      <c r="G2573">
        <f t="shared" si="69"/>
        <v>6</v>
      </c>
    </row>
    <row r="2574" spans="1:7" x14ac:dyDescent="0.25">
      <c r="A2574" t="str">
        <f t="shared" si="70"/>
        <v>Gatton2016TOS1CvNS_Diamond</v>
      </c>
      <c r="B2574" s="2">
        <v>42505</v>
      </c>
      <c r="C2574" t="s">
        <v>56</v>
      </c>
      <c r="D2574">
        <v>1</v>
      </c>
      <c r="E2574" t="s">
        <v>19</v>
      </c>
      <c r="F2574">
        <v>5</v>
      </c>
      <c r="G2574">
        <f t="shared" si="69"/>
        <v>6</v>
      </c>
    </row>
    <row r="2575" spans="1:7" x14ac:dyDescent="0.25">
      <c r="A2575" t="str">
        <f t="shared" si="70"/>
        <v>Gatton2016TOS1CvNS_Diamond</v>
      </c>
      <c r="B2575" s="2">
        <v>42510</v>
      </c>
      <c r="C2575" t="s">
        <v>56</v>
      </c>
      <c r="D2575">
        <v>1</v>
      </c>
      <c r="E2575" t="s">
        <v>19</v>
      </c>
      <c r="F2575">
        <v>6</v>
      </c>
      <c r="G2575">
        <f t="shared" si="69"/>
        <v>7</v>
      </c>
    </row>
    <row r="2576" spans="1:7" x14ac:dyDescent="0.25">
      <c r="A2576" t="str">
        <f t="shared" si="70"/>
        <v>Gatton2016TOS2CvNS_Diamond</v>
      </c>
      <c r="B2576" s="2">
        <v>42500</v>
      </c>
      <c r="C2576" t="s">
        <v>56</v>
      </c>
      <c r="D2576">
        <v>2</v>
      </c>
      <c r="E2576" t="s">
        <v>19</v>
      </c>
      <c r="F2576">
        <v>0</v>
      </c>
      <c r="G2576">
        <f t="shared" si="69"/>
        <v>1</v>
      </c>
    </row>
    <row r="2577" spans="1:7" x14ac:dyDescent="0.25">
      <c r="A2577" t="str">
        <f t="shared" si="70"/>
        <v>Gatton2016TOS2CvNS_Diamond</v>
      </c>
      <c r="B2577" s="2">
        <v>42503</v>
      </c>
      <c r="C2577" t="s">
        <v>56</v>
      </c>
      <c r="D2577">
        <v>2</v>
      </c>
      <c r="E2577" t="s">
        <v>19</v>
      </c>
      <c r="F2577">
        <v>0</v>
      </c>
      <c r="G2577">
        <f t="shared" si="69"/>
        <v>1</v>
      </c>
    </row>
    <row r="2578" spans="1:7" x14ac:dyDescent="0.25">
      <c r="A2578" t="str">
        <f t="shared" si="70"/>
        <v>Gatton2016TOS2CvNS_Diamond</v>
      </c>
      <c r="B2578" s="2">
        <v>42505</v>
      </c>
      <c r="C2578" t="s">
        <v>56</v>
      </c>
      <c r="D2578">
        <v>2</v>
      </c>
      <c r="E2578" t="s">
        <v>19</v>
      </c>
      <c r="F2578">
        <v>0.8</v>
      </c>
      <c r="G2578">
        <f t="shared" si="69"/>
        <v>1.8</v>
      </c>
    </row>
    <row r="2579" spans="1:7" x14ac:dyDescent="0.25">
      <c r="A2579" t="str">
        <f t="shared" si="70"/>
        <v>Gatton2016TOS2CvNS_Diamond</v>
      </c>
      <c r="B2579" s="2">
        <v>42510</v>
      </c>
      <c r="C2579" t="s">
        <v>56</v>
      </c>
      <c r="D2579">
        <v>2</v>
      </c>
      <c r="E2579" t="s">
        <v>19</v>
      </c>
      <c r="F2579">
        <v>2.0499999999999998</v>
      </c>
      <c r="G2579">
        <f t="shared" si="69"/>
        <v>3.05</v>
      </c>
    </row>
    <row r="2580" spans="1:7" x14ac:dyDescent="0.25">
      <c r="A2580" t="str">
        <f t="shared" si="70"/>
        <v>Gatton2016TOS2CvNS_Diamond</v>
      </c>
      <c r="B2580" s="2">
        <v>42514</v>
      </c>
      <c r="C2580" t="s">
        <v>56</v>
      </c>
      <c r="D2580">
        <v>2</v>
      </c>
      <c r="E2580" t="s">
        <v>19</v>
      </c>
      <c r="F2580">
        <v>3.375</v>
      </c>
      <c r="G2580">
        <f t="shared" si="69"/>
        <v>4.375</v>
      </c>
    </row>
    <row r="2581" spans="1:7" x14ac:dyDescent="0.25">
      <c r="A2581" t="str">
        <f t="shared" si="70"/>
        <v>Gatton2016TOS2CvNS_Diamond</v>
      </c>
      <c r="B2581" s="2">
        <v>42517</v>
      </c>
      <c r="C2581" t="s">
        <v>56</v>
      </c>
      <c r="D2581">
        <v>2</v>
      </c>
      <c r="E2581" t="s">
        <v>19</v>
      </c>
      <c r="F2581">
        <v>4.125</v>
      </c>
      <c r="G2581">
        <f t="shared" si="69"/>
        <v>5.125</v>
      </c>
    </row>
    <row r="2582" spans="1:7" x14ac:dyDescent="0.25">
      <c r="A2582" t="str">
        <f t="shared" si="70"/>
        <v>Gatton2016TOS2CvNS_Diamond</v>
      </c>
      <c r="B2582" s="2">
        <v>42521</v>
      </c>
      <c r="C2582" t="s">
        <v>56</v>
      </c>
      <c r="D2582">
        <v>2</v>
      </c>
      <c r="E2582" t="s">
        <v>19</v>
      </c>
      <c r="F2582">
        <v>5.1749999999999998</v>
      </c>
      <c r="G2582">
        <f t="shared" si="69"/>
        <v>6.1749999999999998</v>
      </c>
    </row>
    <row r="2583" spans="1:7" x14ac:dyDescent="0.25">
      <c r="A2583" t="str">
        <f t="shared" si="70"/>
        <v>Gatton2016TOS2CvNS_Diamond</v>
      </c>
      <c r="B2583" s="2">
        <v>42524</v>
      </c>
      <c r="C2583" t="s">
        <v>56</v>
      </c>
      <c r="D2583">
        <v>2</v>
      </c>
      <c r="E2583" t="s">
        <v>19</v>
      </c>
      <c r="F2583">
        <v>6</v>
      </c>
      <c r="G2583">
        <f t="shared" si="69"/>
        <v>7</v>
      </c>
    </row>
    <row r="2584" spans="1:7" x14ac:dyDescent="0.25">
      <c r="A2584" t="str">
        <f t="shared" si="70"/>
        <v>Gatton2016TOS3NaturalCvNS_Diamond</v>
      </c>
      <c r="B2584" s="2">
        <v>42510</v>
      </c>
      <c r="C2584" t="s">
        <v>56</v>
      </c>
      <c r="D2584">
        <v>3</v>
      </c>
      <c r="E2584" t="s">
        <v>19</v>
      </c>
      <c r="F2584">
        <v>0</v>
      </c>
      <c r="G2584">
        <f t="shared" si="69"/>
        <v>1</v>
      </c>
    </row>
    <row r="2585" spans="1:7" x14ac:dyDescent="0.25">
      <c r="A2585" t="str">
        <f t="shared" si="70"/>
        <v>Gatton2016TOS3NaturalCvNS_Diamond</v>
      </c>
      <c r="B2585" s="2">
        <v>42514</v>
      </c>
      <c r="C2585" t="s">
        <v>56</v>
      </c>
      <c r="D2585">
        <v>3</v>
      </c>
      <c r="E2585" t="s">
        <v>19</v>
      </c>
      <c r="F2585">
        <v>2</v>
      </c>
      <c r="G2585">
        <f t="shared" si="69"/>
        <v>3</v>
      </c>
    </row>
    <row r="2586" spans="1:7" x14ac:dyDescent="0.25">
      <c r="A2586" t="str">
        <f t="shared" si="70"/>
        <v>Gatton2016TOS3NaturalCvNS_Diamond</v>
      </c>
      <c r="B2586" s="2">
        <v>42517</v>
      </c>
      <c r="C2586" t="s">
        <v>56</v>
      </c>
      <c r="D2586">
        <v>3</v>
      </c>
      <c r="E2586" t="s">
        <v>19</v>
      </c>
      <c r="F2586">
        <v>2.8125</v>
      </c>
      <c r="G2586">
        <f t="shared" si="69"/>
        <v>3.8125</v>
      </c>
    </row>
    <row r="2587" spans="1:7" x14ac:dyDescent="0.25">
      <c r="A2587" t="str">
        <f t="shared" si="70"/>
        <v>Gatton2016TOS3NaturalCvNS_Diamond</v>
      </c>
      <c r="B2587" s="2">
        <v>42521</v>
      </c>
      <c r="C2587" t="s">
        <v>56</v>
      </c>
      <c r="D2587">
        <v>3</v>
      </c>
      <c r="E2587" t="s">
        <v>19</v>
      </c>
      <c r="F2587">
        <v>3.8125</v>
      </c>
      <c r="G2587">
        <f t="shared" si="69"/>
        <v>4.8125</v>
      </c>
    </row>
    <row r="2588" spans="1:7" x14ac:dyDescent="0.25">
      <c r="A2588" t="str">
        <f t="shared" si="70"/>
        <v>Gatton2016TOS3NaturalCvNS_Diamond</v>
      </c>
      <c r="B2588" s="2">
        <v>42524</v>
      </c>
      <c r="C2588" t="s">
        <v>56</v>
      </c>
      <c r="D2588">
        <v>3</v>
      </c>
      <c r="E2588" t="s">
        <v>19</v>
      </c>
      <c r="F2588">
        <v>4.5625</v>
      </c>
      <c r="G2588">
        <f t="shared" si="69"/>
        <v>5.5625</v>
      </c>
    </row>
    <row r="2589" spans="1:7" x14ac:dyDescent="0.25">
      <c r="A2589" t="str">
        <f t="shared" si="70"/>
        <v>Gatton2016TOS3NaturalCvNS_Diamond</v>
      </c>
      <c r="B2589" s="2">
        <v>42528</v>
      </c>
      <c r="C2589" t="s">
        <v>56</v>
      </c>
      <c r="D2589">
        <v>3</v>
      </c>
      <c r="E2589" t="s">
        <v>19</v>
      </c>
      <c r="F2589">
        <v>5.5</v>
      </c>
      <c r="G2589">
        <f t="shared" si="69"/>
        <v>6.5</v>
      </c>
    </row>
    <row r="2590" spans="1:7" x14ac:dyDescent="0.25">
      <c r="A2590" t="str">
        <f t="shared" si="70"/>
        <v>Gatton2016TOS314CvNS_Diamond</v>
      </c>
      <c r="B2590" s="2">
        <v>42510</v>
      </c>
      <c r="C2590" t="s">
        <v>56</v>
      </c>
      <c r="D2590">
        <v>3</v>
      </c>
      <c r="E2590">
        <v>14</v>
      </c>
      <c r="F2590">
        <v>0</v>
      </c>
      <c r="G2590">
        <f t="shared" si="69"/>
        <v>1</v>
      </c>
    </row>
    <row r="2591" spans="1:7" x14ac:dyDescent="0.25">
      <c r="A2591" t="str">
        <f t="shared" si="70"/>
        <v>Gatton2016TOS314CvNS_Diamond</v>
      </c>
      <c r="B2591" s="2">
        <v>42514</v>
      </c>
      <c r="C2591" t="s">
        <v>56</v>
      </c>
      <c r="D2591">
        <v>3</v>
      </c>
      <c r="E2591">
        <v>14</v>
      </c>
      <c r="F2591">
        <v>2</v>
      </c>
      <c r="G2591">
        <f t="shared" si="69"/>
        <v>3</v>
      </c>
    </row>
    <row r="2592" spans="1:7" x14ac:dyDescent="0.25">
      <c r="A2592" t="str">
        <f t="shared" si="70"/>
        <v>Gatton2016TOS314CvNS_Diamond</v>
      </c>
      <c r="B2592" s="2">
        <v>42517</v>
      </c>
      <c r="C2592" t="s">
        <v>56</v>
      </c>
      <c r="D2592">
        <v>3</v>
      </c>
      <c r="E2592">
        <v>14</v>
      </c>
      <c r="F2592">
        <v>3</v>
      </c>
      <c r="G2592">
        <f t="shared" si="69"/>
        <v>4</v>
      </c>
    </row>
    <row r="2593" spans="1:7" x14ac:dyDescent="0.25">
      <c r="A2593" t="str">
        <f t="shared" si="70"/>
        <v>Gatton2016TOS314CvNS_Diamond</v>
      </c>
      <c r="B2593" s="2">
        <v>42521</v>
      </c>
      <c r="C2593" t="s">
        <v>56</v>
      </c>
      <c r="D2593">
        <v>3</v>
      </c>
      <c r="E2593">
        <v>14</v>
      </c>
      <c r="F2593">
        <v>4</v>
      </c>
      <c r="G2593">
        <f t="shared" si="69"/>
        <v>5</v>
      </c>
    </row>
    <row r="2594" spans="1:7" x14ac:dyDescent="0.25">
      <c r="A2594" t="str">
        <f t="shared" si="70"/>
        <v>Gatton2016TOS314CvNS_Diamond</v>
      </c>
      <c r="B2594" s="2">
        <v>42524</v>
      </c>
      <c r="C2594" t="s">
        <v>56</v>
      </c>
      <c r="D2594">
        <v>3</v>
      </c>
      <c r="E2594">
        <v>14</v>
      </c>
      <c r="F2594">
        <v>4.625</v>
      </c>
      <c r="G2594">
        <f t="shared" si="69"/>
        <v>5.625</v>
      </c>
    </row>
    <row r="2595" spans="1:7" x14ac:dyDescent="0.25">
      <c r="A2595" t="str">
        <f t="shared" si="70"/>
        <v>Gatton2016TOS314CvNS_Diamond</v>
      </c>
      <c r="B2595" s="2">
        <v>42528</v>
      </c>
      <c r="C2595" t="s">
        <v>56</v>
      </c>
      <c r="D2595">
        <v>3</v>
      </c>
      <c r="E2595">
        <v>14</v>
      </c>
      <c r="F2595">
        <v>5</v>
      </c>
      <c r="G2595">
        <f t="shared" si="69"/>
        <v>6</v>
      </c>
    </row>
    <row r="2596" spans="1:7" x14ac:dyDescent="0.25">
      <c r="A2596" t="str">
        <f t="shared" si="70"/>
        <v>Gatton2016TOS316CvNS_Diamond</v>
      </c>
      <c r="B2596" s="2">
        <v>42510</v>
      </c>
      <c r="C2596" t="s">
        <v>56</v>
      </c>
      <c r="D2596">
        <v>3</v>
      </c>
      <c r="E2596">
        <v>16</v>
      </c>
      <c r="F2596">
        <v>0</v>
      </c>
      <c r="G2596">
        <f t="shared" si="69"/>
        <v>1</v>
      </c>
    </row>
    <row r="2597" spans="1:7" x14ac:dyDescent="0.25">
      <c r="A2597" t="str">
        <f t="shared" si="70"/>
        <v>Gatton2016TOS316CvNS_Diamond</v>
      </c>
      <c r="B2597" s="2">
        <v>42514</v>
      </c>
      <c r="C2597" t="s">
        <v>56</v>
      </c>
      <c r="D2597">
        <v>3</v>
      </c>
      <c r="E2597">
        <v>16</v>
      </c>
      <c r="F2597">
        <v>1.875</v>
      </c>
      <c r="G2597">
        <f t="shared" si="69"/>
        <v>2.875</v>
      </c>
    </row>
    <row r="2598" spans="1:7" x14ac:dyDescent="0.25">
      <c r="A2598" t="str">
        <f t="shared" si="70"/>
        <v>Gatton2016TOS316CvNS_Diamond</v>
      </c>
      <c r="B2598" s="2">
        <v>42517</v>
      </c>
      <c r="C2598" t="s">
        <v>56</v>
      </c>
      <c r="D2598">
        <v>3</v>
      </c>
      <c r="E2598">
        <v>16</v>
      </c>
      <c r="F2598">
        <v>2.1875</v>
      </c>
      <c r="G2598">
        <f t="shared" si="69"/>
        <v>3.1875</v>
      </c>
    </row>
    <row r="2599" spans="1:7" x14ac:dyDescent="0.25">
      <c r="A2599" t="str">
        <f t="shared" si="70"/>
        <v>Gatton2016TOS316CvNS_Diamond</v>
      </c>
      <c r="B2599" s="2">
        <v>42521</v>
      </c>
      <c r="C2599" t="s">
        <v>56</v>
      </c>
      <c r="D2599">
        <v>3</v>
      </c>
      <c r="E2599">
        <v>16</v>
      </c>
      <c r="F2599">
        <v>3.5</v>
      </c>
      <c r="G2599">
        <f t="shared" si="69"/>
        <v>4.5</v>
      </c>
    </row>
    <row r="2600" spans="1:7" x14ac:dyDescent="0.25">
      <c r="A2600" t="str">
        <f t="shared" si="70"/>
        <v>Gatton2016TOS316CvNS_Diamond</v>
      </c>
      <c r="B2600" s="2">
        <v>42524</v>
      </c>
      <c r="C2600" t="s">
        <v>56</v>
      </c>
      <c r="D2600">
        <v>3</v>
      </c>
      <c r="E2600">
        <v>16</v>
      </c>
      <c r="F2600">
        <v>4.3125</v>
      </c>
      <c r="G2600">
        <f t="shared" si="69"/>
        <v>5.3125</v>
      </c>
    </row>
    <row r="2601" spans="1:7" x14ac:dyDescent="0.25">
      <c r="A2601" t="str">
        <f t="shared" si="70"/>
        <v>Gatton2016TOS316CvNS_Diamond</v>
      </c>
      <c r="B2601" s="2">
        <v>42528</v>
      </c>
      <c r="C2601" t="s">
        <v>56</v>
      </c>
      <c r="D2601">
        <v>3</v>
      </c>
      <c r="E2601">
        <v>16</v>
      </c>
      <c r="F2601">
        <v>5</v>
      </c>
      <c r="G2601">
        <f t="shared" si="69"/>
        <v>6</v>
      </c>
    </row>
    <row r="2602" spans="1:7" x14ac:dyDescent="0.25">
      <c r="A2602" t="str">
        <f t="shared" si="70"/>
        <v>Gatton2016TOS4CvNS_Diamond</v>
      </c>
      <c r="B2602" s="2">
        <v>42521</v>
      </c>
      <c r="C2602" t="s">
        <v>56</v>
      </c>
      <c r="D2602">
        <v>4</v>
      </c>
      <c r="E2602" t="s">
        <v>19</v>
      </c>
      <c r="F2602">
        <v>0</v>
      </c>
      <c r="G2602">
        <f t="shared" si="69"/>
        <v>1</v>
      </c>
    </row>
    <row r="2603" spans="1:7" x14ac:dyDescent="0.25">
      <c r="A2603" t="str">
        <f t="shared" si="70"/>
        <v>Gatton2016TOS4CvNS_Diamond</v>
      </c>
      <c r="B2603" s="2">
        <v>42524</v>
      </c>
      <c r="C2603" t="s">
        <v>56</v>
      </c>
      <c r="D2603">
        <v>4</v>
      </c>
      <c r="E2603" t="s">
        <v>19</v>
      </c>
      <c r="F2603">
        <v>1.3125</v>
      </c>
      <c r="G2603">
        <f t="shared" si="69"/>
        <v>2.3125</v>
      </c>
    </row>
    <row r="2604" spans="1:7" x14ac:dyDescent="0.25">
      <c r="A2604" t="str">
        <f t="shared" si="70"/>
        <v>Gatton2016TOS4CvNS_Diamond</v>
      </c>
      <c r="B2604" s="2">
        <v>42528</v>
      </c>
      <c r="C2604" t="s">
        <v>56</v>
      </c>
      <c r="D2604">
        <v>4</v>
      </c>
      <c r="E2604" t="s">
        <v>19</v>
      </c>
      <c r="F2604">
        <v>2.125</v>
      </c>
      <c r="G2604">
        <f t="shared" si="69"/>
        <v>3.125</v>
      </c>
    </row>
    <row r="2605" spans="1:7" x14ac:dyDescent="0.25">
      <c r="A2605" t="str">
        <f t="shared" si="70"/>
        <v>Gatton2016TOS4CvNS_Diamond</v>
      </c>
      <c r="B2605" s="2">
        <v>42531</v>
      </c>
      <c r="C2605" t="s">
        <v>56</v>
      </c>
      <c r="D2605">
        <v>4</v>
      </c>
      <c r="E2605" t="s">
        <v>19</v>
      </c>
      <c r="F2605">
        <v>3.5</v>
      </c>
      <c r="G2605">
        <f t="shared" si="69"/>
        <v>4.5</v>
      </c>
    </row>
    <row r="2606" spans="1:7" x14ac:dyDescent="0.25">
      <c r="A2606" t="str">
        <f t="shared" si="70"/>
        <v>Gatton2016TOS4CvNS_Diamond</v>
      </c>
      <c r="B2606" s="2">
        <v>42535</v>
      </c>
      <c r="C2606" t="s">
        <v>56</v>
      </c>
      <c r="D2606">
        <v>4</v>
      </c>
      <c r="E2606" t="s">
        <v>19</v>
      </c>
      <c r="F2606">
        <v>4.1875</v>
      </c>
      <c r="G2606">
        <f t="shared" si="69"/>
        <v>5.1875</v>
      </c>
    </row>
    <row r="2607" spans="1:7" x14ac:dyDescent="0.25">
      <c r="A2607" t="str">
        <f t="shared" si="70"/>
        <v>Gatton2016TOS4CvNS_Diamond</v>
      </c>
      <c r="B2607" s="2">
        <v>42538</v>
      </c>
      <c r="C2607" t="s">
        <v>56</v>
      </c>
      <c r="D2607">
        <v>4</v>
      </c>
      <c r="E2607" t="s">
        <v>19</v>
      </c>
      <c r="F2607">
        <v>5</v>
      </c>
      <c r="G2607">
        <f t="shared" si="69"/>
        <v>6</v>
      </c>
    </row>
    <row r="2608" spans="1:7" x14ac:dyDescent="0.25">
      <c r="A2608" t="str">
        <f t="shared" si="70"/>
        <v>Gatton2016TOS4CvNS_Diamond</v>
      </c>
      <c r="B2608" s="2">
        <v>42543</v>
      </c>
      <c r="C2608" t="s">
        <v>56</v>
      </c>
      <c r="D2608">
        <v>4</v>
      </c>
      <c r="E2608" t="s">
        <v>19</v>
      </c>
      <c r="F2608">
        <v>6.1875</v>
      </c>
      <c r="G2608">
        <f t="shared" si="69"/>
        <v>7.1875</v>
      </c>
    </row>
    <row r="2609" spans="1:7" x14ac:dyDescent="0.25">
      <c r="A2609" t="str">
        <f t="shared" si="70"/>
        <v>Gatton2016TOS1CvOscar</v>
      </c>
      <c r="B2609" s="2">
        <v>42487</v>
      </c>
      <c r="C2609" t="s">
        <v>89</v>
      </c>
      <c r="D2609">
        <v>1</v>
      </c>
      <c r="E2609" t="s">
        <v>19</v>
      </c>
      <c r="F2609">
        <v>0</v>
      </c>
      <c r="G2609">
        <f t="shared" si="69"/>
        <v>1</v>
      </c>
    </row>
    <row r="2610" spans="1:7" x14ac:dyDescent="0.25">
      <c r="A2610" t="str">
        <f t="shared" si="70"/>
        <v>Gatton2016TOS1CvOscar</v>
      </c>
      <c r="B2610" s="2">
        <v>42495</v>
      </c>
      <c r="C2610" t="s">
        <v>89</v>
      </c>
      <c r="D2610">
        <v>1</v>
      </c>
      <c r="E2610" t="s">
        <v>19</v>
      </c>
      <c r="F2610">
        <v>2.4375</v>
      </c>
      <c r="G2610">
        <f t="shared" si="69"/>
        <v>3.4375</v>
      </c>
    </row>
    <row r="2611" spans="1:7" x14ac:dyDescent="0.25">
      <c r="A2611" t="str">
        <f t="shared" si="70"/>
        <v>Gatton2016TOS1CvOscar</v>
      </c>
      <c r="B2611" s="2">
        <v>42500</v>
      </c>
      <c r="C2611" t="s">
        <v>89</v>
      </c>
      <c r="D2611">
        <v>1</v>
      </c>
      <c r="E2611" t="s">
        <v>19</v>
      </c>
      <c r="F2611">
        <v>3.875</v>
      </c>
      <c r="G2611">
        <f t="shared" si="69"/>
        <v>4.875</v>
      </c>
    </row>
    <row r="2612" spans="1:7" x14ac:dyDescent="0.25">
      <c r="A2612" t="str">
        <f t="shared" si="70"/>
        <v>Gatton2016TOS1CvOscar</v>
      </c>
      <c r="B2612" s="2">
        <v>42503</v>
      </c>
      <c r="C2612" t="s">
        <v>89</v>
      </c>
      <c r="D2612">
        <v>1</v>
      </c>
      <c r="E2612" t="s">
        <v>19</v>
      </c>
      <c r="F2612">
        <v>5.125</v>
      </c>
      <c r="G2612">
        <f t="shared" si="69"/>
        <v>6.125</v>
      </c>
    </row>
    <row r="2613" spans="1:7" x14ac:dyDescent="0.25">
      <c r="A2613" t="str">
        <f t="shared" si="70"/>
        <v>Gatton2016TOS1CvOscar</v>
      </c>
      <c r="B2613" s="2">
        <v>42505</v>
      </c>
      <c r="C2613" t="s">
        <v>89</v>
      </c>
      <c r="D2613">
        <v>1</v>
      </c>
      <c r="E2613" t="s">
        <v>19</v>
      </c>
      <c r="F2613">
        <v>6</v>
      </c>
      <c r="G2613">
        <f t="shared" si="69"/>
        <v>7</v>
      </c>
    </row>
    <row r="2614" spans="1:7" x14ac:dyDescent="0.25">
      <c r="A2614" t="str">
        <f t="shared" si="70"/>
        <v>Gatton2016TOS1CvOscar</v>
      </c>
      <c r="B2614" s="2">
        <v>42510</v>
      </c>
      <c r="C2614" t="s">
        <v>89</v>
      </c>
      <c r="D2614">
        <v>1</v>
      </c>
      <c r="E2614" t="s">
        <v>19</v>
      </c>
      <c r="F2614">
        <v>6.5</v>
      </c>
      <c r="G2614">
        <f t="shared" si="69"/>
        <v>7.5</v>
      </c>
    </row>
    <row r="2615" spans="1:7" x14ac:dyDescent="0.25">
      <c r="A2615" t="str">
        <f t="shared" si="70"/>
        <v>Gatton2016TOS1CvOscar</v>
      </c>
      <c r="B2615" s="2">
        <v>42514</v>
      </c>
      <c r="C2615" t="s">
        <v>89</v>
      </c>
      <c r="D2615">
        <v>1</v>
      </c>
      <c r="E2615" t="s">
        <v>19</v>
      </c>
      <c r="F2615">
        <v>6</v>
      </c>
      <c r="G2615">
        <f t="shared" si="69"/>
        <v>7</v>
      </c>
    </row>
    <row r="2616" spans="1:7" x14ac:dyDescent="0.25">
      <c r="A2616" t="str">
        <f t="shared" si="70"/>
        <v>Gatton2016TOS2CvOscar</v>
      </c>
      <c r="B2616" s="2">
        <v>42503</v>
      </c>
      <c r="C2616" t="s">
        <v>89</v>
      </c>
      <c r="D2616">
        <v>2</v>
      </c>
      <c r="E2616" t="s">
        <v>19</v>
      </c>
      <c r="F2616">
        <v>0</v>
      </c>
      <c r="G2616">
        <f t="shared" si="69"/>
        <v>1</v>
      </c>
    </row>
    <row r="2617" spans="1:7" x14ac:dyDescent="0.25">
      <c r="A2617" t="str">
        <f t="shared" si="70"/>
        <v>Gatton2016TOS2CvOscar</v>
      </c>
      <c r="B2617" s="2">
        <v>42505</v>
      </c>
      <c r="C2617" t="s">
        <v>89</v>
      </c>
      <c r="D2617">
        <v>2</v>
      </c>
      <c r="E2617" t="s">
        <v>19</v>
      </c>
      <c r="F2617">
        <v>0.27500000000000002</v>
      </c>
      <c r="G2617">
        <f t="shared" si="69"/>
        <v>1.2749999999999999</v>
      </c>
    </row>
    <row r="2618" spans="1:7" x14ac:dyDescent="0.25">
      <c r="A2618" t="str">
        <f t="shared" si="70"/>
        <v>Gatton2016TOS2CvOscar</v>
      </c>
      <c r="B2618" s="2">
        <v>42510</v>
      </c>
      <c r="C2618" t="s">
        <v>89</v>
      </c>
      <c r="D2618">
        <v>2</v>
      </c>
      <c r="E2618" t="s">
        <v>19</v>
      </c>
      <c r="F2618">
        <v>2.1749999999999998</v>
      </c>
      <c r="G2618">
        <f t="shared" si="69"/>
        <v>3.1749999999999998</v>
      </c>
    </row>
    <row r="2619" spans="1:7" x14ac:dyDescent="0.25">
      <c r="A2619" t="str">
        <f t="shared" si="70"/>
        <v>Gatton2016TOS2CvOscar</v>
      </c>
      <c r="B2619" s="2">
        <v>42514</v>
      </c>
      <c r="C2619" t="s">
        <v>89</v>
      </c>
      <c r="D2619">
        <v>2</v>
      </c>
      <c r="E2619" t="s">
        <v>19</v>
      </c>
      <c r="F2619">
        <v>3.9</v>
      </c>
      <c r="G2619">
        <f t="shared" si="69"/>
        <v>4.9000000000000004</v>
      </c>
    </row>
    <row r="2620" spans="1:7" x14ac:dyDescent="0.25">
      <c r="A2620" t="str">
        <f t="shared" si="70"/>
        <v>Gatton2016TOS2CvOscar</v>
      </c>
      <c r="B2620" s="2">
        <v>42517</v>
      </c>
      <c r="C2620" t="s">
        <v>89</v>
      </c>
      <c r="D2620">
        <v>2</v>
      </c>
      <c r="E2620" t="s">
        <v>19</v>
      </c>
      <c r="F2620">
        <v>4.5250000000000004</v>
      </c>
      <c r="G2620">
        <f t="shared" si="69"/>
        <v>5.5250000000000004</v>
      </c>
    </row>
    <row r="2621" spans="1:7" x14ac:dyDescent="0.25">
      <c r="A2621" t="str">
        <f t="shared" si="70"/>
        <v>Gatton2016TOS2CvOscar</v>
      </c>
      <c r="B2621" s="2">
        <v>42521</v>
      </c>
      <c r="C2621" t="s">
        <v>89</v>
      </c>
      <c r="D2621">
        <v>2</v>
      </c>
      <c r="E2621" t="s">
        <v>19</v>
      </c>
      <c r="F2621">
        <v>5.9249999999999998</v>
      </c>
      <c r="G2621">
        <f t="shared" si="69"/>
        <v>6.9249999999999998</v>
      </c>
    </row>
    <row r="2622" spans="1:7" x14ac:dyDescent="0.25">
      <c r="A2622" t="str">
        <f t="shared" si="70"/>
        <v>Gatton2016TOS2CvOscar</v>
      </c>
      <c r="B2622" s="2">
        <v>42524</v>
      </c>
      <c r="C2622" t="s">
        <v>89</v>
      </c>
      <c r="D2622">
        <v>2</v>
      </c>
      <c r="E2622" t="s">
        <v>19</v>
      </c>
      <c r="F2622">
        <v>6.5</v>
      </c>
      <c r="G2622">
        <f t="shared" si="69"/>
        <v>7.5</v>
      </c>
    </row>
    <row r="2623" spans="1:7" x14ac:dyDescent="0.25">
      <c r="A2623" t="str">
        <f t="shared" si="70"/>
        <v>Gatton2016TOS3NaturalCvOscar</v>
      </c>
      <c r="B2623" s="2">
        <v>42510</v>
      </c>
      <c r="C2623" t="s">
        <v>89</v>
      </c>
      <c r="D2623">
        <v>3</v>
      </c>
      <c r="E2623" t="s">
        <v>19</v>
      </c>
      <c r="F2623">
        <v>0</v>
      </c>
      <c r="G2623">
        <f t="shared" si="69"/>
        <v>1</v>
      </c>
    </row>
    <row r="2624" spans="1:7" x14ac:dyDescent="0.25">
      <c r="A2624" t="str">
        <f t="shared" si="70"/>
        <v>Gatton2016TOS3NaturalCvOscar</v>
      </c>
      <c r="B2624" s="2">
        <v>42514</v>
      </c>
      <c r="C2624" t="s">
        <v>89</v>
      </c>
      <c r="D2624">
        <v>3</v>
      </c>
      <c r="E2624" t="s">
        <v>19</v>
      </c>
      <c r="F2624">
        <v>2</v>
      </c>
      <c r="G2624">
        <f t="shared" si="69"/>
        <v>3</v>
      </c>
    </row>
    <row r="2625" spans="1:7" x14ac:dyDescent="0.25">
      <c r="A2625" t="str">
        <f t="shared" si="70"/>
        <v>Gatton2016TOS3NaturalCvOscar</v>
      </c>
      <c r="B2625" s="2">
        <v>42517</v>
      </c>
      <c r="C2625" t="s">
        <v>89</v>
      </c>
      <c r="D2625">
        <v>3</v>
      </c>
      <c r="E2625" t="s">
        <v>19</v>
      </c>
      <c r="F2625">
        <v>2.75</v>
      </c>
      <c r="G2625">
        <f t="shared" si="69"/>
        <v>3.75</v>
      </c>
    </row>
    <row r="2626" spans="1:7" x14ac:dyDescent="0.25">
      <c r="A2626" t="str">
        <f t="shared" si="70"/>
        <v>Gatton2016TOS3NaturalCvOscar</v>
      </c>
      <c r="B2626" s="2">
        <v>42521</v>
      </c>
      <c r="C2626" t="s">
        <v>89</v>
      </c>
      <c r="D2626">
        <v>3</v>
      </c>
      <c r="E2626" t="s">
        <v>19</v>
      </c>
      <c r="F2626">
        <v>4.3125</v>
      </c>
      <c r="G2626">
        <f t="shared" si="69"/>
        <v>5.3125</v>
      </c>
    </row>
    <row r="2627" spans="1:7" x14ac:dyDescent="0.25">
      <c r="A2627" t="str">
        <f t="shared" si="70"/>
        <v>Gatton2016TOS3NaturalCvOscar</v>
      </c>
      <c r="B2627" s="2">
        <v>42524</v>
      </c>
      <c r="C2627" t="s">
        <v>89</v>
      </c>
      <c r="D2627">
        <v>3</v>
      </c>
      <c r="E2627" t="s">
        <v>19</v>
      </c>
      <c r="F2627">
        <v>5.625</v>
      </c>
      <c r="G2627">
        <f t="shared" ref="G2627:G2690" si="71">IF(F2627&lt;9,F2627+1,"")</f>
        <v>6.625</v>
      </c>
    </row>
    <row r="2628" spans="1:7" x14ac:dyDescent="0.25">
      <c r="A2628" t="str">
        <f t="shared" si="70"/>
        <v>Gatton2016TOS3NaturalCvOscar</v>
      </c>
      <c r="B2628" s="2">
        <v>42528</v>
      </c>
      <c r="C2628" t="s">
        <v>89</v>
      </c>
      <c r="D2628">
        <v>3</v>
      </c>
      <c r="E2628" t="s">
        <v>19</v>
      </c>
      <c r="F2628">
        <v>6</v>
      </c>
      <c r="G2628">
        <f t="shared" si="71"/>
        <v>7</v>
      </c>
    </row>
    <row r="2629" spans="1:7" x14ac:dyDescent="0.25">
      <c r="A2629" t="str">
        <f t="shared" si="70"/>
        <v>Gatton2016TOS3NaturalCvOscar</v>
      </c>
      <c r="B2629" s="2">
        <v>42531</v>
      </c>
      <c r="C2629" t="s">
        <v>89</v>
      </c>
      <c r="D2629">
        <v>3</v>
      </c>
      <c r="E2629" t="s">
        <v>19</v>
      </c>
      <c r="F2629">
        <v>6.8125</v>
      </c>
      <c r="G2629">
        <f t="shared" si="71"/>
        <v>7.8125</v>
      </c>
    </row>
    <row r="2630" spans="1:7" x14ac:dyDescent="0.25">
      <c r="A2630" t="str">
        <f t="shared" si="70"/>
        <v>Gatton2016TOS3NaturalCvOscar</v>
      </c>
      <c r="B2630" s="2">
        <v>42535</v>
      </c>
      <c r="C2630" t="s">
        <v>89</v>
      </c>
      <c r="D2630">
        <v>3</v>
      </c>
      <c r="E2630" t="s">
        <v>19</v>
      </c>
      <c r="F2630">
        <v>8</v>
      </c>
      <c r="G2630">
        <f t="shared" si="71"/>
        <v>9</v>
      </c>
    </row>
    <row r="2631" spans="1:7" x14ac:dyDescent="0.25">
      <c r="A2631" t="str">
        <f t="shared" si="70"/>
        <v>Gatton2016TOS3NaturalCvOscar</v>
      </c>
      <c r="B2631" s="2">
        <v>42538</v>
      </c>
      <c r="C2631" t="s">
        <v>89</v>
      </c>
      <c r="D2631">
        <v>3</v>
      </c>
      <c r="E2631" t="s">
        <v>19</v>
      </c>
      <c r="F2631">
        <v>9</v>
      </c>
      <c r="G2631" t="str">
        <f t="shared" si="71"/>
        <v/>
      </c>
    </row>
    <row r="2632" spans="1:7" x14ac:dyDescent="0.25">
      <c r="A2632" t="str">
        <f t="shared" si="70"/>
        <v>Gatton2016TOS314CvOscar</v>
      </c>
      <c r="B2632" s="2">
        <v>42510</v>
      </c>
      <c r="C2632" t="s">
        <v>89</v>
      </c>
      <c r="D2632">
        <v>3</v>
      </c>
      <c r="E2632">
        <v>14</v>
      </c>
      <c r="F2632">
        <v>0</v>
      </c>
      <c r="G2632">
        <f t="shared" si="71"/>
        <v>1</v>
      </c>
    </row>
    <row r="2633" spans="1:7" x14ac:dyDescent="0.25">
      <c r="A2633" t="str">
        <f t="shared" si="70"/>
        <v>Gatton2016TOS314CvOscar</v>
      </c>
      <c r="B2633" s="2">
        <v>42514</v>
      </c>
      <c r="C2633" t="s">
        <v>89</v>
      </c>
      <c r="D2633">
        <v>3</v>
      </c>
      <c r="E2633">
        <v>14</v>
      </c>
      <c r="F2633">
        <v>2</v>
      </c>
      <c r="G2633">
        <f t="shared" si="71"/>
        <v>3</v>
      </c>
    </row>
    <row r="2634" spans="1:7" x14ac:dyDescent="0.25">
      <c r="A2634" t="str">
        <f t="shared" si="70"/>
        <v>Gatton2016TOS314CvOscar</v>
      </c>
      <c r="B2634" s="2">
        <v>42517</v>
      </c>
      <c r="C2634" t="s">
        <v>89</v>
      </c>
      <c r="D2634">
        <v>3</v>
      </c>
      <c r="E2634">
        <v>14</v>
      </c>
      <c r="F2634">
        <v>2.25</v>
      </c>
      <c r="G2634">
        <f t="shared" si="71"/>
        <v>3.25</v>
      </c>
    </row>
    <row r="2635" spans="1:7" x14ac:dyDescent="0.25">
      <c r="A2635" t="str">
        <f t="shared" si="70"/>
        <v>Gatton2016TOS314CvOscar</v>
      </c>
      <c r="B2635" s="2">
        <v>42521</v>
      </c>
      <c r="C2635" t="s">
        <v>89</v>
      </c>
      <c r="D2635">
        <v>3</v>
      </c>
      <c r="E2635">
        <v>14</v>
      </c>
      <c r="F2635">
        <v>3.875</v>
      </c>
      <c r="G2635">
        <f t="shared" si="71"/>
        <v>4.875</v>
      </c>
    </row>
    <row r="2636" spans="1:7" x14ac:dyDescent="0.25">
      <c r="A2636" t="str">
        <f t="shared" ref="A2636:A2699" si="72">IF(D2636=3,"Gatton2016TOS"&amp;D2636&amp;E2636&amp;"Cv"&amp;C2636,"Gatton2016TOS"&amp;D2636&amp;"Cv"&amp;C2636)</f>
        <v>Gatton2016TOS314CvOscar</v>
      </c>
      <c r="B2636" s="2">
        <v>42524</v>
      </c>
      <c r="C2636" t="s">
        <v>89</v>
      </c>
      <c r="D2636">
        <v>3</v>
      </c>
      <c r="E2636">
        <v>14</v>
      </c>
      <c r="F2636">
        <v>4.875</v>
      </c>
      <c r="G2636">
        <f t="shared" si="71"/>
        <v>5.875</v>
      </c>
    </row>
    <row r="2637" spans="1:7" x14ac:dyDescent="0.25">
      <c r="A2637" t="str">
        <f t="shared" si="72"/>
        <v>Gatton2016TOS314CvOscar</v>
      </c>
      <c r="B2637" s="2">
        <v>42528</v>
      </c>
      <c r="C2637" t="s">
        <v>89</v>
      </c>
      <c r="D2637">
        <v>3</v>
      </c>
      <c r="E2637">
        <v>14</v>
      </c>
      <c r="F2637">
        <v>5.4375</v>
      </c>
      <c r="G2637">
        <f t="shared" si="71"/>
        <v>6.4375</v>
      </c>
    </row>
    <row r="2638" spans="1:7" x14ac:dyDescent="0.25">
      <c r="A2638" t="str">
        <f t="shared" si="72"/>
        <v>Gatton2016TOS314CvOscar</v>
      </c>
      <c r="B2638" s="2">
        <v>42531</v>
      </c>
      <c r="C2638" t="s">
        <v>89</v>
      </c>
      <c r="D2638">
        <v>3</v>
      </c>
      <c r="E2638">
        <v>14</v>
      </c>
      <c r="F2638">
        <v>6.6875</v>
      </c>
      <c r="G2638">
        <f t="shared" si="71"/>
        <v>7.6875</v>
      </c>
    </row>
    <row r="2639" spans="1:7" x14ac:dyDescent="0.25">
      <c r="A2639" t="str">
        <f t="shared" si="72"/>
        <v>Gatton2016TOS314CvOscar</v>
      </c>
      <c r="B2639" s="2">
        <v>42535</v>
      </c>
      <c r="C2639" t="s">
        <v>89</v>
      </c>
      <c r="D2639">
        <v>3</v>
      </c>
      <c r="E2639">
        <v>14</v>
      </c>
      <c r="F2639">
        <v>7</v>
      </c>
      <c r="G2639">
        <f t="shared" si="71"/>
        <v>8</v>
      </c>
    </row>
    <row r="2640" spans="1:7" x14ac:dyDescent="0.25">
      <c r="A2640" t="str">
        <f t="shared" si="72"/>
        <v>Gatton2016TOS314CvOscar</v>
      </c>
      <c r="B2640" s="2">
        <v>42538</v>
      </c>
      <c r="C2640" t="s">
        <v>89</v>
      </c>
      <c r="D2640">
        <v>3</v>
      </c>
      <c r="E2640">
        <v>14</v>
      </c>
      <c r="F2640">
        <v>9</v>
      </c>
      <c r="G2640" t="str">
        <f t="shared" si="71"/>
        <v/>
      </c>
    </row>
    <row r="2641" spans="1:7" x14ac:dyDescent="0.25">
      <c r="A2641" t="str">
        <f t="shared" si="72"/>
        <v>Gatton2016TOS316CvOscar</v>
      </c>
      <c r="B2641" s="2">
        <v>42510</v>
      </c>
      <c r="C2641" t="s">
        <v>89</v>
      </c>
      <c r="D2641">
        <v>3</v>
      </c>
      <c r="E2641">
        <v>16</v>
      </c>
      <c r="F2641">
        <v>0</v>
      </c>
      <c r="G2641">
        <f t="shared" si="71"/>
        <v>1</v>
      </c>
    </row>
    <row r="2642" spans="1:7" x14ac:dyDescent="0.25">
      <c r="A2642" t="str">
        <f t="shared" si="72"/>
        <v>Gatton2016TOS316CvOscar</v>
      </c>
      <c r="B2642" s="2">
        <v>42514</v>
      </c>
      <c r="C2642" t="s">
        <v>89</v>
      </c>
      <c r="D2642">
        <v>3</v>
      </c>
      <c r="E2642">
        <v>16</v>
      </c>
      <c r="F2642">
        <v>2</v>
      </c>
      <c r="G2642">
        <f t="shared" si="71"/>
        <v>3</v>
      </c>
    </row>
    <row r="2643" spans="1:7" x14ac:dyDescent="0.25">
      <c r="A2643" t="str">
        <f t="shared" si="72"/>
        <v>Gatton2016TOS316CvOscar</v>
      </c>
      <c r="B2643" s="2">
        <v>42517</v>
      </c>
      <c r="C2643" t="s">
        <v>89</v>
      </c>
      <c r="D2643">
        <v>3</v>
      </c>
      <c r="E2643">
        <v>16</v>
      </c>
      <c r="F2643">
        <v>2.75</v>
      </c>
      <c r="G2643">
        <f t="shared" si="71"/>
        <v>3.75</v>
      </c>
    </row>
    <row r="2644" spans="1:7" x14ac:dyDescent="0.25">
      <c r="A2644" t="str">
        <f t="shared" si="72"/>
        <v>Gatton2016TOS316CvOscar</v>
      </c>
      <c r="B2644" s="2">
        <v>42521</v>
      </c>
      <c r="C2644" t="s">
        <v>89</v>
      </c>
      <c r="D2644">
        <v>3</v>
      </c>
      <c r="E2644">
        <v>16</v>
      </c>
      <c r="F2644">
        <v>3.875</v>
      </c>
      <c r="G2644">
        <f t="shared" si="71"/>
        <v>4.875</v>
      </c>
    </row>
    <row r="2645" spans="1:7" x14ac:dyDescent="0.25">
      <c r="A2645" t="str">
        <f t="shared" si="72"/>
        <v>Gatton2016TOS316CvOscar</v>
      </c>
      <c r="B2645" s="2">
        <v>42524</v>
      </c>
      <c r="C2645" t="s">
        <v>89</v>
      </c>
      <c r="D2645">
        <v>3</v>
      </c>
      <c r="E2645">
        <v>16</v>
      </c>
      <c r="F2645">
        <v>5.0625</v>
      </c>
      <c r="G2645">
        <f t="shared" si="71"/>
        <v>6.0625</v>
      </c>
    </row>
    <row r="2646" spans="1:7" x14ac:dyDescent="0.25">
      <c r="A2646" t="str">
        <f t="shared" si="72"/>
        <v>Gatton2016TOS316CvOscar</v>
      </c>
      <c r="B2646" s="2">
        <v>42528</v>
      </c>
      <c r="C2646" t="s">
        <v>89</v>
      </c>
      <c r="D2646">
        <v>3</v>
      </c>
      <c r="E2646">
        <v>16</v>
      </c>
      <c r="F2646">
        <v>5.25</v>
      </c>
      <c r="G2646">
        <f t="shared" si="71"/>
        <v>6.25</v>
      </c>
    </row>
    <row r="2647" spans="1:7" x14ac:dyDescent="0.25">
      <c r="A2647" t="str">
        <f t="shared" si="72"/>
        <v>Gatton2016TOS316CvOscar</v>
      </c>
      <c r="B2647" s="2">
        <v>42531</v>
      </c>
      <c r="C2647" t="s">
        <v>89</v>
      </c>
      <c r="D2647">
        <v>3</v>
      </c>
      <c r="E2647">
        <v>16</v>
      </c>
      <c r="F2647">
        <v>6.625</v>
      </c>
      <c r="G2647">
        <f t="shared" si="71"/>
        <v>7.625</v>
      </c>
    </row>
    <row r="2648" spans="1:7" x14ac:dyDescent="0.25">
      <c r="A2648" t="str">
        <f t="shared" si="72"/>
        <v>Gatton2016TOS316CvOscar</v>
      </c>
      <c r="B2648" s="2">
        <v>42535</v>
      </c>
      <c r="C2648" t="s">
        <v>89</v>
      </c>
      <c r="D2648">
        <v>3</v>
      </c>
      <c r="E2648">
        <v>16</v>
      </c>
      <c r="F2648">
        <v>7.5</v>
      </c>
      <c r="G2648">
        <f t="shared" si="71"/>
        <v>8.5</v>
      </c>
    </row>
    <row r="2649" spans="1:7" x14ac:dyDescent="0.25">
      <c r="A2649" t="str">
        <f t="shared" si="72"/>
        <v>Gatton2016TOS4CvOscar</v>
      </c>
      <c r="B2649" s="2">
        <v>42521</v>
      </c>
      <c r="C2649" t="s">
        <v>89</v>
      </c>
      <c r="D2649">
        <v>4</v>
      </c>
      <c r="E2649" t="s">
        <v>19</v>
      </c>
      <c r="F2649">
        <v>0</v>
      </c>
      <c r="G2649">
        <f t="shared" si="71"/>
        <v>1</v>
      </c>
    </row>
    <row r="2650" spans="1:7" x14ac:dyDescent="0.25">
      <c r="A2650" t="str">
        <f t="shared" si="72"/>
        <v>Gatton2016TOS4CvOscar</v>
      </c>
      <c r="B2650" s="2">
        <v>42524</v>
      </c>
      <c r="C2650" t="s">
        <v>89</v>
      </c>
      <c r="D2650">
        <v>4</v>
      </c>
      <c r="E2650" t="s">
        <v>19</v>
      </c>
      <c r="F2650">
        <v>1.125</v>
      </c>
      <c r="G2650">
        <f t="shared" si="71"/>
        <v>2.125</v>
      </c>
    </row>
    <row r="2651" spans="1:7" x14ac:dyDescent="0.25">
      <c r="A2651" t="str">
        <f t="shared" si="72"/>
        <v>Gatton2016TOS4CvOscar</v>
      </c>
      <c r="B2651" s="2">
        <v>42528</v>
      </c>
      <c r="C2651" t="s">
        <v>89</v>
      </c>
      <c r="D2651">
        <v>4</v>
      </c>
      <c r="E2651" t="s">
        <v>19</v>
      </c>
      <c r="F2651">
        <v>2.5</v>
      </c>
      <c r="G2651">
        <f t="shared" si="71"/>
        <v>3.5</v>
      </c>
    </row>
    <row r="2652" spans="1:7" x14ac:dyDescent="0.25">
      <c r="A2652" t="str">
        <f t="shared" si="72"/>
        <v>Gatton2016TOS4CvOscar</v>
      </c>
      <c r="B2652" s="2">
        <v>42531</v>
      </c>
      <c r="C2652" t="s">
        <v>89</v>
      </c>
      <c r="D2652">
        <v>4</v>
      </c>
      <c r="E2652" t="s">
        <v>19</v>
      </c>
      <c r="F2652">
        <v>3</v>
      </c>
      <c r="G2652">
        <f t="shared" si="71"/>
        <v>4</v>
      </c>
    </row>
    <row r="2653" spans="1:7" x14ac:dyDescent="0.25">
      <c r="A2653" t="str">
        <f t="shared" si="72"/>
        <v>Gatton2016TOS4CvOscar</v>
      </c>
      <c r="B2653" s="2">
        <v>42535</v>
      </c>
      <c r="C2653" t="s">
        <v>89</v>
      </c>
      <c r="D2653">
        <v>4</v>
      </c>
      <c r="E2653" t="s">
        <v>19</v>
      </c>
      <c r="F2653">
        <v>4.8125</v>
      </c>
      <c r="G2653">
        <f t="shared" si="71"/>
        <v>5.8125</v>
      </c>
    </row>
    <row r="2654" spans="1:7" x14ac:dyDescent="0.25">
      <c r="A2654" t="str">
        <f t="shared" si="72"/>
        <v>Gatton2016TOS4CvOscar</v>
      </c>
      <c r="B2654" s="2">
        <v>42538</v>
      </c>
      <c r="C2654" t="s">
        <v>89</v>
      </c>
      <c r="D2654">
        <v>4</v>
      </c>
      <c r="E2654" t="s">
        <v>19</v>
      </c>
      <c r="F2654">
        <v>5.625</v>
      </c>
      <c r="G2654">
        <f t="shared" si="71"/>
        <v>6.625</v>
      </c>
    </row>
    <row r="2655" spans="1:7" x14ac:dyDescent="0.25">
      <c r="A2655" t="str">
        <f t="shared" si="72"/>
        <v>Gatton2016TOS4CvOscar</v>
      </c>
      <c r="B2655" s="2">
        <v>42543</v>
      </c>
      <c r="C2655" t="s">
        <v>89</v>
      </c>
      <c r="D2655">
        <v>4</v>
      </c>
      <c r="E2655" t="s">
        <v>19</v>
      </c>
      <c r="F2655">
        <v>6.8125</v>
      </c>
      <c r="G2655">
        <f t="shared" si="71"/>
        <v>7.8125</v>
      </c>
    </row>
    <row r="2656" spans="1:7" x14ac:dyDescent="0.25">
      <c r="A2656" t="str">
        <f t="shared" si="72"/>
        <v>Gatton2016TOS4CvOscar</v>
      </c>
      <c r="B2656" s="2">
        <v>42549</v>
      </c>
      <c r="C2656" t="s">
        <v>89</v>
      </c>
      <c r="D2656">
        <v>4</v>
      </c>
      <c r="E2656" t="s">
        <v>19</v>
      </c>
      <c r="F2656">
        <v>8.25</v>
      </c>
      <c r="G2656">
        <f t="shared" si="71"/>
        <v>9.25</v>
      </c>
    </row>
    <row r="2657" spans="1:7" x14ac:dyDescent="0.25">
      <c r="A2657" t="str">
        <f t="shared" si="72"/>
        <v>Gatton2016TOS1CvSF_Brazzil</v>
      </c>
      <c r="B2657" s="2">
        <v>42487</v>
      </c>
      <c r="C2657" t="s">
        <v>85</v>
      </c>
      <c r="D2657">
        <v>1</v>
      </c>
      <c r="E2657" t="s">
        <v>19</v>
      </c>
      <c r="F2657">
        <v>0</v>
      </c>
      <c r="G2657">
        <f t="shared" si="71"/>
        <v>1</v>
      </c>
    </row>
    <row r="2658" spans="1:7" x14ac:dyDescent="0.25">
      <c r="A2658" t="str">
        <f t="shared" si="72"/>
        <v>Gatton2016TOS1CvSF_Brazzil</v>
      </c>
      <c r="B2658" s="2">
        <v>42495</v>
      </c>
      <c r="C2658" t="s">
        <v>85</v>
      </c>
      <c r="D2658">
        <v>1</v>
      </c>
      <c r="E2658" t="s">
        <v>19</v>
      </c>
      <c r="F2658">
        <v>2.5</v>
      </c>
      <c r="G2658">
        <f t="shared" si="71"/>
        <v>3.5</v>
      </c>
    </row>
    <row r="2659" spans="1:7" x14ac:dyDescent="0.25">
      <c r="A2659" t="str">
        <f t="shared" si="72"/>
        <v>Gatton2016TOS1CvSF_Brazzil</v>
      </c>
      <c r="B2659" s="2">
        <v>42500</v>
      </c>
      <c r="C2659" t="s">
        <v>85</v>
      </c>
      <c r="D2659">
        <v>1</v>
      </c>
      <c r="E2659" t="s">
        <v>19</v>
      </c>
      <c r="F2659">
        <v>3.9375</v>
      </c>
      <c r="G2659">
        <f t="shared" si="71"/>
        <v>4.9375</v>
      </c>
    </row>
    <row r="2660" spans="1:7" x14ac:dyDescent="0.25">
      <c r="A2660" t="str">
        <f t="shared" si="72"/>
        <v>Gatton2016TOS1CvSF_Brazzil</v>
      </c>
      <c r="B2660" s="2">
        <v>42503</v>
      </c>
      <c r="C2660" t="s">
        <v>85</v>
      </c>
      <c r="D2660">
        <v>1</v>
      </c>
      <c r="E2660" t="s">
        <v>19</v>
      </c>
      <c r="F2660">
        <v>5</v>
      </c>
      <c r="G2660">
        <f t="shared" si="71"/>
        <v>6</v>
      </c>
    </row>
    <row r="2661" spans="1:7" x14ac:dyDescent="0.25">
      <c r="A2661" t="str">
        <f t="shared" si="72"/>
        <v>Gatton2016TOS1CvSF_Brazzil</v>
      </c>
      <c r="B2661" s="2">
        <v>42505</v>
      </c>
      <c r="C2661" t="s">
        <v>85</v>
      </c>
      <c r="D2661">
        <v>1</v>
      </c>
      <c r="E2661" t="s">
        <v>19</v>
      </c>
      <c r="F2661">
        <v>5.25</v>
      </c>
      <c r="G2661">
        <f t="shared" si="71"/>
        <v>6.25</v>
      </c>
    </row>
    <row r="2662" spans="1:7" x14ac:dyDescent="0.25">
      <c r="A2662" t="str">
        <f t="shared" si="72"/>
        <v>Gatton2016TOS1CvSF_Brazzil</v>
      </c>
      <c r="B2662" s="2">
        <v>42510</v>
      </c>
      <c r="C2662" t="s">
        <v>85</v>
      </c>
      <c r="D2662">
        <v>1</v>
      </c>
      <c r="E2662" t="s">
        <v>19</v>
      </c>
      <c r="F2662">
        <v>6</v>
      </c>
      <c r="G2662">
        <f t="shared" si="71"/>
        <v>7</v>
      </c>
    </row>
    <row r="2663" spans="1:7" x14ac:dyDescent="0.25">
      <c r="A2663" t="str">
        <f t="shared" si="72"/>
        <v>Gatton2016TOS1CvSF_Brazzil</v>
      </c>
      <c r="B2663" s="2">
        <v>42514</v>
      </c>
      <c r="C2663" t="s">
        <v>85</v>
      </c>
      <c r="D2663">
        <v>1</v>
      </c>
      <c r="E2663" t="s">
        <v>19</v>
      </c>
      <c r="F2663">
        <v>7.75</v>
      </c>
      <c r="G2663">
        <f t="shared" si="71"/>
        <v>8.75</v>
      </c>
    </row>
    <row r="2664" spans="1:7" x14ac:dyDescent="0.25">
      <c r="A2664" t="str">
        <f t="shared" si="72"/>
        <v>Gatton2016TOS1CvSF_Brazzil</v>
      </c>
      <c r="B2664" s="2">
        <v>42517</v>
      </c>
      <c r="C2664" t="s">
        <v>85</v>
      </c>
      <c r="D2664">
        <v>1</v>
      </c>
      <c r="E2664" t="s">
        <v>19</v>
      </c>
      <c r="F2664">
        <v>8.4375</v>
      </c>
      <c r="G2664">
        <f t="shared" si="71"/>
        <v>9.4375</v>
      </c>
    </row>
    <row r="2665" spans="1:7" x14ac:dyDescent="0.25">
      <c r="A2665" t="str">
        <f t="shared" si="72"/>
        <v>Gatton2016TOS1CvSF_Brazzil</v>
      </c>
      <c r="B2665" s="2">
        <v>42521</v>
      </c>
      <c r="C2665" t="s">
        <v>85</v>
      </c>
      <c r="D2665">
        <v>1</v>
      </c>
      <c r="E2665" t="s">
        <v>19</v>
      </c>
      <c r="F2665">
        <v>9</v>
      </c>
      <c r="G2665" t="str">
        <f t="shared" si="71"/>
        <v/>
      </c>
    </row>
    <row r="2666" spans="1:7" x14ac:dyDescent="0.25">
      <c r="A2666" t="str">
        <f t="shared" si="72"/>
        <v>Gatton2016TOS1CvSF_Brazzil</v>
      </c>
      <c r="B2666" s="2">
        <v>42524</v>
      </c>
      <c r="C2666" t="s">
        <v>85</v>
      </c>
      <c r="D2666">
        <v>1</v>
      </c>
      <c r="E2666" t="s">
        <v>19</v>
      </c>
      <c r="F2666">
        <v>9</v>
      </c>
      <c r="G2666" t="str">
        <f t="shared" si="71"/>
        <v/>
      </c>
    </row>
    <row r="2667" spans="1:7" x14ac:dyDescent="0.25">
      <c r="A2667" t="str">
        <f t="shared" si="72"/>
        <v>Gatton2016TOS1CvSF_Brazzil</v>
      </c>
      <c r="B2667" s="2">
        <v>42528</v>
      </c>
      <c r="C2667" t="s">
        <v>85</v>
      </c>
      <c r="D2667">
        <v>1</v>
      </c>
      <c r="E2667" t="s">
        <v>19</v>
      </c>
      <c r="F2667">
        <v>9</v>
      </c>
      <c r="G2667" t="str">
        <f t="shared" si="71"/>
        <v/>
      </c>
    </row>
    <row r="2668" spans="1:7" x14ac:dyDescent="0.25">
      <c r="A2668" t="str">
        <f t="shared" si="72"/>
        <v>Gatton2016TOS1CvSF_Brazzil</v>
      </c>
      <c r="B2668" s="2">
        <v>42531</v>
      </c>
      <c r="C2668" t="s">
        <v>85</v>
      </c>
      <c r="D2668">
        <v>1</v>
      </c>
      <c r="E2668" t="s">
        <v>19</v>
      </c>
      <c r="F2668">
        <v>9</v>
      </c>
      <c r="G2668" t="str">
        <f t="shared" si="71"/>
        <v/>
      </c>
    </row>
    <row r="2669" spans="1:7" x14ac:dyDescent="0.25">
      <c r="A2669" t="str">
        <f t="shared" si="72"/>
        <v>Gatton2016TOS1CvSF_Brazzil</v>
      </c>
      <c r="B2669" s="2">
        <v>42535</v>
      </c>
      <c r="C2669" t="s">
        <v>85</v>
      </c>
      <c r="D2669">
        <v>1</v>
      </c>
      <c r="E2669" t="s">
        <v>19</v>
      </c>
      <c r="F2669">
        <v>9</v>
      </c>
      <c r="G2669" t="str">
        <f t="shared" si="71"/>
        <v/>
      </c>
    </row>
    <row r="2670" spans="1:7" x14ac:dyDescent="0.25">
      <c r="A2670" t="str">
        <f t="shared" si="72"/>
        <v>Gatton2016TOS1CvSF_Brazzil</v>
      </c>
      <c r="B2670" s="2">
        <v>42538</v>
      </c>
      <c r="C2670" t="s">
        <v>85</v>
      </c>
      <c r="D2670">
        <v>1</v>
      </c>
      <c r="E2670" t="s">
        <v>19</v>
      </c>
      <c r="F2670">
        <v>9</v>
      </c>
      <c r="G2670" t="str">
        <f t="shared" si="71"/>
        <v/>
      </c>
    </row>
    <row r="2671" spans="1:7" x14ac:dyDescent="0.25">
      <c r="A2671" t="str">
        <f t="shared" si="72"/>
        <v>Gatton2016TOS1CvSF_Brazzil</v>
      </c>
      <c r="B2671" s="2">
        <v>42543</v>
      </c>
      <c r="C2671" t="s">
        <v>85</v>
      </c>
      <c r="D2671">
        <v>1</v>
      </c>
      <c r="E2671" t="s">
        <v>19</v>
      </c>
      <c r="F2671">
        <v>9</v>
      </c>
      <c r="G2671" t="str">
        <f t="shared" si="71"/>
        <v/>
      </c>
    </row>
    <row r="2672" spans="1:7" x14ac:dyDescent="0.25">
      <c r="A2672" t="str">
        <f t="shared" si="72"/>
        <v>Gatton2016TOS1CvSF_Brazzil</v>
      </c>
      <c r="B2672" s="2">
        <v>42549</v>
      </c>
      <c r="C2672" t="s">
        <v>85</v>
      </c>
      <c r="D2672">
        <v>1</v>
      </c>
      <c r="E2672" t="s">
        <v>19</v>
      </c>
      <c r="F2672">
        <v>9</v>
      </c>
      <c r="G2672" t="str">
        <f t="shared" si="71"/>
        <v/>
      </c>
    </row>
    <row r="2673" spans="1:7" x14ac:dyDescent="0.25">
      <c r="A2673" t="str">
        <f t="shared" si="72"/>
        <v>Gatton2016TOS1CvSF_Brazzil</v>
      </c>
      <c r="B2673" s="2">
        <v>42551</v>
      </c>
      <c r="C2673" t="s">
        <v>85</v>
      </c>
      <c r="D2673">
        <v>1</v>
      </c>
      <c r="E2673" t="s">
        <v>19</v>
      </c>
      <c r="F2673">
        <v>9</v>
      </c>
      <c r="G2673" t="str">
        <f t="shared" si="71"/>
        <v/>
      </c>
    </row>
    <row r="2674" spans="1:7" x14ac:dyDescent="0.25">
      <c r="A2674" t="str">
        <f t="shared" si="72"/>
        <v>Gatton2016TOS1CvSF_Brazzil</v>
      </c>
      <c r="B2674" s="2">
        <v>42558</v>
      </c>
      <c r="C2674" t="s">
        <v>85</v>
      </c>
      <c r="D2674">
        <v>1</v>
      </c>
      <c r="E2674" t="s">
        <v>19</v>
      </c>
      <c r="F2674">
        <v>9</v>
      </c>
      <c r="G2674" t="str">
        <f t="shared" si="71"/>
        <v/>
      </c>
    </row>
    <row r="2675" spans="1:7" x14ac:dyDescent="0.25">
      <c r="A2675" t="str">
        <f t="shared" si="72"/>
        <v>Gatton2016TOS1CvSF_Brazzil</v>
      </c>
      <c r="B2675" s="2">
        <v>42563</v>
      </c>
      <c r="C2675" t="s">
        <v>85</v>
      </c>
      <c r="D2675">
        <v>1</v>
      </c>
      <c r="E2675" t="s">
        <v>19</v>
      </c>
      <c r="F2675">
        <v>9</v>
      </c>
      <c r="G2675" t="str">
        <f t="shared" si="71"/>
        <v/>
      </c>
    </row>
    <row r="2676" spans="1:7" x14ac:dyDescent="0.25">
      <c r="A2676" t="str">
        <f t="shared" si="72"/>
        <v>Gatton2016TOS1CvSF_Brazzil</v>
      </c>
      <c r="B2676" s="2">
        <v>42566</v>
      </c>
      <c r="C2676" t="s">
        <v>85</v>
      </c>
      <c r="D2676">
        <v>1</v>
      </c>
      <c r="E2676" t="s">
        <v>19</v>
      </c>
      <c r="F2676">
        <v>9</v>
      </c>
      <c r="G2676" t="str">
        <f t="shared" si="71"/>
        <v/>
      </c>
    </row>
    <row r="2677" spans="1:7" x14ac:dyDescent="0.25">
      <c r="A2677" t="str">
        <f t="shared" si="72"/>
        <v>Gatton2016TOS1CvSF_Brazzil</v>
      </c>
      <c r="B2677" s="2">
        <v>42570</v>
      </c>
      <c r="C2677" t="s">
        <v>85</v>
      </c>
      <c r="D2677">
        <v>1</v>
      </c>
      <c r="E2677" t="s">
        <v>19</v>
      </c>
      <c r="F2677">
        <v>9</v>
      </c>
      <c r="G2677" t="str">
        <f t="shared" si="71"/>
        <v/>
      </c>
    </row>
    <row r="2678" spans="1:7" x14ac:dyDescent="0.25">
      <c r="A2678" t="str">
        <f t="shared" si="72"/>
        <v>Gatton2016TOS1CvSF_Brazzil</v>
      </c>
      <c r="B2678" s="2">
        <v>42574</v>
      </c>
      <c r="C2678" t="s">
        <v>85</v>
      </c>
      <c r="D2678">
        <v>1</v>
      </c>
      <c r="E2678" t="s">
        <v>19</v>
      </c>
      <c r="F2678">
        <v>9</v>
      </c>
      <c r="G2678" t="str">
        <f t="shared" si="71"/>
        <v/>
      </c>
    </row>
    <row r="2679" spans="1:7" x14ac:dyDescent="0.25">
      <c r="A2679" t="str">
        <f t="shared" si="72"/>
        <v>Gatton2016TOS1CvSF_Brazzil</v>
      </c>
      <c r="B2679" s="2">
        <v>42577</v>
      </c>
      <c r="C2679" t="s">
        <v>85</v>
      </c>
      <c r="D2679">
        <v>1</v>
      </c>
      <c r="E2679" t="s">
        <v>19</v>
      </c>
      <c r="F2679">
        <v>9</v>
      </c>
      <c r="G2679" t="str">
        <f t="shared" si="71"/>
        <v/>
      </c>
    </row>
    <row r="2680" spans="1:7" x14ac:dyDescent="0.25">
      <c r="A2680" t="str">
        <f t="shared" si="72"/>
        <v>Gatton2016TOS1CvSF_Brazzil</v>
      </c>
      <c r="B2680" s="2">
        <v>42580</v>
      </c>
      <c r="C2680" t="s">
        <v>85</v>
      </c>
      <c r="D2680">
        <v>1</v>
      </c>
      <c r="E2680" t="s">
        <v>19</v>
      </c>
      <c r="F2680">
        <v>9</v>
      </c>
      <c r="G2680" t="str">
        <f t="shared" si="71"/>
        <v/>
      </c>
    </row>
    <row r="2681" spans="1:7" x14ac:dyDescent="0.25">
      <c r="A2681" t="str">
        <f t="shared" si="72"/>
        <v>Gatton2016TOS1CvSF_Brazzil</v>
      </c>
      <c r="B2681" s="2">
        <v>42584</v>
      </c>
      <c r="C2681" t="s">
        <v>85</v>
      </c>
      <c r="D2681">
        <v>1</v>
      </c>
      <c r="E2681" t="s">
        <v>19</v>
      </c>
      <c r="F2681">
        <v>9</v>
      </c>
      <c r="G2681" t="str">
        <f t="shared" si="71"/>
        <v/>
      </c>
    </row>
    <row r="2682" spans="1:7" x14ac:dyDescent="0.25">
      <c r="A2682" t="str">
        <f t="shared" si="72"/>
        <v>Gatton2016TOS1CvSF_Brazzil</v>
      </c>
      <c r="B2682" s="2">
        <v>42587</v>
      </c>
      <c r="C2682" t="s">
        <v>85</v>
      </c>
      <c r="D2682">
        <v>1</v>
      </c>
      <c r="E2682" t="s">
        <v>19</v>
      </c>
      <c r="F2682">
        <v>9</v>
      </c>
      <c r="G2682" t="str">
        <f t="shared" si="71"/>
        <v/>
      </c>
    </row>
    <row r="2683" spans="1:7" x14ac:dyDescent="0.25">
      <c r="A2683" t="str">
        <f t="shared" si="72"/>
        <v>Gatton2016TOS1CvSF_Brazzil</v>
      </c>
      <c r="B2683" s="2">
        <v>42591</v>
      </c>
      <c r="C2683" t="s">
        <v>85</v>
      </c>
      <c r="D2683">
        <v>1</v>
      </c>
      <c r="E2683" t="s">
        <v>19</v>
      </c>
      <c r="F2683">
        <v>9</v>
      </c>
      <c r="G2683" t="str">
        <f t="shared" si="71"/>
        <v/>
      </c>
    </row>
    <row r="2684" spans="1:7" x14ac:dyDescent="0.25">
      <c r="A2684" t="str">
        <f t="shared" si="72"/>
        <v>Gatton2016TOS2CvSF_Brazzil</v>
      </c>
      <c r="B2684" s="2">
        <v>42503</v>
      </c>
      <c r="C2684" t="s">
        <v>85</v>
      </c>
      <c r="D2684">
        <v>2</v>
      </c>
      <c r="E2684" t="s">
        <v>19</v>
      </c>
      <c r="F2684">
        <v>0</v>
      </c>
      <c r="G2684">
        <f t="shared" si="71"/>
        <v>1</v>
      </c>
    </row>
    <row r="2685" spans="1:7" x14ac:dyDescent="0.25">
      <c r="A2685" t="str">
        <f t="shared" si="72"/>
        <v>Gatton2016TOS2CvSF_Brazzil</v>
      </c>
      <c r="B2685" s="2">
        <v>42505</v>
      </c>
      <c r="C2685" t="s">
        <v>85</v>
      </c>
      <c r="D2685">
        <v>2</v>
      </c>
      <c r="E2685" t="s">
        <v>19</v>
      </c>
      <c r="F2685">
        <v>0</v>
      </c>
      <c r="G2685">
        <f t="shared" si="71"/>
        <v>1</v>
      </c>
    </row>
    <row r="2686" spans="1:7" x14ac:dyDescent="0.25">
      <c r="A2686" t="str">
        <f t="shared" si="72"/>
        <v>Gatton2016TOS2CvSF_Brazzil</v>
      </c>
      <c r="B2686" s="2">
        <v>42510</v>
      </c>
      <c r="C2686" t="s">
        <v>85</v>
      </c>
      <c r="D2686">
        <v>2</v>
      </c>
      <c r="E2686" t="s">
        <v>19</v>
      </c>
      <c r="F2686">
        <v>2</v>
      </c>
      <c r="G2686">
        <f t="shared" si="71"/>
        <v>3</v>
      </c>
    </row>
    <row r="2687" spans="1:7" x14ac:dyDescent="0.25">
      <c r="A2687" t="str">
        <f t="shared" si="72"/>
        <v>Gatton2016TOS2CvSF_Brazzil</v>
      </c>
      <c r="B2687" s="2">
        <v>42514</v>
      </c>
      <c r="C2687" t="s">
        <v>85</v>
      </c>
      <c r="D2687">
        <v>2</v>
      </c>
      <c r="E2687" t="s">
        <v>19</v>
      </c>
      <c r="F2687">
        <v>3</v>
      </c>
      <c r="G2687">
        <f t="shared" si="71"/>
        <v>4</v>
      </c>
    </row>
    <row r="2688" spans="1:7" x14ac:dyDescent="0.25">
      <c r="A2688" t="str">
        <f t="shared" si="72"/>
        <v>Gatton2016TOS2CvSF_Brazzil</v>
      </c>
      <c r="B2688" s="2">
        <v>42517</v>
      </c>
      <c r="C2688" t="s">
        <v>85</v>
      </c>
      <c r="D2688">
        <v>2</v>
      </c>
      <c r="E2688" t="s">
        <v>19</v>
      </c>
      <c r="F2688">
        <v>4</v>
      </c>
      <c r="G2688">
        <f t="shared" si="71"/>
        <v>5</v>
      </c>
    </row>
    <row r="2689" spans="1:7" x14ac:dyDescent="0.25">
      <c r="A2689" t="str">
        <f t="shared" si="72"/>
        <v>Gatton2016TOS2CvSF_Brazzil</v>
      </c>
      <c r="B2689" s="2">
        <v>42521</v>
      </c>
      <c r="C2689" t="s">
        <v>85</v>
      </c>
      <c r="D2689">
        <v>2</v>
      </c>
      <c r="E2689" t="s">
        <v>19</v>
      </c>
      <c r="F2689">
        <v>5</v>
      </c>
      <c r="G2689">
        <f t="shared" si="71"/>
        <v>6</v>
      </c>
    </row>
    <row r="2690" spans="1:7" x14ac:dyDescent="0.25">
      <c r="A2690" t="str">
        <f t="shared" si="72"/>
        <v>Gatton2016TOS2CvSF_Brazzil</v>
      </c>
      <c r="B2690" s="2">
        <v>42524</v>
      </c>
      <c r="C2690" t="s">
        <v>85</v>
      </c>
      <c r="D2690">
        <v>2</v>
      </c>
      <c r="E2690" t="s">
        <v>19</v>
      </c>
      <c r="F2690">
        <v>6</v>
      </c>
      <c r="G2690">
        <f t="shared" si="71"/>
        <v>7</v>
      </c>
    </row>
    <row r="2691" spans="1:7" x14ac:dyDescent="0.25">
      <c r="A2691" t="str">
        <f t="shared" si="72"/>
        <v>Gatton2016TOS2CvSF_Brazzil</v>
      </c>
      <c r="B2691" s="2">
        <v>42528</v>
      </c>
      <c r="C2691" t="s">
        <v>85</v>
      </c>
      <c r="D2691">
        <v>2</v>
      </c>
      <c r="E2691" t="s">
        <v>19</v>
      </c>
      <c r="F2691">
        <v>6.5416666666666696</v>
      </c>
      <c r="G2691">
        <f t="shared" ref="G2691:G2754" si="73">IF(F2691&lt;9,F2691+1,"")</f>
        <v>7.5416666666666696</v>
      </c>
    </row>
    <row r="2692" spans="1:7" x14ac:dyDescent="0.25">
      <c r="A2692" t="str">
        <f t="shared" si="72"/>
        <v>Gatton2016TOS2CvSF_Brazzil</v>
      </c>
      <c r="B2692" s="2">
        <v>42531</v>
      </c>
      <c r="C2692" t="s">
        <v>85</v>
      </c>
      <c r="D2692">
        <v>2</v>
      </c>
      <c r="E2692" t="s">
        <v>19</v>
      </c>
      <c r="F2692">
        <v>8.0250000000000004</v>
      </c>
      <c r="G2692">
        <f t="shared" si="73"/>
        <v>9.0250000000000004</v>
      </c>
    </row>
    <row r="2693" spans="1:7" x14ac:dyDescent="0.25">
      <c r="A2693" t="str">
        <f t="shared" si="72"/>
        <v>Gatton2016TOS2CvSF_Brazzil</v>
      </c>
      <c r="B2693" s="2">
        <v>42535</v>
      </c>
      <c r="C2693" t="s">
        <v>85</v>
      </c>
      <c r="D2693">
        <v>2</v>
      </c>
      <c r="E2693" t="s">
        <v>19</v>
      </c>
      <c r="F2693">
        <v>9</v>
      </c>
      <c r="G2693" t="str">
        <f t="shared" si="73"/>
        <v/>
      </c>
    </row>
    <row r="2694" spans="1:7" x14ac:dyDescent="0.25">
      <c r="A2694" t="str">
        <f t="shared" si="72"/>
        <v>Gatton2016TOS2CvSF_Brazzil</v>
      </c>
      <c r="B2694" s="2">
        <v>42538</v>
      </c>
      <c r="C2694" t="s">
        <v>85</v>
      </c>
      <c r="D2694">
        <v>2</v>
      </c>
      <c r="E2694" t="s">
        <v>19</v>
      </c>
      <c r="F2694">
        <v>9</v>
      </c>
      <c r="G2694" t="str">
        <f t="shared" si="73"/>
        <v/>
      </c>
    </row>
    <row r="2695" spans="1:7" x14ac:dyDescent="0.25">
      <c r="A2695" t="str">
        <f t="shared" si="72"/>
        <v>Gatton2016TOS2CvSF_Brazzil</v>
      </c>
      <c r="B2695" s="2">
        <v>42543</v>
      </c>
      <c r="C2695" t="s">
        <v>85</v>
      </c>
      <c r="D2695">
        <v>2</v>
      </c>
      <c r="E2695" t="s">
        <v>19</v>
      </c>
      <c r="F2695">
        <v>9</v>
      </c>
      <c r="G2695" t="str">
        <f t="shared" si="73"/>
        <v/>
      </c>
    </row>
    <row r="2696" spans="1:7" x14ac:dyDescent="0.25">
      <c r="A2696" t="str">
        <f t="shared" si="72"/>
        <v>Gatton2016TOS2CvSF_Brazzil</v>
      </c>
      <c r="B2696" s="2">
        <v>42549</v>
      </c>
      <c r="C2696" t="s">
        <v>85</v>
      </c>
      <c r="D2696">
        <v>2</v>
      </c>
      <c r="E2696" t="s">
        <v>19</v>
      </c>
      <c r="F2696">
        <v>9</v>
      </c>
      <c r="G2696" t="str">
        <f t="shared" si="73"/>
        <v/>
      </c>
    </row>
    <row r="2697" spans="1:7" x14ac:dyDescent="0.25">
      <c r="A2697" t="str">
        <f t="shared" si="72"/>
        <v>Gatton2016TOS2CvSF_Brazzil</v>
      </c>
      <c r="B2697" s="2">
        <v>42551</v>
      </c>
      <c r="C2697" t="s">
        <v>85</v>
      </c>
      <c r="D2697">
        <v>2</v>
      </c>
      <c r="E2697" t="s">
        <v>19</v>
      </c>
      <c r="F2697">
        <v>9</v>
      </c>
      <c r="G2697" t="str">
        <f t="shared" si="73"/>
        <v/>
      </c>
    </row>
    <row r="2698" spans="1:7" x14ac:dyDescent="0.25">
      <c r="A2698" t="str">
        <f t="shared" si="72"/>
        <v>Gatton2016TOS2CvSF_Brazzil</v>
      </c>
      <c r="B2698" s="2">
        <v>42558</v>
      </c>
      <c r="C2698" t="s">
        <v>85</v>
      </c>
      <c r="D2698">
        <v>2</v>
      </c>
      <c r="E2698" t="s">
        <v>19</v>
      </c>
      <c r="F2698">
        <v>9</v>
      </c>
      <c r="G2698" t="str">
        <f t="shared" si="73"/>
        <v/>
      </c>
    </row>
    <row r="2699" spans="1:7" x14ac:dyDescent="0.25">
      <c r="A2699" t="str">
        <f t="shared" si="72"/>
        <v>Gatton2016TOS2CvSF_Brazzil</v>
      </c>
      <c r="B2699" s="2">
        <v>42563</v>
      </c>
      <c r="C2699" t="s">
        <v>85</v>
      </c>
      <c r="D2699">
        <v>2</v>
      </c>
      <c r="E2699" t="s">
        <v>19</v>
      </c>
      <c r="F2699">
        <v>9</v>
      </c>
      <c r="G2699" t="str">
        <f t="shared" si="73"/>
        <v/>
      </c>
    </row>
    <row r="2700" spans="1:7" x14ac:dyDescent="0.25">
      <c r="A2700" t="str">
        <f t="shared" ref="A2700:A2763" si="74">IF(D2700=3,"Gatton2016TOS"&amp;D2700&amp;E2700&amp;"Cv"&amp;C2700,"Gatton2016TOS"&amp;D2700&amp;"Cv"&amp;C2700)</f>
        <v>Gatton2016TOS2CvSF_Brazzil</v>
      </c>
      <c r="B2700" s="2">
        <v>42566</v>
      </c>
      <c r="C2700" t="s">
        <v>85</v>
      </c>
      <c r="D2700">
        <v>2</v>
      </c>
      <c r="E2700" t="s">
        <v>19</v>
      </c>
      <c r="F2700">
        <v>9</v>
      </c>
      <c r="G2700" t="str">
        <f t="shared" si="73"/>
        <v/>
      </c>
    </row>
    <row r="2701" spans="1:7" x14ac:dyDescent="0.25">
      <c r="A2701" t="str">
        <f t="shared" si="74"/>
        <v>Gatton2016TOS2CvSF_Brazzil</v>
      </c>
      <c r="B2701" s="2">
        <v>42570</v>
      </c>
      <c r="C2701" t="s">
        <v>85</v>
      </c>
      <c r="D2701">
        <v>2</v>
      </c>
      <c r="E2701" t="s">
        <v>19</v>
      </c>
      <c r="F2701">
        <v>9</v>
      </c>
      <c r="G2701" t="str">
        <f t="shared" si="73"/>
        <v/>
      </c>
    </row>
    <row r="2702" spans="1:7" x14ac:dyDescent="0.25">
      <c r="A2702" t="str">
        <f t="shared" si="74"/>
        <v>Gatton2016TOS2CvSF_Brazzil</v>
      </c>
      <c r="B2702" s="2">
        <v>42574</v>
      </c>
      <c r="C2702" t="s">
        <v>85</v>
      </c>
      <c r="D2702">
        <v>2</v>
      </c>
      <c r="E2702" t="s">
        <v>19</v>
      </c>
      <c r="F2702">
        <v>9</v>
      </c>
      <c r="G2702" t="str">
        <f t="shared" si="73"/>
        <v/>
      </c>
    </row>
    <row r="2703" spans="1:7" x14ac:dyDescent="0.25">
      <c r="A2703" t="str">
        <f t="shared" si="74"/>
        <v>Gatton2016TOS2CvSF_Brazzil</v>
      </c>
      <c r="B2703" s="2">
        <v>42577</v>
      </c>
      <c r="C2703" t="s">
        <v>85</v>
      </c>
      <c r="D2703">
        <v>2</v>
      </c>
      <c r="E2703" t="s">
        <v>19</v>
      </c>
      <c r="F2703">
        <v>9</v>
      </c>
      <c r="G2703" t="str">
        <f t="shared" si="73"/>
        <v/>
      </c>
    </row>
    <row r="2704" spans="1:7" x14ac:dyDescent="0.25">
      <c r="A2704" t="str">
        <f t="shared" si="74"/>
        <v>Gatton2016TOS2CvSF_Brazzil</v>
      </c>
      <c r="B2704" s="2">
        <v>42580</v>
      </c>
      <c r="C2704" t="s">
        <v>85</v>
      </c>
      <c r="D2704">
        <v>2</v>
      </c>
      <c r="E2704" t="s">
        <v>19</v>
      </c>
      <c r="F2704">
        <v>9</v>
      </c>
      <c r="G2704" t="str">
        <f t="shared" si="73"/>
        <v/>
      </c>
    </row>
    <row r="2705" spans="1:7" x14ac:dyDescent="0.25">
      <c r="A2705" t="str">
        <f t="shared" si="74"/>
        <v>Gatton2016TOS2CvSF_Brazzil</v>
      </c>
      <c r="B2705" s="2">
        <v>42584</v>
      </c>
      <c r="C2705" t="s">
        <v>85</v>
      </c>
      <c r="D2705">
        <v>2</v>
      </c>
      <c r="E2705" t="s">
        <v>19</v>
      </c>
      <c r="F2705">
        <v>9</v>
      </c>
      <c r="G2705" t="str">
        <f t="shared" si="73"/>
        <v/>
      </c>
    </row>
    <row r="2706" spans="1:7" x14ac:dyDescent="0.25">
      <c r="A2706" t="str">
        <f t="shared" si="74"/>
        <v>Gatton2016TOS2CvSF_Brazzil</v>
      </c>
      <c r="B2706" s="2">
        <v>42587</v>
      </c>
      <c r="C2706" t="s">
        <v>85</v>
      </c>
      <c r="D2706">
        <v>2</v>
      </c>
      <c r="E2706" t="s">
        <v>19</v>
      </c>
      <c r="F2706">
        <v>9</v>
      </c>
      <c r="G2706" t="str">
        <f t="shared" si="73"/>
        <v/>
      </c>
    </row>
    <row r="2707" spans="1:7" x14ac:dyDescent="0.25">
      <c r="A2707" t="str">
        <f t="shared" si="74"/>
        <v>Gatton2016TOS2CvSF_Brazzil</v>
      </c>
      <c r="B2707" s="2">
        <v>42591</v>
      </c>
      <c r="C2707" t="s">
        <v>85</v>
      </c>
      <c r="D2707">
        <v>2</v>
      </c>
      <c r="E2707" t="s">
        <v>19</v>
      </c>
      <c r="F2707">
        <v>9</v>
      </c>
      <c r="G2707" t="str">
        <f t="shared" si="73"/>
        <v/>
      </c>
    </row>
    <row r="2708" spans="1:7" x14ac:dyDescent="0.25">
      <c r="A2708" t="str">
        <f t="shared" si="74"/>
        <v>Gatton2016TOS2CvSF_Brazzil</v>
      </c>
      <c r="B2708" s="2">
        <v>42598</v>
      </c>
      <c r="C2708" t="s">
        <v>85</v>
      </c>
      <c r="D2708">
        <v>2</v>
      </c>
      <c r="E2708" t="s">
        <v>19</v>
      </c>
      <c r="F2708">
        <v>9</v>
      </c>
      <c r="G2708" t="str">
        <f t="shared" si="73"/>
        <v/>
      </c>
    </row>
    <row r="2709" spans="1:7" x14ac:dyDescent="0.25">
      <c r="A2709" t="str">
        <f t="shared" si="74"/>
        <v>Gatton2016TOS3NaturalCvSF_Brazzil</v>
      </c>
      <c r="B2709" s="2">
        <v>42510</v>
      </c>
      <c r="C2709" t="s">
        <v>85</v>
      </c>
      <c r="D2709">
        <v>3</v>
      </c>
      <c r="E2709" t="s">
        <v>19</v>
      </c>
      <c r="F2709">
        <v>0</v>
      </c>
      <c r="G2709">
        <f t="shared" si="73"/>
        <v>1</v>
      </c>
    </row>
    <row r="2710" spans="1:7" x14ac:dyDescent="0.25">
      <c r="A2710" t="str">
        <f t="shared" si="74"/>
        <v>Gatton2016TOS3NaturalCvSF_Brazzil</v>
      </c>
      <c r="B2710" s="2">
        <v>42514</v>
      </c>
      <c r="C2710" t="s">
        <v>85</v>
      </c>
      <c r="D2710">
        <v>3</v>
      </c>
      <c r="E2710" t="s">
        <v>19</v>
      </c>
      <c r="F2710">
        <v>1.875</v>
      </c>
      <c r="G2710">
        <f t="shared" si="73"/>
        <v>2.875</v>
      </c>
    </row>
    <row r="2711" spans="1:7" x14ac:dyDescent="0.25">
      <c r="A2711" t="str">
        <f t="shared" si="74"/>
        <v>Gatton2016TOS3NaturalCvSF_Brazzil</v>
      </c>
      <c r="B2711" s="2">
        <v>42517</v>
      </c>
      <c r="C2711" t="s">
        <v>85</v>
      </c>
      <c r="D2711">
        <v>3</v>
      </c>
      <c r="E2711" t="s">
        <v>19</v>
      </c>
      <c r="F2711">
        <v>2.125</v>
      </c>
      <c r="G2711">
        <f t="shared" si="73"/>
        <v>3.125</v>
      </c>
    </row>
    <row r="2712" spans="1:7" x14ac:dyDescent="0.25">
      <c r="A2712" t="str">
        <f t="shared" si="74"/>
        <v>Gatton2016TOS3NaturalCvSF_Brazzil</v>
      </c>
      <c r="B2712" s="2">
        <v>42521</v>
      </c>
      <c r="C2712" t="s">
        <v>85</v>
      </c>
      <c r="D2712">
        <v>3</v>
      </c>
      <c r="E2712" t="s">
        <v>19</v>
      </c>
      <c r="F2712">
        <v>3.5</v>
      </c>
      <c r="G2712">
        <f t="shared" si="73"/>
        <v>4.5</v>
      </c>
    </row>
    <row r="2713" spans="1:7" x14ac:dyDescent="0.25">
      <c r="A2713" t="str">
        <f t="shared" si="74"/>
        <v>Gatton2016TOS3NaturalCvSF_Brazzil</v>
      </c>
      <c r="B2713" s="2">
        <v>42524</v>
      </c>
      <c r="C2713" t="s">
        <v>85</v>
      </c>
      <c r="D2713">
        <v>3</v>
      </c>
      <c r="E2713" t="s">
        <v>19</v>
      </c>
      <c r="F2713">
        <v>4</v>
      </c>
      <c r="G2713">
        <f t="shared" si="73"/>
        <v>5</v>
      </c>
    </row>
    <row r="2714" spans="1:7" x14ac:dyDescent="0.25">
      <c r="A2714" t="str">
        <f t="shared" si="74"/>
        <v>Gatton2016TOS3NaturalCvSF_Brazzil</v>
      </c>
      <c r="B2714" s="2">
        <v>42528</v>
      </c>
      <c r="C2714" t="s">
        <v>85</v>
      </c>
      <c r="D2714">
        <v>3</v>
      </c>
      <c r="E2714" t="s">
        <v>19</v>
      </c>
      <c r="F2714">
        <v>4.8125</v>
      </c>
      <c r="G2714">
        <f t="shared" si="73"/>
        <v>5.8125</v>
      </c>
    </row>
    <row r="2715" spans="1:7" x14ac:dyDescent="0.25">
      <c r="A2715" t="str">
        <f t="shared" si="74"/>
        <v>Gatton2016TOS3NaturalCvSF_Brazzil</v>
      </c>
      <c r="B2715" s="2">
        <v>42531</v>
      </c>
      <c r="C2715" t="s">
        <v>85</v>
      </c>
      <c r="D2715">
        <v>3</v>
      </c>
      <c r="E2715" t="s">
        <v>19</v>
      </c>
      <c r="F2715">
        <v>5.875</v>
      </c>
      <c r="G2715">
        <f t="shared" si="73"/>
        <v>6.875</v>
      </c>
    </row>
    <row r="2716" spans="1:7" x14ac:dyDescent="0.25">
      <c r="A2716" t="str">
        <f t="shared" si="74"/>
        <v>Gatton2016TOS3NaturalCvSF_Brazzil</v>
      </c>
      <c r="B2716" s="2">
        <v>42535</v>
      </c>
      <c r="C2716" t="s">
        <v>85</v>
      </c>
      <c r="D2716">
        <v>3</v>
      </c>
      <c r="E2716" t="s">
        <v>19</v>
      </c>
      <c r="F2716">
        <v>7.625</v>
      </c>
      <c r="G2716">
        <f t="shared" si="73"/>
        <v>8.625</v>
      </c>
    </row>
    <row r="2717" spans="1:7" x14ac:dyDescent="0.25">
      <c r="A2717" t="str">
        <f t="shared" si="74"/>
        <v>Gatton2016TOS3NaturalCvSF_Brazzil</v>
      </c>
      <c r="B2717" s="2">
        <v>42538</v>
      </c>
      <c r="C2717" t="s">
        <v>85</v>
      </c>
      <c r="D2717">
        <v>3</v>
      </c>
      <c r="E2717" t="s">
        <v>19</v>
      </c>
      <c r="F2717">
        <v>9</v>
      </c>
      <c r="G2717" t="str">
        <f t="shared" si="73"/>
        <v/>
      </c>
    </row>
    <row r="2718" spans="1:7" x14ac:dyDescent="0.25">
      <c r="A2718" t="str">
        <f t="shared" si="74"/>
        <v>Gatton2016TOS3NaturalCvSF_Brazzil</v>
      </c>
      <c r="B2718" s="2">
        <v>42543</v>
      </c>
      <c r="C2718" t="s">
        <v>85</v>
      </c>
      <c r="D2718">
        <v>3</v>
      </c>
      <c r="E2718" t="s">
        <v>19</v>
      </c>
      <c r="F2718">
        <v>9</v>
      </c>
      <c r="G2718" t="str">
        <f t="shared" si="73"/>
        <v/>
      </c>
    </row>
    <row r="2719" spans="1:7" x14ac:dyDescent="0.25">
      <c r="A2719" t="str">
        <f t="shared" si="74"/>
        <v>Gatton2016TOS3NaturalCvSF_Brazzil</v>
      </c>
      <c r="B2719" s="2">
        <v>42549</v>
      </c>
      <c r="C2719" t="s">
        <v>85</v>
      </c>
      <c r="D2719">
        <v>3</v>
      </c>
      <c r="E2719" t="s">
        <v>19</v>
      </c>
      <c r="F2719">
        <v>9</v>
      </c>
      <c r="G2719" t="str">
        <f t="shared" si="73"/>
        <v/>
      </c>
    </row>
    <row r="2720" spans="1:7" x14ac:dyDescent="0.25">
      <c r="A2720" t="str">
        <f t="shared" si="74"/>
        <v>Gatton2016TOS3NaturalCvSF_Brazzil</v>
      </c>
      <c r="B2720" s="2">
        <v>42551</v>
      </c>
      <c r="C2720" t="s">
        <v>85</v>
      </c>
      <c r="D2720">
        <v>3</v>
      </c>
      <c r="E2720" t="s">
        <v>19</v>
      </c>
      <c r="F2720">
        <v>9</v>
      </c>
      <c r="G2720" t="str">
        <f t="shared" si="73"/>
        <v/>
      </c>
    </row>
    <row r="2721" spans="1:7" x14ac:dyDescent="0.25">
      <c r="A2721" t="str">
        <f t="shared" si="74"/>
        <v>Gatton2016TOS3NaturalCvSF_Brazzil</v>
      </c>
      <c r="B2721" s="2">
        <v>42558</v>
      </c>
      <c r="C2721" t="s">
        <v>85</v>
      </c>
      <c r="D2721">
        <v>3</v>
      </c>
      <c r="E2721" t="s">
        <v>19</v>
      </c>
      <c r="F2721">
        <v>9</v>
      </c>
      <c r="G2721" t="str">
        <f t="shared" si="73"/>
        <v/>
      </c>
    </row>
    <row r="2722" spans="1:7" x14ac:dyDescent="0.25">
      <c r="A2722" t="str">
        <f t="shared" si="74"/>
        <v>Gatton2016TOS3NaturalCvSF_Brazzil</v>
      </c>
      <c r="B2722" s="2">
        <v>42563</v>
      </c>
      <c r="C2722" t="s">
        <v>85</v>
      </c>
      <c r="D2722">
        <v>3</v>
      </c>
      <c r="E2722" t="s">
        <v>19</v>
      </c>
      <c r="F2722">
        <v>9</v>
      </c>
      <c r="G2722" t="str">
        <f t="shared" si="73"/>
        <v/>
      </c>
    </row>
    <row r="2723" spans="1:7" x14ac:dyDescent="0.25">
      <c r="A2723" t="str">
        <f t="shared" si="74"/>
        <v>Gatton2016TOS3NaturalCvSF_Brazzil</v>
      </c>
      <c r="B2723" s="2">
        <v>42566</v>
      </c>
      <c r="C2723" t="s">
        <v>85</v>
      </c>
      <c r="D2723">
        <v>3</v>
      </c>
      <c r="E2723" t="s">
        <v>19</v>
      </c>
      <c r="F2723">
        <v>9</v>
      </c>
      <c r="G2723" t="str">
        <f t="shared" si="73"/>
        <v/>
      </c>
    </row>
    <row r="2724" spans="1:7" x14ac:dyDescent="0.25">
      <c r="A2724" t="str">
        <f t="shared" si="74"/>
        <v>Gatton2016TOS3NaturalCvSF_Brazzil</v>
      </c>
      <c r="B2724" s="2">
        <v>42570</v>
      </c>
      <c r="C2724" t="s">
        <v>85</v>
      </c>
      <c r="D2724">
        <v>3</v>
      </c>
      <c r="E2724" t="s">
        <v>19</v>
      </c>
      <c r="F2724">
        <v>9</v>
      </c>
      <c r="G2724" t="str">
        <f t="shared" si="73"/>
        <v/>
      </c>
    </row>
    <row r="2725" spans="1:7" x14ac:dyDescent="0.25">
      <c r="A2725" t="str">
        <f t="shared" si="74"/>
        <v>Gatton2016TOS3NaturalCvSF_Brazzil</v>
      </c>
      <c r="B2725" s="2">
        <v>42574</v>
      </c>
      <c r="C2725" t="s">
        <v>85</v>
      </c>
      <c r="D2725">
        <v>3</v>
      </c>
      <c r="E2725" t="s">
        <v>19</v>
      </c>
      <c r="F2725">
        <v>9</v>
      </c>
      <c r="G2725" t="str">
        <f t="shared" si="73"/>
        <v/>
      </c>
    </row>
    <row r="2726" spans="1:7" x14ac:dyDescent="0.25">
      <c r="A2726" t="str">
        <f t="shared" si="74"/>
        <v>Gatton2016TOS3NaturalCvSF_Brazzil</v>
      </c>
      <c r="B2726" s="2">
        <v>42577</v>
      </c>
      <c r="C2726" t="s">
        <v>85</v>
      </c>
      <c r="D2726">
        <v>3</v>
      </c>
      <c r="E2726" t="s">
        <v>19</v>
      </c>
      <c r="F2726">
        <v>9</v>
      </c>
      <c r="G2726" t="str">
        <f t="shared" si="73"/>
        <v/>
      </c>
    </row>
    <row r="2727" spans="1:7" x14ac:dyDescent="0.25">
      <c r="A2727" t="str">
        <f t="shared" si="74"/>
        <v>Gatton2016TOS3NaturalCvSF_Brazzil</v>
      </c>
      <c r="B2727" s="2">
        <v>42580</v>
      </c>
      <c r="C2727" t="s">
        <v>85</v>
      </c>
      <c r="D2727">
        <v>3</v>
      </c>
      <c r="E2727" t="s">
        <v>19</v>
      </c>
      <c r="F2727">
        <v>9</v>
      </c>
      <c r="G2727" t="str">
        <f t="shared" si="73"/>
        <v/>
      </c>
    </row>
    <row r="2728" spans="1:7" x14ac:dyDescent="0.25">
      <c r="A2728" t="str">
        <f t="shared" si="74"/>
        <v>Gatton2016TOS3NaturalCvSF_Brazzil</v>
      </c>
      <c r="B2728" s="2">
        <v>42584</v>
      </c>
      <c r="C2728" t="s">
        <v>85</v>
      </c>
      <c r="D2728">
        <v>3</v>
      </c>
      <c r="E2728" t="s">
        <v>19</v>
      </c>
      <c r="F2728">
        <v>9</v>
      </c>
      <c r="G2728" t="str">
        <f t="shared" si="73"/>
        <v/>
      </c>
    </row>
    <row r="2729" spans="1:7" x14ac:dyDescent="0.25">
      <c r="A2729" t="str">
        <f t="shared" si="74"/>
        <v>Gatton2016TOS3NaturalCvSF_Brazzil</v>
      </c>
      <c r="B2729" s="2">
        <v>42587</v>
      </c>
      <c r="C2729" t="s">
        <v>85</v>
      </c>
      <c r="D2729">
        <v>3</v>
      </c>
      <c r="E2729" t="s">
        <v>19</v>
      </c>
      <c r="F2729">
        <v>9</v>
      </c>
      <c r="G2729" t="str">
        <f t="shared" si="73"/>
        <v/>
      </c>
    </row>
    <row r="2730" spans="1:7" x14ac:dyDescent="0.25">
      <c r="A2730" t="str">
        <f t="shared" si="74"/>
        <v>Gatton2016TOS3NaturalCvSF_Brazzil</v>
      </c>
      <c r="B2730" s="2">
        <v>42591</v>
      </c>
      <c r="C2730" t="s">
        <v>85</v>
      </c>
      <c r="D2730">
        <v>3</v>
      </c>
      <c r="E2730" t="s">
        <v>19</v>
      </c>
      <c r="F2730">
        <v>9</v>
      </c>
      <c r="G2730" t="str">
        <f t="shared" si="73"/>
        <v/>
      </c>
    </row>
    <row r="2731" spans="1:7" x14ac:dyDescent="0.25">
      <c r="A2731" t="str">
        <f t="shared" si="74"/>
        <v>Gatton2016TOS3NaturalCvSF_Brazzil</v>
      </c>
      <c r="B2731" s="2">
        <v>42598</v>
      </c>
      <c r="C2731" t="s">
        <v>85</v>
      </c>
      <c r="D2731">
        <v>3</v>
      </c>
      <c r="E2731" t="s">
        <v>19</v>
      </c>
      <c r="F2731">
        <v>9</v>
      </c>
      <c r="G2731" t="str">
        <f t="shared" si="73"/>
        <v/>
      </c>
    </row>
    <row r="2732" spans="1:7" x14ac:dyDescent="0.25">
      <c r="A2732" t="str">
        <f t="shared" si="74"/>
        <v>Gatton2016TOS314CvSF_Brazzil</v>
      </c>
      <c r="B2732" s="2">
        <v>42510</v>
      </c>
      <c r="C2732" t="s">
        <v>85</v>
      </c>
      <c r="D2732">
        <v>3</v>
      </c>
      <c r="E2732">
        <v>14</v>
      </c>
      <c r="F2732">
        <v>0</v>
      </c>
      <c r="G2732">
        <f t="shared" si="73"/>
        <v>1</v>
      </c>
    </row>
    <row r="2733" spans="1:7" x14ac:dyDescent="0.25">
      <c r="A2733" t="str">
        <f t="shared" si="74"/>
        <v>Gatton2016TOS314CvSF_Brazzil</v>
      </c>
      <c r="B2733" s="2">
        <v>42514</v>
      </c>
      <c r="C2733" t="s">
        <v>85</v>
      </c>
      <c r="D2733">
        <v>3</v>
      </c>
      <c r="E2733">
        <v>14</v>
      </c>
      <c r="F2733">
        <v>1.75</v>
      </c>
      <c r="G2733">
        <f t="shared" si="73"/>
        <v>2.75</v>
      </c>
    </row>
    <row r="2734" spans="1:7" x14ac:dyDescent="0.25">
      <c r="A2734" t="str">
        <f t="shared" si="74"/>
        <v>Gatton2016TOS314CvSF_Brazzil</v>
      </c>
      <c r="B2734" s="2">
        <v>42517</v>
      </c>
      <c r="C2734" t="s">
        <v>85</v>
      </c>
      <c r="D2734">
        <v>3</v>
      </c>
      <c r="E2734">
        <v>14</v>
      </c>
      <c r="F2734">
        <v>2.5625</v>
      </c>
      <c r="G2734">
        <f t="shared" si="73"/>
        <v>3.5625</v>
      </c>
    </row>
    <row r="2735" spans="1:7" x14ac:dyDescent="0.25">
      <c r="A2735" t="str">
        <f t="shared" si="74"/>
        <v>Gatton2016TOS314CvSF_Brazzil</v>
      </c>
      <c r="B2735" s="2">
        <v>42521</v>
      </c>
      <c r="C2735" t="s">
        <v>85</v>
      </c>
      <c r="D2735">
        <v>3</v>
      </c>
      <c r="E2735">
        <v>14</v>
      </c>
      <c r="F2735">
        <v>3.625</v>
      </c>
      <c r="G2735">
        <f t="shared" si="73"/>
        <v>4.625</v>
      </c>
    </row>
    <row r="2736" spans="1:7" x14ac:dyDescent="0.25">
      <c r="A2736" t="str">
        <f t="shared" si="74"/>
        <v>Gatton2016TOS314CvSF_Brazzil</v>
      </c>
      <c r="B2736" s="2">
        <v>42524</v>
      </c>
      <c r="C2736" t="s">
        <v>85</v>
      </c>
      <c r="D2736">
        <v>3</v>
      </c>
      <c r="E2736">
        <v>14</v>
      </c>
      <c r="F2736">
        <v>4.0625</v>
      </c>
      <c r="G2736">
        <f t="shared" si="73"/>
        <v>5.0625</v>
      </c>
    </row>
    <row r="2737" spans="1:7" x14ac:dyDescent="0.25">
      <c r="A2737" t="str">
        <f t="shared" si="74"/>
        <v>Gatton2016TOS314CvSF_Brazzil</v>
      </c>
      <c r="B2737" s="2">
        <v>42528</v>
      </c>
      <c r="C2737" t="s">
        <v>85</v>
      </c>
      <c r="D2737">
        <v>3</v>
      </c>
      <c r="E2737">
        <v>14</v>
      </c>
      <c r="F2737">
        <v>5</v>
      </c>
      <c r="G2737">
        <f t="shared" si="73"/>
        <v>6</v>
      </c>
    </row>
    <row r="2738" spans="1:7" x14ac:dyDescent="0.25">
      <c r="A2738" t="str">
        <f t="shared" si="74"/>
        <v>Gatton2016TOS314CvSF_Brazzil</v>
      </c>
      <c r="B2738" s="2">
        <v>42531</v>
      </c>
      <c r="C2738" t="s">
        <v>85</v>
      </c>
      <c r="D2738">
        <v>3</v>
      </c>
      <c r="E2738">
        <v>14</v>
      </c>
      <c r="F2738">
        <v>6</v>
      </c>
      <c r="G2738">
        <f t="shared" si="73"/>
        <v>7</v>
      </c>
    </row>
    <row r="2739" spans="1:7" x14ac:dyDescent="0.25">
      <c r="A2739" t="str">
        <f t="shared" si="74"/>
        <v>Gatton2016TOS314CvSF_Brazzil</v>
      </c>
      <c r="B2739" s="2">
        <v>42535</v>
      </c>
      <c r="C2739" t="s">
        <v>85</v>
      </c>
      <c r="D2739">
        <v>3</v>
      </c>
      <c r="E2739">
        <v>14</v>
      </c>
      <c r="F2739">
        <v>6.9375</v>
      </c>
      <c r="G2739">
        <f t="shared" si="73"/>
        <v>7.9375</v>
      </c>
    </row>
    <row r="2740" spans="1:7" x14ac:dyDescent="0.25">
      <c r="A2740" t="str">
        <f t="shared" si="74"/>
        <v>Gatton2016TOS314CvSF_Brazzil</v>
      </c>
      <c r="B2740" s="2">
        <v>42538</v>
      </c>
      <c r="C2740" t="s">
        <v>85</v>
      </c>
      <c r="D2740">
        <v>3</v>
      </c>
      <c r="E2740">
        <v>14</v>
      </c>
      <c r="F2740">
        <v>9</v>
      </c>
      <c r="G2740" t="str">
        <f t="shared" si="73"/>
        <v/>
      </c>
    </row>
    <row r="2741" spans="1:7" x14ac:dyDescent="0.25">
      <c r="A2741" t="str">
        <f t="shared" si="74"/>
        <v>Gatton2016TOS314CvSF_Brazzil</v>
      </c>
      <c r="B2741" s="2">
        <v>42543</v>
      </c>
      <c r="C2741" t="s">
        <v>85</v>
      </c>
      <c r="D2741">
        <v>3</v>
      </c>
      <c r="E2741">
        <v>14</v>
      </c>
      <c r="F2741">
        <v>9</v>
      </c>
      <c r="G2741" t="str">
        <f t="shared" si="73"/>
        <v/>
      </c>
    </row>
    <row r="2742" spans="1:7" x14ac:dyDescent="0.25">
      <c r="A2742" t="str">
        <f t="shared" si="74"/>
        <v>Gatton2016TOS314CvSF_Brazzil</v>
      </c>
      <c r="B2742" s="2">
        <v>42549</v>
      </c>
      <c r="C2742" t="s">
        <v>85</v>
      </c>
      <c r="D2742">
        <v>3</v>
      </c>
      <c r="E2742">
        <v>14</v>
      </c>
      <c r="F2742">
        <v>9</v>
      </c>
      <c r="G2742" t="str">
        <f t="shared" si="73"/>
        <v/>
      </c>
    </row>
    <row r="2743" spans="1:7" x14ac:dyDescent="0.25">
      <c r="A2743" t="str">
        <f t="shared" si="74"/>
        <v>Gatton2016TOS314CvSF_Brazzil</v>
      </c>
      <c r="B2743" s="2">
        <v>42551</v>
      </c>
      <c r="C2743" t="s">
        <v>85</v>
      </c>
      <c r="D2743">
        <v>3</v>
      </c>
      <c r="E2743">
        <v>14</v>
      </c>
      <c r="F2743">
        <v>9</v>
      </c>
      <c r="G2743" t="str">
        <f t="shared" si="73"/>
        <v/>
      </c>
    </row>
    <row r="2744" spans="1:7" x14ac:dyDescent="0.25">
      <c r="A2744" t="str">
        <f t="shared" si="74"/>
        <v>Gatton2016TOS314CvSF_Brazzil</v>
      </c>
      <c r="B2744" s="2">
        <v>42558</v>
      </c>
      <c r="C2744" t="s">
        <v>85</v>
      </c>
      <c r="D2744">
        <v>3</v>
      </c>
      <c r="E2744">
        <v>14</v>
      </c>
      <c r="F2744">
        <v>9</v>
      </c>
      <c r="G2744" t="str">
        <f t="shared" si="73"/>
        <v/>
      </c>
    </row>
    <row r="2745" spans="1:7" x14ac:dyDescent="0.25">
      <c r="A2745" t="str">
        <f t="shared" si="74"/>
        <v>Gatton2016TOS314CvSF_Brazzil</v>
      </c>
      <c r="B2745" s="2">
        <v>42563</v>
      </c>
      <c r="C2745" t="s">
        <v>85</v>
      </c>
      <c r="D2745">
        <v>3</v>
      </c>
      <c r="E2745">
        <v>14</v>
      </c>
      <c r="F2745">
        <v>9</v>
      </c>
      <c r="G2745" t="str">
        <f t="shared" si="73"/>
        <v/>
      </c>
    </row>
    <row r="2746" spans="1:7" x14ac:dyDescent="0.25">
      <c r="A2746" t="str">
        <f t="shared" si="74"/>
        <v>Gatton2016TOS314CvSF_Brazzil</v>
      </c>
      <c r="B2746" s="2">
        <v>42566</v>
      </c>
      <c r="C2746" t="s">
        <v>85</v>
      </c>
      <c r="D2746">
        <v>3</v>
      </c>
      <c r="E2746">
        <v>14</v>
      </c>
      <c r="F2746">
        <v>9</v>
      </c>
      <c r="G2746" t="str">
        <f t="shared" si="73"/>
        <v/>
      </c>
    </row>
    <row r="2747" spans="1:7" x14ac:dyDescent="0.25">
      <c r="A2747" t="str">
        <f t="shared" si="74"/>
        <v>Gatton2016TOS314CvSF_Brazzil</v>
      </c>
      <c r="B2747" s="2">
        <v>42570</v>
      </c>
      <c r="C2747" t="s">
        <v>85</v>
      </c>
      <c r="D2747">
        <v>3</v>
      </c>
      <c r="E2747">
        <v>14</v>
      </c>
      <c r="F2747">
        <v>9</v>
      </c>
      <c r="G2747" t="str">
        <f t="shared" si="73"/>
        <v/>
      </c>
    </row>
    <row r="2748" spans="1:7" x14ac:dyDescent="0.25">
      <c r="A2748" t="str">
        <f t="shared" si="74"/>
        <v>Gatton2016TOS314CvSF_Brazzil</v>
      </c>
      <c r="B2748" s="2">
        <v>42574</v>
      </c>
      <c r="C2748" t="s">
        <v>85</v>
      </c>
      <c r="D2748">
        <v>3</v>
      </c>
      <c r="E2748">
        <v>14</v>
      </c>
      <c r="F2748">
        <v>9</v>
      </c>
      <c r="G2748" t="str">
        <f t="shared" si="73"/>
        <v/>
      </c>
    </row>
    <row r="2749" spans="1:7" x14ac:dyDescent="0.25">
      <c r="A2749" t="str">
        <f t="shared" si="74"/>
        <v>Gatton2016TOS314CvSF_Brazzil</v>
      </c>
      <c r="B2749" s="2">
        <v>42577</v>
      </c>
      <c r="C2749" t="s">
        <v>85</v>
      </c>
      <c r="D2749">
        <v>3</v>
      </c>
      <c r="E2749">
        <v>14</v>
      </c>
      <c r="F2749">
        <v>9</v>
      </c>
      <c r="G2749" t="str">
        <f t="shared" si="73"/>
        <v/>
      </c>
    </row>
    <row r="2750" spans="1:7" x14ac:dyDescent="0.25">
      <c r="A2750" t="str">
        <f t="shared" si="74"/>
        <v>Gatton2016TOS314CvSF_Brazzil</v>
      </c>
      <c r="B2750" s="2">
        <v>42580</v>
      </c>
      <c r="C2750" t="s">
        <v>85</v>
      </c>
      <c r="D2750">
        <v>3</v>
      </c>
      <c r="E2750">
        <v>14</v>
      </c>
      <c r="F2750">
        <v>9</v>
      </c>
      <c r="G2750" t="str">
        <f t="shared" si="73"/>
        <v/>
      </c>
    </row>
    <row r="2751" spans="1:7" x14ac:dyDescent="0.25">
      <c r="A2751" t="str">
        <f t="shared" si="74"/>
        <v>Gatton2016TOS314CvSF_Brazzil</v>
      </c>
      <c r="B2751" s="2">
        <v>42584</v>
      </c>
      <c r="C2751" t="s">
        <v>85</v>
      </c>
      <c r="D2751">
        <v>3</v>
      </c>
      <c r="E2751">
        <v>14</v>
      </c>
      <c r="F2751">
        <v>9</v>
      </c>
      <c r="G2751" t="str">
        <f t="shared" si="73"/>
        <v/>
      </c>
    </row>
    <row r="2752" spans="1:7" x14ac:dyDescent="0.25">
      <c r="A2752" t="str">
        <f t="shared" si="74"/>
        <v>Gatton2016TOS314CvSF_Brazzil</v>
      </c>
      <c r="B2752" s="2">
        <v>42587</v>
      </c>
      <c r="C2752" t="s">
        <v>85</v>
      </c>
      <c r="D2752">
        <v>3</v>
      </c>
      <c r="E2752">
        <v>14</v>
      </c>
      <c r="F2752">
        <v>9</v>
      </c>
      <c r="G2752" t="str">
        <f t="shared" si="73"/>
        <v/>
      </c>
    </row>
    <row r="2753" spans="1:7" x14ac:dyDescent="0.25">
      <c r="A2753" t="str">
        <f t="shared" si="74"/>
        <v>Gatton2016TOS314CvSF_Brazzil</v>
      </c>
      <c r="B2753" s="2">
        <v>42591</v>
      </c>
      <c r="C2753" t="s">
        <v>85</v>
      </c>
      <c r="D2753">
        <v>3</v>
      </c>
      <c r="E2753">
        <v>14</v>
      </c>
      <c r="F2753">
        <v>9</v>
      </c>
      <c r="G2753" t="str">
        <f t="shared" si="73"/>
        <v/>
      </c>
    </row>
    <row r="2754" spans="1:7" x14ac:dyDescent="0.25">
      <c r="A2754" t="str">
        <f t="shared" si="74"/>
        <v>Gatton2016TOS314CvSF_Brazzil</v>
      </c>
      <c r="B2754" s="2">
        <v>42598</v>
      </c>
      <c r="C2754" t="s">
        <v>85</v>
      </c>
      <c r="D2754">
        <v>3</v>
      </c>
      <c r="E2754">
        <v>14</v>
      </c>
      <c r="F2754">
        <v>9</v>
      </c>
      <c r="G2754" t="str">
        <f t="shared" si="73"/>
        <v/>
      </c>
    </row>
    <row r="2755" spans="1:7" x14ac:dyDescent="0.25">
      <c r="A2755" t="str">
        <f t="shared" si="74"/>
        <v>Gatton2016TOS316CvSF_Brazzil</v>
      </c>
      <c r="B2755" s="2">
        <v>42510</v>
      </c>
      <c r="C2755" t="s">
        <v>85</v>
      </c>
      <c r="D2755">
        <v>3</v>
      </c>
      <c r="E2755">
        <v>16</v>
      </c>
      <c r="F2755">
        <v>0</v>
      </c>
      <c r="G2755">
        <f t="shared" ref="G2755:G2818" si="75">IF(F2755&lt;9,F2755+1,"")</f>
        <v>1</v>
      </c>
    </row>
    <row r="2756" spans="1:7" x14ac:dyDescent="0.25">
      <c r="A2756" t="str">
        <f t="shared" si="74"/>
        <v>Gatton2016TOS316CvSF_Brazzil</v>
      </c>
      <c r="B2756" s="2">
        <v>42514</v>
      </c>
      <c r="C2756" t="s">
        <v>85</v>
      </c>
      <c r="D2756">
        <v>3</v>
      </c>
      <c r="E2756">
        <v>16</v>
      </c>
      <c r="F2756">
        <v>2</v>
      </c>
      <c r="G2756">
        <f t="shared" si="75"/>
        <v>3</v>
      </c>
    </row>
    <row r="2757" spans="1:7" x14ac:dyDescent="0.25">
      <c r="A2757" t="str">
        <f t="shared" si="74"/>
        <v>Gatton2016TOS316CvSF_Brazzil</v>
      </c>
      <c r="B2757" s="2">
        <v>42517</v>
      </c>
      <c r="C2757" t="s">
        <v>85</v>
      </c>
      <c r="D2757">
        <v>3</v>
      </c>
      <c r="E2757">
        <v>16</v>
      </c>
      <c r="F2757">
        <v>2.8125</v>
      </c>
      <c r="G2757">
        <f t="shared" si="75"/>
        <v>3.8125</v>
      </c>
    </row>
    <row r="2758" spans="1:7" x14ac:dyDescent="0.25">
      <c r="A2758" t="str">
        <f t="shared" si="74"/>
        <v>Gatton2016TOS316CvSF_Brazzil</v>
      </c>
      <c r="B2758" s="2">
        <v>42521</v>
      </c>
      <c r="C2758" t="s">
        <v>85</v>
      </c>
      <c r="D2758">
        <v>3</v>
      </c>
      <c r="E2758">
        <v>16</v>
      </c>
      <c r="F2758">
        <v>4</v>
      </c>
      <c r="G2758">
        <f t="shared" si="75"/>
        <v>5</v>
      </c>
    </row>
    <row r="2759" spans="1:7" x14ac:dyDescent="0.25">
      <c r="A2759" t="str">
        <f t="shared" si="74"/>
        <v>Gatton2016TOS316CvSF_Brazzil</v>
      </c>
      <c r="B2759" s="2">
        <v>42524</v>
      </c>
      <c r="C2759" t="s">
        <v>85</v>
      </c>
      <c r="D2759">
        <v>3</v>
      </c>
      <c r="E2759">
        <v>16</v>
      </c>
      <c r="F2759">
        <v>4.25</v>
      </c>
      <c r="G2759">
        <f t="shared" si="75"/>
        <v>5.25</v>
      </c>
    </row>
    <row r="2760" spans="1:7" x14ac:dyDescent="0.25">
      <c r="A2760" t="str">
        <f t="shared" si="74"/>
        <v>Gatton2016TOS316CvSF_Brazzil</v>
      </c>
      <c r="B2760" s="2">
        <v>42528</v>
      </c>
      <c r="C2760" t="s">
        <v>85</v>
      </c>
      <c r="D2760">
        <v>3</v>
      </c>
      <c r="E2760">
        <v>16</v>
      </c>
      <c r="F2760">
        <v>5.1875</v>
      </c>
      <c r="G2760">
        <f t="shared" si="75"/>
        <v>6.1875</v>
      </c>
    </row>
    <row r="2761" spans="1:7" x14ac:dyDescent="0.25">
      <c r="A2761" t="str">
        <f t="shared" si="74"/>
        <v>Gatton2016TOS316CvSF_Brazzil</v>
      </c>
      <c r="B2761" s="2">
        <v>42531</v>
      </c>
      <c r="C2761" t="s">
        <v>85</v>
      </c>
      <c r="D2761">
        <v>3</v>
      </c>
      <c r="E2761">
        <v>16</v>
      </c>
      <c r="F2761">
        <v>6.625</v>
      </c>
      <c r="G2761">
        <f t="shared" si="75"/>
        <v>7.625</v>
      </c>
    </row>
    <row r="2762" spans="1:7" x14ac:dyDescent="0.25">
      <c r="A2762" t="str">
        <f t="shared" si="74"/>
        <v>Gatton2016TOS316CvSF_Brazzil</v>
      </c>
      <c r="B2762" s="2">
        <v>42535</v>
      </c>
      <c r="C2762" t="s">
        <v>85</v>
      </c>
      <c r="D2762">
        <v>3</v>
      </c>
      <c r="E2762">
        <v>16</v>
      </c>
      <c r="F2762">
        <v>7.5</v>
      </c>
      <c r="G2762">
        <f t="shared" si="75"/>
        <v>8.5</v>
      </c>
    </row>
    <row r="2763" spans="1:7" x14ac:dyDescent="0.25">
      <c r="A2763" t="str">
        <f t="shared" si="74"/>
        <v>Gatton2016TOS316CvSF_Brazzil</v>
      </c>
      <c r="B2763" s="2">
        <v>42538</v>
      </c>
      <c r="C2763" t="s">
        <v>85</v>
      </c>
      <c r="D2763">
        <v>3</v>
      </c>
      <c r="E2763">
        <v>16</v>
      </c>
      <c r="F2763">
        <v>9</v>
      </c>
      <c r="G2763" t="str">
        <f t="shared" si="75"/>
        <v/>
      </c>
    </row>
    <row r="2764" spans="1:7" x14ac:dyDescent="0.25">
      <c r="A2764" t="str">
        <f t="shared" ref="A2764:A2827" si="76">IF(D2764=3,"Gatton2016TOS"&amp;D2764&amp;E2764&amp;"Cv"&amp;C2764,"Gatton2016TOS"&amp;D2764&amp;"Cv"&amp;C2764)</f>
        <v>Gatton2016TOS316CvSF_Brazzil</v>
      </c>
      <c r="B2764" s="2">
        <v>42543</v>
      </c>
      <c r="C2764" t="s">
        <v>85</v>
      </c>
      <c r="D2764">
        <v>3</v>
      </c>
      <c r="E2764">
        <v>16</v>
      </c>
      <c r="F2764">
        <v>9</v>
      </c>
      <c r="G2764" t="str">
        <f t="shared" si="75"/>
        <v/>
      </c>
    </row>
    <row r="2765" spans="1:7" x14ac:dyDescent="0.25">
      <c r="A2765" t="str">
        <f t="shared" si="76"/>
        <v>Gatton2016TOS316CvSF_Brazzil</v>
      </c>
      <c r="B2765" s="2">
        <v>42549</v>
      </c>
      <c r="C2765" t="s">
        <v>85</v>
      </c>
      <c r="D2765">
        <v>3</v>
      </c>
      <c r="E2765">
        <v>16</v>
      </c>
      <c r="F2765">
        <v>9</v>
      </c>
      <c r="G2765" t="str">
        <f t="shared" si="75"/>
        <v/>
      </c>
    </row>
    <row r="2766" spans="1:7" x14ac:dyDescent="0.25">
      <c r="A2766" t="str">
        <f t="shared" si="76"/>
        <v>Gatton2016TOS316CvSF_Brazzil</v>
      </c>
      <c r="B2766" s="2">
        <v>42551</v>
      </c>
      <c r="C2766" t="s">
        <v>85</v>
      </c>
      <c r="D2766">
        <v>3</v>
      </c>
      <c r="E2766">
        <v>16</v>
      </c>
      <c r="F2766">
        <v>9</v>
      </c>
      <c r="G2766" t="str">
        <f t="shared" si="75"/>
        <v/>
      </c>
    </row>
    <row r="2767" spans="1:7" x14ac:dyDescent="0.25">
      <c r="A2767" t="str">
        <f t="shared" si="76"/>
        <v>Gatton2016TOS316CvSF_Brazzil</v>
      </c>
      <c r="B2767" s="2">
        <v>42558</v>
      </c>
      <c r="C2767" t="s">
        <v>85</v>
      </c>
      <c r="D2767">
        <v>3</v>
      </c>
      <c r="E2767">
        <v>16</v>
      </c>
      <c r="F2767">
        <v>9</v>
      </c>
      <c r="G2767" t="str">
        <f t="shared" si="75"/>
        <v/>
      </c>
    </row>
    <row r="2768" spans="1:7" x14ac:dyDescent="0.25">
      <c r="A2768" t="str">
        <f t="shared" si="76"/>
        <v>Gatton2016TOS316CvSF_Brazzil</v>
      </c>
      <c r="B2768" s="2">
        <v>42563</v>
      </c>
      <c r="C2768" t="s">
        <v>85</v>
      </c>
      <c r="D2768">
        <v>3</v>
      </c>
      <c r="E2768">
        <v>16</v>
      </c>
      <c r="F2768">
        <v>9</v>
      </c>
      <c r="G2768" t="str">
        <f t="shared" si="75"/>
        <v/>
      </c>
    </row>
    <row r="2769" spans="1:7" x14ac:dyDescent="0.25">
      <c r="A2769" t="str">
        <f t="shared" si="76"/>
        <v>Gatton2016TOS316CvSF_Brazzil</v>
      </c>
      <c r="B2769" s="2">
        <v>42566</v>
      </c>
      <c r="C2769" t="s">
        <v>85</v>
      </c>
      <c r="D2769">
        <v>3</v>
      </c>
      <c r="E2769">
        <v>16</v>
      </c>
      <c r="F2769">
        <v>9</v>
      </c>
      <c r="G2769" t="str">
        <f t="shared" si="75"/>
        <v/>
      </c>
    </row>
    <row r="2770" spans="1:7" x14ac:dyDescent="0.25">
      <c r="A2770" t="str">
        <f t="shared" si="76"/>
        <v>Gatton2016TOS316CvSF_Brazzil</v>
      </c>
      <c r="B2770" s="2">
        <v>42570</v>
      </c>
      <c r="C2770" t="s">
        <v>85</v>
      </c>
      <c r="D2770">
        <v>3</v>
      </c>
      <c r="E2770">
        <v>16</v>
      </c>
      <c r="F2770">
        <v>9</v>
      </c>
      <c r="G2770" t="str">
        <f t="shared" si="75"/>
        <v/>
      </c>
    </row>
    <row r="2771" spans="1:7" x14ac:dyDescent="0.25">
      <c r="A2771" t="str">
        <f t="shared" si="76"/>
        <v>Gatton2016TOS316CvSF_Brazzil</v>
      </c>
      <c r="B2771" s="2">
        <v>42574</v>
      </c>
      <c r="C2771" t="s">
        <v>85</v>
      </c>
      <c r="D2771">
        <v>3</v>
      </c>
      <c r="E2771">
        <v>16</v>
      </c>
      <c r="F2771">
        <v>9</v>
      </c>
      <c r="G2771" t="str">
        <f t="shared" si="75"/>
        <v/>
      </c>
    </row>
    <row r="2772" spans="1:7" x14ac:dyDescent="0.25">
      <c r="A2772" t="str">
        <f t="shared" si="76"/>
        <v>Gatton2016TOS316CvSF_Brazzil</v>
      </c>
      <c r="B2772" s="2">
        <v>42577</v>
      </c>
      <c r="C2772" t="s">
        <v>85</v>
      </c>
      <c r="D2772">
        <v>3</v>
      </c>
      <c r="E2772">
        <v>16</v>
      </c>
      <c r="F2772">
        <v>9</v>
      </c>
      <c r="G2772" t="str">
        <f t="shared" si="75"/>
        <v/>
      </c>
    </row>
    <row r="2773" spans="1:7" x14ac:dyDescent="0.25">
      <c r="A2773" t="str">
        <f t="shared" si="76"/>
        <v>Gatton2016TOS316CvSF_Brazzil</v>
      </c>
      <c r="B2773" s="2">
        <v>42580</v>
      </c>
      <c r="C2773" t="s">
        <v>85</v>
      </c>
      <c r="D2773">
        <v>3</v>
      </c>
      <c r="E2773">
        <v>16</v>
      </c>
      <c r="F2773">
        <v>9</v>
      </c>
      <c r="G2773" t="str">
        <f t="shared" si="75"/>
        <v/>
      </c>
    </row>
    <row r="2774" spans="1:7" x14ac:dyDescent="0.25">
      <c r="A2774" t="str">
        <f t="shared" si="76"/>
        <v>Gatton2016TOS316CvSF_Brazzil</v>
      </c>
      <c r="B2774" s="2">
        <v>42584</v>
      </c>
      <c r="C2774" t="s">
        <v>85</v>
      </c>
      <c r="D2774">
        <v>3</v>
      </c>
      <c r="E2774">
        <v>16</v>
      </c>
      <c r="F2774">
        <v>9</v>
      </c>
      <c r="G2774" t="str">
        <f t="shared" si="75"/>
        <v/>
      </c>
    </row>
    <row r="2775" spans="1:7" x14ac:dyDescent="0.25">
      <c r="A2775" t="str">
        <f t="shared" si="76"/>
        <v>Gatton2016TOS316CvSF_Brazzil</v>
      </c>
      <c r="B2775" s="2">
        <v>42587</v>
      </c>
      <c r="C2775" t="s">
        <v>85</v>
      </c>
      <c r="D2775">
        <v>3</v>
      </c>
      <c r="E2775">
        <v>16</v>
      </c>
      <c r="F2775">
        <v>9</v>
      </c>
      <c r="G2775" t="str">
        <f t="shared" si="75"/>
        <v/>
      </c>
    </row>
    <row r="2776" spans="1:7" x14ac:dyDescent="0.25">
      <c r="A2776" t="str">
        <f t="shared" si="76"/>
        <v>Gatton2016TOS316CvSF_Brazzil</v>
      </c>
      <c r="B2776" s="2">
        <v>42591</v>
      </c>
      <c r="C2776" t="s">
        <v>85</v>
      </c>
      <c r="D2776">
        <v>3</v>
      </c>
      <c r="E2776">
        <v>16</v>
      </c>
      <c r="F2776">
        <v>9</v>
      </c>
      <c r="G2776" t="str">
        <f t="shared" si="75"/>
        <v/>
      </c>
    </row>
    <row r="2777" spans="1:7" x14ac:dyDescent="0.25">
      <c r="A2777" t="str">
        <f t="shared" si="76"/>
        <v>Gatton2016TOS4CvSF_Brazzil</v>
      </c>
      <c r="B2777" s="2">
        <v>42521</v>
      </c>
      <c r="C2777" t="s">
        <v>85</v>
      </c>
      <c r="D2777">
        <v>4</v>
      </c>
      <c r="E2777" t="s">
        <v>19</v>
      </c>
      <c r="F2777">
        <v>0</v>
      </c>
      <c r="G2777">
        <f t="shared" si="75"/>
        <v>1</v>
      </c>
    </row>
    <row r="2778" spans="1:7" x14ac:dyDescent="0.25">
      <c r="A2778" t="str">
        <f t="shared" si="76"/>
        <v>Gatton2016TOS4CvSF_Brazzil</v>
      </c>
      <c r="B2778" s="2">
        <v>42524</v>
      </c>
      <c r="C2778" t="s">
        <v>85</v>
      </c>
      <c r="D2778">
        <v>4</v>
      </c>
      <c r="E2778" t="s">
        <v>19</v>
      </c>
      <c r="F2778">
        <v>0.8125</v>
      </c>
      <c r="G2778">
        <f t="shared" si="75"/>
        <v>1.8125</v>
      </c>
    </row>
    <row r="2779" spans="1:7" x14ac:dyDescent="0.25">
      <c r="A2779" t="str">
        <f t="shared" si="76"/>
        <v>Gatton2016TOS4CvSF_Brazzil</v>
      </c>
      <c r="B2779" s="2">
        <v>42528</v>
      </c>
      <c r="C2779" t="s">
        <v>85</v>
      </c>
      <c r="D2779">
        <v>4</v>
      </c>
      <c r="E2779" t="s">
        <v>19</v>
      </c>
      <c r="F2779">
        <v>1.75</v>
      </c>
      <c r="G2779">
        <f t="shared" si="75"/>
        <v>2.75</v>
      </c>
    </row>
    <row r="2780" spans="1:7" x14ac:dyDescent="0.25">
      <c r="A2780" t="str">
        <f t="shared" si="76"/>
        <v>Gatton2016TOS4CvSF_Brazzil</v>
      </c>
      <c r="B2780" s="2">
        <v>42531</v>
      </c>
      <c r="C2780" t="s">
        <v>85</v>
      </c>
      <c r="D2780">
        <v>4</v>
      </c>
      <c r="E2780" t="s">
        <v>19</v>
      </c>
      <c r="F2780">
        <v>2.875</v>
      </c>
      <c r="G2780">
        <f t="shared" si="75"/>
        <v>3.875</v>
      </c>
    </row>
    <row r="2781" spans="1:7" x14ac:dyDescent="0.25">
      <c r="A2781" t="str">
        <f t="shared" si="76"/>
        <v>Gatton2016TOS4CvSF_Brazzil</v>
      </c>
      <c r="B2781" s="2">
        <v>42535</v>
      </c>
      <c r="C2781" t="s">
        <v>85</v>
      </c>
      <c r="D2781">
        <v>4</v>
      </c>
      <c r="E2781" t="s">
        <v>19</v>
      </c>
      <c r="F2781">
        <v>3.8125</v>
      </c>
      <c r="G2781">
        <f t="shared" si="75"/>
        <v>4.8125</v>
      </c>
    </row>
    <row r="2782" spans="1:7" x14ac:dyDescent="0.25">
      <c r="A2782" t="str">
        <f t="shared" si="76"/>
        <v>Gatton2016TOS4CvSF_Brazzil</v>
      </c>
      <c r="B2782" s="2">
        <v>42538</v>
      </c>
      <c r="C2782" t="s">
        <v>85</v>
      </c>
      <c r="D2782">
        <v>4</v>
      </c>
      <c r="E2782" t="s">
        <v>19</v>
      </c>
      <c r="F2782">
        <v>4.25</v>
      </c>
      <c r="G2782">
        <f t="shared" si="75"/>
        <v>5.25</v>
      </c>
    </row>
    <row r="2783" spans="1:7" x14ac:dyDescent="0.25">
      <c r="A2783" t="str">
        <f t="shared" si="76"/>
        <v>Gatton2016TOS4CvSF_Brazzil</v>
      </c>
      <c r="B2783" s="2">
        <v>42543</v>
      </c>
      <c r="C2783" t="s">
        <v>85</v>
      </c>
      <c r="D2783">
        <v>4</v>
      </c>
      <c r="E2783" t="s">
        <v>19</v>
      </c>
      <c r="F2783">
        <v>6.125</v>
      </c>
      <c r="G2783">
        <f t="shared" si="75"/>
        <v>7.125</v>
      </c>
    </row>
    <row r="2784" spans="1:7" x14ac:dyDescent="0.25">
      <c r="A2784" t="str">
        <f t="shared" si="76"/>
        <v>Gatton2016TOS4CvSF_Brazzil</v>
      </c>
      <c r="B2784" s="2">
        <v>42549</v>
      </c>
      <c r="C2784" t="s">
        <v>85</v>
      </c>
      <c r="D2784">
        <v>4</v>
      </c>
      <c r="E2784" t="s">
        <v>19</v>
      </c>
      <c r="F2784">
        <v>6.6875</v>
      </c>
      <c r="G2784">
        <f t="shared" si="75"/>
        <v>7.6875</v>
      </c>
    </row>
    <row r="2785" spans="1:7" x14ac:dyDescent="0.25">
      <c r="A2785" t="str">
        <f t="shared" si="76"/>
        <v>Gatton2016TOS4CvSF_Brazzil</v>
      </c>
      <c r="B2785" s="2">
        <v>42551</v>
      </c>
      <c r="C2785" t="s">
        <v>85</v>
      </c>
      <c r="D2785">
        <v>4</v>
      </c>
      <c r="E2785" t="s">
        <v>19</v>
      </c>
      <c r="F2785">
        <v>8</v>
      </c>
      <c r="G2785">
        <f t="shared" si="75"/>
        <v>9</v>
      </c>
    </row>
    <row r="2786" spans="1:7" x14ac:dyDescent="0.25">
      <c r="A2786" t="str">
        <f t="shared" si="76"/>
        <v>Gatton2016TOS4CvSF_Brazzil</v>
      </c>
      <c r="B2786" s="2">
        <v>42558</v>
      </c>
      <c r="C2786" t="s">
        <v>85</v>
      </c>
      <c r="D2786">
        <v>4</v>
      </c>
      <c r="E2786" t="s">
        <v>19</v>
      </c>
      <c r="F2786">
        <v>9</v>
      </c>
      <c r="G2786" t="str">
        <f t="shared" si="75"/>
        <v/>
      </c>
    </row>
    <row r="2787" spans="1:7" x14ac:dyDescent="0.25">
      <c r="A2787" t="str">
        <f t="shared" si="76"/>
        <v>Gatton2016TOS4CvSF_Brazzil</v>
      </c>
      <c r="B2787" s="2">
        <v>42563</v>
      </c>
      <c r="C2787" t="s">
        <v>85</v>
      </c>
      <c r="D2787">
        <v>4</v>
      </c>
      <c r="E2787" t="s">
        <v>19</v>
      </c>
      <c r="F2787">
        <v>9</v>
      </c>
      <c r="G2787" t="str">
        <f t="shared" si="75"/>
        <v/>
      </c>
    </row>
    <row r="2788" spans="1:7" x14ac:dyDescent="0.25">
      <c r="A2788" t="str">
        <f t="shared" si="76"/>
        <v>Gatton2016TOS4CvSF_Brazzil</v>
      </c>
      <c r="B2788" s="2">
        <v>42566</v>
      </c>
      <c r="C2788" t="s">
        <v>85</v>
      </c>
      <c r="D2788">
        <v>4</v>
      </c>
      <c r="E2788" t="s">
        <v>19</v>
      </c>
      <c r="F2788">
        <v>9</v>
      </c>
      <c r="G2788" t="str">
        <f t="shared" si="75"/>
        <v/>
      </c>
    </row>
    <row r="2789" spans="1:7" x14ac:dyDescent="0.25">
      <c r="A2789" t="str">
        <f t="shared" si="76"/>
        <v>Gatton2016TOS4CvSF_Brazzil</v>
      </c>
      <c r="B2789" s="2">
        <v>42570</v>
      </c>
      <c r="C2789" t="s">
        <v>85</v>
      </c>
      <c r="D2789">
        <v>4</v>
      </c>
      <c r="E2789" t="s">
        <v>19</v>
      </c>
      <c r="F2789">
        <v>9</v>
      </c>
      <c r="G2789" t="str">
        <f t="shared" si="75"/>
        <v/>
      </c>
    </row>
    <row r="2790" spans="1:7" x14ac:dyDescent="0.25">
      <c r="A2790" t="str">
        <f t="shared" si="76"/>
        <v>Gatton2016TOS4CvSF_Brazzil</v>
      </c>
      <c r="B2790" s="2">
        <v>42574</v>
      </c>
      <c r="C2790" t="s">
        <v>85</v>
      </c>
      <c r="D2790">
        <v>4</v>
      </c>
      <c r="E2790" t="s">
        <v>19</v>
      </c>
      <c r="F2790">
        <v>9</v>
      </c>
      <c r="G2790" t="str">
        <f t="shared" si="75"/>
        <v/>
      </c>
    </row>
    <row r="2791" spans="1:7" x14ac:dyDescent="0.25">
      <c r="A2791" t="str">
        <f t="shared" si="76"/>
        <v>Gatton2016TOS4CvSF_Brazzil</v>
      </c>
      <c r="B2791" s="2">
        <v>42577</v>
      </c>
      <c r="C2791" t="s">
        <v>85</v>
      </c>
      <c r="D2791">
        <v>4</v>
      </c>
      <c r="E2791" t="s">
        <v>19</v>
      </c>
      <c r="F2791">
        <v>9</v>
      </c>
      <c r="G2791" t="str">
        <f t="shared" si="75"/>
        <v/>
      </c>
    </row>
    <row r="2792" spans="1:7" x14ac:dyDescent="0.25">
      <c r="A2792" t="str">
        <f t="shared" si="76"/>
        <v>Gatton2016TOS4CvSF_Brazzil</v>
      </c>
      <c r="B2792" s="2">
        <v>42580</v>
      </c>
      <c r="C2792" t="s">
        <v>85</v>
      </c>
      <c r="D2792">
        <v>4</v>
      </c>
      <c r="E2792" t="s">
        <v>19</v>
      </c>
      <c r="F2792">
        <v>9</v>
      </c>
      <c r="G2792" t="str">
        <f t="shared" si="75"/>
        <v/>
      </c>
    </row>
    <row r="2793" spans="1:7" x14ac:dyDescent="0.25">
      <c r="A2793" t="str">
        <f t="shared" si="76"/>
        <v>Gatton2016TOS4CvSF_Brazzil</v>
      </c>
      <c r="B2793" s="2">
        <v>42584</v>
      </c>
      <c r="C2793" t="s">
        <v>85</v>
      </c>
      <c r="D2793">
        <v>4</v>
      </c>
      <c r="E2793" t="s">
        <v>19</v>
      </c>
      <c r="F2793">
        <v>9</v>
      </c>
      <c r="G2793" t="str">
        <f t="shared" si="75"/>
        <v/>
      </c>
    </row>
    <row r="2794" spans="1:7" x14ac:dyDescent="0.25">
      <c r="A2794" t="str">
        <f t="shared" si="76"/>
        <v>Gatton2016TOS4CvSF_Brazzil</v>
      </c>
      <c r="B2794" s="2">
        <v>42587</v>
      </c>
      <c r="C2794" t="s">
        <v>85</v>
      </c>
      <c r="D2794">
        <v>4</v>
      </c>
      <c r="E2794" t="s">
        <v>19</v>
      </c>
      <c r="F2794">
        <v>9</v>
      </c>
      <c r="G2794" t="str">
        <f t="shared" si="75"/>
        <v/>
      </c>
    </row>
    <row r="2795" spans="1:7" x14ac:dyDescent="0.25">
      <c r="A2795" t="str">
        <f t="shared" si="76"/>
        <v>Gatton2016TOS4CvSF_Brazzil</v>
      </c>
      <c r="B2795" s="2">
        <v>42591</v>
      </c>
      <c r="C2795" t="s">
        <v>85</v>
      </c>
      <c r="D2795">
        <v>4</v>
      </c>
      <c r="E2795" t="s">
        <v>19</v>
      </c>
      <c r="F2795">
        <v>9</v>
      </c>
      <c r="G2795" t="str">
        <f t="shared" si="75"/>
        <v/>
      </c>
    </row>
    <row r="2796" spans="1:7" x14ac:dyDescent="0.25">
      <c r="A2796" t="str">
        <f t="shared" si="76"/>
        <v>Gatton2016TOS1CvSF_Edimax</v>
      </c>
      <c r="B2796" s="2">
        <v>42487</v>
      </c>
      <c r="C2796" t="s">
        <v>92</v>
      </c>
      <c r="D2796">
        <v>1</v>
      </c>
      <c r="E2796" t="s">
        <v>19</v>
      </c>
      <c r="F2796">
        <v>0</v>
      </c>
      <c r="G2796">
        <f t="shared" si="75"/>
        <v>1</v>
      </c>
    </row>
    <row r="2797" spans="1:7" x14ac:dyDescent="0.25">
      <c r="A2797" t="str">
        <f t="shared" si="76"/>
        <v>Gatton2016TOS1CvSF_Edimax</v>
      </c>
      <c r="B2797" s="2">
        <v>42495</v>
      </c>
      <c r="C2797" t="s">
        <v>92</v>
      </c>
      <c r="D2797">
        <v>1</v>
      </c>
      <c r="E2797" t="s">
        <v>19</v>
      </c>
      <c r="F2797">
        <v>2.625</v>
      </c>
      <c r="G2797">
        <f t="shared" si="75"/>
        <v>3.625</v>
      </c>
    </row>
    <row r="2798" spans="1:7" x14ac:dyDescent="0.25">
      <c r="A2798" t="str">
        <f t="shared" si="76"/>
        <v>Gatton2016TOS1CvSF_Edimax</v>
      </c>
      <c r="B2798" s="2">
        <v>42500</v>
      </c>
      <c r="C2798" t="s">
        <v>92</v>
      </c>
      <c r="D2798">
        <v>1</v>
      </c>
      <c r="E2798" t="s">
        <v>19</v>
      </c>
      <c r="F2798">
        <v>4.1875</v>
      </c>
      <c r="G2798">
        <f t="shared" si="75"/>
        <v>5.1875</v>
      </c>
    </row>
    <row r="2799" spans="1:7" x14ac:dyDescent="0.25">
      <c r="A2799" t="str">
        <f t="shared" si="76"/>
        <v>Gatton2016TOS1CvSF_Edimax</v>
      </c>
      <c r="B2799" s="2">
        <v>42503</v>
      </c>
      <c r="C2799" t="s">
        <v>92</v>
      </c>
      <c r="D2799">
        <v>1</v>
      </c>
      <c r="E2799" t="s">
        <v>19</v>
      </c>
      <c r="F2799">
        <v>5.5</v>
      </c>
      <c r="G2799">
        <f t="shared" si="75"/>
        <v>6.5</v>
      </c>
    </row>
    <row r="2800" spans="1:7" x14ac:dyDescent="0.25">
      <c r="A2800" t="str">
        <f t="shared" si="76"/>
        <v>Gatton2016TOS1CvSF_Edimax</v>
      </c>
      <c r="B2800" s="2">
        <v>42505</v>
      </c>
      <c r="C2800" t="s">
        <v>92</v>
      </c>
      <c r="D2800">
        <v>1</v>
      </c>
      <c r="E2800" t="s">
        <v>19</v>
      </c>
      <c r="F2800">
        <v>5.5625</v>
      </c>
      <c r="G2800">
        <f t="shared" si="75"/>
        <v>6.5625</v>
      </c>
    </row>
    <row r="2801" spans="1:7" x14ac:dyDescent="0.25">
      <c r="A2801" t="str">
        <f t="shared" si="76"/>
        <v>Gatton2016TOS1CvSF_Edimax</v>
      </c>
      <c r="B2801" s="2">
        <v>42510</v>
      </c>
      <c r="C2801" t="s">
        <v>92</v>
      </c>
      <c r="D2801">
        <v>1</v>
      </c>
      <c r="E2801" t="s">
        <v>19</v>
      </c>
      <c r="F2801">
        <v>7</v>
      </c>
      <c r="G2801">
        <f t="shared" si="75"/>
        <v>8</v>
      </c>
    </row>
    <row r="2802" spans="1:7" x14ac:dyDescent="0.25">
      <c r="A2802" t="str">
        <f t="shared" si="76"/>
        <v>Gatton2016TOS1CvSF_Edimax</v>
      </c>
      <c r="B2802" s="2">
        <v>42514</v>
      </c>
      <c r="C2802" t="s">
        <v>92</v>
      </c>
      <c r="D2802">
        <v>1</v>
      </c>
      <c r="E2802" t="s">
        <v>19</v>
      </c>
      <c r="F2802">
        <v>8.5</v>
      </c>
      <c r="G2802">
        <f t="shared" si="75"/>
        <v>9.5</v>
      </c>
    </row>
    <row r="2803" spans="1:7" x14ac:dyDescent="0.25">
      <c r="A2803" t="str">
        <f t="shared" si="76"/>
        <v>Gatton2016TOS1CvSF_Edimax</v>
      </c>
      <c r="B2803" s="2">
        <v>42517</v>
      </c>
      <c r="C2803" t="s">
        <v>92</v>
      </c>
      <c r="D2803">
        <v>1</v>
      </c>
      <c r="E2803" t="s">
        <v>19</v>
      </c>
      <c r="F2803">
        <v>8.9375</v>
      </c>
      <c r="G2803">
        <f t="shared" si="75"/>
        <v>9.9375</v>
      </c>
    </row>
    <row r="2804" spans="1:7" x14ac:dyDescent="0.25">
      <c r="A2804" t="str">
        <f t="shared" si="76"/>
        <v>Gatton2016TOS1CvSF_Edimax</v>
      </c>
      <c r="B2804" s="2">
        <v>42521</v>
      </c>
      <c r="C2804" t="s">
        <v>92</v>
      </c>
      <c r="D2804">
        <v>1</v>
      </c>
      <c r="E2804" t="s">
        <v>19</v>
      </c>
      <c r="F2804">
        <v>9</v>
      </c>
      <c r="G2804" t="str">
        <f t="shared" si="75"/>
        <v/>
      </c>
    </row>
    <row r="2805" spans="1:7" x14ac:dyDescent="0.25">
      <c r="A2805" t="str">
        <f t="shared" si="76"/>
        <v>Gatton2016TOS1CvSF_Edimax</v>
      </c>
      <c r="B2805" s="2">
        <v>42524</v>
      </c>
      <c r="C2805" t="s">
        <v>92</v>
      </c>
      <c r="D2805">
        <v>1</v>
      </c>
      <c r="E2805" t="s">
        <v>19</v>
      </c>
      <c r="F2805">
        <v>9</v>
      </c>
      <c r="G2805" t="str">
        <f t="shared" si="75"/>
        <v/>
      </c>
    </row>
    <row r="2806" spans="1:7" x14ac:dyDescent="0.25">
      <c r="A2806" t="str">
        <f t="shared" si="76"/>
        <v>Gatton2016TOS1CvSF_Edimax</v>
      </c>
      <c r="B2806" s="2">
        <v>42528</v>
      </c>
      <c r="C2806" t="s">
        <v>92</v>
      </c>
      <c r="D2806">
        <v>1</v>
      </c>
      <c r="E2806" t="s">
        <v>19</v>
      </c>
      <c r="F2806">
        <v>9</v>
      </c>
      <c r="G2806" t="str">
        <f t="shared" si="75"/>
        <v/>
      </c>
    </row>
    <row r="2807" spans="1:7" x14ac:dyDescent="0.25">
      <c r="A2807" t="str">
        <f t="shared" si="76"/>
        <v>Gatton2016TOS1CvSF_Edimax</v>
      </c>
      <c r="B2807" s="2">
        <v>42531</v>
      </c>
      <c r="C2807" t="s">
        <v>92</v>
      </c>
      <c r="D2807">
        <v>1</v>
      </c>
      <c r="E2807" t="s">
        <v>19</v>
      </c>
      <c r="F2807">
        <v>9</v>
      </c>
      <c r="G2807" t="str">
        <f t="shared" si="75"/>
        <v/>
      </c>
    </row>
    <row r="2808" spans="1:7" x14ac:dyDescent="0.25">
      <c r="A2808" t="str">
        <f t="shared" si="76"/>
        <v>Gatton2016TOS1CvSF_Edimax</v>
      </c>
      <c r="B2808" s="2">
        <v>42535</v>
      </c>
      <c r="C2808" t="s">
        <v>92</v>
      </c>
      <c r="D2808">
        <v>1</v>
      </c>
      <c r="E2808" t="s">
        <v>19</v>
      </c>
      <c r="F2808">
        <v>9</v>
      </c>
      <c r="G2808" t="str">
        <f t="shared" si="75"/>
        <v/>
      </c>
    </row>
    <row r="2809" spans="1:7" x14ac:dyDescent="0.25">
      <c r="A2809" t="str">
        <f t="shared" si="76"/>
        <v>Gatton2016TOS1CvSF_Edimax</v>
      </c>
      <c r="B2809" s="2">
        <v>42538</v>
      </c>
      <c r="C2809" t="s">
        <v>92</v>
      </c>
      <c r="D2809">
        <v>1</v>
      </c>
      <c r="E2809" t="s">
        <v>19</v>
      </c>
      <c r="F2809">
        <v>9</v>
      </c>
      <c r="G2809" t="str">
        <f t="shared" si="75"/>
        <v/>
      </c>
    </row>
    <row r="2810" spans="1:7" x14ac:dyDescent="0.25">
      <c r="A2810" t="str">
        <f t="shared" si="76"/>
        <v>Gatton2016TOS1CvSF_Edimax</v>
      </c>
      <c r="B2810" s="2">
        <v>42543</v>
      </c>
      <c r="C2810" t="s">
        <v>92</v>
      </c>
      <c r="D2810">
        <v>1</v>
      </c>
      <c r="E2810" t="s">
        <v>19</v>
      </c>
      <c r="F2810">
        <v>9</v>
      </c>
      <c r="G2810" t="str">
        <f t="shared" si="75"/>
        <v/>
      </c>
    </row>
    <row r="2811" spans="1:7" x14ac:dyDescent="0.25">
      <c r="A2811" t="str">
        <f t="shared" si="76"/>
        <v>Gatton2016TOS1CvSF_Edimax</v>
      </c>
      <c r="B2811" s="2">
        <v>42549</v>
      </c>
      <c r="C2811" t="s">
        <v>92</v>
      </c>
      <c r="D2811">
        <v>1</v>
      </c>
      <c r="E2811" t="s">
        <v>19</v>
      </c>
      <c r="F2811">
        <v>9</v>
      </c>
      <c r="G2811" t="str">
        <f t="shared" si="75"/>
        <v/>
      </c>
    </row>
    <row r="2812" spans="1:7" x14ac:dyDescent="0.25">
      <c r="A2812" t="str">
        <f t="shared" si="76"/>
        <v>Gatton2016TOS1CvSF_Edimax</v>
      </c>
      <c r="B2812" s="2">
        <v>42551</v>
      </c>
      <c r="C2812" t="s">
        <v>92</v>
      </c>
      <c r="D2812">
        <v>1</v>
      </c>
      <c r="E2812" t="s">
        <v>19</v>
      </c>
      <c r="F2812">
        <v>9</v>
      </c>
      <c r="G2812" t="str">
        <f t="shared" si="75"/>
        <v/>
      </c>
    </row>
    <row r="2813" spans="1:7" x14ac:dyDescent="0.25">
      <c r="A2813" t="str">
        <f t="shared" si="76"/>
        <v>Gatton2016TOS1CvSF_Edimax</v>
      </c>
      <c r="B2813" s="2">
        <v>42558</v>
      </c>
      <c r="C2813" t="s">
        <v>92</v>
      </c>
      <c r="D2813">
        <v>1</v>
      </c>
      <c r="E2813" t="s">
        <v>19</v>
      </c>
      <c r="F2813">
        <v>9</v>
      </c>
      <c r="G2813" t="str">
        <f t="shared" si="75"/>
        <v/>
      </c>
    </row>
    <row r="2814" spans="1:7" x14ac:dyDescent="0.25">
      <c r="A2814" t="str">
        <f t="shared" si="76"/>
        <v>Gatton2016TOS1CvSF_Edimax</v>
      </c>
      <c r="B2814" s="2">
        <v>42563</v>
      </c>
      <c r="C2814" t="s">
        <v>92</v>
      </c>
      <c r="D2814">
        <v>1</v>
      </c>
      <c r="E2814" t="s">
        <v>19</v>
      </c>
      <c r="F2814">
        <v>9</v>
      </c>
      <c r="G2814" t="str">
        <f t="shared" si="75"/>
        <v/>
      </c>
    </row>
    <row r="2815" spans="1:7" x14ac:dyDescent="0.25">
      <c r="A2815" t="str">
        <f t="shared" si="76"/>
        <v>Gatton2016TOS1CvSF_Edimax</v>
      </c>
      <c r="B2815" s="2">
        <v>42566</v>
      </c>
      <c r="C2815" t="s">
        <v>92</v>
      </c>
      <c r="D2815">
        <v>1</v>
      </c>
      <c r="E2815" t="s">
        <v>19</v>
      </c>
      <c r="F2815">
        <v>9</v>
      </c>
      <c r="G2815" t="str">
        <f t="shared" si="75"/>
        <v/>
      </c>
    </row>
    <row r="2816" spans="1:7" x14ac:dyDescent="0.25">
      <c r="A2816" t="str">
        <f t="shared" si="76"/>
        <v>Gatton2016TOS1CvSF_Edimax</v>
      </c>
      <c r="B2816" s="2">
        <v>42570</v>
      </c>
      <c r="C2816" t="s">
        <v>92</v>
      </c>
      <c r="D2816">
        <v>1</v>
      </c>
      <c r="E2816" t="s">
        <v>19</v>
      </c>
      <c r="F2816">
        <v>9</v>
      </c>
      <c r="G2816" t="str">
        <f t="shared" si="75"/>
        <v/>
      </c>
    </row>
    <row r="2817" spans="1:7" x14ac:dyDescent="0.25">
      <c r="A2817" t="str">
        <f t="shared" si="76"/>
        <v>Gatton2016TOS1CvSF_Edimax</v>
      </c>
      <c r="B2817" s="2">
        <v>42574</v>
      </c>
      <c r="C2817" t="s">
        <v>92</v>
      </c>
      <c r="D2817">
        <v>1</v>
      </c>
      <c r="E2817" t="s">
        <v>19</v>
      </c>
      <c r="F2817">
        <v>9</v>
      </c>
      <c r="G2817" t="str">
        <f t="shared" si="75"/>
        <v/>
      </c>
    </row>
    <row r="2818" spans="1:7" x14ac:dyDescent="0.25">
      <c r="A2818" t="str">
        <f t="shared" si="76"/>
        <v>Gatton2016TOS1CvSF_Edimax</v>
      </c>
      <c r="B2818" s="2">
        <v>42577</v>
      </c>
      <c r="C2818" t="s">
        <v>92</v>
      </c>
      <c r="D2818">
        <v>1</v>
      </c>
      <c r="E2818" t="s">
        <v>19</v>
      </c>
      <c r="F2818">
        <v>9</v>
      </c>
      <c r="G2818" t="str">
        <f t="shared" si="75"/>
        <v/>
      </c>
    </row>
    <row r="2819" spans="1:7" x14ac:dyDescent="0.25">
      <c r="A2819" t="str">
        <f t="shared" si="76"/>
        <v>Gatton2016TOS1CvSF_Edimax</v>
      </c>
      <c r="B2819" s="2">
        <v>42580</v>
      </c>
      <c r="C2819" t="s">
        <v>92</v>
      </c>
      <c r="D2819">
        <v>1</v>
      </c>
      <c r="E2819" t="s">
        <v>19</v>
      </c>
      <c r="F2819">
        <v>9</v>
      </c>
      <c r="G2819" t="str">
        <f t="shared" ref="G2819:G2882" si="77">IF(F2819&lt;9,F2819+1,"")</f>
        <v/>
      </c>
    </row>
    <row r="2820" spans="1:7" x14ac:dyDescent="0.25">
      <c r="A2820" t="str">
        <f t="shared" si="76"/>
        <v>Gatton2016TOS1CvSF_Edimax</v>
      </c>
      <c r="B2820" s="2">
        <v>42584</v>
      </c>
      <c r="C2820" t="s">
        <v>92</v>
      </c>
      <c r="D2820">
        <v>1</v>
      </c>
      <c r="E2820" t="s">
        <v>19</v>
      </c>
      <c r="F2820">
        <v>9</v>
      </c>
      <c r="G2820" t="str">
        <f t="shared" si="77"/>
        <v/>
      </c>
    </row>
    <row r="2821" spans="1:7" x14ac:dyDescent="0.25">
      <c r="A2821" t="str">
        <f t="shared" si="76"/>
        <v>Gatton2016TOS1CvSF_Edimax</v>
      </c>
      <c r="B2821" s="2">
        <v>42587</v>
      </c>
      <c r="C2821" t="s">
        <v>92</v>
      </c>
      <c r="D2821">
        <v>1</v>
      </c>
      <c r="E2821" t="s">
        <v>19</v>
      </c>
      <c r="F2821">
        <v>9</v>
      </c>
      <c r="G2821" t="str">
        <f t="shared" si="77"/>
        <v/>
      </c>
    </row>
    <row r="2822" spans="1:7" x14ac:dyDescent="0.25">
      <c r="A2822" t="str">
        <f t="shared" si="76"/>
        <v>Gatton2016TOS1CvSF_Edimax</v>
      </c>
      <c r="B2822" s="2">
        <v>42591</v>
      </c>
      <c r="C2822" t="s">
        <v>92</v>
      </c>
      <c r="D2822">
        <v>1</v>
      </c>
      <c r="E2822" t="s">
        <v>19</v>
      </c>
      <c r="F2822">
        <v>9</v>
      </c>
      <c r="G2822" t="str">
        <f t="shared" si="77"/>
        <v/>
      </c>
    </row>
    <row r="2823" spans="1:7" x14ac:dyDescent="0.25">
      <c r="A2823" t="str">
        <f t="shared" si="76"/>
        <v>Gatton2016TOS1CvSF_Edimax</v>
      </c>
      <c r="B2823" s="2">
        <v>42598</v>
      </c>
      <c r="C2823" t="s">
        <v>92</v>
      </c>
      <c r="D2823">
        <v>1</v>
      </c>
      <c r="E2823" t="s">
        <v>19</v>
      </c>
      <c r="F2823">
        <v>9</v>
      </c>
      <c r="G2823" t="str">
        <f t="shared" si="77"/>
        <v/>
      </c>
    </row>
    <row r="2824" spans="1:7" x14ac:dyDescent="0.25">
      <c r="A2824" t="str">
        <f t="shared" si="76"/>
        <v>Gatton2016TOS2CvSF_Edimax</v>
      </c>
      <c r="B2824" s="2">
        <v>42503</v>
      </c>
      <c r="C2824" t="s">
        <v>92</v>
      </c>
      <c r="D2824">
        <v>2</v>
      </c>
      <c r="E2824" t="s">
        <v>19</v>
      </c>
      <c r="F2824">
        <v>0</v>
      </c>
      <c r="G2824">
        <f t="shared" si="77"/>
        <v>1</v>
      </c>
    </row>
    <row r="2825" spans="1:7" x14ac:dyDescent="0.25">
      <c r="A2825" t="str">
        <f t="shared" si="76"/>
        <v>Gatton2016TOS2CvSF_Edimax</v>
      </c>
      <c r="B2825" s="2">
        <v>42505</v>
      </c>
      <c r="C2825" t="s">
        <v>92</v>
      </c>
      <c r="D2825">
        <v>2</v>
      </c>
      <c r="E2825" t="s">
        <v>19</v>
      </c>
      <c r="F2825">
        <v>0.125</v>
      </c>
      <c r="G2825">
        <f t="shared" si="77"/>
        <v>1.125</v>
      </c>
    </row>
    <row r="2826" spans="1:7" x14ac:dyDescent="0.25">
      <c r="A2826" t="str">
        <f t="shared" si="76"/>
        <v>Gatton2016TOS2CvSF_Edimax</v>
      </c>
      <c r="B2826" s="2">
        <v>42510</v>
      </c>
      <c r="C2826" t="s">
        <v>92</v>
      </c>
      <c r="D2826">
        <v>2</v>
      </c>
      <c r="E2826" t="s">
        <v>19</v>
      </c>
      <c r="F2826">
        <v>2.0625</v>
      </c>
      <c r="G2826">
        <f t="shared" si="77"/>
        <v>3.0625</v>
      </c>
    </row>
    <row r="2827" spans="1:7" x14ac:dyDescent="0.25">
      <c r="A2827" t="str">
        <f t="shared" si="76"/>
        <v>Gatton2016TOS2CvSF_Edimax</v>
      </c>
      <c r="B2827" s="2">
        <v>42514</v>
      </c>
      <c r="C2827" t="s">
        <v>92</v>
      </c>
      <c r="D2827">
        <v>2</v>
      </c>
      <c r="E2827" t="s">
        <v>19</v>
      </c>
      <c r="F2827">
        <v>3.8958333333333299</v>
      </c>
      <c r="G2827">
        <f t="shared" si="77"/>
        <v>4.8958333333333304</v>
      </c>
    </row>
    <row r="2828" spans="1:7" x14ac:dyDescent="0.25">
      <c r="A2828" t="str">
        <f t="shared" ref="A2828:A2891" si="78">IF(D2828=3,"Gatton2016TOS"&amp;D2828&amp;E2828&amp;"Cv"&amp;C2828,"Gatton2016TOS"&amp;D2828&amp;"Cv"&amp;C2828)</f>
        <v>Gatton2016TOS2CvSF_Edimax</v>
      </c>
      <c r="B2828" s="2">
        <v>42517</v>
      </c>
      <c r="C2828" t="s">
        <v>92</v>
      </c>
      <c r="D2828">
        <v>2</v>
      </c>
      <c r="E2828" t="s">
        <v>19</v>
      </c>
      <c r="F2828">
        <v>4.4375</v>
      </c>
      <c r="G2828">
        <f t="shared" si="77"/>
        <v>5.4375</v>
      </c>
    </row>
    <row r="2829" spans="1:7" x14ac:dyDescent="0.25">
      <c r="A2829" t="str">
        <f t="shared" si="78"/>
        <v>Gatton2016TOS2CvSF_Edimax</v>
      </c>
      <c r="B2829" s="2">
        <v>42521</v>
      </c>
      <c r="C2829" t="s">
        <v>92</v>
      </c>
      <c r="D2829">
        <v>2</v>
      </c>
      <c r="E2829" t="s">
        <v>19</v>
      </c>
      <c r="F2829">
        <v>5.8541666666666696</v>
      </c>
      <c r="G2829">
        <f t="shared" si="77"/>
        <v>6.8541666666666696</v>
      </c>
    </row>
    <row r="2830" spans="1:7" x14ac:dyDescent="0.25">
      <c r="A2830" t="str">
        <f t="shared" si="78"/>
        <v>Gatton2016TOS2CvSF_Edimax</v>
      </c>
      <c r="B2830" s="2">
        <v>42524</v>
      </c>
      <c r="C2830" t="s">
        <v>92</v>
      </c>
      <c r="D2830">
        <v>2</v>
      </c>
      <c r="E2830" t="s">
        <v>19</v>
      </c>
      <c r="F2830">
        <v>6.8250000000000002</v>
      </c>
      <c r="G2830">
        <f t="shared" si="77"/>
        <v>7.8250000000000002</v>
      </c>
    </row>
    <row r="2831" spans="1:7" x14ac:dyDescent="0.25">
      <c r="A2831" t="str">
        <f t="shared" si="78"/>
        <v>Gatton2016TOS2CvSF_Edimax</v>
      </c>
      <c r="B2831" s="2">
        <v>42528</v>
      </c>
      <c r="C2831" t="s">
        <v>92</v>
      </c>
      <c r="D2831">
        <v>2</v>
      </c>
      <c r="E2831" t="s">
        <v>19</v>
      </c>
      <c r="F2831">
        <v>7.75</v>
      </c>
      <c r="G2831">
        <f t="shared" si="77"/>
        <v>8.75</v>
      </c>
    </row>
    <row r="2832" spans="1:7" x14ac:dyDescent="0.25">
      <c r="A2832" t="str">
        <f t="shared" si="78"/>
        <v>Gatton2016TOS2CvSF_Edimax</v>
      </c>
      <c r="B2832" s="2">
        <v>42531</v>
      </c>
      <c r="C2832" t="s">
        <v>92</v>
      </c>
      <c r="D2832">
        <v>2</v>
      </c>
      <c r="E2832" t="s">
        <v>19</v>
      </c>
      <c r="F2832">
        <v>8.4375</v>
      </c>
      <c r="G2832">
        <f t="shared" si="77"/>
        <v>9.4375</v>
      </c>
    </row>
    <row r="2833" spans="1:7" x14ac:dyDescent="0.25">
      <c r="A2833" t="str">
        <f t="shared" si="78"/>
        <v>Gatton2016TOS2CvSF_Edimax</v>
      </c>
      <c r="B2833" s="2">
        <v>42535</v>
      </c>
      <c r="C2833" t="s">
        <v>92</v>
      </c>
      <c r="D2833">
        <v>2</v>
      </c>
      <c r="E2833" t="s">
        <v>19</v>
      </c>
      <c r="F2833">
        <v>9</v>
      </c>
      <c r="G2833" t="str">
        <f t="shared" si="77"/>
        <v/>
      </c>
    </row>
    <row r="2834" spans="1:7" x14ac:dyDescent="0.25">
      <c r="A2834" t="str">
        <f t="shared" si="78"/>
        <v>Gatton2016TOS2CvSF_Edimax</v>
      </c>
      <c r="B2834" s="2">
        <v>42538</v>
      </c>
      <c r="C2834" t="s">
        <v>92</v>
      </c>
      <c r="D2834">
        <v>2</v>
      </c>
      <c r="E2834" t="s">
        <v>19</v>
      </c>
      <c r="F2834">
        <v>9</v>
      </c>
      <c r="G2834" t="str">
        <f t="shared" si="77"/>
        <v/>
      </c>
    </row>
    <row r="2835" spans="1:7" x14ac:dyDescent="0.25">
      <c r="A2835" t="str">
        <f t="shared" si="78"/>
        <v>Gatton2016TOS2CvSF_Edimax</v>
      </c>
      <c r="B2835" s="2">
        <v>42543</v>
      </c>
      <c r="C2835" t="s">
        <v>92</v>
      </c>
      <c r="D2835">
        <v>2</v>
      </c>
      <c r="E2835" t="s">
        <v>19</v>
      </c>
      <c r="F2835">
        <v>9</v>
      </c>
      <c r="G2835" t="str">
        <f t="shared" si="77"/>
        <v/>
      </c>
    </row>
    <row r="2836" spans="1:7" x14ac:dyDescent="0.25">
      <c r="A2836" t="str">
        <f t="shared" si="78"/>
        <v>Gatton2016TOS2CvSF_Edimax</v>
      </c>
      <c r="B2836" s="2">
        <v>42549</v>
      </c>
      <c r="C2836" t="s">
        <v>92</v>
      </c>
      <c r="D2836">
        <v>2</v>
      </c>
      <c r="E2836" t="s">
        <v>19</v>
      </c>
      <c r="F2836">
        <v>9</v>
      </c>
      <c r="G2836" t="str">
        <f t="shared" si="77"/>
        <v/>
      </c>
    </row>
    <row r="2837" spans="1:7" x14ac:dyDescent="0.25">
      <c r="A2837" t="str">
        <f t="shared" si="78"/>
        <v>Gatton2016TOS2CvSF_Edimax</v>
      </c>
      <c r="B2837" s="2">
        <v>42551</v>
      </c>
      <c r="C2837" t="s">
        <v>92</v>
      </c>
      <c r="D2837">
        <v>2</v>
      </c>
      <c r="E2837" t="s">
        <v>19</v>
      </c>
      <c r="F2837">
        <v>9</v>
      </c>
      <c r="G2837" t="str">
        <f t="shared" si="77"/>
        <v/>
      </c>
    </row>
    <row r="2838" spans="1:7" x14ac:dyDescent="0.25">
      <c r="A2838" t="str">
        <f t="shared" si="78"/>
        <v>Gatton2016TOS2CvSF_Edimax</v>
      </c>
      <c r="B2838" s="2">
        <v>42558</v>
      </c>
      <c r="C2838" t="s">
        <v>92</v>
      </c>
      <c r="D2838">
        <v>2</v>
      </c>
      <c r="E2838" t="s">
        <v>19</v>
      </c>
      <c r="F2838">
        <v>9</v>
      </c>
      <c r="G2838" t="str">
        <f t="shared" si="77"/>
        <v/>
      </c>
    </row>
    <row r="2839" spans="1:7" x14ac:dyDescent="0.25">
      <c r="A2839" t="str">
        <f t="shared" si="78"/>
        <v>Gatton2016TOS2CvSF_Edimax</v>
      </c>
      <c r="B2839" s="2">
        <v>42563</v>
      </c>
      <c r="C2839" t="s">
        <v>92</v>
      </c>
      <c r="D2839">
        <v>2</v>
      </c>
      <c r="E2839" t="s">
        <v>19</v>
      </c>
      <c r="F2839">
        <v>9</v>
      </c>
      <c r="G2839" t="str">
        <f t="shared" si="77"/>
        <v/>
      </c>
    </row>
    <row r="2840" spans="1:7" x14ac:dyDescent="0.25">
      <c r="A2840" t="str">
        <f t="shared" si="78"/>
        <v>Gatton2016TOS2CvSF_Edimax</v>
      </c>
      <c r="B2840" s="2">
        <v>42566</v>
      </c>
      <c r="C2840" t="s">
        <v>92</v>
      </c>
      <c r="D2840">
        <v>2</v>
      </c>
      <c r="E2840" t="s">
        <v>19</v>
      </c>
      <c r="F2840">
        <v>9</v>
      </c>
      <c r="G2840" t="str">
        <f t="shared" si="77"/>
        <v/>
      </c>
    </row>
    <row r="2841" spans="1:7" x14ac:dyDescent="0.25">
      <c r="A2841" t="str">
        <f t="shared" si="78"/>
        <v>Gatton2016TOS2CvSF_Edimax</v>
      </c>
      <c r="B2841" s="2">
        <v>42570</v>
      </c>
      <c r="C2841" t="s">
        <v>92</v>
      </c>
      <c r="D2841">
        <v>2</v>
      </c>
      <c r="E2841" t="s">
        <v>19</v>
      </c>
      <c r="F2841">
        <v>9</v>
      </c>
      <c r="G2841" t="str">
        <f t="shared" si="77"/>
        <v/>
      </c>
    </row>
    <row r="2842" spans="1:7" x14ac:dyDescent="0.25">
      <c r="A2842" t="str">
        <f t="shared" si="78"/>
        <v>Gatton2016TOS2CvSF_Edimax</v>
      </c>
      <c r="B2842" s="2">
        <v>42574</v>
      </c>
      <c r="C2842" t="s">
        <v>92</v>
      </c>
      <c r="D2842">
        <v>2</v>
      </c>
      <c r="E2842" t="s">
        <v>19</v>
      </c>
      <c r="F2842">
        <v>9</v>
      </c>
      <c r="G2842" t="str">
        <f t="shared" si="77"/>
        <v/>
      </c>
    </row>
    <row r="2843" spans="1:7" x14ac:dyDescent="0.25">
      <c r="A2843" t="str">
        <f t="shared" si="78"/>
        <v>Gatton2016TOS2CvSF_Edimax</v>
      </c>
      <c r="B2843" s="2">
        <v>42577</v>
      </c>
      <c r="C2843" t="s">
        <v>92</v>
      </c>
      <c r="D2843">
        <v>2</v>
      </c>
      <c r="E2843" t="s">
        <v>19</v>
      </c>
      <c r="F2843">
        <v>9</v>
      </c>
      <c r="G2843" t="str">
        <f t="shared" si="77"/>
        <v/>
      </c>
    </row>
    <row r="2844" spans="1:7" x14ac:dyDescent="0.25">
      <c r="A2844" t="str">
        <f t="shared" si="78"/>
        <v>Gatton2016TOS2CvSF_Edimax</v>
      </c>
      <c r="B2844" s="2">
        <v>42580</v>
      </c>
      <c r="C2844" t="s">
        <v>92</v>
      </c>
      <c r="D2844">
        <v>2</v>
      </c>
      <c r="E2844" t="s">
        <v>19</v>
      </c>
      <c r="F2844">
        <v>9</v>
      </c>
      <c r="G2844" t="str">
        <f t="shared" si="77"/>
        <v/>
      </c>
    </row>
    <row r="2845" spans="1:7" x14ac:dyDescent="0.25">
      <c r="A2845" t="str">
        <f t="shared" si="78"/>
        <v>Gatton2016TOS2CvSF_Edimax</v>
      </c>
      <c r="B2845" s="2">
        <v>42584</v>
      </c>
      <c r="C2845" t="s">
        <v>92</v>
      </c>
      <c r="D2845">
        <v>2</v>
      </c>
      <c r="E2845" t="s">
        <v>19</v>
      </c>
      <c r="F2845">
        <v>9</v>
      </c>
      <c r="G2845" t="str">
        <f t="shared" si="77"/>
        <v/>
      </c>
    </row>
    <row r="2846" spans="1:7" x14ac:dyDescent="0.25">
      <c r="A2846" t="str">
        <f t="shared" si="78"/>
        <v>Gatton2016TOS2CvSF_Edimax</v>
      </c>
      <c r="B2846" s="2">
        <v>42587</v>
      </c>
      <c r="C2846" t="s">
        <v>92</v>
      </c>
      <c r="D2846">
        <v>2</v>
      </c>
      <c r="E2846" t="s">
        <v>19</v>
      </c>
      <c r="F2846">
        <v>9</v>
      </c>
      <c r="G2846" t="str">
        <f t="shared" si="77"/>
        <v/>
      </c>
    </row>
    <row r="2847" spans="1:7" x14ac:dyDescent="0.25">
      <c r="A2847" t="str">
        <f t="shared" si="78"/>
        <v>Gatton2016TOS2CvSF_Edimax</v>
      </c>
      <c r="B2847" s="2">
        <v>42591</v>
      </c>
      <c r="C2847" t="s">
        <v>92</v>
      </c>
      <c r="D2847">
        <v>2</v>
      </c>
      <c r="E2847" t="s">
        <v>19</v>
      </c>
      <c r="F2847">
        <v>9</v>
      </c>
      <c r="G2847" t="str">
        <f t="shared" si="77"/>
        <v/>
      </c>
    </row>
    <row r="2848" spans="1:7" x14ac:dyDescent="0.25">
      <c r="A2848" t="str">
        <f t="shared" si="78"/>
        <v>Gatton2016TOS2CvSF_Edimax</v>
      </c>
      <c r="B2848" s="2">
        <v>42598</v>
      </c>
      <c r="C2848" t="s">
        <v>92</v>
      </c>
      <c r="D2848">
        <v>2</v>
      </c>
      <c r="E2848" t="s">
        <v>19</v>
      </c>
      <c r="F2848">
        <v>9</v>
      </c>
      <c r="G2848" t="str">
        <f t="shared" si="77"/>
        <v/>
      </c>
    </row>
    <row r="2849" spans="1:7" x14ac:dyDescent="0.25">
      <c r="A2849" t="str">
        <f t="shared" si="78"/>
        <v>Gatton2016TOS3NaturalCvSF_Edimax</v>
      </c>
      <c r="B2849" s="2">
        <v>42510</v>
      </c>
      <c r="C2849" t="s">
        <v>92</v>
      </c>
      <c r="D2849">
        <v>3</v>
      </c>
      <c r="E2849" t="s">
        <v>19</v>
      </c>
      <c r="F2849">
        <v>0</v>
      </c>
      <c r="G2849">
        <f t="shared" si="77"/>
        <v>1</v>
      </c>
    </row>
    <row r="2850" spans="1:7" x14ac:dyDescent="0.25">
      <c r="A2850" t="str">
        <f t="shared" si="78"/>
        <v>Gatton2016TOS3NaturalCvSF_Edimax</v>
      </c>
      <c r="B2850" s="2">
        <v>42514</v>
      </c>
      <c r="C2850" t="s">
        <v>92</v>
      </c>
      <c r="D2850">
        <v>3</v>
      </c>
      <c r="E2850" t="s">
        <v>19</v>
      </c>
      <c r="F2850">
        <v>2</v>
      </c>
      <c r="G2850">
        <f t="shared" si="77"/>
        <v>3</v>
      </c>
    </row>
    <row r="2851" spans="1:7" x14ac:dyDescent="0.25">
      <c r="A2851" t="str">
        <f t="shared" si="78"/>
        <v>Gatton2016TOS3NaturalCvSF_Edimax</v>
      </c>
      <c r="B2851" s="2">
        <v>42517</v>
      </c>
      <c r="C2851" t="s">
        <v>92</v>
      </c>
      <c r="D2851">
        <v>3</v>
      </c>
      <c r="E2851" t="s">
        <v>19</v>
      </c>
      <c r="F2851">
        <v>2.625</v>
      </c>
      <c r="G2851">
        <f t="shared" si="77"/>
        <v>3.625</v>
      </c>
    </row>
    <row r="2852" spans="1:7" x14ac:dyDescent="0.25">
      <c r="A2852" t="str">
        <f t="shared" si="78"/>
        <v>Gatton2016TOS3NaturalCvSF_Edimax</v>
      </c>
      <c r="B2852" s="2">
        <v>42521</v>
      </c>
      <c r="C2852" t="s">
        <v>92</v>
      </c>
      <c r="D2852">
        <v>3</v>
      </c>
      <c r="E2852" t="s">
        <v>19</v>
      </c>
      <c r="F2852">
        <v>3.875</v>
      </c>
      <c r="G2852">
        <f t="shared" si="77"/>
        <v>4.875</v>
      </c>
    </row>
    <row r="2853" spans="1:7" x14ac:dyDescent="0.25">
      <c r="A2853" t="str">
        <f t="shared" si="78"/>
        <v>Gatton2016TOS3NaturalCvSF_Edimax</v>
      </c>
      <c r="B2853" s="2">
        <v>42524</v>
      </c>
      <c r="C2853" t="s">
        <v>92</v>
      </c>
      <c r="D2853">
        <v>3</v>
      </c>
      <c r="E2853" t="s">
        <v>19</v>
      </c>
      <c r="F2853">
        <v>4.75</v>
      </c>
      <c r="G2853">
        <f t="shared" si="77"/>
        <v>5.75</v>
      </c>
    </row>
    <row r="2854" spans="1:7" x14ac:dyDescent="0.25">
      <c r="A2854" t="str">
        <f t="shared" si="78"/>
        <v>Gatton2016TOS3NaturalCvSF_Edimax</v>
      </c>
      <c r="B2854" s="2">
        <v>42528</v>
      </c>
      <c r="C2854" t="s">
        <v>92</v>
      </c>
      <c r="D2854">
        <v>3</v>
      </c>
      <c r="E2854" t="s">
        <v>19</v>
      </c>
      <c r="F2854">
        <v>5.625</v>
      </c>
      <c r="G2854">
        <f t="shared" si="77"/>
        <v>6.625</v>
      </c>
    </row>
    <row r="2855" spans="1:7" x14ac:dyDescent="0.25">
      <c r="A2855" t="str">
        <f t="shared" si="78"/>
        <v>Gatton2016TOS3NaturalCvSF_Edimax</v>
      </c>
      <c r="B2855" s="2">
        <v>42531</v>
      </c>
      <c r="C2855" t="s">
        <v>92</v>
      </c>
      <c r="D2855">
        <v>3</v>
      </c>
      <c r="E2855" t="s">
        <v>19</v>
      </c>
      <c r="F2855">
        <v>7.0625</v>
      </c>
      <c r="G2855">
        <f t="shared" si="77"/>
        <v>8.0625</v>
      </c>
    </row>
    <row r="2856" spans="1:7" x14ac:dyDescent="0.25">
      <c r="A2856" t="str">
        <f t="shared" si="78"/>
        <v>Gatton2016TOS3NaturalCvSF_Edimax</v>
      </c>
      <c r="B2856" s="2">
        <v>42535</v>
      </c>
      <c r="C2856" t="s">
        <v>92</v>
      </c>
      <c r="D2856">
        <v>3</v>
      </c>
      <c r="E2856" t="s">
        <v>19</v>
      </c>
      <c r="F2856">
        <v>8.5</v>
      </c>
      <c r="G2856">
        <f t="shared" si="77"/>
        <v>9.5</v>
      </c>
    </row>
    <row r="2857" spans="1:7" x14ac:dyDescent="0.25">
      <c r="A2857" t="str">
        <f t="shared" si="78"/>
        <v>Gatton2016TOS3NaturalCvSF_Edimax</v>
      </c>
      <c r="B2857" s="2">
        <v>42538</v>
      </c>
      <c r="C2857" t="s">
        <v>92</v>
      </c>
      <c r="D2857">
        <v>3</v>
      </c>
      <c r="E2857" t="s">
        <v>19</v>
      </c>
      <c r="F2857">
        <v>9</v>
      </c>
      <c r="G2857" t="str">
        <f t="shared" si="77"/>
        <v/>
      </c>
    </row>
    <row r="2858" spans="1:7" x14ac:dyDescent="0.25">
      <c r="A2858" t="str">
        <f t="shared" si="78"/>
        <v>Gatton2016TOS3NaturalCvSF_Edimax</v>
      </c>
      <c r="B2858" s="2">
        <v>42543</v>
      </c>
      <c r="C2858" t="s">
        <v>92</v>
      </c>
      <c r="D2858">
        <v>3</v>
      </c>
      <c r="E2858" t="s">
        <v>19</v>
      </c>
      <c r="F2858">
        <v>9</v>
      </c>
      <c r="G2858" t="str">
        <f t="shared" si="77"/>
        <v/>
      </c>
    </row>
    <row r="2859" spans="1:7" x14ac:dyDescent="0.25">
      <c r="A2859" t="str">
        <f t="shared" si="78"/>
        <v>Gatton2016TOS3NaturalCvSF_Edimax</v>
      </c>
      <c r="B2859" s="2">
        <v>42549</v>
      </c>
      <c r="C2859" t="s">
        <v>92</v>
      </c>
      <c r="D2859">
        <v>3</v>
      </c>
      <c r="E2859" t="s">
        <v>19</v>
      </c>
      <c r="F2859">
        <v>9</v>
      </c>
      <c r="G2859" t="str">
        <f t="shared" si="77"/>
        <v/>
      </c>
    </row>
    <row r="2860" spans="1:7" x14ac:dyDescent="0.25">
      <c r="A2860" t="str">
        <f t="shared" si="78"/>
        <v>Gatton2016TOS3NaturalCvSF_Edimax</v>
      </c>
      <c r="B2860" s="2">
        <v>42551</v>
      </c>
      <c r="C2860" t="s">
        <v>92</v>
      </c>
      <c r="D2860">
        <v>3</v>
      </c>
      <c r="E2860" t="s">
        <v>19</v>
      </c>
      <c r="F2860">
        <v>9</v>
      </c>
      <c r="G2860" t="str">
        <f t="shared" si="77"/>
        <v/>
      </c>
    </row>
    <row r="2861" spans="1:7" x14ac:dyDescent="0.25">
      <c r="A2861" t="str">
        <f t="shared" si="78"/>
        <v>Gatton2016TOS3NaturalCvSF_Edimax</v>
      </c>
      <c r="B2861" s="2">
        <v>42558</v>
      </c>
      <c r="C2861" t="s">
        <v>92</v>
      </c>
      <c r="D2861">
        <v>3</v>
      </c>
      <c r="E2861" t="s">
        <v>19</v>
      </c>
      <c r="F2861">
        <v>9</v>
      </c>
      <c r="G2861" t="str">
        <f t="shared" si="77"/>
        <v/>
      </c>
    </row>
    <row r="2862" spans="1:7" x14ac:dyDescent="0.25">
      <c r="A2862" t="str">
        <f t="shared" si="78"/>
        <v>Gatton2016TOS3NaturalCvSF_Edimax</v>
      </c>
      <c r="B2862" s="2">
        <v>42563</v>
      </c>
      <c r="C2862" t="s">
        <v>92</v>
      </c>
      <c r="D2862">
        <v>3</v>
      </c>
      <c r="E2862" t="s">
        <v>19</v>
      </c>
      <c r="F2862">
        <v>9</v>
      </c>
      <c r="G2862" t="str">
        <f t="shared" si="77"/>
        <v/>
      </c>
    </row>
    <row r="2863" spans="1:7" x14ac:dyDescent="0.25">
      <c r="A2863" t="str">
        <f t="shared" si="78"/>
        <v>Gatton2016TOS3NaturalCvSF_Edimax</v>
      </c>
      <c r="B2863" s="2">
        <v>42566</v>
      </c>
      <c r="C2863" t="s">
        <v>92</v>
      </c>
      <c r="D2863">
        <v>3</v>
      </c>
      <c r="E2863" t="s">
        <v>19</v>
      </c>
      <c r="F2863">
        <v>9</v>
      </c>
      <c r="G2863" t="str">
        <f t="shared" si="77"/>
        <v/>
      </c>
    </row>
    <row r="2864" spans="1:7" x14ac:dyDescent="0.25">
      <c r="A2864" t="str">
        <f t="shared" si="78"/>
        <v>Gatton2016TOS3NaturalCvSF_Edimax</v>
      </c>
      <c r="B2864" s="2">
        <v>42570</v>
      </c>
      <c r="C2864" t="s">
        <v>92</v>
      </c>
      <c r="D2864">
        <v>3</v>
      </c>
      <c r="E2864" t="s">
        <v>19</v>
      </c>
      <c r="F2864">
        <v>9</v>
      </c>
      <c r="G2864" t="str">
        <f t="shared" si="77"/>
        <v/>
      </c>
    </row>
    <row r="2865" spans="1:7" x14ac:dyDescent="0.25">
      <c r="A2865" t="str">
        <f t="shared" si="78"/>
        <v>Gatton2016TOS3NaturalCvSF_Edimax</v>
      </c>
      <c r="B2865" s="2">
        <v>42574</v>
      </c>
      <c r="C2865" t="s">
        <v>92</v>
      </c>
      <c r="D2865">
        <v>3</v>
      </c>
      <c r="E2865" t="s">
        <v>19</v>
      </c>
      <c r="F2865">
        <v>9</v>
      </c>
      <c r="G2865" t="str">
        <f t="shared" si="77"/>
        <v/>
      </c>
    </row>
    <row r="2866" spans="1:7" x14ac:dyDescent="0.25">
      <c r="A2866" t="str">
        <f t="shared" si="78"/>
        <v>Gatton2016TOS3NaturalCvSF_Edimax</v>
      </c>
      <c r="B2866" s="2">
        <v>42577</v>
      </c>
      <c r="C2866" t="s">
        <v>92</v>
      </c>
      <c r="D2866">
        <v>3</v>
      </c>
      <c r="E2866" t="s">
        <v>19</v>
      </c>
      <c r="F2866">
        <v>9</v>
      </c>
      <c r="G2866" t="str">
        <f t="shared" si="77"/>
        <v/>
      </c>
    </row>
    <row r="2867" spans="1:7" x14ac:dyDescent="0.25">
      <c r="A2867" t="str">
        <f t="shared" si="78"/>
        <v>Gatton2016TOS3NaturalCvSF_Edimax</v>
      </c>
      <c r="B2867" s="2">
        <v>42580</v>
      </c>
      <c r="C2867" t="s">
        <v>92</v>
      </c>
      <c r="D2867">
        <v>3</v>
      </c>
      <c r="E2867" t="s">
        <v>19</v>
      </c>
      <c r="F2867">
        <v>9</v>
      </c>
      <c r="G2867" t="str">
        <f t="shared" si="77"/>
        <v/>
      </c>
    </row>
    <row r="2868" spans="1:7" x14ac:dyDescent="0.25">
      <c r="A2868" t="str">
        <f t="shared" si="78"/>
        <v>Gatton2016TOS3NaturalCvSF_Edimax</v>
      </c>
      <c r="B2868" s="2">
        <v>42584</v>
      </c>
      <c r="C2868" t="s">
        <v>92</v>
      </c>
      <c r="D2868">
        <v>3</v>
      </c>
      <c r="E2868" t="s">
        <v>19</v>
      </c>
      <c r="F2868">
        <v>9</v>
      </c>
      <c r="G2868" t="str">
        <f t="shared" si="77"/>
        <v/>
      </c>
    </row>
    <row r="2869" spans="1:7" x14ac:dyDescent="0.25">
      <c r="A2869" t="str">
        <f t="shared" si="78"/>
        <v>Gatton2016TOS3NaturalCvSF_Edimax</v>
      </c>
      <c r="B2869" s="2">
        <v>42587</v>
      </c>
      <c r="C2869" t="s">
        <v>92</v>
      </c>
      <c r="D2869">
        <v>3</v>
      </c>
      <c r="E2869" t="s">
        <v>19</v>
      </c>
      <c r="F2869">
        <v>9</v>
      </c>
      <c r="G2869" t="str">
        <f t="shared" si="77"/>
        <v/>
      </c>
    </row>
    <row r="2870" spans="1:7" x14ac:dyDescent="0.25">
      <c r="A2870" t="str">
        <f t="shared" si="78"/>
        <v>Gatton2016TOS3NaturalCvSF_Edimax</v>
      </c>
      <c r="B2870" s="2">
        <v>42591</v>
      </c>
      <c r="C2870" t="s">
        <v>92</v>
      </c>
      <c r="D2870">
        <v>3</v>
      </c>
      <c r="E2870" t="s">
        <v>19</v>
      </c>
      <c r="F2870">
        <v>9</v>
      </c>
      <c r="G2870" t="str">
        <f t="shared" si="77"/>
        <v/>
      </c>
    </row>
    <row r="2871" spans="1:7" x14ac:dyDescent="0.25">
      <c r="A2871" t="str">
        <f t="shared" si="78"/>
        <v>Gatton2016TOS3NaturalCvSF_Edimax</v>
      </c>
      <c r="B2871" s="2">
        <v>42598</v>
      </c>
      <c r="C2871" t="s">
        <v>92</v>
      </c>
      <c r="D2871">
        <v>3</v>
      </c>
      <c r="E2871" t="s">
        <v>19</v>
      </c>
      <c r="F2871">
        <v>9</v>
      </c>
      <c r="G2871" t="str">
        <f t="shared" si="77"/>
        <v/>
      </c>
    </row>
    <row r="2872" spans="1:7" x14ac:dyDescent="0.25">
      <c r="A2872" t="str">
        <f t="shared" si="78"/>
        <v>Gatton2016TOS314CvSF_Edimax</v>
      </c>
      <c r="B2872" s="2">
        <v>42510</v>
      </c>
      <c r="C2872" t="s">
        <v>92</v>
      </c>
      <c r="D2872">
        <v>3</v>
      </c>
      <c r="E2872">
        <v>14</v>
      </c>
      <c r="F2872">
        <v>0</v>
      </c>
      <c r="G2872">
        <f t="shared" si="77"/>
        <v>1</v>
      </c>
    </row>
    <row r="2873" spans="1:7" x14ac:dyDescent="0.25">
      <c r="A2873" t="str">
        <f t="shared" si="78"/>
        <v>Gatton2016TOS314CvSF_Edimax</v>
      </c>
      <c r="B2873" s="2">
        <v>42514</v>
      </c>
      <c r="C2873" t="s">
        <v>92</v>
      </c>
      <c r="D2873">
        <v>3</v>
      </c>
      <c r="E2873">
        <v>14</v>
      </c>
      <c r="F2873">
        <v>2</v>
      </c>
      <c r="G2873">
        <f t="shared" si="77"/>
        <v>3</v>
      </c>
    </row>
    <row r="2874" spans="1:7" x14ac:dyDescent="0.25">
      <c r="A2874" t="str">
        <f t="shared" si="78"/>
        <v>Gatton2016TOS314CvSF_Edimax</v>
      </c>
      <c r="B2874" s="2">
        <v>42517</v>
      </c>
      <c r="C2874" t="s">
        <v>92</v>
      </c>
      <c r="D2874">
        <v>3</v>
      </c>
      <c r="E2874">
        <v>14</v>
      </c>
      <c r="F2874">
        <v>3</v>
      </c>
      <c r="G2874">
        <f t="shared" si="77"/>
        <v>4</v>
      </c>
    </row>
    <row r="2875" spans="1:7" x14ac:dyDescent="0.25">
      <c r="A2875" t="str">
        <f t="shared" si="78"/>
        <v>Gatton2016TOS314CvSF_Edimax</v>
      </c>
      <c r="B2875" s="2">
        <v>42521</v>
      </c>
      <c r="C2875" t="s">
        <v>92</v>
      </c>
      <c r="D2875">
        <v>3</v>
      </c>
      <c r="E2875">
        <v>14</v>
      </c>
      <c r="F2875">
        <v>4</v>
      </c>
      <c r="G2875">
        <f t="shared" si="77"/>
        <v>5</v>
      </c>
    </row>
    <row r="2876" spans="1:7" x14ac:dyDescent="0.25">
      <c r="A2876" t="str">
        <f t="shared" si="78"/>
        <v>Gatton2016TOS314CvSF_Edimax</v>
      </c>
      <c r="B2876" s="2">
        <v>42524</v>
      </c>
      <c r="C2876" t="s">
        <v>92</v>
      </c>
      <c r="D2876">
        <v>3</v>
      </c>
      <c r="E2876">
        <v>14</v>
      </c>
      <c r="F2876">
        <v>4.6875</v>
      </c>
      <c r="G2876">
        <f t="shared" si="77"/>
        <v>5.6875</v>
      </c>
    </row>
    <row r="2877" spans="1:7" x14ac:dyDescent="0.25">
      <c r="A2877" t="str">
        <f t="shared" si="78"/>
        <v>Gatton2016TOS314CvSF_Edimax</v>
      </c>
      <c r="B2877" s="2">
        <v>42528</v>
      </c>
      <c r="C2877" t="s">
        <v>92</v>
      </c>
      <c r="D2877">
        <v>3</v>
      </c>
      <c r="E2877">
        <v>14</v>
      </c>
      <c r="F2877">
        <v>5.9375</v>
      </c>
      <c r="G2877">
        <f t="shared" si="77"/>
        <v>6.9375</v>
      </c>
    </row>
    <row r="2878" spans="1:7" x14ac:dyDescent="0.25">
      <c r="A2878" t="str">
        <f t="shared" si="78"/>
        <v>Gatton2016TOS314CvSF_Edimax</v>
      </c>
      <c r="B2878" s="2">
        <v>42531</v>
      </c>
      <c r="C2878" t="s">
        <v>92</v>
      </c>
      <c r="D2878">
        <v>3</v>
      </c>
      <c r="E2878">
        <v>14</v>
      </c>
      <c r="F2878">
        <v>7</v>
      </c>
      <c r="G2878">
        <f t="shared" si="77"/>
        <v>8</v>
      </c>
    </row>
    <row r="2879" spans="1:7" x14ac:dyDescent="0.25">
      <c r="A2879" t="str">
        <f t="shared" si="78"/>
        <v>Gatton2016TOS314CvSF_Edimax</v>
      </c>
      <c r="B2879" s="2">
        <v>42535</v>
      </c>
      <c r="C2879" t="s">
        <v>92</v>
      </c>
      <c r="D2879">
        <v>3</v>
      </c>
      <c r="E2879">
        <v>14</v>
      </c>
      <c r="F2879">
        <v>8</v>
      </c>
      <c r="G2879">
        <f t="shared" si="77"/>
        <v>9</v>
      </c>
    </row>
    <row r="2880" spans="1:7" x14ac:dyDescent="0.25">
      <c r="A2880" t="str">
        <f t="shared" si="78"/>
        <v>Gatton2016TOS314CvSF_Edimax</v>
      </c>
      <c r="B2880" s="2">
        <v>42538</v>
      </c>
      <c r="C2880" t="s">
        <v>92</v>
      </c>
      <c r="D2880">
        <v>3</v>
      </c>
      <c r="E2880">
        <v>14</v>
      </c>
      <c r="F2880">
        <v>9</v>
      </c>
      <c r="G2880" t="str">
        <f t="shared" si="77"/>
        <v/>
      </c>
    </row>
    <row r="2881" spans="1:7" x14ac:dyDescent="0.25">
      <c r="A2881" t="str">
        <f t="shared" si="78"/>
        <v>Gatton2016TOS314CvSF_Edimax</v>
      </c>
      <c r="B2881" s="2">
        <v>42543</v>
      </c>
      <c r="C2881" t="s">
        <v>92</v>
      </c>
      <c r="D2881">
        <v>3</v>
      </c>
      <c r="E2881">
        <v>14</v>
      </c>
      <c r="F2881">
        <v>9</v>
      </c>
      <c r="G2881" t="str">
        <f t="shared" si="77"/>
        <v/>
      </c>
    </row>
    <row r="2882" spans="1:7" x14ac:dyDescent="0.25">
      <c r="A2882" t="str">
        <f t="shared" si="78"/>
        <v>Gatton2016TOS314CvSF_Edimax</v>
      </c>
      <c r="B2882" s="2">
        <v>42549</v>
      </c>
      <c r="C2882" t="s">
        <v>92</v>
      </c>
      <c r="D2882">
        <v>3</v>
      </c>
      <c r="E2882">
        <v>14</v>
      </c>
      <c r="F2882">
        <v>9</v>
      </c>
      <c r="G2882" t="str">
        <f t="shared" si="77"/>
        <v/>
      </c>
    </row>
    <row r="2883" spans="1:7" x14ac:dyDescent="0.25">
      <c r="A2883" t="str">
        <f t="shared" si="78"/>
        <v>Gatton2016TOS314CvSF_Edimax</v>
      </c>
      <c r="B2883" s="2">
        <v>42551</v>
      </c>
      <c r="C2883" t="s">
        <v>92</v>
      </c>
      <c r="D2883">
        <v>3</v>
      </c>
      <c r="E2883">
        <v>14</v>
      </c>
      <c r="F2883">
        <v>9</v>
      </c>
      <c r="G2883" t="str">
        <f t="shared" ref="G2883:G2946" si="79">IF(F2883&lt;9,F2883+1,"")</f>
        <v/>
      </c>
    </row>
    <row r="2884" spans="1:7" x14ac:dyDescent="0.25">
      <c r="A2884" t="str">
        <f t="shared" si="78"/>
        <v>Gatton2016TOS314CvSF_Edimax</v>
      </c>
      <c r="B2884" s="2">
        <v>42558</v>
      </c>
      <c r="C2884" t="s">
        <v>92</v>
      </c>
      <c r="D2884">
        <v>3</v>
      </c>
      <c r="E2884">
        <v>14</v>
      </c>
      <c r="F2884">
        <v>9</v>
      </c>
      <c r="G2884" t="str">
        <f t="shared" si="79"/>
        <v/>
      </c>
    </row>
    <row r="2885" spans="1:7" x14ac:dyDescent="0.25">
      <c r="A2885" t="str">
        <f t="shared" si="78"/>
        <v>Gatton2016TOS314CvSF_Edimax</v>
      </c>
      <c r="B2885" s="2">
        <v>42563</v>
      </c>
      <c r="C2885" t="s">
        <v>92</v>
      </c>
      <c r="D2885">
        <v>3</v>
      </c>
      <c r="E2885">
        <v>14</v>
      </c>
      <c r="F2885">
        <v>9</v>
      </c>
      <c r="G2885" t="str">
        <f t="shared" si="79"/>
        <v/>
      </c>
    </row>
    <row r="2886" spans="1:7" x14ac:dyDescent="0.25">
      <c r="A2886" t="str">
        <f t="shared" si="78"/>
        <v>Gatton2016TOS314CvSF_Edimax</v>
      </c>
      <c r="B2886" s="2">
        <v>42566</v>
      </c>
      <c r="C2886" t="s">
        <v>92</v>
      </c>
      <c r="D2886">
        <v>3</v>
      </c>
      <c r="E2886">
        <v>14</v>
      </c>
      <c r="F2886">
        <v>9</v>
      </c>
      <c r="G2886" t="str">
        <f t="shared" si="79"/>
        <v/>
      </c>
    </row>
    <row r="2887" spans="1:7" x14ac:dyDescent="0.25">
      <c r="A2887" t="str">
        <f t="shared" si="78"/>
        <v>Gatton2016TOS314CvSF_Edimax</v>
      </c>
      <c r="B2887" s="2">
        <v>42570</v>
      </c>
      <c r="C2887" t="s">
        <v>92</v>
      </c>
      <c r="D2887">
        <v>3</v>
      </c>
      <c r="E2887">
        <v>14</v>
      </c>
      <c r="F2887">
        <v>9</v>
      </c>
      <c r="G2887" t="str">
        <f t="shared" si="79"/>
        <v/>
      </c>
    </row>
    <row r="2888" spans="1:7" x14ac:dyDescent="0.25">
      <c r="A2888" t="str">
        <f t="shared" si="78"/>
        <v>Gatton2016TOS314CvSF_Edimax</v>
      </c>
      <c r="B2888" s="2">
        <v>42574</v>
      </c>
      <c r="C2888" t="s">
        <v>92</v>
      </c>
      <c r="D2888">
        <v>3</v>
      </c>
      <c r="E2888">
        <v>14</v>
      </c>
      <c r="F2888">
        <v>9</v>
      </c>
      <c r="G2888" t="str">
        <f t="shared" si="79"/>
        <v/>
      </c>
    </row>
    <row r="2889" spans="1:7" x14ac:dyDescent="0.25">
      <c r="A2889" t="str">
        <f t="shared" si="78"/>
        <v>Gatton2016TOS314CvSF_Edimax</v>
      </c>
      <c r="B2889" s="2">
        <v>42577</v>
      </c>
      <c r="C2889" t="s">
        <v>92</v>
      </c>
      <c r="D2889">
        <v>3</v>
      </c>
      <c r="E2889">
        <v>14</v>
      </c>
      <c r="F2889">
        <v>9</v>
      </c>
      <c r="G2889" t="str">
        <f t="shared" si="79"/>
        <v/>
      </c>
    </row>
    <row r="2890" spans="1:7" x14ac:dyDescent="0.25">
      <c r="A2890" t="str">
        <f t="shared" si="78"/>
        <v>Gatton2016TOS314CvSF_Edimax</v>
      </c>
      <c r="B2890" s="2">
        <v>42580</v>
      </c>
      <c r="C2890" t="s">
        <v>92</v>
      </c>
      <c r="D2890">
        <v>3</v>
      </c>
      <c r="E2890">
        <v>14</v>
      </c>
      <c r="F2890">
        <v>9</v>
      </c>
      <c r="G2890" t="str">
        <f t="shared" si="79"/>
        <v/>
      </c>
    </row>
    <row r="2891" spans="1:7" x14ac:dyDescent="0.25">
      <c r="A2891" t="str">
        <f t="shared" si="78"/>
        <v>Gatton2016TOS314CvSF_Edimax</v>
      </c>
      <c r="B2891" s="2">
        <v>42584</v>
      </c>
      <c r="C2891" t="s">
        <v>92</v>
      </c>
      <c r="D2891">
        <v>3</v>
      </c>
      <c r="E2891">
        <v>14</v>
      </c>
      <c r="F2891">
        <v>9</v>
      </c>
      <c r="G2891" t="str">
        <f t="shared" si="79"/>
        <v/>
      </c>
    </row>
    <row r="2892" spans="1:7" x14ac:dyDescent="0.25">
      <c r="A2892" t="str">
        <f t="shared" ref="A2892:A2937" si="80">IF(D2892=3,"Gatton2016TOS"&amp;D2892&amp;E2892&amp;"Cv"&amp;C2892,"Gatton2016TOS"&amp;D2892&amp;"Cv"&amp;C2892)</f>
        <v>Gatton2016TOS314CvSF_Edimax</v>
      </c>
      <c r="B2892" s="2">
        <v>42587</v>
      </c>
      <c r="C2892" t="s">
        <v>92</v>
      </c>
      <c r="D2892">
        <v>3</v>
      </c>
      <c r="E2892">
        <v>14</v>
      </c>
      <c r="F2892">
        <v>9</v>
      </c>
      <c r="G2892" t="str">
        <f t="shared" si="79"/>
        <v/>
      </c>
    </row>
    <row r="2893" spans="1:7" x14ac:dyDescent="0.25">
      <c r="A2893" t="str">
        <f t="shared" si="80"/>
        <v>Gatton2016TOS314CvSF_Edimax</v>
      </c>
      <c r="B2893" s="2">
        <v>42591</v>
      </c>
      <c r="C2893" t="s">
        <v>92</v>
      </c>
      <c r="D2893">
        <v>3</v>
      </c>
      <c r="E2893">
        <v>14</v>
      </c>
      <c r="F2893">
        <v>9</v>
      </c>
      <c r="G2893" t="str">
        <f t="shared" si="79"/>
        <v/>
      </c>
    </row>
    <row r="2894" spans="1:7" x14ac:dyDescent="0.25">
      <c r="A2894" t="str">
        <f t="shared" si="80"/>
        <v>Gatton2016TOS314CvSF_Edimax</v>
      </c>
      <c r="B2894" s="2">
        <v>42598</v>
      </c>
      <c r="C2894" t="s">
        <v>92</v>
      </c>
      <c r="D2894">
        <v>3</v>
      </c>
      <c r="E2894">
        <v>14</v>
      </c>
      <c r="F2894">
        <v>9</v>
      </c>
      <c r="G2894" t="str">
        <f t="shared" si="79"/>
        <v/>
      </c>
    </row>
    <row r="2895" spans="1:7" x14ac:dyDescent="0.25">
      <c r="A2895" t="str">
        <f t="shared" si="80"/>
        <v>Gatton2016TOS316CvSF_Edimax</v>
      </c>
      <c r="B2895" s="2">
        <v>42510</v>
      </c>
      <c r="C2895" t="s">
        <v>92</v>
      </c>
      <c r="D2895">
        <v>3</v>
      </c>
      <c r="E2895">
        <v>16</v>
      </c>
      <c r="F2895">
        <v>0</v>
      </c>
      <c r="G2895">
        <f t="shared" si="79"/>
        <v>1</v>
      </c>
    </row>
    <row r="2896" spans="1:7" x14ac:dyDescent="0.25">
      <c r="A2896" t="str">
        <f t="shared" si="80"/>
        <v>Gatton2016TOS316CvSF_Edimax</v>
      </c>
      <c r="B2896" s="2">
        <v>42514</v>
      </c>
      <c r="C2896" t="s">
        <v>92</v>
      </c>
      <c r="D2896">
        <v>3</v>
      </c>
      <c r="E2896">
        <v>16</v>
      </c>
      <c r="F2896">
        <v>1.875</v>
      </c>
      <c r="G2896">
        <f t="shared" si="79"/>
        <v>2.875</v>
      </c>
    </row>
    <row r="2897" spans="1:7" x14ac:dyDescent="0.25">
      <c r="A2897" t="str">
        <f t="shared" si="80"/>
        <v>Gatton2016TOS316CvSF_Edimax</v>
      </c>
      <c r="B2897" s="2">
        <v>42517</v>
      </c>
      <c r="C2897" t="s">
        <v>92</v>
      </c>
      <c r="D2897">
        <v>3</v>
      </c>
      <c r="E2897">
        <v>16</v>
      </c>
      <c r="F2897">
        <v>2.625</v>
      </c>
      <c r="G2897">
        <f t="shared" si="79"/>
        <v>3.625</v>
      </c>
    </row>
    <row r="2898" spans="1:7" x14ac:dyDescent="0.25">
      <c r="A2898" t="str">
        <f t="shared" si="80"/>
        <v>Gatton2016TOS316CvSF_Edimax</v>
      </c>
      <c r="B2898" s="2">
        <v>42521</v>
      </c>
      <c r="C2898" t="s">
        <v>92</v>
      </c>
      <c r="D2898">
        <v>3</v>
      </c>
      <c r="E2898">
        <v>16</v>
      </c>
      <c r="F2898">
        <v>3.75</v>
      </c>
      <c r="G2898">
        <f t="shared" si="79"/>
        <v>4.75</v>
      </c>
    </row>
    <row r="2899" spans="1:7" x14ac:dyDescent="0.25">
      <c r="A2899" t="str">
        <f t="shared" si="80"/>
        <v>Gatton2016TOS316CvSF_Edimax</v>
      </c>
      <c r="B2899" s="2">
        <v>42524</v>
      </c>
      <c r="C2899" t="s">
        <v>92</v>
      </c>
      <c r="D2899">
        <v>3</v>
      </c>
      <c r="E2899">
        <v>16</v>
      </c>
      <c r="F2899">
        <v>4.875</v>
      </c>
      <c r="G2899">
        <f t="shared" si="79"/>
        <v>5.875</v>
      </c>
    </row>
    <row r="2900" spans="1:7" x14ac:dyDescent="0.25">
      <c r="A2900" t="str">
        <f t="shared" si="80"/>
        <v>Gatton2016TOS316CvSF_Edimax</v>
      </c>
      <c r="B2900" s="2">
        <v>42528</v>
      </c>
      <c r="C2900" t="s">
        <v>92</v>
      </c>
      <c r="D2900">
        <v>3</v>
      </c>
      <c r="E2900">
        <v>16</v>
      </c>
      <c r="F2900">
        <v>5.6875</v>
      </c>
      <c r="G2900">
        <f t="shared" si="79"/>
        <v>6.6875</v>
      </c>
    </row>
    <row r="2901" spans="1:7" x14ac:dyDescent="0.25">
      <c r="A2901" t="str">
        <f t="shared" si="80"/>
        <v>Gatton2016TOS316CvSF_Edimax</v>
      </c>
      <c r="B2901" s="2">
        <v>42531</v>
      </c>
      <c r="C2901" t="s">
        <v>92</v>
      </c>
      <c r="D2901">
        <v>3</v>
      </c>
      <c r="E2901">
        <v>16</v>
      </c>
      <c r="F2901">
        <v>6.75</v>
      </c>
      <c r="G2901">
        <f t="shared" si="79"/>
        <v>7.75</v>
      </c>
    </row>
    <row r="2902" spans="1:7" x14ac:dyDescent="0.25">
      <c r="A2902" t="str">
        <f t="shared" si="80"/>
        <v>Gatton2016TOS316CvSF_Edimax</v>
      </c>
      <c r="B2902" s="2">
        <v>42535</v>
      </c>
      <c r="C2902" t="s">
        <v>92</v>
      </c>
      <c r="D2902">
        <v>3</v>
      </c>
      <c r="E2902">
        <v>16</v>
      </c>
      <c r="F2902">
        <v>8.25</v>
      </c>
      <c r="G2902">
        <f t="shared" si="79"/>
        <v>9.25</v>
      </c>
    </row>
    <row r="2903" spans="1:7" x14ac:dyDescent="0.25">
      <c r="A2903" t="str">
        <f t="shared" si="80"/>
        <v>Gatton2016TOS316CvSF_Edimax</v>
      </c>
      <c r="B2903" s="2">
        <v>42538</v>
      </c>
      <c r="C2903" t="s">
        <v>92</v>
      </c>
      <c r="D2903">
        <v>3</v>
      </c>
      <c r="E2903">
        <v>16</v>
      </c>
      <c r="F2903">
        <v>9</v>
      </c>
      <c r="G2903" t="str">
        <f t="shared" si="79"/>
        <v/>
      </c>
    </row>
    <row r="2904" spans="1:7" x14ac:dyDescent="0.25">
      <c r="A2904" t="str">
        <f t="shared" si="80"/>
        <v>Gatton2016TOS316CvSF_Edimax</v>
      </c>
      <c r="B2904" s="2">
        <v>42543</v>
      </c>
      <c r="C2904" t="s">
        <v>92</v>
      </c>
      <c r="D2904">
        <v>3</v>
      </c>
      <c r="E2904">
        <v>16</v>
      </c>
      <c r="F2904">
        <v>9</v>
      </c>
      <c r="G2904" t="str">
        <f t="shared" si="79"/>
        <v/>
      </c>
    </row>
    <row r="2905" spans="1:7" x14ac:dyDescent="0.25">
      <c r="A2905" t="str">
        <f t="shared" si="80"/>
        <v>Gatton2016TOS316CvSF_Edimax</v>
      </c>
      <c r="B2905" s="2">
        <v>42549</v>
      </c>
      <c r="C2905" t="s">
        <v>92</v>
      </c>
      <c r="D2905">
        <v>3</v>
      </c>
      <c r="E2905">
        <v>16</v>
      </c>
      <c r="F2905">
        <v>9</v>
      </c>
      <c r="G2905" t="str">
        <f t="shared" si="79"/>
        <v/>
      </c>
    </row>
    <row r="2906" spans="1:7" x14ac:dyDescent="0.25">
      <c r="A2906" t="str">
        <f t="shared" si="80"/>
        <v>Gatton2016TOS316CvSF_Edimax</v>
      </c>
      <c r="B2906" s="2">
        <v>42551</v>
      </c>
      <c r="C2906" t="s">
        <v>92</v>
      </c>
      <c r="D2906">
        <v>3</v>
      </c>
      <c r="E2906">
        <v>16</v>
      </c>
      <c r="F2906">
        <v>9</v>
      </c>
      <c r="G2906" t="str">
        <f t="shared" si="79"/>
        <v/>
      </c>
    </row>
    <row r="2907" spans="1:7" x14ac:dyDescent="0.25">
      <c r="A2907" t="str">
        <f t="shared" si="80"/>
        <v>Gatton2016TOS316CvSF_Edimax</v>
      </c>
      <c r="B2907" s="2">
        <v>42558</v>
      </c>
      <c r="C2907" t="s">
        <v>92</v>
      </c>
      <c r="D2907">
        <v>3</v>
      </c>
      <c r="E2907">
        <v>16</v>
      </c>
      <c r="F2907">
        <v>9</v>
      </c>
      <c r="G2907" t="str">
        <f t="shared" si="79"/>
        <v/>
      </c>
    </row>
    <row r="2908" spans="1:7" x14ac:dyDescent="0.25">
      <c r="A2908" t="str">
        <f t="shared" si="80"/>
        <v>Gatton2016TOS316CvSF_Edimax</v>
      </c>
      <c r="B2908" s="2">
        <v>42563</v>
      </c>
      <c r="C2908" t="s">
        <v>92</v>
      </c>
      <c r="D2908">
        <v>3</v>
      </c>
      <c r="E2908">
        <v>16</v>
      </c>
      <c r="F2908">
        <v>9</v>
      </c>
      <c r="G2908" t="str">
        <f t="shared" si="79"/>
        <v/>
      </c>
    </row>
    <row r="2909" spans="1:7" x14ac:dyDescent="0.25">
      <c r="A2909" t="str">
        <f t="shared" si="80"/>
        <v>Gatton2016TOS316CvSF_Edimax</v>
      </c>
      <c r="B2909" s="2">
        <v>42566</v>
      </c>
      <c r="C2909" t="s">
        <v>92</v>
      </c>
      <c r="D2909">
        <v>3</v>
      </c>
      <c r="E2909">
        <v>16</v>
      </c>
      <c r="F2909">
        <v>9</v>
      </c>
      <c r="G2909" t="str">
        <f t="shared" si="79"/>
        <v/>
      </c>
    </row>
    <row r="2910" spans="1:7" x14ac:dyDescent="0.25">
      <c r="A2910" t="str">
        <f t="shared" si="80"/>
        <v>Gatton2016TOS316CvSF_Edimax</v>
      </c>
      <c r="B2910" s="2">
        <v>42570</v>
      </c>
      <c r="C2910" t="s">
        <v>92</v>
      </c>
      <c r="D2910">
        <v>3</v>
      </c>
      <c r="E2910">
        <v>16</v>
      </c>
      <c r="F2910">
        <v>9</v>
      </c>
      <c r="G2910" t="str">
        <f t="shared" si="79"/>
        <v/>
      </c>
    </row>
    <row r="2911" spans="1:7" x14ac:dyDescent="0.25">
      <c r="A2911" t="str">
        <f t="shared" si="80"/>
        <v>Gatton2016TOS316CvSF_Edimax</v>
      </c>
      <c r="B2911" s="2">
        <v>42574</v>
      </c>
      <c r="C2911" t="s">
        <v>92</v>
      </c>
      <c r="D2911">
        <v>3</v>
      </c>
      <c r="E2911">
        <v>16</v>
      </c>
      <c r="F2911">
        <v>9</v>
      </c>
      <c r="G2911" t="str">
        <f t="shared" si="79"/>
        <v/>
      </c>
    </row>
    <row r="2912" spans="1:7" x14ac:dyDescent="0.25">
      <c r="A2912" t="str">
        <f t="shared" si="80"/>
        <v>Gatton2016TOS316CvSF_Edimax</v>
      </c>
      <c r="B2912" s="2">
        <v>42577</v>
      </c>
      <c r="C2912" t="s">
        <v>92</v>
      </c>
      <c r="D2912">
        <v>3</v>
      </c>
      <c r="E2912">
        <v>16</v>
      </c>
      <c r="F2912">
        <v>9</v>
      </c>
      <c r="G2912" t="str">
        <f t="shared" si="79"/>
        <v/>
      </c>
    </row>
    <row r="2913" spans="1:7" x14ac:dyDescent="0.25">
      <c r="A2913" t="str">
        <f t="shared" si="80"/>
        <v>Gatton2016TOS316CvSF_Edimax</v>
      </c>
      <c r="B2913" s="2">
        <v>42580</v>
      </c>
      <c r="C2913" t="s">
        <v>92</v>
      </c>
      <c r="D2913">
        <v>3</v>
      </c>
      <c r="E2913">
        <v>16</v>
      </c>
      <c r="F2913">
        <v>9</v>
      </c>
      <c r="G2913" t="str">
        <f t="shared" si="79"/>
        <v/>
      </c>
    </row>
    <row r="2914" spans="1:7" x14ac:dyDescent="0.25">
      <c r="A2914" t="str">
        <f t="shared" si="80"/>
        <v>Gatton2016TOS316CvSF_Edimax</v>
      </c>
      <c r="B2914" s="2">
        <v>42584</v>
      </c>
      <c r="C2914" t="s">
        <v>92</v>
      </c>
      <c r="D2914">
        <v>3</v>
      </c>
      <c r="E2914">
        <v>16</v>
      </c>
      <c r="F2914">
        <v>9</v>
      </c>
      <c r="G2914" t="str">
        <f t="shared" si="79"/>
        <v/>
      </c>
    </row>
    <row r="2915" spans="1:7" x14ac:dyDescent="0.25">
      <c r="A2915" t="str">
        <f t="shared" si="80"/>
        <v>Gatton2016TOS316CvSF_Edimax</v>
      </c>
      <c r="B2915" s="2">
        <v>42587</v>
      </c>
      <c r="C2915" t="s">
        <v>92</v>
      </c>
      <c r="D2915">
        <v>3</v>
      </c>
      <c r="E2915">
        <v>16</v>
      </c>
      <c r="F2915">
        <v>9</v>
      </c>
      <c r="G2915" t="str">
        <f t="shared" si="79"/>
        <v/>
      </c>
    </row>
    <row r="2916" spans="1:7" x14ac:dyDescent="0.25">
      <c r="A2916" t="str">
        <f t="shared" si="80"/>
        <v>Gatton2016TOS316CvSF_Edimax</v>
      </c>
      <c r="B2916" s="2">
        <v>42591</v>
      </c>
      <c r="C2916" t="s">
        <v>92</v>
      </c>
      <c r="D2916">
        <v>3</v>
      </c>
      <c r="E2916">
        <v>16</v>
      </c>
      <c r="F2916">
        <v>9</v>
      </c>
      <c r="G2916" t="str">
        <f t="shared" si="79"/>
        <v/>
      </c>
    </row>
    <row r="2917" spans="1:7" x14ac:dyDescent="0.25">
      <c r="A2917" t="str">
        <f t="shared" si="80"/>
        <v>Gatton2016TOS316CvSF_Edimax</v>
      </c>
      <c r="B2917" s="2">
        <v>42598</v>
      </c>
      <c r="C2917" t="s">
        <v>92</v>
      </c>
      <c r="D2917">
        <v>3</v>
      </c>
      <c r="E2917">
        <v>16</v>
      </c>
      <c r="F2917">
        <v>9</v>
      </c>
      <c r="G2917" t="str">
        <f t="shared" si="79"/>
        <v/>
      </c>
    </row>
    <row r="2918" spans="1:7" x14ac:dyDescent="0.25">
      <c r="A2918" t="str">
        <f t="shared" si="80"/>
        <v>Gatton2016TOS4CvSF_Edimax</v>
      </c>
      <c r="B2918" s="2">
        <v>42521</v>
      </c>
      <c r="C2918" t="s">
        <v>92</v>
      </c>
      <c r="D2918">
        <v>4</v>
      </c>
      <c r="E2918" t="s">
        <v>19</v>
      </c>
      <c r="F2918">
        <v>0</v>
      </c>
      <c r="G2918">
        <f t="shared" si="79"/>
        <v>1</v>
      </c>
    </row>
    <row r="2919" spans="1:7" x14ac:dyDescent="0.25">
      <c r="A2919" t="str">
        <f t="shared" si="80"/>
        <v>Gatton2016TOS4CvSF_Edimax</v>
      </c>
      <c r="B2919" s="2">
        <v>42524</v>
      </c>
      <c r="C2919" t="s">
        <v>92</v>
      </c>
      <c r="D2919">
        <v>4</v>
      </c>
      <c r="E2919" t="s">
        <v>19</v>
      </c>
      <c r="F2919">
        <v>1.4375</v>
      </c>
      <c r="G2919">
        <f t="shared" si="79"/>
        <v>2.4375</v>
      </c>
    </row>
    <row r="2920" spans="1:7" x14ac:dyDescent="0.25">
      <c r="A2920" t="str">
        <f t="shared" si="80"/>
        <v>Gatton2016TOS4CvSF_Edimax</v>
      </c>
      <c r="B2920" s="2">
        <v>42528</v>
      </c>
      <c r="C2920" t="s">
        <v>92</v>
      </c>
      <c r="D2920">
        <v>4</v>
      </c>
      <c r="E2920" t="s">
        <v>19</v>
      </c>
      <c r="F2920">
        <v>2.25</v>
      </c>
      <c r="G2920">
        <f t="shared" si="79"/>
        <v>3.25</v>
      </c>
    </row>
    <row r="2921" spans="1:7" x14ac:dyDescent="0.25">
      <c r="A2921" t="str">
        <f t="shared" si="80"/>
        <v>Gatton2016TOS4CvSF_Edimax</v>
      </c>
      <c r="B2921" s="2">
        <v>42531</v>
      </c>
      <c r="C2921" t="s">
        <v>92</v>
      </c>
      <c r="D2921">
        <v>4</v>
      </c>
      <c r="E2921" t="s">
        <v>19</v>
      </c>
      <c r="F2921">
        <v>3.5</v>
      </c>
      <c r="G2921">
        <f t="shared" si="79"/>
        <v>4.5</v>
      </c>
    </row>
    <row r="2922" spans="1:7" x14ac:dyDescent="0.25">
      <c r="A2922" t="str">
        <f t="shared" si="80"/>
        <v>Gatton2016TOS4CvSF_Edimax</v>
      </c>
      <c r="B2922" s="2">
        <v>42535</v>
      </c>
      <c r="C2922" t="s">
        <v>92</v>
      </c>
      <c r="D2922">
        <v>4</v>
      </c>
      <c r="E2922" t="s">
        <v>19</v>
      </c>
      <c r="F2922">
        <v>4.25</v>
      </c>
      <c r="G2922">
        <f t="shared" si="79"/>
        <v>5.25</v>
      </c>
    </row>
    <row r="2923" spans="1:7" x14ac:dyDescent="0.25">
      <c r="A2923" t="str">
        <f t="shared" si="80"/>
        <v>Gatton2016TOS4CvSF_Edimax</v>
      </c>
      <c r="B2923" s="2">
        <v>42538</v>
      </c>
      <c r="C2923" t="s">
        <v>92</v>
      </c>
      <c r="D2923">
        <v>4</v>
      </c>
      <c r="E2923" t="s">
        <v>19</v>
      </c>
      <c r="F2923">
        <v>5.25</v>
      </c>
      <c r="G2923">
        <f t="shared" si="79"/>
        <v>6.25</v>
      </c>
    </row>
    <row r="2924" spans="1:7" x14ac:dyDescent="0.25">
      <c r="A2924" t="str">
        <f t="shared" si="80"/>
        <v>Gatton2016TOS4CvSF_Edimax</v>
      </c>
      <c r="B2924" s="2">
        <v>42543</v>
      </c>
      <c r="C2924" t="s">
        <v>92</v>
      </c>
      <c r="D2924">
        <v>4</v>
      </c>
      <c r="E2924" t="s">
        <v>19</v>
      </c>
      <c r="F2924">
        <v>6.75</v>
      </c>
      <c r="G2924">
        <f t="shared" si="79"/>
        <v>7.75</v>
      </c>
    </row>
    <row r="2925" spans="1:7" x14ac:dyDescent="0.25">
      <c r="A2925" t="str">
        <f t="shared" si="80"/>
        <v>Gatton2016TOS4CvSF_Edimax</v>
      </c>
      <c r="B2925" s="2">
        <v>42549</v>
      </c>
      <c r="C2925" t="s">
        <v>92</v>
      </c>
      <c r="D2925">
        <v>4</v>
      </c>
      <c r="E2925" t="s">
        <v>19</v>
      </c>
      <c r="F2925">
        <v>8</v>
      </c>
      <c r="G2925">
        <f t="shared" si="79"/>
        <v>9</v>
      </c>
    </row>
    <row r="2926" spans="1:7" x14ac:dyDescent="0.25">
      <c r="A2926" t="str">
        <f t="shared" si="80"/>
        <v>Gatton2016TOS4CvSF_Edimax</v>
      </c>
      <c r="B2926" s="2">
        <v>42551</v>
      </c>
      <c r="C2926" t="s">
        <v>92</v>
      </c>
      <c r="D2926">
        <v>4</v>
      </c>
      <c r="E2926" t="s">
        <v>19</v>
      </c>
      <c r="F2926">
        <v>8.75</v>
      </c>
      <c r="G2926">
        <f t="shared" si="79"/>
        <v>9.75</v>
      </c>
    </row>
    <row r="2927" spans="1:7" x14ac:dyDescent="0.25">
      <c r="A2927" t="str">
        <f t="shared" si="80"/>
        <v>Gatton2016TOS4CvSF_Edimax</v>
      </c>
      <c r="B2927" s="2">
        <v>42558</v>
      </c>
      <c r="C2927" t="s">
        <v>92</v>
      </c>
      <c r="D2927">
        <v>4</v>
      </c>
      <c r="E2927" t="s">
        <v>19</v>
      </c>
      <c r="F2927">
        <v>9</v>
      </c>
      <c r="G2927" t="str">
        <f t="shared" si="79"/>
        <v/>
      </c>
    </row>
    <row r="2928" spans="1:7" x14ac:dyDescent="0.25">
      <c r="A2928" t="str">
        <f t="shared" si="80"/>
        <v>Gatton2016TOS4CvSF_Edimax</v>
      </c>
      <c r="B2928" s="2">
        <v>42563</v>
      </c>
      <c r="C2928" t="s">
        <v>92</v>
      </c>
      <c r="D2928">
        <v>4</v>
      </c>
      <c r="E2928" t="s">
        <v>19</v>
      </c>
      <c r="F2928">
        <v>9</v>
      </c>
      <c r="G2928" t="str">
        <f t="shared" si="79"/>
        <v/>
      </c>
    </row>
    <row r="2929" spans="1:7" x14ac:dyDescent="0.25">
      <c r="A2929" t="str">
        <f t="shared" si="80"/>
        <v>Gatton2016TOS4CvSF_Edimax</v>
      </c>
      <c r="B2929" s="2">
        <v>42566</v>
      </c>
      <c r="C2929" t="s">
        <v>92</v>
      </c>
      <c r="D2929">
        <v>4</v>
      </c>
      <c r="E2929" t="s">
        <v>19</v>
      </c>
      <c r="F2929">
        <v>9</v>
      </c>
      <c r="G2929" t="str">
        <f t="shared" si="79"/>
        <v/>
      </c>
    </row>
    <row r="2930" spans="1:7" x14ac:dyDescent="0.25">
      <c r="A2930" t="str">
        <f t="shared" si="80"/>
        <v>Gatton2016TOS4CvSF_Edimax</v>
      </c>
      <c r="B2930" s="2">
        <v>42570</v>
      </c>
      <c r="C2930" t="s">
        <v>92</v>
      </c>
      <c r="D2930">
        <v>4</v>
      </c>
      <c r="E2930" t="s">
        <v>19</v>
      </c>
      <c r="F2930">
        <v>9</v>
      </c>
      <c r="G2930" t="str">
        <f t="shared" si="79"/>
        <v/>
      </c>
    </row>
    <row r="2931" spans="1:7" x14ac:dyDescent="0.25">
      <c r="A2931" t="str">
        <f t="shared" si="80"/>
        <v>Gatton2016TOS4CvSF_Edimax</v>
      </c>
      <c r="B2931" s="2">
        <v>42574</v>
      </c>
      <c r="C2931" t="s">
        <v>92</v>
      </c>
      <c r="D2931">
        <v>4</v>
      </c>
      <c r="E2931" t="s">
        <v>19</v>
      </c>
      <c r="F2931">
        <v>9</v>
      </c>
      <c r="G2931" t="str">
        <f t="shared" si="79"/>
        <v/>
      </c>
    </row>
    <row r="2932" spans="1:7" x14ac:dyDescent="0.25">
      <c r="A2932" t="str">
        <f t="shared" si="80"/>
        <v>Gatton2016TOS4CvSF_Edimax</v>
      </c>
      <c r="B2932" s="2">
        <v>42577</v>
      </c>
      <c r="C2932" t="s">
        <v>92</v>
      </c>
      <c r="D2932">
        <v>4</v>
      </c>
      <c r="E2932" t="s">
        <v>19</v>
      </c>
      <c r="F2932">
        <v>9</v>
      </c>
      <c r="G2932" t="str">
        <f t="shared" si="79"/>
        <v/>
      </c>
    </row>
    <row r="2933" spans="1:7" x14ac:dyDescent="0.25">
      <c r="A2933" t="str">
        <f t="shared" si="80"/>
        <v>Gatton2016TOS4CvSF_Edimax</v>
      </c>
      <c r="B2933" s="2">
        <v>42580</v>
      </c>
      <c r="C2933" t="s">
        <v>92</v>
      </c>
      <c r="D2933">
        <v>4</v>
      </c>
      <c r="E2933" t="s">
        <v>19</v>
      </c>
      <c r="F2933">
        <v>9</v>
      </c>
      <c r="G2933" t="str">
        <f t="shared" si="79"/>
        <v/>
      </c>
    </row>
    <row r="2934" spans="1:7" x14ac:dyDescent="0.25">
      <c r="A2934" t="str">
        <f t="shared" si="80"/>
        <v>Gatton2016TOS4CvSF_Edimax</v>
      </c>
      <c r="B2934" s="2">
        <v>42584</v>
      </c>
      <c r="C2934" t="s">
        <v>92</v>
      </c>
      <c r="D2934">
        <v>4</v>
      </c>
      <c r="E2934" t="s">
        <v>19</v>
      </c>
      <c r="F2934">
        <v>9</v>
      </c>
      <c r="G2934" t="str">
        <f t="shared" si="79"/>
        <v/>
      </c>
    </row>
    <row r="2935" spans="1:7" x14ac:dyDescent="0.25">
      <c r="A2935" t="str">
        <f t="shared" si="80"/>
        <v>Gatton2016TOS4CvSF_Edimax</v>
      </c>
      <c r="B2935" s="2">
        <v>42587</v>
      </c>
      <c r="C2935" t="s">
        <v>92</v>
      </c>
      <c r="D2935">
        <v>4</v>
      </c>
      <c r="E2935" t="s">
        <v>19</v>
      </c>
      <c r="F2935">
        <v>9</v>
      </c>
      <c r="G2935" t="str">
        <f t="shared" si="79"/>
        <v/>
      </c>
    </row>
    <row r="2936" spans="1:7" x14ac:dyDescent="0.25">
      <c r="A2936" t="str">
        <f t="shared" si="80"/>
        <v>Gatton2016TOS4CvSF_Edimax</v>
      </c>
      <c r="B2936" s="2">
        <v>42591</v>
      </c>
      <c r="C2936" t="s">
        <v>92</v>
      </c>
      <c r="D2936">
        <v>4</v>
      </c>
      <c r="E2936" t="s">
        <v>19</v>
      </c>
      <c r="F2936">
        <v>9</v>
      </c>
      <c r="G2936" t="str">
        <f t="shared" si="79"/>
        <v/>
      </c>
    </row>
    <row r="2937" spans="1:7" x14ac:dyDescent="0.25">
      <c r="A2937" t="str">
        <f t="shared" si="80"/>
        <v>Gatton2016TOS4CvSF_Edimax</v>
      </c>
      <c r="B2937" s="2">
        <v>42598</v>
      </c>
      <c r="C2937" t="s">
        <v>92</v>
      </c>
      <c r="D2937">
        <v>4</v>
      </c>
      <c r="E2937" t="s">
        <v>19</v>
      </c>
      <c r="F2937">
        <v>9</v>
      </c>
      <c r="G2937" t="str">
        <f t="shared" si="79"/>
        <v/>
      </c>
    </row>
    <row r="2938" spans="1:7" x14ac:dyDescent="0.25">
      <c r="A2938" t="str">
        <f>IF(D2938=2,"Canberra2016TOS"&amp;D2938&amp;E2938&amp;"Cv"&amp;C2938,"Canberra2016TOS"&amp;D2938&amp;"Cv"&amp;C2938)</f>
        <v>Canberra2016TOS1Cv43C80_CL</v>
      </c>
      <c r="B2938" s="2">
        <v>42475</v>
      </c>
      <c r="C2938" t="s">
        <v>95</v>
      </c>
      <c r="D2938">
        <v>1</v>
      </c>
      <c r="E2938" t="s">
        <v>19</v>
      </c>
      <c r="F2938">
        <v>0</v>
      </c>
      <c r="G2938">
        <f t="shared" si="79"/>
        <v>1</v>
      </c>
    </row>
    <row r="2939" spans="1:7" x14ac:dyDescent="0.25">
      <c r="A2939" t="str">
        <f t="shared" ref="A2939:A3002" si="81">IF(D2939=2,"Canberra2016TOS"&amp;D2939&amp;E2939&amp;"Cv"&amp;C2939,"Canberra2016TOS"&amp;D2939&amp;"Cv"&amp;C2939)</f>
        <v>Canberra2016TOS1Cv43C80_CL</v>
      </c>
      <c r="B2939" s="2">
        <v>42479</v>
      </c>
      <c r="C2939" t="s">
        <v>95</v>
      </c>
      <c r="D2939">
        <v>1</v>
      </c>
      <c r="E2939" t="s">
        <v>19</v>
      </c>
      <c r="F2939">
        <v>0.3125</v>
      </c>
      <c r="G2939">
        <f t="shared" si="79"/>
        <v>1.3125</v>
      </c>
    </row>
    <row r="2940" spans="1:7" x14ac:dyDescent="0.25">
      <c r="A2940" t="str">
        <f t="shared" si="81"/>
        <v>Canberra2016TOS1Cv43C80_CL</v>
      </c>
      <c r="B2940" s="2">
        <v>42482</v>
      </c>
      <c r="C2940" t="s">
        <v>95</v>
      </c>
      <c r="D2940">
        <v>1</v>
      </c>
      <c r="E2940" t="s">
        <v>19</v>
      </c>
      <c r="F2940">
        <v>1.1875</v>
      </c>
      <c r="G2940">
        <f t="shared" si="79"/>
        <v>2.1875</v>
      </c>
    </row>
    <row r="2941" spans="1:7" x14ac:dyDescent="0.25">
      <c r="A2941" t="str">
        <f t="shared" si="81"/>
        <v>Canberra2016TOS1Cv43C80_CL</v>
      </c>
      <c r="B2941" s="2">
        <v>42486</v>
      </c>
      <c r="C2941" t="s">
        <v>95</v>
      </c>
      <c r="D2941">
        <v>1</v>
      </c>
      <c r="E2941" t="s">
        <v>19</v>
      </c>
      <c r="F2941">
        <v>3</v>
      </c>
      <c r="G2941">
        <f t="shared" si="79"/>
        <v>4</v>
      </c>
    </row>
    <row r="2942" spans="1:7" x14ac:dyDescent="0.25">
      <c r="A2942" t="str">
        <f t="shared" si="81"/>
        <v>Canberra2016TOS1Cv43C80_CL</v>
      </c>
      <c r="B2942" s="2">
        <v>42489</v>
      </c>
      <c r="C2942" t="s">
        <v>95</v>
      </c>
      <c r="D2942">
        <v>1</v>
      </c>
      <c r="E2942" t="s">
        <v>19</v>
      </c>
      <c r="F2942">
        <v>2.75</v>
      </c>
      <c r="G2942">
        <f t="shared" si="79"/>
        <v>3.75</v>
      </c>
    </row>
    <row r="2943" spans="1:7" x14ac:dyDescent="0.25">
      <c r="A2943" t="str">
        <f t="shared" si="81"/>
        <v>Canberra2016TOS2NaturalCv43C80_CL</v>
      </c>
      <c r="B2943" s="2">
        <v>42496</v>
      </c>
      <c r="C2943" t="s">
        <v>95</v>
      </c>
      <c r="D2943">
        <v>2</v>
      </c>
      <c r="E2943" t="s">
        <v>19</v>
      </c>
      <c r="F2943">
        <v>0</v>
      </c>
      <c r="G2943">
        <f t="shared" si="79"/>
        <v>1</v>
      </c>
    </row>
    <row r="2944" spans="1:7" x14ac:dyDescent="0.25">
      <c r="A2944" t="str">
        <f t="shared" si="81"/>
        <v>Canberra2016TOS2NaturalCv43C80_CL</v>
      </c>
      <c r="B2944" s="2">
        <v>42500</v>
      </c>
      <c r="C2944" t="s">
        <v>95</v>
      </c>
      <c r="D2944">
        <v>2</v>
      </c>
      <c r="E2944" t="s">
        <v>19</v>
      </c>
      <c r="F2944">
        <v>0</v>
      </c>
      <c r="G2944">
        <f t="shared" si="79"/>
        <v>1</v>
      </c>
    </row>
    <row r="2945" spans="1:7" x14ac:dyDescent="0.25">
      <c r="A2945" t="str">
        <f t="shared" si="81"/>
        <v>Canberra2016TOS2NaturalCv43C80_CL</v>
      </c>
      <c r="B2945" s="2">
        <v>42509</v>
      </c>
      <c r="C2945" t="s">
        <v>95</v>
      </c>
      <c r="D2945">
        <v>2</v>
      </c>
      <c r="E2945" t="s">
        <v>19</v>
      </c>
      <c r="F2945">
        <v>1</v>
      </c>
      <c r="G2945">
        <f t="shared" si="79"/>
        <v>2</v>
      </c>
    </row>
    <row r="2946" spans="1:7" x14ac:dyDescent="0.25">
      <c r="A2946" t="str">
        <f t="shared" si="81"/>
        <v>Canberra2016TOS2NaturalCv43C80_CL</v>
      </c>
      <c r="B2946" s="2">
        <v>42513</v>
      </c>
      <c r="C2946" t="s">
        <v>95</v>
      </c>
      <c r="D2946">
        <v>2</v>
      </c>
      <c r="E2946" t="s">
        <v>19</v>
      </c>
      <c r="F2946">
        <v>1.9375</v>
      </c>
      <c r="G2946">
        <f t="shared" si="79"/>
        <v>2.9375</v>
      </c>
    </row>
    <row r="2947" spans="1:7" x14ac:dyDescent="0.25">
      <c r="A2947" t="str">
        <f t="shared" si="81"/>
        <v>Canberra2016TOS2NaturalCv43C80_CL</v>
      </c>
      <c r="B2947" s="2">
        <v>42520</v>
      </c>
      <c r="C2947" t="s">
        <v>95</v>
      </c>
      <c r="D2947">
        <v>2</v>
      </c>
      <c r="E2947" t="s">
        <v>19</v>
      </c>
      <c r="F2947">
        <v>2.125</v>
      </c>
      <c r="G2947">
        <f t="shared" ref="G2947:G3010" si="82">IF(F2947&lt;9,F2947+1,"")</f>
        <v>3.125</v>
      </c>
    </row>
    <row r="2948" spans="1:7" x14ac:dyDescent="0.25">
      <c r="A2948" t="str">
        <f t="shared" si="81"/>
        <v>Canberra2016TOS2NaturalCv43C80_CL</v>
      </c>
      <c r="B2948" s="2">
        <v>42527</v>
      </c>
      <c r="C2948" t="s">
        <v>95</v>
      </c>
      <c r="D2948">
        <v>2</v>
      </c>
      <c r="E2948" t="s">
        <v>19</v>
      </c>
      <c r="F2948">
        <v>3.875</v>
      </c>
      <c r="G2948">
        <f t="shared" si="82"/>
        <v>4.875</v>
      </c>
    </row>
    <row r="2949" spans="1:7" x14ac:dyDescent="0.25">
      <c r="A2949" t="str">
        <f t="shared" si="81"/>
        <v>Canberra2016TOS2NaturalCv43C80_CL</v>
      </c>
      <c r="B2949" s="2">
        <v>42541</v>
      </c>
      <c r="C2949" t="s">
        <v>95</v>
      </c>
      <c r="D2949">
        <v>2</v>
      </c>
      <c r="E2949" t="s">
        <v>19</v>
      </c>
      <c r="F2949">
        <v>5.75</v>
      </c>
      <c r="G2949">
        <f t="shared" si="82"/>
        <v>6.75</v>
      </c>
    </row>
    <row r="2950" spans="1:7" x14ac:dyDescent="0.25">
      <c r="A2950" t="str">
        <f t="shared" si="81"/>
        <v>Canberra2016TOS2NaturalCv43C80_CL</v>
      </c>
      <c r="B2950" s="2">
        <v>42556</v>
      </c>
      <c r="C2950" t="s">
        <v>95</v>
      </c>
      <c r="D2950">
        <v>2</v>
      </c>
      <c r="E2950" t="s">
        <v>19</v>
      </c>
      <c r="F2950">
        <v>8.5</v>
      </c>
      <c r="G2950">
        <f t="shared" si="82"/>
        <v>9.5</v>
      </c>
    </row>
    <row r="2951" spans="1:7" x14ac:dyDescent="0.25">
      <c r="A2951" t="str">
        <f t="shared" si="81"/>
        <v>Canberra2016TOS2NaturalCv43C80_CL</v>
      </c>
      <c r="B2951" s="2">
        <v>42562</v>
      </c>
      <c r="C2951" t="s">
        <v>95</v>
      </c>
      <c r="D2951">
        <v>2</v>
      </c>
      <c r="E2951" t="s">
        <v>19</v>
      </c>
      <c r="F2951">
        <v>9</v>
      </c>
      <c r="G2951" t="str">
        <f t="shared" si="82"/>
        <v/>
      </c>
    </row>
    <row r="2952" spans="1:7" x14ac:dyDescent="0.25">
      <c r="A2952" t="str">
        <f t="shared" si="81"/>
        <v>Canberra2016TOS214Cv43C80_CL</v>
      </c>
      <c r="B2952" s="2">
        <v>42496</v>
      </c>
      <c r="C2952" t="s">
        <v>95</v>
      </c>
      <c r="D2952">
        <v>2</v>
      </c>
      <c r="E2952">
        <v>14</v>
      </c>
      <c r="F2952">
        <v>0</v>
      </c>
      <c r="G2952">
        <f t="shared" si="82"/>
        <v>1</v>
      </c>
    </row>
    <row r="2953" spans="1:7" x14ac:dyDescent="0.25">
      <c r="A2953" t="str">
        <f t="shared" si="81"/>
        <v>Canberra2016TOS214Cv43C80_CL</v>
      </c>
      <c r="B2953" s="2">
        <v>42500</v>
      </c>
      <c r="C2953" t="s">
        <v>95</v>
      </c>
      <c r="D2953">
        <v>2</v>
      </c>
      <c r="E2953">
        <v>14</v>
      </c>
      <c r="F2953">
        <v>0</v>
      </c>
      <c r="G2953">
        <f t="shared" si="82"/>
        <v>1</v>
      </c>
    </row>
    <row r="2954" spans="1:7" x14ac:dyDescent="0.25">
      <c r="A2954" t="str">
        <f t="shared" si="81"/>
        <v>Canberra2016TOS214Cv43C80_CL</v>
      </c>
      <c r="B2954" s="2">
        <v>42509</v>
      </c>
      <c r="C2954" t="s">
        <v>95</v>
      </c>
      <c r="D2954">
        <v>2</v>
      </c>
      <c r="E2954">
        <v>14</v>
      </c>
      <c r="F2954">
        <v>1.4375</v>
      </c>
      <c r="G2954">
        <f t="shared" si="82"/>
        <v>2.4375</v>
      </c>
    </row>
    <row r="2955" spans="1:7" x14ac:dyDescent="0.25">
      <c r="A2955" t="str">
        <f t="shared" si="81"/>
        <v>Canberra2016TOS214Cv43C80_CL</v>
      </c>
      <c r="B2955" s="2">
        <v>42513</v>
      </c>
      <c r="C2955" t="s">
        <v>95</v>
      </c>
      <c r="D2955">
        <v>2</v>
      </c>
      <c r="E2955">
        <v>14</v>
      </c>
      <c r="F2955">
        <v>2.0625</v>
      </c>
      <c r="G2955">
        <f t="shared" si="82"/>
        <v>3.0625</v>
      </c>
    </row>
    <row r="2956" spans="1:7" x14ac:dyDescent="0.25">
      <c r="A2956" t="str">
        <f t="shared" si="81"/>
        <v>Canberra2016TOS214Cv43C80_CL</v>
      </c>
      <c r="B2956" s="2">
        <v>42520</v>
      </c>
      <c r="C2956" t="s">
        <v>95</v>
      </c>
      <c r="D2956">
        <v>2</v>
      </c>
      <c r="E2956">
        <v>14</v>
      </c>
      <c r="F2956">
        <v>2.6875</v>
      </c>
      <c r="G2956">
        <f t="shared" si="82"/>
        <v>3.6875</v>
      </c>
    </row>
    <row r="2957" spans="1:7" x14ac:dyDescent="0.25">
      <c r="A2957" t="str">
        <f t="shared" si="81"/>
        <v>Canberra2016TOS214Cv43C80_CL</v>
      </c>
      <c r="B2957" s="2">
        <v>42527</v>
      </c>
      <c r="C2957" t="s">
        <v>95</v>
      </c>
      <c r="D2957">
        <v>2</v>
      </c>
      <c r="E2957">
        <v>14</v>
      </c>
      <c r="F2957">
        <v>3.5625</v>
      </c>
      <c r="G2957">
        <f t="shared" si="82"/>
        <v>4.5625</v>
      </c>
    </row>
    <row r="2958" spans="1:7" x14ac:dyDescent="0.25">
      <c r="A2958" t="str">
        <f t="shared" si="81"/>
        <v>Canberra2016TOS214Cv43C80_CL</v>
      </c>
      <c r="B2958" s="2">
        <v>42535</v>
      </c>
      <c r="C2958" t="s">
        <v>95</v>
      </c>
      <c r="D2958">
        <v>2</v>
      </c>
      <c r="E2958">
        <v>14</v>
      </c>
      <c r="F2958">
        <v>4.3125</v>
      </c>
      <c r="G2958">
        <f t="shared" si="82"/>
        <v>5.3125</v>
      </c>
    </row>
    <row r="2959" spans="1:7" x14ac:dyDescent="0.25">
      <c r="A2959" t="str">
        <f t="shared" si="81"/>
        <v>Canberra2016TOS214Cv43C80_CL</v>
      </c>
      <c r="B2959" s="2">
        <v>42541</v>
      </c>
      <c r="C2959" t="s">
        <v>95</v>
      </c>
      <c r="D2959">
        <v>2</v>
      </c>
      <c r="E2959">
        <v>14</v>
      </c>
      <c r="F2959">
        <v>5.75</v>
      </c>
      <c r="G2959">
        <f t="shared" si="82"/>
        <v>6.75</v>
      </c>
    </row>
    <row r="2960" spans="1:7" x14ac:dyDescent="0.25">
      <c r="A2960" t="str">
        <f t="shared" si="81"/>
        <v>Canberra2016TOS214Cv43C80_CL</v>
      </c>
      <c r="B2960" s="2">
        <v>42556</v>
      </c>
      <c r="C2960" t="s">
        <v>95</v>
      </c>
      <c r="D2960">
        <v>2</v>
      </c>
      <c r="E2960">
        <v>14</v>
      </c>
      <c r="F2960">
        <v>7.5</v>
      </c>
      <c r="G2960">
        <f t="shared" si="82"/>
        <v>8.5</v>
      </c>
    </row>
    <row r="2961" spans="1:7" x14ac:dyDescent="0.25">
      <c r="A2961" t="str">
        <f t="shared" si="81"/>
        <v>Canberra2016TOS214Cv43C80_CL</v>
      </c>
      <c r="B2961" s="2">
        <v>42562</v>
      </c>
      <c r="C2961" t="s">
        <v>95</v>
      </c>
      <c r="D2961">
        <v>2</v>
      </c>
      <c r="E2961">
        <v>14</v>
      </c>
      <c r="F2961">
        <v>8.1111111111111107</v>
      </c>
      <c r="G2961">
        <f t="shared" si="82"/>
        <v>9.1111111111111107</v>
      </c>
    </row>
    <row r="2962" spans="1:7" x14ac:dyDescent="0.25">
      <c r="A2962" t="str">
        <f t="shared" si="81"/>
        <v>Canberra2016TOS214Cv43C80_CL</v>
      </c>
      <c r="B2962" s="2">
        <v>42569</v>
      </c>
      <c r="C2962" t="s">
        <v>95</v>
      </c>
      <c r="D2962">
        <v>2</v>
      </c>
      <c r="E2962">
        <v>14</v>
      </c>
      <c r="F2962">
        <v>9</v>
      </c>
      <c r="G2962" t="str">
        <f t="shared" si="82"/>
        <v/>
      </c>
    </row>
    <row r="2963" spans="1:7" x14ac:dyDescent="0.25">
      <c r="A2963" t="str">
        <f t="shared" si="81"/>
        <v>Canberra2016TOS216Cv43C80_CL</v>
      </c>
      <c r="B2963" s="2">
        <v>42496</v>
      </c>
      <c r="C2963" t="s">
        <v>95</v>
      </c>
      <c r="D2963">
        <v>2</v>
      </c>
      <c r="E2963">
        <v>16</v>
      </c>
      <c r="F2963">
        <v>0</v>
      </c>
      <c r="G2963">
        <f t="shared" si="82"/>
        <v>1</v>
      </c>
    </row>
    <row r="2964" spans="1:7" x14ac:dyDescent="0.25">
      <c r="A2964" t="str">
        <f t="shared" si="81"/>
        <v>Canberra2016TOS216Cv43C80_CL</v>
      </c>
      <c r="B2964" s="2">
        <v>42500</v>
      </c>
      <c r="C2964" t="s">
        <v>95</v>
      </c>
      <c r="D2964">
        <v>2</v>
      </c>
      <c r="E2964">
        <v>16</v>
      </c>
      <c r="F2964">
        <v>0</v>
      </c>
      <c r="G2964">
        <f t="shared" si="82"/>
        <v>1</v>
      </c>
    </row>
    <row r="2965" spans="1:7" x14ac:dyDescent="0.25">
      <c r="A2965" t="str">
        <f t="shared" si="81"/>
        <v>Canberra2016TOS216Cv43C80_CL</v>
      </c>
      <c r="B2965" s="2">
        <v>42509</v>
      </c>
      <c r="C2965" t="s">
        <v>95</v>
      </c>
      <c r="D2965">
        <v>2</v>
      </c>
      <c r="E2965">
        <v>16</v>
      </c>
      <c r="F2965">
        <v>1.5625</v>
      </c>
      <c r="G2965">
        <f t="shared" si="82"/>
        <v>2.5625</v>
      </c>
    </row>
    <row r="2966" spans="1:7" x14ac:dyDescent="0.25">
      <c r="A2966" t="str">
        <f t="shared" si="81"/>
        <v>Canberra2016TOS216Cv43C80_CL</v>
      </c>
      <c r="B2966" s="2">
        <v>42513</v>
      </c>
      <c r="C2966" t="s">
        <v>95</v>
      </c>
      <c r="D2966">
        <v>2</v>
      </c>
      <c r="E2966">
        <v>16</v>
      </c>
      <c r="F2966">
        <v>2.0625</v>
      </c>
      <c r="G2966">
        <f t="shared" si="82"/>
        <v>3.0625</v>
      </c>
    </row>
    <row r="2967" spans="1:7" x14ac:dyDescent="0.25">
      <c r="A2967" t="str">
        <f t="shared" si="81"/>
        <v>Canberra2016TOS216Cv43C80_CL</v>
      </c>
      <c r="B2967" s="2">
        <v>42520</v>
      </c>
      <c r="C2967" t="s">
        <v>95</v>
      </c>
      <c r="D2967">
        <v>2</v>
      </c>
      <c r="E2967">
        <v>16</v>
      </c>
      <c r="F2967">
        <v>2.5625</v>
      </c>
      <c r="G2967">
        <f t="shared" si="82"/>
        <v>3.5625</v>
      </c>
    </row>
    <row r="2968" spans="1:7" x14ac:dyDescent="0.25">
      <c r="A2968" t="str">
        <f t="shared" si="81"/>
        <v>Canberra2016TOS216Cv43C80_CL</v>
      </c>
      <c r="B2968" s="2">
        <v>42527</v>
      </c>
      <c r="C2968" t="s">
        <v>95</v>
      </c>
      <c r="D2968">
        <v>2</v>
      </c>
      <c r="E2968">
        <v>16</v>
      </c>
      <c r="F2968">
        <v>4</v>
      </c>
      <c r="G2968">
        <f t="shared" si="82"/>
        <v>5</v>
      </c>
    </row>
    <row r="2969" spans="1:7" x14ac:dyDescent="0.25">
      <c r="A2969" t="str">
        <f t="shared" si="81"/>
        <v>Canberra2016TOS216Cv43C80_CL</v>
      </c>
      <c r="B2969" s="2">
        <v>42535</v>
      </c>
      <c r="C2969" t="s">
        <v>95</v>
      </c>
      <c r="D2969">
        <v>2</v>
      </c>
      <c r="E2969">
        <v>16</v>
      </c>
      <c r="F2969">
        <v>4.5625</v>
      </c>
      <c r="G2969">
        <f t="shared" si="82"/>
        <v>5.5625</v>
      </c>
    </row>
    <row r="2970" spans="1:7" x14ac:dyDescent="0.25">
      <c r="A2970" t="str">
        <f t="shared" si="81"/>
        <v>Canberra2016TOS216Cv43C80_CL</v>
      </c>
      <c r="B2970" s="2">
        <v>42541</v>
      </c>
      <c r="C2970" t="s">
        <v>95</v>
      </c>
      <c r="D2970">
        <v>2</v>
      </c>
      <c r="E2970">
        <v>16</v>
      </c>
      <c r="F2970">
        <v>5.8125</v>
      </c>
      <c r="G2970">
        <f t="shared" si="82"/>
        <v>6.8125</v>
      </c>
    </row>
    <row r="2971" spans="1:7" x14ac:dyDescent="0.25">
      <c r="A2971" t="str">
        <f t="shared" si="81"/>
        <v>Canberra2016TOS216Cv43C80_CL</v>
      </c>
      <c r="B2971" s="2">
        <v>42556</v>
      </c>
      <c r="C2971" t="s">
        <v>95</v>
      </c>
      <c r="D2971">
        <v>2</v>
      </c>
      <c r="E2971">
        <v>16</v>
      </c>
      <c r="F2971">
        <v>8.25</v>
      </c>
      <c r="G2971">
        <f t="shared" si="82"/>
        <v>9.25</v>
      </c>
    </row>
    <row r="2972" spans="1:7" x14ac:dyDescent="0.25">
      <c r="A2972" t="str">
        <f t="shared" si="81"/>
        <v>Canberra2016TOS216Cv43C80_CL</v>
      </c>
      <c r="B2972" s="2">
        <v>42562</v>
      </c>
      <c r="C2972" t="s">
        <v>95</v>
      </c>
      <c r="D2972">
        <v>2</v>
      </c>
      <c r="E2972">
        <v>16</v>
      </c>
      <c r="F2972">
        <v>8.5</v>
      </c>
      <c r="G2972">
        <f t="shared" si="82"/>
        <v>9.5</v>
      </c>
    </row>
    <row r="2973" spans="1:7" x14ac:dyDescent="0.25">
      <c r="A2973" t="str">
        <f t="shared" si="81"/>
        <v>Canberra2016TOS216Cv43C80_CL</v>
      </c>
      <c r="B2973" s="2">
        <v>42569</v>
      </c>
      <c r="C2973" t="s">
        <v>95</v>
      </c>
      <c r="D2973">
        <v>2</v>
      </c>
      <c r="E2973">
        <v>16</v>
      </c>
      <c r="F2973">
        <v>9</v>
      </c>
      <c r="G2973" t="str">
        <f t="shared" si="82"/>
        <v/>
      </c>
    </row>
    <row r="2974" spans="1:7" x14ac:dyDescent="0.25">
      <c r="A2974" t="str">
        <f t="shared" si="81"/>
        <v>Canberra2016TOS3Cv43C80_CL</v>
      </c>
      <c r="B2974" s="2">
        <v>42527</v>
      </c>
      <c r="C2974" t="s">
        <v>95</v>
      </c>
      <c r="D2974">
        <v>3</v>
      </c>
      <c r="E2974" t="s">
        <v>19</v>
      </c>
      <c r="F2974">
        <v>0</v>
      </c>
      <c r="G2974">
        <f t="shared" si="82"/>
        <v>1</v>
      </c>
    </row>
    <row r="2975" spans="1:7" x14ac:dyDescent="0.25">
      <c r="A2975" t="str">
        <f t="shared" si="81"/>
        <v>Canberra2016TOS3Cv43C80_CL</v>
      </c>
      <c r="B2975" s="2">
        <v>42541</v>
      </c>
      <c r="C2975" t="s">
        <v>95</v>
      </c>
      <c r="D2975">
        <v>3</v>
      </c>
      <c r="E2975" t="s">
        <v>19</v>
      </c>
      <c r="F2975">
        <v>0.75</v>
      </c>
      <c r="G2975">
        <f t="shared" si="82"/>
        <v>1.75</v>
      </c>
    </row>
    <row r="2976" spans="1:7" x14ac:dyDescent="0.25">
      <c r="A2976" t="str">
        <f t="shared" si="81"/>
        <v>Canberra2016TOS3Cv43C80_CL</v>
      </c>
      <c r="B2976" s="2">
        <v>42556</v>
      </c>
      <c r="C2976" t="s">
        <v>95</v>
      </c>
      <c r="D2976">
        <v>3</v>
      </c>
      <c r="E2976" t="s">
        <v>19</v>
      </c>
      <c r="F2976">
        <v>2.125</v>
      </c>
      <c r="G2976">
        <f t="shared" si="82"/>
        <v>3.125</v>
      </c>
    </row>
    <row r="2977" spans="1:7" x14ac:dyDescent="0.25">
      <c r="A2977" t="str">
        <f t="shared" si="81"/>
        <v>Canberra2016TOS3Cv43C80_CL</v>
      </c>
      <c r="B2977" s="2">
        <v>42562</v>
      </c>
      <c r="C2977" t="s">
        <v>95</v>
      </c>
      <c r="D2977">
        <v>3</v>
      </c>
      <c r="E2977" t="s">
        <v>19</v>
      </c>
      <c r="F2977">
        <v>3.4375</v>
      </c>
      <c r="G2977">
        <f t="shared" si="82"/>
        <v>4.4375</v>
      </c>
    </row>
    <row r="2978" spans="1:7" x14ac:dyDescent="0.25">
      <c r="A2978" t="str">
        <f t="shared" si="81"/>
        <v>Canberra2016TOS3Cv43C80_CL</v>
      </c>
      <c r="B2978" s="2">
        <v>42569</v>
      </c>
      <c r="C2978" t="s">
        <v>95</v>
      </c>
      <c r="D2978">
        <v>3</v>
      </c>
      <c r="E2978" t="s">
        <v>19</v>
      </c>
      <c r="F2978">
        <v>4</v>
      </c>
      <c r="G2978">
        <f t="shared" si="82"/>
        <v>5</v>
      </c>
    </row>
    <row r="2979" spans="1:7" x14ac:dyDescent="0.25">
      <c r="A2979" t="str">
        <f t="shared" si="81"/>
        <v>Canberra2016TOS3Cv43C80_CL</v>
      </c>
      <c r="B2979" s="2">
        <v>42576</v>
      </c>
      <c r="C2979" t="s">
        <v>95</v>
      </c>
      <c r="D2979">
        <v>3</v>
      </c>
      <c r="E2979" t="s">
        <v>19</v>
      </c>
      <c r="F2979">
        <v>6.125</v>
      </c>
      <c r="G2979">
        <f t="shared" si="82"/>
        <v>7.125</v>
      </c>
    </row>
    <row r="2980" spans="1:7" x14ac:dyDescent="0.25">
      <c r="A2980" t="str">
        <f t="shared" si="81"/>
        <v>Canberra2016TOS3Cv43C80_CL</v>
      </c>
      <c r="B2980" s="2">
        <v>42583</v>
      </c>
      <c r="C2980" t="s">
        <v>95</v>
      </c>
      <c r="D2980">
        <v>3</v>
      </c>
      <c r="E2980" t="s">
        <v>19</v>
      </c>
      <c r="F2980">
        <v>6.6875</v>
      </c>
      <c r="G2980">
        <f t="shared" si="82"/>
        <v>7.6875</v>
      </c>
    </row>
    <row r="2981" spans="1:7" x14ac:dyDescent="0.25">
      <c r="A2981" t="str">
        <f t="shared" si="81"/>
        <v>Canberra2016TOS3Cv43C80_CL</v>
      </c>
      <c r="B2981" s="2">
        <v>42590</v>
      </c>
      <c r="C2981" t="s">
        <v>95</v>
      </c>
      <c r="D2981">
        <v>3</v>
      </c>
      <c r="E2981" t="s">
        <v>19</v>
      </c>
      <c r="F2981">
        <v>7.8125</v>
      </c>
      <c r="G2981">
        <f t="shared" si="82"/>
        <v>8.8125</v>
      </c>
    </row>
    <row r="2982" spans="1:7" x14ac:dyDescent="0.25">
      <c r="A2982" t="str">
        <f t="shared" si="81"/>
        <v>Canberra2016TOS3Cv43C80_CL</v>
      </c>
      <c r="B2982" s="2">
        <v>42597</v>
      </c>
      <c r="C2982" t="s">
        <v>95</v>
      </c>
      <c r="D2982">
        <v>3</v>
      </c>
      <c r="E2982" t="s">
        <v>19</v>
      </c>
      <c r="F2982">
        <v>8.4444444444444393</v>
      </c>
      <c r="G2982">
        <f t="shared" si="82"/>
        <v>9.4444444444444393</v>
      </c>
    </row>
    <row r="2983" spans="1:7" x14ac:dyDescent="0.25">
      <c r="A2983" t="str">
        <f t="shared" si="81"/>
        <v>Canberra2016TOS3Cv43C80_CL</v>
      </c>
      <c r="B2983" s="2">
        <v>42600</v>
      </c>
      <c r="C2983" t="s">
        <v>95</v>
      </c>
      <c r="D2983">
        <v>3</v>
      </c>
      <c r="E2983" t="s">
        <v>19</v>
      </c>
      <c r="F2983">
        <v>9</v>
      </c>
      <c r="G2983" t="str">
        <f t="shared" si="82"/>
        <v/>
      </c>
    </row>
    <row r="2984" spans="1:7" x14ac:dyDescent="0.25">
      <c r="A2984" t="str">
        <f t="shared" si="81"/>
        <v>Canberra2016TOS1Cv44Y89_CL</v>
      </c>
      <c r="B2984" s="2">
        <v>42475</v>
      </c>
      <c r="C2984" t="s">
        <v>65</v>
      </c>
      <c r="D2984">
        <v>1</v>
      </c>
      <c r="E2984" t="s">
        <v>19</v>
      </c>
      <c r="F2984">
        <v>0</v>
      </c>
      <c r="G2984">
        <f t="shared" si="82"/>
        <v>1</v>
      </c>
    </row>
    <row r="2985" spans="1:7" x14ac:dyDescent="0.25">
      <c r="A2985" t="str">
        <f t="shared" si="81"/>
        <v>Canberra2016TOS1Cv44Y89_CL</v>
      </c>
      <c r="B2985" s="2">
        <v>42479</v>
      </c>
      <c r="C2985" t="s">
        <v>65</v>
      </c>
      <c r="D2985">
        <v>1</v>
      </c>
      <c r="E2985" t="s">
        <v>19</v>
      </c>
      <c r="F2985">
        <v>0.75</v>
      </c>
      <c r="G2985">
        <f t="shared" si="82"/>
        <v>1.75</v>
      </c>
    </row>
    <row r="2986" spans="1:7" x14ac:dyDescent="0.25">
      <c r="A2986" t="str">
        <f t="shared" si="81"/>
        <v>Canberra2016TOS1Cv44Y89_CL</v>
      </c>
      <c r="B2986" s="2">
        <v>42482</v>
      </c>
      <c r="C2986" t="s">
        <v>65</v>
      </c>
      <c r="D2986">
        <v>1</v>
      </c>
      <c r="E2986" t="s">
        <v>19</v>
      </c>
      <c r="F2986">
        <v>1.875</v>
      </c>
      <c r="G2986">
        <f t="shared" si="82"/>
        <v>2.875</v>
      </c>
    </row>
    <row r="2987" spans="1:7" x14ac:dyDescent="0.25">
      <c r="A2987" t="str">
        <f t="shared" si="81"/>
        <v>Canberra2016TOS1Cv44Y89_CL</v>
      </c>
      <c r="B2987" s="2">
        <v>42486</v>
      </c>
      <c r="C2987" t="s">
        <v>65</v>
      </c>
      <c r="D2987">
        <v>1</v>
      </c>
      <c r="E2987" t="s">
        <v>19</v>
      </c>
      <c r="F2987">
        <v>2.875</v>
      </c>
      <c r="G2987">
        <f t="shared" si="82"/>
        <v>3.875</v>
      </c>
    </row>
    <row r="2988" spans="1:7" x14ac:dyDescent="0.25">
      <c r="A2988" t="str">
        <f t="shared" si="81"/>
        <v>Canberra2016TOS1Cv44Y89_CL</v>
      </c>
      <c r="B2988" s="2">
        <v>42489</v>
      </c>
      <c r="C2988" t="s">
        <v>65</v>
      </c>
      <c r="D2988">
        <v>1</v>
      </c>
      <c r="E2988" t="s">
        <v>19</v>
      </c>
      <c r="F2988">
        <v>2.4375</v>
      </c>
      <c r="G2988">
        <f t="shared" si="82"/>
        <v>3.4375</v>
      </c>
    </row>
    <row r="2989" spans="1:7" x14ac:dyDescent="0.25">
      <c r="A2989" t="str">
        <f t="shared" si="81"/>
        <v>Canberra2016TOS2NaturalCv44Y89_CL</v>
      </c>
      <c r="B2989" s="2">
        <v>42496</v>
      </c>
      <c r="C2989" t="s">
        <v>65</v>
      </c>
      <c r="D2989">
        <v>2</v>
      </c>
      <c r="E2989" t="s">
        <v>19</v>
      </c>
      <c r="F2989">
        <v>0</v>
      </c>
      <c r="G2989">
        <f t="shared" si="82"/>
        <v>1</v>
      </c>
    </row>
    <row r="2990" spans="1:7" x14ac:dyDescent="0.25">
      <c r="A2990" t="str">
        <f t="shared" si="81"/>
        <v>Canberra2016TOS2NaturalCv44Y89_CL</v>
      </c>
      <c r="B2990" s="2">
        <v>42500</v>
      </c>
      <c r="C2990" t="s">
        <v>65</v>
      </c>
      <c r="D2990">
        <v>2</v>
      </c>
      <c r="E2990" t="s">
        <v>19</v>
      </c>
      <c r="F2990">
        <v>0</v>
      </c>
      <c r="G2990">
        <f t="shared" si="82"/>
        <v>1</v>
      </c>
    </row>
    <row r="2991" spans="1:7" x14ac:dyDescent="0.25">
      <c r="A2991" t="str">
        <f t="shared" si="81"/>
        <v>Canberra2016TOS2NaturalCv44Y89_CL</v>
      </c>
      <c r="B2991" s="2">
        <v>42509</v>
      </c>
      <c r="C2991" t="s">
        <v>65</v>
      </c>
      <c r="D2991">
        <v>2</v>
      </c>
      <c r="E2991" t="s">
        <v>19</v>
      </c>
      <c r="F2991">
        <v>1.25</v>
      </c>
      <c r="G2991">
        <f t="shared" si="82"/>
        <v>2.25</v>
      </c>
    </row>
    <row r="2992" spans="1:7" x14ac:dyDescent="0.25">
      <c r="A2992" t="str">
        <f t="shared" si="81"/>
        <v>Canberra2016TOS2NaturalCv44Y89_CL</v>
      </c>
      <c r="B2992" s="2">
        <v>42513</v>
      </c>
      <c r="C2992" t="s">
        <v>65</v>
      </c>
      <c r="D2992">
        <v>2</v>
      </c>
      <c r="E2992" t="s">
        <v>19</v>
      </c>
      <c r="F2992">
        <v>1.875</v>
      </c>
      <c r="G2992">
        <f t="shared" si="82"/>
        <v>2.875</v>
      </c>
    </row>
    <row r="2993" spans="1:7" x14ac:dyDescent="0.25">
      <c r="A2993" t="str">
        <f t="shared" si="81"/>
        <v>Canberra2016TOS2NaturalCv44Y89_CL</v>
      </c>
      <c r="B2993" s="2">
        <v>42520</v>
      </c>
      <c r="C2993" t="s">
        <v>65</v>
      </c>
      <c r="D2993">
        <v>2</v>
      </c>
      <c r="E2993" t="s">
        <v>19</v>
      </c>
      <c r="F2993">
        <v>2.75</v>
      </c>
      <c r="G2993">
        <f t="shared" si="82"/>
        <v>3.75</v>
      </c>
    </row>
    <row r="2994" spans="1:7" x14ac:dyDescent="0.25">
      <c r="A2994" t="str">
        <f t="shared" si="81"/>
        <v>Canberra2016TOS2NaturalCv44Y89_CL</v>
      </c>
      <c r="B2994" s="2">
        <v>42527</v>
      </c>
      <c r="C2994" t="s">
        <v>65</v>
      </c>
      <c r="D2994">
        <v>2</v>
      </c>
      <c r="E2994" t="s">
        <v>19</v>
      </c>
      <c r="F2994">
        <v>3.5625</v>
      </c>
      <c r="G2994">
        <f t="shared" si="82"/>
        <v>4.5625</v>
      </c>
    </row>
    <row r="2995" spans="1:7" x14ac:dyDescent="0.25">
      <c r="A2995" t="str">
        <f t="shared" si="81"/>
        <v>Canberra2016TOS2NaturalCv44Y89_CL</v>
      </c>
      <c r="B2995" s="2">
        <v>42541</v>
      </c>
      <c r="C2995" t="s">
        <v>65</v>
      </c>
      <c r="D2995">
        <v>2</v>
      </c>
      <c r="E2995" t="s">
        <v>19</v>
      </c>
      <c r="F2995">
        <v>6</v>
      </c>
      <c r="G2995">
        <f t="shared" si="82"/>
        <v>7</v>
      </c>
    </row>
    <row r="2996" spans="1:7" x14ac:dyDescent="0.25">
      <c r="A2996" t="str">
        <f t="shared" si="81"/>
        <v>Canberra2016TOS2NaturalCv44Y89_CL</v>
      </c>
      <c r="B2996" s="2">
        <v>42556</v>
      </c>
      <c r="C2996" t="s">
        <v>65</v>
      </c>
      <c r="D2996">
        <v>2</v>
      </c>
      <c r="E2996" t="s">
        <v>19</v>
      </c>
      <c r="F2996">
        <v>7.75</v>
      </c>
      <c r="G2996">
        <f t="shared" si="82"/>
        <v>8.75</v>
      </c>
    </row>
    <row r="2997" spans="1:7" x14ac:dyDescent="0.25">
      <c r="A2997" t="str">
        <f t="shared" si="81"/>
        <v>Canberra2016TOS2NaturalCv44Y89_CL</v>
      </c>
      <c r="B2997" s="2">
        <v>42562</v>
      </c>
      <c r="C2997" t="s">
        <v>65</v>
      </c>
      <c r="D2997">
        <v>2</v>
      </c>
      <c r="E2997" t="s">
        <v>19</v>
      </c>
      <c r="F2997">
        <v>8.5</v>
      </c>
      <c r="G2997">
        <f t="shared" si="82"/>
        <v>9.5</v>
      </c>
    </row>
    <row r="2998" spans="1:7" x14ac:dyDescent="0.25">
      <c r="A2998" t="str">
        <f t="shared" si="81"/>
        <v>Canberra2016TOS2NaturalCv44Y89_CL</v>
      </c>
      <c r="B2998" s="2">
        <v>42569</v>
      </c>
      <c r="C2998" t="s">
        <v>65</v>
      </c>
      <c r="D2998">
        <v>2</v>
      </c>
      <c r="E2998" t="s">
        <v>19</v>
      </c>
      <c r="F2998">
        <v>9</v>
      </c>
      <c r="G2998" t="str">
        <f t="shared" si="82"/>
        <v/>
      </c>
    </row>
    <row r="2999" spans="1:7" x14ac:dyDescent="0.25">
      <c r="A2999" t="str">
        <f t="shared" si="81"/>
        <v>Canberra2016TOS214Cv44Y89_CL</v>
      </c>
      <c r="B2999" s="2">
        <v>42496</v>
      </c>
      <c r="C2999" t="s">
        <v>65</v>
      </c>
      <c r="D2999">
        <v>2</v>
      </c>
      <c r="E2999">
        <v>14</v>
      </c>
      <c r="F2999">
        <v>0</v>
      </c>
      <c r="G2999">
        <f t="shared" si="82"/>
        <v>1</v>
      </c>
    </row>
    <row r="3000" spans="1:7" x14ac:dyDescent="0.25">
      <c r="A3000" t="str">
        <f t="shared" si="81"/>
        <v>Canberra2016TOS214Cv44Y89_CL</v>
      </c>
      <c r="B3000" s="2">
        <v>42500</v>
      </c>
      <c r="C3000" t="s">
        <v>65</v>
      </c>
      <c r="D3000">
        <v>2</v>
      </c>
      <c r="E3000">
        <v>14</v>
      </c>
      <c r="F3000">
        <v>0</v>
      </c>
      <c r="G3000">
        <f t="shared" si="82"/>
        <v>1</v>
      </c>
    </row>
    <row r="3001" spans="1:7" x14ac:dyDescent="0.25">
      <c r="A3001" t="str">
        <f t="shared" si="81"/>
        <v>Canberra2016TOS214Cv44Y89_CL</v>
      </c>
      <c r="B3001" s="2">
        <v>42509</v>
      </c>
      <c r="C3001" t="s">
        <v>65</v>
      </c>
      <c r="D3001">
        <v>2</v>
      </c>
      <c r="E3001">
        <v>14</v>
      </c>
      <c r="F3001">
        <v>2.0625</v>
      </c>
      <c r="G3001">
        <f t="shared" si="82"/>
        <v>3.0625</v>
      </c>
    </row>
    <row r="3002" spans="1:7" x14ac:dyDescent="0.25">
      <c r="A3002" t="str">
        <f t="shared" si="81"/>
        <v>Canberra2016TOS214Cv44Y89_CL</v>
      </c>
      <c r="B3002" s="2">
        <v>42513</v>
      </c>
      <c r="C3002" t="s">
        <v>65</v>
      </c>
      <c r="D3002">
        <v>2</v>
      </c>
      <c r="E3002">
        <v>14</v>
      </c>
      <c r="F3002">
        <v>2.5</v>
      </c>
      <c r="G3002">
        <f t="shared" si="82"/>
        <v>3.5</v>
      </c>
    </row>
    <row r="3003" spans="1:7" x14ac:dyDescent="0.25">
      <c r="A3003" t="str">
        <f t="shared" ref="A3003:A3066" si="83">IF(D3003=2,"Canberra2016TOS"&amp;D3003&amp;E3003&amp;"Cv"&amp;C3003,"Canberra2016TOS"&amp;D3003&amp;"Cv"&amp;C3003)</f>
        <v>Canberra2016TOS214Cv44Y89_CL</v>
      </c>
      <c r="B3003" s="2">
        <v>42520</v>
      </c>
      <c r="C3003" t="s">
        <v>65</v>
      </c>
      <c r="D3003">
        <v>2</v>
      </c>
      <c r="E3003">
        <v>14</v>
      </c>
      <c r="F3003">
        <v>2.9375</v>
      </c>
      <c r="G3003">
        <f t="shared" si="82"/>
        <v>3.9375</v>
      </c>
    </row>
    <row r="3004" spans="1:7" x14ac:dyDescent="0.25">
      <c r="A3004" t="str">
        <f t="shared" si="83"/>
        <v>Canberra2016TOS214Cv44Y89_CL</v>
      </c>
      <c r="B3004" s="2">
        <v>42527</v>
      </c>
      <c r="C3004" t="s">
        <v>65</v>
      </c>
      <c r="D3004">
        <v>2</v>
      </c>
      <c r="E3004">
        <v>14</v>
      </c>
      <c r="F3004">
        <v>3.6875</v>
      </c>
      <c r="G3004">
        <f t="shared" si="82"/>
        <v>4.6875</v>
      </c>
    </row>
    <row r="3005" spans="1:7" x14ac:dyDescent="0.25">
      <c r="A3005" t="str">
        <f t="shared" si="83"/>
        <v>Canberra2016TOS214Cv44Y89_CL</v>
      </c>
      <c r="B3005" s="2">
        <v>42535</v>
      </c>
      <c r="C3005" t="s">
        <v>65</v>
      </c>
      <c r="D3005">
        <v>2</v>
      </c>
      <c r="E3005">
        <v>14</v>
      </c>
      <c r="F3005">
        <v>4.6875</v>
      </c>
      <c r="G3005">
        <f t="shared" si="82"/>
        <v>5.6875</v>
      </c>
    </row>
    <row r="3006" spans="1:7" x14ac:dyDescent="0.25">
      <c r="A3006" t="str">
        <f t="shared" si="83"/>
        <v>Canberra2016TOS214Cv44Y89_CL</v>
      </c>
      <c r="B3006" s="2">
        <v>42541</v>
      </c>
      <c r="C3006" t="s">
        <v>65</v>
      </c>
      <c r="D3006">
        <v>2</v>
      </c>
      <c r="E3006">
        <v>14</v>
      </c>
      <c r="F3006">
        <v>5.6875</v>
      </c>
      <c r="G3006">
        <f t="shared" si="82"/>
        <v>6.6875</v>
      </c>
    </row>
    <row r="3007" spans="1:7" x14ac:dyDescent="0.25">
      <c r="A3007" t="str">
        <f t="shared" si="83"/>
        <v>Canberra2016TOS214Cv44Y89_CL</v>
      </c>
      <c r="B3007" s="2">
        <v>42556</v>
      </c>
      <c r="C3007" t="s">
        <v>65</v>
      </c>
      <c r="D3007">
        <v>2</v>
      </c>
      <c r="E3007">
        <v>14</v>
      </c>
      <c r="F3007">
        <v>8.5</v>
      </c>
      <c r="G3007">
        <f t="shared" si="82"/>
        <v>9.5</v>
      </c>
    </row>
    <row r="3008" spans="1:7" x14ac:dyDescent="0.25">
      <c r="A3008" t="str">
        <f t="shared" si="83"/>
        <v>Canberra2016TOS214Cv44Y89_CL</v>
      </c>
      <c r="B3008" s="2">
        <v>42562</v>
      </c>
      <c r="C3008" t="s">
        <v>65</v>
      </c>
      <c r="D3008">
        <v>2</v>
      </c>
      <c r="E3008">
        <v>14</v>
      </c>
      <c r="F3008">
        <v>9</v>
      </c>
      <c r="G3008" t="str">
        <f t="shared" si="82"/>
        <v/>
      </c>
    </row>
    <row r="3009" spans="1:7" x14ac:dyDescent="0.25">
      <c r="A3009" t="str">
        <f t="shared" si="83"/>
        <v>Canberra2016TOS216Cv44Y89_CL</v>
      </c>
      <c r="B3009" s="2">
        <v>42496</v>
      </c>
      <c r="C3009" t="s">
        <v>65</v>
      </c>
      <c r="D3009">
        <v>2</v>
      </c>
      <c r="E3009">
        <v>16</v>
      </c>
      <c r="F3009">
        <v>0</v>
      </c>
      <c r="G3009">
        <f t="shared" si="82"/>
        <v>1</v>
      </c>
    </row>
    <row r="3010" spans="1:7" x14ac:dyDescent="0.25">
      <c r="A3010" t="str">
        <f t="shared" si="83"/>
        <v>Canberra2016TOS216Cv44Y89_CL</v>
      </c>
      <c r="B3010" s="2">
        <v>42500</v>
      </c>
      <c r="C3010" t="s">
        <v>65</v>
      </c>
      <c r="D3010">
        <v>2</v>
      </c>
      <c r="E3010">
        <v>16</v>
      </c>
      <c r="F3010">
        <v>0</v>
      </c>
      <c r="G3010">
        <f t="shared" si="82"/>
        <v>1</v>
      </c>
    </row>
    <row r="3011" spans="1:7" x14ac:dyDescent="0.25">
      <c r="A3011" t="str">
        <f t="shared" si="83"/>
        <v>Canberra2016TOS216Cv44Y89_CL</v>
      </c>
      <c r="B3011" s="2">
        <v>42509</v>
      </c>
      <c r="C3011" t="s">
        <v>65</v>
      </c>
      <c r="D3011">
        <v>2</v>
      </c>
      <c r="E3011">
        <v>16</v>
      </c>
      <c r="F3011">
        <v>1.5</v>
      </c>
      <c r="G3011">
        <f t="shared" ref="G3011:G3074" si="84">IF(F3011&lt;9,F3011+1,"")</f>
        <v>2.5</v>
      </c>
    </row>
    <row r="3012" spans="1:7" x14ac:dyDescent="0.25">
      <c r="A3012" t="str">
        <f t="shared" si="83"/>
        <v>Canberra2016TOS216Cv44Y89_CL</v>
      </c>
      <c r="B3012" s="2">
        <v>42513</v>
      </c>
      <c r="C3012" t="s">
        <v>65</v>
      </c>
      <c r="D3012">
        <v>2</v>
      </c>
      <c r="E3012">
        <v>16</v>
      </c>
      <c r="F3012">
        <v>1.9375</v>
      </c>
      <c r="G3012">
        <f t="shared" si="84"/>
        <v>2.9375</v>
      </c>
    </row>
    <row r="3013" spans="1:7" x14ac:dyDescent="0.25">
      <c r="A3013" t="str">
        <f t="shared" si="83"/>
        <v>Canberra2016TOS216Cv44Y89_CL</v>
      </c>
      <c r="B3013" s="2">
        <v>42520</v>
      </c>
      <c r="C3013" t="s">
        <v>65</v>
      </c>
      <c r="D3013">
        <v>2</v>
      </c>
      <c r="E3013">
        <v>16</v>
      </c>
      <c r="F3013">
        <v>2.875</v>
      </c>
      <c r="G3013">
        <f t="shared" si="84"/>
        <v>3.875</v>
      </c>
    </row>
    <row r="3014" spans="1:7" x14ac:dyDescent="0.25">
      <c r="A3014" t="str">
        <f t="shared" si="83"/>
        <v>Canberra2016TOS216Cv44Y89_CL</v>
      </c>
      <c r="B3014" s="2">
        <v>42527</v>
      </c>
      <c r="C3014" t="s">
        <v>65</v>
      </c>
      <c r="D3014">
        <v>2</v>
      </c>
      <c r="E3014">
        <v>16</v>
      </c>
      <c r="F3014">
        <v>4.0625</v>
      </c>
      <c r="G3014">
        <f t="shared" si="84"/>
        <v>5.0625</v>
      </c>
    </row>
    <row r="3015" spans="1:7" x14ac:dyDescent="0.25">
      <c r="A3015" t="str">
        <f t="shared" si="83"/>
        <v>Canberra2016TOS216Cv44Y89_CL</v>
      </c>
      <c r="B3015" s="2">
        <v>42535</v>
      </c>
      <c r="C3015" t="s">
        <v>65</v>
      </c>
      <c r="D3015">
        <v>2</v>
      </c>
      <c r="E3015">
        <v>16</v>
      </c>
      <c r="F3015">
        <v>4.25</v>
      </c>
      <c r="G3015">
        <f t="shared" si="84"/>
        <v>5.25</v>
      </c>
    </row>
    <row r="3016" spans="1:7" x14ac:dyDescent="0.25">
      <c r="A3016" t="str">
        <f t="shared" si="83"/>
        <v>Canberra2016TOS216Cv44Y89_CL</v>
      </c>
      <c r="B3016" s="2">
        <v>42541</v>
      </c>
      <c r="C3016" t="s">
        <v>65</v>
      </c>
      <c r="D3016">
        <v>2</v>
      </c>
      <c r="E3016">
        <v>16</v>
      </c>
      <c r="F3016">
        <v>5.1875</v>
      </c>
      <c r="G3016">
        <f t="shared" si="84"/>
        <v>6.1875</v>
      </c>
    </row>
    <row r="3017" spans="1:7" x14ac:dyDescent="0.25">
      <c r="A3017" t="str">
        <f t="shared" si="83"/>
        <v>Canberra2016TOS216Cv44Y89_CL</v>
      </c>
      <c r="B3017" s="2">
        <v>42556</v>
      </c>
      <c r="C3017" t="s">
        <v>65</v>
      </c>
      <c r="D3017">
        <v>2</v>
      </c>
      <c r="E3017">
        <v>16</v>
      </c>
      <c r="F3017">
        <v>8.3125</v>
      </c>
      <c r="G3017">
        <f t="shared" si="84"/>
        <v>9.3125</v>
      </c>
    </row>
    <row r="3018" spans="1:7" x14ac:dyDescent="0.25">
      <c r="A3018" t="str">
        <f t="shared" si="83"/>
        <v>Canberra2016TOS216Cv44Y89_CL</v>
      </c>
      <c r="B3018" s="2">
        <v>42562</v>
      </c>
      <c r="C3018" t="s">
        <v>65</v>
      </c>
      <c r="D3018">
        <v>2</v>
      </c>
      <c r="E3018">
        <v>16</v>
      </c>
      <c r="F3018">
        <v>8.75</v>
      </c>
      <c r="G3018">
        <f t="shared" si="84"/>
        <v>9.75</v>
      </c>
    </row>
    <row r="3019" spans="1:7" x14ac:dyDescent="0.25">
      <c r="A3019" t="str">
        <f t="shared" si="83"/>
        <v>Canberra2016TOS216Cv44Y89_CL</v>
      </c>
      <c r="B3019" s="2">
        <v>42569</v>
      </c>
      <c r="C3019" t="s">
        <v>65</v>
      </c>
      <c r="D3019">
        <v>2</v>
      </c>
      <c r="E3019">
        <v>16</v>
      </c>
      <c r="F3019">
        <v>9</v>
      </c>
      <c r="G3019" t="str">
        <f t="shared" si="84"/>
        <v/>
      </c>
    </row>
    <row r="3020" spans="1:7" x14ac:dyDescent="0.25">
      <c r="A3020" t="str">
        <f t="shared" si="83"/>
        <v>Canberra2016TOS3Cv44Y89_CL</v>
      </c>
      <c r="B3020" s="2">
        <v>42527</v>
      </c>
      <c r="C3020" t="s">
        <v>65</v>
      </c>
      <c r="D3020">
        <v>3</v>
      </c>
      <c r="E3020" t="s">
        <v>19</v>
      </c>
      <c r="F3020">
        <v>0</v>
      </c>
      <c r="G3020">
        <f t="shared" si="84"/>
        <v>1</v>
      </c>
    </row>
    <row r="3021" spans="1:7" x14ac:dyDescent="0.25">
      <c r="A3021" t="str">
        <f t="shared" si="83"/>
        <v>Canberra2016TOS3Cv44Y89_CL</v>
      </c>
      <c r="B3021" s="2">
        <v>42541</v>
      </c>
      <c r="C3021" t="s">
        <v>65</v>
      </c>
      <c r="D3021">
        <v>3</v>
      </c>
      <c r="E3021" t="s">
        <v>19</v>
      </c>
      <c r="F3021">
        <v>1.4375</v>
      </c>
      <c r="G3021">
        <f t="shared" si="84"/>
        <v>2.4375</v>
      </c>
    </row>
    <row r="3022" spans="1:7" x14ac:dyDescent="0.25">
      <c r="A3022" t="str">
        <f t="shared" si="83"/>
        <v>Canberra2016TOS3Cv44Y89_CL</v>
      </c>
      <c r="B3022" s="2">
        <v>42556</v>
      </c>
      <c r="C3022" t="s">
        <v>65</v>
      </c>
      <c r="D3022">
        <v>3</v>
      </c>
      <c r="E3022" t="s">
        <v>19</v>
      </c>
      <c r="F3022">
        <v>2.5625</v>
      </c>
      <c r="G3022">
        <f t="shared" si="84"/>
        <v>3.5625</v>
      </c>
    </row>
    <row r="3023" spans="1:7" x14ac:dyDescent="0.25">
      <c r="A3023" t="str">
        <f t="shared" si="83"/>
        <v>Canberra2016TOS3Cv44Y89_CL</v>
      </c>
      <c r="B3023" s="2">
        <v>42562</v>
      </c>
      <c r="C3023" t="s">
        <v>65</v>
      </c>
      <c r="D3023">
        <v>3</v>
      </c>
      <c r="E3023" t="s">
        <v>19</v>
      </c>
      <c r="F3023">
        <v>3.75</v>
      </c>
      <c r="G3023">
        <f t="shared" si="84"/>
        <v>4.75</v>
      </c>
    </row>
    <row r="3024" spans="1:7" x14ac:dyDescent="0.25">
      <c r="A3024" t="str">
        <f t="shared" si="83"/>
        <v>Canberra2016TOS3Cv44Y89_CL</v>
      </c>
      <c r="B3024" s="2">
        <v>42569</v>
      </c>
      <c r="C3024" t="s">
        <v>65</v>
      </c>
      <c r="D3024">
        <v>3</v>
      </c>
      <c r="E3024" t="s">
        <v>19</v>
      </c>
      <c r="F3024">
        <v>4.875</v>
      </c>
      <c r="G3024">
        <f t="shared" si="84"/>
        <v>5.875</v>
      </c>
    </row>
    <row r="3025" spans="1:7" x14ac:dyDescent="0.25">
      <c r="A3025" t="str">
        <f t="shared" si="83"/>
        <v>Canberra2016TOS3Cv44Y89_CL</v>
      </c>
      <c r="B3025" s="2">
        <v>42576</v>
      </c>
      <c r="C3025" t="s">
        <v>65</v>
      </c>
      <c r="D3025">
        <v>3</v>
      </c>
      <c r="E3025" t="s">
        <v>19</v>
      </c>
      <c r="F3025">
        <v>5.875</v>
      </c>
      <c r="G3025">
        <f t="shared" si="84"/>
        <v>6.875</v>
      </c>
    </row>
    <row r="3026" spans="1:7" x14ac:dyDescent="0.25">
      <c r="A3026" t="str">
        <f t="shared" si="83"/>
        <v>Canberra2016TOS3Cv44Y89_CL</v>
      </c>
      <c r="B3026" s="2">
        <v>42583</v>
      </c>
      <c r="C3026" t="s">
        <v>65</v>
      </c>
      <c r="D3026">
        <v>3</v>
      </c>
      <c r="E3026" t="s">
        <v>19</v>
      </c>
      <c r="F3026">
        <v>6.8125</v>
      </c>
      <c r="G3026">
        <f t="shared" si="84"/>
        <v>7.8125</v>
      </c>
    </row>
    <row r="3027" spans="1:7" x14ac:dyDescent="0.25">
      <c r="A3027" t="str">
        <f t="shared" si="83"/>
        <v>Canberra2016TOS3Cv44Y89_CL</v>
      </c>
      <c r="B3027" s="2">
        <v>42590</v>
      </c>
      <c r="C3027" t="s">
        <v>65</v>
      </c>
      <c r="D3027">
        <v>3</v>
      </c>
      <c r="E3027" t="s">
        <v>19</v>
      </c>
      <c r="F3027">
        <v>8.375</v>
      </c>
      <c r="G3027">
        <f t="shared" si="84"/>
        <v>9.375</v>
      </c>
    </row>
    <row r="3028" spans="1:7" x14ac:dyDescent="0.25">
      <c r="A3028" t="str">
        <f t="shared" si="83"/>
        <v>Canberra2016TOS3Cv44Y89_CL</v>
      </c>
      <c r="B3028" s="2">
        <v>42597</v>
      </c>
      <c r="C3028" t="s">
        <v>65</v>
      </c>
      <c r="D3028">
        <v>3</v>
      </c>
      <c r="E3028" t="s">
        <v>19</v>
      </c>
      <c r="F3028">
        <v>9</v>
      </c>
      <c r="G3028" t="str">
        <f t="shared" si="84"/>
        <v/>
      </c>
    </row>
    <row r="3029" spans="1:7" x14ac:dyDescent="0.25">
      <c r="A3029" t="str">
        <f t="shared" si="83"/>
        <v>Canberra2016TOS1Cv45Y88_CL</v>
      </c>
      <c r="B3029" s="2">
        <v>42475</v>
      </c>
      <c r="C3029" t="s">
        <v>83</v>
      </c>
      <c r="D3029">
        <v>1</v>
      </c>
      <c r="E3029" t="s">
        <v>19</v>
      </c>
      <c r="F3029">
        <v>0</v>
      </c>
      <c r="G3029">
        <f t="shared" si="84"/>
        <v>1</v>
      </c>
    </row>
    <row r="3030" spans="1:7" x14ac:dyDescent="0.25">
      <c r="A3030" t="str">
        <f t="shared" si="83"/>
        <v>Canberra2016TOS1Cv45Y88_CL</v>
      </c>
      <c r="B3030" s="2">
        <v>42479</v>
      </c>
      <c r="C3030" t="s">
        <v>83</v>
      </c>
      <c r="D3030">
        <v>1</v>
      </c>
      <c r="E3030" t="s">
        <v>19</v>
      </c>
      <c r="F3030">
        <v>0.375</v>
      </c>
      <c r="G3030">
        <f t="shared" si="84"/>
        <v>1.375</v>
      </c>
    </row>
    <row r="3031" spans="1:7" x14ac:dyDescent="0.25">
      <c r="A3031" t="str">
        <f t="shared" si="83"/>
        <v>Canberra2016TOS1Cv45Y88_CL</v>
      </c>
      <c r="B3031" s="2">
        <v>42482</v>
      </c>
      <c r="C3031" t="s">
        <v>83</v>
      </c>
      <c r="D3031">
        <v>1</v>
      </c>
      <c r="E3031" t="s">
        <v>19</v>
      </c>
      <c r="F3031">
        <v>1.375</v>
      </c>
      <c r="G3031">
        <f t="shared" si="84"/>
        <v>2.375</v>
      </c>
    </row>
    <row r="3032" spans="1:7" x14ac:dyDescent="0.25">
      <c r="A3032" t="str">
        <f t="shared" si="83"/>
        <v>Canberra2016TOS1Cv45Y88_CL</v>
      </c>
      <c r="B3032" s="2">
        <v>42486</v>
      </c>
      <c r="C3032" t="s">
        <v>83</v>
      </c>
      <c r="D3032">
        <v>1</v>
      </c>
      <c r="E3032" t="s">
        <v>19</v>
      </c>
      <c r="F3032">
        <v>2</v>
      </c>
      <c r="G3032">
        <f t="shared" si="84"/>
        <v>3</v>
      </c>
    </row>
    <row r="3033" spans="1:7" x14ac:dyDescent="0.25">
      <c r="A3033" t="str">
        <f t="shared" si="83"/>
        <v>Canberra2016TOS1Cv45Y88_CL</v>
      </c>
      <c r="B3033" s="2">
        <v>42489</v>
      </c>
      <c r="C3033" t="s">
        <v>83</v>
      </c>
      <c r="D3033">
        <v>1</v>
      </c>
      <c r="E3033" t="s">
        <v>19</v>
      </c>
      <c r="F3033">
        <v>2.5</v>
      </c>
      <c r="G3033">
        <f t="shared" si="84"/>
        <v>3.5</v>
      </c>
    </row>
    <row r="3034" spans="1:7" x14ac:dyDescent="0.25">
      <c r="A3034" t="str">
        <f t="shared" si="83"/>
        <v>Canberra2016TOS2NaturalCv45Y88_CL</v>
      </c>
      <c r="B3034" s="2">
        <v>42496</v>
      </c>
      <c r="C3034" t="s">
        <v>83</v>
      </c>
      <c r="D3034">
        <v>2</v>
      </c>
      <c r="E3034" t="s">
        <v>19</v>
      </c>
      <c r="F3034">
        <v>0</v>
      </c>
      <c r="G3034">
        <f t="shared" si="84"/>
        <v>1</v>
      </c>
    </row>
    <row r="3035" spans="1:7" x14ac:dyDescent="0.25">
      <c r="A3035" t="str">
        <f t="shared" si="83"/>
        <v>Canberra2016TOS2NaturalCv45Y88_CL</v>
      </c>
      <c r="B3035" s="2">
        <v>42500</v>
      </c>
      <c r="C3035" t="s">
        <v>83</v>
      </c>
      <c r="D3035">
        <v>2</v>
      </c>
      <c r="E3035" t="s">
        <v>19</v>
      </c>
      <c r="F3035">
        <v>0</v>
      </c>
      <c r="G3035">
        <f t="shared" si="84"/>
        <v>1</v>
      </c>
    </row>
    <row r="3036" spans="1:7" x14ac:dyDescent="0.25">
      <c r="A3036" t="str">
        <f t="shared" si="83"/>
        <v>Canberra2016TOS2NaturalCv45Y88_CL</v>
      </c>
      <c r="B3036" s="2">
        <v>42509</v>
      </c>
      <c r="C3036" t="s">
        <v>83</v>
      </c>
      <c r="D3036">
        <v>2</v>
      </c>
      <c r="E3036" t="s">
        <v>19</v>
      </c>
      <c r="F3036">
        <v>1.625</v>
      </c>
      <c r="G3036">
        <f t="shared" si="84"/>
        <v>2.625</v>
      </c>
    </row>
    <row r="3037" spans="1:7" x14ac:dyDescent="0.25">
      <c r="A3037" t="str">
        <f t="shared" si="83"/>
        <v>Canberra2016TOS2NaturalCv45Y88_CL</v>
      </c>
      <c r="B3037" s="2">
        <v>42513</v>
      </c>
      <c r="C3037" t="s">
        <v>83</v>
      </c>
      <c r="D3037">
        <v>2</v>
      </c>
      <c r="E3037" t="s">
        <v>19</v>
      </c>
      <c r="F3037">
        <v>2.375</v>
      </c>
      <c r="G3037">
        <f t="shared" si="84"/>
        <v>3.375</v>
      </c>
    </row>
    <row r="3038" spans="1:7" x14ac:dyDescent="0.25">
      <c r="A3038" t="str">
        <f t="shared" si="83"/>
        <v>Canberra2016TOS2NaturalCv45Y88_CL</v>
      </c>
      <c r="B3038" s="2">
        <v>42520</v>
      </c>
      <c r="C3038" t="s">
        <v>83</v>
      </c>
      <c r="D3038">
        <v>2</v>
      </c>
      <c r="E3038" t="s">
        <v>19</v>
      </c>
      <c r="F3038">
        <v>3.5</v>
      </c>
      <c r="G3038">
        <f t="shared" si="84"/>
        <v>4.5</v>
      </c>
    </row>
    <row r="3039" spans="1:7" x14ac:dyDescent="0.25">
      <c r="A3039" t="str">
        <f t="shared" si="83"/>
        <v>Canberra2016TOS2NaturalCv45Y88_CL</v>
      </c>
      <c r="B3039" s="2">
        <v>42527</v>
      </c>
      <c r="C3039" t="s">
        <v>83</v>
      </c>
      <c r="D3039">
        <v>2</v>
      </c>
      <c r="E3039" t="s">
        <v>19</v>
      </c>
      <c r="F3039">
        <v>4.125</v>
      </c>
      <c r="G3039">
        <f t="shared" si="84"/>
        <v>5.125</v>
      </c>
    </row>
    <row r="3040" spans="1:7" x14ac:dyDescent="0.25">
      <c r="A3040" t="str">
        <f t="shared" si="83"/>
        <v>Canberra2016TOS2NaturalCv45Y88_CL</v>
      </c>
      <c r="B3040" s="2">
        <v>42541</v>
      </c>
      <c r="C3040" t="s">
        <v>83</v>
      </c>
      <c r="D3040">
        <v>2</v>
      </c>
      <c r="E3040" t="s">
        <v>19</v>
      </c>
      <c r="F3040">
        <v>6.625</v>
      </c>
      <c r="G3040">
        <f t="shared" si="84"/>
        <v>7.625</v>
      </c>
    </row>
    <row r="3041" spans="1:7" x14ac:dyDescent="0.25">
      <c r="A3041" t="str">
        <f t="shared" si="83"/>
        <v>Canberra2016TOS2NaturalCv45Y88_CL</v>
      </c>
      <c r="B3041" s="2">
        <v>42556</v>
      </c>
      <c r="C3041" t="s">
        <v>83</v>
      </c>
      <c r="D3041">
        <v>2</v>
      </c>
      <c r="E3041" t="s">
        <v>19</v>
      </c>
      <c r="F3041">
        <v>8.75</v>
      </c>
      <c r="G3041">
        <f t="shared" si="84"/>
        <v>9.75</v>
      </c>
    </row>
    <row r="3042" spans="1:7" x14ac:dyDescent="0.25">
      <c r="A3042" t="str">
        <f t="shared" si="83"/>
        <v>Canberra2016TOS2NaturalCv45Y88_CL</v>
      </c>
      <c r="B3042" s="2">
        <v>42562</v>
      </c>
      <c r="C3042" t="s">
        <v>83</v>
      </c>
      <c r="D3042">
        <v>2</v>
      </c>
      <c r="E3042" t="s">
        <v>19</v>
      </c>
      <c r="F3042">
        <v>8.5</v>
      </c>
      <c r="G3042">
        <f t="shared" si="84"/>
        <v>9.5</v>
      </c>
    </row>
    <row r="3043" spans="1:7" x14ac:dyDescent="0.25">
      <c r="A3043" t="str">
        <f t="shared" si="83"/>
        <v>Canberra2016TOS214Cv45Y88_CL</v>
      </c>
      <c r="B3043" s="2">
        <v>42496</v>
      </c>
      <c r="C3043" t="s">
        <v>83</v>
      </c>
      <c r="D3043">
        <v>2</v>
      </c>
      <c r="E3043">
        <v>14</v>
      </c>
      <c r="F3043">
        <v>0</v>
      </c>
      <c r="G3043">
        <f t="shared" si="84"/>
        <v>1</v>
      </c>
    </row>
    <row r="3044" spans="1:7" x14ac:dyDescent="0.25">
      <c r="A3044" t="str">
        <f t="shared" si="83"/>
        <v>Canberra2016TOS214Cv45Y88_CL</v>
      </c>
      <c r="B3044" s="2">
        <v>42500</v>
      </c>
      <c r="C3044" t="s">
        <v>83</v>
      </c>
      <c r="D3044">
        <v>2</v>
      </c>
      <c r="E3044">
        <v>14</v>
      </c>
      <c r="F3044">
        <v>0</v>
      </c>
      <c r="G3044">
        <f t="shared" si="84"/>
        <v>1</v>
      </c>
    </row>
    <row r="3045" spans="1:7" x14ac:dyDescent="0.25">
      <c r="A3045" t="str">
        <f t="shared" si="83"/>
        <v>Canberra2016TOS214Cv45Y88_CL</v>
      </c>
      <c r="B3045" s="2">
        <v>42509</v>
      </c>
      <c r="C3045" t="s">
        <v>83</v>
      </c>
      <c r="D3045">
        <v>2</v>
      </c>
      <c r="E3045">
        <v>14</v>
      </c>
      <c r="F3045">
        <v>1.6875</v>
      </c>
      <c r="G3045">
        <f t="shared" si="84"/>
        <v>2.6875</v>
      </c>
    </row>
    <row r="3046" spans="1:7" x14ac:dyDescent="0.25">
      <c r="A3046" t="str">
        <f t="shared" si="83"/>
        <v>Canberra2016TOS214Cv45Y88_CL</v>
      </c>
      <c r="B3046" s="2">
        <v>42513</v>
      </c>
      <c r="C3046" t="s">
        <v>83</v>
      </c>
      <c r="D3046">
        <v>2</v>
      </c>
      <c r="E3046">
        <v>14</v>
      </c>
      <c r="F3046">
        <v>2.375</v>
      </c>
      <c r="G3046">
        <f t="shared" si="84"/>
        <v>3.375</v>
      </c>
    </row>
    <row r="3047" spans="1:7" x14ac:dyDescent="0.25">
      <c r="A3047" t="str">
        <f t="shared" si="83"/>
        <v>Canberra2016TOS214Cv45Y88_CL</v>
      </c>
      <c r="B3047" s="2">
        <v>42520</v>
      </c>
      <c r="C3047" t="s">
        <v>83</v>
      </c>
      <c r="D3047">
        <v>2</v>
      </c>
      <c r="E3047">
        <v>14</v>
      </c>
      <c r="F3047">
        <v>3.3125</v>
      </c>
      <c r="G3047">
        <f t="shared" si="84"/>
        <v>4.3125</v>
      </c>
    </row>
    <row r="3048" spans="1:7" x14ac:dyDescent="0.25">
      <c r="A3048" t="str">
        <f t="shared" si="83"/>
        <v>Canberra2016TOS214Cv45Y88_CL</v>
      </c>
      <c r="B3048" s="2">
        <v>42527</v>
      </c>
      <c r="C3048" t="s">
        <v>83</v>
      </c>
      <c r="D3048">
        <v>2</v>
      </c>
      <c r="E3048">
        <v>14</v>
      </c>
      <c r="F3048">
        <v>4.1875</v>
      </c>
      <c r="G3048">
        <f t="shared" si="84"/>
        <v>5.1875</v>
      </c>
    </row>
    <row r="3049" spans="1:7" x14ac:dyDescent="0.25">
      <c r="A3049" t="str">
        <f t="shared" si="83"/>
        <v>Canberra2016TOS214Cv45Y88_CL</v>
      </c>
      <c r="B3049" s="2">
        <v>42535</v>
      </c>
      <c r="C3049" t="s">
        <v>83</v>
      </c>
      <c r="D3049">
        <v>2</v>
      </c>
      <c r="E3049">
        <v>14</v>
      </c>
      <c r="F3049">
        <v>5.625</v>
      </c>
      <c r="G3049">
        <f t="shared" si="84"/>
        <v>6.625</v>
      </c>
    </row>
    <row r="3050" spans="1:7" x14ac:dyDescent="0.25">
      <c r="A3050" t="str">
        <f t="shared" si="83"/>
        <v>Canberra2016TOS214Cv45Y88_CL</v>
      </c>
      <c r="B3050" s="2">
        <v>42541</v>
      </c>
      <c r="C3050" t="s">
        <v>83</v>
      </c>
      <c r="D3050">
        <v>2</v>
      </c>
      <c r="E3050">
        <v>14</v>
      </c>
      <c r="F3050">
        <v>6.5</v>
      </c>
      <c r="G3050">
        <f t="shared" si="84"/>
        <v>7.5</v>
      </c>
    </row>
    <row r="3051" spans="1:7" x14ac:dyDescent="0.25">
      <c r="A3051" t="str">
        <f t="shared" si="83"/>
        <v>Canberra2016TOS214Cv45Y88_CL</v>
      </c>
      <c r="B3051" s="2">
        <v>42556</v>
      </c>
      <c r="C3051" t="s">
        <v>83</v>
      </c>
      <c r="D3051">
        <v>2</v>
      </c>
      <c r="E3051">
        <v>14</v>
      </c>
      <c r="F3051">
        <v>9</v>
      </c>
      <c r="G3051" t="str">
        <f t="shared" si="84"/>
        <v/>
      </c>
    </row>
    <row r="3052" spans="1:7" x14ac:dyDescent="0.25">
      <c r="A3052" t="str">
        <f t="shared" si="83"/>
        <v>Canberra2016TOS214Cv45Y88_CL</v>
      </c>
      <c r="B3052" s="2">
        <v>42562</v>
      </c>
      <c r="C3052" t="s">
        <v>83</v>
      </c>
      <c r="D3052">
        <v>2</v>
      </c>
      <c r="E3052">
        <v>14</v>
      </c>
      <c r="F3052">
        <v>9</v>
      </c>
      <c r="G3052" t="str">
        <f t="shared" si="84"/>
        <v/>
      </c>
    </row>
    <row r="3053" spans="1:7" x14ac:dyDescent="0.25">
      <c r="A3053" t="str">
        <f t="shared" si="83"/>
        <v>Canberra2016TOS216Cv45Y88_CL</v>
      </c>
      <c r="B3053" s="2">
        <v>42496</v>
      </c>
      <c r="C3053" t="s">
        <v>83</v>
      </c>
      <c r="D3053">
        <v>2</v>
      </c>
      <c r="E3053">
        <v>16</v>
      </c>
      <c r="F3053">
        <v>0</v>
      </c>
      <c r="G3053">
        <f t="shared" si="84"/>
        <v>1</v>
      </c>
    </row>
    <row r="3054" spans="1:7" x14ac:dyDescent="0.25">
      <c r="A3054" t="str">
        <f t="shared" si="83"/>
        <v>Canberra2016TOS216Cv45Y88_CL</v>
      </c>
      <c r="B3054" s="2">
        <v>42500</v>
      </c>
      <c r="C3054" t="s">
        <v>83</v>
      </c>
      <c r="D3054">
        <v>2</v>
      </c>
      <c r="E3054">
        <v>16</v>
      </c>
      <c r="F3054">
        <v>0</v>
      </c>
      <c r="G3054">
        <f t="shared" si="84"/>
        <v>1</v>
      </c>
    </row>
    <row r="3055" spans="1:7" x14ac:dyDescent="0.25">
      <c r="A3055" t="str">
        <f t="shared" si="83"/>
        <v>Canberra2016TOS216Cv45Y88_CL</v>
      </c>
      <c r="B3055" s="2">
        <v>42509</v>
      </c>
      <c r="C3055" t="s">
        <v>83</v>
      </c>
      <c r="D3055">
        <v>2</v>
      </c>
      <c r="E3055">
        <v>16</v>
      </c>
      <c r="F3055">
        <v>1.5</v>
      </c>
      <c r="G3055">
        <f t="shared" si="84"/>
        <v>2.5</v>
      </c>
    </row>
    <row r="3056" spans="1:7" x14ac:dyDescent="0.25">
      <c r="A3056" t="str">
        <f t="shared" si="83"/>
        <v>Canberra2016TOS216Cv45Y88_CL</v>
      </c>
      <c r="B3056" s="2">
        <v>42513</v>
      </c>
      <c r="C3056" t="s">
        <v>83</v>
      </c>
      <c r="D3056">
        <v>2</v>
      </c>
      <c r="E3056">
        <v>16</v>
      </c>
      <c r="F3056">
        <v>2.25</v>
      </c>
      <c r="G3056">
        <f t="shared" si="84"/>
        <v>3.25</v>
      </c>
    </row>
    <row r="3057" spans="1:7" x14ac:dyDescent="0.25">
      <c r="A3057" t="str">
        <f t="shared" si="83"/>
        <v>Canberra2016TOS216Cv45Y88_CL</v>
      </c>
      <c r="B3057" s="2">
        <v>42520</v>
      </c>
      <c r="C3057" t="s">
        <v>83</v>
      </c>
      <c r="D3057">
        <v>2</v>
      </c>
      <c r="E3057">
        <v>16</v>
      </c>
      <c r="F3057">
        <v>2.5</v>
      </c>
      <c r="G3057">
        <f t="shared" si="84"/>
        <v>3.5</v>
      </c>
    </row>
    <row r="3058" spans="1:7" x14ac:dyDescent="0.25">
      <c r="A3058" t="str">
        <f t="shared" si="83"/>
        <v>Canberra2016TOS216Cv45Y88_CL</v>
      </c>
      <c r="B3058" s="2">
        <v>42527</v>
      </c>
      <c r="C3058" t="s">
        <v>83</v>
      </c>
      <c r="D3058">
        <v>2</v>
      </c>
      <c r="E3058">
        <v>16</v>
      </c>
      <c r="F3058">
        <v>3.8125</v>
      </c>
      <c r="G3058">
        <f t="shared" si="84"/>
        <v>4.8125</v>
      </c>
    </row>
    <row r="3059" spans="1:7" x14ac:dyDescent="0.25">
      <c r="A3059" t="str">
        <f t="shared" si="83"/>
        <v>Canberra2016TOS216Cv45Y88_CL</v>
      </c>
      <c r="B3059" s="2">
        <v>42535</v>
      </c>
      <c r="C3059" t="s">
        <v>83</v>
      </c>
      <c r="D3059">
        <v>2</v>
      </c>
      <c r="E3059">
        <v>16</v>
      </c>
      <c r="F3059">
        <v>5.0625</v>
      </c>
      <c r="G3059">
        <f t="shared" si="84"/>
        <v>6.0625</v>
      </c>
    </row>
    <row r="3060" spans="1:7" x14ac:dyDescent="0.25">
      <c r="A3060" t="str">
        <f t="shared" si="83"/>
        <v>Canberra2016TOS216Cv45Y88_CL</v>
      </c>
      <c r="B3060" s="2">
        <v>42541</v>
      </c>
      <c r="C3060" t="s">
        <v>83</v>
      </c>
      <c r="D3060">
        <v>2</v>
      </c>
      <c r="E3060">
        <v>16</v>
      </c>
      <c r="F3060">
        <v>6.125</v>
      </c>
      <c r="G3060">
        <f t="shared" si="84"/>
        <v>7.125</v>
      </c>
    </row>
    <row r="3061" spans="1:7" x14ac:dyDescent="0.25">
      <c r="A3061" t="str">
        <f t="shared" si="83"/>
        <v>Canberra2016TOS216Cv45Y88_CL</v>
      </c>
      <c r="B3061" s="2">
        <v>42556</v>
      </c>
      <c r="C3061" t="s">
        <v>83</v>
      </c>
      <c r="D3061">
        <v>2</v>
      </c>
      <c r="E3061">
        <v>16</v>
      </c>
      <c r="F3061">
        <v>8.5</v>
      </c>
      <c r="G3061">
        <f t="shared" si="84"/>
        <v>9.5</v>
      </c>
    </row>
    <row r="3062" spans="1:7" x14ac:dyDescent="0.25">
      <c r="A3062" t="str">
        <f t="shared" si="83"/>
        <v>Canberra2016TOS216Cv45Y88_CL</v>
      </c>
      <c r="B3062" s="2">
        <v>42562</v>
      </c>
      <c r="C3062" t="s">
        <v>83</v>
      </c>
      <c r="D3062">
        <v>2</v>
      </c>
      <c r="E3062">
        <v>16</v>
      </c>
      <c r="F3062">
        <v>9</v>
      </c>
      <c r="G3062" t="str">
        <f t="shared" si="84"/>
        <v/>
      </c>
    </row>
    <row r="3063" spans="1:7" x14ac:dyDescent="0.25">
      <c r="A3063" t="str">
        <f t="shared" si="83"/>
        <v>Canberra2016TOS3Cv45Y88_CL</v>
      </c>
      <c r="B3063" s="2">
        <v>42527</v>
      </c>
      <c r="C3063" t="s">
        <v>83</v>
      </c>
      <c r="D3063">
        <v>3</v>
      </c>
      <c r="E3063" t="s">
        <v>19</v>
      </c>
      <c r="F3063">
        <v>0</v>
      </c>
      <c r="G3063">
        <f t="shared" si="84"/>
        <v>1</v>
      </c>
    </row>
    <row r="3064" spans="1:7" x14ac:dyDescent="0.25">
      <c r="A3064" t="str">
        <f t="shared" si="83"/>
        <v>Canberra2016TOS3Cv45Y88_CL</v>
      </c>
      <c r="B3064" s="2">
        <v>42541</v>
      </c>
      <c r="C3064" t="s">
        <v>83</v>
      </c>
      <c r="D3064">
        <v>3</v>
      </c>
      <c r="E3064" t="s">
        <v>19</v>
      </c>
      <c r="F3064">
        <v>1.5</v>
      </c>
      <c r="G3064">
        <f t="shared" si="84"/>
        <v>2.5</v>
      </c>
    </row>
    <row r="3065" spans="1:7" x14ac:dyDescent="0.25">
      <c r="A3065" t="str">
        <f t="shared" si="83"/>
        <v>Canberra2016TOS3Cv45Y88_CL</v>
      </c>
      <c r="B3065" s="2">
        <v>42556</v>
      </c>
      <c r="C3065" t="s">
        <v>83</v>
      </c>
      <c r="D3065">
        <v>3</v>
      </c>
      <c r="E3065" t="s">
        <v>19</v>
      </c>
      <c r="F3065">
        <v>2.9375</v>
      </c>
      <c r="G3065">
        <f t="shared" si="84"/>
        <v>3.9375</v>
      </c>
    </row>
    <row r="3066" spans="1:7" x14ac:dyDescent="0.25">
      <c r="A3066" t="str">
        <f t="shared" si="83"/>
        <v>Canberra2016TOS3Cv45Y88_CL</v>
      </c>
      <c r="B3066" s="2">
        <v>42562</v>
      </c>
      <c r="C3066" t="s">
        <v>83</v>
      </c>
      <c r="D3066">
        <v>3</v>
      </c>
      <c r="E3066" t="s">
        <v>19</v>
      </c>
      <c r="F3066">
        <v>4.125</v>
      </c>
      <c r="G3066">
        <f t="shared" si="84"/>
        <v>5.125</v>
      </c>
    </row>
    <row r="3067" spans="1:7" x14ac:dyDescent="0.25">
      <c r="A3067" t="str">
        <f t="shared" ref="A3067:A3130" si="85">IF(D3067=2,"Canberra2016TOS"&amp;D3067&amp;E3067&amp;"Cv"&amp;C3067,"Canberra2016TOS"&amp;D3067&amp;"Cv"&amp;C3067)</f>
        <v>Canberra2016TOS3Cv45Y88_CL</v>
      </c>
      <c r="B3067" s="2">
        <v>42569</v>
      </c>
      <c r="C3067" t="s">
        <v>83</v>
      </c>
      <c r="D3067">
        <v>3</v>
      </c>
      <c r="E3067" t="s">
        <v>19</v>
      </c>
      <c r="F3067">
        <v>5</v>
      </c>
      <c r="G3067">
        <f t="shared" si="84"/>
        <v>6</v>
      </c>
    </row>
    <row r="3068" spans="1:7" x14ac:dyDescent="0.25">
      <c r="A3068" t="str">
        <f t="shared" si="85"/>
        <v>Canberra2016TOS3Cv45Y88_CL</v>
      </c>
      <c r="B3068" s="2">
        <v>42576</v>
      </c>
      <c r="C3068" t="s">
        <v>83</v>
      </c>
      <c r="D3068">
        <v>3</v>
      </c>
      <c r="E3068" t="s">
        <v>19</v>
      </c>
      <c r="F3068">
        <v>6.1875</v>
      </c>
      <c r="G3068">
        <f t="shared" si="84"/>
        <v>7.1875</v>
      </c>
    </row>
    <row r="3069" spans="1:7" x14ac:dyDescent="0.25">
      <c r="A3069" t="str">
        <f t="shared" si="85"/>
        <v>Canberra2016TOS3Cv45Y88_CL</v>
      </c>
      <c r="B3069" s="2">
        <v>42583</v>
      </c>
      <c r="C3069" t="s">
        <v>83</v>
      </c>
      <c r="D3069">
        <v>3</v>
      </c>
      <c r="E3069" t="s">
        <v>19</v>
      </c>
      <c r="F3069">
        <v>7.4375</v>
      </c>
      <c r="G3069">
        <f t="shared" si="84"/>
        <v>8.4375</v>
      </c>
    </row>
    <row r="3070" spans="1:7" x14ac:dyDescent="0.25">
      <c r="A3070" t="str">
        <f t="shared" si="85"/>
        <v>Canberra2016TOS3Cv45Y88_CL</v>
      </c>
      <c r="B3070" s="2">
        <v>42590</v>
      </c>
      <c r="C3070" t="s">
        <v>83</v>
      </c>
      <c r="D3070">
        <v>3</v>
      </c>
      <c r="E3070" t="s">
        <v>19</v>
      </c>
      <c r="F3070">
        <v>8.3125</v>
      </c>
      <c r="G3070">
        <f t="shared" si="84"/>
        <v>9.3125</v>
      </c>
    </row>
    <row r="3071" spans="1:7" x14ac:dyDescent="0.25">
      <c r="A3071" t="str">
        <f t="shared" si="85"/>
        <v>Canberra2016TOS3Cv45Y88_CL</v>
      </c>
      <c r="B3071" s="2">
        <v>42597</v>
      </c>
      <c r="C3071" t="s">
        <v>83</v>
      </c>
      <c r="D3071">
        <v>3</v>
      </c>
      <c r="E3071" t="s">
        <v>19</v>
      </c>
      <c r="F3071">
        <v>8.75</v>
      </c>
      <c r="G3071">
        <f t="shared" si="84"/>
        <v>9.75</v>
      </c>
    </row>
    <row r="3072" spans="1:7" x14ac:dyDescent="0.25">
      <c r="A3072" t="str">
        <f t="shared" si="85"/>
        <v>Canberra2016TOS3Cv45Y88_CL</v>
      </c>
      <c r="B3072" s="2">
        <v>42600</v>
      </c>
      <c r="C3072" t="s">
        <v>83</v>
      </c>
      <c r="D3072">
        <v>3</v>
      </c>
      <c r="E3072" t="s">
        <v>19</v>
      </c>
      <c r="F3072">
        <v>9</v>
      </c>
      <c r="G3072" t="str">
        <f t="shared" si="84"/>
        <v/>
      </c>
    </row>
    <row r="3073" spans="1:7" x14ac:dyDescent="0.25">
      <c r="A3073" t="str">
        <f t="shared" si="85"/>
        <v>Canberra2016TOS1CvArazzo</v>
      </c>
      <c r="B3073" s="2">
        <v>42475</v>
      </c>
      <c r="C3073" t="s">
        <v>4</v>
      </c>
      <c r="D3073">
        <v>1</v>
      </c>
      <c r="E3073" t="s">
        <v>19</v>
      </c>
      <c r="F3073">
        <v>0</v>
      </c>
      <c r="G3073">
        <f t="shared" si="84"/>
        <v>1</v>
      </c>
    </row>
    <row r="3074" spans="1:7" x14ac:dyDescent="0.25">
      <c r="A3074" t="str">
        <f t="shared" si="85"/>
        <v>Canberra2016TOS1CvArazzo</v>
      </c>
      <c r="B3074" s="2">
        <v>42479</v>
      </c>
      <c r="C3074" t="s">
        <v>4</v>
      </c>
      <c r="D3074">
        <v>1</v>
      </c>
      <c r="E3074" t="s">
        <v>19</v>
      </c>
      <c r="F3074">
        <v>0.1875</v>
      </c>
      <c r="G3074">
        <f t="shared" si="84"/>
        <v>1.1875</v>
      </c>
    </row>
    <row r="3075" spans="1:7" x14ac:dyDescent="0.25">
      <c r="A3075" t="str">
        <f t="shared" si="85"/>
        <v>Canberra2016TOS1CvArazzo</v>
      </c>
      <c r="B3075" s="2">
        <v>42482</v>
      </c>
      <c r="C3075" t="s">
        <v>4</v>
      </c>
      <c r="D3075">
        <v>1</v>
      </c>
      <c r="E3075" t="s">
        <v>19</v>
      </c>
      <c r="F3075">
        <v>1.0625</v>
      </c>
      <c r="G3075">
        <f t="shared" ref="G3075:G3138" si="86">IF(F3075&lt;9,F3075+1,"")</f>
        <v>2.0625</v>
      </c>
    </row>
    <row r="3076" spans="1:7" x14ac:dyDescent="0.25">
      <c r="A3076" t="str">
        <f t="shared" si="85"/>
        <v>Canberra2016TOS1CvArazzo</v>
      </c>
      <c r="B3076" s="2">
        <v>42486</v>
      </c>
      <c r="C3076" t="s">
        <v>4</v>
      </c>
      <c r="D3076">
        <v>1</v>
      </c>
      <c r="E3076" t="s">
        <v>19</v>
      </c>
      <c r="F3076">
        <v>0.75</v>
      </c>
      <c r="G3076">
        <f t="shared" si="86"/>
        <v>1.75</v>
      </c>
    </row>
    <row r="3077" spans="1:7" x14ac:dyDescent="0.25">
      <c r="A3077" t="str">
        <f t="shared" si="85"/>
        <v>Canberra2016TOS1CvArazzo</v>
      </c>
      <c r="B3077" s="2">
        <v>42489</v>
      </c>
      <c r="C3077" t="s">
        <v>4</v>
      </c>
      <c r="D3077">
        <v>1</v>
      </c>
      <c r="E3077" t="s">
        <v>19</v>
      </c>
      <c r="F3077">
        <v>2.375</v>
      </c>
      <c r="G3077">
        <f t="shared" si="86"/>
        <v>3.375</v>
      </c>
    </row>
    <row r="3078" spans="1:7" x14ac:dyDescent="0.25">
      <c r="A3078" t="str">
        <f t="shared" si="85"/>
        <v>Canberra2016TOS2NaturalCvArazzo</v>
      </c>
      <c r="B3078" s="2">
        <v>42496</v>
      </c>
      <c r="C3078" t="s">
        <v>4</v>
      </c>
      <c r="D3078">
        <v>2</v>
      </c>
      <c r="E3078" t="s">
        <v>19</v>
      </c>
      <c r="F3078">
        <v>0</v>
      </c>
      <c r="G3078">
        <f t="shared" si="86"/>
        <v>1</v>
      </c>
    </row>
    <row r="3079" spans="1:7" x14ac:dyDescent="0.25">
      <c r="A3079" t="str">
        <f t="shared" si="85"/>
        <v>Canberra2016TOS2NaturalCvArazzo</v>
      </c>
      <c r="B3079" s="2">
        <v>42500</v>
      </c>
      <c r="C3079" t="s">
        <v>4</v>
      </c>
      <c r="D3079">
        <v>2</v>
      </c>
      <c r="E3079" t="s">
        <v>19</v>
      </c>
      <c r="F3079">
        <v>0</v>
      </c>
      <c r="G3079">
        <f t="shared" si="86"/>
        <v>1</v>
      </c>
    </row>
    <row r="3080" spans="1:7" x14ac:dyDescent="0.25">
      <c r="A3080" t="str">
        <f t="shared" si="85"/>
        <v>Canberra2016TOS2NaturalCvArazzo</v>
      </c>
      <c r="B3080" s="2">
        <v>42509</v>
      </c>
      <c r="C3080" t="s">
        <v>4</v>
      </c>
      <c r="D3080">
        <v>2</v>
      </c>
      <c r="E3080" t="s">
        <v>19</v>
      </c>
      <c r="F3080">
        <v>1.4375</v>
      </c>
      <c r="G3080">
        <f t="shared" si="86"/>
        <v>2.4375</v>
      </c>
    </row>
    <row r="3081" spans="1:7" x14ac:dyDescent="0.25">
      <c r="A3081" t="str">
        <f t="shared" si="85"/>
        <v>Canberra2016TOS2NaturalCvArazzo</v>
      </c>
      <c r="B3081" s="2">
        <v>42513</v>
      </c>
      <c r="C3081" t="s">
        <v>4</v>
      </c>
      <c r="D3081">
        <v>2</v>
      </c>
      <c r="E3081" t="s">
        <v>19</v>
      </c>
      <c r="F3081">
        <v>2.25</v>
      </c>
      <c r="G3081">
        <f t="shared" si="86"/>
        <v>3.25</v>
      </c>
    </row>
    <row r="3082" spans="1:7" x14ac:dyDescent="0.25">
      <c r="A3082" t="str">
        <f t="shared" si="85"/>
        <v>Canberra2016TOS2NaturalCvArazzo</v>
      </c>
      <c r="B3082" s="2">
        <v>42520</v>
      </c>
      <c r="C3082" t="s">
        <v>4</v>
      </c>
      <c r="D3082">
        <v>2</v>
      </c>
      <c r="E3082" t="s">
        <v>19</v>
      </c>
      <c r="F3082">
        <v>2.625</v>
      </c>
      <c r="G3082">
        <f t="shared" si="86"/>
        <v>3.625</v>
      </c>
    </row>
    <row r="3083" spans="1:7" x14ac:dyDescent="0.25">
      <c r="A3083" t="str">
        <f t="shared" si="85"/>
        <v>Canberra2016TOS2NaturalCvArazzo</v>
      </c>
      <c r="B3083" s="2">
        <v>42527</v>
      </c>
      <c r="C3083" t="s">
        <v>4</v>
      </c>
      <c r="D3083">
        <v>2</v>
      </c>
      <c r="E3083" t="s">
        <v>19</v>
      </c>
      <c r="F3083">
        <v>3.8125</v>
      </c>
      <c r="G3083">
        <f t="shared" si="86"/>
        <v>4.8125</v>
      </c>
    </row>
    <row r="3084" spans="1:7" x14ac:dyDescent="0.25">
      <c r="A3084" t="str">
        <f t="shared" si="85"/>
        <v>Canberra2016TOS2NaturalCvArazzo</v>
      </c>
      <c r="B3084" s="2">
        <v>42541</v>
      </c>
      <c r="C3084" t="s">
        <v>4</v>
      </c>
      <c r="D3084">
        <v>2</v>
      </c>
      <c r="E3084" t="s">
        <v>19</v>
      </c>
      <c r="F3084">
        <v>6.0625</v>
      </c>
      <c r="G3084">
        <f t="shared" si="86"/>
        <v>7.0625</v>
      </c>
    </row>
    <row r="3085" spans="1:7" x14ac:dyDescent="0.25">
      <c r="A3085" t="str">
        <f t="shared" si="85"/>
        <v>Canberra2016TOS2NaturalCvArazzo</v>
      </c>
      <c r="B3085" s="2">
        <v>42556</v>
      </c>
      <c r="C3085" t="s">
        <v>4</v>
      </c>
      <c r="D3085">
        <v>2</v>
      </c>
      <c r="E3085" t="s">
        <v>19</v>
      </c>
      <c r="F3085">
        <v>8.4375</v>
      </c>
      <c r="G3085">
        <f t="shared" si="86"/>
        <v>9.4375</v>
      </c>
    </row>
    <row r="3086" spans="1:7" x14ac:dyDescent="0.25">
      <c r="A3086" t="str">
        <f t="shared" si="85"/>
        <v>Canberra2016TOS2NaturalCvArazzo</v>
      </c>
      <c r="B3086" s="2">
        <v>42562</v>
      </c>
      <c r="C3086" t="s">
        <v>4</v>
      </c>
      <c r="D3086">
        <v>2</v>
      </c>
      <c r="E3086" t="s">
        <v>19</v>
      </c>
      <c r="F3086">
        <v>9</v>
      </c>
      <c r="G3086" t="str">
        <f t="shared" si="86"/>
        <v/>
      </c>
    </row>
    <row r="3087" spans="1:7" x14ac:dyDescent="0.25">
      <c r="A3087" t="str">
        <f t="shared" si="85"/>
        <v>Canberra2016TOS214CvArazzo</v>
      </c>
      <c r="B3087" s="2">
        <v>42496</v>
      </c>
      <c r="C3087" t="s">
        <v>4</v>
      </c>
      <c r="D3087">
        <v>2</v>
      </c>
      <c r="E3087">
        <v>14</v>
      </c>
      <c r="F3087">
        <v>0</v>
      </c>
      <c r="G3087">
        <f t="shared" si="86"/>
        <v>1</v>
      </c>
    </row>
    <row r="3088" spans="1:7" x14ac:dyDescent="0.25">
      <c r="A3088" t="str">
        <f t="shared" si="85"/>
        <v>Canberra2016TOS214CvArazzo</v>
      </c>
      <c r="B3088" s="2">
        <v>42500</v>
      </c>
      <c r="C3088" t="s">
        <v>4</v>
      </c>
      <c r="D3088">
        <v>2</v>
      </c>
      <c r="E3088">
        <v>14</v>
      </c>
      <c r="F3088">
        <v>0</v>
      </c>
      <c r="G3088">
        <f t="shared" si="86"/>
        <v>1</v>
      </c>
    </row>
    <row r="3089" spans="1:7" x14ac:dyDescent="0.25">
      <c r="A3089" t="str">
        <f t="shared" si="85"/>
        <v>Canberra2016TOS214CvArazzo</v>
      </c>
      <c r="B3089" s="2">
        <v>42509</v>
      </c>
      <c r="C3089" t="s">
        <v>4</v>
      </c>
      <c r="D3089">
        <v>2</v>
      </c>
      <c r="E3089">
        <v>14</v>
      </c>
      <c r="F3089">
        <v>1.375</v>
      </c>
      <c r="G3089">
        <f t="shared" si="86"/>
        <v>2.375</v>
      </c>
    </row>
    <row r="3090" spans="1:7" x14ac:dyDescent="0.25">
      <c r="A3090" t="str">
        <f t="shared" si="85"/>
        <v>Canberra2016TOS214CvArazzo</v>
      </c>
      <c r="B3090" s="2">
        <v>42513</v>
      </c>
      <c r="C3090" t="s">
        <v>4</v>
      </c>
      <c r="D3090">
        <v>2</v>
      </c>
      <c r="E3090">
        <v>14</v>
      </c>
      <c r="F3090">
        <v>2.0625</v>
      </c>
      <c r="G3090">
        <f t="shared" si="86"/>
        <v>3.0625</v>
      </c>
    </row>
    <row r="3091" spans="1:7" x14ac:dyDescent="0.25">
      <c r="A3091" t="str">
        <f t="shared" si="85"/>
        <v>Canberra2016TOS214CvArazzo</v>
      </c>
      <c r="B3091" s="2">
        <v>42520</v>
      </c>
      <c r="C3091" t="s">
        <v>4</v>
      </c>
      <c r="D3091">
        <v>2</v>
      </c>
      <c r="E3091">
        <v>14</v>
      </c>
      <c r="F3091">
        <v>3</v>
      </c>
      <c r="G3091">
        <f t="shared" si="86"/>
        <v>4</v>
      </c>
    </row>
    <row r="3092" spans="1:7" x14ac:dyDescent="0.25">
      <c r="A3092" t="str">
        <f t="shared" si="85"/>
        <v>Canberra2016TOS214CvArazzo</v>
      </c>
      <c r="B3092" s="2">
        <v>42527</v>
      </c>
      <c r="C3092" t="s">
        <v>4</v>
      </c>
      <c r="D3092">
        <v>2</v>
      </c>
      <c r="E3092">
        <v>14</v>
      </c>
      <c r="F3092">
        <v>4.125</v>
      </c>
      <c r="G3092">
        <f t="shared" si="86"/>
        <v>5.125</v>
      </c>
    </row>
    <row r="3093" spans="1:7" x14ac:dyDescent="0.25">
      <c r="A3093" t="str">
        <f t="shared" si="85"/>
        <v>Canberra2016TOS214CvArazzo</v>
      </c>
      <c r="B3093" s="2">
        <v>42535</v>
      </c>
      <c r="C3093" t="s">
        <v>4</v>
      </c>
      <c r="D3093">
        <v>2</v>
      </c>
      <c r="E3093">
        <v>14</v>
      </c>
      <c r="F3093">
        <v>5.125</v>
      </c>
      <c r="G3093">
        <f t="shared" si="86"/>
        <v>6.125</v>
      </c>
    </row>
    <row r="3094" spans="1:7" x14ac:dyDescent="0.25">
      <c r="A3094" t="str">
        <f t="shared" si="85"/>
        <v>Canberra2016TOS214CvArazzo</v>
      </c>
      <c r="B3094" s="2">
        <v>42541</v>
      </c>
      <c r="C3094" t="s">
        <v>4</v>
      </c>
      <c r="D3094">
        <v>2</v>
      </c>
      <c r="E3094">
        <v>14</v>
      </c>
      <c r="F3094">
        <v>6.125</v>
      </c>
      <c r="G3094">
        <f t="shared" si="86"/>
        <v>7.125</v>
      </c>
    </row>
    <row r="3095" spans="1:7" x14ac:dyDescent="0.25">
      <c r="A3095" t="str">
        <f t="shared" si="85"/>
        <v>Canberra2016TOS214CvArazzo</v>
      </c>
      <c r="B3095" s="2">
        <v>42556</v>
      </c>
      <c r="C3095" t="s">
        <v>4</v>
      </c>
      <c r="D3095">
        <v>2</v>
      </c>
      <c r="E3095">
        <v>14</v>
      </c>
      <c r="F3095">
        <v>9</v>
      </c>
      <c r="G3095" t="str">
        <f t="shared" si="86"/>
        <v/>
      </c>
    </row>
    <row r="3096" spans="1:7" x14ac:dyDescent="0.25">
      <c r="A3096" t="str">
        <f t="shared" si="85"/>
        <v>Canberra2016TOS216CvArazzo</v>
      </c>
      <c r="B3096" s="2">
        <v>42496</v>
      </c>
      <c r="C3096" t="s">
        <v>4</v>
      </c>
      <c r="D3096">
        <v>2</v>
      </c>
      <c r="E3096">
        <v>16</v>
      </c>
      <c r="F3096">
        <v>0</v>
      </c>
      <c r="G3096">
        <f t="shared" si="86"/>
        <v>1</v>
      </c>
    </row>
    <row r="3097" spans="1:7" x14ac:dyDescent="0.25">
      <c r="A3097" t="str">
        <f t="shared" si="85"/>
        <v>Canberra2016TOS216CvArazzo</v>
      </c>
      <c r="B3097" s="2">
        <v>42500</v>
      </c>
      <c r="C3097" t="s">
        <v>4</v>
      </c>
      <c r="D3097">
        <v>2</v>
      </c>
      <c r="E3097">
        <v>16</v>
      </c>
      <c r="F3097">
        <v>0</v>
      </c>
      <c r="G3097">
        <f t="shared" si="86"/>
        <v>1</v>
      </c>
    </row>
    <row r="3098" spans="1:7" x14ac:dyDescent="0.25">
      <c r="A3098" t="str">
        <f t="shared" si="85"/>
        <v>Canberra2016TOS216CvArazzo</v>
      </c>
      <c r="B3098" s="2">
        <v>42509</v>
      </c>
      <c r="C3098" t="s">
        <v>4</v>
      </c>
      <c r="D3098">
        <v>2</v>
      </c>
      <c r="E3098">
        <v>16</v>
      </c>
      <c r="F3098">
        <v>1.4375</v>
      </c>
      <c r="G3098">
        <f t="shared" si="86"/>
        <v>2.4375</v>
      </c>
    </row>
    <row r="3099" spans="1:7" x14ac:dyDescent="0.25">
      <c r="A3099" t="str">
        <f t="shared" si="85"/>
        <v>Canberra2016TOS216CvArazzo</v>
      </c>
      <c r="B3099" s="2">
        <v>42513</v>
      </c>
      <c r="C3099" t="s">
        <v>4</v>
      </c>
      <c r="D3099">
        <v>2</v>
      </c>
      <c r="E3099">
        <v>16</v>
      </c>
      <c r="F3099">
        <v>2.25</v>
      </c>
      <c r="G3099">
        <f t="shared" si="86"/>
        <v>3.25</v>
      </c>
    </row>
    <row r="3100" spans="1:7" x14ac:dyDescent="0.25">
      <c r="A3100" t="str">
        <f t="shared" si="85"/>
        <v>Canberra2016TOS216CvArazzo</v>
      </c>
      <c r="B3100" s="2">
        <v>42520</v>
      </c>
      <c r="C3100" t="s">
        <v>4</v>
      </c>
      <c r="D3100">
        <v>2</v>
      </c>
      <c r="E3100">
        <v>16</v>
      </c>
      <c r="F3100">
        <v>3</v>
      </c>
      <c r="G3100">
        <f t="shared" si="86"/>
        <v>4</v>
      </c>
    </row>
    <row r="3101" spans="1:7" x14ac:dyDescent="0.25">
      <c r="A3101" t="str">
        <f t="shared" si="85"/>
        <v>Canberra2016TOS216CvArazzo</v>
      </c>
      <c r="B3101" s="2">
        <v>42527</v>
      </c>
      <c r="C3101" t="s">
        <v>4</v>
      </c>
      <c r="D3101">
        <v>2</v>
      </c>
      <c r="E3101">
        <v>16</v>
      </c>
      <c r="F3101">
        <v>3.75</v>
      </c>
      <c r="G3101">
        <f t="shared" si="86"/>
        <v>4.75</v>
      </c>
    </row>
    <row r="3102" spans="1:7" x14ac:dyDescent="0.25">
      <c r="A3102" t="str">
        <f t="shared" si="85"/>
        <v>Canberra2016TOS216CvArazzo</v>
      </c>
      <c r="B3102" s="2">
        <v>42535</v>
      </c>
      <c r="C3102" t="s">
        <v>4</v>
      </c>
      <c r="D3102">
        <v>2</v>
      </c>
      <c r="E3102">
        <v>16</v>
      </c>
      <c r="F3102">
        <v>5.125</v>
      </c>
      <c r="G3102">
        <f t="shared" si="86"/>
        <v>6.125</v>
      </c>
    </row>
    <row r="3103" spans="1:7" x14ac:dyDescent="0.25">
      <c r="A3103" t="str">
        <f t="shared" si="85"/>
        <v>Canberra2016TOS216CvArazzo</v>
      </c>
      <c r="B3103" s="2">
        <v>42541</v>
      </c>
      <c r="C3103" t="s">
        <v>4</v>
      </c>
      <c r="D3103">
        <v>2</v>
      </c>
      <c r="E3103">
        <v>16</v>
      </c>
      <c r="F3103">
        <v>5.8125</v>
      </c>
      <c r="G3103">
        <f t="shared" si="86"/>
        <v>6.8125</v>
      </c>
    </row>
    <row r="3104" spans="1:7" x14ac:dyDescent="0.25">
      <c r="A3104" t="str">
        <f t="shared" si="85"/>
        <v>Canberra2016TOS216CvArazzo</v>
      </c>
      <c r="B3104" s="2">
        <v>42556</v>
      </c>
      <c r="C3104" t="s">
        <v>4</v>
      </c>
      <c r="D3104">
        <v>2</v>
      </c>
      <c r="E3104">
        <v>16</v>
      </c>
      <c r="F3104">
        <v>8.25</v>
      </c>
      <c r="G3104">
        <f t="shared" si="86"/>
        <v>9.25</v>
      </c>
    </row>
    <row r="3105" spans="1:7" x14ac:dyDescent="0.25">
      <c r="A3105" t="str">
        <f t="shared" si="85"/>
        <v>Canberra2016TOS216CvArazzo</v>
      </c>
      <c r="B3105" s="2">
        <v>42562</v>
      </c>
      <c r="C3105" t="s">
        <v>4</v>
      </c>
      <c r="D3105">
        <v>2</v>
      </c>
      <c r="E3105">
        <v>16</v>
      </c>
      <c r="F3105">
        <v>8.5</v>
      </c>
      <c r="G3105">
        <f t="shared" si="86"/>
        <v>9.5</v>
      </c>
    </row>
    <row r="3106" spans="1:7" x14ac:dyDescent="0.25">
      <c r="A3106" t="str">
        <f t="shared" si="85"/>
        <v>Canberra2016TOS216CvArazzo</v>
      </c>
      <c r="B3106" s="2">
        <v>42569</v>
      </c>
      <c r="C3106" t="s">
        <v>4</v>
      </c>
      <c r="D3106">
        <v>2</v>
      </c>
      <c r="E3106">
        <v>16</v>
      </c>
      <c r="F3106">
        <v>9</v>
      </c>
      <c r="G3106" t="str">
        <f t="shared" si="86"/>
        <v/>
      </c>
    </row>
    <row r="3107" spans="1:7" x14ac:dyDescent="0.25">
      <c r="A3107" t="str">
        <f t="shared" si="85"/>
        <v>Canberra2016TOS3CvArazzo</v>
      </c>
      <c r="B3107" s="2">
        <v>42527</v>
      </c>
      <c r="C3107" t="s">
        <v>4</v>
      </c>
      <c r="D3107">
        <v>3</v>
      </c>
      <c r="E3107" t="s">
        <v>19</v>
      </c>
      <c r="F3107">
        <v>0</v>
      </c>
      <c r="G3107">
        <f t="shared" si="86"/>
        <v>1</v>
      </c>
    </row>
    <row r="3108" spans="1:7" x14ac:dyDescent="0.25">
      <c r="A3108" t="str">
        <f t="shared" si="85"/>
        <v>Canberra2016TOS3CvArazzo</v>
      </c>
      <c r="B3108" s="2">
        <v>42541</v>
      </c>
      <c r="C3108" t="s">
        <v>4</v>
      </c>
      <c r="D3108">
        <v>3</v>
      </c>
      <c r="E3108" t="s">
        <v>19</v>
      </c>
      <c r="F3108">
        <v>1.25</v>
      </c>
      <c r="G3108">
        <f t="shared" si="86"/>
        <v>2.25</v>
      </c>
    </row>
    <row r="3109" spans="1:7" x14ac:dyDescent="0.25">
      <c r="A3109" t="str">
        <f t="shared" si="85"/>
        <v>Canberra2016TOS3CvArazzo</v>
      </c>
      <c r="B3109" s="2">
        <v>42556</v>
      </c>
      <c r="C3109" t="s">
        <v>4</v>
      </c>
      <c r="D3109">
        <v>3</v>
      </c>
      <c r="E3109" t="s">
        <v>19</v>
      </c>
      <c r="F3109">
        <v>2.6875</v>
      </c>
      <c r="G3109">
        <f t="shared" si="86"/>
        <v>3.6875</v>
      </c>
    </row>
    <row r="3110" spans="1:7" x14ac:dyDescent="0.25">
      <c r="A3110" t="str">
        <f t="shared" si="85"/>
        <v>Canberra2016TOS3CvArazzo</v>
      </c>
      <c r="B3110" s="2">
        <v>42562</v>
      </c>
      <c r="C3110" t="s">
        <v>4</v>
      </c>
      <c r="D3110">
        <v>3</v>
      </c>
      <c r="E3110" t="s">
        <v>19</v>
      </c>
      <c r="F3110">
        <v>3.6875</v>
      </c>
      <c r="G3110">
        <f t="shared" si="86"/>
        <v>4.6875</v>
      </c>
    </row>
    <row r="3111" spans="1:7" x14ac:dyDescent="0.25">
      <c r="A3111" t="str">
        <f t="shared" si="85"/>
        <v>Canberra2016TOS3CvArazzo</v>
      </c>
      <c r="B3111" s="2">
        <v>42569</v>
      </c>
      <c r="C3111" t="s">
        <v>4</v>
      </c>
      <c r="D3111">
        <v>3</v>
      </c>
      <c r="E3111" t="s">
        <v>19</v>
      </c>
      <c r="F3111">
        <v>4.5</v>
      </c>
      <c r="G3111">
        <f t="shared" si="86"/>
        <v>5.5</v>
      </c>
    </row>
    <row r="3112" spans="1:7" x14ac:dyDescent="0.25">
      <c r="A3112" t="str">
        <f t="shared" si="85"/>
        <v>Canberra2016TOS3CvArazzo</v>
      </c>
      <c r="B3112" s="2">
        <v>42576</v>
      </c>
      <c r="C3112" t="s">
        <v>4</v>
      </c>
      <c r="D3112">
        <v>3</v>
      </c>
      <c r="E3112" t="s">
        <v>19</v>
      </c>
      <c r="F3112">
        <v>6.25</v>
      </c>
      <c r="G3112">
        <f t="shared" si="86"/>
        <v>7.25</v>
      </c>
    </row>
    <row r="3113" spans="1:7" x14ac:dyDescent="0.25">
      <c r="A3113" t="str">
        <f t="shared" si="85"/>
        <v>Canberra2016TOS3CvArazzo</v>
      </c>
      <c r="B3113" s="2">
        <v>42583</v>
      </c>
      <c r="C3113" t="s">
        <v>4</v>
      </c>
      <c r="D3113">
        <v>3</v>
      </c>
      <c r="E3113" t="s">
        <v>19</v>
      </c>
      <c r="F3113">
        <v>6.8125</v>
      </c>
      <c r="G3113">
        <f t="shared" si="86"/>
        <v>7.8125</v>
      </c>
    </row>
    <row r="3114" spans="1:7" x14ac:dyDescent="0.25">
      <c r="A3114" t="str">
        <f t="shared" si="85"/>
        <v>Canberra2016TOS3CvArazzo</v>
      </c>
      <c r="B3114" s="2">
        <v>42590</v>
      </c>
      <c r="C3114" t="s">
        <v>4</v>
      </c>
      <c r="D3114">
        <v>3</v>
      </c>
      <c r="E3114" t="s">
        <v>19</v>
      </c>
      <c r="F3114">
        <v>7.875</v>
      </c>
      <c r="G3114">
        <f t="shared" si="86"/>
        <v>8.875</v>
      </c>
    </row>
    <row r="3115" spans="1:7" x14ac:dyDescent="0.25">
      <c r="A3115" t="str">
        <f t="shared" si="85"/>
        <v>Canberra2016TOS3CvArazzo</v>
      </c>
      <c r="B3115" s="2">
        <v>42597</v>
      </c>
      <c r="C3115" t="s">
        <v>4</v>
      </c>
      <c r="D3115">
        <v>3</v>
      </c>
      <c r="E3115" t="s">
        <v>19</v>
      </c>
      <c r="F3115">
        <v>9</v>
      </c>
      <c r="G3115" t="str">
        <f t="shared" si="86"/>
        <v/>
      </c>
    </row>
    <row r="3116" spans="1:7" x14ac:dyDescent="0.25">
      <c r="A3116" t="str">
        <f t="shared" si="85"/>
        <v>Canberra2016TOS1CvArcher</v>
      </c>
      <c r="B3116" s="2">
        <v>42475</v>
      </c>
      <c r="C3116" t="s">
        <v>9</v>
      </c>
      <c r="D3116">
        <v>1</v>
      </c>
      <c r="E3116" t="s">
        <v>19</v>
      </c>
      <c r="F3116">
        <v>0</v>
      </c>
      <c r="G3116">
        <f t="shared" si="86"/>
        <v>1</v>
      </c>
    </row>
    <row r="3117" spans="1:7" x14ac:dyDescent="0.25">
      <c r="A3117" t="str">
        <f t="shared" si="85"/>
        <v>Canberra2016TOS1CvArcher</v>
      </c>
      <c r="B3117" s="2">
        <v>42479</v>
      </c>
      <c r="C3117" t="s">
        <v>9</v>
      </c>
      <c r="D3117">
        <v>1</v>
      </c>
      <c r="E3117" t="s">
        <v>19</v>
      </c>
      <c r="F3117">
        <v>0</v>
      </c>
      <c r="G3117">
        <f t="shared" si="86"/>
        <v>1</v>
      </c>
    </row>
    <row r="3118" spans="1:7" x14ac:dyDescent="0.25">
      <c r="A3118" t="str">
        <f t="shared" si="85"/>
        <v>Canberra2016TOS1CvArcher</v>
      </c>
      <c r="B3118" s="2">
        <v>42482</v>
      </c>
      <c r="C3118" t="s">
        <v>9</v>
      </c>
      <c r="D3118">
        <v>1</v>
      </c>
      <c r="E3118" t="s">
        <v>19</v>
      </c>
      <c r="F3118">
        <v>0.1875</v>
      </c>
      <c r="G3118">
        <f t="shared" si="86"/>
        <v>1.1875</v>
      </c>
    </row>
    <row r="3119" spans="1:7" x14ac:dyDescent="0.25">
      <c r="A3119" t="str">
        <f t="shared" si="85"/>
        <v>Canberra2016TOS1CvArcher</v>
      </c>
      <c r="B3119" s="2">
        <v>42486</v>
      </c>
      <c r="C3119" t="s">
        <v>9</v>
      </c>
      <c r="D3119">
        <v>1</v>
      </c>
      <c r="E3119" t="s">
        <v>19</v>
      </c>
      <c r="F3119">
        <v>1.75</v>
      </c>
      <c r="G3119">
        <f t="shared" si="86"/>
        <v>2.75</v>
      </c>
    </row>
    <row r="3120" spans="1:7" x14ac:dyDescent="0.25">
      <c r="A3120" t="str">
        <f t="shared" si="85"/>
        <v>Canberra2016TOS1CvArcher</v>
      </c>
      <c r="B3120" s="2">
        <v>42489</v>
      </c>
      <c r="C3120" t="s">
        <v>9</v>
      </c>
      <c r="D3120">
        <v>1</v>
      </c>
      <c r="E3120" t="s">
        <v>19</v>
      </c>
      <c r="F3120">
        <v>2</v>
      </c>
      <c r="G3120">
        <f t="shared" si="86"/>
        <v>3</v>
      </c>
    </row>
    <row r="3121" spans="1:7" x14ac:dyDescent="0.25">
      <c r="A3121" t="str">
        <f t="shared" si="85"/>
        <v>Canberra2016TOS2NaturalCvArcher</v>
      </c>
      <c r="B3121" s="2">
        <v>42496</v>
      </c>
      <c r="C3121" t="s">
        <v>9</v>
      </c>
      <c r="D3121">
        <v>2</v>
      </c>
      <c r="E3121" t="s">
        <v>19</v>
      </c>
      <c r="F3121">
        <v>0</v>
      </c>
      <c r="G3121">
        <f t="shared" si="86"/>
        <v>1</v>
      </c>
    </row>
    <row r="3122" spans="1:7" x14ac:dyDescent="0.25">
      <c r="A3122" t="str">
        <f t="shared" si="85"/>
        <v>Canberra2016TOS2NaturalCvArcher</v>
      </c>
      <c r="B3122" s="2">
        <v>42500</v>
      </c>
      <c r="C3122" t="s">
        <v>9</v>
      </c>
      <c r="D3122">
        <v>2</v>
      </c>
      <c r="E3122" t="s">
        <v>19</v>
      </c>
      <c r="F3122">
        <v>0</v>
      </c>
      <c r="G3122">
        <f t="shared" si="86"/>
        <v>1</v>
      </c>
    </row>
    <row r="3123" spans="1:7" x14ac:dyDescent="0.25">
      <c r="A3123" t="str">
        <f t="shared" si="85"/>
        <v>Canberra2016TOS2NaturalCvArcher</v>
      </c>
      <c r="B3123" s="2">
        <v>42509</v>
      </c>
      <c r="C3123" t="s">
        <v>9</v>
      </c>
      <c r="D3123">
        <v>2</v>
      </c>
      <c r="E3123" t="s">
        <v>19</v>
      </c>
      <c r="F3123">
        <v>1.1875</v>
      </c>
      <c r="G3123">
        <f t="shared" si="86"/>
        <v>2.1875</v>
      </c>
    </row>
    <row r="3124" spans="1:7" x14ac:dyDescent="0.25">
      <c r="A3124" t="str">
        <f t="shared" si="85"/>
        <v>Canberra2016TOS2NaturalCvArcher</v>
      </c>
      <c r="B3124" s="2">
        <v>42513</v>
      </c>
      <c r="C3124" t="s">
        <v>9</v>
      </c>
      <c r="D3124">
        <v>2</v>
      </c>
      <c r="E3124" t="s">
        <v>19</v>
      </c>
      <c r="F3124">
        <v>2.0625</v>
      </c>
      <c r="G3124">
        <f t="shared" si="86"/>
        <v>3.0625</v>
      </c>
    </row>
    <row r="3125" spans="1:7" x14ac:dyDescent="0.25">
      <c r="A3125" t="str">
        <f t="shared" si="85"/>
        <v>Canberra2016TOS2NaturalCvArcher</v>
      </c>
      <c r="B3125" s="2">
        <v>42520</v>
      </c>
      <c r="C3125" t="s">
        <v>9</v>
      </c>
      <c r="D3125">
        <v>2</v>
      </c>
      <c r="E3125" t="s">
        <v>19</v>
      </c>
      <c r="F3125">
        <v>2.6875</v>
      </c>
      <c r="G3125">
        <f t="shared" si="86"/>
        <v>3.6875</v>
      </c>
    </row>
    <row r="3126" spans="1:7" x14ac:dyDescent="0.25">
      <c r="A3126" t="str">
        <f t="shared" si="85"/>
        <v>Canberra2016TOS2NaturalCvArcher</v>
      </c>
      <c r="B3126" s="2">
        <v>42527</v>
      </c>
      <c r="C3126" t="s">
        <v>9</v>
      </c>
      <c r="D3126">
        <v>2</v>
      </c>
      <c r="E3126" t="s">
        <v>19</v>
      </c>
      <c r="F3126">
        <v>3.75</v>
      </c>
      <c r="G3126">
        <f t="shared" si="86"/>
        <v>4.75</v>
      </c>
    </row>
    <row r="3127" spans="1:7" x14ac:dyDescent="0.25">
      <c r="A3127" t="str">
        <f t="shared" si="85"/>
        <v>Canberra2016TOS2NaturalCvArcher</v>
      </c>
      <c r="B3127" s="2">
        <v>42541</v>
      </c>
      <c r="C3127" t="s">
        <v>9</v>
      </c>
      <c r="D3127">
        <v>2</v>
      </c>
      <c r="E3127" t="s">
        <v>19</v>
      </c>
      <c r="F3127">
        <v>5.9375</v>
      </c>
      <c r="G3127">
        <f t="shared" si="86"/>
        <v>6.9375</v>
      </c>
    </row>
    <row r="3128" spans="1:7" x14ac:dyDescent="0.25">
      <c r="A3128" t="str">
        <f t="shared" si="85"/>
        <v>Canberra2016TOS2NaturalCvArcher</v>
      </c>
      <c r="B3128" s="2">
        <v>42556</v>
      </c>
      <c r="C3128" t="s">
        <v>9</v>
      </c>
      <c r="D3128">
        <v>2</v>
      </c>
      <c r="E3128" t="s">
        <v>19</v>
      </c>
      <c r="F3128">
        <v>8.25</v>
      </c>
      <c r="G3128">
        <f t="shared" si="86"/>
        <v>9.25</v>
      </c>
    </row>
    <row r="3129" spans="1:7" x14ac:dyDescent="0.25">
      <c r="A3129" t="str">
        <f t="shared" si="85"/>
        <v>Canberra2016TOS2NaturalCvArcher</v>
      </c>
      <c r="B3129" s="2">
        <v>42562</v>
      </c>
      <c r="C3129" t="s">
        <v>9</v>
      </c>
      <c r="D3129">
        <v>2</v>
      </c>
      <c r="E3129" t="s">
        <v>19</v>
      </c>
      <c r="F3129">
        <v>9</v>
      </c>
      <c r="G3129" t="str">
        <f t="shared" si="86"/>
        <v/>
      </c>
    </row>
    <row r="3130" spans="1:7" x14ac:dyDescent="0.25">
      <c r="A3130" t="str">
        <f t="shared" si="85"/>
        <v>Canberra2016TOS214CvArcher</v>
      </c>
      <c r="B3130" s="2">
        <v>42496</v>
      </c>
      <c r="C3130" t="s">
        <v>9</v>
      </c>
      <c r="D3130">
        <v>2</v>
      </c>
      <c r="E3130">
        <v>14</v>
      </c>
      <c r="F3130">
        <v>0</v>
      </c>
      <c r="G3130">
        <f t="shared" si="86"/>
        <v>1</v>
      </c>
    </row>
    <row r="3131" spans="1:7" x14ac:dyDescent="0.25">
      <c r="A3131" t="str">
        <f t="shared" ref="A3131:A3194" si="87">IF(D3131=2,"Canberra2016TOS"&amp;D3131&amp;E3131&amp;"Cv"&amp;C3131,"Canberra2016TOS"&amp;D3131&amp;"Cv"&amp;C3131)</f>
        <v>Canberra2016TOS214CvArcher</v>
      </c>
      <c r="B3131" s="2">
        <v>42500</v>
      </c>
      <c r="C3131" t="s">
        <v>9</v>
      </c>
      <c r="D3131">
        <v>2</v>
      </c>
      <c r="E3131">
        <v>14</v>
      </c>
      <c r="F3131">
        <v>0</v>
      </c>
      <c r="G3131">
        <f t="shared" si="86"/>
        <v>1</v>
      </c>
    </row>
    <row r="3132" spans="1:7" x14ac:dyDescent="0.25">
      <c r="A3132" t="str">
        <f t="shared" si="87"/>
        <v>Canberra2016TOS214CvArcher</v>
      </c>
      <c r="B3132" s="2">
        <v>42509</v>
      </c>
      <c r="C3132" t="s">
        <v>9</v>
      </c>
      <c r="D3132">
        <v>2</v>
      </c>
      <c r="E3132">
        <v>14</v>
      </c>
      <c r="F3132">
        <v>1.1875</v>
      </c>
      <c r="G3132">
        <f t="shared" si="86"/>
        <v>2.1875</v>
      </c>
    </row>
    <row r="3133" spans="1:7" x14ac:dyDescent="0.25">
      <c r="A3133" t="str">
        <f t="shared" si="87"/>
        <v>Canberra2016TOS214CvArcher</v>
      </c>
      <c r="B3133" s="2">
        <v>42513</v>
      </c>
      <c r="C3133" t="s">
        <v>9</v>
      </c>
      <c r="D3133">
        <v>2</v>
      </c>
      <c r="E3133">
        <v>14</v>
      </c>
      <c r="F3133">
        <v>2</v>
      </c>
      <c r="G3133">
        <f t="shared" si="86"/>
        <v>3</v>
      </c>
    </row>
    <row r="3134" spans="1:7" x14ac:dyDescent="0.25">
      <c r="A3134" t="str">
        <f t="shared" si="87"/>
        <v>Canberra2016TOS214CvArcher</v>
      </c>
      <c r="B3134" s="2">
        <v>42520</v>
      </c>
      <c r="C3134" t="s">
        <v>9</v>
      </c>
      <c r="D3134">
        <v>2</v>
      </c>
      <c r="E3134">
        <v>14</v>
      </c>
      <c r="F3134">
        <v>3</v>
      </c>
      <c r="G3134">
        <f t="shared" si="86"/>
        <v>4</v>
      </c>
    </row>
    <row r="3135" spans="1:7" x14ac:dyDescent="0.25">
      <c r="A3135" t="str">
        <f t="shared" si="87"/>
        <v>Canberra2016TOS214CvArcher</v>
      </c>
      <c r="B3135" s="2">
        <v>42527</v>
      </c>
      <c r="C3135" t="s">
        <v>9</v>
      </c>
      <c r="D3135">
        <v>2</v>
      </c>
      <c r="E3135">
        <v>14</v>
      </c>
      <c r="F3135">
        <v>3.8125</v>
      </c>
      <c r="G3135">
        <f t="shared" si="86"/>
        <v>4.8125</v>
      </c>
    </row>
    <row r="3136" spans="1:7" x14ac:dyDescent="0.25">
      <c r="A3136" t="str">
        <f t="shared" si="87"/>
        <v>Canberra2016TOS214CvArcher</v>
      </c>
      <c r="B3136" s="2">
        <v>42535</v>
      </c>
      <c r="C3136" t="s">
        <v>9</v>
      </c>
      <c r="D3136">
        <v>2</v>
      </c>
      <c r="E3136">
        <v>14</v>
      </c>
      <c r="F3136">
        <v>4.5625</v>
      </c>
      <c r="G3136">
        <f t="shared" si="86"/>
        <v>5.5625</v>
      </c>
    </row>
    <row r="3137" spans="1:7" x14ac:dyDescent="0.25">
      <c r="A3137" t="str">
        <f t="shared" si="87"/>
        <v>Canberra2016TOS214CvArcher</v>
      </c>
      <c r="B3137" s="2">
        <v>42541</v>
      </c>
      <c r="C3137" t="s">
        <v>9</v>
      </c>
      <c r="D3137">
        <v>2</v>
      </c>
      <c r="E3137">
        <v>14</v>
      </c>
      <c r="F3137">
        <v>5.5625</v>
      </c>
      <c r="G3137">
        <f t="shared" si="86"/>
        <v>6.5625</v>
      </c>
    </row>
    <row r="3138" spans="1:7" x14ac:dyDescent="0.25">
      <c r="A3138" t="str">
        <f t="shared" si="87"/>
        <v>Canberra2016TOS214CvArcher</v>
      </c>
      <c r="B3138" s="2">
        <v>42556</v>
      </c>
      <c r="C3138" t="s">
        <v>9</v>
      </c>
      <c r="D3138">
        <v>2</v>
      </c>
      <c r="E3138">
        <v>14</v>
      </c>
      <c r="F3138">
        <v>8.5</v>
      </c>
      <c r="G3138">
        <f t="shared" si="86"/>
        <v>9.5</v>
      </c>
    </row>
    <row r="3139" spans="1:7" x14ac:dyDescent="0.25">
      <c r="A3139" t="str">
        <f t="shared" si="87"/>
        <v>Canberra2016TOS214CvArcher</v>
      </c>
      <c r="B3139" s="2">
        <v>42562</v>
      </c>
      <c r="C3139" t="s">
        <v>9</v>
      </c>
      <c r="D3139">
        <v>2</v>
      </c>
      <c r="E3139">
        <v>14</v>
      </c>
      <c r="F3139">
        <v>8.5</v>
      </c>
      <c r="G3139">
        <f t="shared" ref="G3139:G3202" si="88">IF(F3139&lt;9,F3139+1,"")</f>
        <v>9.5</v>
      </c>
    </row>
    <row r="3140" spans="1:7" x14ac:dyDescent="0.25">
      <c r="A3140" t="str">
        <f t="shared" si="87"/>
        <v>Canberra2016TOS214CvArcher</v>
      </c>
      <c r="B3140" s="2">
        <v>42569</v>
      </c>
      <c r="C3140" t="s">
        <v>9</v>
      </c>
      <c r="D3140">
        <v>2</v>
      </c>
      <c r="E3140">
        <v>14</v>
      </c>
      <c r="F3140">
        <v>9</v>
      </c>
      <c r="G3140" t="str">
        <f t="shared" si="88"/>
        <v/>
      </c>
    </row>
    <row r="3141" spans="1:7" x14ac:dyDescent="0.25">
      <c r="A3141" t="str">
        <f t="shared" si="87"/>
        <v>Canberra2016TOS216CvArcher</v>
      </c>
      <c r="B3141" s="2">
        <v>42496</v>
      </c>
      <c r="C3141" t="s">
        <v>9</v>
      </c>
      <c r="D3141">
        <v>2</v>
      </c>
      <c r="E3141">
        <v>16</v>
      </c>
      <c r="F3141">
        <v>0</v>
      </c>
      <c r="G3141">
        <f t="shared" si="88"/>
        <v>1</v>
      </c>
    </row>
    <row r="3142" spans="1:7" x14ac:dyDescent="0.25">
      <c r="A3142" t="str">
        <f t="shared" si="87"/>
        <v>Canberra2016TOS216CvArcher</v>
      </c>
      <c r="B3142" s="2">
        <v>42500</v>
      </c>
      <c r="C3142" t="s">
        <v>9</v>
      </c>
      <c r="D3142">
        <v>2</v>
      </c>
      <c r="E3142">
        <v>16</v>
      </c>
      <c r="F3142">
        <v>0</v>
      </c>
      <c r="G3142">
        <f t="shared" si="88"/>
        <v>1</v>
      </c>
    </row>
    <row r="3143" spans="1:7" x14ac:dyDescent="0.25">
      <c r="A3143" t="str">
        <f t="shared" si="87"/>
        <v>Canberra2016TOS216CvArcher</v>
      </c>
      <c r="B3143" s="2">
        <v>42509</v>
      </c>
      <c r="C3143" t="s">
        <v>9</v>
      </c>
      <c r="D3143">
        <v>2</v>
      </c>
      <c r="E3143">
        <v>16</v>
      </c>
      <c r="F3143">
        <v>0.9375</v>
      </c>
      <c r="G3143">
        <f t="shared" si="88"/>
        <v>1.9375</v>
      </c>
    </row>
    <row r="3144" spans="1:7" x14ac:dyDescent="0.25">
      <c r="A3144" t="str">
        <f t="shared" si="87"/>
        <v>Canberra2016TOS216CvArcher</v>
      </c>
      <c r="B3144" s="2">
        <v>42513</v>
      </c>
      <c r="C3144" t="s">
        <v>9</v>
      </c>
      <c r="D3144">
        <v>2</v>
      </c>
      <c r="E3144">
        <v>16</v>
      </c>
      <c r="F3144">
        <v>2</v>
      </c>
      <c r="G3144">
        <f t="shared" si="88"/>
        <v>3</v>
      </c>
    </row>
    <row r="3145" spans="1:7" x14ac:dyDescent="0.25">
      <c r="A3145" t="str">
        <f t="shared" si="87"/>
        <v>Canberra2016TOS216CvArcher</v>
      </c>
      <c r="B3145" s="2">
        <v>42520</v>
      </c>
      <c r="C3145" t="s">
        <v>9</v>
      </c>
      <c r="D3145">
        <v>2</v>
      </c>
      <c r="E3145">
        <v>16</v>
      </c>
      <c r="F3145">
        <v>2.125</v>
      </c>
      <c r="G3145">
        <f t="shared" si="88"/>
        <v>3.125</v>
      </c>
    </row>
    <row r="3146" spans="1:7" x14ac:dyDescent="0.25">
      <c r="A3146" t="str">
        <f t="shared" si="87"/>
        <v>Canberra2016TOS216CvArcher</v>
      </c>
      <c r="B3146" s="2">
        <v>42527</v>
      </c>
      <c r="C3146" t="s">
        <v>9</v>
      </c>
      <c r="D3146">
        <v>2</v>
      </c>
      <c r="E3146">
        <v>16</v>
      </c>
      <c r="F3146">
        <v>3.375</v>
      </c>
      <c r="G3146">
        <f t="shared" si="88"/>
        <v>4.375</v>
      </c>
    </row>
    <row r="3147" spans="1:7" x14ac:dyDescent="0.25">
      <c r="A3147" t="str">
        <f t="shared" si="87"/>
        <v>Canberra2016TOS216CvArcher</v>
      </c>
      <c r="B3147" s="2">
        <v>42535</v>
      </c>
      <c r="C3147" t="s">
        <v>9</v>
      </c>
      <c r="D3147">
        <v>2</v>
      </c>
      <c r="E3147">
        <v>16</v>
      </c>
      <c r="F3147">
        <v>4.75</v>
      </c>
      <c r="G3147">
        <f t="shared" si="88"/>
        <v>5.75</v>
      </c>
    </row>
    <row r="3148" spans="1:7" x14ac:dyDescent="0.25">
      <c r="A3148" t="str">
        <f t="shared" si="87"/>
        <v>Canberra2016TOS216CvArcher</v>
      </c>
      <c r="B3148" s="2">
        <v>42541</v>
      </c>
      <c r="C3148" t="s">
        <v>9</v>
      </c>
      <c r="D3148">
        <v>2</v>
      </c>
      <c r="E3148">
        <v>16</v>
      </c>
      <c r="F3148">
        <v>5.4375</v>
      </c>
      <c r="G3148">
        <f t="shared" si="88"/>
        <v>6.4375</v>
      </c>
    </row>
    <row r="3149" spans="1:7" x14ac:dyDescent="0.25">
      <c r="A3149" t="str">
        <f t="shared" si="87"/>
        <v>Canberra2016TOS216CvArcher</v>
      </c>
      <c r="B3149" s="2">
        <v>42556</v>
      </c>
      <c r="C3149" t="s">
        <v>9</v>
      </c>
      <c r="D3149">
        <v>2</v>
      </c>
      <c r="E3149">
        <v>16</v>
      </c>
      <c r="F3149">
        <v>8.2307692307692299</v>
      </c>
      <c r="G3149">
        <f t="shared" si="88"/>
        <v>9.2307692307692299</v>
      </c>
    </row>
    <row r="3150" spans="1:7" x14ac:dyDescent="0.25">
      <c r="A3150" t="str">
        <f t="shared" si="87"/>
        <v>Canberra2016TOS216CvArcher</v>
      </c>
      <c r="B3150" s="2">
        <v>42562</v>
      </c>
      <c r="C3150" t="s">
        <v>9</v>
      </c>
      <c r="D3150">
        <v>2</v>
      </c>
      <c r="E3150">
        <v>16</v>
      </c>
      <c r="F3150">
        <v>9</v>
      </c>
      <c r="G3150" t="str">
        <f t="shared" si="88"/>
        <v/>
      </c>
    </row>
    <row r="3151" spans="1:7" x14ac:dyDescent="0.25">
      <c r="A3151" t="str">
        <f t="shared" si="87"/>
        <v>Canberra2016TOS3CvArcher</v>
      </c>
      <c r="B3151" s="2">
        <v>42527</v>
      </c>
      <c r="C3151" t="s">
        <v>9</v>
      </c>
      <c r="D3151">
        <v>3</v>
      </c>
      <c r="E3151" t="s">
        <v>19</v>
      </c>
      <c r="F3151">
        <v>0</v>
      </c>
      <c r="G3151">
        <f t="shared" si="88"/>
        <v>1</v>
      </c>
    </row>
    <row r="3152" spans="1:7" x14ac:dyDescent="0.25">
      <c r="A3152" t="str">
        <f t="shared" si="87"/>
        <v>Canberra2016TOS3CvArcher</v>
      </c>
      <c r="B3152" s="2">
        <v>42541</v>
      </c>
      <c r="C3152" t="s">
        <v>9</v>
      </c>
      <c r="D3152">
        <v>3</v>
      </c>
      <c r="E3152" t="s">
        <v>19</v>
      </c>
      <c r="F3152">
        <v>1.0625</v>
      </c>
      <c r="G3152">
        <f t="shared" si="88"/>
        <v>2.0625</v>
      </c>
    </row>
    <row r="3153" spans="1:7" x14ac:dyDescent="0.25">
      <c r="A3153" t="str">
        <f t="shared" si="87"/>
        <v>Canberra2016TOS3CvArcher</v>
      </c>
      <c r="B3153" s="2">
        <v>42556</v>
      </c>
      <c r="C3153" t="s">
        <v>9</v>
      </c>
      <c r="D3153">
        <v>3</v>
      </c>
      <c r="E3153" t="s">
        <v>19</v>
      </c>
      <c r="F3153">
        <v>2.125</v>
      </c>
      <c r="G3153">
        <f t="shared" si="88"/>
        <v>3.125</v>
      </c>
    </row>
    <row r="3154" spans="1:7" x14ac:dyDescent="0.25">
      <c r="A3154" t="str">
        <f t="shared" si="87"/>
        <v>Canberra2016TOS3CvArcher</v>
      </c>
      <c r="B3154" s="2">
        <v>42562</v>
      </c>
      <c r="C3154" t="s">
        <v>9</v>
      </c>
      <c r="D3154">
        <v>3</v>
      </c>
      <c r="E3154" t="s">
        <v>19</v>
      </c>
      <c r="F3154">
        <v>3.6875</v>
      </c>
      <c r="G3154">
        <f t="shared" si="88"/>
        <v>4.6875</v>
      </c>
    </row>
    <row r="3155" spans="1:7" x14ac:dyDescent="0.25">
      <c r="A3155" t="str">
        <f t="shared" si="87"/>
        <v>Canberra2016TOS3CvArcher</v>
      </c>
      <c r="B3155" s="2">
        <v>42569</v>
      </c>
      <c r="C3155" t="s">
        <v>9</v>
      </c>
      <c r="D3155">
        <v>3</v>
      </c>
      <c r="E3155" t="s">
        <v>19</v>
      </c>
      <c r="F3155">
        <v>4.8125</v>
      </c>
      <c r="G3155">
        <f t="shared" si="88"/>
        <v>5.8125</v>
      </c>
    </row>
    <row r="3156" spans="1:7" x14ac:dyDescent="0.25">
      <c r="A3156" t="str">
        <f t="shared" si="87"/>
        <v>Canberra2016TOS3CvArcher</v>
      </c>
      <c r="B3156" s="2">
        <v>42576</v>
      </c>
      <c r="C3156" t="s">
        <v>9</v>
      </c>
      <c r="D3156">
        <v>3</v>
      </c>
      <c r="E3156" t="s">
        <v>19</v>
      </c>
      <c r="F3156">
        <v>5.4375</v>
      </c>
      <c r="G3156">
        <f t="shared" si="88"/>
        <v>6.4375</v>
      </c>
    </row>
    <row r="3157" spans="1:7" x14ac:dyDescent="0.25">
      <c r="A3157" t="str">
        <f t="shared" si="87"/>
        <v>Canberra2016TOS3CvArcher</v>
      </c>
      <c r="B3157" s="2">
        <v>42583</v>
      </c>
      <c r="C3157" t="s">
        <v>9</v>
      </c>
      <c r="D3157">
        <v>3</v>
      </c>
      <c r="E3157" t="s">
        <v>19</v>
      </c>
      <c r="F3157">
        <v>7.4666666666666703</v>
      </c>
      <c r="G3157">
        <f t="shared" si="88"/>
        <v>8.4666666666666703</v>
      </c>
    </row>
    <row r="3158" spans="1:7" x14ac:dyDescent="0.25">
      <c r="A3158" t="str">
        <f t="shared" si="87"/>
        <v>Canberra2016TOS3CvArcher</v>
      </c>
      <c r="B3158" s="2">
        <v>42590</v>
      </c>
      <c r="C3158" t="s">
        <v>9</v>
      </c>
      <c r="D3158">
        <v>3</v>
      </c>
      <c r="E3158" t="s">
        <v>19</v>
      </c>
      <c r="F3158">
        <v>8.8125</v>
      </c>
      <c r="G3158">
        <f t="shared" si="88"/>
        <v>9.8125</v>
      </c>
    </row>
    <row r="3159" spans="1:7" x14ac:dyDescent="0.25">
      <c r="A3159" t="str">
        <f t="shared" si="87"/>
        <v>Canberra2016TOS3CvArcher</v>
      </c>
      <c r="B3159" s="2">
        <v>42597</v>
      </c>
      <c r="C3159" t="s">
        <v>9</v>
      </c>
      <c r="D3159">
        <v>3</v>
      </c>
      <c r="E3159" t="s">
        <v>19</v>
      </c>
      <c r="F3159">
        <v>9</v>
      </c>
      <c r="G3159" t="str">
        <f t="shared" si="88"/>
        <v/>
      </c>
    </row>
    <row r="3160" spans="1:7" x14ac:dyDescent="0.25">
      <c r="A3160" t="str">
        <f t="shared" si="87"/>
        <v>Canberra2016TOS1CvATR_Bonito</v>
      </c>
      <c r="B3160" s="2">
        <v>42475</v>
      </c>
      <c r="C3160" t="s">
        <v>7</v>
      </c>
      <c r="D3160">
        <v>1</v>
      </c>
      <c r="E3160" t="s">
        <v>19</v>
      </c>
      <c r="F3160">
        <v>0</v>
      </c>
      <c r="G3160">
        <f t="shared" si="88"/>
        <v>1</v>
      </c>
    </row>
    <row r="3161" spans="1:7" x14ac:dyDescent="0.25">
      <c r="A3161" t="str">
        <f t="shared" si="87"/>
        <v>Canberra2016TOS1CvATR_Bonito</v>
      </c>
      <c r="B3161" s="2">
        <v>42479</v>
      </c>
      <c r="C3161" t="s">
        <v>7</v>
      </c>
      <c r="D3161">
        <v>1</v>
      </c>
      <c r="E3161" t="s">
        <v>19</v>
      </c>
      <c r="F3161">
        <v>0.6875</v>
      </c>
      <c r="G3161">
        <f t="shared" si="88"/>
        <v>1.6875</v>
      </c>
    </row>
    <row r="3162" spans="1:7" x14ac:dyDescent="0.25">
      <c r="A3162" t="str">
        <f t="shared" si="87"/>
        <v>Canberra2016TOS1CvATR_Bonito</v>
      </c>
      <c r="B3162" s="2">
        <v>42482</v>
      </c>
      <c r="C3162" t="s">
        <v>7</v>
      </c>
      <c r="D3162">
        <v>1</v>
      </c>
      <c r="E3162" t="s">
        <v>19</v>
      </c>
      <c r="F3162">
        <v>1.25</v>
      </c>
      <c r="G3162">
        <f t="shared" si="88"/>
        <v>2.25</v>
      </c>
    </row>
    <row r="3163" spans="1:7" x14ac:dyDescent="0.25">
      <c r="A3163" t="str">
        <f t="shared" si="87"/>
        <v>Canberra2016TOS1CvATR_Bonito</v>
      </c>
      <c r="B3163" s="2">
        <v>42486</v>
      </c>
      <c r="C3163" t="s">
        <v>7</v>
      </c>
      <c r="D3163">
        <v>1</v>
      </c>
      <c r="E3163" t="s">
        <v>19</v>
      </c>
      <c r="F3163">
        <v>1.875</v>
      </c>
      <c r="G3163">
        <f t="shared" si="88"/>
        <v>2.875</v>
      </c>
    </row>
    <row r="3164" spans="1:7" x14ac:dyDescent="0.25">
      <c r="A3164" t="str">
        <f t="shared" si="87"/>
        <v>Canberra2016TOS1CvATR_Bonito</v>
      </c>
      <c r="B3164" s="2">
        <v>42489</v>
      </c>
      <c r="C3164" t="s">
        <v>7</v>
      </c>
      <c r="D3164">
        <v>1</v>
      </c>
      <c r="E3164" t="s">
        <v>19</v>
      </c>
      <c r="F3164">
        <v>3.5</v>
      </c>
      <c r="G3164">
        <f t="shared" si="88"/>
        <v>4.5</v>
      </c>
    </row>
    <row r="3165" spans="1:7" x14ac:dyDescent="0.25">
      <c r="A3165" t="str">
        <f t="shared" si="87"/>
        <v>Canberra2016TOS2NaturalCvATR_Bonito</v>
      </c>
      <c r="B3165" s="2">
        <v>42496</v>
      </c>
      <c r="C3165" t="s">
        <v>7</v>
      </c>
      <c r="D3165">
        <v>2</v>
      </c>
      <c r="E3165" t="s">
        <v>19</v>
      </c>
      <c r="F3165">
        <v>0</v>
      </c>
      <c r="G3165">
        <f t="shared" si="88"/>
        <v>1</v>
      </c>
    </row>
    <row r="3166" spans="1:7" x14ac:dyDescent="0.25">
      <c r="A3166" t="str">
        <f t="shared" si="87"/>
        <v>Canberra2016TOS2NaturalCvATR_Bonito</v>
      </c>
      <c r="B3166" s="2">
        <v>42500</v>
      </c>
      <c r="C3166" t="s">
        <v>7</v>
      </c>
      <c r="D3166">
        <v>2</v>
      </c>
      <c r="E3166" t="s">
        <v>19</v>
      </c>
      <c r="F3166">
        <v>0</v>
      </c>
      <c r="G3166">
        <f t="shared" si="88"/>
        <v>1</v>
      </c>
    </row>
    <row r="3167" spans="1:7" x14ac:dyDescent="0.25">
      <c r="A3167" t="str">
        <f t="shared" si="87"/>
        <v>Canberra2016TOS2NaturalCvATR_Bonito</v>
      </c>
      <c r="B3167" s="2">
        <v>42509</v>
      </c>
      <c r="C3167" t="s">
        <v>7</v>
      </c>
      <c r="D3167">
        <v>2</v>
      </c>
      <c r="E3167" t="s">
        <v>19</v>
      </c>
      <c r="F3167">
        <v>1</v>
      </c>
      <c r="G3167">
        <f t="shared" si="88"/>
        <v>2</v>
      </c>
    </row>
    <row r="3168" spans="1:7" x14ac:dyDescent="0.25">
      <c r="A3168" t="str">
        <f t="shared" si="87"/>
        <v>Canberra2016TOS2NaturalCvATR_Bonito</v>
      </c>
      <c r="B3168" s="2">
        <v>42513</v>
      </c>
      <c r="C3168" t="s">
        <v>7</v>
      </c>
      <c r="D3168">
        <v>2</v>
      </c>
      <c r="E3168" t="s">
        <v>19</v>
      </c>
      <c r="F3168">
        <v>1.6875</v>
      </c>
      <c r="G3168">
        <f t="shared" si="88"/>
        <v>2.6875</v>
      </c>
    </row>
    <row r="3169" spans="1:7" x14ac:dyDescent="0.25">
      <c r="A3169" t="str">
        <f t="shared" si="87"/>
        <v>Canberra2016TOS2NaturalCvATR_Bonito</v>
      </c>
      <c r="B3169" s="2">
        <v>42520</v>
      </c>
      <c r="C3169" t="s">
        <v>7</v>
      </c>
      <c r="D3169">
        <v>2</v>
      </c>
      <c r="E3169" t="s">
        <v>19</v>
      </c>
      <c r="F3169">
        <v>2.375</v>
      </c>
      <c r="G3169">
        <f t="shared" si="88"/>
        <v>3.375</v>
      </c>
    </row>
    <row r="3170" spans="1:7" x14ac:dyDescent="0.25">
      <c r="A3170" t="str">
        <f t="shared" si="87"/>
        <v>Canberra2016TOS2NaturalCvATR_Bonito</v>
      </c>
      <c r="B3170" s="2">
        <v>42527</v>
      </c>
      <c r="C3170" t="s">
        <v>7</v>
      </c>
      <c r="D3170">
        <v>2</v>
      </c>
      <c r="E3170" t="s">
        <v>19</v>
      </c>
      <c r="F3170">
        <v>3.375</v>
      </c>
      <c r="G3170">
        <f t="shared" si="88"/>
        <v>4.375</v>
      </c>
    </row>
    <row r="3171" spans="1:7" x14ac:dyDescent="0.25">
      <c r="A3171" t="str">
        <f t="shared" si="87"/>
        <v>Canberra2016TOS2NaturalCvATR_Bonito</v>
      </c>
      <c r="B3171" s="2">
        <v>42541</v>
      </c>
      <c r="C3171" t="s">
        <v>7</v>
      </c>
      <c r="D3171">
        <v>2</v>
      </c>
      <c r="E3171" t="s">
        <v>19</v>
      </c>
      <c r="F3171">
        <v>5.0625</v>
      </c>
      <c r="G3171">
        <f t="shared" si="88"/>
        <v>6.0625</v>
      </c>
    </row>
    <row r="3172" spans="1:7" x14ac:dyDescent="0.25">
      <c r="A3172" t="str">
        <f t="shared" si="87"/>
        <v>Canberra2016TOS2NaturalCvATR_Bonito</v>
      </c>
      <c r="B3172" s="2">
        <v>42556</v>
      </c>
      <c r="C3172" t="s">
        <v>7</v>
      </c>
      <c r="D3172">
        <v>2</v>
      </c>
      <c r="E3172" t="s">
        <v>19</v>
      </c>
      <c r="F3172">
        <v>8.75</v>
      </c>
      <c r="G3172">
        <f t="shared" si="88"/>
        <v>9.75</v>
      </c>
    </row>
    <row r="3173" spans="1:7" x14ac:dyDescent="0.25">
      <c r="A3173" t="str">
        <f t="shared" si="87"/>
        <v>Canberra2016TOS2NaturalCvATR_Bonito</v>
      </c>
      <c r="B3173" s="2">
        <v>42562</v>
      </c>
      <c r="C3173" t="s">
        <v>7</v>
      </c>
      <c r="D3173">
        <v>2</v>
      </c>
      <c r="E3173" t="s">
        <v>19</v>
      </c>
      <c r="F3173">
        <v>8.5</v>
      </c>
      <c r="G3173">
        <f t="shared" si="88"/>
        <v>9.5</v>
      </c>
    </row>
    <row r="3174" spans="1:7" x14ac:dyDescent="0.25">
      <c r="A3174" t="str">
        <f t="shared" si="87"/>
        <v>Canberra2016TOS214CvATR_Bonito</v>
      </c>
      <c r="B3174" s="2">
        <v>42496</v>
      </c>
      <c r="C3174" t="s">
        <v>7</v>
      </c>
      <c r="D3174">
        <v>2</v>
      </c>
      <c r="E3174">
        <v>14</v>
      </c>
      <c r="F3174">
        <v>0</v>
      </c>
      <c r="G3174">
        <f t="shared" si="88"/>
        <v>1</v>
      </c>
    </row>
    <row r="3175" spans="1:7" x14ac:dyDescent="0.25">
      <c r="A3175" t="str">
        <f t="shared" si="87"/>
        <v>Canberra2016TOS214CvATR_Bonito</v>
      </c>
      <c r="B3175" s="2">
        <v>42500</v>
      </c>
      <c r="C3175" t="s">
        <v>7</v>
      </c>
      <c r="D3175">
        <v>2</v>
      </c>
      <c r="E3175">
        <v>14</v>
      </c>
      <c r="F3175">
        <v>0</v>
      </c>
      <c r="G3175">
        <f t="shared" si="88"/>
        <v>1</v>
      </c>
    </row>
    <row r="3176" spans="1:7" x14ac:dyDescent="0.25">
      <c r="A3176" t="str">
        <f t="shared" si="87"/>
        <v>Canberra2016TOS214CvATR_Bonito</v>
      </c>
      <c r="B3176" s="2">
        <v>42509</v>
      </c>
      <c r="C3176" t="s">
        <v>7</v>
      </c>
      <c r="D3176">
        <v>2</v>
      </c>
      <c r="E3176">
        <v>14</v>
      </c>
      <c r="F3176">
        <v>1.125</v>
      </c>
      <c r="G3176">
        <f t="shared" si="88"/>
        <v>2.125</v>
      </c>
    </row>
    <row r="3177" spans="1:7" x14ac:dyDescent="0.25">
      <c r="A3177" t="str">
        <f t="shared" si="87"/>
        <v>Canberra2016TOS214CvATR_Bonito</v>
      </c>
      <c r="B3177" s="2">
        <v>42513</v>
      </c>
      <c r="C3177" t="s">
        <v>7</v>
      </c>
      <c r="D3177">
        <v>2</v>
      </c>
      <c r="E3177">
        <v>14</v>
      </c>
      <c r="F3177">
        <v>1.875</v>
      </c>
      <c r="G3177">
        <f t="shared" si="88"/>
        <v>2.875</v>
      </c>
    </row>
    <row r="3178" spans="1:7" x14ac:dyDescent="0.25">
      <c r="A3178" t="str">
        <f t="shared" si="87"/>
        <v>Canberra2016TOS214CvATR_Bonito</v>
      </c>
      <c r="B3178" s="2">
        <v>42520</v>
      </c>
      <c r="C3178" t="s">
        <v>7</v>
      </c>
      <c r="D3178">
        <v>2</v>
      </c>
      <c r="E3178">
        <v>14</v>
      </c>
      <c r="F3178">
        <v>2.25</v>
      </c>
      <c r="G3178">
        <f t="shared" si="88"/>
        <v>3.25</v>
      </c>
    </row>
    <row r="3179" spans="1:7" x14ac:dyDescent="0.25">
      <c r="A3179" t="str">
        <f t="shared" si="87"/>
        <v>Canberra2016TOS214CvATR_Bonito</v>
      </c>
      <c r="B3179" s="2">
        <v>42527</v>
      </c>
      <c r="C3179" t="s">
        <v>7</v>
      </c>
      <c r="D3179">
        <v>2</v>
      </c>
      <c r="E3179">
        <v>14</v>
      </c>
      <c r="F3179">
        <v>3.3125</v>
      </c>
      <c r="G3179">
        <f t="shared" si="88"/>
        <v>4.3125</v>
      </c>
    </row>
    <row r="3180" spans="1:7" x14ac:dyDescent="0.25">
      <c r="A3180" t="str">
        <f t="shared" si="87"/>
        <v>Canberra2016TOS214CvATR_Bonito</v>
      </c>
      <c r="B3180" s="2">
        <v>42535</v>
      </c>
      <c r="C3180" t="s">
        <v>7</v>
      </c>
      <c r="D3180">
        <v>2</v>
      </c>
      <c r="E3180">
        <v>14</v>
      </c>
      <c r="F3180">
        <v>4.3125</v>
      </c>
      <c r="G3180">
        <f t="shared" si="88"/>
        <v>5.3125</v>
      </c>
    </row>
    <row r="3181" spans="1:7" x14ac:dyDescent="0.25">
      <c r="A3181" t="str">
        <f t="shared" si="87"/>
        <v>Canberra2016TOS214CvATR_Bonito</v>
      </c>
      <c r="B3181" s="2">
        <v>42541</v>
      </c>
      <c r="C3181" t="s">
        <v>7</v>
      </c>
      <c r="D3181">
        <v>2</v>
      </c>
      <c r="E3181">
        <v>14</v>
      </c>
      <c r="F3181">
        <v>5.0625</v>
      </c>
      <c r="G3181">
        <f t="shared" si="88"/>
        <v>6.0625</v>
      </c>
    </row>
    <row r="3182" spans="1:7" x14ac:dyDescent="0.25">
      <c r="A3182" t="str">
        <f t="shared" si="87"/>
        <v>Canberra2016TOS214CvATR_Bonito</v>
      </c>
      <c r="B3182" s="2">
        <v>42556</v>
      </c>
      <c r="C3182" t="s">
        <v>7</v>
      </c>
      <c r="D3182">
        <v>2</v>
      </c>
      <c r="E3182">
        <v>14</v>
      </c>
      <c r="F3182">
        <v>8.5</v>
      </c>
      <c r="G3182">
        <f t="shared" si="88"/>
        <v>9.5</v>
      </c>
    </row>
    <row r="3183" spans="1:7" x14ac:dyDescent="0.25">
      <c r="A3183" t="str">
        <f t="shared" si="87"/>
        <v>Canberra2016TOS214CvATR_Bonito</v>
      </c>
      <c r="B3183" s="2">
        <v>42562</v>
      </c>
      <c r="C3183" t="s">
        <v>7</v>
      </c>
      <c r="D3183">
        <v>2</v>
      </c>
      <c r="E3183">
        <v>14</v>
      </c>
      <c r="F3183">
        <v>8.25</v>
      </c>
      <c r="G3183">
        <f t="shared" si="88"/>
        <v>9.25</v>
      </c>
    </row>
    <row r="3184" spans="1:7" x14ac:dyDescent="0.25">
      <c r="A3184" t="str">
        <f t="shared" si="87"/>
        <v>Canberra2016TOS214CvATR_Bonito</v>
      </c>
      <c r="B3184" s="2">
        <v>42569</v>
      </c>
      <c r="C3184" t="s">
        <v>7</v>
      </c>
      <c r="D3184">
        <v>2</v>
      </c>
      <c r="E3184">
        <v>14</v>
      </c>
      <c r="F3184">
        <v>8.5</v>
      </c>
      <c r="G3184">
        <f t="shared" si="88"/>
        <v>9.5</v>
      </c>
    </row>
    <row r="3185" spans="1:7" x14ac:dyDescent="0.25">
      <c r="A3185" t="str">
        <f t="shared" si="87"/>
        <v>Canberra2016TOS216CvATR_Bonito</v>
      </c>
      <c r="B3185" s="2">
        <v>42496</v>
      </c>
      <c r="C3185" t="s">
        <v>7</v>
      </c>
      <c r="D3185">
        <v>2</v>
      </c>
      <c r="E3185">
        <v>16</v>
      </c>
      <c r="F3185">
        <v>0</v>
      </c>
      <c r="G3185">
        <f t="shared" si="88"/>
        <v>1</v>
      </c>
    </row>
    <row r="3186" spans="1:7" x14ac:dyDescent="0.25">
      <c r="A3186" t="str">
        <f t="shared" si="87"/>
        <v>Canberra2016TOS216CvATR_Bonito</v>
      </c>
      <c r="B3186" s="2">
        <v>42500</v>
      </c>
      <c r="C3186" t="s">
        <v>7</v>
      </c>
      <c r="D3186">
        <v>2</v>
      </c>
      <c r="E3186">
        <v>16</v>
      </c>
      <c r="F3186">
        <v>0</v>
      </c>
      <c r="G3186">
        <f t="shared" si="88"/>
        <v>1</v>
      </c>
    </row>
    <row r="3187" spans="1:7" x14ac:dyDescent="0.25">
      <c r="A3187" t="str">
        <f t="shared" si="87"/>
        <v>Canberra2016TOS216CvATR_Bonito</v>
      </c>
      <c r="B3187" s="2">
        <v>42509</v>
      </c>
      <c r="C3187" t="s">
        <v>7</v>
      </c>
      <c r="D3187">
        <v>2</v>
      </c>
      <c r="E3187">
        <v>16</v>
      </c>
      <c r="F3187">
        <v>1.3125</v>
      </c>
      <c r="G3187">
        <f t="shared" si="88"/>
        <v>2.3125</v>
      </c>
    </row>
    <row r="3188" spans="1:7" x14ac:dyDescent="0.25">
      <c r="A3188" t="str">
        <f t="shared" si="87"/>
        <v>Canberra2016TOS216CvATR_Bonito</v>
      </c>
      <c r="B3188" s="2">
        <v>42513</v>
      </c>
      <c r="C3188" t="s">
        <v>7</v>
      </c>
      <c r="D3188">
        <v>2</v>
      </c>
      <c r="E3188">
        <v>16</v>
      </c>
      <c r="F3188">
        <v>2</v>
      </c>
      <c r="G3188">
        <f t="shared" si="88"/>
        <v>3</v>
      </c>
    </row>
    <row r="3189" spans="1:7" x14ac:dyDescent="0.25">
      <c r="A3189" t="str">
        <f t="shared" si="87"/>
        <v>Canberra2016TOS216CvATR_Bonito</v>
      </c>
      <c r="B3189" s="2">
        <v>42520</v>
      </c>
      <c r="C3189" t="s">
        <v>7</v>
      </c>
      <c r="D3189">
        <v>2</v>
      </c>
      <c r="E3189">
        <v>16</v>
      </c>
      <c r="F3189">
        <v>2.0625</v>
      </c>
      <c r="G3189">
        <f t="shared" si="88"/>
        <v>3.0625</v>
      </c>
    </row>
    <row r="3190" spans="1:7" x14ac:dyDescent="0.25">
      <c r="A3190" t="str">
        <f t="shared" si="87"/>
        <v>Canberra2016TOS216CvATR_Bonito</v>
      </c>
      <c r="B3190" s="2">
        <v>42527</v>
      </c>
      <c r="C3190" t="s">
        <v>7</v>
      </c>
      <c r="D3190">
        <v>2</v>
      </c>
      <c r="E3190">
        <v>16</v>
      </c>
      <c r="F3190">
        <v>3.5</v>
      </c>
      <c r="G3190">
        <f t="shared" si="88"/>
        <v>4.5</v>
      </c>
    </row>
    <row r="3191" spans="1:7" x14ac:dyDescent="0.25">
      <c r="A3191" t="str">
        <f t="shared" si="87"/>
        <v>Canberra2016TOS216CvATR_Bonito</v>
      </c>
      <c r="B3191" s="2">
        <v>42535</v>
      </c>
      <c r="C3191" t="s">
        <v>7</v>
      </c>
      <c r="D3191">
        <v>2</v>
      </c>
      <c r="E3191">
        <v>16</v>
      </c>
      <c r="F3191">
        <v>4.375</v>
      </c>
      <c r="G3191">
        <f t="shared" si="88"/>
        <v>5.375</v>
      </c>
    </row>
    <row r="3192" spans="1:7" x14ac:dyDescent="0.25">
      <c r="A3192" t="str">
        <f t="shared" si="87"/>
        <v>Canberra2016TOS216CvATR_Bonito</v>
      </c>
      <c r="B3192" s="2">
        <v>42541</v>
      </c>
      <c r="C3192" t="s">
        <v>7</v>
      </c>
      <c r="D3192">
        <v>2</v>
      </c>
      <c r="E3192">
        <v>16</v>
      </c>
      <c r="F3192">
        <v>4.9375</v>
      </c>
      <c r="G3192">
        <f t="shared" si="88"/>
        <v>5.9375</v>
      </c>
    </row>
    <row r="3193" spans="1:7" x14ac:dyDescent="0.25">
      <c r="A3193" t="str">
        <f t="shared" si="87"/>
        <v>Canberra2016TOS216CvATR_Bonito</v>
      </c>
      <c r="B3193" s="2">
        <v>42556</v>
      </c>
      <c r="C3193" t="s">
        <v>7</v>
      </c>
      <c r="D3193">
        <v>2</v>
      </c>
      <c r="E3193">
        <v>16</v>
      </c>
      <c r="F3193">
        <v>8</v>
      </c>
      <c r="G3193">
        <f t="shared" si="88"/>
        <v>9</v>
      </c>
    </row>
    <row r="3194" spans="1:7" x14ac:dyDescent="0.25">
      <c r="A3194" t="str">
        <f t="shared" si="87"/>
        <v>Canberra2016TOS216CvATR_Bonito</v>
      </c>
      <c r="B3194" s="2">
        <v>42562</v>
      </c>
      <c r="C3194" t="s">
        <v>7</v>
      </c>
      <c r="D3194">
        <v>2</v>
      </c>
      <c r="E3194">
        <v>16</v>
      </c>
      <c r="F3194">
        <v>8.75</v>
      </c>
      <c r="G3194">
        <f t="shared" si="88"/>
        <v>9.75</v>
      </c>
    </row>
    <row r="3195" spans="1:7" x14ac:dyDescent="0.25">
      <c r="A3195" t="str">
        <f t="shared" ref="A3195:A3258" si="89">IF(D3195=2,"Canberra2016TOS"&amp;D3195&amp;E3195&amp;"Cv"&amp;C3195,"Canberra2016TOS"&amp;D3195&amp;"Cv"&amp;C3195)</f>
        <v>Canberra2016TOS216CvATR_Bonito</v>
      </c>
      <c r="B3195" s="2">
        <v>42569</v>
      </c>
      <c r="C3195" t="s">
        <v>7</v>
      </c>
      <c r="D3195">
        <v>2</v>
      </c>
      <c r="E3195">
        <v>16</v>
      </c>
      <c r="F3195">
        <v>9</v>
      </c>
      <c r="G3195" t="str">
        <f t="shared" si="88"/>
        <v/>
      </c>
    </row>
    <row r="3196" spans="1:7" x14ac:dyDescent="0.25">
      <c r="A3196" t="str">
        <f t="shared" si="89"/>
        <v>Canberra2016TOS3CvATR_Bonito</v>
      </c>
      <c r="B3196" s="2">
        <v>42527</v>
      </c>
      <c r="C3196" t="s">
        <v>7</v>
      </c>
      <c r="D3196">
        <v>3</v>
      </c>
      <c r="E3196" t="s">
        <v>19</v>
      </c>
      <c r="F3196">
        <v>0</v>
      </c>
      <c r="G3196">
        <f t="shared" si="88"/>
        <v>1</v>
      </c>
    </row>
    <row r="3197" spans="1:7" x14ac:dyDescent="0.25">
      <c r="A3197" t="str">
        <f t="shared" si="89"/>
        <v>Canberra2016TOS3CvATR_Bonito</v>
      </c>
      <c r="B3197" s="2">
        <v>42541</v>
      </c>
      <c r="C3197" t="s">
        <v>7</v>
      </c>
      <c r="D3197">
        <v>3</v>
      </c>
      <c r="E3197" t="s">
        <v>19</v>
      </c>
      <c r="F3197">
        <v>0.8125</v>
      </c>
      <c r="G3197">
        <f t="shared" si="88"/>
        <v>1.8125</v>
      </c>
    </row>
    <row r="3198" spans="1:7" x14ac:dyDescent="0.25">
      <c r="A3198" t="str">
        <f t="shared" si="89"/>
        <v>Canberra2016TOS3CvATR_Bonito</v>
      </c>
      <c r="B3198" s="2">
        <v>42556</v>
      </c>
      <c r="C3198" t="s">
        <v>7</v>
      </c>
      <c r="D3198">
        <v>3</v>
      </c>
      <c r="E3198" t="s">
        <v>19</v>
      </c>
      <c r="F3198">
        <v>2</v>
      </c>
      <c r="G3198">
        <f t="shared" si="88"/>
        <v>3</v>
      </c>
    </row>
    <row r="3199" spans="1:7" x14ac:dyDescent="0.25">
      <c r="A3199" t="str">
        <f t="shared" si="89"/>
        <v>Canberra2016TOS3CvATR_Bonito</v>
      </c>
      <c r="B3199" s="2">
        <v>42562</v>
      </c>
      <c r="C3199" t="s">
        <v>7</v>
      </c>
      <c r="D3199">
        <v>3</v>
      </c>
      <c r="E3199" t="s">
        <v>19</v>
      </c>
      <c r="F3199">
        <v>2.8125</v>
      </c>
      <c r="G3199">
        <f t="shared" si="88"/>
        <v>3.8125</v>
      </c>
    </row>
    <row r="3200" spans="1:7" x14ac:dyDescent="0.25">
      <c r="A3200" t="str">
        <f t="shared" si="89"/>
        <v>Canberra2016TOS3CvATR_Bonito</v>
      </c>
      <c r="B3200" s="2">
        <v>42569</v>
      </c>
      <c r="C3200" t="s">
        <v>7</v>
      </c>
      <c r="D3200">
        <v>3</v>
      </c>
      <c r="E3200" t="s">
        <v>19</v>
      </c>
      <c r="F3200">
        <v>3.75</v>
      </c>
      <c r="G3200">
        <f t="shared" si="88"/>
        <v>4.75</v>
      </c>
    </row>
    <row r="3201" spans="1:7" x14ac:dyDescent="0.25">
      <c r="A3201" t="str">
        <f t="shared" si="89"/>
        <v>Canberra2016TOS3CvATR_Bonito</v>
      </c>
      <c r="B3201" s="2">
        <v>42576</v>
      </c>
      <c r="C3201" t="s">
        <v>7</v>
      </c>
      <c r="D3201">
        <v>3</v>
      </c>
      <c r="E3201" t="s">
        <v>19</v>
      </c>
      <c r="F3201">
        <v>5</v>
      </c>
      <c r="G3201">
        <f t="shared" si="88"/>
        <v>6</v>
      </c>
    </row>
    <row r="3202" spans="1:7" x14ac:dyDescent="0.25">
      <c r="A3202" t="str">
        <f t="shared" si="89"/>
        <v>Canberra2016TOS3CvATR_Bonito</v>
      </c>
      <c r="B3202" s="2">
        <v>42583</v>
      </c>
      <c r="C3202" t="s">
        <v>7</v>
      </c>
      <c r="D3202">
        <v>3</v>
      </c>
      <c r="E3202" t="s">
        <v>19</v>
      </c>
      <c r="F3202">
        <v>5.875</v>
      </c>
      <c r="G3202">
        <f t="shared" si="88"/>
        <v>6.875</v>
      </c>
    </row>
    <row r="3203" spans="1:7" x14ac:dyDescent="0.25">
      <c r="A3203" t="str">
        <f t="shared" si="89"/>
        <v>Canberra2016TOS3CvATR_Bonito</v>
      </c>
      <c r="B3203" s="2">
        <v>42590</v>
      </c>
      <c r="C3203" t="s">
        <v>7</v>
      </c>
      <c r="D3203">
        <v>3</v>
      </c>
      <c r="E3203" t="s">
        <v>19</v>
      </c>
      <c r="F3203">
        <v>7.0625</v>
      </c>
      <c r="G3203">
        <f t="shared" ref="G3203:G3266" si="90">IF(F3203&lt;9,F3203+1,"")</f>
        <v>8.0625</v>
      </c>
    </row>
    <row r="3204" spans="1:7" x14ac:dyDescent="0.25">
      <c r="A3204" t="str">
        <f t="shared" si="89"/>
        <v>Canberra2016TOS3CvATR_Bonito</v>
      </c>
      <c r="B3204" s="2">
        <v>42597</v>
      </c>
      <c r="C3204" t="s">
        <v>7</v>
      </c>
      <c r="D3204">
        <v>3</v>
      </c>
      <c r="E3204" t="s">
        <v>19</v>
      </c>
      <c r="F3204">
        <v>7.8888888888888902</v>
      </c>
      <c r="G3204">
        <f t="shared" si="90"/>
        <v>8.8888888888888893</v>
      </c>
    </row>
    <row r="3205" spans="1:7" x14ac:dyDescent="0.25">
      <c r="A3205" t="str">
        <f t="shared" si="89"/>
        <v>Canberra2016TOS3CvATR_Bonito</v>
      </c>
      <c r="B3205" s="2">
        <v>42600</v>
      </c>
      <c r="C3205" t="s">
        <v>7</v>
      </c>
      <c r="D3205">
        <v>3</v>
      </c>
      <c r="E3205" t="s">
        <v>19</v>
      </c>
      <c r="F3205">
        <v>8.5</v>
      </c>
      <c r="G3205">
        <f t="shared" si="90"/>
        <v>9.5</v>
      </c>
    </row>
    <row r="3206" spans="1:7" x14ac:dyDescent="0.25">
      <c r="A3206" t="str">
        <f t="shared" si="89"/>
        <v>Canberra2016TOS3CvATR_Bonito</v>
      </c>
      <c r="B3206" s="2">
        <v>42604</v>
      </c>
      <c r="C3206" t="s">
        <v>7</v>
      </c>
      <c r="D3206">
        <v>3</v>
      </c>
      <c r="E3206" t="s">
        <v>19</v>
      </c>
      <c r="F3206">
        <v>8.5</v>
      </c>
      <c r="G3206">
        <f t="shared" si="90"/>
        <v>9.5</v>
      </c>
    </row>
    <row r="3207" spans="1:7" x14ac:dyDescent="0.25">
      <c r="A3207" t="str">
        <f t="shared" si="89"/>
        <v>Canberra2016TOS3CvATR_Bonito</v>
      </c>
      <c r="B3207" s="2">
        <v>42607</v>
      </c>
      <c r="C3207" t="s">
        <v>7</v>
      </c>
      <c r="D3207">
        <v>3</v>
      </c>
      <c r="E3207" t="s">
        <v>19</v>
      </c>
      <c r="F3207">
        <v>9</v>
      </c>
      <c r="G3207" t="str">
        <f t="shared" si="90"/>
        <v/>
      </c>
    </row>
    <row r="3208" spans="1:7" x14ac:dyDescent="0.25">
      <c r="A3208" t="str">
        <f t="shared" si="89"/>
        <v>Canberra2016TOS1CvATR_Gem</v>
      </c>
      <c r="B3208" s="2">
        <v>42475</v>
      </c>
      <c r="C3208" t="s">
        <v>71</v>
      </c>
      <c r="D3208">
        <v>1</v>
      </c>
      <c r="E3208" t="s">
        <v>19</v>
      </c>
      <c r="F3208">
        <v>0</v>
      </c>
      <c r="G3208">
        <f t="shared" si="90"/>
        <v>1</v>
      </c>
    </row>
    <row r="3209" spans="1:7" x14ac:dyDescent="0.25">
      <c r="A3209" t="str">
        <f t="shared" si="89"/>
        <v>Canberra2016TOS1CvATR_Gem</v>
      </c>
      <c r="B3209" s="2">
        <v>42479</v>
      </c>
      <c r="C3209" t="s">
        <v>71</v>
      </c>
      <c r="D3209">
        <v>1</v>
      </c>
      <c r="E3209" t="s">
        <v>19</v>
      </c>
      <c r="F3209">
        <v>0</v>
      </c>
      <c r="G3209">
        <f t="shared" si="90"/>
        <v>1</v>
      </c>
    </row>
    <row r="3210" spans="1:7" x14ac:dyDescent="0.25">
      <c r="A3210" t="str">
        <f t="shared" si="89"/>
        <v>Canberra2016TOS1CvATR_Gem</v>
      </c>
      <c r="B3210" s="2">
        <v>42482</v>
      </c>
      <c r="C3210" t="s">
        <v>71</v>
      </c>
      <c r="D3210">
        <v>1</v>
      </c>
      <c r="E3210" t="s">
        <v>19</v>
      </c>
      <c r="F3210">
        <v>0.625</v>
      </c>
      <c r="G3210">
        <f t="shared" si="90"/>
        <v>1.625</v>
      </c>
    </row>
    <row r="3211" spans="1:7" x14ac:dyDescent="0.25">
      <c r="A3211" t="str">
        <f t="shared" si="89"/>
        <v>Canberra2016TOS1CvATR_Gem</v>
      </c>
      <c r="B3211" s="2">
        <v>42486</v>
      </c>
      <c r="C3211" t="s">
        <v>71</v>
      </c>
      <c r="D3211">
        <v>1</v>
      </c>
      <c r="E3211" t="s">
        <v>19</v>
      </c>
      <c r="F3211">
        <v>1</v>
      </c>
      <c r="G3211">
        <f t="shared" si="90"/>
        <v>2</v>
      </c>
    </row>
    <row r="3212" spans="1:7" x14ac:dyDescent="0.25">
      <c r="A3212" t="str">
        <f t="shared" si="89"/>
        <v>Canberra2016TOS1CvATR_Gem</v>
      </c>
      <c r="B3212" s="2">
        <v>42489</v>
      </c>
      <c r="C3212" t="s">
        <v>71</v>
      </c>
      <c r="D3212">
        <v>1</v>
      </c>
      <c r="E3212" t="s">
        <v>19</v>
      </c>
      <c r="F3212">
        <v>2</v>
      </c>
      <c r="G3212">
        <f t="shared" si="90"/>
        <v>3</v>
      </c>
    </row>
    <row r="3213" spans="1:7" x14ac:dyDescent="0.25">
      <c r="A3213" t="str">
        <f t="shared" si="89"/>
        <v>Canberra2016TOS2NaturalCvATR_Gem</v>
      </c>
      <c r="B3213" s="2">
        <v>42496</v>
      </c>
      <c r="C3213" t="s">
        <v>71</v>
      </c>
      <c r="D3213">
        <v>2</v>
      </c>
      <c r="E3213" t="s">
        <v>19</v>
      </c>
      <c r="F3213">
        <v>0</v>
      </c>
      <c r="G3213">
        <f t="shared" si="90"/>
        <v>1</v>
      </c>
    </row>
    <row r="3214" spans="1:7" x14ac:dyDescent="0.25">
      <c r="A3214" t="str">
        <f t="shared" si="89"/>
        <v>Canberra2016TOS2NaturalCvATR_Gem</v>
      </c>
      <c r="B3214" s="2">
        <v>42500</v>
      </c>
      <c r="C3214" t="s">
        <v>71</v>
      </c>
      <c r="D3214">
        <v>2</v>
      </c>
      <c r="E3214" t="s">
        <v>19</v>
      </c>
      <c r="F3214">
        <v>0</v>
      </c>
      <c r="G3214">
        <f t="shared" si="90"/>
        <v>1</v>
      </c>
    </row>
    <row r="3215" spans="1:7" x14ac:dyDescent="0.25">
      <c r="A3215" t="str">
        <f t="shared" si="89"/>
        <v>Canberra2016TOS2NaturalCvATR_Gem</v>
      </c>
      <c r="B3215" s="2">
        <v>42509</v>
      </c>
      <c r="C3215" t="s">
        <v>71</v>
      </c>
      <c r="D3215">
        <v>2</v>
      </c>
      <c r="E3215" t="s">
        <v>19</v>
      </c>
      <c r="F3215">
        <v>0.6875</v>
      </c>
      <c r="G3215">
        <f t="shared" si="90"/>
        <v>1.6875</v>
      </c>
    </row>
    <row r="3216" spans="1:7" x14ac:dyDescent="0.25">
      <c r="A3216" t="str">
        <f t="shared" si="89"/>
        <v>Canberra2016TOS2NaturalCvATR_Gem</v>
      </c>
      <c r="B3216" s="2">
        <v>42513</v>
      </c>
      <c r="C3216" t="s">
        <v>71</v>
      </c>
      <c r="D3216">
        <v>2</v>
      </c>
      <c r="E3216" t="s">
        <v>19</v>
      </c>
      <c r="F3216">
        <v>1.625</v>
      </c>
      <c r="G3216">
        <f t="shared" si="90"/>
        <v>2.625</v>
      </c>
    </row>
    <row r="3217" spans="1:7" x14ac:dyDescent="0.25">
      <c r="A3217" t="str">
        <f t="shared" si="89"/>
        <v>Canberra2016TOS2NaturalCvATR_Gem</v>
      </c>
      <c r="B3217" s="2">
        <v>42520</v>
      </c>
      <c r="C3217" t="s">
        <v>71</v>
      </c>
      <c r="D3217">
        <v>2</v>
      </c>
      <c r="E3217" t="s">
        <v>19</v>
      </c>
      <c r="F3217">
        <v>2</v>
      </c>
      <c r="G3217">
        <f t="shared" si="90"/>
        <v>3</v>
      </c>
    </row>
    <row r="3218" spans="1:7" x14ac:dyDescent="0.25">
      <c r="A3218" t="str">
        <f t="shared" si="89"/>
        <v>Canberra2016TOS2NaturalCvATR_Gem</v>
      </c>
      <c r="B3218" s="2">
        <v>42527</v>
      </c>
      <c r="C3218" t="s">
        <v>71</v>
      </c>
      <c r="D3218">
        <v>2</v>
      </c>
      <c r="E3218" t="s">
        <v>19</v>
      </c>
      <c r="F3218">
        <v>3.5625</v>
      </c>
      <c r="G3218">
        <f t="shared" si="90"/>
        <v>4.5625</v>
      </c>
    </row>
    <row r="3219" spans="1:7" x14ac:dyDescent="0.25">
      <c r="A3219" t="str">
        <f t="shared" si="89"/>
        <v>Canberra2016TOS2NaturalCvATR_Gem</v>
      </c>
      <c r="B3219" s="2">
        <v>42541</v>
      </c>
      <c r="C3219" t="s">
        <v>71</v>
      </c>
      <c r="D3219">
        <v>2</v>
      </c>
      <c r="E3219" t="s">
        <v>19</v>
      </c>
      <c r="F3219">
        <v>5.25</v>
      </c>
      <c r="G3219">
        <f t="shared" si="90"/>
        <v>6.25</v>
      </c>
    </row>
    <row r="3220" spans="1:7" x14ac:dyDescent="0.25">
      <c r="A3220" t="str">
        <f t="shared" si="89"/>
        <v>Canberra2016TOS2NaturalCvATR_Gem</v>
      </c>
      <c r="B3220" s="2">
        <v>42556</v>
      </c>
      <c r="C3220" t="s">
        <v>71</v>
      </c>
      <c r="D3220">
        <v>2</v>
      </c>
      <c r="E3220" t="s">
        <v>19</v>
      </c>
      <c r="F3220">
        <v>7.5</v>
      </c>
      <c r="G3220">
        <f t="shared" si="90"/>
        <v>8.5</v>
      </c>
    </row>
    <row r="3221" spans="1:7" x14ac:dyDescent="0.25">
      <c r="A3221" t="str">
        <f t="shared" si="89"/>
        <v>Canberra2016TOS2NaturalCvATR_Gem</v>
      </c>
      <c r="B3221" s="2">
        <v>42562</v>
      </c>
      <c r="C3221" t="s">
        <v>71</v>
      </c>
      <c r="D3221">
        <v>2</v>
      </c>
      <c r="E3221" t="s">
        <v>19</v>
      </c>
      <c r="F3221">
        <v>8.5555555555555607</v>
      </c>
      <c r="G3221">
        <f t="shared" si="90"/>
        <v>9.5555555555555607</v>
      </c>
    </row>
    <row r="3222" spans="1:7" x14ac:dyDescent="0.25">
      <c r="A3222" t="str">
        <f t="shared" si="89"/>
        <v>Canberra2016TOS2NaturalCvATR_Gem</v>
      </c>
      <c r="B3222" s="2">
        <v>42569</v>
      </c>
      <c r="C3222" t="s">
        <v>71</v>
      </c>
      <c r="D3222">
        <v>2</v>
      </c>
      <c r="E3222" t="s">
        <v>19</v>
      </c>
      <c r="F3222">
        <v>9</v>
      </c>
      <c r="G3222" t="str">
        <f t="shared" si="90"/>
        <v/>
      </c>
    </row>
    <row r="3223" spans="1:7" x14ac:dyDescent="0.25">
      <c r="A3223" t="str">
        <f t="shared" si="89"/>
        <v>Canberra2016TOS214CvATR_Gem</v>
      </c>
      <c r="B3223" s="2">
        <v>42496</v>
      </c>
      <c r="C3223" t="s">
        <v>71</v>
      </c>
      <c r="D3223">
        <v>2</v>
      </c>
      <c r="E3223">
        <v>14</v>
      </c>
      <c r="F3223">
        <v>0</v>
      </c>
      <c r="G3223">
        <f t="shared" si="90"/>
        <v>1</v>
      </c>
    </row>
    <row r="3224" spans="1:7" x14ac:dyDescent="0.25">
      <c r="A3224" t="str">
        <f t="shared" si="89"/>
        <v>Canberra2016TOS214CvATR_Gem</v>
      </c>
      <c r="B3224" s="2">
        <v>42500</v>
      </c>
      <c r="C3224" t="s">
        <v>71</v>
      </c>
      <c r="D3224">
        <v>2</v>
      </c>
      <c r="E3224">
        <v>14</v>
      </c>
      <c r="F3224">
        <v>0</v>
      </c>
      <c r="G3224">
        <f t="shared" si="90"/>
        <v>1</v>
      </c>
    </row>
    <row r="3225" spans="1:7" x14ac:dyDescent="0.25">
      <c r="A3225" t="str">
        <f t="shared" si="89"/>
        <v>Canberra2016TOS214CvATR_Gem</v>
      </c>
      <c r="B3225" s="2">
        <v>42509</v>
      </c>
      <c r="C3225" t="s">
        <v>71</v>
      </c>
      <c r="D3225">
        <v>2</v>
      </c>
      <c r="E3225">
        <v>14</v>
      </c>
      <c r="F3225">
        <v>1.375</v>
      </c>
      <c r="G3225">
        <f t="shared" si="90"/>
        <v>2.375</v>
      </c>
    </row>
    <row r="3226" spans="1:7" x14ac:dyDescent="0.25">
      <c r="A3226" t="str">
        <f t="shared" si="89"/>
        <v>Canberra2016TOS214CvATR_Gem</v>
      </c>
      <c r="B3226" s="2">
        <v>42513</v>
      </c>
      <c r="C3226" t="s">
        <v>71</v>
      </c>
      <c r="D3226">
        <v>2</v>
      </c>
      <c r="E3226">
        <v>14</v>
      </c>
      <c r="F3226">
        <v>1.9375</v>
      </c>
      <c r="G3226">
        <f t="shared" si="90"/>
        <v>2.9375</v>
      </c>
    </row>
    <row r="3227" spans="1:7" x14ac:dyDescent="0.25">
      <c r="A3227" t="str">
        <f t="shared" si="89"/>
        <v>Canberra2016TOS214CvATR_Gem</v>
      </c>
      <c r="B3227" s="2">
        <v>42520</v>
      </c>
      <c r="C3227" t="s">
        <v>71</v>
      </c>
      <c r="D3227">
        <v>2</v>
      </c>
      <c r="E3227">
        <v>14</v>
      </c>
      <c r="F3227">
        <v>2.1875</v>
      </c>
      <c r="G3227">
        <f t="shared" si="90"/>
        <v>3.1875</v>
      </c>
    </row>
    <row r="3228" spans="1:7" x14ac:dyDescent="0.25">
      <c r="A3228" t="str">
        <f t="shared" si="89"/>
        <v>Canberra2016TOS214CvATR_Gem</v>
      </c>
      <c r="B3228" s="2">
        <v>42527</v>
      </c>
      <c r="C3228" t="s">
        <v>71</v>
      </c>
      <c r="D3228">
        <v>2</v>
      </c>
      <c r="E3228">
        <v>14</v>
      </c>
      <c r="F3228">
        <v>3.75</v>
      </c>
      <c r="G3228">
        <f t="shared" si="90"/>
        <v>4.75</v>
      </c>
    </row>
    <row r="3229" spans="1:7" x14ac:dyDescent="0.25">
      <c r="A3229" t="str">
        <f t="shared" si="89"/>
        <v>Canberra2016TOS214CvATR_Gem</v>
      </c>
      <c r="B3229" s="2">
        <v>42535</v>
      </c>
      <c r="C3229" t="s">
        <v>71</v>
      </c>
      <c r="D3229">
        <v>2</v>
      </c>
      <c r="E3229">
        <v>14</v>
      </c>
      <c r="F3229">
        <v>4.4375</v>
      </c>
      <c r="G3229">
        <f t="shared" si="90"/>
        <v>5.4375</v>
      </c>
    </row>
    <row r="3230" spans="1:7" x14ac:dyDescent="0.25">
      <c r="A3230" t="str">
        <f t="shared" si="89"/>
        <v>Canberra2016TOS214CvATR_Gem</v>
      </c>
      <c r="B3230" s="2">
        <v>42541</v>
      </c>
      <c r="C3230" t="s">
        <v>71</v>
      </c>
      <c r="D3230">
        <v>2</v>
      </c>
      <c r="E3230">
        <v>14</v>
      </c>
      <c r="F3230">
        <v>5.3125</v>
      </c>
      <c r="G3230">
        <f t="shared" si="90"/>
        <v>6.3125</v>
      </c>
    </row>
    <row r="3231" spans="1:7" x14ac:dyDescent="0.25">
      <c r="A3231" t="str">
        <f t="shared" si="89"/>
        <v>Canberra2016TOS214CvATR_Gem</v>
      </c>
      <c r="B3231" s="2">
        <v>42556</v>
      </c>
      <c r="C3231" t="s">
        <v>71</v>
      </c>
      <c r="D3231">
        <v>2</v>
      </c>
      <c r="E3231">
        <v>14</v>
      </c>
      <c r="F3231">
        <v>7.75</v>
      </c>
      <c r="G3231">
        <f t="shared" si="90"/>
        <v>8.75</v>
      </c>
    </row>
    <row r="3232" spans="1:7" x14ac:dyDescent="0.25">
      <c r="A3232" t="str">
        <f t="shared" si="89"/>
        <v>Canberra2016TOS214CvATR_Gem</v>
      </c>
      <c r="B3232" s="2">
        <v>42562</v>
      </c>
      <c r="C3232" t="s">
        <v>71</v>
      </c>
      <c r="D3232">
        <v>2</v>
      </c>
      <c r="E3232">
        <v>14</v>
      </c>
      <c r="F3232">
        <v>7.75</v>
      </c>
      <c r="G3232">
        <f t="shared" si="90"/>
        <v>8.75</v>
      </c>
    </row>
    <row r="3233" spans="1:7" x14ac:dyDescent="0.25">
      <c r="A3233" t="str">
        <f t="shared" si="89"/>
        <v>Canberra2016TOS214CvATR_Gem</v>
      </c>
      <c r="B3233" s="2">
        <v>42569</v>
      </c>
      <c r="C3233" t="s">
        <v>71</v>
      </c>
      <c r="D3233">
        <v>2</v>
      </c>
      <c r="E3233">
        <v>14</v>
      </c>
      <c r="F3233">
        <v>8.625</v>
      </c>
      <c r="G3233">
        <f t="shared" si="90"/>
        <v>9.625</v>
      </c>
    </row>
    <row r="3234" spans="1:7" x14ac:dyDescent="0.25">
      <c r="A3234" t="str">
        <f t="shared" si="89"/>
        <v>Canberra2016TOS216CvATR_Gem</v>
      </c>
      <c r="B3234" s="2">
        <v>42496</v>
      </c>
      <c r="C3234" t="s">
        <v>71</v>
      </c>
      <c r="D3234">
        <v>2</v>
      </c>
      <c r="E3234">
        <v>16</v>
      </c>
      <c r="F3234">
        <v>0</v>
      </c>
      <c r="G3234">
        <f t="shared" si="90"/>
        <v>1</v>
      </c>
    </row>
    <row r="3235" spans="1:7" x14ac:dyDescent="0.25">
      <c r="A3235" t="str">
        <f t="shared" si="89"/>
        <v>Canberra2016TOS216CvATR_Gem</v>
      </c>
      <c r="B3235" s="2">
        <v>42500</v>
      </c>
      <c r="C3235" t="s">
        <v>71</v>
      </c>
      <c r="D3235">
        <v>2</v>
      </c>
      <c r="E3235">
        <v>16</v>
      </c>
      <c r="F3235">
        <v>0</v>
      </c>
      <c r="G3235">
        <f t="shared" si="90"/>
        <v>1</v>
      </c>
    </row>
    <row r="3236" spans="1:7" x14ac:dyDescent="0.25">
      <c r="A3236" t="str">
        <f t="shared" si="89"/>
        <v>Canberra2016TOS216CvATR_Gem</v>
      </c>
      <c r="B3236" s="2">
        <v>42509</v>
      </c>
      <c r="C3236" t="s">
        <v>71</v>
      </c>
      <c r="D3236">
        <v>2</v>
      </c>
      <c r="E3236">
        <v>16</v>
      </c>
      <c r="F3236">
        <v>1.0625</v>
      </c>
      <c r="G3236">
        <f t="shared" si="90"/>
        <v>2.0625</v>
      </c>
    </row>
    <row r="3237" spans="1:7" x14ac:dyDescent="0.25">
      <c r="A3237" t="str">
        <f t="shared" si="89"/>
        <v>Canberra2016TOS216CvATR_Gem</v>
      </c>
      <c r="B3237" s="2">
        <v>42513</v>
      </c>
      <c r="C3237" t="s">
        <v>71</v>
      </c>
      <c r="D3237">
        <v>2</v>
      </c>
      <c r="E3237">
        <v>16</v>
      </c>
      <c r="F3237">
        <v>2</v>
      </c>
      <c r="G3237">
        <f t="shared" si="90"/>
        <v>3</v>
      </c>
    </row>
    <row r="3238" spans="1:7" x14ac:dyDescent="0.25">
      <c r="A3238" t="str">
        <f t="shared" si="89"/>
        <v>Canberra2016TOS216CvATR_Gem</v>
      </c>
      <c r="B3238" s="2">
        <v>42520</v>
      </c>
      <c r="C3238" t="s">
        <v>71</v>
      </c>
      <c r="D3238">
        <v>2</v>
      </c>
      <c r="E3238">
        <v>16</v>
      </c>
      <c r="F3238">
        <v>2.25</v>
      </c>
      <c r="G3238">
        <f t="shared" si="90"/>
        <v>3.25</v>
      </c>
    </row>
    <row r="3239" spans="1:7" x14ac:dyDescent="0.25">
      <c r="A3239" t="str">
        <f t="shared" si="89"/>
        <v>Canberra2016TOS216CvATR_Gem</v>
      </c>
      <c r="B3239" s="2">
        <v>42527</v>
      </c>
      <c r="C3239" t="s">
        <v>71</v>
      </c>
      <c r="D3239">
        <v>2</v>
      </c>
      <c r="E3239">
        <v>16</v>
      </c>
      <c r="F3239">
        <v>3.5</v>
      </c>
      <c r="G3239">
        <f t="shared" si="90"/>
        <v>4.5</v>
      </c>
    </row>
    <row r="3240" spans="1:7" x14ac:dyDescent="0.25">
      <c r="A3240" t="str">
        <f t="shared" si="89"/>
        <v>Canberra2016TOS216CvATR_Gem</v>
      </c>
      <c r="B3240" s="2">
        <v>42535</v>
      </c>
      <c r="C3240" t="s">
        <v>71</v>
      </c>
      <c r="D3240">
        <v>2</v>
      </c>
      <c r="E3240">
        <v>16</v>
      </c>
      <c r="F3240">
        <v>3.9375</v>
      </c>
      <c r="G3240">
        <f t="shared" si="90"/>
        <v>4.9375</v>
      </c>
    </row>
    <row r="3241" spans="1:7" x14ac:dyDescent="0.25">
      <c r="A3241" t="str">
        <f t="shared" si="89"/>
        <v>Canberra2016TOS216CvATR_Gem</v>
      </c>
      <c r="B3241" s="2">
        <v>42541</v>
      </c>
      <c r="C3241" t="s">
        <v>71</v>
      </c>
      <c r="D3241">
        <v>2</v>
      </c>
      <c r="E3241">
        <v>16</v>
      </c>
      <c r="F3241">
        <v>5.125</v>
      </c>
      <c r="G3241">
        <f t="shared" si="90"/>
        <v>6.125</v>
      </c>
    </row>
    <row r="3242" spans="1:7" x14ac:dyDescent="0.25">
      <c r="A3242" t="str">
        <f t="shared" si="89"/>
        <v>Canberra2016TOS216CvATR_Gem</v>
      </c>
      <c r="B3242" s="2">
        <v>42556</v>
      </c>
      <c r="C3242" t="s">
        <v>71</v>
      </c>
      <c r="D3242">
        <v>2</v>
      </c>
      <c r="E3242">
        <v>16</v>
      </c>
      <c r="F3242">
        <v>7.5</v>
      </c>
      <c r="G3242">
        <f t="shared" si="90"/>
        <v>8.5</v>
      </c>
    </row>
    <row r="3243" spans="1:7" x14ac:dyDescent="0.25">
      <c r="A3243" t="str">
        <f t="shared" si="89"/>
        <v>Canberra2016TOS216CvATR_Gem</v>
      </c>
      <c r="B3243" s="2">
        <v>42562</v>
      </c>
      <c r="C3243" t="s">
        <v>71</v>
      </c>
      <c r="D3243">
        <v>2</v>
      </c>
      <c r="E3243">
        <v>16</v>
      </c>
      <c r="F3243">
        <v>8.5</v>
      </c>
      <c r="G3243">
        <f t="shared" si="90"/>
        <v>9.5</v>
      </c>
    </row>
    <row r="3244" spans="1:7" x14ac:dyDescent="0.25">
      <c r="A3244" t="str">
        <f t="shared" si="89"/>
        <v>Canberra2016TOS216CvATR_Gem</v>
      </c>
      <c r="B3244" s="2">
        <v>42569</v>
      </c>
      <c r="C3244" t="s">
        <v>71</v>
      </c>
      <c r="D3244">
        <v>2</v>
      </c>
      <c r="E3244">
        <v>16</v>
      </c>
      <c r="F3244">
        <v>9</v>
      </c>
      <c r="G3244" t="str">
        <f t="shared" si="90"/>
        <v/>
      </c>
    </row>
    <row r="3245" spans="1:7" x14ac:dyDescent="0.25">
      <c r="A3245" t="str">
        <f t="shared" si="89"/>
        <v>Canberra2016TOS3CvATR_Gem</v>
      </c>
      <c r="B3245" s="2">
        <v>42527</v>
      </c>
      <c r="C3245" t="s">
        <v>71</v>
      </c>
      <c r="D3245">
        <v>3</v>
      </c>
      <c r="E3245" t="s">
        <v>19</v>
      </c>
      <c r="F3245">
        <v>0</v>
      </c>
      <c r="G3245">
        <f t="shared" si="90"/>
        <v>1</v>
      </c>
    </row>
    <row r="3246" spans="1:7" x14ac:dyDescent="0.25">
      <c r="A3246" t="str">
        <f t="shared" si="89"/>
        <v>Canberra2016TOS3CvATR_Gem</v>
      </c>
      <c r="B3246" s="2">
        <v>42541</v>
      </c>
      <c r="C3246" t="s">
        <v>71</v>
      </c>
      <c r="D3246">
        <v>3</v>
      </c>
      <c r="E3246" t="s">
        <v>19</v>
      </c>
      <c r="F3246">
        <v>0.375</v>
      </c>
      <c r="G3246">
        <f t="shared" si="90"/>
        <v>1.375</v>
      </c>
    </row>
    <row r="3247" spans="1:7" x14ac:dyDescent="0.25">
      <c r="A3247" t="str">
        <f t="shared" si="89"/>
        <v>Canberra2016TOS3CvATR_Gem</v>
      </c>
      <c r="B3247" s="2">
        <v>42556</v>
      </c>
      <c r="C3247" t="s">
        <v>71</v>
      </c>
      <c r="D3247">
        <v>3</v>
      </c>
      <c r="E3247" t="s">
        <v>19</v>
      </c>
      <c r="F3247">
        <v>2</v>
      </c>
      <c r="G3247">
        <f t="shared" si="90"/>
        <v>3</v>
      </c>
    </row>
    <row r="3248" spans="1:7" x14ac:dyDescent="0.25">
      <c r="A3248" t="str">
        <f t="shared" si="89"/>
        <v>Canberra2016TOS3CvATR_Gem</v>
      </c>
      <c r="B3248" s="2">
        <v>42562</v>
      </c>
      <c r="C3248" t="s">
        <v>71</v>
      </c>
      <c r="D3248">
        <v>3</v>
      </c>
      <c r="E3248" t="s">
        <v>19</v>
      </c>
      <c r="F3248">
        <v>2.6875</v>
      </c>
      <c r="G3248">
        <f t="shared" si="90"/>
        <v>3.6875</v>
      </c>
    </row>
    <row r="3249" spans="1:7" x14ac:dyDescent="0.25">
      <c r="A3249" t="str">
        <f t="shared" si="89"/>
        <v>Canberra2016TOS3CvATR_Gem</v>
      </c>
      <c r="B3249" s="2">
        <v>42569</v>
      </c>
      <c r="C3249" t="s">
        <v>71</v>
      </c>
      <c r="D3249">
        <v>3</v>
      </c>
      <c r="E3249" t="s">
        <v>19</v>
      </c>
      <c r="F3249">
        <v>3.3125</v>
      </c>
      <c r="G3249">
        <f t="shared" si="90"/>
        <v>4.3125</v>
      </c>
    </row>
    <row r="3250" spans="1:7" x14ac:dyDescent="0.25">
      <c r="A3250" t="str">
        <f t="shared" si="89"/>
        <v>Canberra2016TOS3CvATR_Gem</v>
      </c>
      <c r="B3250" s="2">
        <v>42576</v>
      </c>
      <c r="C3250" t="s">
        <v>71</v>
      </c>
      <c r="D3250">
        <v>3</v>
      </c>
      <c r="E3250" t="s">
        <v>19</v>
      </c>
      <c r="F3250">
        <v>4.625</v>
      </c>
      <c r="G3250">
        <f t="shared" si="90"/>
        <v>5.625</v>
      </c>
    </row>
    <row r="3251" spans="1:7" x14ac:dyDescent="0.25">
      <c r="A3251" t="str">
        <f t="shared" si="89"/>
        <v>Canberra2016TOS3CvATR_Gem</v>
      </c>
      <c r="B3251" s="2">
        <v>42583</v>
      </c>
      <c r="C3251" t="s">
        <v>71</v>
      </c>
      <c r="D3251">
        <v>3</v>
      </c>
      <c r="E3251" t="s">
        <v>19</v>
      </c>
      <c r="F3251">
        <v>5.6875</v>
      </c>
      <c r="G3251">
        <f t="shared" si="90"/>
        <v>6.6875</v>
      </c>
    </row>
    <row r="3252" spans="1:7" x14ac:dyDescent="0.25">
      <c r="A3252" t="str">
        <f t="shared" si="89"/>
        <v>Canberra2016TOS3CvATR_Gem</v>
      </c>
      <c r="B3252" s="2">
        <v>42590</v>
      </c>
      <c r="C3252" t="s">
        <v>71</v>
      </c>
      <c r="D3252">
        <v>3</v>
      </c>
      <c r="E3252" t="s">
        <v>19</v>
      </c>
      <c r="F3252">
        <v>7.5</v>
      </c>
      <c r="G3252">
        <f t="shared" si="90"/>
        <v>8.5</v>
      </c>
    </row>
    <row r="3253" spans="1:7" x14ac:dyDescent="0.25">
      <c r="A3253" t="str">
        <f t="shared" si="89"/>
        <v>Canberra2016TOS3CvATR_Gem</v>
      </c>
      <c r="B3253" s="2">
        <v>42597</v>
      </c>
      <c r="C3253" t="s">
        <v>71</v>
      </c>
      <c r="D3253">
        <v>3</v>
      </c>
      <c r="E3253" t="s">
        <v>19</v>
      </c>
      <c r="F3253">
        <v>8.3125</v>
      </c>
      <c r="G3253">
        <f t="shared" si="90"/>
        <v>9.3125</v>
      </c>
    </row>
    <row r="3254" spans="1:7" x14ac:dyDescent="0.25">
      <c r="A3254" t="str">
        <f t="shared" si="89"/>
        <v>Canberra2016TOS3CvATR_Gem</v>
      </c>
      <c r="B3254" s="2">
        <v>42600</v>
      </c>
      <c r="C3254" t="s">
        <v>71</v>
      </c>
      <c r="D3254">
        <v>3</v>
      </c>
      <c r="E3254" t="s">
        <v>19</v>
      </c>
      <c r="F3254">
        <v>8.25</v>
      </c>
      <c r="G3254">
        <f t="shared" si="90"/>
        <v>9.25</v>
      </c>
    </row>
    <row r="3255" spans="1:7" x14ac:dyDescent="0.25">
      <c r="A3255" t="str">
        <f t="shared" si="89"/>
        <v>Canberra2016TOS3CvATR_Gem</v>
      </c>
      <c r="B3255" s="2">
        <v>42604</v>
      </c>
      <c r="C3255" t="s">
        <v>71</v>
      </c>
      <c r="D3255">
        <v>3</v>
      </c>
      <c r="E3255" t="s">
        <v>19</v>
      </c>
      <c r="F3255">
        <v>8.5</v>
      </c>
      <c r="G3255">
        <f t="shared" si="90"/>
        <v>9.5</v>
      </c>
    </row>
    <row r="3256" spans="1:7" x14ac:dyDescent="0.25">
      <c r="A3256" t="str">
        <f t="shared" si="89"/>
        <v>Canberra2016TOS3CvATR_Gem</v>
      </c>
      <c r="B3256" s="2">
        <v>42607</v>
      </c>
      <c r="C3256" t="s">
        <v>71</v>
      </c>
      <c r="D3256">
        <v>3</v>
      </c>
      <c r="E3256" t="s">
        <v>19</v>
      </c>
      <c r="F3256">
        <v>9</v>
      </c>
      <c r="G3256" t="str">
        <f t="shared" si="90"/>
        <v/>
      </c>
    </row>
    <row r="3257" spans="1:7" x14ac:dyDescent="0.25">
      <c r="A3257" t="str">
        <f t="shared" si="89"/>
        <v>Canberra2016TOS1CvATR_Stingray</v>
      </c>
      <c r="B3257" s="2">
        <v>42475</v>
      </c>
      <c r="C3257" t="s">
        <v>10</v>
      </c>
      <c r="D3257">
        <v>1</v>
      </c>
      <c r="E3257" t="s">
        <v>19</v>
      </c>
      <c r="F3257">
        <v>0</v>
      </c>
      <c r="G3257">
        <f t="shared" si="90"/>
        <v>1</v>
      </c>
    </row>
    <row r="3258" spans="1:7" x14ac:dyDescent="0.25">
      <c r="A3258" t="str">
        <f t="shared" si="89"/>
        <v>Canberra2016TOS1CvATR_Stingray</v>
      </c>
      <c r="B3258" s="2">
        <v>42479</v>
      </c>
      <c r="C3258" t="s">
        <v>10</v>
      </c>
      <c r="D3258">
        <v>1</v>
      </c>
      <c r="E3258" t="s">
        <v>19</v>
      </c>
      <c r="F3258">
        <v>0.5</v>
      </c>
      <c r="G3258">
        <f t="shared" si="90"/>
        <v>1.5</v>
      </c>
    </row>
    <row r="3259" spans="1:7" x14ac:dyDescent="0.25">
      <c r="A3259" t="str">
        <f t="shared" ref="A3259:A3322" si="91">IF(D3259=2,"Canberra2016TOS"&amp;D3259&amp;E3259&amp;"Cv"&amp;C3259,"Canberra2016TOS"&amp;D3259&amp;"Cv"&amp;C3259)</f>
        <v>Canberra2016TOS1CvATR_Stingray</v>
      </c>
      <c r="B3259" s="2">
        <v>42482</v>
      </c>
      <c r="C3259" t="s">
        <v>10</v>
      </c>
      <c r="D3259">
        <v>1</v>
      </c>
      <c r="E3259" t="s">
        <v>19</v>
      </c>
      <c r="F3259">
        <v>1.125</v>
      </c>
      <c r="G3259">
        <f t="shared" si="90"/>
        <v>2.125</v>
      </c>
    </row>
    <row r="3260" spans="1:7" x14ac:dyDescent="0.25">
      <c r="A3260" t="str">
        <f t="shared" si="91"/>
        <v>Canberra2016TOS1CvATR_Stingray</v>
      </c>
      <c r="B3260" s="2">
        <v>42486</v>
      </c>
      <c r="C3260" t="s">
        <v>10</v>
      </c>
      <c r="D3260">
        <v>1</v>
      </c>
      <c r="E3260" t="s">
        <v>19</v>
      </c>
      <c r="F3260">
        <v>1.125</v>
      </c>
      <c r="G3260">
        <f t="shared" si="90"/>
        <v>2.125</v>
      </c>
    </row>
    <row r="3261" spans="1:7" x14ac:dyDescent="0.25">
      <c r="A3261" t="str">
        <f t="shared" si="91"/>
        <v>Canberra2016TOS1CvATR_Stingray</v>
      </c>
      <c r="B3261" s="2">
        <v>42489</v>
      </c>
      <c r="C3261" t="s">
        <v>10</v>
      </c>
      <c r="D3261">
        <v>1</v>
      </c>
      <c r="E3261" t="s">
        <v>19</v>
      </c>
      <c r="F3261">
        <v>2.5</v>
      </c>
      <c r="G3261">
        <f t="shared" si="90"/>
        <v>3.5</v>
      </c>
    </row>
    <row r="3262" spans="1:7" x14ac:dyDescent="0.25">
      <c r="A3262" t="str">
        <f t="shared" si="91"/>
        <v>Canberra2016TOS2NaturalCvATR_Stingray</v>
      </c>
      <c r="B3262" s="2">
        <v>42496</v>
      </c>
      <c r="C3262" t="s">
        <v>10</v>
      </c>
      <c r="D3262">
        <v>2</v>
      </c>
      <c r="E3262" t="s">
        <v>19</v>
      </c>
      <c r="F3262">
        <v>0</v>
      </c>
      <c r="G3262">
        <f t="shared" si="90"/>
        <v>1</v>
      </c>
    </row>
    <row r="3263" spans="1:7" x14ac:dyDescent="0.25">
      <c r="A3263" t="str">
        <f t="shared" si="91"/>
        <v>Canberra2016TOS2NaturalCvATR_Stingray</v>
      </c>
      <c r="B3263" s="2">
        <v>42500</v>
      </c>
      <c r="C3263" t="s">
        <v>10</v>
      </c>
      <c r="D3263">
        <v>2</v>
      </c>
      <c r="E3263" t="s">
        <v>19</v>
      </c>
      <c r="F3263">
        <v>0</v>
      </c>
      <c r="G3263">
        <f t="shared" si="90"/>
        <v>1</v>
      </c>
    </row>
    <row r="3264" spans="1:7" x14ac:dyDescent="0.25">
      <c r="A3264" t="str">
        <f t="shared" si="91"/>
        <v>Canberra2016TOS2NaturalCvATR_Stingray</v>
      </c>
      <c r="B3264" s="2">
        <v>42509</v>
      </c>
      <c r="C3264" t="s">
        <v>10</v>
      </c>
      <c r="D3264">
        <v>2</v>
      </c>
      <c r="E3264" t="s">
        <v>19</v>
      </c>
      <c r="F3264">
        <v>0.9375</v>
      </c>
      <c r="G3264">
        <f t="shared" si="90"/>
        <v>1.9375</v>
      </c>
    </row>
    <row r="3265" spans="1:7" x14ac:dyDescent="0.25">
      <c r="A3265" t="str">
        <f t="shared" si="91"/>
        <v>Canberra2016TOS2NaturalCvATR_Stingray</v>
      </c>
      <c r="B3265" s="2">
        <v>42513</v>
      </c>
      <c r="C3265" t="s">
        <v>10</v>
      </c>
      <c r="D3265">
        <v>2</v>
      </c>
      <c r="E3265" t="s">
        <v>19</v>
      </c>
      <c r="F3265">
        <v>2</v>
      </c>
      <c r="G3265">
        <f t="shared" si="90"/>
        <v>3</v>
      </c>
    </row>
    <row r="3266" spans="1:7" x14ac:dyDescent="0.25">
      <c r="A3266" t="str">
        <f t="shared" si="91"/>
        <v>Canberra2016TOS2NaturalCvATR_Stingray</v>
      </c>
      <c r="B3266" s="2">
        <v>42520</v>
      </c>
      <c r="C3266" t="s">
        <v>10</v>
      </c>
      <c r="D3266">
        <v>2</v>
      </c>
      <c r="E3266" t="s">
        <v>19</v>
      </c>
      <c r="F3266">
        <v>2.5625</v>
      </c>
      <c r="G3266">
        <f t="shared" si="90"/>
        <v>3.5625</v>
      </c>
    </row>
    <row r="3267" spans="1:7" x14ac:dyDescent="0.25">
      <c r="A3267" t="str">
        <f t="shared" si="91"/>
        <v>Canberra2016TOS2NaturalCvATR_Stingray</v>
      </c>
      <c r="B3267" s="2">
        <v>42527</v>
      </c>
      <c r="C3267" t="s">
        <v>10</v>
      </c>
      <c r="D3267">
        <v>2</v>
      </c>
      <c r="E3267" t="s">
        <v>19</v>
      </c>
      <c r="F3267">
        <v>3.6875</v>
      </c>
      <c r="G3267">
        <f t="shared" ref="G3267:G3330" si="92">IF(F3267&lt;9,F3267+1,"")</f>
        <v>4.6875</v>
      </c>
    </row>
    <row r="3268" spans="1:7" x14ac:dyDescent="0.25">
      <c r="A3268" t="str">
        <f t="shared" si="91"/>
        <v>Canberra2016TOS2NaturalCvATR_Stingray</v>
      </c>
      <c r="B3268" s="2">
        <v>42541</v>
      </c>
      <c r="C3268" t="s">
        <v>10</v>
      </c>
      <c r="D3268">
        <v>2</v>
      </c>
      <c r="E3268" t="s">
        <v>19</v>
      </c>
      <c r="F3268">
        <v>6.1875</v>
      </c>
      <c r="G3268">
        <f t="shared" si="92"/>
        <v>7.1875</v>
      </c>
    </row>
    <row r="3269" spans="1:7" x14ac:dyDescent="0.25">
      <c r="A3269" t="str">
        <f t="shared" si="91"/>
        <v>Canberra2016TOS2NaturalCvATR_Stingray</v>
      </c>
      <c r="B3269" s="2">
        <v>42556</v>
      </c>
      <c r="C3269" t="s">
        <v>10</v>
      </c>
      <c r="D3269">
        <v>2</v>
      </c>
      <c r="E3269" t="s">
        <v>19</v>
      </c>
      <c r="F3269">
        <v>8</v>
      </c>
      <c r="G3269">
        <f t="shared" si="92"/>
        <v>9</v>
      </c>
    </row>
    <row r="3270" spans="1:7" x14ac:dyDescent="0.25">
      <c r="A3270" t="str">
        <f t="shared" si="91"/>
        <v>Canberra2016TOS2NaturalCvATR_Stingray</v>
      </c>
      <c r="B3270" s="2">
        <v>42562</v>
      </c>
      <c r="C3270" t="s">
        <v>10</v>
      </c>
      <c r="D3270">
        <v>2</v>
      </c>
      <c r="E3270" t="s">
        <v>19</v>
      </c>
      <c r="F3270">
        <v>9</v>
      </c>
      <c r="G3270" t="str">
        <f t="shared" si="92"/>
        <v/>
      </c>
    </row>
    <row r="3271" spans="1:7" x14ac:dyDescent="0.25">
      <c r="A3271" t="str">
        <f t="shared" si="91"/>
        <v>Canberra2016TOS214CvATR_Stingray</v>
      </c>
      <c r="B3271" s="2">
        <v>42496</v>
      </c>
      <c r="C3271" t="s">
        <v>10</v>
      </c>
      <c r="D3271">
        <v>2</v>
      </c>
      <c r="E3271">
        <v>14</v>
      </c>
      <c r="F3271">
        <v>0</v>
      </c>
      <c r="G3271">
        <f t="shared" si="92"/>
        <v>1</v>
      </c>
    </row>
    <row r="3272" spans="1:7" x14ac:dyDescent="0.25">
      <c r="A3272" t="str">
        <f t="shared" si="91"/>
        <v>Canberra2016TOS214CvATR_Stingray</v>
      </c>
      <c r="B3272" s="2">
        <v>42500</v>
      </c>
      <c r="C3272" t="s">
        <v>10</v>
      </c>
      <c r="D3272">
        <v>2</v>
      </c>
      <c r="E3272">
        <v>14</v>
      </c>
      <c r="F3272">
        <v>0</v>
      </c>
      <c r="G3272">
        <f t="shared" si="92"/>
        <v>1</v>
      </c>
    </row>
    <row r="3273" spans="1:7" x14ac:dyDescent="0.25">
      <c r="A3273" t="str">
        <f t="shared" si="91"/>
        <v>Canberra2016TOS214CvATR_Stingray</v>
      </c>
      <c r="B3273" s="2">
        <v>42509</v>
      </c>
      <c r="C3273" t="s">
        <v>10</v>
      </c>
      <c r="D3273">
        <v>2</v>
      </c>
      <c r="E3273">
        <v>14</v>
      </c>
      <c r="F3273">
        <v>1.625</v>
      </c>
      <c r="G3273">
        <f t="shared" si="92"/>
        <v>2.625</v>
      </c>
    </row>
    <row r="3274" spans="1:7" x14ac:dyDescent="0.25">
      <c r="A3274" t="str">
        <f t="shared" si="91"/>
        <v>Canberra2016TOS214CvATR_Stingray</v>
      </c>
      <c r="B3274" s="2">
        <v>42513</v>
      </c>
      <c r="C3274" t="s">
        <v>10</v>
      </c>
      <c r="D3274">
        <v>2</v>
      </c>
      <c r="E3274">
        <v>14</v>
      </c>
      <c r="F3274">
        <v>2.125</v>
      </c>
      <c r="G3274">
        <f t="shared" si="92"/>
        <v>3.125</v>
      </c>
    </row>
    <row r="3275" spans="1:7" x14ac:dyDescent="0.25">
      <c r="A3275" t="str">
        <f t="shared" si="91"/>
        <v>Canberra2016TOS214CvATR_Stingray</v>
      </c>
      <c r="B3275" s="2">
        <v>42520</v>
      </c>
      <c r="C3275" t="s">
        <v>10</v>
      </c>
      <c r="D3275">
        <v>2</v>
      </c>
      <c r="E3275">
        <v>14</v>
      </c>
      <c r="F3275">
        <v>3</v>
      </c>
      <c r="G3275">
        <f t="shared" si="92"/>
        <v>4</v>
      </c>
    </row>
    <row r="3276" spans="1:7" x14ac:dyDescent="0.25">
      <c r="A3276" t="str">
        <f t="shared" si="91"/>
        <v>Canberra2016TOS214CvATR_Stingray</v>
      </c>
      <c r="B3276" s="2">
        <v>42527</v>
      </c>
      <c r="C3276" t="s">
        <v>10</v>
      </c>
      <c r="D3276">
        <v>2</v>
      </c>
      <c r="E3276">
        <v>14</v>
      </c>
      <c r="F3276">
        <v>3.8125</v>
      </c>
      <c r="G3276">
        <f t="shared" si="92"/>
        <v>4.8125</v>
      </c>
    </row>
    <row r="3277" spans="1:7" x14ac:dyDescent="0.25">
      <c r="A3277" t="str">
        <f t="shared" si="91"/>
        <v>Canberra2016TOS214CvATR_Stingray</v>
      </c>
      <c r="B3277" s="2">
        <v>42535</v>
      </c>
      <c r="C3277" t="s">
        <v>10</v>
      </c>
      <c r="D3277">
        <v>2</v>
      </c>
      <c r="E3277">
        <v>14</v>
      </c>
      <c r="F3277">
        <v>5</v>
      </c>
      <c r="G3277">
        <f t="shared" si="92"/>
        <v>6</v>
      </c>
    </row>
    <row r="3278" spans="1:7" x14ac:dyDescent="0.25">
      <c r="A3278" t="str">
        <f t="shared" si="91"/>
        <v>Canberra2016TOS214CvATR_Stingray</v>
      </c>
      <c r="B3278" s="2">
        <v>42541</v>
      </c>
      <c r="C3278" t="s">
        <v>10</v>
      </c>
      <c r="D3278">
        <v>2</v>
      </c>
      <c r="E3278">
        <v>14</v>
      </c>
      <c r="F3278">
        <v>5.875</v>
      </c>
      <c r="G3278">
        <f t="shared" si="92"/>
        <v>6.875</v>
      </c>
    </row>
    <row r="3279" spans="1:7" x14ac:dyDescent="0.25">
      <c r="A3279" t="str">
        <f t="shared" si="91"/>
        <v>Canberra2016TOS214CvATR_Stingray</v>
      </c>
      <c r="B3279" s="2">
        <v>42556</v>
      </c>
      <c r="C3279" t="s">
        <v>10</v>
      </c>
      <c r="D3279">
        <v>2</v>
      </c>
      <c r="E3279">
        <v>14</v>
      </c>
      <c r="F3279">
        <v>8</v>
      </c>
      <c r="G3279">
        <f t="shared" si="92"/>
        <v>9</v>
      </c>
    </row>
    <row r="3280" spans="1:7" x14ac:dyDescent="0.25">
      <c r="A3280" t="str">
        <f t="shared" si="91"/>
        <v>Canberra2016TOS214CvATR_Stingray</v>
      </c>
      <c r="B3280" s="2">
        <v>42562</v>
      </c>
      <c r="C3280" t="s">
        <v>10</v>
      </c>
      <c r="D3280">
        <v>2</v>
      </c>
      <c r="E3280">
        <v>14</v>
      </c>
      <c r="F3280">
        <v>8.7333333333333307</v>
      </c>
      <c r="G3280">
        <f t="shared" si="92"/>
        <v>9.7333333333333307</v>
      </c>
    </row>
    <row r="3281" spans="1:7" x14ac:dyDescent="0.25">
      <c r="A3281" t="str">
        <f t="shared" si="91"/>
        <v>Canberra2016TOS214CvATR_Stingray</v>
      </c>
      <c r="B3281" s="2">
        <v>42569</v>
      </c>
      <c r="C3281" t="s">
        <v>10</v>
      </c>
      <c r="D3281">
        <v>2</v>
      </c>
      <c r="E3281">
        <v>14</v>
      </c>
      <c r="F3281">
        <v>9</v>
      </c>
      <c r="G3281" t="str">
        <f t="shared" si="92"/>
        <v/>
      </c>
    </row>
    <row r="3282" spans="1:7" x14ac:dyDescent="0.25">
      <c r="A3282" t="str">
        <f t="shared" si="91"/>
        <v>Canberra2016TOS216CvATR_Stingray</v>
      </c>
      <c r="B3282" s="2">
        <v>42496</v>
      </c>
      <c r="C3282" t="s">
        <v>10</v>
      </c>
      <c r="D3282">
        <v>2</v>
      </c>
      <c r="E3282">
        <v>16</v>
      </c>
      <c r="F3282">
        <v>0</v>
      </c>
      <c r="G3282">
        <f t="shared" si="92"/>
        <v>1</v>
      </c>
    </row>
    <row r="3283" spans="1:7" x14ac:dyDescent="0.25">
      <c r="A3283" t="str">
        <f t="shared" si="91"/>
        <v>Canberra2016TOS216CvATR_Stingray</v>
      </c>
      <c r="B3283" s="2">
        <v>42500</v>
      </c>
      <c r="C3283" t="s">
        <v>10</v>
      </c>
      <c r="D3283">
        <v>2</v>
      </c>
      <c r="E3283">
        <v>16</v>
      </c>
      <c r="F3283">
        <v>0</v>
      </c>
      <c r="G3283">
        <f t="shared" si="92"/>
        <v>1</v>
      </c>
    </row>
    <row r="3284" spans="1:7" x14ac:dyDescent="0.25">
      <c r="A3284" t="str">
        <f t="shared" si="91"/>
        <v>Canberra2016TOS216CvATR_Stingray</v>
      </c>
      <c r="B3284" s="2">
        <v>42509</v>
      </c>
      <c r="C3284" t="s">
        <v>10</v>
      </c>
      <c r="D3284">
        <v>2</v>
      </c>
      <c r="E3284">
        <v>16</v>
      </c>
      <c r="F3284">
        <v>1.0625</v>
      </c>
      <c r="G3284">
        <f t="shared" si="92"/>
        <v>2.0625</v>
      </c>
    </row>
    <row r="3285" spans="1:7" x14ac:dyDescent="0.25">
      <c r="A3285" t="str">
        <f t="shared" si="91"/>
        <v>Canberra2016TOS216CvATR_Stingray</v>
      </c>
      <c r="B3285" s="2">
        <v>42513</v>
      </c>
      <c r="C3285" t="s">
        <v>10</v>
      </c>
      <c r="D3285">
        <v>2</v>
      </c>
      <c r="E3285">
        <v>16</v>
      </c>
      <c r="F3285">
        <v>1.625</v>
      </c>
      <c r="G3285">
        <f t="shared" si="92"/>
        <v>2.625</v>
      </c>
    </row>
    <row r="3286" spans="1:7" x14ac:dyDescent="0.25">
      <c r="A3286" t="str">
        <f t="shared" si="91"/>
        <v>Canberra2016TOS216CvATR_Stingray</v>
      </c>
      <c r="B3286" s="2">
        <v>42520</v>
      </c>
      <c r="C3286" t="s">
        <v>10</v>
      </c>
      <c r="D3286">
        <v>2</v>
      </c>
      <c r="E3286">
        <v>16</v>
      </c>
      <c r="F3286">
        <v>2.25</v>
      </c>
      <c r="G3286">
        <f t="shared" si="92"/>
        <v>3.25</v>
      </c>
    </row>
    <row r="3287" spans="1:7" x14ac:dyDescent="0.25">
      <c r="A3287" t="str">
        <f t="shared" si="91"/>
        <v>Canberra2016TOS216CvATR_Stingray</v>
      </c>
      <c r="B3287" s="2">
        <v>42527</v>
      </c>
      <c r="C3287" t="s">
        <v>10</v>
      </c>
      <c r="D3287">
        <v>2</v>
      </c>
      <c r="E3287">
        <v>16</v>
      </c>
      <c r="F3287">
        <v>3.75</v>
      </c>
      <c r="G3287">
        <f t="shared" si="92"/>
        <v>4.75</v>
      </c>
    </row>
    <row r="3288" spans="1:7" x14ac:dyDescent="0.25">
      <c r="A3288" t="str">
        <f t="shared" si="91"/>
        <v>Canberra2016TOS216CvATR_Stingray</v>
      </c>
      <c r="B3288" s="2">
        <v>42535</v>
      </c>
      <c r="C3288" t="s">
        <v>10</v>
      </c>
      <c r="D3288">
        <v>2</v>
      </c>
      <c r="E3288">
        <v>16</v>
      </c>
      <c r="F3288">
        <v>4.8125</v>
      </c>
      <c r="G3288">
        <f t="shared" si="92"/>
        <v>5.8125</v>
      </c>
    </row>
    <row r="3289" spans="1:7" x14ac:dyDescent="0.25">
      <c r="A3289" t="str">
        <f t="shared" si="91"/>
        <v>Canberra2016TOS216CvATR_Stingray</v>
      </c>
      <c r="B3289" s="2">
        <v>42541</v>
      </c>
      <c r="C3289" t="s">
        <v>10</v>
      </c>
      <c r="D3289">
        <v>2</v>
      </c>
      <c r="E3289">
        <v>16</v>
      </c>
      <c r="F3289">
        <v>5.1875</v>
      </c>
      <c r="G3289">
        <f t="shared" si="92"/>
        <v>6.1875</v>
      </c>
    </row>
    <row r="3290" spans="1:7" x14ac:dyDescent="0.25">
      <c r="A3290" t="str">
        <f t="shared" si="91"/>
        <v>Canberra2016TOS216CvATR_Stingray</v>
      </c>
      <c r="B3290" s="2">
        <v>42556</v>
      </c>
      <c r="C3290" t="s">
        <v>10</v>
      </c>
      <c r="D3290">
        <v>2</v>
      </c>
      <c r="E3290">
        <v>16</v>
      </c>
      <c r="F3290">
        <v>8</v>
      </c>
      <c r="G3290">
        <f t="shared" si="92"/>
        <v>9</v>
      </c>
    </row>
    <row r="3291" spans="1:7" x14ac:dyDescent="0.25">
      <c r="A3291" t="str">
        <f t="shared" si="91"/>
        <v>Canberra2016TOS216CvATR_Stingray</v>
      </c>
      <c r="B3291" s="2">
        <v>42562</v>
      </c>
      <c r="C3291" t="s">
        <v>10</v>
      </c>
      <c r="D3291">
        <v>2</v>
      </c>
      <c r="E3291">
        <v>16</v>
      </c>
      <c r="F3291">
        <v>8.1111111111111107</v>
      </c>
      <c r="G3291">
        <f t="shared" si="92"/>
        <v>9.1111111111111107</v>
      </c>
    </row>
    <row r="3292" spans="1:7" x14ac:dyDescent="0.25">
      <c r="A3292" t="str">
        <f t="shared" si="91"/>
        <v>Canberra2016TOS216CvATR_Stingray</v>
      </c>
      <c r="B3292" s="2">
        <v>42569</v>
      </c>
      <c r="C3292" t="s">
        <v>10</v>
      </c>
      <c r="D3292">
        <v>2</v>
      </c>
      <c r="E3292">
        <v>16</v>
      </c>
      <c r="F3292">
        <v>8.5</v>
      </c>
      <c r="G3292">
        <f t="shared" si="92"/>
        <v>9.5</v>
      </c>
    </row>
    <row r="3293" spans="1:7" x14ac:dyDescent="0.25">
      <c r="A3293" t="str">
        <f t="shared" si="91"/>
        <v>Canberra2016TOS216CvATR_Stingray</v>
      </c>
      <c r="B3293" s="2">
        <v>42576</v>
      </c>
      <c r="C3293" t="s">
        <v>10</v>
      </c>
      <c r="D3293">
        <v>2</v>
      </c>
      <c r="E3293">
        <v>16</v>
      </c>
      <c r="F3293">
        <v>9</v>
      </c>
      <c r="G3293" t="str">
        <f t="shared" si="92"/>
        <v/>
      </c>
    </row>
    <row r="3294" spans="1:7" x14ac:dyDescent="0.25">
      <c r="A3294" t="str">
        <f t="shared" si="91"/>
        <v>Canberra2016TOS3CvATR_Stingray</v>
      </c>
      <c r="B3294" s="2">
        <v>42527</v>
      </c>
      <c r="C3294" t="s">
        <v>10</v>
      </c>
      <c r="D3294">
        <v>3</v>
      </c>
      <c r="E3294" t="s">
        <v>19</v>
      </c>
      <c r="F3294">
        <v>0</v>
      </c>
      <c r="G3294">
        <f t="shared" si="92"/>
        <v>1</v>
      </c>
    </row>
    <row r="3295" spans="1:7" x14ac:dyDescent="0.25">
      <c r="A3295" t="str">
        <f t="shared" si="91"/>
        <v>Canberra2016TOS3CvATR_Stingray</v>
      </c>
      <c r="B3295" s="2">
        <v>42541</v>
      </c>
      <c r="C3295" t="s">
        <v>10</v>
      </c>
      <c r="D3295">
        <v>3</v>
      </c>
      <c r="E3295" t="s">
        <v>19</v>
      </c>
      <c r="F3295">
        <v>0.6875</v>
      </c>
      <c r="G3295">
        <f t="shared" si="92"/>
        <v>1.6875</v>
      </c>
    </row>
    <row r="3296" spans="1:7" x14ac:dyDescent="0.25">
      <c r="A3296" t="str">
        <f t="shared" si="91"/>
        <v>Canberra2016TOS3CvATR_Stingray</v>
      </c>
      <c r="B3296" s="2">
        <v>42556</v>
      </c>
      <c r="C3296" t="s">
        <v>10</v>
      </c>
      <c r="D3296">
        <v>3</v>
      </c>
      <c r="E3296" t="s">
        <v>19</v>
      </c>
      <c r="F3296">
        <v>2</v>
      </c>
      <c r="G3296">
        <f t="shared" si="92"/>
        <v>3</v>
      </c>
    </row>
    <row r="3297" spans="1:7" x14ac:dyDescent="0.25">
      <c r="A3297" t="str">
        <f t="shared" si="91"/>
        <v>Canberra2016TOS3CvATR_Stingray</v>
      </c>
      <c r="B3297" s="2">
        <v>42562</v>
      </c>
      <c r="C3297" t="s">
        <v>10</v>
      </c>
      <c r="D3297">
        <v>3</v>
      </c>
      <c r="E3297" t="s">
        <v>19</v>
      </c>
      <c r="F3297">
        <v>3.25</v>
      </c>
      <c r="G3297">
        <f t="shared" si="92"/>
        <v>4.25</v>
      </c>
    </row>
    <row r="3298" spans="1:7" x14ac:dyDescent="0.25">
      <c r="A3298" t="str">
        <f t="shared" si="91"/>
        <v>Canberra2016TOS3CvATR_Stingray</v>
      </c>
      <c r="B3298" s="2">
        <v>42569</v>
      </c>
      <c r="C3298" t="s">
        <v>10</v>
      </c>
      <c r="D3298">
        <v>3</v>
      </c>
      <c r="E3298" t="s">
        <v>19</v>
      </c>
      <c r="F3298">
        <v>4</v>
      </c>
      <c r="G3298">
        <f t="shared" si="92"/>
        <v>5</v>
      </c>
    </row>
    <row r="3299" spans="1:7" x14ac:dyDescent="0.25">
      <c r="A3299" t="str">
        <f t="shared" si="91"/>
        <v>Canberra2016TOS3CvATR_Stingray</v>
      </c>
      <c r="B3299" s="2">
        <v>42576</v>
      </c>
      <c r="C3299" t="s">
        <v>10</v>
      </c>
      <c r="D3299">
        <v>3</v>
      </c>
      <c r="E3299" t="s">
        <v>19</v>
      </c>
      <c r="F3299">
        <v>5.3125</v>
      </c>
      <c r="G3299">
        <f t="shared" si="92"/>
        <v>6.3125</v>
      </c>
    </row>
    <row r="3300" spans="1:7" x14ac:dyDescent="0.25">
      <c r="A3300" t="str">
        <f t="shared" si="91"/>
        <v>Canberra2016TOS3CvATR_Stingray</v>
      </c>
      <c r="B3300" s="2">
        <v>42583</v>
      </c>
      <c r="C3300" t="s">
        <v>10</v>
      </c>
      <c r="D3300">
        <v>3</v>
      </c>
      <c r="E3300" t="s">
        <v>19</v>
      </c>
      <c r="F3300">
        <v>6.375</v>
      </c>
      <c r="G3300">
        <f t="shared" si="92"/>
        <v>7.375</v>
      </c>
    </row>
    <row r="3301" spans="1:7" x14ac:dyDescent="0.25">
      <c r="A3301" t="str">
        <f t="shared" si="91"/>
        <v>Canberra2016TOS3CvATR_Stingray</v>
      </c>
      <c r="B3301" s="2">
        <v>42590</v>
      </c>
      <c r="C3301" t="s">
        <v>10</v>
      </c>
      <c r="D3301">
        <v>3</v>
      </c>
      <c r="E3301" t="s">
        <v>19</v>
      </c>
      <c r="F3301">
        <v>7.6666666666666696</v>
      </c>
      <c r="G3301">
        <f t="shared" si="92"/>
        <v>8.6666666666666696</v>
      </c>
    </row>
    <row r="3302" spans="1:7" x14ac:dyDescent="0.25">
      <c r="A3302" t="str">
        <f t="shared" si="91"/>
        <v>Canberra2016TOS3CvATR_Stingray</v>
      </c>
      <c r="B3302" s="2">
        <v>42597</v>
      </c>
      <c r="C3302" t="s">
        <v>10</v>
      </c>
      <c r="D3302">
        <v>3</v>
      </c>
      <c r="E3302" t="s">
        <v>19</v>
      </c>
      <c r="F3302">
        <v>8</v>
      </c>
      <c r="G3302">
        <f t="shared" si="92"/>
        <v>9</v>
      </c>
    </row>
    <row r="3303" spans="1:7" x14ac:dyDescent="0.25">
      <c r="A3303" t="str">
        <f t="shared" si="91"/>
        <v>Canberra2016TOS3CvATR_Stingray</v>
      </c>
      <c r="B3303" s="2">
        <v>42600</v>
      </c>
      <c r="C3303" t="s">
        <v>10</v>
      </c>
      <c r="D3303">
        <v>3</v>
      </c>
      <c r="E3303" t="s">
        <v>19</v>
      </c>
      <c r="F3303">
        <v>9</v>
      </c>
      <c r="G3303" t="str">
        <f t="shared" si="92"/>
        <v/>
      </c>
    </row>
    <row r="3304" spans="1:7" x14ac:dyDescent="0.25">
      <c r="A3304" t="str">
        <f t="shared" si="91"/>
        <v>Canberra2016TOS1CvAV_Garnet</v>
      </c>
      <c r="B3304" s="2">
        <v>42475</v>
      </c>
      <c r="C3304" t="s">
        <v>81</v>
      </c>
      <c r="D3304">
        <v>1</v>
      </c>
      <c r="E3304" t="s">
        <v>19</v>
      </c>
      <c r="F3304">
        <v>0</v>
      </c>
      <c r="G3304">
        <f t="shared" si="92"/>
        <v>1</v>
      </c>
    </row>
    <row r="3305" spans="1:7" x14ac:dyDescent="0.25">
      <c r="A3305" t="str">
        <f t="shared" si="91"/>
        <v>Canberra2016TOS1CvAV_Garnet</v>
      </c>
      <c r="B3305" s="2">
        <v>42479</v>
      </c>
      <c r="C3305" t="s">
        <v>81</v>
      </c>
      <c r="D3305">
        <v>1</v>
      </c>
      <c r="E3305" t="s">
        <v>19</v>
      </c>
      <c r="F3305">
        <v>0</v>
      </c>
      <c r="G3305">
        <f t="shared" si="92"/>
        <v>1</v>
      </c>
    </row>
    <row r="3306" spans="1:7" x14ac:dyDescent="0.25">
      <c r="A3306" t="str">
        <f t="shared" si="91"/>
        <v>Canberra2016TOS1CvAV_Garnet</v>
      </c>
      <c r="B3306" s="2">
        <v>42482</v>
      </c>
      <c r="C3306" t="s">
        <v>81</v>
      </c>
      <c r="D3306">
        <v>1</v>
      </c>
      <c r="E3306" t="s">
        <v>19</v>
      </c>
      <c r="F3306">
        <v>0.5</v>
      </c>
      <c r="G3306">
        <f t="shared" si="92"/>
        <v>1.5</v>
      </c>
    </row>
    <row r="3307" spans="1:7" x14ac:dyDescent="0.25">
      <c r="A3307" t="str">
        <f t="shared" si="91"/>
        <v>Canberra2016TOS1CvAV_Garnet</v>
      </c>
      <c r="B3307" s="2">
        <v>42486</v>
      </c>
      <c r="C3307" t="s">
        <v>81</v>
      </c>
      <c r="D3307">
        <v>1</v>
      </c>
      <c r="E3307" t="s">
        <v>19</v>
      </c>
      <c r="F3307">
        <v>0.4375</v>
      </c>
      <c r="G3307">
        <f t="shared" si="92"/>
        <v>1.4375</v>
      </c>
    </row>
    <row r="3308" spans="1:7" x14ac:dyDescent="0.25">
      <c r="A3308" t="str">
        <f t="shared" si="91"/>
        <v>Canberra2016TOS1CvAV_Garnet</v>
      </c>
      <c r="B3308" s="2">
        <v>42489</v>
      </c>
      <c r="C3308" t="s">
        <v>81</v>
      </c>
      <c r="D3308">
        <v>1</v>
      </c>
      <c r="E3308" t="s">
        <v>19</v>
      </c>
      <c r="F3308">
        <v>2.125</v>
      </c>
      <c r="G3308">
        <f t="shared" si="92"/>
        <v>3.125</v>
      </c>
    </row>
    <row r="3309" spans="1:7" x14ac:dyDescent="0.25">
      <c r="A3309" t="str">
        <f t="shared" si="91"/>
        <v>Canberra2016TOS2NaturalCvAV_Garnet</v>
      </c>
      <c r="B3309" s="2">
        <v>42496</v>
      </c>
      <c r="C3309" t="s">
        <v>81</v>
      </c>
      <c r="D3309">
        <v>2</v>
      </c>
      <c r="E3309" t="s">
        <v>19</v>
      </c>
      <c r="F3309">
        <v>0</v>
      </c>
      <c r="G3309">
        <f t="shared" si="92"/>
        <v>1</v>
      </c>
    </row>
    <row r="3310" spans="1:7" x14ac:dyDescent="0.25">
      <c r="A3310" t="str">
        <f t="shared" si="91"/>
        <v>Canberra2016TOS2NaturalCvAV_Garnet</v>
      </c>
      <c r="B3310" s="2">
        <v>42500</v>
      </c>
      <c r="C3310" t="s">
        <v>81</v>
      </c>
      <c r="D3310">
        <v>2</v>
      </c>
      <c r="E3310" t="s">
        <v>19</v>
      </c>
      <c r="F3310">
        <v>0</v>
      </c>
      <c r="G3310">
        <f t="shared" si="92"/>
        <v>1</v>
      </c>
    </row>
    <row r="3311" spans="1:7" x14ac:dyDescent="0.25">
      <c r="A3311" t="str">
        <f t="shared" si="91"/>
        <v>Canberra2016TOS2NaturalCvAV_Garnet</v>
      </c>
      <c r="B3311" s="2">
        <v>42509</v>
      </c>
      <c r="C3311" t="s">
        <v>81</v>
      </c>
      <c r="D3311">
        <v>2</v>
      </c>
      <c r="E3311" t="s">
        <v>19</v>
      </c>
      <c r="F3311">
        <v>0.875</v>
      </c>
      <c r="G3311">
        <f t="shared" si="92"/>
        <v>1.875</v>
      </c>
    </row>
    <row r="3312" spans="1:7" x14ac:dyDescent="0.25">
      <c r="A3312" t="str">
        <f t="shared" si="91"/>
        <v>Canberra2016TOS2NaturalCvAV_Garnet</v>
      </c>
      <c r="B3312" s="2">
        <v>42513</v>
      </c>
      <c r="C3312" t="s">
        <v>81</v>
      </c>
      <c r="D3312">
        <v>2</v>
      </c>
      <c r="E3312" t="s">
        <v>19</v>
      </c>
      <c r="F3312">
        <v>1.9375</v>
      </c>
      <c r="G3312">
        <f t="shared" si="92"/>
        <v>2.9375</v>
      </c>
    </row>
    <row r="3313" spans="1:7" x14ac:dyDescent="0.25">
      <c r="A3313" t="str">
        <f t="shared" si="91"/>
        <v>Canberra2016TOS2NaturalCvAV_Garnet</v>
      </c>
      <c r="B3313" s="2">
        <v>42520</v>
      </c>
      <c r="C3313" t="s">
        <v>81</v>
      </c>
      <c r="D3313">
        <v>2</v>
      </c>
      <c r="E3313" t="s">
        <v>19</v>
      </c>
      <c r="F3313">
        <v>2.375</v>
      </c>
      <c r="G3313">
        <f t="shared" si="92"/>
        <v>3.375</v>
      </c>
    </row>
    <row r="3314" spans="1:7" x14ac:dyDescent="0.25">
      <c r="A3314" t="str">
        <f t="shared" si="91"/>
        <v>Canberra2016TOS2NaturalCvAV_Garnet</v>
      </c>
      <c r="B3314" s="2">
        <v>42527</v>
      </c>
      <c r="C3314" t="s">
        <v>81</v>
      </c>
      <c r="D3314">
        <v>2</v>
      </c>
      <c r="E3314" t="s">
        <v>19</v>
      </c>
      <c r="F3314">
        <v>3.5</v>
      </c>
      <c r="G3314">
        <f t="shared" si="92"/>
        <v>4.5</v>
      </c>
    </row>
    <row r="3315" spans="1:7" x14ac:dyDescent="0.25">
      <c r="A3315" t="str">
        <f t="shared" si="91"/>
        <v>Canberra2016TOS2NaturalCvAV_Garnet</v>
      </c>
      <c r="B3315" s="2">
        <v>42541</v>
      </c>
      <c r="C3315" t="s">
        <v>81</v>
      </c>
      <c r="D3315">
        <v>2</v>
      </c>
      <c r="E3315" t="s">
        <v>19</v>
      </c>
      <c r="F3315">
        <v>5.625</v>
      </c>
      <c r="G3315">
        <f t="shared" si="92"/>
        <v>6.625</v>
      </c>
    </row>
    <row r="3316" spans="1:7" x14ac:dyDescent="0.25">
      <c r="A3316" t="str">
        <f t="shared" si="91"/>
        <v>Canberra2016TOS2NaturalCvAV_Garnet</v>
      </c>
      <c r="B3316" s="2">
        <v>42556</v>
      </c>
      <c r="C3316" t="s">
        <v>81</v>
      </c>
      <c r="D3316">
        <v>2</v>
      </c>
      <c r="E3316" t="s">
        <v>19</v>
      </c>
      <c r="F3316">
        <v>8.5</v>
      </c>
      <c r="G3316">
        <f t="shared" si="92"/>
        <v>9.5</v>
      </c>
    </row>
    <row r="3317" spans="1:7" x14ac:dyDescent="0.25">
      <c r="A3317" t="str">
        <f t="shared" si="91"/>
        <v>Canberra2016TOS2NaturalCvAV_Garnet</v>
      </c>
      <c r="B3317" s="2">
        <v>42562</v>
      </c>
      <c r="C3317" t="s">
        <v>81</v>
      </c>
      <c r="D3317">
        <v>2</v>
      </c>
      <c r="E3317" t="s">
        <v>19</v>
      </c>
      <c r="F3317">
        <v>8.5</v>
      </c>
      <c r="G3317">
        <f t="shared" si="92"/>
        <v>9.5</v>
      </c>
    </row>
    <row r="3318" spans="1:7" x14ac:dyDescent="0.25">
      <c r="A3318" t="str">
        <f t="shared" si="91"/>
        <v>Canberra2016TOS2NaturalCvAV_Garnet</v>
      </c>
      <c r="B3318" s="2">
        <v>42569</v>
      </c>
      <c r="C3318" t="s">
        <v>81</v>
      </c>
      <c r="D3318">
        <v>2</v>
      </c>
      <c r="E3318" t="s">
        <v>19</v>
      </c>
      <c r="F3318">
        <v>9</v>
      </c>
      <c r="G3318" t="str">
        <f t="shared" si="92"/>
        <v/>
      </c>
    </row>
    <row r="3319" spans="1:7" x14ac:dyDescent="0.25">
      <c r="A3319" t="str">
        <f t="shared" si="91"/>
        <v>Canberra2016TOS214CvAV_Garnet</v>
      </c>
      <c r="B3319" s="2">
        <v>42496</v>
      </c>
      <c r="C3319" t="s">
        <v>81</v>
      </c>
      <c r="D3319">
        <v>2</v>
      </c>
      <c r="E3319">
        <v>14</v>
      </c>
      <c r="F3319">
        <v>0</v>
      </c>
      <c r="G3319">
        <f t="shared" si="92"/>
        <v>1</v>
      </c>
    </row>
    <row r="3320" spans="1:7" x14ac:dyDescent="0.25">
      <c r="A3320" t="str">
        <f t="shared" si="91"/>
        <v>Canberra2016TOS214CvAV_Garnet</v>
      </c>
      <c r="B3320" s="2">
        <v>42500</v>
      </c>
      <c r="C3320" t="s">
        <v>81</v>
      </c>
      <c r="D3320">
        <v>2</v>
      </c>
      <c r="E3320">
        <v>14</v>
      </c>
      <c r="F3320">
        <v>0</v>
      </c>
      <c r="G3320">
        <f t="shared" si="92"/>
        <v>1</v>
      </c>
    </row>
    <row r="3321" spans="1:7" x14ac:dyDescent="0.25">
      <c r="A3321" t="str">
        <f t="shared" si="91"/>
        <v>Canberra2016TOS214CvAV_Garnet</v>
      </c>
      <c r="B3321" s="2">
        <v>42509</v>
      </c>
      <c r="C3321" t="s">
        <v>81</v>
      </c>
      <c r="D3321">
        <v>2</v>
      </c>
      <c r="E3321">
        <v>14</v>
      </c>
      <c r="F3321">
        <v>1.5625</v>
      </c>
      <c r="G3321">
        <f t="shared" si="92"/>
        <v>2.5625</v>
      </c>
    </row>
    <row r="3322" spans="1:7" x14ac:dyDescent="0.25">
      <c r="A3322" t="str">
        <f t="shared" si="91"/>
        <v>Canberra2016TOS214CvAV_Garnet</v>
      </c>
      <c r="B3322" s="2">
        <v>42513</v>
      </c>
      <c r="C3322" t="s">
        <v>81</v>
      </c>
      <c r="D3322">
        <v>2</v>
      </c>
      <c r="E3322">
        <v>14</v>
      </c>
      <c r="F3322">
        <v>2.0625</v>
      </c>
      <c r="G3322">
        <f t="shared" si="92"/>
        <v>3.0625</v>
      </c>
    </row>
    <row r="3323" spans="1:7" x14ac:dyDescent="0.25">
      <c r="A3323" t="str">
        <f t="shared" ref="A3323:A3386" si="93">IF(D3323=2,"Canberra2016TOS"&amp;D3323&amp;E3323&amp;"Cv"&amp;C3323,"Canberra2016TOS"&amp;D3323&amp;"Cv"&amp;C3323)</f>
        <v>Canberra2016TOS214CvAV_Garnet</v>
      </c>
      <c r="B3323" s="2">
        <v>42520</v>
      </c>
      <c r="C3323" t="s">
        <v>81</v>
      </c>
      <c r="D3323">
        <v>2</v>
      </c>
      <c r="E3323">
        <v>14</v>
      </c>
      <c r="F3323">
        <v>2.8125</v>
      </c>
      <c r="G3323">
        <f t="shared" si="92"/>
        <v>3.8125</v>
      </c>
    </row>
    <row r="3324" spans="1:7" x14ac:dyDescent="0.25">
      <c r="A3324" t="str">
        <f t="shared" si="93"/>
        <v>Canberra2016TOS214CvAV_Garnet</v>
      </c>
      <c r="B3324" s="2">
        <v>42527</v>
      </c>
      <c r="C3324" t="s">
        <v>81</v>
      </c>
      <c r="D3324">
        <v>2</v>
      </c>
      <c r="E3324">
        <v>14</v>
      </c>
      <c r="F3324">
        <v>3.875</v>
      </c>
      <c r="G3324">
        <f t="shared" si="92"/>
        <v>4.875</v>
      </c>
    </row>
    <row r="3325" spans="1:7" x14ac:dyDescent="0.25">
      <c r="A3325" t="str">
        <f t="shared" si="93"/>
        <v>Canberra2016TOS214CvAV_Garnet</v>
      </c>
      <c r="B3325" s="2">
        <v>42535</v>
      </c>
      <c r="C3325" t="s">
        <v>81</v>
      </c>
      <c r="D3325">
        <v>2</v>
      </c>
      <c r="E3325">
        <v>14</v>
      </c>
      <c r="F3325">
        <v>4.5625</v>
      </c>
      <c r="G3325">
        <f t="shared" si="92"/>
        <v>5.5625</v>
      </c>
    </row>
    <row r="3326" spans="1:7" x14ac:dyDescent="0.25">
      <c r="A3326" t="str">
        <f t="shared" si="93"/>
        <v>Canberra2016TOS214CvAV_Garnet</v>
      </c>
      <c r="B3326" s="2">
        <v>42541</v>
      </c>
      <c r="C3326" t="s">
        <v>81</v>
      </c>
      <c r="D3326">
        <v>2</v>
      </c>
      <c r="E3326">
        <v>14</v>
      </c>
      <c r="F3326">
        <v>5.6875</v>
      </c>
      <c r="G3326">
        <f t="shared" si="92"/>
        <v>6.6875</v>
      </c>
    </row>
    <row r="3327" spans="1:7" x14ac:dyDescent="0.25">
      <c r="A3327" t="str">
        <f t="shared" si="93"/>
        <v>Canberra2016TOS214CvAV_Garnet</v>
      </c>
      <c r="B3327" s="2">
        <v>42556</v>
      </c>
      <c r="C3327" t="s">
        <v>81</v>
      </c>
      <c r="D3327">
        <v>2</v>
      </c>
      <c r="E3327">
        <v>14</v>
      </c>
      <c r="F3327">
        <v>8</v>
      </c>
      <c r="G3327">
        <f t="shared" si="92"/>
        <v>9</v>
      </c>
    </row>
    <row r="3328" spans="1:7" x14ac:dyDescent="0.25">
      <c r="A3328" t="str">
        <f t="shared" si="93"/>
        <v>Canberra2016TOS214CvAV_Garnet</v>
      </c>
      <c r="B3328" s="2">
        <v>42562</v>
      </c>
      <c r="C3328" t="s">
        <v>81</v>
      </c>
      <c r="D3328">
        <v>2</v>
      </c>
      <c r="E3328">
        <v>14</v>
      </c>
      <c r="F3328">
        <v>8.5</v>
      </c>
      <c r="G3328">
        <f t="shared" si="92"/>
        <v>9.5</v>
      </c>
    </row>
    <row r="3329" spans="1:7" x14ac:dyDescent="0.25">
      <c r="A3329" t="str">
        <f t="shared" si="93"/>
        <v>Canberra2016TOS214CvAV_Garnet</v>
      </c>
      <c r="B3329" s="2">
        <v>42569</v>
      </c>
      <c r="C3329" t="s">
        <v>81</v>
      </c>
      <c r="D3329">
        <v>2</v>
      </c>
      <c r="E3329">
        <v>14</v>
      </c>
      <c r="F3329">
        <v>9</v>
      </c>
      <c r="G3329" t="str">
        <f t="shared" si="92"/>
        <v/>
      </c>
    </row>
    <row r="3330" spans="1:7" x14ac:dyDescent="0.25">
      <c r="A3330" t="str">
        <f t="shared" si="93"/>
        <v>Canberra2016TOS216CvAV_Garnet</v>
      </c>
      <c r="B3330" s="2">
        <v>42496</v>
      </c>
      <c r="C3330" t="s">
        <v>81</v>
      </c>
      <c r="D3330">
        <v>2</v>
      </c>
      <c r="E3330">
        <v>16</v>
      </c>
      <c r="F3330">
        <v>0</v>
      </c>
      <c r="G3330">
        <f t="shared" si="92"/>
        <v>1</v>
      </c>
    </row>
    <row r="3331" spans="1:7" x14ac:dyDescent="0.25">
      <c r="A3331" t="str">
        <f t="shared" si="93"/>
        <v>Canberra2016TOS216CvAV_Garnet</v>
      </c>
      <c r="B3331" s="2">
        <v>42500</v>
      </c>
      <c r="C3331" t="s">
        <v>81</v>
      </c>
      <c r="D3331">
        <v>2</v>
      </c>
      <c r="E3331">
        <v>16</v>
      </c>
      <c r="F3331">
        <v>0</v>
      </c>
      <c r="G3331">
        <f t="shared" ref="G3331:G3394" si="94">IF(F3331&lt;9,F3331+1,"")</f>
        <v>1</v>
      </c>
    </row>
    <row r="3332" spans="1:7" x14ac:dyDescent="0.25">
      <c r="A3332" t="str">
        <f t="shared" si="93"/>
        <v>Canberra2016TOS216CvAV_Garnet</v>
      </c>
      <c r="B3332" s="2">
        <v>42509</v>
      </c>
      <c r="C3332" t="s">
        <v>81</v>
      </c>
      <c r="D3332">
        <v>2</v>
      </c>
      <c r="E3332">
        <v>16</v>
      </c>
      <c r="F3332">
        <v>1.375</v>
      </c>
      <c r="G3332">
        <f t="shared" si="94"/>
        <v>2.375</v>
      </c>
    </row>
    <row r="3333" spans="1:7" x14ac:dyDescent="0.25">
      <c r="A3333" t="str">
        <f t="shared" si="93"/>
        <v>Canberra2016TOS216CvAV_Garnet</v>
      </c>
      <c r="B3333" s="2">
        <v>42513</v>
      </c>
      <c r="C3333" t="s">
        <v>81</v>
      </c>
      <c r="D3333">
        <v>2</v>
      </c>
      <c r="E3333">
        <v>16</v>
      </c>
      <c r="F3333">
        <v>2</v>
      </c>
      <c r="G3333">
        <f t="shared" si="94"/>
        <v>3</v>
      </c>
    </row>
    <row r="3334" spans="1:7" x14ac:dyDescent="0.25">
      <c r="A3334" t="str">
        <f t="shared" si="93"/>
        <v>Canberra2016TOS216CvAV_Garnet</v>
      </c>
      <c r="B3334" s="2">
        <v>42520</v>
      </c>
      <c r="C3334" t="s">
        <v>81</v>
      </c>
      <c r="D3334">
        <v>2</v>
      </c>
      <c r="E3334">
        <v>16</v>
      </c>
      <c r="F3334">
        <v>2.375</v>
      </c>
      <c r="G3334">
        <f t="shared" si="94"/>
        <v>3.375</v>
      </c>
    </row>
    <row r="3335" spans="1:7" x14ac:dyDescent="0.25">
      <c r="A3335" t="str">
        <f t="shared" si="93"/>
        <v>Canberra2016TOS216CvAV_Garnet</v>
      </c>
      <c r="B3335" s="2">
        <v>42527</v>
      </c>
      <c r="C3335" t="s">
        <v>81</v>
      </c>
      <c r="D3335">
        <v>2</v>
      </c>
      <c r="E3335">
        <v>16</v>
      </c>
      <c r="F3335">
        <v>3.875</v>
      </c>
      <c r="G3335">
        <f t="shared" si="94"/>
        <v>4.875</v>
      </c>
    </row>
    <row r="3336" spans="1:7" x14ac:dyDescent="0.25">
      <c r="A3336" t="str">
        <f t="shared" si="93"/>
        <v>Canberra2016TOS216CvAV_Garnet</v>
      </c>
      <c r="B3336" s="2">
        <v>42535</v>
      </c>
      <c r="C3336" t="s">
        <v>81</v>
      </c>
      <c r="D3336">
        <v>2</v>
      </c>
      <c r="E3336">
        <v>16</v>
      </c>
      <c r="F3336">
        <v>5</v>
      </c>
      <c r="G3336">
        <f t="shared" si="94"/>
        <v>6</v>
      </c>
    </row>
    <row r="3337" spans="1:7" x14ac:dyDescent="0.25">
      <c r="A3337" t="str">
        <f t="shared" si="93"/>
        <v>Canberra2016TOS216CvAV_Garnet</v>
      </c>
      <c r="B3337" s="2">
        <v>42541</v>
      </c>
      <c r="C3337" t="s">
        <v>81</v>
      </c>
      <c r="D3337">
        <v>2</v>
      </c>
      <c r="E3337">
        <v>16</v>
      </c>
      <c r="F3337">
        <v>5.1875</v>
      </c>
      <c r="G3337">
        <f t="shared" si="94"/>
        <v>6.1875</v>
      </c>
    </row>
    <row r="3338" spans="1:7" x14ac:dyDescent="0.25">
      <c r="A3338" t="str">
        <f t="shared" si="93"/>
        <v>Canberra2016TOS216CvAV_Garnet</v>
      </c>
      <c r="B3338" s="2">
        <v>42556</v>
      </c>
      <c r="C3338" t="s">
        <v>81</v>
      </c>
      <c r="D3338">
        <v>2</v>
      </c>
      <c r="E3338">
        <v>16</v>
      </c>
      <c r="F3338">
        <v>8.75</v>
      </c>
      <c r="G3338">
        <f t="shared" si="94"/>
        <v>9.75</v>
      </c>
    </row>
    <row r="3339" spans="1:7" x14ac:dyDescent="0.25">
      <c r="A3339" t="str">
        <f t="shared" si="93"/>
        <v>Canberra2016TOS216CvAV_Garnet</v>
      </c>
      <c r="B3339" s="2">
        <v>42562</v>
      </c>
      <c r="C3339" t="s">
        <v>81</v>
      </c>
      <c r="D3339">
        <v>2</v>
      </c>
      <c r="E3339">
        <v>16</v>
      </c>
      <c r="F3339">
        <v>9</v>
      </c>
      <c r="G3339" t="str">
        <f t="shared" si="94"/>
        <v/>
      </c>
    </row>
    <row r="3340" spans="1:7" x14ac:dyDescent="0.25">
      <c r="A3340" t="str">
        <f t="shared" si="93"/>
        <v>Canberra2016TOS3CvAV_Garnet</v>
      </c>
      <c r="B3340" s="2">
        <v>42527</v>
      </c>
      <c r="C3340" t="s">
        <v>81</v>
      </c>
      <c r="D3340">
        <v>3</v>
      </c>
      <c r="E3340" t="s">
        <v>19</v>
      </c>
      <c r="F3340">
        <v>0</v>
      </c>
      <c r="G3340">
        <f t="shared" si="94"/>
        <v>1</v>
      </c>
    </row>
    <row r="3341" spans="1:7" x14ac:dyDescent="0.25">
      <c r="A3341" t="str">
        <f t="shared" si="93"/>
        <v>Canberra2016TOS3CvAV_Garnet</v>
      </c>
      <c r="B3341" s="2">
        <v>42541</v>
      </c>
      <c r="C3341" t="s">
        <v>81</v>
      </c>
      <c r="D3341">
        <v>3</v>
      </c>
      <c r="E3341" t="s">
        <v>19</v>
      </c>
      <c r="F3341">
        <v>1</v>
      </c>
      <c r="G3341">
        <f t="shared" si="94"/>
        <v>2</v>
      </c>
    </row>
    <row r="3342" spans="1:7" x14ac:dyDescent="0.25">
      <c r="A3342" t="str">
        <f t="shared" si="93"/>
        <v>Canberra2016TOS3CvAV_Garnet</v>
      </c>
      <c r="B3342" s="2">
        <v>42556</v>
      </c>
      <c r="C3342" t="s">
        <v>81</v>
      </c>
      <c r="D3342">
        <v>3</v>
      </c>
      <c r="E3342" t="s">
        <v>19</v>
      </c>
      <c r="F3342">
        <v>2.125</v>
      </c>
      <c r="G3342">
        <f t="shared" si="94"/>
        <v>3.125</v>
      </c>
    </row>
    <row r="3343" spans="1:7" x14ac:dyDescent="0.25">
      <c r="A3343" t="str">
        <f t="shared" si="93"/>
        <v>Canberra2016TOS3CvAV_Garnet</v>
      </c>
      <c r="B3343" s="2">
        <v>42562</v>
      </c>
      <c r="C3343" t="s">
        <v>81</v>
      </c>
      <c r="D3343">
        <v>3</v>
      </c>
      <c r="E3343" t="s">
        <v>19</v>
      </c>
      <c r="F3343">
        <v>3.3125</v>
      </c>
      <c r="G3343">
        <f t="shared" si="94"/>
        <v>4.3125</v>
      </c>
    </row>
    <row r="3344" spans="1:7" x14ac:dyDescent="0.25">
      <c r="A3344" t="str">
        <f t="shared" si="93"/>
        <v>Canberra2016TOS3CvAV_Garnet</v>
      </c>
      <c r="B3344" s="2">
        <v>42569</v>
      </c>
      <c r="C3344" t="s">
        <v>81</v>
      </c>
      <c r="D3344">
        <v>3</v>
      </c>
      <c r="E3344" t="s">
        <v>19</v>
      </c>
      <c r="F3344">
        <v>4.25</v>
      </c>
      <c r="G3344">
        <f t="shared" si="94"/>
        <v>5.25</v>
      </c>
    </row>
    <row r="3345" spans="1:7" x14ac:dyDescent="0.25">
      <c r="A3345" t="str">
        <f t="shared" si="93"/>
        <v>Canberra2016TOS3CvAV_Garnet</v>
      </c>
      <c r="B3345" s="2">
        <v>42576</v>
      </c>
      <c r="C3345" t="s">
        <v>81</v>
      </c>
      <c r="D3345">
        <v>3</v>
      </c>
      <c r="E3345" t="s">
        <v>19</v>
      </c>
      <c r="F3345">
        <v>5.125</v>
      </c>
      <c r="G3345">
        <f t="shared" si="94"/>
        <v>6.125</v>
      </c>
    </row>
    <row r="3346" spans="1:7" x14ac:dyDescent="0.25">
      <c r="A3346" t="str">
        <f t="shared" si="93"/>
        <v>Canberra2016TOS3CvAV_Garnet</v>
      </c>
      <c r="B3346" s="2">
        <v>42583</v>
      </c>
      <c r="C3346" t="s">
        <v>81</v>
      </c>
      <c r="D3346">
        <v>3</v>
      </c>
      <c r="E3346" t="s">
        <v>19</v>
      </c>
      <c r="F3346">
        <v>6.625</v>
      </c>
      <c r="G3346">
        <f t="shared" si="94"/>
        <v>7.625</v>
      </c>
    </row>
    <row r="3347" spans="1:7" x14ac:dyDescent="0.25">
      <c r="A3347" t="str">
        <f t="shared" si="93"/>
        <v>Canberra2016TOS3CvAV_Garnet</v>
      </c>
      <c r="B3347" s="2">
        <v>42590</v>
      </c>
      <c r="C3347" t="s">
        <v>81</v>
      </c>
      <c r="D3347">
        <v>3</v>
      </c>
      <c r="E3347" t="s">
        <v>19</v>
      </c>
      <c r="F3347">
        <v>8</v>
      </c>
      <c r="G3347">
        <f t="shared" si="94"/>
        <v>9</v>
      </c>
    </row>
    <row r="3348" spans="1:7" x14ac:dyDescent="0.25">
      <c r="A3348" t="str">
        <f t="shared" si="93"/>
        <v>Canberra2016TOS3CvAV_Garnet</v>
      </c>
      <c r="B3348" s="2">
        <v>42597</v>
      </c>
      <c r="C3348" t="s">
        <v>81</v>
      </c>
      <c r="D3348">
        <v>3</v>
      </c>
      <c r="E3348" t="s">
        <v>19</v>
      </c>
      <c r="F3348">
        <v>9</v>
      </c>
      <c r="G3348" t="str">
        <f t="shared" si="94"/>
        <v/>
      </c>
    </row>
    <row r="3349" spans="1:7" x14ac:dyDescent="0.25">
      <c r="A3349" t="str">
        <f t="shared" si="93"/>
        <v>Canberra2016TOS1CvCB_Telfer</v>
      </c>
      <c r="B3349" s="2">
        <v>42479</v>
      </c>
      <c r="C3349" t="s">
        <v>78</v>
      </c>
      <c r="D3349">
        <v>1</v>
      </c>
      <c r="E3349" t="s">
        <v>19</v>
      </c>
      <c r="F3349">
        <v>0.18181818181818199</v>
      </c>
      <c r="G3349">
        <f t="shared" si="94"/>
        <v>1.1818181818181821</v>
      </c>
    </row>
    <row r="3350" spans="1:7" x14ac:dyDescent="0.25">
      <c r="A3350" t="str">
        <f t="shared" si="93"/>
        <v>Canberra2016TOS1CvCB_Telfer</v>
      </c>
      <c r="B3350" s="2">
        <v>42482</v>
      </c>
      <c r="C3350" t="s">
        <v>78</v>
      </c>
      <c r="D3350">
        <v>1</v>
      </c>
      <c r="E3350" t="s">
        <v>19</v>
      </c>
      <c r="F3350">
        <v>0.66666666666666696</v>
      </c>
      <c r="G3350">
        <f t="shared" si="94"/>
        <v>1.666666666666667</v>
      </c>
    </row>
    <row r="3351" spans="1:7" x14ac:dyDescent="0.25">
      <c r="A3351" t="str">
        <f t="shared" si="93"/>
        <v>Canberra2016TOS1CvCB_Telfer</v>
      </c>
      <c r="B3351" s="2">
        <v>42486</v>
      </c>
      <c r="C3351" t="s">
        <v>78</v>
      </c>
      <c r="D3351">
        <v>1</v>
      </c>
      <c r="E3351" t="s">
        <v>19</v>
      </c>
      <c r="F3351">
        <v>1.375</v>
      </c>
      <c r="G3351">
        <f t="shared" si="94"/>
        <v>2.375</v>
      </c>
    </row>
    <row r="3352" spans="1:7" x14ac:dyDescent="0.25">
      <c r="A3352" t="str">
        <f t="shared" si="93"/>
        <v>Canberra2016TOS1CvCB_Telfer</v>
      </c>
      <c r="B3352" s="2">
        <v>42489</v>
      </c>
      <c r="C3352" t="s">
        <v>78</v>
      </c>
      <c r="D3352">
        <v>1</v>
      </c>
      <c r="E3352" t="s">
        <v>19</v>
      </c>
      <c r="F3352">
        <v>2</v>
      </c>
      <c r="G3352">
        <f t="shared" si="94"/>
        <v>3</v>
      </c>
    </row>
    <row r="3353" spans="1:7" x14ac:dyDescent="0.25">
      <c r="A3353" t="str">
        <f t="shared" si="93"/>
        <v>Canberra2016TOS2NaturalCvCB_Telfer</v>
      </c>
      <c r="B3353" s="2">
        <v>42500</v>
      </c>
      <c r="C3353" t="s">
        <v>78</v>
      </c>
      <c r="D3353">
        <v>2</v>
      </c>
      <c r="E3353" t="s">
        <v>19</v>
      </c>
      <c r="F3353">
        <v>0</v>
      </c>
      <c r="G3353">
        <f t="shared" si="94"/>
        <v>1</v>
      </c>
    </row>
    <row r="3354" spans="1:7" x14ac:dyDescent="0.25">
      <c r="A3354" t="str">
        <f t="shared" si="93"/>
        <v>Canberra2016TOS2NaturalCvCB_Telfer</v>
      </c>
      <c r="B3354" s="2">
        <v>42509</v>
      </c>
      <c r="C3354" t="s">
        <v>78</v>
      </c>
      <c r="D3354">
        <v>2</v>
      </c>
      <c r="E3354" t="s">
        <v>19</v>
      </c>
      <c r="F3354">
        <v>8.3333333333333301E-2</v>
      </c>
      <c r="G3354">
        <f t="shared" si="94"/>
        <v>1.0833333333333333</v>
      </c>
    </row>
    <row r="3355" spans="1:7" x14ac:dyDescent="0.25">
      <c r="A3355" t="str">
        <f t="shared" si="93"/>
        <v>Canberra2016TOS2NaturalCvCB_Telfer</v>
      </c>
      <c r="B3355" s="2">
        <v>42513</v>
      </c>
      <c r="C3355" t="s">
        <v>78</v>
      </c>
      <c r="D3355">
        <v>2</v>
      </c>
      <c r="E3355" t="s">
        <v>19</v>
      </c>
      <c r="F3355">
        <v>0.4375</v>
      </c>
      <c r="G3355">
        <f t="shared" si="94"/>
        <v>1.4375</v>
      </c>
    </row>
    <row r="3356" spans="1:7" x14ac:dyDescent="0.25">
      <c r="A3356" t="str">
        <f t="shared" si="93"/>
        <v>Canberra2016TOS2NaturalCvCB_Telfer</v>
      </c>
      <c r="B3356" s="2">
        <v>42520</v>
      </c>
      <c r="C3356" t="s">
        <v>78</v>
      </c>
      <c r="D3356">
        <v>2</v>
      </c>
      <c r="E3356" t="s">
        <v>19</v>
      </c>
      <c r="F3356">
        <v>0.83333333333333304</v>
      </c>
      <c r="G3356">
        <f t="shared" si="94"/>
        <v>1.833333333333333</v>
      </c>
    </row>
    <row r="3357" spans="1:7" x14ac:dyDescent="0.25">
      <c r="A3357" t="str">
        <f t="shared" si="93"/>
        <v>Canberra2016TOS2NaturalCvCB_Telfer</v>
      </c>
      <c r="B3357" s="2">
        <v>42527</v>
      </c>
      <c r="C3357" t="s">
        <v>78</v>
      </c>
      <c r="D3357">
        <v>2</v>
      </c>
      <c r="E3357" t="s">
        <v>19</v>
      </c>
      <c r="F3357">
        <v>1.0625</v>
      </c>
      <c r="G3357">
        <f t="shared" si="94"/>
        <v>2.0625</v>
      </c>
    </row>
    <row r="3358" spans="1:7" x14ac:dyDescent="0.25">
      <c r="A3358" t="str">
        <f t="shared" si="93"/>
        <v>Canberra2016TOS2NaturalCvCB_Telfer</v>
      </c>
      <c r="B3358" s="2">
        <v>42541</v>
      </c>
      <c r="C3358" t="s">
        <v>78</v>
      </c>
      <c r="D3358">
        <v>2</v>
      </c>
      <c r="E3358" t="s">
        <v>19</v>
      </c>
      <c r="F3358">
        <v>3.125</v>
      </c>
      <c r="G3358">
        <f t="shared" si="94"/>
        <v>4.125</v>
      </c>
    </row>
    <row r="3359" spans="1:7" x14ac:dyDescent="0.25">
      <c r="A3359" t="str">
        <f t="shared" si="93"/>
        <v>Canberra2016TOS2NaturalCvCB_Telfer</v>
      </c>
      <c r="B3359" s="2">
        <v>42556</v>
      </c>
      <c r="C3359" t="s">
        <v>78</v>
      </c>
      <c r="D3359">
        <v>2</v>
      </c>
      <c r="E3359" t="s">
        <v>19</v>
      </c>
      <c r="F3359">
        <v>4.5</v>
      </c>
      <c r="G3359">
        <f t="shared" si="94"/>
        <v>5.5</v>
      </c>
    </row>
    <row r="3360" spans="1:7" x14ac:dyDescent="0.25">
      <c r="A3360" t="str">
        <f t="shared" si="93"/>
        <v>Canberra2016TOS2NaturalCvCB_Telfer</v>
      </c>
      <c r="B3360" s="2">
        <v>42562</v>
      </c>
      <c r="C3360" t="s">
        <v>78</v>
      </c>
      <c r="D3360">
        <v>2</v>
      </c>
      <c r="E3360" t="s">
        <v>19</v>
      </c>
      <c r="F3360">
        <v>5.25</v>
      </c>
      <c r="G3360">
        <f t="shared" si="94"/>
        <v>6.25</v>
      </c>
    </row>
    <row r="3361" spans="1:7" x14ac:dyDescent="0.25">
      <c r="A3361" t="str">
        <f t="shared" si="93"/>
        <v>Canberra2016TOS2NaturalCvCB_Telfer</v>
      </c>
      <c r="B3361" s="2">
        <v>42569</v>
      </c>
      <c r="C3361" t="s">
        <v>78</v>
      </c>
      <c r="D3361">
        <v>2</v>
      </c>
      <c r="E3361" t="s">
        <v>19</v>
      </c>
      <c r="F3361">
        <v>6.5333333333333297</v>
      </c>
      <c r="G3361">
        <f t="shared" si="94"/>
        <v>7.5333333333333297</v>
      </c>
    </row>
    <row r="3362" spans="1:7" x14ac:dyDescent="0.25">
      <c r="A3362" t="str">
        <f t="shared" si="93"/>
        <v>Canberra2016TOS2NaturalCvCB_Telfer</v>
      </c>
      <c r="B3362" s="2">
        <v>42576</v>
      </c>
      <c r="C3362" t="s">
        <v>78</v>
      </c>
      <c r="D3362">
        <v>2</v>
      </c>
      <c r="E3362" t="s">
        <v>19</v>
      </c>
      <c r="F3362">
        <v>8</v>
      </c>
      <c r="G3362">
        <f t="shared" si="94"/>
        <v>9</v>
      </c>
    </row>
    <row r="3363" spans="1:7" x14ac:dyDescent="0.25">
      <c r="A3363" t="str">
        <f t="shared" si="93"/>
        <v>Canberra2016TOS214CvCB_Telfer</v>
      </c>
      <c r="B3363" s="2">
        <v>42496</v>
      </c>
      <c r="C3363" t="s">
        <v>78</v>
      </c>
      <c r="D3363">
        <v>2</v>
      </c>
      <c r="E3363">
        <v>14</v>
      </c>
      <c r="F3363">
        <v>0</v>
      </c>
      <c r="G3363">
        <f t="shared" si="94"/>
        <v>1</v>
      </c>
    </row>
    <row r="3364" spans="1:7" x14ac:dyDescent="0.25">
      <c r="A3364" t="str">
        <f t="shared" si="93"/>
        <v>Canberra2016TOS214CvCB_Telfer</v>
      </c>
      <c r="B3364" s="2">
        <v>42500</v>
      </c>
      <c r="C3364" t="s">
        <v>78</v>
      </c>
      <c r="D3364">
        <v>2</v>
      </c>
      <c r="E3364">
        <v>14</v>
      </c>
      <c r="F3364">
        <v>0</v>
      </c>
      <c r="G3364">
        <f t="shared" si="94"/>
        <v>1</v>
      </c>
    </row>
    <row r="3365" spans="1:7" x14ac:dyDescent="0.25">
      <c r="A3365" t="str">
        <f t="shared" si="93"/>
        <v>Canberra2016TOS214CvCB_Telfer</v>
      </c>
      <c r="B3365" s="2">
        <v>42509</v>
      </c>
      <c r="C3365" t="s">
        <v>78</v>
      </c>
      <c r="D3365">
        <v>2</v>
      </c>
      <c r="E3365">
        <v>14</v>
      </c>
      <c r="F3365">
        <v>0.5</v>
      </c>
      <c r="G3365">
        <f t="shared" si="94"/>
        <v>1.5</v>
      </c>
    </row>
    <row r="3366" spans="1:7" x14ac:dyDescent="0.25">
      <c r="A3366" t="str">
        <f t="shared" si="93"/>
        <v>Canberra2016TOS214CvCB_Telfer</v>
      </c>
      <c r="B3366" s="2">
        <v>42513</v>
      </c>
      <c r="C3366" t="s">
        <v>78</v>
      </c>
      <c r="D3366">
        <v>2</v>
      </c>
      <c r="E3366">
        <v>14</v>
      </c>
      <c r="F3366">
        <v>0.6875</v>
      </c>
      <c r="G3366">
        <f t="shared" si="94"/>
        <v>1.6875</v>
      </c>
    </row>
    <row r="3367" spans="1:7" x14ac:dyDescent="0.25">
      <c r="A3367" t="str">
        <f t="shared" si="93"/>
        <v>Canberra2016TOS214CvCB_Telfer</v>
      </c>
      <c r="B3367" s="2">
        <v>42520</v>
      </c>
      <c r="C3367" t="s">
        <v>78</v>
      </c>
      <c r="D3367">
        <v>2</v>
      </c>
      <c r="E3367">
        <v>14</v>
      </c>
      <c r="F3367">
        <v>0.875</v>
      </c>
      <c r="G3367">
        <f t="shared" si="94"/>
        <v>1.875</v>
      </c>
    </row>
    <row r="3368" spans="1:7" x14ac:dyDescent="0.25">
      <c r="A3368" t="str">
        <f t="shared" si="93"/>
        <v>Canberra2016TOS214CvCB_Telfer</v>
      </c>
      <c r="B3368" s="2">
        <v>42527</v>
      </c>
      <c r="C3368" t="s">
        <v>78</v>
      </c>
      <c r="D3368">
        <v>2</v>
      </c>
      <c r="E3368">
        <v>14</v>
      </c>
      <c r="F3368">
        <v>1.3125</v>
      </c>
      <c r="G3368">
        <f t="shared" si="94"/>
        <v>2.3125</v>
      </c>
    </row>
    <row r="3369" spans="1:7" x14ac:dyDescent="0.25">
      <c r="A3369" t="str">
        <f t="shared" si="93"/>
        <v>Canberra2016TOS214CvCB_Telfer</v>
      </c>
      <c r="B3369" s="2">
        <v>42535</v>
      </c>
      <c r="C3369" t="s">
        <v>78</v>
      </c>
      <c r="D3369">
        <v>2</v>
      </c>
      <c r="E3369">
        <v>14</v>
      </c>
      <c r="F3369">
        <v>2</v>
      </c>
      <c r="G3369">
        <f t="shared" si="94"/>
        <v>3</v>
      </c>
    </row>
    <row r="3370" spans="1:7" x14ac:dyDescent="0.25">
      <c r="A3370" t="str">
        <f t="shared" si="93"/>
        <v>Canberra2016TOS214CvCB_Telfer</v>
      </c>
      <c r="B3370" s="2">
        <v>42541</v>
      </c>
      <c r="C3370" t="s">
        <v>78</v>
      </c>
      <c r="D3370">
        <v>2</v>
      </c>
      <c r="E3370">
        <v>14</v>
      </c>
      <c r="F3370">
        <v>3.0833333333333299</v>
      </c>
      <c r="G3370">
        <f t="shared" si="94"/>
        <v>4.0833333333333304</v>
      </c>
    </row>
    <row r="3371" spans="1:7" x14ac:dyDescent="0.25">
      <c r="A3371" t="str">
        <f t="shared" si="93"/>
        <v>Canberra2016TOS214CvCB_Telfer</v>
      </c>
      <c r="B3371" s="2">
        <v>42556</v>
      </c>
      <c r="C3371" t="s">
        <v>78</v>
      </c>
      <c r="D3371">
        <v>2</v>
      </c>
      <c r="E3371">
        <v>14</v>
      </c>
      <c r="F3371">
        <v>5.5</v>
      </c>
      <c r="G3371">
        <f t="shared" si="94"/>
        <v>6.5</v>
      </c>
    </row>
    <row r="3372" spans="1:7" x14ac:dyDescent="0.25">
      <c r="A3372" t="str">
        <f t="shared" si="93"/>
        <v>Canberra2016TOS214CvCB_Telfer</v>
      </c>
      <c r="B3372" s="2">
        <v>42562</v>
      </c>
      <c r="C3372" t="s">
        <v>78</v>
      </c>
      <c r="D3372">
        <v>2</v>
      </c>
      <c r="E3372">
        <v>14</v>
      </c>
      <c r="F3372">
        <v>6.5</v>
      </c>
      <c r="G3372">
        <f t="shared" si="94"/>
        <v>7.5</v>
      </c>
    </row>
    <row r="3373" spans="1:7" x14ac:dyDescent="0.25">
      <c r="A3373" t="str">
        <f t="shared" si="93"/>
        <v>Canberra2016TOS214CvCB_Telfer</v>
      </c>
      <c r="B3373" s="2">
        <v>42569</v>
      </c>
      <c r="C3373" t="s">
        <v>78</v>
      </c>
      <c r="D3373">
        <v>2</v>
      </c>
      <c r="E3373">
        <v>14</v>
      </c>
      <c r="F3373">
        <v>6.5</v>
      </c>
      <c r="G3373">
        <f t="shared" si="94"/>
        <v>7.5</v>
      </c>
    </row>
    <row r="3374" spans="1:7" x14ac:dyDescent="0.25">
      <c r="A3374" t="str">
        <f t="shared" si="93"/>
        <v>Canberra2016TOS214CvCB_Telfer</v>
      </c>
      <c r="B3374" s="2">
        <v>42576</v>
      </c>
      <c r="C3374" t="s">
        <v>78</v>
      </c>
      <c r="D3374">
        <v>2</v>
      </c>
      <c r="E3374">
        <v>14</v>
      </c>
      <c r="F3374">
        <v>8.5</v>
      </c>
      <c r="G3374">
        <f t="shared" si="94"/>
        <v>9.5</v>
      </c>
    </row>
    <row r="3375" spans="1:7" x14ac:dyDescent="0.25">
      <c r="A3375" t="str">
        <f t="shared" si="93"/>
        <v>Canberra2016TOS214CvCB_Telfer</v>
      </c>
      <c r="B3375" s="2">
        <v>42583</v>
      </c>
      <c r="C3375" t="s">
        <v>78</v>
      </c>
      <c r="D3375">
        <v>2</v>
      </c>
      <c r="E3375">
        <v>14</v>
      </c>
      <c r="F3375">
        <v>9</v>
      </c>
      <c r="G3375" t="str">
        <f t="shared" si="94"/>
        <v/>
      </c>
    </row>
    <row r="3376" spans="1:7" x14ac:dyDescent="0.25">
      <c r="A3376" t="str">
        <f t="shared" si="93"/>
        <v>Canberra2016TOS216CvCB_Telfer</v>
      </c>
      <c r="B3376" s="2">
        <v>42500</v>
      </c>
      <c r="C3376" t="s">
        <v>78</v>
      </c>
      <c r="D3376">
        <v>2</v>
      </c>
      <c r="E3376">
        <v>16</v>
      </c>
      <c r="F3376">
        <v>0</v>
      </c>
      <c r="G3376">
        <f t="shared" si="94"/>
        <v>1</v>
      </c>
    </row>
    <row r="3377" spans="1:7" x14ac:dyDescent="0.25">
      <c r="A3377" t="str">
        <f t="shared" si="93"/>
        <v>Canberra2016TOS216CvCB_Telfer</v>
      </c>
      <c r="B3377" s="2">
        <v>42509</v>
      </c>
      <c r="C3377" t="s">
        <v>78</v>
      </c>
      <c r="D3377">
        <v>2</v>
      </c>
      <c r="E3377">
        <v>16</v>
      </c>
      <c r="F3377">
        <v>0.6875</v>
      </c>
      <c r="G3377">
        <f t="shared" si="94"/>
        <v>1.6875</v>
      </c>
    </row>
    <row r="3378" spans="1:7" x14ac:dyDescent="0.25">
      <c r="A3378" t="str">
        <f t="shared" si="93"/>
        <v>Canberra2016TOS216CvCB_Telfer</v>
      </c>
      <c r="B3378" s="2">
        <v>42513</v>
      </c>
      <c r="C3378" t="s">
        <v>78</v>
      </c>
      <c r="D3378">
        <v>2</v>
      </c>
      <c r="E3378">
        <v>16</v>
      </c>
      <c r="F3378">
        <v>1</v>
      </c>
      <c r="G3378">
        <f t="shared" si="94"/>
        <v>2</v>
      </c>
    </row>
    <row r="3379" spans="1:7" x14ac:dyDescent="0.25">
      <c r="A3379" t="str">
        <f t="shared" si="93"/>
        <v>Canberra2016TOS216CvCB_Telfer</v>
      </c>
      <c r="B3379" s="2">
        <v>42520</v>
      </c>
      <c r="C3379" t="s">
        <v>78</v>
      </c>
      <c r="D3379">
        <v>2</v>
      </c>
      <c r="E3379">
        <v>16</v>
      </c>
      <c r="F3379">
        <v>1.5625</v>
      </c>
      <c r="G3379">
        <f t="shared" si="94"/>
        <v>2.5625</v>
      </c>
    </row>
    <row r="3380" spans="1:7" x14ac:dyDescent="0.25">
      <c r="A3380" t="str">
        <f t="shared" si="93"/>
        <v>Canberra2016TOS216CvCB_Telfer</v>
      </c>
      <c r="B3380" s="2">
        <v>42527</v>
      </c>
      <c r="C3380" t="s">
        <v>78</v>
      </c>
      <c r="D3380">
        <v>2</v>
      </c>
      <c r="E3380">
        <v>16</v>
      </c>
      <c r="F3380">
        <v>2.125</v>
      </c>
      <c r="G3380">
        <f t="shared" si="94"/>
        <v>3.125</v>
      </c>
    </row>
    <row r="3381" spans="1:7" x14ac:dyDescent="0.25">
      <c r="A3381" t="str">
        <f t="shared" si="93"/>
        <v>Canberra2016TOS216CvCB_Telfer</v>
      </c>
      <c r="B3381" s="2">
        <v>42535</v>
      </c>
      <c r="C3381" t="s">
        <v>78</v>
      </c>
      <c r="D3381">
        <v>2</v>
      </c>
      <c r="E3381">
        <v>16</v>
      </c>
      <c r="F3381">
        <v>2.9375</v>
      </c>
      <c r="G3381">
        <f t="shared" si="94"/>
        <v>3.9375</v>
      </c>
    </row>
    <row r="3382" spans="1:7" x14ac:dyDescent="0.25">
      <c r="A3382" t="str">
        <f t="shared" si="93"/>
        <v>Canberra2016TOS216CvCB_Telfer</v>
      </c>
      <c r="B3382" s="2">
        <v>42541</v>
      </c>
      <c r="C3382" t="s">
        <v>78</v>
      </c>
      <c r="D3382">
        <v>2</v>
      </c>
      <c r="E3382">
        <v>16</v>
      </c>
      <c r="F3382">
        <v>3.625</v>
      </c>
      <c r="G3382">
        <f t="shared" si="94"/>
        <v>4.625</v>
      </c>
    </row>
    <row r="3383" spans="1:7" x14ac:dyDescent="0.25">
      <c r="A3383" t="str">
        <f t="shared" si="93"/>
        <v>Canberra2016TOS216CvCB_Telfer</v>
      </c>
      <c r="B3383" s="2">
        <v>42556</v>
      </c>
      <c r="C3383" t="s">
        <v>78</v>
      </c>
      <c r="D3383">
        <v>2</v>
      </c>
      <c r="E3383">
        <v>16</v>
      </c>
      <c r="F3383">
        <v>6</v>
      </c>
      <c r="G3383">
        <f t="shared" si="94"/>
        <v>7</v>
      </c>
    </row>
    <row r="3384" spans="1:7" x14ac:dyDescent="0.25">
      <c r="A3384" t="str">
        <f t="shared" si="93"/>
        <v>Canberra2016TOS216CvCB_Telfer</v>
      </c>
      <c r="B3384" s="2">
        <v>42562</v>
      </c>
      <c r="C3384" t="s">
        <v>78</v>
      </c>
      <c r="D3384">
        <v>2</v>
      </c>
      <c r="E3384">
        <v>16</v>
      </c>
      <c r="F3384">
        <v>7.25</v>
      </c>
      <c r="G3384">
        <f t="shared" si="94"/>
        <v>8.25</v>
      </c>
    </row>
    <row r="3385" spans="1:7" x14ac:dyDescent="0.25">
      <c r="A3385" t="str">
        <f t="shared" si="93"/>
        <v>Canberra2016TOS216CvCB_Telfer</v>
      </c>
      <c r="B3385" s="2">
        <v>42569</v>
      </c>
      <c r="C3385" t="s">
        <v>78</v>
      </c>
      <c r="D3385">
        <v>2</v>
      </c>
      <c r="E3385">
        <v>16</v>
      </c>
      <c r="F3385">
        <v>7.5625</v>
      </c>
      <c r="G3385">
        <f t="shared" si="94"/>
        <v>8.5625</v>
      </c>
    </row>
    <row r="3386" spans="1:7" x14ac:dyDescent="0.25">
      <c r="A3386" t="str">
        <f t="shared" si="93"/>
        <v>Canberra2016TOS3CvCB_Telfer</v>
      </c>
      <c r="B3386" s="2">
        <v>42527</v>
      </c>
      <c r="C3386" t="s">
        <v>78</v>
      </c>
      <c r="D3386">
        <v>3</v>
      </c>
      <c r="E3386" t="s">
        <v>19</v>
      </c>
      <c r="F3386">
        <v>0</v>
      </c>
      <c r="G3386">
        <f t="shared" si="94"/>
        <v>1</v>
      </c>
    </row>
    <row r="3387" spans="1:7" x14ac:dyDescent="0.25">
      <c r="A3387" t="str">
        <f t="shared" ref="A3387:A3450" si="95">IF(D3387=2,"Canberra2016TOS"&amp;D3387&amp;E3387&amp;"Cv"&amp;C3387,"Canberra2016TOS"&amp;D3387&amp;"Cv"&amp;C3387)</f>
        <v>Canberra2016TOS3CvCB_Telfer</v>
      </c>
      <c r="B3387" s="2">
        <v>42541</v>
      </c>
      <c r="C3387" t="s">
        <v>78</v>
      </c>
      <c r="D3387">
        <v>3</v>
      </c>
      <c r="E3387" t="s">
        <v>19</v>
      </c>
      <c r="F3387">
        <v>0</v>
      </c>
      <c r="G3387">
        <f t="shared" si="94"/>
        <v>1</v>
      </c>
    </row>
    <row r="3388" spans="1:7" x14ac:dyDescent="0.25">
      <c r="A3388" t="str">
        <f t="shared" si="95"/>
        <v>Canberra2016TOS3CvCB_Telfer</v>
      </c>
      <c r="B3388" s="2">
        <v>42556</v>
      </c>
      <c r="C3388" t="s">
        <v>78</v>
      </c>
      <c r="D3388">
        <v>3</v>
      </c>
      <c r="E3388" t="s">
        <v>19</v>
      </c>
      <c r="F3388">
        <v>1</v>
      </c>
      <c r="G3388">
        <f t="shared" si="94"/>
        <v>2</v>
      </c>
    </row>
    <row r="3389" spans="1:7" x14ac:dyDescent="0.25">
      <c r="A3389" t="str">
        <f t="shared" si="95"/>
        <v>Canberra2016TOS3CvCB_Telfer</v>
      </c>
      <c r="B3389" s="2">
        <v>42562</v>
      </c>
      <c r="C3389" t="s">
        <v>78</v>
      </c>
      <c r="D3389">
        <v>3</v>
      </c>
      <c r="E3389" t="s">
        <v>19</v>
      </c>
      <c r="F3389">
        <v>1.625</v>
      </c>
      <c r="G3389">
        <f t="shared" si="94"/>
        <v>2.625</v>
      </c>
    </row>
    <row r="3390" spans="1:7" x14ac:dyDescent="0.25">
      <c r="A3390" t="str">
        <f t="shared" si="95"/>
        <v>Canberra2016TOS3CvCB_Telfer</v>
      </c>
      <c r="B3390" s="2">
        <v>42569</v>
      </c>
      <c r="C3390" t="s">
        <v>78</v>
      </c>
      <c r="D3390">
        <v>3</v>
      </c>
      <c r="E3390" t="s">
        <v>19</v>
      </c>
      <c r="F3390">
        <v>2</v>
      </c>
      <c r="G3390">
        <f t="shared" si="94"/>
        <v>3</v>
      </c>
    </row>
    <row r="3391" spans="1:7" x14ac:dyDescent="0.25">
      <c r="A3391" t="str">
        <f t="shared" si="95"/>
        <v>Canberra2016TOS3CvCB_Telfer</v>
      </c>
      <c r="B3391" s="2">
        <v>42576</v>
      </c>
      <c r="C3391" t="s">
        <v>78</v>
      </c>
      <c r="D3391">
        <v>3</v>
      </c>
      <c r="E3391" t="s">
        <v>19</v>
      </c>
      <c r="F3391">
        <v>3.1875</v>
      </c>
      <c r="G3391">
        <f t="shared" si="94"/>
        <v>4.1875</v>
      </c>
    </row>
    <row r="3392" spans="1:7" x14ac:dyDescent="0.25">
      <c r="A3392" t="str">
        <f t="shared" si="95"/>
        <v>Canberra2016TOS3CvCB_Telfer</v>
      </c>
      <c r="B3392" s="2">
        <v>42583</v>
      </c>
      <c r="C3392" t="s">
        <v>78</v>
      </c>
      <c r="D3392">
        <v>3</v>
      </c>
      <c r="E3392" t="s">
        <v>19</v>
      </c>
      <c r="F3392">
        <v>3.625</v>
      </c>
      <c r="G3392">
        <f t="shared" si="94"/>
        <v>4.625</v>
      </c>
    </row>
    <row r="3393" spans="1:7" x14ac:dyDescent="0.25">
      <c r="A3393" t="str">
        <f t="shared" si="95"/>
        <v>Canberra2016TOS3CvCB_Telfer</v>
      </c>
      <c r="B3393" s="2">
        <v>42590</v>
      </c>
      <c r="C3393" t="s">
        <v>78</v>
      </c>
      <c r="D3393">
        <v>3</v>
      </c>
      <c r="E3393" t="s">
        <v>19</v>
      </c>
      <c r="F3393">
        <v>5</v>
      </c>
      <c r="G3393">
        <f t="shared" si="94"/>
        <v>6</v>
      </c>
    </row>
    <row r="3394" spans="1:7" x14ac:dyDescent="0.25">
      <c r="A3394" t="str">
        <f t="shared" si="95"/>
        <v>Canberra2016TOS3CvCB_Telfer</v>
      </c>
      <c r="B3394" s="2">
        <v>42597</v>
      </c>
      <c r="C3394" t="s">
        <v>78</v>
      </c>
      <c r="D3394">
        <v>3</v>
      </c>
      <c r="E3394" t="s">
        <v>19</v>
      </c>
      <c r="F3394">
        <v>5.5</v>
      </c>
      <c r="G3394">
        <f t="shared" si="94"/>
        <v>6.5</v>
      </c>
    </row>
    <row r="3395" spans="1:7" x14ac:dyDescent="0.25">
      <c r="A3395" t="str">
        <f t="shared" si="95"/>
        <v>Canberra2016TOS3CvCB_Telfer</v>
      </c>
      <c r="B3395" s="2">
        <v>42600</v>
      </c>
      <c r="C3395" t="s">
        <v>78</v>
      </c>
      <c r="D3395">
        <v>3</v>
      </c>
      <c r="E3395" t="s">
        <v>19</v>
      </c>
      <c r="F3395">
        <v>6.4375</v>
      </c>
      <c r="G3395">
        <f t="shared" ref="G3395:G3458" si="96">IF(F3395&lt;9,F3395+1,"")</f>
        <v>7.4375</v>
      </c>
    </row>
    <row r="3396" spans="1:7" x14ac:dyDescent="0.25">
      <c r="A3396" t="str">
        <f t="shared" si="95"/>
        <v>Canberra2016TOS3CvCB_Telfer</v>
      </c>
      <c r="B3396" s="2">
        <v>42604</v>
      </c>
      <c r="C3396" t="s">
        <v>78</v>
      </c>
      <c r="D3396">
        <v>3</v>
      </c>
      <c r="E3396" t="s">
        <v>19</v>
      </c>
      <c r="F3396">
        <v>7.5</v>
      </c>
      <c r="G3396">
        <f t="shared" si="96"/>
        <v>8.5</v>
      </c>
    </row>
    <row r="3397" spans="1:7" x14ac:dyDescent="0.25">
      <c r="A3397" t="str">
        <f t="shared" si="95"/>
        <v>Canberra2016TOS3CvCB_Telfer</v>
      </c>
      <c r="B3397" s="2">
        <v>42607</v>
      </c>
      <c r="C3397" t="s">
        <v>78</v>
      </c>
      <c r="D3397">
        <v>3</v>
      </c>
      <c r="E3397" t="s">
        <v>19</v>
      </c>
      <c r="F3397">
        <v>7.9375</v>
      </c>
      <c r="G3397">
        <f t="shared" si="96"/>
        <v>8.9375</v>
      </c>
    </row>
    <row r="3398" spans="1:7" x14ac:dyDescent="0.25">
      <c r="A3398" t="str">
        <f t="shared" si="95"/>
        <v>Canberra2016TOS3CvCB_Telfer</v>
      </c>
      <c r="B3398" s="2">
        <v>42611</v>
      </c>
      <c r="C3398" t="s">
        <v>78</v>
      </c>
      <c r="D3398">
        <v>3</v>
      </c>
      <c r="E3398" t="s">
        <v>19</v>
      </c>
      <c r="F3398">
        <v>8</v>
      </c>
      <c r="G3398">
        <f t="shared" si="96"/>
        <v>9</v>
      </c>
    </row>
    <row r="3399" spans="1:7" x14ac:dyDescent="0.25">
      <c r="A3399" t="str">
        <f t="shared" si="95"/>
        <v>Canberra2016TOS1CvCBI_306</v>
      </c>
      <c r="B3399" s="2">
        <v>42472</v>
      </c>
      <c r="C3399" t="s">
        <v>63</v>
      </c>
      <c r="D3399">
        <v>1</v>
      </c>
      <c r="E3399" t="s">
        <v>19</v>
      </c>
      <c r="F3399">
        <v>0</v>
      </c>
      <c r="G3399">
        <f t="shared" si="96"/>
        <v>1</v>
      </c>
    </row>
    <row r="3400" spans="1:7" x14ac:dyDescent="0.25">
      <c r="A3400" t="str">
        <f t="shared" si="95"/>
        <v>Canberra2016TOS1CvCBI_306</v>
      </c>
      <c r="B3400" s="2">
        <v>42479</v>
      </c>
      <c r="C3400" t="s">
        <v>63</v>
      </c>
      <c r="D3400">
        <v>1</v>
      </c>
      <c r="E3400" t="s">
        <v>19</v>
      </c>
      <c r="F3400">
        <v>0.25</v>
      </c>
      <c r="G3400">
        <f t="shared" si="96"/>
        <v>1.25</v>
      </c>
    </row>
    <row r="3401" spans="1:7" x14ac:dyDescent="0.25">
      <c r="A3401" t="str">
        <f t="shared" si="95"/>
        <v>Canberra2016TOS1CvCBI_306</v>
      </c>
      <c r="B3401" s="2">
        <v>42482</v>
      </c>
      <c r="C3401" t="s">
        <v>63</v>
      </c>
      <c r="D3401">
        <v>1</v>
      </c>
      <c r="E3401" t="s">
        <v>19</v>
      </c>
      <c r="F3401">
        <v>0.6875</v>
      </c>
      <c r="G3401">
        <f t="shared" si="96"/>
        <v>1.6875</v>
      </c>
    </row>
    <row r="3402" spans="1:7" x14ac:dyDescent="0.25">
      <c r="A3402" t="str">
        <f t="shared" si="95"/>
        <v>Canberra2016TOS1CvCBI_306</v>
      </c>
      <c r="B3402" s="2">
        <v>42486</v>
      </c>
      <c r="C3402" t="s">
        <v>63</v>
      </c>
      <c r="D3402">
        <v>1</v>
      </c>
      <c r="E3402" t="s">
        <v>19</v>
      </c>
      <c r="F3402">
        <v>1.625</v>
      </c>
      <c r="G3402">
        <f t="shared" si="96"/>
        <v>2.625</v>
      </c>
    </row>
    <row r="3403" spans="1:7" x14ac:dyDescent="0.25">
      <c r="A3403" t="str">
        <f t="shared" si="95"/>
        <v>Canberra2016TOS1CvCBI_306</v>
      </c>
      <c r="B3403" s="2">
        <v>42489</v>
      </c>
      <c r="C3403" t="s">
        <v>63</v>
      </c>
      <c r="D3403">
        <v>1</v>
      </c>
      <c r="E3403" t="s">
        <v>19</v>
      </c>
      <c r="F3403">
        <v>2</v>
      </c>
      <c r="G3403">
        <f t="shared" si="96"/>
        <v>3</v>
      </c>
    </row>
    <row r="3404" spans="1:7" x14ac:dyDescent="0.25">
      <c r="A3404" t="str">
        <f t="shared" si="95"/>
        <v>Canberra2016TOS2NaturalCvCBI_306</v>
      </c>
      <c r="B3404" s="2">
        <v>42500</v>
      </c>
      <c r="C3404" t="s">
        <v>63</v>
      </c>
      <c r="D3404">
        <v>2</v>
      </c>
      <c r="E3404" t="s">
        <v>19</v>
      </c>
      <c r="F3404">
        <v>0</v>
      </c>
      <c r="G3404">
        <f t="shared" si="96"/>
        <v>1</v>
      </c>
    </row>
    <row r="3405" spans="1:7" x14ac:dyDescent="0.25">
      <c r="A3405" t="str">
        <f t="shared" si="95"/>
        <v>Canberra2016TOS2NaturalCvCBI_306</v>
      </c>
      <c r="B3405" s="2">
        <v>42509</v>
      </c>
      <c r="C3405" t="s">
        <v>63</v>
      </c>
      <c r="D3405">
        <v>2</v>
      </c>
      <c r="E3405" t="s">
        <v>19</v>
      </c>
      <c r="F3405">
        <v>0.5</v>
      </c>
      <c r="G3405">
        <f t="shared" si="96"/>
        <v>1.5</v>
      </c>
    </row>
    <row r="3406" spans="1:7" x14ac:dyDescent="0.25">
      <c r="A3406" t="str">
        <f t="shared" si="95"/>
        <v>Canberra2016TOS2NaturalCvCBI_306</v>
      </c>
      <c r="B3406" s="2">
        <v>42513</v>
      </c>
      <c r="C3406" t="s">
        <v>63</v>
      </c>
      <c r="D3406">
        <v>2</v>
      </c>
      <c r="E3406" t="s">
        <v>19</v>
      </c>
      <c r="F3406">
        <v>1.3125</v>
      </c>
      <c r="G3406">
        <f t="shared" si="96"/>
        <v>2.3125</v>
      </c>
    </row>
    <row r="3407" spans="1:7" x14ac:dyDescent="0.25">
      <c r="A3407" t="str">
        <f t="shared" si="95"/>
        <v>Canberra2016TOS2NaturalCvCBI_306</v>
      </c>
      <c r="B3407" s="2">
        <v>42520</v>
      </c>
      <c r="C3407" t="s">
        <v>63</v>
      </c>
      <c r="D3407">
        <v>2</v>
      </c>
      <c r="E3407" t="s">
        <v>19</v>
      </c>
      <c r="F3407">
        <v>2.0625</v>
      </c>
      <c r="G3407">
        <f t="shared" si="96"/>
        <v>3.0625</v>
      </c>
    </row>
    <row r="3408" spans="1:7" x14ac:dyDescent="0.25">
      <c r="A3408" t="str">
        <f t="shared" si="95"/>
        <v>Canberra2016TOS2NaturalCvCBI_306</v>
      </c>
      <c r="B3408" s="2">
        <v>42527</v>
      </c>
      <c r="C3408" t="s">
        <v>63</v>
      </c>
      <c r="D3408">
        <v>2</v>
      </c>
      <c r="E3408" t="s">
        <v>19</v>
      </c>
      <c r="F3408">
        <v>3.25</v>
      </c>
      <c r="G3408">
        <f t="shared" si="96"/>
        <v>4.25</v>
      </c>
    </row>
    <row r="3409" spans="1:7" x14ac:dyDescent="0.25">
      <c r="A3409" t="str">
        <f t="shared" si="95"/>
        <v>Canberra2016TOS2NaturalCvCBI_306</v>
      </c>
      <c r="B3409" s="2">
        <v>42541</v>
      </c>
      <c r="C3409" t="s">
        <v>63</v>
      </c>
      <c r="D3409">
        <v>2</v>
      </c>
      <c r="E3409" t="s">
        <v>19</v>
      </c>
      <c r="F3409">
        <v>4.9375</v>
      </c>
      <c r="G3409">
        <f t="shared" si="96"/>
        <v>5.9375</v>
      </c>
    </row>
    <row r="3410" spans="1:7" x14ac:dyDescent="0.25">
      <c r="A3410" t="str">
        <f t="shared" si="95"/>
        <v>Canberra2016TOS2NaturalCvCBI_306</v>
      </c>
      <c r="B3410" s="2">
        <v>42556</v>
      </c>
      <c r="C3410" t="s">
        <v>63</v>
      </c>
      <c r="D3410">
        <v>2</v>
      </c>
      <c r="E3410" t="s">
        <v>19</v>
      </c>
      <c r="F3410">
        <v>7.5</v>
      </c>
      <c r="G3410">
        <f t="shared" si="96"/>
        <v>8.5</v>
      </c>
    </row>
    <row r="3411" spans="1:7" x14ac:dyDescent="0.25">
      <c r="A3411" t="str">
        <f t="shared" si="95"/>
        <v>Canberra2016TOS2NaturalCvCBI_306</v>
      </c>
      <c r="B3411" s="2">
        <v>42562</v>
      </c>
      <c r="C3411" t="s">
        <v>63</v>
      </c>
      <c r="D3411">
        <v>2</v>
      </c>
      <c r="E3411" t="s">
        <v>19</v>
      </c>
      <c r="F3411">
        <v>8</v>
      </c>
      <c r="G3411">
        <f t="shared" si="96"/>
        <v>9</v>
      </c>
    </row>
    <row r="3412" spans="1:7" x14ac:dyDescent="0.25">
      <c r="A3412" t="str">
        <f t="shared" si="95"/>
        <v>Canberra2016TOS2NaturalCvCBI_306</v>
      </c>
      <c r="B3412" s="2">
        <v>42569</v>
      </c>
      <c r="C3412" t="s">
        <v>63</v>
      </c>
      <c r="D3412">
        <v>2</v>
      </c>
      <c r="E3412" t="s">
        <v>19</v>
      </c>
      <c r="F3412">
        <v>8.75</v>
      </c>
      <c r="G3412">
        <f t="shared" si="96"/>
        <v>9.75</v>
      </c>
    </row>
    <row r="3413" spans="1:7" x14ac:dyDescent="0.25">
      <c r="A3413" t="str">
        <f t="shared" si="95"/>
        <v>Canberra2016TOS2NaturalCvCBI_306</v>
      </c>
      <c r="B3413" s="2">
        <v>42576</v>
      </c>
      <c r="C3413" t="s">
        <v>63</v>
      </c>
      <c r="D3413">
        <v>2</v>
      </c>
      <c r="E3413" t="s">
        <v>19</v>
      </c>
      <c r="F3413">
        <v>9</v>
      </c>
      <c r="G3413" t="str">
        <f t="shared" si="96"/>
        <v/>
      </c>
    </row>
    <row r="3414" spans="1:7" x14ac:dyDescent="0.25">
      <c r="A3414" t="str">
        <f t="shared" si="95"/>
        <v>Canberra2016TOS214CvCBI_306</v>
      </c>
      <c r="B3414" s="2">
        <v>42500</v>
      </c>
      <c r="C3414" t="s">
        <v>63</v>
      </c>
      <c r="D3414">
        <v>2</v>
      </c>
      <c r="E3414">
        <v>14</v>
      </c>
      <c r="F3414">
        <v>0</v>
      </c>
      <c r="G3414">
        <f t="shared" si="96"/>
        <v>1</v>
      </c>
    </row>
    <row r="3415" spans="1:7" x14ac:dyDescent="0.25">
      <c r="A3415" t="str">
        <f t="shared" si="95"/>
        <v>Canberra2016TOS214CvCBI_306</v>
      </c>
      <c r="B3415" s="2">
        <v>42509</v>
      </c>
      <c r="C3415" t="s">
        <v>63</v>
      </c>
      <c r="D3415">
        <v>2</v>
      </c>
      <c r="E3415">
        <v>14</v>
      </c>
      <c r="F3415">
        <v>0.75</v>
      </c>
      <c r="G3415">
        <f t="shared" si="96"/>
        <v>1.75</v>
      </c>
    </row>
    <row r="3416" spans="1:7" x14ac:dyDescent="0.25">
      <c r="A3416" t="str">
        <f t="shared" si="95"/>
        <v>Canberra2016TOS214CvCBI_306</v>
      </c>
      <c r="B3416" s="2">
        <v>42513</v>
      </c>
      <c r="C3416" t="s">
        <v>63</v>
      </c>
      <c r="D3416">
        <v>2</v>
      </c>
      <c r="E3416">
        <v>14</v>
      </c>
      <c r="F3416">
        <v>1.5625</v>
      </c>
      <c r="G3416">
        <f t="shared" si="96"/>
        <v>2.5625</v>
      </c>
    </row>
    <row r="3417" spans="1:7" x14ac:dyDescent="0.25">
      <c r="A3417" t="str">
        <f t="shared" si="95"/>
        <v>Canberra2016TOS214CvCBI_306</v>
      </c>
      <c r="B3417" s="2">
        <v>42520</v>
      </c>
      <c r="C3417" t="s">
        <v>63</v>
      </c>
      <c r="D3417">
        <v>2</v>
      </c>
      <c r="E3417">
        <v>14</v>
      </c>
      <c r="F3417">
        <v>2</v>
      </c>
      <c r="G3417">
        <f t="shared" si="96"/>
        <v>3</v>
      </c>
    </row>
    <row r="3418" spans="1:7" x14ac:dyDescent="0.25">
      <c r="A3418" t="str">
        <f t="shared" si="95"/>
        <v>Canberra2016TOS214CvCBI_306</v>
      </c>
      <c r="B3418" s="2">
        <v>42527</v>
      </c>
      <c r="C3418" t="s">
        <v>63</v>
      </c>
      <c r="D3418">
        <v>2</v>
      </c>
      <c r="E3418">
        <v>14</v>
      </c>
      <c r="F3418">
        <v>3.125</v>
      </c>
      <c r="G3418">
        <f t="shared" si="96"/>
        <v>4.125</v>
      </c>
    </row>
    <row r="3419" spans="1:7" x14ac:dyDescent="0.25">
      <c r="A3419" t="str">
        <f t="shared" si="95"/>
        <v>Canberra2016TOS214CvCBI_306</v>
      </c>
      <c r="B3419" s="2">
        <v>42535</v>
      </c>
      <c r="C3419" t="s">
        <v>63</v>
      </c>
      <c r="D3419">
        <v>2</v>
      </c>
      <c r="E3419">
        <v>14</v>
      </c>
      <c r="F3419">
        <v>4.125</v>
      </c>
      <c r="G3419">
        <f t="shared" si="96"/>
        <v>5.125</v>
      </c>
    </row>
    <row r="3420" spans="1:7" x14ac:dyDescent="0.25">
      <c r="A3420" t="str">
        <f t="shared" si="95"/>
        <v>Canberra2016TOS214CvCBI_306</v>
      </c>
      <c r="B3420" s="2">
        <v>42541</v>
      </c>
      <c r="C3420" t="s">
        <v>63</v>
      </c>
      <c r="D3420">
        <v>2</v>
      </c>
      <c r="E3420">
        <v>14</v>
      </c>
      <c r="F3420">
        <v>4.6875</v>
      </c>
      <c r="G3420">
        <f t="shared" si="96"/>
        <v>5.6875</v>
      </c>
    </row>
    <row r="3421" spans="1:7" x14ac:dyDescent="0.25">
      <c r="A3421" t="str">
        <f t="shared" si="95"/>
        <v>Canberra2016TOS214CvCBI_306</v>
      </c>
      <c r="B3421" s="2">
        <v>42556</v>
      </c>
      <c r="C3421" t="s">
        <v>63</v>
      </c>
      <c r="D3421">
        <v>2</v>
      </c>
      <c r="E3421">
        <v>14</v>
      </c>
      <c r="F3421">
        <v>7.3125</v>
      </c>
      <c r="G3421">
        <f t="shared" si="96"/>
        <v>8.3125</v>
      </c>
    </row>
    <row r="3422" spans="1:7" x14ac:dyDescent="0.25">
      <c r="A3422" t="str">
        <f t="shared" si="95"/>
        <v>Canberra2016TOS214CvCBI_306</v>
      </c>
      <c r="B3422" s="2">
        <v>42562</v>
      </c>
      <c r="C3422" t="s">
        <v>63</v>
      </c>
      <c r="D3422">
        <v>2</v>
      </c>
      <c r="E3422">
        <v>14</v>
      </c>
      <c r="F3422">
        <v>8.25</v>
      </c>
      <c r="G3422">
        <f t="shared" si="96"/>
        <v>9.25</v>
      </c>
    </row>
    <row r="3423" spans="1:7" x14ac:dyDescent="0.25">
      <c r="A3423" t="str">
        <f t="shared" si="95"/>
        <v>Canberra2016TOS214CvCBI_306</v>
      </c>
      <c r="B3423" s="2">
        <v>42569</v>
      </c>
      <c r="C3423" t="s">
        <v>63</v>
      </c>
      <c r="D3423">
        <v>2</v>
      </c>
      <c r="E3423">
        <v>14</v>
      </c>
      <c r="F3423">
        <v>8.375</v>
      </c>
      <c r="G3423">
        <f t="shared" si="96"/>
        <v>9.375</v>
      </c>
    </row>
    <row r="3424" spans="1:7" x14ac:dyDescent="0.25">
      <c r="A3424" t="str">
        <f t="shared" si="95"/>
        <v>Canberra2016TOS214CvCBI_306</v>
      </c>
      <c r="B3424" s="2">
        <v>42576</v>
      </c>
      <c r="C3424" t="s">
        <v>63</v>
      </c>
      <c r="D3424">
        <v>2</v>
      </c>
      <c r="E3424">
        <v>14</v>
      </c>
      <c r="F3424">
        <v>9</v>
      </c>
      <c r="G3424" t="str">
        <f t="shared" si="96"/>
        <v/>
      </c>
    </row>
    <row r="3425" spans="1:7" x14ac:dyDescent="0.25">
      <c r="A3425" t="str">
        <f t="shared" si="95"/>
        <v>Canberra2016TOS216CvCBI_306</v>
      </c>
      <c r="B3425" s="2">
        <v>42500</v>
      </c>
      <c r="C3425" t="s">
        <v>63</v>
      </c>
      <c r="D3425">
        <v>2</v>
      </c>
      <c r="E3425">
        <v>16</v>
      </c>
      <c r="F3425">
        <v>0</v>
      </c>
      <c r="G3425">
        <f t="shared" si="96"/>
        <v>1</v>
      </c>
    </row>
    <row r="3426" spans="1:7" x14ac:dyDescent="0.25">
      <c r="A3426" t="str">
        <f t="shared" si="95"/>
        <v>Canberra2016TOS216CvCBI_306</v>
      </c>
      <c r="B3426" s="2">
        <v>42509</v>
      </c>
      <c r="C3426" t="s">
        <v>63</v>
      </c>
      <c r="D3426">
        <v>2</v>
      </c>
      <c r="E3426">
        <v>16</v>
      </c>
      <c r="F3426">
        <v>0.6875</v>
      </c>
      <c r="G3426">
        <f t="shared" si="96"/>
        <v>1.6875</v>
      </c>
    </row>
    <row r="3427" spans="1:7" x14ac:dyDescent="0.25">
      <c r="A3427" t="str">
        <f t="shared" si="95"/>
        <v>Canberra2016TOS216CvCBI_306</v>
      </c>
      <c r="B3427" s="2">
        <v>42513</v>
      </c>
      <c r="C3427" t="s">
        <v>63</v>
      </c>
      <c r="D3427">
        <v>2</v>
      </c>
      <c r="E3427">
        <v>16</v>
      </c>
      <c r="F3427">
        <v>1.5</v>
      </c>
      <c r="G3427">
        <f t="shared" si="96"/>
        <v>2.5</v>
      </c>
    </row>
    <row r="3428" spans="1:7" x14ac:dyDescent="0.25">
      <c r="A3428" t="str">
        <f t="shared" si="95"/>
        <v>Canberra2016TOS216CvCBI_306</v>
      </c>
      <c r="B3428" s="2">
        <v>42520</v>
      </c>
      <c r="C3428" t="s">
        <v>63</v>
      </c>
      <c r="D3428">
        <v>2</v>
      </c>
      <c r="E3428">
        <v>16</v>
      </c>
      <c r="F3428">
        <v>2.0625</v>
      </c>
      <c r="G3428">
        <f t="shared" si="96"/>
        <v>3.0625</v>
      </c>
    </row>
    <row r="3429" spans="1:7" x14ac:dyDescent="0.25">
      <c r="A3429" t="str">
        <f t="shared" si="95"/>
        <v>Canberra2016TOS216CvCBI_306</v>
      </c>
      <c r="B3429" s="2">
        <v>42527</v>
      </c>
      <c r="C3429" t="s">
        <v>63</v>
      </c>
      <c r="D3429">
        <v>2</v>
      </c>
      <c r="E3429">
        <v>16</v>
      </c>
      <c r="F3429">
        <v>3.25</v>
      </c>
      <c r="G3429">
        <f t="shared" si="96"/>
        <v>4.25</v>
      </c>
    </row>
    <row r="3430" spans="1:7" x14ac:dyDescent="0.25">
      <c r="A3430" t="str">
        <f t="shared" si="95"/>
        <v>Canberra2016TOS216CvCBI_306</v>
      </c>
      <c r="B3430" s="2">
        <v>42535</v>
      </c>
      <c r="C3430" t="s">
        <v>63</v>
      </c>
      <c r="D3430">
        <v>2</v>
      </c>
      <c r="E3430">
        <v>16</v>
      </c>
      <c r="F3430">
        <v>3.6875</v>
      </c>
      <c r="G3430">
        <f t="shared" si="96"/>
        <v>4.6875</v>
      </c>
    </row>
    <row r="3431" spans="1:7" x14ac:dyDescent="0.25">
      <c r="A3431" t="str">
        <f t="shared" si="95"/>
        <v>Canberra2016TOS216CvCBI_306</v>
      </c>
      <c r="B3431" s="2">
        <v>42541</v>
      </c>
      <c r="C3431" t="s">
        <v>63</v>
      </c>
      <c r="D3431">
        <v>2</v>
      </c>
      <c r="E3431">
        <v>16</v>
      </c>
      <c r="F3431">
        <v>4.75</v>
      </c>
      <c r="G3431">
        <f t="shared" si="96"/>
        <v>5.75</v>
      </c>
    </row>
    <row r="3432" spans="1:7" x14ac:dyDescent="0.25">
      <c r="A3432" t="str">
        <f t="shared" si="95"/>
        <v>Canberra2016TOS216CvCBI_306</v>
      </c>
      <c r="B3432" s="2">
        <v>42556</v>
      </c>
      <c r="C3432" t="s">
        <v>63</v>
      </c>
      <c r="D3432">
        <v>2</v>
      </c>
      <c r="E3432">
        <v>16</v>
      </c>
      <c r="F3432">
        <v>7.6875</v>
      </c>
      <c r="G3432">
        <f t="shared" si="96"/>
        <v>8.6875</v>
      </c>
    </row>
    <row r="3433" spans="1:7" x14ac:dyDescent="0.25">
      <c r="A3433" t="str">
        <f t="shared" si="95"/>
        <v>Canberra2016TOS216CvCBI_306</v>
      </c>
      <c r="B3433" s="2">
        <v>42562</v>
      </c>
      <c r="C3433" t="s">
        <v>63</v>
      </c>
      <c r="D3433">
        <v>2</v>
      </c>
      <c r="E3433">
        <v>16</v>
      </c>
      <c r="F3433">
        <v>8.75</v>
      </c>
      <c r="G3433">
        <f t="shared" si="96"/>
        <v>9.75</v>
      </c>
    </row>
    <row r="3434" spans="1:7" x14ac:dyDescent="0.25">
      <c r="A3434" t="str">
        <f t="shared" si="95"/>
        <v>Canberra2016TOS3CvCBI_306</v>
      </c>
      <c r="B3434" s="2">
        <v>42527</v>
      </c>
      <c r="C3434" t="s">
        <v>63</v>
      </c>
      <c r="D3434">
        <v>3</v>
      </c>
      <c r="E3434" t="s">
        <v>19</v>
      </c>
      <c r="F3434">
        <v>0</v>
      </c>
      <c r="G3434">
        <f t="shared" si="96"/>
        <v>1</v>
      </c>
    </row>
    <row r="3435" spans="1:7" x14ac:dyDescent="0.25">
      <c r="A3435" t="str">
        <f t="shared" si="95"/>
        <v>Canberra2016TOS3CvCBI_306</v>
      </c>
      <c r="B3435" s="2">
        <v>42541</v>
      </c>
      <c r="C3435" t="s">
        <v>63</v>
      </c>
      <c r="D3435">
        <v>3</v>
      </c>
      <c r="E3435" t="s">
        <v>19</v>
      </c>
      <c r="F3435">
        <v>0.25</v>
      </c>
      <c r="G3435">
        <f t="shared" si="96"/>
        <v>1.25</v>
      </c>
    </row>
    <row r="3436" spans="1:7" x14ac:dyDescent="0.25">
      <c r="A3436" t="str">
        <f t="shared" si="95"/>
        <v>Canberra2016TOS3CvCBI_306</v>
      </c>
      <c r="B3436" s="2">
        <v>42556</v>
      </c>
      <c r="C3436" t="s">
        <v>63</v>
      </c>
      <c r="D3436">
        <v>3</v>
      </c>
      <c r="E3436" t="s">
        <v>19</v>
      </c>
      <c r="F3436">
        <v>1.5</v>
      </c>
      <c r="G3436">
        <f t="shared" si="96"/>
        <v>2.5</v>
      </c>
    </row>
    <row r="3437" spans="1:7" x14ac:dyDescent="0.25">
      <c r="A3437" t="str">
        <f t="shared" si="95"/>
        <v>Canberra2016TOS3CvCBI_306</v>
      </c>
      <c r="B3437" s="2">
        <v>42562</v>
      </c>
      <c r="C3437" t="s">
        <v>63</v>
      </c>
      <c r="D3437">
        <v>3</v>
      </c>
      <c r="E3437" t="s">
        <v>19</v>
      </c>
      <c r="F3437">
        <v>2.4375</v>
      </c>
      <c r="G3437">
        <f t="shared" si="96"/>
        <v>3.4375</v>
      </c>
    </row>
    <row r="3438" spans="1:7" x14ac:dyDescent="0.25">
      <c r="A3438" t="str">
        <f t="shared" si="95"/>
        <v>Canberra2016TOS3CvCBI_306</v>
      </c>
      <c r="B3438" s="2">
        <v>42569</v>
      </c>
      <c r="C3438" t="s">
        <v>63</v>
      </c>
      <c r="D3438">
        <v>3</v>
      </c>
      <c r="E3438" t="s">
        <v>19</v>
      </c>
      <c r="F3438">
        <v>3.4375</v>
      </c>
      <c r="G3438">
        <f t="shared" si="96"/>
        <v>4.4375</v>
      </c>
    </row>
    <row r="3439" spans="1:7" x14ac:dyDescent="0.25">
      <c r="A3439" t="str">
        <f t="shared" si="95"/>
        <v>Canberra2016TOS3CvCBI_306</v>
      </c>
      <c r="B3439" s="2">
        <v>42576</v>
      </c>
      <c r="C3439" t="s">
        <v>63</v>
      </c>
      <c r="D3439">
        <v>3</v>
      </c>
      <c r="E3439" t="s">
        <v>19</v>
      </c>
      <c r="F3439">
        <v>4.9375</v>
      </c>
      <c r="G3439">
        <f t="shared" si="96"/>
        <v>5.9375</v>
      </c>
    </row>
    <row r="3440" spans="1:7" x14ac:dyDescent="0.25">
      <c r="A3440" t="str">
        <f t="shared" si="95"/>
        <v>Canberra2016TOS3CvCBI_306</v>
      </c>
      <c r="B3440" s="2">
        <v>42583</v>
      </c>
      <c r="C3440" t="s">
        <v>63</v>
      </c>
      <c r="D3440">
        <v>3</v>
      </c>
      <c r="E3440" t="s">
        <v>19</v>
      </c>
      <c r="F3440">
        <v>6.5</v>
      </c>
      <c r="G3440">
        <f t="shared" si="96"/>
        <v>7.5</v>
      </c>
    </row>
    <row r="3441" spans="1:7" x14ac:dyDescent="0.25">
      <c r="A3441" t="str">
        <f t="shared" si="95"/>
        <v>Canberra2016TOS3CvCBI_306</v>
      </c>
      <c r="B3441" s="2">
        <v>42590</v>
      </c>
      <c r="C3441" t="s">
        <v>63</v>
      </c>
      <c r="D3441">
        <v>3</v>
      </c>
      <c r="E3441" t="s">
        <v>19</v>
      </c>
      <c r="F3441">
        <v>8.06666666666667</v>
      </c>
      <c r="G3441">
        <f t="shared" si="96"/>
        <v>9.06666666666667</v>
      </c>
    </row>
    <row r="3442" spans="1:7" x14ac:dyDescent="0.25">
      <c r="A3442" t="str">
        <f t="shared" si="95"/>
        <v>Canberra2016TOS3CvCBI_306</v>
      </c>
      <c r="B3442" s="2">
        <v>42597</v>
      </c>
      <c r="C3442" t="s">
        <v>63</v>
      </c>
      <c r="D3442">
        <v>3</v>
      </c>
      <c r="E3442" t="s">
        <v>19</v>
      </c>
      <c r="F3442">
        <v>8.6666666666666696</v>
      </c>
      <c r="G3442">
        <f t="shared" si="96"/>
        <v>9.6666666666666696</v>
      </c>
    </row>
    <row r="3443" spans="1:7" x14ac:dyDescent="0.25">
      <c r="A3443" t="str">
        <f t="shared" si="95"/>
        <v>Canberra2016TOS3CvCBI_306</v>
      </c>
      <c r="B3443" s="2">
        <v>42600</v>
      </c>
      <c r="C3443" t="s">
        <v>63</v>
      </c>
      <c r="D3443">
        <v>3</v>
      </c>
      <c r="E3443" t="s">
        <v>19</v>
      </c>
      <c r="F3443">
        <v>9</v>
      </c>
      <c r="G3443" t="str">
        <f t="shared" si="96"/>
        <v/>
      </c>
    </row>
    <row r="3444" spans="1:7" x14ac:dyDescent="0.25">
      <c r="A3444" t="str">
        <f t="shared" si="95"/>
        <v>Canberra2016TOS1CvCSCH_01</v>
      </c>
      <c r="B3444" s="2">
        <v>42475</v>
      </c>
      <c r="C3444" t="s">
        <v>67</v>
      </c>
      <c r="D3444">
        <v>1</v>
      </c>
      <c r="E3444" t="s">
        <v>19</v>
      </c>
      <c r="F3444">
        <v>0</v>
      </c>
      <c r="G3444">
        <f t="shared" si="96"/>
        <v>1</v>
      </c>
    </row>
    <row r="3445" spans="1:7" x14ac:dyDescent="0.25">
      <c r="A3445" t="str">
        <f t="shared" si="95"/>
        <v>Canberra2016TOS1CvCSCH_01</v>
      </c>
      <c r="B3445" s="2">
        <v>42479</v>
      </c>
      <c r="C3445" t="s">
        <v>67</v>
      </c>
      <c r="D3445">
        <v>1</v>
      </c>
      <c r="E3445" t="s">
        <v>19</v>
      </c>
      <c r="F3445">
        <v>0.8125</v>
      </c>
      <c r="G3445">
        <f t="shared" si="96"/>
        <v>1.8125</v>
      </c>
    </row>
    <row r="3446" spans="1:7" x14ac:dyDescent="0.25">
      <c r="A3446" t="str">
        <f t="shared" si="95"/>
        <v>Canberra2016TOS1CvCSCH_01</v>
      </c>
      <c r="B3446" s="2">
        <v>42482</v>
      </c>
      <c r="C3446" t="s">
        <v>67</v>
      </c>
      <c r="D3446">
        <v>1</v>
      </c>
      <c r="E3446" t="s">
        <v>19</v>
      </c>
      <c r="F3446">
        <v>1.6875</v>
      </c>
      <c r="G3446">
        <f t="shared" si="96"/>
        <v>2.6875</v>
      </c>
    </row>
    <row r="3447" spans="1:7" x14ac:dyDescent="0.25">
      <c r="A3447" t="str">
        <f t="shared" si="95"/>
        <v>Canberra2016TOS1CvCSCH_01</v>
      </c>
      <c r="B3447" s="2">
        <v>42489</v>
      </c>
      <c r="C3447" t="s">
        <v>67</v>
      </c>
      <c r="D3447">
        <v>1</v>
      </c>
      <c r="E3447" t="s">
        <v>19</v>
      </c>
      <c r="F3447">
        <v>3.1875</v>
      </c>
      <c r="G3447">
        <f t="shared" si="96"/>
        <v>4.1875</v>
      </c>
    </row>
    <row r="3448" spans="1:7" x14ac:dyDescent="0.25">
      <c r="A3448" t="str">
        <f t="shared" si="95"/>
        <v>Canberra2016TOS2NaturalCvCSCH_01</v>
      </c>
      <c r="B3448" s="2">
        <v>42496</v>
      </c>
      <c r="C3448" t="s">
        <v>67</v>
      </c>
      <c r="D3448">
        <v>2</v>
      </c>
      <c r="E3448" t="s">
        <v>19</v>
      </c>
      <c r="F3448">
        <v>0</v>
      </c>
      <c r="G3448">
        <f t="shared" si="96"/>
        <v>1</v>
      </c>
    </row>
    <row r="3449" spans="1:7" x14ac:dyDescent="0.25">
      <c r="A3449" t="str">
        <f t="shared" si="95"/>
        <v>Canberra2016TOS2NaturalCvCSCH_01</v>
      </c>
      <c r="B3449" s="2">
        <v>42500</v>
      </c>
      <c r="C3449" t="s">
        <v>67</v>
      </c>
      <c r="D3449">
        <v>2</v>
      </c>
      <c r="E3449" t="s">
        <v>19</v>
      </c>
      <c r="F3449">
        <v>0</v>
      </c>
      <c r="G3449">
        <f t="shared" si="96"/>
        <v>1</v>
      </c>
    </row>
    <row r="3450" spans="1:7" x14ac:dyDescent="0.25">
      <c r="A3450" t="str">
        <f t="shared" si="95"/>
        <v>Canberra2016TOS2NaturalCvCSCH_01</v>
      </c>
      <c r="B3450" s="2">
        <v>42509</v>
      </c>
      <c r="C3450" t="s">
        <v>67</v>
      </c>
      <c r="D3450">
        <v>2</v>
      </c>
      <c r="E3450" t="s">
        <v>19</v>
      </c>
      <c r="F3450">
        <v>0.5</v>
      </c>
      <c r="G3450">
        <f t="shared" si="96"/>
        <v>1.5</v>
      </c>
    </row>
    <row r="3451" spans="1:7" x14ac:dyDescent="0.25">
      <c r="A3451" t="str">
        <f t="shared" ref="A3451:A3514" si="97">IF(D3451=2,"Canberra2016TOS"&amp;D3451&amp;E3451&amp;"Cv"&amp;C3451,"Canberra2016TOS"&amp;D3451&amp;"Cv"&amp;C3451)</f>
        <v>Canberra2016TOS2NaturalCvCSCH_01</v>
      </c>
      <c r="B3451" s="2">
        <v>42513</v>
      </c>
      <c r="C3451" t="s">
        <v>67</v>
      </c>
      <c r="D3451">
        <v>2</v>
      </c>
      <c r="E3451" t="s">
        <v>19</v>
      </c>
      <c r="F3451">
        <v>1.75</v>
      </c>
      <c r="G3451">
        <f t="shared" si="96"/>
        <v>2.75</v>
      </c>
    </row>
    <row r="3452" spans="1:7" x14ac:dyDescent="0.25">
      <c r="A3452" t="str">
        <f t="shared" si="97"/>
        <v>Canberra2016TOS2NaturalCvCSCH_01</v>
      </c>
      <c r="B3452" s="2">
        <v>42520</v>
      </c>
      <c r="C3452" t="s">
        <v>67</v>
      </c>
      <c r="D3452">
        <v>2</v>
      </c>
      <c r="E3452" t="s">
        <v>19</v>
      </c>
      <c r="F3452">
        <v>2.125</v>
      </c>
      <c r="G3452">
        <f t="shared" si="96"/>
        <v>3.125</v>
      </c>
    </row>
    <row r="3453" spans="1:7" x14ac:dyDescent="0.25">
      <c r="A3453" t="str">
        <f t="shared" si="97"/>
        <v>Canberra2016TOS2NaturalCvCSCH_01</v>
      </c>
      <c r="B3453" s="2">
        <v>42527</v>
      </c>
      <c r="C3453" t="s">
        <v>67</v>
      </c>
      <c r="D3453">
        <v>2</v>
      </c>
      <c r="E3453" t="s">
        <v>19</v>
      </c>
      <c r="F3453">
        <v>2.6875</v>
      </c>
      <c r="G3453">
        <f t="shared" si="96"/>
        <v>3.6875</v>
      </c>
    </row>
    <row r="3454" spans="1:7" x14ac:dyDescent="0.25">
      <c r="A3454" t="str">
        <f t="shared" si="97"/>
        <v>Canberra2016TOS2NaturalCvCSCH_01</v>
      </c>
      <c r="B3454" s="2">
        <v>42541</v>
      </c>
      <c r="C3454" t="s">
        <v>67</v>
      </c>
      <c r="D3454">
        <v>2</v>
      </c>
      <c r="E3454" t="s">
        <v>19</v>
      </c>
      <c r="F3454">
        <v>5.0625</v>
      </c>
      <c r="G3454">
        <f t="shared" si="96"/>
        <v>6.0625</v>
      </c>
    </row>
    <row r="3455" spans="1:7" x14ac:dyDescent="0.25">
      <c r="A3455" t="str">
        <f t="shared" si="97"/>
        <v>Canberra2016TOS2NaturalCvCSCH_01</v>
      </c>
      <c r="B3455" s="2">
        <v>42556</v>
      </c>
      <c r="C3455" t="s">
        <v>67</v>
      </c>
      <c r="D3455">
        <v>2</v>
      </c>
      <c r="E3455" t="s">
        <v>19</v>
      </c>
      <c r="F3455">
        <v>7.625</v>
      </c>
      <c r="G3455">
        <f t="shared" si="96"/>
        <v>8.625</v>
      </c>
    </row>
    <row r="3456" spans="1:7" x14ac:dyDescent="0.25">
      <c r="A3456" t="str">
        <f t="shared" si="97"/>
        <v>Canberra2016TOS2NaturalCvCSCH_01</v>
      </c>
      <c r="B3456" s="2">
        <v>42562</v>
      </c>
      <c r="C3456" t="s">
        <v>67</v>
      </c>
      <c r="D3456">
        <v>2</v>
      </c>
      <c r="E3456" t="s">
        <v>19</v>
      </c>
      <c r="F3456">
        <v>9</v>
      </c>
      <c r="G3456" t="str">
        <f t="shared" si="96"/>
        <v/>
      </c>
    </row>
    <row r="3457" spans="1:7" x14ac:dyDescent="0.25">
      <c r="A3457" t="str">
        <f t="shared" si="97"/>
        <v>Canberra2016TOS2NaturalCvCSCH_01</v>
      </c>
      <c r="B3457" s="2">
        <v>42569</v>
      </c>
      <c r="C3457" t="s">
        <v>67</v>
      </c>
      <c r="D3457">
        <v>2</v>
      </c>
      <c r="E3457" t="s">
        <v>19</v>
      </c>
      <c r="F3457">
        <v>8.8125</v>
      </c>
      <c r="G3457">
        <f t="shared" si="96"/>
        <v>9.8125</v>
      </c>
    </row>
    <row r="3458" spans="1:7" x14ac:dyDescent="0.25">
      <c r="A3458" t="str">
        <f t="shared" si="97"/>
        <v>Canberra2016TOS214CvCSCH_01</v>
      </c>
      <c r="B3458" s="2">
        <v>42496</v>
      </c>
      <c r="C3458" t="s">
        <v>67</v>
      </c>
      <c r="D3458">
        <v>2</v>
      </c>
      <c r="E3458">
        <v>14</v>
      </c>
      <c r="F3458">
        <v>0</v>
      </c>
      <c r="G3458">
        <f t="shared" si="96"/>
        <v>1</v>
      </c>
    </row>
    <row r="3459" spans="1:7" x14ac:dyDescent="0.25">
      <c r="A3459" t="str">
        <f t="shared" si="97"/>
        <v>Canberra2016TOS214CvCSCH_01</v>
      </c>
      <c r="B3459" s="2">
        <v>42500</v>
      </c>
      <c r="C3459" t="s">
        <v>67</v>
      </c>
      <c r="D3459">
        <v>2</v>
      </c>
      <c r="E3459">
        <v>14</v>
      </c>
      <c r="F3459">
        <v>0</v>
      </c>
      <c r="G3459">
        <f t="shared" ref="G3459:G3522" si="98">IF(F3459&lt;9,F3459+1,"")</f>
        <v>1</v>
      </c>
    </row>
    <row r="3460" spans="1:7" x14ac:dyDescent="0.25">
      <c r="A3460" t="str">
        <f t="shared" si="97"/>
        <v>Canberra2016TOS214CvCSCH_01</v>
      </c>
      <c r="B3460" s="2">
        <v>42509</v>
      </c>
      <c r="C3460" t="s">
        <v>67</v>
      </c>
      <c r="D3460">
        <v>2</v>
      </c>
      <c r="E3460">
        <v>14</v>
      </c>
      <c r="F3460">
        <v>1.5</v>
      </c>
      <c r="G3460">
        <f t="shared" si="98"/>
        <v>2.5</v>
      </c>
    </row>
    <row r="3461" spans="1:7" x14ac:dyDescent="0.25">
      <c r="A3461" t="str">
        <f t="shared" si="97"/>
        <v>Canberra2016TOS214CvCSCH_01</v>
      </c>
      <c r="B3461" s="2">
        <v>42513</v>
      </c>
      <c r="C3461" t="s">
        <v>67</v>
      </c>
      <c r="D3461">
        <v>2</v>
      </c>
      <c r="E3461">
        <v>14</v>
      </c>
      <c r="F3461">
        <v>2</v>
      </c>
      <c r="G3461">
        <f t="shared" si="98"/>
        <v>3</v>
      </c>
    </row>
    <row r="3462" spans="1:7" x14ac:dyDescent="0.25">
      <c r="A3462" t="str">
        <f t="shared" si="97"/>
        <v>Canberra2016TOS214CvCSCH_01</v>
      </c>
      <c r="B3462" s="2">
        <v>42520</v>
      </c>
      <c r="C3462" t="s">
        <v>67</v>
      </c>
      <c r="D3462">
        <v>2</v>
      </c>
      <c r="E3462">
        <v>14</v>
      </c>
      <c r="F3462">
        <v>2.875</v>
      </c>
      <c r="G3462">
        <f t="shared" si="98"/>
        <v>3.875</v>
      </c>
    </row>
    <row r="3463" spans="1:7" x14ac:dyDescent="0.25">
      <c r="A3463" t="str">
        <f t="shared" si="97"/>
        <v>Canberra2016TOS214CvCSCH_01</v>
      </c>
      <c r="B3463" s="2">
        <v>42527</v>
      </c>
      <c r="C3463" t="s">
        <v>67</v>
      </c>
      <c r="D3463">
        <v>2</v>
      </c>
      <c r="E3463">
        <v>14</v>
      </c>
      <c r="F3463">
        <v>3.6875</v>
      </c>
      <c r="G3463">
        <f t="shared" si="98"/>
        <v>4.6875</v>
      </c>
    </row>
    <row r="3464" spans="1:7" x14ac:dyDescent="0.25">
      <c r="A3464" t="str">
        <f t="shared" si="97"/>
        <v>Canberra2016TOS214CvCSCH_01</v>
      </c>
      <c r="B3464" s="2">
        <v>42535</v>
      </c>
      <c r="C3464" t="s">
        <v>67</v>
      </c>
      <c r="D3464">
        <v>2</v>
      </c>
      <c r="E3464">
        <v>14</v>
      </c>
      <c r="F3464">
        <v>4.25</v>
      </c>
      <c r="G3464">
        <f t="shared" si="98"/>
        <v>5.25</v>
      </c>
    </row>
    <row r="3465" spans="1:7" x14ac:dyDescent="0.25">
      <c r="A3465" t="str">
        <f t="shared" si="97"/>
        <v>Canberra2016TOS214CvCSCH_01</v>
      </c>
      <c r="B3465" s="2">
        <v>42541</v>
      </c>
      <c r="C3465" t="s">
        <v>67</v>
      </c>
      <c r="D3465">
        <v>2</v>
      </c>
      <c r="E3465">
        <v>14</v>
      </c>
      <c r="F3465">
        <v>5.875</v>
      </c>
      <c r="G3465">
        <f t="shared" si="98"/>
        <v>6.875</v>
      </c>
    </row>
    <row r="3466" spans="1:7" x14ac:dyDescent="0.25">
      <c r="A3466" t="str">
        <f t="shared" si="97"/>
        <v>Canberra2016TOS214CvCSCH_01</v>
      </c>
      <c r="B3466" s="2">
        <v>42556</v>
      </c>
      <c r="C3466" t="s">
        <v>67</v>
      </c>
      <c r="D3466">
        <v>2</v>
      </c>
      <c r="E3466">
        <v>14</v>
      </c>
      <c r="F3466">
        <v>8.5</v>
      </c>
      <c r="G3466">
        <f t="shared" si="98"/>
        <v>9.5</v>
      </c>
    </row>
    <row r="3467" spans="1:7" x14ac:dyDescent="0.25">
      <c r="A3467" t="str">
        <f t="shared" si="97"/>
        <v>Canberra2016TOS214CvCSCH_01</v>
      </c>
      <c r="B3467" s="2">
        <v>42562</v>
      </c>
      <c r="C3467" t="s">
        <v>67</v>
      </c>
      <c r="D3467">
        <v>2</v>
      </c>
      <c r="E3467">
        <v>14</v>
      </c>
      <c r="F3467">
        <v>9</v>
      </c>
      <c r="G3467" t="str">
        <f t="shared" si="98"/>
        <v/>
      </c>
    </row>
    <row r="3468" spans="1:7" x14ac:dyDescent="0.25">
      <c r="A3468" t="str">
        <f t="shared" si="97"/>
        <v>Canberra2016TOS216CvCSCH_01</v>
      </c>
      <c r="B3468" s="2">
        <v>42496</v>
      </c>
      <c r="C3468" t="s">
        <v>67</v>
      </c>
      <c r="D3468">
        <v>2</v>
      </c>
      <c r="E3468">
        <v>16</v>
      </c>
      <c r="F3468">
        <v>0</v>
      </c>
      <c r="G3468">
        <f t="shared" si="98"/>
        <v>1</v>
      </c>
    </row>
    <row r="3469" spans="1:7" x14ac:dyDescent="0.25">
      <c r="A3469" t="str">
        <f t="shared" si="97"/>
        <v>Canberra2016TOS216CvCSCH_01</v>
      </c>
      <c r="B3469" s="2">
        <v>42500</v>
      </c>
      <c r="C3469" t="s">
        <v>67</v>
      </c>
      <c r="D3469">
        <v>2</v>
      </c>
      <c r="E3469">
        <v>16</v>
      </c>
      <c r="F3469">
        <v>0</v>
      </c>
      <c r="G3469">
        <f t="shared" si="98"/>
        <v>1</v>
      </c>
    </row>
    <row r="3470" spans="1:7" x14ac:dyDescent="0.25">
      <c r="A3470" t="str">
        <f t="shared" si="97"/>
        <v>Canberra2016TOS216CvCSCH_01</v>
      </c>
      <c r="B3470" s="2">
        <v>42509</v>
      </c>
      <c r="C3470" t="s">
        <v>67</v>
      </c>
      <c r="D3470">
        <v>2</v>
      </c>
      <c r="E3470">
        <v>16</v>
      </c>
      <c r="F3470">
        <v>1.125</v>
      </c>
      <c r="G3470">
        <f t="shared" si="98"/>
        <v>2.125</v>
      </c>
    </row>
    <row r="3471" spans="1:7" x14ac:dyDescent="0.25">
      <c r="A3471" t="str">
        <f t="shared" si="97"/>
        <v>Canberra2016TOS216CvCSCH_01</v>
      </c>
      <c r="B3471" s="2">
        <v>42513</v>
      </c>
      <c r="C3471" t="s">
        <v>67</v>
      </c>
      <c r="D3471">
        <v>2</v>
      </c>
      <c r="E3471">
        <v>16</v>
      </c>
      <c r="F3471">
        <v>2.125</v>
      </c>
      <c r="G3471">
        <f t="shared" si="98"/>
        <v>3.125</v>
      </c>
    </row>
    <row r="3472" spans="1:7" x14ac:dyDescent="0.25">
      <c r="A3472" t="str">
        <f t="shared" si="97"/>
        <v>Canberra2016TOS216CvCSCH_01</v>
      </c>
      <c r="B3472" s="2">
        <v>42520</v>
      </c>
      <c r="C3472" t="s">
        <v>67</v>
      </c>
      <c r="D3472">
        <v>2</v>
      </c>
      <c r="E3472">
        <v>16</v>
      </c>
      <c r="F3472">
        <v>2.5625</v>
      </c>
      <c r="G3472">
        <f t="shared" si="98"/>
        <v>3.5625</v>
      </c>
    </row>
    <row r="3473" spans="1:7" x14ac:dyDescent="0.25">
      <c r="A3473" t="str">
        <f t="shared" si="97"/>
        <v>Canberra2016TOS216CvCSCH_01</v>
      </c>
      <c r="B3473" s="2">
        <v>42527</v>
      </c>
      <c r="C3473" t="s">
        <v>67</v>
      </c>
      <c r="D3473">
        <v>2</v>
      </c>
      <c r="E3473">
        <v>16</v>
      </c>
      <c r="F3473">
        <v>3.25</v>
      </c>
      <c r="G3473">
        <f t="shared" si="98"/>
        <v>4.25</v>
      </c>
    </row>
    <row r="3474" spans="1:7" x14ac:dyDescent="0.25">
      <c r="A3474" t="str">
        <f t="shared" si="97"/>
        <v>Canberra2016TOS216CvCSCH_01</v>
      </c>
      <c r="B3474" s="2">
        <v>42535</v>
      </c>
      <c r="C3474" t="s">
        <v>67</v>
      </c>
      <c r="D3474">
        <v>2</v>
      </c>
      <c r="E3474">
        <v>16</v>
      </c>
      <c r="F3474">
        <v>4.1875</v>
      </c>
      <c r="G3474">
        <f t="shared" si="98"/>
        <v>5.1875</v>
      </c>
    </row>
    <row r="3475" spans="1:7" x14ac:dyDescent="0.25">
      <c r="A3475" t="str">
        <f t="shared" si="97"/>
        <v>Canberra2016TOS216CvCSCH_01</v>
      </c>
      <c r="B3475" s="2">
        <v>42541</v>
      </c>
      <c r="C3475" t="s">
        <v>67</v>
      </c>
      <c r="D3475">
        <v>2</v>
      </c>
      <c r="E3475">
        <v>16</v>
      </c>
      <c r="F3475">
        <v>5.4375</v>
      </c>
      <c r="G3475">
        <f t="shared" si="98"/>
        <v>6.4375</v>
      </c>
    </row>
    <row r="3476" spans="1:7" x14ac:dyDescent="0.25">
      <c r="A3476" t="str">
        <f t="shared" si="97"/>
        <v>Canberra2016TOS216CvCSCH_01</v>
      </c>
      <c r="B3476" s="2">
        <v>42556</v>
      </c>
      <c r="C3476" t="s">
        <v>67</v>
      </c>
      <c r="D3476">
        <v>2</v>
      </c>
      <c r="E3476">
        <v>16</v>
      </c>
      <c r="F3476">
        <v>8</v>
      </c>
      <c r="G3476">
        <f t="shared" si="98"/>
        <v>9</v>
      </c>
    </row>
    <row r="3477" spans="1:7" x14ac:dyDescent="0.25">
      <c r="A3477" t="str">
        <f t="shared" si="97"/>
        <v>Canberra2016TOS216CvCSCH_01</v>
      </c>
      <c r="B3477" s="2">
        <v>42562</v>
      </c>
      <c r="C3477" t="s">
        <v>67</v>
      </c>
      <c r="D3477">
        <v>2</v>
      </c>
      <c r="E3477">
        <v>16</v>
      </c>
      <c r="F3477">
        <v>8.625</v>
      </c>
      <c r="G3477">
        <f t="shared" si="98"/>
        <v>9.625</v>
      </c>
    </row>
    <row r="3478" spans="1:7" x14ac:dyDescent="0.25">
      <c r="A3478" t="str">
        <f t="shared" si="97"/>
        <v>Canberra2016TOS216CvCSCH_01</v>
      </c>
      <c r="B3478" s="2">
        <v>42569</v>
      </c>
      <c r="C3478" t="s">
        <v>67</v>
      </c>
      <c r="D3478">
        <v>2</v>
      </c>
      <c r="E3478">
        <v>16</v>
      </c>
      <c r="F3478">
        <v>9</v>
      </c>
      <c r="G3478" t="str">
        <f t="shared" si="98"/>
        <v/>
      </c>
    </row>
    <row r="3479" spans="1:7" x14ac:dyDescent="0.25">
      <c r="A3479" t="str">
        <f t="shared" si="97"/>
        <v>Canberra2016TOS3CvCSCH_01</v>
      </c>
      <c r="B3479" s="2">
        <v>42527</v>
      </c>
      <c r="C3479" t="s">
        <v>67</v>
      </c>
      <c r="D3479">
        <v>3</v>
      </c>
      <c r="E3479" t="s">
        <v>19</v>
      </c>
      <c r="F3479">
        <v>0</v>
      </c>
      <c r="G3479">
        <f t="shared" si="98"/>
        <v>1</v>
      </c>
    </row>
    <row r="3480" spans="1:7" x14ac:dyDescent="0.25">
      <c r="A3480" t="str">
        <f t="shared" si="97"/>
        <v>Canberra2016TOS3CvCSCH_01</v>
      </c>
      <c r="B3480" s="2">
        <v>42541</v>
      </c>
      <c r="C3480" t="s">
        <v>67</v>
      </c>
      <c r="D3480">
        <v>3</v>
      </c>
      <c r="E3480" t="s">
        <v>19</v>
      </c>
      <c r="F3480">
        <v>0.875</v>
      </c>
      <c r="G3480">
        <f t="shared" si="98"/>
        <v>1.875</v>
      </c>
    </row>
    <row r="3481" spans="1:7" x14ac:dyDescent="0.25">
      <c r="A3481" t="str">
        <f t="shared" si="97"/>
        <v>Canberra2016TOS3CvCSCH_01</v>
      </c>
      <c r="B3481" s="2">
        <v>42556</v>
      </c>
      <c r="C3481" t="s">
        <v>67</v>
      </c>
      <c r="D3481">
        <v>3</v>
      </c>
      <c r="E3481" t="s">
        <v>19</v>
      </c>
      <c r="F3481">
        <v>2.25</v>
      </c>
      <c r="G3481">
        <f t="shared" si="98"/>
        <v>3.25</v>
      </c>
    </row>
    <row r="3482" spans="1:7" x14ac:dyDescent="0.25">
      <c r="A3482" t="str">
        <f t="shared" si="97"/>
        <v>Canberra2016TOS3CvCSCH_01</v>
      </c>
      <c r="B3482" s="2">
        <v>42562</v>
      </c>
      <c r="C3482" t="s">
        <v>67</v>
      </c>
      <c r="D3482">
        <v>3</v>
      </c>
      <c r="E3482" t="s">
        <v>19</v>
      </c>
      <c r="F3482">
        <v>3.125</v>
      </c>
      <c r="G3482">
        <f t="shared" si="98"/>
        <v>4.125</v>
      </c>
    </row>
    <row r="3483" spans="1:7" x14ac:dyDescent="0.25">
      <c r="A3483" t="str">
        <f t="shared" si="97"/>
        <v>Canberra2016TOS3CvCSCH_01</v>
      </c>
      <c r="B3483" s="2">
        <v>42569</v>
      </c>
      <c r="C3483" t="s">
        <v>67</v>
      </c>
      <c r="D3483">
        <v>3</v>
      </c>
      <c r="E3483" t="s">
        <v>19</v>
      </c>
      <c r="F3483">
        <v>4.0625</v>
      </c>
      <c r="G3483">
        <f t="shared" si="98"/>
        <v>5.0625</v>
      </c>
    </row>
    <row r="3484" spans="1:7" x14ac:dyDescent="0.25">
      <c r="A3484" t="str">
        <f t="shared" si="97"/>
        <v>Canberra2016TOS3CvCSCH_01</v>
      </c>
      <c r="B3484" s="2">
        <v>42576</v>
      </c>
      <c r="C3484" t="s">
        <v>67</v>
      </c>
      <c r="D3484">
        <v>3</v>
      </c>
      <c r="E3484" t="s">
        <v>19</v>
      </c>
      <c r="F3484">
        <v>5.625</v>
      </c>
      <c r="G3484">
        <f t="shared" si="98"/>
        <v>6.625</v>
      </c>
    </row>
    <row r="3485" spans="1:7" x14ac:dyDescent="0.25">
      <c r="A3485" t="str">
        <f t="shared" si="97"/>
        <v>Canberra2016TOS3CvCSCH_01</v>
      </c>
      <c r="B3485" s="2">
        <v>42583</v>
      </c>
      <c r="C3485" t="s">
        <v>67</v>
      </c>
      <c r="D3485">
        <v>3</v>
      </c>
      <c r="E3485" t="s">
        <v>19</v>
      </c>
      <c r="F3485">
        <v>6.3125</v>
      </c>
      <c r="G3485">
        <f t="shared" si="98"/>
        <v>7.3125</v>
      </c>
    </row>
    <row r="3486" spans="1:7" x14ac:dyDescent="0.25">
      <c r="A3486" t="str">
        <f t="shared" si="97"/>
        <v>Canberra2016TOS3CvCSCH_01</v>
      </c>
      <c r="B3486" s="2">
        <v>42590</v>
      </c>
      <c r="C3486" t="s">
        <v>67</v>
      </c>
      <c r="D3486">
        <v>3</v>
      </c>
      <c r="E3486" t="s">
        <v>19</v>
      </c>
      <c r="F3486">
        <v>7.375</v>
      </c>
      <c r="G3486">
        <f t="shared" si="98"/>
        <v>8.375</v>
      </c>
    </row>
    <row r="3487" spans="1:7" x14ac:dyDescent="0.25">
      <c r="A3487" t="str">
        <f t="shared" si="97"/>
        <v>Canberra2016TOS3CvCSCH_01</v>
      </c>
      <c r="B3487" s="2">
        <v>42597</v>
      </c>
      <c r="C3487" t="s">
        <v>67</v>
      </c>
      <c r="D3487">
        <v>3</v>
      </c>
      <c r="E3487" t="s">
        <v>19</v>
      </c>
      <c r="F3487">
        <v>8.5555555555555607</v>
      </c>
      <c r="G3487">
        <f t="shared" si="98"/>
        <v>9.5555555555555607</v>
      </c>
    </row>
    <row r="3488" spans="1:7" x14ac:dyDescent="0.25">
      <c r="A3488" t="str">
        <f t="shared" si="97"/>
        <v>Canberra2016TOS3CvCSCH_01</v>
      </c>
      <c r="B3488" s="2">
        <v>42600</v>
      </c>
      <c r="C3488" t="s">
        <v>67</v>
      </c>
      <c r="D3488">
        <v>3</v>
      </c>
      <c r="E3488" t="s">
        <v>19</v>
      </c>
      <c r="F3488">
        <v>9</v>
      </c>
      <c r="G3488" t="str">
        <f t="shared" si="98"/>
        <v/>
      </c>
    </row>
    <row r="3489" spans="1:7" x14ac:dyDescent="0.25">
      <c r="A3489" t="str">
        <f t="shared" si="97"/>
        <v>Canberra2016TOS1CvCSCH_02</v>
      </c>
      <c r="B3489" s="2">
        <v>42475</v>
      </c>
      <c r="C3489" t="s">
        <v>61</v>
      </c>
      <c r="D3489">
        <v>1</v>
      </c>
      <c r="E3489" t="s">
        <v>19</v>
      </c>
      <c r="F3489">
        <v>0</v>
      </c>
      <c r="G3489">
        <f t="shared" si="98"/>
        <v>1</v>
      </c>
    </row>
    <row r="3490" spans="1:7" x14ac:dyDescent="0.25">
      <c r="A3490" t="str">
        <f t="shared" si="97"/>
        <v>Canberra2016TOS1CvCSCH_02</v>
      </c>
      <c r="B3490" s="2">
        <v>42479</v>
      </c>
      <c r="C3490" t="s">
        <v>61</v>
      </c>
      <c r="D3490">
        <v>1</v>
      </c>
      <c r="E3490" t="s">
        <v>19</v>
      </c>
      <c r="F3490">
        <v>0.4375</v>
      </c>
      <c r="G3490">
        <f t="shared" si="98"/>
        <v>1.4375</v>
      </c>
    </row>
    <row r="3491" spans="1:7" x14ac:dyDescent="0.25">
      <c r="A3491" t="str">
        <f t="shared" si="97"/>
        <v>Canberra2016TOS1CvCSCH_02</v>
      </c>
      <c r="B3491" s="2">
        <v>42482</v>
      </c>
      <c r="C3491" t="s">
        <v>61</v>
      </c>
      <c r="D3491">
        <v>1</v>
      </c>
      <c r="E3491" t="s">
        <v>19</v>
      </c>
      <c r="F3491">
        <v>1.0625</v>
      </c>
      <c r="G3491">
        <f t="shared" si="98"/>
        <v>2.0625</v>
      </c>
    </row>
    <row r="3492" spans="1:7" x14ac:dyDescent="0.25">
      <c r="A3492" t="str">
        <f t="shared" si="97"/>
        <v>Canberra2016TOS1CvCSCH_02</v>
      </c>
      <c r="B3492" s="2">
        <v>42486</v>
      </c>
      <c r="C3492" t="s">
        <v>61</v>
      </c>
      <c r="D3492">
        <v>1</v>
      </c>
      <c r="E3492" t="s">
        <v>19</v>
      </c>
      <c r="F3492">
        <v>0.25</v>
      </c>
      <c r="G3492">
        <f t="shared" si="98"/>
        <v>1.25</v>
      </c>
    </row>
    <row r="3493" spans="1:7" x14ac:dyDescent="0.25">
      <c r="A3493" t="str">
        <f t="shared" si="97"/>
        <v>Canberra2016TOS1CvCSCH_02</v>
      </c>
      <c r="B3493" s="2">
        <v>42489</v>
      </c>
      <c r="C3493" t="s">
        <v>61</v>
      </c>
      <c r="D3493">
        <v>1</v>
      </c>
      <c r="E3493" t="s">
        <v>19</v>
      </c>
      <c r="F3493">
        <v>2.5</v>
      </c>
      <c r="G3493">
        <f t="shared" si="98"/>
        <v>3.5</v>
      </c>
    </row>
    <row r="3494" spans="1:7" x14ac:dyDescent="0.25">
      <c r="A3494" t="str">
        <f t="shared" si="97"/>
        <v>Canberra2016TOS2NaturalCvCSCH_02</v>
      </c>
      <c r="B3494" s="2">
        <v>42496</v>
      </c>
      <c r="C3494" t="s">
        <v>61</v>
      </c>
      <c r="D3494">
        <v>2</v>
      </c>
      <c r="E3494" t="s">
        <v>19</v>
      </c>
      <c r="F3494">
        <v>0</v>
      </c>
      <c r="G3494">
        <f t="shared" si="98"/>
        <v>1</v>
      </c>
    </row>
    <row r="3495" spans="1:7" x14ac:dyDescent="0.25">
      <c r="A3495" t="str">
        <f t="shared" si="97"/>
        <v>Canberra2016TOS2NaturalCvCSCH_02</v>
      </c>
      <c r="B3495" s="2">
        <v>42500</v>
      </c>
      <c r="C3495" t="s">
        <v>61</v>
      </c>
      <c r="D3495">
        <v>2</v>
      </c>
      <c r="E3495" t="s">
        <v>19</v>
      </c>
      <c r="F3495">
        <v>0</v>
      </c>
      <c r="G3495">
        <f t="shared" si="98"/>
        <v>1</v>
      </c>
    </row>
    <row r="3496" spans="1:7" x14ac:dyDescent="0.25">
      <c r="A3496" t="str">
        <f t="shared" si="97"/>
        <v>Canberra2016TOS2NaturalCvCSCH_02</v>
      </c>
      <c r="B3496" s="2">
        <v>42509</v>
      </c>
      <c r="C3496" t="s">
        <v>61</v>
      </c>
      <c r="D3496">
        <v>2</v>
      </c>
      <c r="E3496" t="s">
        <v>19</v>
      </c>
      <c r="F3496">
        <v>1</v>
      </c>
      <c r="G3496">
        <f t="shared" si="98"/>
        <v>2</v>
      </c>
    </row>
    <row r="3497" spans="1:7" x14ac:dyDescent="0.25">
      <c r="A3497" t="str">
        <f t="shared" si="97"/>
        <v>Canberra2016TOS2NaturalCvCSCH_02</v>
      </c>
      <c r="B3497" s="2">
        <v>42513</v>
      </c>
      <c r="C3497" t="s">
        <v>61</v>
      </c>
      <c r="D3497">
        <v>2</v>
      </c>
      <c r="E3497" t="s">
        <v>19</v>
      </c>
      <c r="F3497">
        <v>1.9375</v>
      </c>
      <c r="G3497">
        <f t="shared" si="98"/>
        <v>2.9375</v>
      </c>
    </row>
    <row r="3498" spans="1:7" x14ac:dyDescent="0.25">
      <c r="A3498" t="str">
        <f t="shared" si="97"/>
        <v>Canberra2016TOS2NaturalCvCSCH_02</v>
      </c>
      <c r="B3498" s="2">
        <v>42520</v>
      </c>
      <c r="C3498" t="s">
        <v>61</v>
      </c>
      <c r="D3498">
        <v>2</v>
      </c>
      <c r="E3498" t="s">
        <v>19</v>
      </c>
      <c r="F3498">
        <v>2.125</v>
      </c>
      <c r="G3498">
        <f t="shared" si="98"/>
        <v>3.125</v>
      </c>
    </row>
    <row r="3499" spans="1:7" x14ac:dyDescent="0.25">
      <c r="A3499" t="str">
        <f t="shared" si="97"/>
        <v>Canberra2016TOS2NaturalCvCSCH_02</v>
      </c>
      <c r="B3499" s="2">
        <v>42527</v>
      </c>
      <c r="C3499" t="s">
        <v>61</v>
      </c>
      <c r="D3499">
        <v>2</v>
      </c>
      <c r="E3499" t="s">
        <v>19</v>
      </c>
      <c r="F3499">
        <v>3.25</v>
      </c>
      <c r="G3499">
        <f t="shared" si="98"/>
        <v>4.25</v>
      </c>
    </row>
    <row r="3500" spans="1:7" x14ac:dyDescent="0.25">
      <c r="A3500" t="str">
        <f t="shared" si="97"/>
        <v>Canberra2016TOS2NaturalCvCSCH_02</v>
      </c>
      <c r="B3500" s="2">
        <v>42541</v>
      </c>
      <c r="C3500" t="s">
        <v>61</v>
      </c>
      <c r="D3500">
        <v>2</v>
      </c>
      <c r="E3500" t="s">
        <v>19</v>
      </c>
      <c r="F3500">
        <v>5.5</v>
      </c>
      <c r="G3500">
        <f t="shared" si="98"/>
        <v>6.5</v>
      </c>
    </row>
    <row r="3501" spans="1:7" x14ac:dyDescent="0.25">
      <c r="A3501" t="str">
        <f t="shared" si="97"/>
        <v>Canberra2016TOS2NaturalCvCSCH_02</v>
      </c>
      <c r="B3501" s="2">
        <v>42556</v>
      </c>
      <c r="C3501" t="s">
        <v>61</v>
      </c>
      <c r="D3501">
        <v>2</v>
      </c>
      <c r="E3501" t="s">
        <v>19</v>
      </c>
      <c r="F3501">
        <v>8</v>
      </c>
      <c r="G3501">
        <f t="shared" si="98"/>
        <v>9</v>
      </c>
    </row>
    <row r="3502" spans="1:7" x14ac:dyDescent="0.25">
      <c r="A3502" t="str">
        <f t="shared" si="97"/>
        <v>Canberra2016TOS2NaturalCvCSCH_02</v>
      </c>
      <c r="B3502" s="2">
        <v>42562</v>
      </c>
      <c r="C3502" t="s">
        <v>61</v>
      </c>
      <c r="D3502">
        <v>2</v>
      </c>
      <c r="E3502" t="s">
        <v>19</v>
      </c>
      <c r="F3502">
        <v>9</v>
      </c>
      <c r="G3502" t="str">
        <f t="shared" si="98"/>
        <v/>
      </c>
    </row>
    <row r="3503" spans="1:7" x14ac:dyDescent="0.25">
      <c r="A3503" t="str">
        <f t="shared" si="97"/>
        <v>Canberra2016TOS214CvCSCH_02</v>
      </c>
      <c r="B3503" s="2">
        <v>42496</v>
      </c>
      <c r="C3503" t="s">
        <v>61</v>
      </c>
      <c r="D3503">
        <v>2</v>
      </c>
      <c r="E3503">
        <v>14</v>
      </c>
      <c r="F3503">
        <v>0</v>
      </c>
      <c r="G3503">
        <f t="shared" si="98"/>
        <v>1</v>
      </c>
    </row>
    <row r="3504" spans="1:7" x14ac:dyDescent="0.25">
      <c r="A3504" t="str">
        <f t="shared" si="97"/>
        <v>Canberra2016TOS214CvCSCH_02</v>
      </c>
      <c r="B3504" s="2">
        <v>42500</v>
      </c>
      <c r="C3504" t="s">
        <v>61</v>
      </c>
      <c r="D3504">
        <v>2</v>
      </c>
      <c r="E3504">
        <v>14</v>
      </c>
      <c r="F3504">
        <v>0</v>
      </c>
      <c r="G3504">
        <f t="shared" si="98"/>
        <v>1</v>
      </c>
    </row>
    <row r="3505" spans="1:7" x14ac:dyDescent="0.25">
      <c r="A3505" t="str">
        <f t="shared" si="97"/>
        <v>Canberra2016TOS214CvCSCH_02</v>
      </c>
      <c r="B3505" s="2">
        <v>42509</v>
      </c>
      <c r="C3505" t="s">
        <v>61</v>
      </c>
      <c r="D3505">
        <v>2</v>
      </c>
      <c r="E3505">
        <v>14</v>
      </c>
      <c r="F3505">
        <v>1.125</v>
      </c>
      <c r="G3505">
        <f t="shared" si="98"/>
        <v>2.125</v>
      </c>
    </row>
    <row r="3506" spans="1:7" x14ac:dyDescent="0.25">
      <c r="A3506" t="str">
        <f t="shared" si="97"/>
        <v>Canberra2016TOS214CvCSCH_02</v>
      </c>
      <c r="B3506" s="2">
        <v>42513</v>
      </c>
      <c r="C3506" t="s">
        <v>61</v>
      </c>
      <c r="D3506">
        <v>2</v>
      </c>
      <c r="E3506">
        <v>14</v>
      </c>
      <c r="F3506">
        <v>2</v>
      </c>
      <c r="G3506">
        <f t="shared" si="98"/>
        <v>3</v>
      </c>
    </row>
    <row r="3507" spans="1:7" x14ac:dyDescent="0.25">
      <c r="A3507" t="str">
        <f t="shared" si="97"/>
        <v>Canberra2016TOS214CvCSCH_02</v>
      </c>
      <c r="B3507" s="2">
        <v>42520</v>
      </c>
      <c r="C3507" t="s">
        <v>61</v>
      </c>
      <c r="D3507">
        <v>2</v>
      </c>
      <c r="E3507">
        <v>14</v>
      </c>
      <c r="F3507">
        <v>2.125</v>
      </c>
      <c r="G3507">
        <f t="shared" si="98"/>
        <v>3.125</v>
      </c>
    </row>
    <row r="3508" spans="1:7" x14ac:dyDescent="0.25">
      <c r="A3508" t="str">
        <f t="shared" si="97"/>
        <v>Canberra2016TOS214CvCSCH_02</v>
      </c>
      <c r="B3508" s="2">
        <v>42527</v>
      </c>
      <c r="C3508" t="s">
        <v>61</v>
      </c>
      <c r="D3508">
        <v>2</v>
      </c>
      <c r="E3508">
        <v>14</v>
      </c>
      <c r="F3508">
        <v>3.1875</v>
      </c>
      <c r="G3508">
        <f t="shared" si="98"/>
        <v>4.1875</v>
      </c>
    </row>
    <row r="3509" spans="1:7" x14ac:dyDescent="0.25">
      <c r="A3509" t="str">
        <f t="shared" si="97"/>
        <v>Canberra2016TOS214CvCSCH_02</v>
      </c>
      <c r="B3509" s="2">
        <v>42535</v>
      </c>
      <c r="C3509" t="s">
        <v>61</v>
      </c>
      <c r="D3509">
        <v>2</v>
      </c>
      <c r="E3509">
        <v>14</v>
      </c>
      <c r="F3509">
        <v>4</v>
      </c>
      <c r="G3509">
        <f t="shared" si="98"/>
        <v>5</v>
      </c>
    </row>
    <row r="3510" spans="1:7" x14ac:dyDescent="0.25">
      <c r="A3510" t="str">
        <f t="shared" si="97"/>
        <v>Canberra2016TOS214CvCSCH_02</v>
      </c>
      <c r="B3510" s="2">
        <v>42541</v>
      </c>
      <c r="C3510" t="s">
        <v>61</v>
      </c>
      <c r="D3510">
        <v>2</v>
      </c>
      <c r="E3510">
        <v>14</v>
      </c>
      <c r="F3510">
        <v>5.1875</v>
      </c>
      <c r="G3510">
        <f t="shared" si="98"/>
        <v>6.1875</v>
      </c>
    </row>
    <row r="3511" spans="1:7" x14ac:dyDescent="0.25">
      <c r="A3511" t="str">
        <f t="shared" si="97"/>
        <v>Canberra2016TOS214CvCSCH_02</v>
      </c>
      <c r="B3511" s="2">
        <v>42556</v>
      </c>
      <c r="C3511" t="s">
        <v>61</v>
      </c>
      <c r="D3511">
        <v>2</v>
      </c>
      <c r="E3511">
        <v>14</v>
      </c>
      <c r="F3511">
        <v>7.25</v>
      </c>
      <c r="G3511">
        <f t="shared" si="98"/>
        <v>8.25</v>
      </c>
    </row>
    <row r="3512" spans="1:7" x14ac:dyDescent="0.25">
      <c r="A3512" t="str">
        <f t="shared" si="97"/>
        <v>Canberra2016TOS214CvCSCH_02</v>
      </c>
      <c r="B3512" s="2">
        <v>42562</v>
      </c>
      <c r="C3512" t="s">
        <v>61</v>
      </c>
      <c r="D3512">
        <v>2</v>
      </c>
      <c r="E3512">
        <v>14</v>
      </c>
      <c r="F3512">
        <v>8.4444444444444393</v>
      </c>
      <c r="G3512">
        <f t="shared" si="98"/>
        <v>9.4444444444444393</v>
      </c>
    </row>
    <row r="3513" spans="1:7" x14ac:dyDescent="0.25">
      <c r="A3513" t="str">
        <f t="shared" si="97"/>
        <v>Canberra2016TOS214CvCSCH_02</v>
      </c>
      <c r="B3513" s="2">
        <v>42569</v>
      </c>
      <c r="C3513" t="s">
        <v>61</v>
      </c>
      <c r="D3513">
        <v>2</v>
      </c>
      <c r="E3513">
        <v>14</v>
      </c>
      <c r="F3513">
        <v>9</v>
      </c>
      <c r="G3513" t="str">
        <f t="shared" si="98"/>
        <v/>
      </c>
    </row>
    <row r="3514" spans="1:7" x14ac:dyDescent="0.25">
      <c r="A3514" t="str">
        <f t="shared" si="97"/>
        <v>Canberra2016TOS216CvCSCH_02</v>
      </c>
      <c r="B3514" s="2">
        <v>42496</v>
      </c>
      <c r="C3514" t="s">
        <v>61</v>
      </c>
      <c r="D3514">
        <v>2</v>
      </c>
      <c r="E3514">
        <v>16</v>
      </c>
      <c r="F3514">
        <v>0</v>
      </c>
      <c r="G3514">
        <f t="shared" si="98"/>
        <v>1</v>
      </c>
    </row>
    <row r="3515" spans="1:7" x14ac:dyDescent="0.25">
      <c r="A3515" t="str">
        <f t="shared" ref="A3515:A3578" si="99">IF(D3515=2,"Canberra2016TOS"&amp;D3515&amp;E3515&amp;"Cv"&amp;C3515,"Canberra2016TOS"&amp;D3515&amp;"Cv"&amp;C3515)</f>
        <v>Canberra2016TOS216CvCSCH_02</v>
      </c>
      <c r="B3515" s="2">
        <v>42500</v>
      </c>
      <c r="C3515" t="s">
        <v>61</v>
      </c>
      <c r="D3515">
        <v>2</v>
      </c>
      <c r="E3515">
        <v>16</v>
      </c>
      <c r="F3515">
        <v>0</v>
      </c>
      <c r="G3515">
        <f t="shared" si="98"/>
        <v>1</v>
      </c>
    </row>
    <row r="3516" spans="1:7" x14ac:dyDescent="0.25">
      <c r="A3516" t="str">
        <f t="shared" si="99"/>
        <v>Canberra2016TOS216CvCSCH_02</v>
      </c>
      <c r="B3516" s="2">
        <v>42509</v>
      </c>
      <c r="C3516" t="s">
        <v>61</v>
      </c>
      <c r="D3516">
        <v>2</v>
      </c>
      <c r="E3516">
        <v>16</v>
      </c>
      <c r="F3516">
        <v>1.125</v>
      </c>
      <c r="G3516">
        <f t="shared" si="98"/>
        <v>2.125</v>
      </c>
    </row>
    <row r="3517" spans="1:7" x14ac:dyDescent="0.25">
      <c r="A3517" t="str">
        <f t="shared" si="99"/>
        <v>Canberra2016TOS216CvCSCH_02</v>
      </c>
      <c r="B3517" s="2">
        <v>42513</v>
      </c>
      <c r="C3517" t="s">
        <v>61</v>
      </c>
      <c r="D3517">
        <v>2</v>
      </c>
      <c r="E3517">
        <v>16</v>
      </c>
      <c r="F3517">
        <v>2</v>
      </c>
      <c r="G3517">
        <f t="shared" si="98"/>
        <v>3</v>
      </c>
    </row>
    <row r="3518" spans="1:7" x14ac:dyDescent="0.25">
      <c r="A3518" t="str">
        <f t="shared" si="99"/>
        <v>Canberra2016TOS216CvCSCH_02</v>
      </c>
      <c r="B3518" s="2">
        <v>42520</v>
      </c>
      <c r="C3518" t="s">
        <v>61</v>
      </c>
      <c r="D3518">
        <v>2</v>
      </c>
      <c r="E3518">
        <v>16</v>
      </c>
      <c r="F3518">
        <v>2.25</v>
      </c>
      <c r="G3518">
        <f t="shared" si="98"/>
        <v>3.25</v>
      </c>
    </row>
    <row r="3519" spans="1:7" x14ac:dyDescent="0.25">
      <c r="A3519" t="str">
        <f t="shared" si="99"/>
        <v>Canberra2016TOS216CvCSCH_02</v>
      </c>
      <c r="B3519" s="2">
        <v>42527</v>
      </c>
      <c r="C3519" t="s">
        <v>61</v>
      </c>
      <c r="D3519">
        <v>2</v>
      </c>
      <c r="E3519">
        <v>16</v>
      </c>
      <c r="F3519">
        <v>3.3125</v>
      </c>
      <c r="G3519">
        <f t="shared" si="98"/>
        <v>4.3125</v>
      </c>
    </row>
    <row r="3520" spans="1:7" x14ac:dyDescent="0.25">
      <c r="A3520" t="str">
        <f t="shared" si="99"/>
        <v>Canberra2016TOS216CvCSCH_02</v>
      </c>
      <c r="B3520" s="2">
        <v>42535</v>
      </c>
      <c r="C3520" t="s">
        <v>61</v>
      </c>
      <c r="D3520">
        <v>2</v>
      </c>
      <c r="E3520">
        <v>16</v>
      </c>
      <c r="F3520">
        <v>4.375</v>
      </c>
      <c r="G3520">
        <f t="shared" si="98"/>
        <v>5.375</v>
      </c>
    </row>
    <row r="3521" spans="1:7" x14ac:dyDescent="0.25">
      <c r="A3521" t="str">
        <f t="shared" si="99"/>
        <v>Canberra2016TOS216CvCSCH_02</v>
      </c>
      <c r="B3521" s="2">
        <v>42541</v>
      </c>
      <c r="C3521" t="s">
        <v>61</v>
      </c>
      <c r="D3521">
        <v>2</v>
      </c>
      <c r="E3521">
        <v>16</v>
      </c>
      <c r="F3521">
        <v>5.75</v>
      </c>
      <c r="G3521">
        <f t="shared" si="98"/>
        <v>6.75</v>
      </c>
    </row>
    <row r="3522" spans="1:7" x14ac:dyDescent="0.25">
      <c r="A3522" t="str">
        <f t="shared" si="99"/>
        <v>Canberra2016TOS216CvCSCH_02</v>
      </c>
      <c r="B3522" s="2">
        <v>42556</v>
      </c>
      <c r="C3522" t="s">
        <v>61</v>
      </c>
      <c r="D3522">
        <v>2</v>
      </c>
      <c r="E3522">
        <v>16</v>
      </c>
      <c r="F3522">
        <v>7</v>
      </c>
      <c r="G3522">
        <f t="shared" si="98"/>
        <v>8</v>
      </c>
    </row>
    <row r="3523" spans="1:7" x14ac:dyDescent="0.25">
      <c r="A3523" t="str">
        <f t="shared" si="99"/>
        <v>Canberra2016TOS216CvCSCH_02</v>
      </c>
      <c r="B3523" s="2">
        <v>42562</v>
      </c>
      <c r="C3523" t="s">
        <v>61</v>
      </c>
      <c r="D3523">
        <v>2</v>
      </c>
      <c r="E3523">
        <v>16</v>
      </c>
      <c r="F3523">
        <v>8</v>
      </c>
      <c r="G3523">
        <f t="shared" ref="G3523:G3586" si="100">IF(F3523&lt;9,F3523+1,"")</f>
        <v>9</v>
      </c>
    </row>
    <row r="3524" spans="1:7" x14ac:dyDescent="0.25">
      <c r="A3524" t="str">
        <f t="shared" si="99"/>
        <v>Canberra2016TOS216CvCSCH_02</v>
      </c>
      <c r="B3524" s="2">
        <v>42569</v>
      </c>
      <c r="C3524" t="s">
        <v>61</v>
      </c>
      <c r="D3524">
        <v>2</v>
      </c>
      <c r="E3524">
        <v>16</v>
      </c>
      <c r="F3524">
        <v>9</v>
      </c>
      <c r="G3524" t="str">
        <f t="shared" si="100"/>
        <v/>
      </c>
    </row>
    <row r="3525" spans="1:7" x14ac:dyDescent="0.25">
      <c r="A3525" t="str">
        <f t="shared" si="99"/>
        <v>Canberra2016TOS3CvCSCH_02</v>
      </c>
      <c r="B3525" s="2">
        <v>42527</v>
      </c>
      <c r="C3525" t="s">
        <v>61</v>
      </c>
      <c r="D3525">
        <v>3</v>
      </c>
      <c r="E3525" t="s">
        <v>19</v>
      </c>
      <c r="F3525">
        <v>0</v>
      </c>
      <c r="G3525">
        <f t="shared" si="100"/>
        <v>1</v>
      </c>
    </row>
    <row r="3526" spans="1:7" x14ac:dyDescent="0.25">
      <c r="A3526" t="str">
        <f t="shared" si="99"/>
        <v>Canberra2016TOS3CvCSCH_02</v>
      </c>
      <c r="B3526" s="2">
        <v>42541</v>
      </c>
      <c r="C3526" t="s">
        <v>61</v>
      </c>
      <c r="D3526">
        <v>3</v>
      </c>
      <c r="E3526" t="s">
        <v>19</v>
      </c>
      <c r="F3526">
        <v>0.5</v>
      </c>
      <c r="G3526">
        <f t="shared" si="100"/>
        <v>1.5</v>
      </c>
    </row>
    <row r="3527" spans="1:7" x14ac:dyDescent="0.25">
      <c r="A3527" t="str">
        <f t="shared" si="99"/>
        <v>Canberra2016TOS3CvCSCH_02</v>
      </c>
      <c r="B3527" s="2">
        <v>42556</v>
      </c>
      <c r="C3527" t="s">
        <v>61</v>
      </c>
      <c r="D3527">
        <v>3</v>
      </c>
      <c r="E3527" t="s">
        <v>19</v>
      </c>
      <c r="F3527">
        <v>2</v>
      </c>
      <c r="G3527">
        <f t="shared" si="100"/>
        <v>3</v>
      </c>
    </row>
    <row r="3528" spans="1:7" x14ac:dyDescent="0.25">
      <c r="A3528" t="str">
        <f t="shared" si="99"/>
        <v>Canberra2016TOS3CvCSCH_02</v>
      </c>
      <c r="B3528" s="2">
        <v>42562</v>
      </c>
      <c r="C3528" t="s">
        <v>61</v>
      </c>
      <c r="D3528">
        <v>3</v>
      </c>
      <c r="E3528" t="s">
        <v>19</v>
      </c>
      <c r="F3528">
        <v>2.8125</v>
      </c>
      <c r="G3528">
        <f t="shared" si="100"/>
        <v>3.8125</v>
      </c>
    </row>
    <row r="3529" spans="1:7" x14ac:dyDescent="0.25">
      <c r="A3529" t="str">
        <f t="shared" si="99"/>
        <v>Canberra2016TOS3CvCSCH_02</v>
      </c>
      <c r="B3529" s="2">
        <v>42569</v>
      </c>
      <c r="C3529" t="s">
        <v>61</v>
      </c>
      <c r="D3529">
        <v>3</v>
      </c>
      <c r="E3529" t="s">
        <v>19</v>
      </c>
      <c r="F3529">
        <v>3.875</v>
      </c>
      <c r="G3529">
        <f t="shared" si="100"/>
        <v>4.875</v>
      </c>
    </row>
    <row r="3530" spans="1:7" x14ac:dyDescent="0.25">
      <c r="A3530" t="str">
        <f t="shared" si="99"/>
        <v>Canberra2016TOS3CvCSCH_02</v>
      </c>
      <c r="B3530" s="2">
        <v>42576</v>
      </c>
      <c r="C3530" t="s">
        <v>61</v>
      </c>
      <c r="D3530">
        <v>3</v>
      </c>
      <c r="E3530" t="s">
        <v>19</v>
      </c>
      <c r="F3530">
        <v>5.5625</v>
      </c>
      <c r="G3530">
        <f t="shared" si="100"/>
        <v>6.5625</v>
      </c>
    </row>
    <row r="3531" spans="1:7" x14ac:dyDescent="0.25">
      <c r="A3531" t="str">
        <f t="shared" si="99"/>
        <v>Canberra2016TOS3CvCSCH_02</v>
      </c>
      <c r="B3531" s="2">
        <v>42583</v>
      </c>
      <c r="C3531" t="s">
        <v>61</v>
      </c>
      <c r="D3531">
        <v>3</v>
      </c>
      <c r="E3531" t="s">
        <v>19</v>
      </c>
      <c r="F3531">
        <v>6.0625</v>
      </c>
      <c r="G3531">
        <f t="shared" si="100"/>
        <v>7.0625</v>
      </c>
    </row>
    <row r="3532" spans="1:7" x14ac:dyDescent="0.25">
      <c r="A3532" t="str">
        <f t="shared" si="99"/>
        <v>Canberra2016TOS3CvCSCH_02</v>
      </c>
      <c r="B3532" s="2">
        <v>42590</v>
      </c>
      <c r="C3532" t="s">
        <v>61</v>
      </c>
      <c r="D3532">
        <v>3</v>
      </c>
      <c r="E3532" t="s">
        <v>19</v>
      </c>
      <c r="F3532">
        <v>7.1875</v>
      </c>
      <c r="G3532">
        <f t="shared" si="100"/>
        <v>8.1875</v>
      </c>
    </row>
    <row r="3533" spans="1:7" x14ac:dyDescent="0.25">
      <c r="A3533" t="str">
        <f t="shared" si="99"/>
        <v>Canberra2016TOS3CvCSCH_02</v>
      </c>
      <c r="B3533" s="2">
        <v>42597</v>
      </c>
      <c r="C3533" t="s">
        <v>61</v>
      </c>
      <c r="D3533">
        <v>3</v>
      </c>
      <c r="E3533" t="s">
        <v>19</v>
      </c>
      <c r="F3533">
        <v>9</v>
      </c>
      <c r="G3533" t="str">
        <f t="shared" si="100"/>
        <v/>
      </c>
    </row>
    <row r="3534" spans="1:7" x14ac:dyDescent="0.25">
      <c r="A3534" t="str">
        <f t="shared" si="99"/>
        <v>Canberra2016TOS1CvHyola_559_TT</v>
      </c>
      <c r="B3534" s="2">
        <v>42475</v>
      </c>
      <c r="C3534" t="s">
        <v>76</v>
      </c>
      <c r="D3534">
        <v>1</v>
      </c>
      <c r="E3534" t="s">
        <v>19</v>
      </c>
      <c r="F3534">
        <v>0</v>
      </c>
      <c r="G3534">
        <f t="shared" si="100"/>
        <v>1</v>
      </c>
    </row>
    <row r="3535" spans="1:7" x14ac:dyDescent="0.25">
      <c r="A3535" t="str">
        <f t="shared" si="99"/>
        <v>Canberra2016TOS1CvHyola_559_TT</v>
      </c>
      <c r="B3535" s="2">
        <v>42479</v>
      </c>
      <c r="C3535" t="s">
        <v>76</v>
      </c>
      <c r="D3535">
        <v>1</v>
      </c>
      <c r="E3535" t="s">
        <v>19</v>
      </c>
      <c r="F3535">
        <v>0.5</v>
      </c>
      <c r="G3535">
        <f t="shared" si="100"/>
        <v>1.5</v>
      </c>
    </row>
    <row r="3536" spans="1:7" x14ac:dyDescent="0.25">
      <c r="A3536" t="str">
        <f t="shared" si="99"/>
        <v>Canberra2016TOS1CvHyola_559_TT</v>
      </c>
      <c r="B3536" s="2">
        <v>42482</v>
      </c>
      <c r="C3536" t="s">
        <v>76</v>
      </c>
      <c r="D3536">
        <v>1</v>
      </c>
      <c r="E3536" t="s">
        <v>19</v>
      </c>
      <c r="F3536">
        <v>1.25</v>
      </c>
      <c r="G3536">
        <f t="shared" si="100"/>
        <v>2.25</v>
      </c>
    </row>
    <row r="3537" spans="1:7" x14ac:dyDescent="0.25">
      <c r="A3537" t="str">
        <f t="shared" si="99"/>
        <v>Canberra2016TOS1CvHyola_559_TT</v>
      </c>
      <c r="B3537" s="2">
        <v>42486</v>
      </c>
      <c r="C3537" t="s">
        <v>76</v>
      </c>
      <c r="D3537">
        <v>1</v>
      </c>
      <c r="E3537" t="s">
        <v>19</v>
      </c>
      <c r="F3537">
        <v>1</v>
      </c>
      <c r="G3537">
        <f t="shared" si="100"/>
        <v>2</v>
      </c>
    </row>
    <row r="3538" spans="1:7" x14ac:dyDescent="0.25">
      <c r="A3538" t="str">
        <f t="shared" si="99"/>
        <v>Canberra2016TOS1CvHyola_559_TT</v>
      </c>
      <c r="B3538" s="2">
        <v>42489</v>
      </c>
      <c r="C3538" t="s">
        <v>76</v>
      </c>
      <c r="D3538">
        <v>1</v>
      </c>
      <c r="E3538" t="s">
        <v>19</v>
      </c>
      <c r="F3538">
        <v>2.25</v>
      </c>
      <c r="G3538">
        <f t="shared" si="100"/>
        <v>3.25</v>
      </c>
    </row>
    <row r="3539" spans="1:7" x14ac:dyDescent="0.25">
      <c r="A3539" t="str">
        <f t="shared" si="99"/>
        <v>Canberra2016TOS2NaturalCvHyola_559_TT</v>
      </c>
      <c r="B3539" s="2">
        <v>42496</v>
      </c>
      <c r="C3539" t="s">
        <v>76</v>
      </c>
      <c r="D3539">
        <v>2</v>
      </c>
      <c r="E3539" t="s">
        <v>19</v>
      </c>
      <c r="F3539">
        <v>0</v>
      </c>
      <c r="G3539">
        <f t="shared" si="100"/>
        <v>1</v>
      </c>
    </row>
    <row r="3540" spans="1:7" x14ac:dyDescent="0.25">
      <c r="A3540" t="str">
        <f t="shared" si="99"/>
        <v>Canberra2016TOS2NaturalCvHyola_559_TT</v>
      </c>
      <c r="B3540" s="2">
        <v>42500</v>
      </c>
      <c r="C3540" t="s">
        <v>76</v>
      </c>
      <c r="D3540">
        <v>2</v>
      </c>
      <c r="E3540" t="s">
        <v>19</v>
      </c>
      <c r="F3540">
        <v>0</v>
      </c>
      <c r="G3540">
        <f t="shared" si="100"/>
        <v>1</v>
      </c>
    </row>
    <row r="3541" spans="1:7" x14ac:dyDescent="0.25">
      <c r="A3541" t="str">
        <f t="shared" si="99"/>
        <v>Canberra2016TOS2NaturalCvHyola_559_TT</v>
      </c>
      <c r="B3541" s="2">
        <v>42509</v>
      </c>
      <c r="C3541" t="s">
        <v>76</v>
      </c>
      <c r="D3541">
        <v>2</v>
      </c>
      <c r="E3541" t="s">
        <v>19</v>
      </c>
      <c r="F3541">
        <v>1</v>
      </c>
      <c r="G3541">
        <f t="shared" si="100"/>
        <v>2</v>
      </c>
    </row>
    <row r="3542" spans="1:7" x14ac:dyDescent="0.25">
      <c r="A3542" t="str">
        <f t="shared" si="99"/>
        <v>Canberra2016TOS2NaturalCvHyola_559_TT</v>
      </c>
      <c r="B3542" s="2">
        <v>42513</v>
      </c>
      <c r="C3542" t="s">
        <v>76</v>
      </c>
      <c r="D3542">
        <v>2</v>
      </c>
      <c r="E3542" t="s">
        <v>19</v>
      </c>
      <c r="F3542">
        <v>2.125</v>
      </c>
      <c r="G3542">
        <f t="shared" si="100"/>
        <v>3.125</v>
      </c>
    </row>
    <row r="3543" spans="1:7" x14ac:dyDescent="0.25">
      <c r="A3543" t="str">
        <f t="shared" si="99"/>
        <v>Canberra2016TOS2NaturalCvHyola_559_TT</v>
      </c>
      <c r="B3543" s="2">
        <v>42520</v>
      </c>
      <c r="C3543" t="s">
        <v>76</v>
      </c>
      <c r="D3543">
        <v>2</v>
      </c>
      <c r="E3543" t="s">
        <v>19</v>
      </c>
      <c r="F3543">
        <v>3.125</v>
      </c>
      <c r="G3543">
        <f t="shared" si="100"/>
        <v>4.125</v>
      </c>
    </row>
    <row r="3544" spans="1:7" x14ac:dyDescent="0.25">
      <c r="A3544" t="str">
        <f t="shared" si="99"/>
        <v>Canberra2016TOS2NaturalCvHyola_559_TT</v>
      </c>
      <c r="B3544" s="2">
        <v>42527</v>
      </c>
      <c r="C3544" t="s">
        <v>76</v>
      </c>
      <c r="D3544">
        <v>2</v>
      </c>
      <c r="E3544" t="s">
        <v>19</v>
      </c>
      <c r="F3544">
        <v>3.9375</v>
      </c>
      <c r="G3544">
        <f t="shared" si="100"/>
        <v>4.9375</v>
      </c>
    </row>
    <row r="3545" spans="1:7" x14ac:dyDescent="0.25">
      <c r="A3545" t="str">
        <f t="shared" si="99"/>
        <v>Canberra2016TOS2NaturalCvHyola_559_TT</v>
      </c>
      <c r="B3545" s="2">
        <v>42541</v>
      </c>
      <c r="C3545" t="s">
        <v>76</v>
      </c>
      <c r="D3545">
        <v>2</v>
      </c>
      <c r="E3545" t="s">
        <v>19</v>
      </c>
      <c r="F3545">
        <v>6.25</v>
      </c>
      <c r="G3545">
        <f t="shared" si="100"/>
        <v>7.25</v>
      </c>
    </row>
    <row r="3546" spans="1:7" x14ac:dyDescent="0.25">
      <c r="A3546" t="str">
        <f t="shared" si="99"/>
        <v>Canberra2016TOS2NaturalCvHyola_559_TT</v>
      </c>
      <c r="B3546" s="2">
        <v>42556</v>
      </c>
      <c r="C3546" t="s">
        <v>76</v>
      </c>
      <c r="D3546">
        <v>2</v>
      </c>
      <c r="E3546" t="s">
        <v>19</v>
      </c>
      <c r="F3546">
        <v>9</v>
      </c>
      <c r="G3546" t="str">
        <f t="shared" si="100"/>
        <v/>
      </c>
    </row>
    <row r="3547" spans="1:7" x14ac:dyDescent="0.25">
      <c r="A3547" t="str">
        <f t="shared" si="99"/>
        <v>Canberra2016TOS214CvHyola_559_TT</v>
      </c>
      <c r="B3547" s="2">
        <v>42496</v>
      </c>
      <c r="C3547" t="s">
        <v>76</v>
      </c>
      <c r="D3547">
        <v>2</v>
      </c>
      <c r="E3547">
        <v>14</v>
      </c>
      <c r="F3547">
        <v>0</v>
      </c>
      <c r="G3547">
        <f t="shared" si="100"/>
        <v>1</v>
      </c>
    </row>
    <row r="3548" spans="1:7" x14ac:dyDescent="0.25">
      <c r="A3548" t="str">
        <f t="shared" si="99"/>
        <v>Canberra2016TOS214CvHyola_559_TT</v>
      </c>
      <c r="B3548" s="2">
        <v>42500</v>
      </c>
      <c r="C3548" t="s">
        <v>76</v>
      </c>
      <c r="D3548">
        <v>2</v>
      </c>
      <c r="E3548">
        <v>14</v>
      </c>
      <c r="F3548">
        <v>0</v>
      </c>
      <c r="G3548">
        <f t="shared" si="100"/>
        <v>1</v>
      </c>
    </row>
    <row r="3549" spans="1:7" x14ac:dyDescent="0.25">
      <c r="A3549" t="str">
        <f t="shared" si="99"/>
        <v>Canberra2016TOS214CvHyola_559_TT</v>
      </c>
      <c r="B3549" s="2">
        <v>42509</v>
      </c>
      <c r="C3549" t="s">
        <v>76</v>
      </c>
      <c r="D3549">
        <v>2</v>
      </c>
      <c r="E3549">
        <v>14</v>
      </c>
      <c r="F3549">
        <v>1.5</v>
      </c>
      <c r="G3549">
        <f t="shared" si="100"/>
        <v>2.5</v>
      </c>
    </row>
    <row r="3550" spans="1:7" x14ac:dyDescent="0.25">
      <c r="A3550" t="str">
        <f t="shared" si="99"/>
        <v>Canberra2016TOS214CvHyola_559_TT</v>
      </c>
      <c r="B3550" s="2">
        <v>42513</v>
      </c>
      <c r="C3550" t="s">
        <v>76</v>
      </c>
      <c r="D3550">
        <v>2</v>
      </c>
      <c r="E3550">
        <v>14</v>
      </c>
      <c r="F3550">
        <v>2.5</v>
      </c>
      <c r="G3550">
        <f t="shared" si="100"/>
        <v>3.5</v>
      </c>
    </row>
    <row r="3551" spans="1:7" x14ac:dyDescent="0.25">
      <c r="A3551" t="str">
        <f t="shared" si="99"/>
        <v>Canberra2016TOS214CvHyola_559_TT</v>
      </c>
      <c r="B3551" s="2">
        <v>42520</v>
      </c>
      <c r="C3551" t="s">
        <v>76</v>
      </c>
      <c r="D3551">
        <v>2</v>
      </c>
      <c r="E3551">
        <v>14</v>
      </c>
      <c r="F3551">
        <v>2.625</v>
      </c>
      <c r="G3551">
        <f t="shared" si="100"/>
        <v>3.625</v>
      </c>
    </row>
    <row r="3552" spans="1:7" x14ac:dyDescent="0.25">
      <c r="A3552" t="str">
        <f t="shared" si="99"/>
        <v>Canberra2016TOS214CvHyola_559_TT</v>
      </c>
      <c r="B3552" s="2">
        <v>42527</v>
      </c>
      <c r="C3552" t="s">
        <v>76</v>
      </c>
      <c r="D3552">
        <v>2</v>
      </c>
      <c r="E3552">
        <v>14</v>
      </c>
      <c r="F3552">
        <v>3.5</v>
      </c>
      <c r="G3552">
        <f t="shared" si="100"/>
        <v>4.5</v>
      </c>
    </row>
    <row r="3553" spans="1:7" x14ac:dyDescent="0.25">
      <c r="A3553" t="str">
        <f t="shared" si="99"/>
        <v>Canberra2016TOS214CvHyola_559_TT</v>
      </c>
      <c r="B3553" s="2">
        <v>42535</v>
      </c>
      <c r="C3553" t="s">
        <v>76</v>
      </c>
      <c r="D3553">
        <v>2</v>
      </c>
      <c r="E3553">
        <v>14</v>
      </c>
      <c r="F3553">
        <v>4.5625</v>
      </c>
      <c r="G3553">
        <f t="shared" si="100"/>
        <v>5.5625</v>
      </c>
    </row>
    <row r="3554" spans="1:7" x14ac:dyDescent="0.25">
      <c r="A3554" t="str">
        <f t="shared" si="99"/>
        <v>Canberra2016TOS214CvHyola_559_TT</v>
      </c>
      <c r="B3554" s="2">
        <v>42541</v>
      </c>
      <c r="C3554" t="s">
        <v>76</v>
      </c>
      <c r="D3554">
        <v>2</v>
      </c>
      <c r="E3554">
        <v>14</v>
      </c>
      <c r="F3554">
        <v>5.25</v>
      </c>
      <c r="G3554">
        <f t="shared" si="100"/>
        <v>6.25</v>
      </c>
    </row>
    <row r="3555" spans="1:7" x14ac:dyDescent="0.25">
      <c r="A3555" t="str">
        <f t="shared" si="99"/>
        <v>Canberra2016TOS214CvHyola_559_TT</v>
      </c>
      <c r="B3555" s="2">
        <v>42556</v>
      </c>
      <c r="C3555" t="s">
        <v>76</v>
      </c>
      <c r="D3555">
        <v>2</v>
      </c>
      <c r="E3555">
        <v>14</v>
      </c>
      <c r="F3555">
        <v>7.5</v>
      </c>
      <c r="G3555">
        <f t="shared" si="100"/>
        <v>8.5</v>
      </c>
    </row>
    <row r="3556" spans="1:7" x14ac:dyDescent="0.25">
      <c r="A3556" t="str">
        <f t="shared" si="99"/>
        <v>Canberra2016TOS214CvHyola_559_TT</v>
      </c>
      <c r="B3556" s="2">
        <v>42562</v>
      </c>
      <c r="C3556" t="s">
        <v>76</v>
      </c>
      <c r="D3556">
        <v>2</v>
      </c>
      <c r="E3556">
        <v>14</v>
      </c>
      <c r="F3556">
        <v>8.25</v>
      </c>
      <c r="G3556">
        <f t="shared" si="100"/>
        <v>9.25</v>
      </c>
    </row>
    <row r="3557" spans="1:7" x14ac:dyDescent="0.25">
      <c r="A3557" t="str">
        <f t="shared" si="99"/>
        <v>Canberra2016TOS214CvHyola_559_TT</v>
      </c>
      <c r="B3557" s="2">
        <v>42569</v>
      </c>
      <c r="C3557" t="s">
        <v>76</v>
      </c>
      <c r="D3557">
        <v>2</v>
      </c>
      <c r="E3557">
        <v>14</v>
      </c>
      <c r="F3557">
        <v>8.375</v>
      </c>
      <c r="G3557">
        <f t="shared" si="100"/>
        <v>9.375</v>
      </c>
    </row>
    <row r="3558" spans="1:7" x14ac:dyDescent="0.25">
      <c r="A3558" t="str">
        <f t="shared" si="99"/>
        <v>Canberra2016TOS216CvHyola_559_TT</v>
      </c>
      <c r="B3558" s="2">
        <v>42496</v>
      </c>
      <c r="C3558" t="s">
        <v>76</v>
      </c>
      <c r="D3558">
        <v>2</v>
      </c>
      <c r="E3558">
        <v>16</v>
      </c>
      <c r="F3558">
        <v>0</v>
      </c>
      <c r="G3558">
        <f t="shared" si="100"/>
        <v>1</v>
      </c>
    </row>
    <row r="3559" spans="1:7" x14ac:dyDescent="0.25">
      <c r="A3559" t="str">
        <f t="shared" si="99"/>
        <v>Canberra2016TOS216CvHyola_559_TT</v>
      </c>
      <c r="B3559" s="2">
        <v>42500</v>
      </c>
      <c r="C3559" t="s">
        <v>76</v>
      </c>
      <c r="D3559">
        <v>2</v>
      </c>
      <c r="E3559">
        <v>16</v>
      </c>
      <c r="F3559">
        <v>0</v>
      </c>
      <c r="G3559">
        <f t="shared" si="100"/>
        <v>1</v>
      </c>
    </row>
    <row r="3560" spans="1:7" x14ac:dyDescent="0.25">
      <c r="A3560" t="str">
        <f t="shared" si="99"/>
        <v>Canberra2016TOS216CvHyola_559_TT</v>
      </c>
      <c r="B3560" s="2">
        <v>42509</v>
      </c>
      <c r="C3560" t="s">
        <v>76</v>
      </c>
      <c r="D3560">
        <v>2</v>
      </c>
      <c r="E3560">
        <v>16</v>
      </c>
      <c r="F3560">
        <v>1.5625</v>
      </c>
      <c r="G3560">
        <f t="shared" si="100"/>
        <v>2.5625</v>
      </c>
    </row>
    <row r="3561" spans="1:7" x14ac:dyDescent="0.25">
      <c r="A3561" t="str">
        <f t="shared" si="99"/>
        <v>Canberra2016TOS216CvHyola_559_TT</v>
      </c>
      <c r="B3561" s="2">
        <v>42513</v>
      </c>
      <c r="C3561" t="s">
        <v>76</v>
      </c>
      <c r="D3561">
        <v>2</v>
      </c>
      <c r="E3561">
        <v>16</v>
      </c>
      <c r="F3561">
        <v>2</v>
      </c>
      <c r="G3561">
        <f t="shared" si="100"/>
        <v>3</v>
      </c>
    </row>
    <row r="3562" spans="1:7" x14ac:dyDescent="0.25">
      <c r="A3562" t="str">
        <f t="shared" si="99"/>
        <v>Canberra2016TOS216CvHyola_559_TT</v>
      </c>
      <c r="B3562" s="2">
        <v>42520</v>
      </c>
      <c r="C3562" t="s">
        <v>76</v>
      </c>
      <c r="D3562">
        <v>2</v>
      </c>
      <c r="E3562">
        <v>16</v>
      </c>
      <c r="F3562">
        <v>2.6875</v>
      </c>
      <c r="G3562">
        <f t="shared" si="100"/>
        <v>3.6875</v>
      </c>
    </row>
    <row r="3563" spans="1:7" x14ac:dyDescent="0.25">
      <c r="A3563" t="str">
        <f t="shared" si="99"/>
        <v>Canberra2016TOS216CvHyola_559_TT</v>
      </c>
      <c r="B3563" s="2">
        <v>42527</v>
      </c>
      <c r="C3563" t="s">
        <v>76</v>
      </c>
      <c r="D3563">
        <v>2</v>
      </c>
      <c r="E3563">
        <v>16</v>
      </c>
      <c r="F3563">
        <v>3.6875</v>
      </c>
      <c r="G3563">
        <f t="shared" si="100"/>
        <v>4.6875</v>
      </c>
    </row>
    <row r="3564" spans="1:7" x14ac:dyDescent="0.25">
      <c r="A3564" t="str">
        <f t="shared" si="99"/>
        <v>Canberra2016TOS216CvHyola_559_TT</v>
      </c>
      <c r="B3564" s="2">
        <v>42535</v>
      </c>
      <c r="C3564" t="s">
        <v>76</v>
      </c>
      <c r="D3564">
        <v>2</v>
      </c>
      <c r="E3564">
        <v>16</v>
      </c>
      <c r="F3564">
        <v>4.9375</v>
      </c>
      <c r="G3564">
        <f t="shared" si="100"/>
        <v>5.9375</v>
      </c>
    </row>
    <row r="3565" spans="1:7" x14ac:dyDescent="0.25">
      <c r="A3565" t="str">
        <f t="shared" si="99"/>
        <v>Canberra2016TOS216CvHyola_559_TT</v>
      </c>
      <c r="B3565" s="2">
        <v>42541</v>
      </c>
      <c r="C3565" t="s">
        <v>76</v>
      </c>
      <c r="D3565">
        <v>2</v>
      </c>
      <c r="E3565">
        <v>16</v>
      </c>
      <c r="F3565">
        <v>5.6875</v>
      </c>
      <c r="G3565">
        <f t="shared" si="100"/>
        <v>6.6875</v>
      </c>
    </row>
    <row r="3566" spans="1:7" x14ac:dyDescent="0.25">
      <c r="A3566" t="str">
        <f t="shared" si="99"/>
        <v>Canberra2016TOS216CvHyola_559_TT</v>
      </c>
      <c r="B3566" s="2">
        <v>42556</v>
      </c>
      <c r="C3566" t="s">
        <v>76</v>
      </c>
      <c r="D3566">
        <v>2</v>
      </c>
      <c r="E3566">
        <v>16</v>
      </c>
      <c r="F3566">
        <v>8.5</v>
      </c>
      <c r="G3566">
        <f t="shared" si="100"/>
        <v>9.5</v>
      </c>
    </row>
    <row r="3567" spans="1:7" x14ac:dyDescent="0.25">
      <c r="A3567" t="str">
        <f t="shared" si="99"/>
        <v>Canberra2016TOS216CvHyola_559_TT</v>
      </c>
      <c r="B3567" s="2">
        <v>42562</v>
      </c>
      <c r="C3567" t="s">
        <v>76</v>
      </c>
      <c r="D3567">
        <v>2</v>
      </c>
      <c r="E3567">
        <v>16</v>
      </c>
      <c r="F3567">
        <v>9</v>
      </c>
      <c r="G3567" t="str">
        <f t="shared" si="100"/>
        <v/>
      </c>
    </row>
    <row r="3568" spans="1:7" x14ac:dyDescent="0.25">
      <c r="A3568" t="str">
        <f t="shared" si="99"/>
        <v>Canberra2016TOS3CvHyola_559_TT</v>
      </c>
      <c r="B3568" s="2">
        <v>42527</v>
      </c>
      <c r="C3568" t="s">
        <v>76</v>
      </c>
      <c r="D3568">
        <v>3</v>
      </c>
      <c r="E3568" t="s">
        <v>19</v>
      </c>
      <c r="F3568">
        <v>0</v>
      </c>
      <c r="G3568">
        <f t="shared" si="100"/>
        <v>1</v>
      </c>
    </row>
    <row r="3569" spans="1:7" x14ac:dyDescent="0.25">
      <c r="A3569" t="str">
        <f t="shared" si="99"/>
        <v>Canberra2016TOS3CvHyola_559_TT</v>
      </c>
      <c r="B3569" s="2">
        <v>42541</v>
      </c>
      <c r="C3569" t="s">
        <v>76</v>
      </c>
      <c r="D3569">
        <v>3</v>
      </c>
      <c r="E3569" t="s">
        <v>19</v>
      </c>
      <c r="F3569">
        <v>1.3125</v>
      </c>
      <c r="G3569">
        <f t="shared" si="100"/>
        <v>2.3125</v>
      </c>
    </row>
    <row r="3570" spans="1:7" x14ac:dyDescent="0.25">
      <c r="A3570" t="str">
        <f t="shared" si="99"/>
        <v>Canberra2016TOS3CvHyola_559_TT</v>
      </c>
      <c r="B3570" s="2">
        <v>42556</v>
      </c>
      <c r="C3570" t="s">
        <v>76</v>
      </c>
      <c r="D3570">
        <v>3</v>
      </c>
      <c r="E3570" t="s">
        <v>19</v>
      </c>
      <c r="F3570">
        <v>2.375</v>
      </c>
      <c r="G3570">
        <f t="shared" si="100"/>
        <v>3.375</v>
      </c>
    </row>
    <row r="3571" spans="1:7" x14ac:dyDescent="0.25">
      <c r="A3571" t="str">
        <f t="shared" si="99"/>
        <v>Canberra2016TOS3CvHyola_559_TT</v>
      </c>
      <c r="B3571" s="2">
        <v>42562</v>
      </c>
      <c r="C3571" t="s">
        <v>76</v>
      </c>
      <c r="D3571">
        <v>3</v>
      </c>
      <c r="E3571" t="s">
        <v>19</v>
      </c>
      <c r="F3571">
        <v>3.75</v>
      </c>
      <c r="G3571">
        <f t="shared" si="100"/>
        <v>4.75</v>
      </c>
    </row>
    <row r="3572" spans="1:7" x14ac:dyDescent="0.25">
      <c r="A3572" t="str">
        <f t="shared" si="99"/>
        <v>Canberra2016TOS3CvHyola_559_TT</v>
      </c>
      <c r="B3572" s="2">
        <v>42569</v>
      </c>
      <c r="C3572" t="s">
        <v>76</v>
      </c>
      <c r="D3572">
        <v>3</v>
      </c>
      <c r="E3572" t="s">
        <v>19</v>
      </c>
      <c r="F3572">
        <v>4.6875</v>
      </c>
      <c r="G3572">
        <f t="shared" si="100"/>
        <v>5.6875</v>
      </c>
    </row>
    <row r="3573" spans="1:7" x14ac:dyDescent="0.25">
      <c r="A3573" t="str">
        <f t="shared" si="99"/>
        <v>Canberra2016TOS3CvHyola_559_TT</v>
      </c>
      <c r="B3573" s="2">
        <v>42576</v>
      </c>
      <c r="C3573" t="s">
        <v>76</v>
      </c>
      <c r="D3573">
        <v>3</v>
      </c>
      <c r="E3573" t="s">
        <v>19</v>
      </c>
      <c r="F3573">
        <v>6.125</v>
      </c>
      <c r="G3573">
        <f t="shared" si="100"/>
        <v>7.125</v>
      </c>
    </row>
    <row r="3574" spans="1:7" x14ac:dyDescent="0.25">
      <c r="A3574" t="str">
        <f t="shared" si="99"/>
        <v>Canberra2016TOS3CvHyola_559_TT</v>
      </c>
      <c r="B3574" s="2">
        <v>42583</v>
      </c>
      <c r="C3574" t="s">
        <v>76</v>
      </c>
      <c r="D3574">
        <v>3</v>
      </c>
      <c r="E3574" t="s">
        <v>19</v>
      </c>
      <c r="F3574">
        <v>7.5</v>
      </c>
      <c r="G3574">
        <f t="shared" si="100"/>
        <v>8.5</v>
      </c>
    </row>
    <row r="3575" spans="1:7" x14ac:dyDescent="0.25">
      <c r="A3575" t="str">
        <f t="shared" si="99"/>
        <v>Canberra2016TOS3CvHyola_559_TT</v>
      </c>
      <c r="B3575" s="2">
        <v>42590</v>
      </c>
      <c r="C3575" t="s">
        <v>76</v>
      </c>
      <c r="D3575">
        <v>3</v>
      </c>
      <c r="E3575" t="s">
        <v>19</v>
      </c>
      <c r="F3575">
        <v>8.5333333333333297</v>
      </c>
      <c r="G3575">
        <f t="shared" si="100"/>
        <v>9.5333333333333297</v>
      </c>
    </row>
    <row r="3576" spans="1:7" x14ac:dyDescent="0.25">
      <c r="A3576" t="str">
        <f t="shared" si="99"/>
        <v>Canberra2016TOS3CvHyola_559_TT</v>
      </c>
      <c r="B3576" s="2">
        <v>42597</v>
      </c>
      <c r="C3576" t="s">
        <v>76</v>
      </c>
      <c r="D3576">
        <v>3</v>
      </c>
      <c r="E3576" t="s">
        <v>19</v>
      </c>
      <c r="F3576">
        <v>9</v>
      </c>
      <c r="G3576" t="str">
        <f t="shared" si="100"/>
        <v/>
      </c>
    </row>
    <row r="3577" spans="1:7" x14ac:dyDescent="0.25">
      <c r="A3577" t="str">
        <f t="shared" si="99"/>
        <v>Canberra2016TOS1CvHyola_575_CL</v>
      </c>
      <c r="B3577" s="2">
        <v>42475</v>
      </c>
      <c r="C3577" t="s">
        <v>97</v>
      </c>
      <c r="D3577">
        <v>1</v>
      </c>
      <c r="E3577" t="s">
        <v>19</v>
      </c>
      <c r="F3577">
        <v>0</v>
      </c>
      <c r="G3577">
        <f t="shared" si="100"/>
        <v>1</v>
      </c>
    </row>
    <row r="3578" spans="1:7" x14ac:dyDescent="0.25">
      <c r="A3578" t="str">
        <f t="shared" si="99"/>
        <v>Canberra2016TOS1CvHyola_575_CL</v>
      </c>
      <c r="B3578" s="2">
        <v>42479</v>
      </c>
      <c r="C3578" t="s">
        <v>97</v>
      </c>
      <c r="D3578">
        <v>1</v>
      </c>
      <c r="E3578" t="s">
        <v>19</v>
      </c>
      <c r="F3578">
        <v>1</v>
      </c>
      <c r="G3578">
        <f t="shared" si="100"/>
        <v>2</v>
      </c>
    </row>
    <row r="3579" spans="1:7" x14ac:dyDescent="0.25">
      <c r="A3579" t="str">
        <f t="shared" ref="A3579:A3642" si="101">IF(D3579=2,"Canberra2016TOS"&amp;D3579&amp;E3579&amp;"Cv"&amp;C3579,"Canberra2016TOS"&amp;D3579&amp;"Cv"&amp;C3579)</f>
        <v>Canberra2016TOS1CvHyola_575_CL</v>
      </c>
      <c r="B3579" s="2">
        <v>42482</v>
      </c>
      <c r="C3579" t="s">
        <v>97</v>
      </c>
      <c r="D3579">
        <v>1</v>
      </c>
      <c r="E3579" t="s">
        <v>19</v>
      </c>
      <c r="F3579">
        <v>1.625</v>
      </c>
      <c r="G3579">
        <f t="shared" si="100"/>
        <v>2.625</v>
      </c>
    </row>
    <row r="3580" spans="1:7" x14ac:dyDescent="0.25">
      <c r="A3580" t="str">
        <f t="shared" si="101"/>
        <v>Canberra2016TOS1CvHyola_575_CL</v>
      </c>
      <c r="B3580" s="2">
        <v>42489</v>
      </c>
      <c r="C3580" t="s">
        <v>97</v>
      </c>
      <c r="D3580">
        <v>1</v>
      </c>
      <c r="E3580" t="s">
        <v>19</v>
      </c>
      <c r="F3580">
        <v>2.5</v>
      </c>
      <c r="G3580">
        <f t="shared" si="100"/>
        <v>3.5</v>
      </c>
    </row>
    <row r="3581" spans="1:7" x14ac:dyDescent="0.25">
      <c r="A3581" t="str">
        <f t="shared" si="101"/>
        <v>Canberra2016TOS2NaturalCvHyola_575_CL</v>
      </c>
      <c r="B3581" s="2">
        <v>42496</v>
      </c>
      <c r="C3581" t="s">
        <v>97</v>
      </c>
      <c r="D3581">
        <v>2</v>
      </c>
      <c r="E3581" t="s">
        <v>19</v>
      </c>
      <c r="F3581">
        <v>0</v>
      </c>
      <c r="G3581">
        <f t="shared" si="100"/>
        <v>1</v>
      </c>
    </row>
    <row r="3582" spans="1:7" x14ac:dyDescent="0.25">
      <c r="A3582" t="str">
        <f t="shared" si="101"/>
        <v>Canberra2016TOS2NaturalCvHyola_575_CL</v>
      </c>
      <c r="B3582" s="2">
        <v>42500</v>
      </c>
      <c r="C3582" t="s">
        <v>97</v>
      </c>
      <c r="D3582">
        <v>2</v>
      </c>
      <c r="E3582" t="s">
        <v>19</v>
      </c>
      <c r="F3582">
        <v>0</v>
      </c>
      <c r="G3582">
        <f t="shared" si="100"/>
        <v>1</v>
      </c>
    </row>
    <row r="3583" spans="1:7" x14ac:dyDescent="0.25">
      <c r="A3583" t="str">
        <f t="shared" si="101"/>
        <v>Canberra2016TOS2NaturalCvHyola_575_CL</v>
      </c>
      <c r="B3583" s="2">
        <v>42509</v>
      </c>
      <c r="C3583" t="s">
        <v>97</v>
      </c>
      <c r="D3583">
        <v>2</v>
      </c>
      <c r="E3583" t="s">
        <v>19</v>
      </c>
      <c r="F3583">
        <v>1.375</v>
      </c>
      <c r="G3583">
        <f t="shared" si="100"/>
        <v>2.375</v>
      </c>
    </row>
    <row r="3584" spans="1:7" x14ac:dyDescent="0.25">
      <c r="A3584" t="str">
        <f t="shared" si="101"/>
        <v>Canberra2016TOS2NaturalCvHyola_575_CL</v>
      </c>
      <c r="B3584" s="2">
        <v>42513</v>
      </c>
      <c r="C3584" t="s">
        <v>97</v>
      </c>
      <c r="D3584">
        <v>2</v>
      </c>
      <c r="E3584" t="s">
        <v>19</v>
      </c>
      <c r="F3584">
        <v>2</v>
      </c>
      <c r="G3584">
        <f t="shared" si="100"/>
        <v>3</v>
      </c>
    </row>
    <row r="3585" spans="1:7" x14ac:dyDescent="0.25">
      <c r="A3585" t="str">
        <f t="shared" si="101"/>
        <v>Canberra2016TOS2NaturalCvHyola_575_CL</v>
      </c>
      <c r="B3585" s="2">
        <v>42520</v>
      </c>
      <c r="C3585" t="s">
        <v>97</v>
      </c>
      <c r="D3585">
        <v>2</v>
      </c>
      <c r="E3585" t="s">
        <v>19</v>
      </c>
      <c r="F3585">
        <v>2.875</v>
      </c>
      <c r="G3585">
        <f t="shared" si="100"/>
        <v>3.875</v>
      </c>
    </row>
    <row r="3586" spans="1:7" x14ac:dyDescent="0.25">
      <c r="A3586" t="str">
        <f t="shared" si="101"/>
        <v>Canberra2016TOS2NaturalCvHyola_575_CL</v>
      </c>
      <c r="B3586" s="2">
        <v>42527</v>
      </c>
      <c r="C3586" t="s">
        <v>97</v>
      </c>
      <c r="D3586">
        <v>2</v>
      </c>
      <c r="E3586" t="s">
        <v>19</v>
      </c>
      <c r="F3586">
        <v>3.9375</v>
      </c>
      <c r="G3586">
        <f t="shared" si="100"/>
        <v>4.9375</v>
      </c>
    </row>
    <row r="3587" spans="1:7" x14ac:dyDescent="0.25">
      <c r="A3587" t="str">
        <f t="shared" si="101"/>
        <v>Canberra2016TOS2NaturalCvHyola_575_CL</v>
      </c>
      <c r="B3587" s="2">
        <v>42541</v>
      </c>
      <c r="C3587" t="s">
        <v>97</v>
      </c>
      <c r="D3587">
        <v>2</v>
      </c>
      <c r="E3587" t="s">
        <v>19</v>
      </c>
      <c r="F3587">
        <v>5.8125</v>
      </c>
      <c r="G3587">
        <f t="shared" ref="G3587:G3650" si="102">IF(F3587&lt;9,F3587+1,"")</f>
        <v>6.8125</v>
      </c>
    </row>
    <row r="3588" spans="1:7" x14ac:dyDescent="0.25">
      <c r="A3588" t="str">
        <f t="shared" si="101"/>
        <v>Canberra2016TOS2NaturalCvHyola_575_CL</v>
      </c>
      <c r="B3588" s="2">
        <v>42556</v>
      </c>
      <c r="C3588" t="s">
        <v>97</v>
      </c>
      <c r="D3588">
        <v>2</v>
      </c>
      <c r="E3588" t="s">
        <v>19</v>
      </c>
      <c r="F3588">
        <v>8.5</v>
      </c>
      <c r="G3588">
        <f t="shared" si="102"/>
        <v>9.5</v>
      </c>
    </row>
    <row r="3589" spans="1:7" x14ac:dyDescent="0.25">
      <c r="A3589" t="str">
        <f t="shared" si="101"/>
        <v>Canberra2016TOS2NaturalCvHyola_575_CL</v>
      </c>
      <c r="B3589" s="2">
        <v>42562</v>
      </c>
      <c r="C3589" t="s">
        <v>97</v>
      </c>
      <c r="D3589">
        <v>2</v>
      </c>
      <c r="E3589" t="s">
        <v>19</v>
      </c>
      <c r="F3589">
        <v>8.5</v>
      </c>
      <c r="G3589">
        <f t="shared" si="102"/>
        <v>9.5</v>
      </c>
    </row>
    <row r="3590" spans="1:7" x14ac:dyDescent="0.25">
      <c r="A3590" t="str">
        <f t="shared" si="101"/>
        <v>Canberra2016TOS2NaturalCvHyola_575_CL</v>
      </c>
      <c r="B3590" s="2">
        <v>42569</v>
      </c>
      <c r="C3590" t="s">
        <v>97</v>
      </c>
      <c r="D3590">
        <v>2</v>
      </c>
      <c r="E3590" t="s">
        <v>19</v>
      </c>
      <c r="F3590">
        <v>9</v>
      </c>
      <c r="G3590" t="str">
        <f t="shared" si="102"/>
        <v/>
      </c>
    </row>
    <row r="3591" spans="1:7" x14ac:dyDescent="0.25">
      <c r="A3591" t="str">
        <f t="shared" si="101"/>
        <v>Canberra2016TOS214CvHyola_575_CL</v>
      </c>
      <c r="B3591" s="2">
        <v>42496</v>
      </c>
      <c r="C3591" t="s">
        <v>97</v>
      </c>
      <c r="D3591">
        <v>2</v>
      </c>
      <c r="E3591">
        <v>14</v>
      </c>
      <c r="F3591">
        <v>0</v>
      </c>
      <c r="G3591">
        <f t="shared" si="102"/>
        <v>1</v>
      </c>
    </row>
    <row r="3592" spans="1:7" x14ac:dyDescent="0.25">
      <c r="A3592" t="str">
        <f t="shared" si="101"/>
        <v>Canberra2016TOS214CvHyola_575_CL</v>
      </c>
      <c r="B3592" s="2">
        <v>42500</v>
      </c>
      <c r="C3592" t="s">
        <v>97</v>
      </c>
      <c r="D3592">
        <v>2</v>
      </c>
      <c r="E3592">
        <v>14</v>
      </c>
      <c r="F3592">
        <v>0</v>
      </c>
      <c r="G3592">
        <f t="shared" si="102"/>
        <v>1</v>
      </c>
    </row>
    <row r="3593" spans="1:7" x14ac:dyDescent="0.25">
      <c r="A3593" t="str">
        <f t="shared" si="101"/>
        <v>Canberra2016TOS214CvHyola_575_CL</v>
      </c>
      <c r="B3593" s="2">
        <v>42509</v>
      </c>
      <c r="C3593" t="s">
        <v>97</v>
      </c>
      <c r="D3593">
        <v>2</v>
      </c>
      <c r="E3593">
        <v>14</v>
      </c>
      <c r="F3593">
        <v>1.8125</v>
      </c>
      <c r="G3593">
        <f t="shared" si="102"/>
        <v>2.8125</v>
      </c>
    </row>
    <row r="3594" spans="1:7" x14ac:dyDescent="0.25">
      <c r="A3594" t="str">
        <f t="shared" si="101"/>
        <v>Canberra2016TOS214CvHyola_575_CL</v>
      </c>
      <c r="B3594" s="2">
        <v>42513</v>
      </c>
      <c r="C3594" t="s">
        <v>97</v>
      </c>
      <c r="D3594">
        <v>2</v>
      </c>
      <c r="E3594">
        <v>14</v>
      </c>
      <c r="F3594">
        <v>1.875</v>
      </c>
      <c r="G3594">
        <f t="shared" si="102"/>
        <v>2.875</v>
      </c>
    </row>
    <row r="3595" spans="1:7" x14ac:dyDescent="0.25">
      <c r="A3595" t="str">
        <f t="shared" si="101"/>
        <v>Canberra2016TOS214CvHyola_575_CL</v>
      </c>
      <c r="B3595" s="2">
        <v>42520</v>
      </c>
      <c r="C3595" t="s">
        <v>97</v>
      </c>
      <c r="D3595">
        <v>2</v>
      </c>
      <c r="E3595">
        <v>14</v>
      </c>
      <c r="F3595">
        <v>2.8125</v>
      </c>
      <c r="G3595">
        <f t="shared" si="102"/>
        <v>3.8125</v>
      </c>
    </row>
    <row r="3596" spans="1:7" x14ac:dyDescent="0.25">
      <c r="A3596" t="str">
        <f t="shared" si="101"/>
        <v>Canberra2016TOS214CvHyola_575_CL</v>
      </c>
      <c r="B3596" s="2">
        <v>42527</v>
      </c>
      <c r="C3596" t="s">
        <v>97</v>
      </c>
      <c r="D3596">
        <v>2</v>
      </c>
      <c r="E3596">
        <v>14</v>
      </c>
      <c r="F3596">
        <v>4</v>
      </c>
      <c r="G3596">
        <f t="shared" si="102"/>
        <v>5</v>
      </c>
    </row>
    <row r="3597" spans="1:7" x14ac:dyDescent="0.25">
      <c r="A3597" t="str">
        <f t="shared" si="101"/>
        <v>Canberra2016TOS214CvHyola_575_CL</v>
      </c>
      <c r="B3597" s="2">
        <v>42535</v>
      </c>
      <c r="C3597" t="s">
        <v>97</v>
      </c>
      <c r="D3597">
        <v>2</v>
      </c>
      <c r="E3597">
        <v>14</v>
      </c>
      <c r="F3597">
        <v>4.8125</v>
      </c>
      <c r="G3597">
        <f t="shared" si="102"/>
        <v>5.8125</v>
      </c>
    </row>
    <row r="3598" spans="1:7" x14ac:dyDescent="0.25">
      <c r="A3598" t="str">
        <f t="shared" si="101"/>
        <v>Canberra2016TOS214CvHyola_575_CL</v>
      </c>
      <c r="B3598" s="2">
        <v>42541</v>
      </c>
      <c r="C3598" t="s">
        <v>97</v>
      </c>
      <c r="D3598">
        <v>2</v>
      </c>
      <c r="E3598">
        <v>14</v>
      </c>
      <c r="F3598">
        <v>5.8125</v>
      </c>
      <c r="G3598">
        <f t="shared" si="102"/>
        <v>6.8125</v>
      </c>
    </row>
    <row r="3599" spans="1:7" x14ac:dyDescent="0.25">
      <c r="A3599" t="str">
        <f t="shared" si="101"/>
        <v>Canberra2016TOS214CvHyola_575_CL</v>
      </c>
      <c r="B3599" s="2">
        <v>42556</v>
      </c>
      <c r="C3599" t="s">
        <v>97</v>
      </c>
      <c r="D3599">
        <v>2</v>
      </c>
      <c r="E3599">
        <v>14</v>
      </c>
      <c r="F3599">
        <v>7.75</v>
      </c>
      <c r="G3599">
        <f t="shared" si="102"/>
        <v>8.75</v>
      </c>
    </row>
    <row r="3600" spans="1:7" x14ac:dyDescent="0.25">
      <c r="A3600" t="str">
        <f t="shared" si="101"/>
        <v>Canberra2016TOS214CvHyola_575_CL</v>
      </c>
      <c r="B3600" s="2">
        <v>42562</v>
      </c>
      <c r="C3600" t="s">
        <v>97</v>
      </c>
      <c r="D3600">
        <v>2</v>
      </c>
      <c r="E3600">
        <v>14</v>
      </c>
      <c r="F3600">
        <v>8.75</v>
      </c>
      <c r="G3600">
        <f t="shared" si="102"/>
        <v>9.75</v>
      </c>
    </row>
    <row r="3601" spans="1:7" x14ac:dyDescent="0.25">
      <c r="A3601" t="str">
        <f t="shared" si="101"/>
        <v>Canberra2016TOS214CvHyola_575_CL</v>
      </c>
      <c r="B3601" s="2">
        <v>42569</v>
      </c>
      <c r="C3601" t="s">
        <v>97</v>
      </c>
      <c r="D3601">
        <v>2</v>
      </c>
      <c r="E3601">
        <v>14</v>
      </c>
      <c r="F3601">
        <v>9</v>
      </c>
      <c r="G3601" t="str">
        <f t="shared" si="102"/>
        <v/>
      </c>
    </row>
    <row r="3602" spans="1:7" x14ac:dyDescent="0.25">
      <c r="A3602" t="str">
        <f t="shared" si="101"/>
        <v>Canberra2016TOS216CvHyola_575_CL</v>
      </c>
      <c r="B3602" s="2">
        <v>42496</v>
      </c>
      <c r="C3602" t="s">
        <v>97</v>
      </c>
      <c r="D3602">
        <v>2</v>
      </c>
      <c r="E3602">
        <v>16</v>
      </c>
      <c r="F3602">
        <v>0</v>
      </c>
      <c r="G3602">
        <f t="shared" si="102"/>
        <v>1</v>
      </c>
    </row>
    <row r="3603" spans="1:7" x14ac:dyDescent="0.25">
      <c r="A3603" t="str">
        <f t="shared" si="101"/>
        <v>Canberra2016TOS216CvHyola_575_CL</v>
      </c>
      <c r="B3603" s="2">
        <v>42500</v>
      </c>
      <c r="C3603" t="s">
        <v>97</v>
      </c>
      <c r="D3603">
        <v>2</v>
      </c>
      <c r="E3603">
        <v>16</v>
      </c>
      <c r="F3603">
        <v>0</v>
      </c>
      <c r="G3603">
        <f t="shared" si="102"/>
        <v>1</v>
      </c>
    </row>
    <row r="3604" spans="1:7" x14ac:dyDescent="0.25">
      <c r="A3604" t="str">
        <f t="shared" si="101"/>
        <v>Canberra2016TOS216CvHyola_575_CL</v>
      </c>
      <c r="B3604" s="2">
        <v>42509</v>
      </c>
      <c r="C3604" t="s">
        <v>97</v>
      </c>
      <c r="D3604">
        <v>2</v>
      </c>
      <c r="E3604">
        <v>16</v>
      </c>
      <c r="F3604">
        <v>1.5625</v>
      </c>
      <c r="G3604">
        <f t="shared" si="102"/>
        <v>2.5625</v>
      </c>
    </row>
    <row r="3605" spans="1:7" x14ac:dyDescent="0.25">
      <c r="A3605" t="str">
        <f t="shared" si="101"/>
        <v>Canberra2016TOS216CvHyola_575_CL</v>
      </c>
      <c r="B3605" s="2">
        <v>42513</v>
      </c>
      <c r="C3605" t="s">
        <v>97</v>
      </c>
      <c r="D3605">
        <v>2</v>
      </c>
      <c r="E3605">
        <v>16</v>
      </c>
      <c r="F3605">
        <v>2</v>
      </c>
      <c r="G3605">
        <f t="shared" si="102"/>
        <v>3</v>
      </c>
    </row>
    <row r="3606" spans="1:7" x14ac:dyDescent="0.25">
      <c r="A3606" t="str">
        <f t="shared" si="101"/>
        <v>Canberra2016TOS216CvHyola_575_CL</v>
      </c>
      <c r="B3606" s="2">
        <v>42520</v>
      </c>
      <c r="C3606" t="s">
        <v>97</v>
      </c>
      <c r="D3606">
        <v>2</v>
      </c>
      <c r="E3606">
        <v>16</v>
      </c>
      <c r="F3606">
        <v>2.6875</v>
      </c>
      <c r="G3606">
        <f t="shared" si="102"/>
        <v>3.6875</v>
      </c>
    </row>
    <row r="3607" spans="1:7" x14ac:dyDescent="0.25">
      <c r="A3607" t="str">
        <f t="shared" si="101"/>
        <v>Canberra2016TOS216CvHyola_575_CL</v>
      </c>
      <c r="B3607" s="2">
        <v>42527</v>
      </c>
      <c r="C3607" t="s">
        <v>97</v>
      </c>
      <c r="D3607">
        <v>2</v>
      </c>
      <c r="E3607">
        <v>16</v>
      </c>
      <c r="F3607">
        <v>3.375</v>
      </c>
      <c r="G3607">
        <f t="shared" si="102"/>
        <v>4.375</v>
      </c>
    </row>
    <row r="3608" spans="1:7" x14ac:dyDescent="0.25">
      <c r="A3608" t="str">
        <f t="shared" si="101"/>
        <v>Canberra2016TOS216CvHyola_575_CL</v>
      </c>
      <c r="B3608" s="2">
        <v>42535</v>
      </c>
      <c r="C3608" t="s">
        <v>97</v>
      </c>
      <c r="D3608">
        <v>2</v>
      </c>
      <c r="E3608">
        <v>16</v>
      </c>
      <c r="F3608">
        <v>4.75</v>
      </c>
      <c r="G3608">
        <f t="shared" si="102"/>
        <v>5.75</v>
      </c>
    </row>
    <row r="3609" spans="1:7" x14ac:dyDescent="0.25">
      <c r="A3609" t="str">
        <f t="shared" si="101"/>
        <v>Canberra2016TOS216CvHyola_575_CL</v>
      </c>
      <c r="B3609" s="2">
        <v>42541</v>
      </c>
      <c r="C3609" t="s">
        <v>97</v>
      </c>
      <c r="D3609">
        <v>2</v>
      </c>
      <c r="E3609">
        <v>16</v>
      </c>
      <c r="F3609">
        <v>5.5</v>
      </c>
      <c r="G3609">
        <f t="shared" si="102"/>
        <v>6.5</v>
      </c>
    </row>
    <row r="3610" spans="1:7" x14ac:dyDescent="0.25">
      <c r="A3610" t="str">
        <f t="shared" si="101"/>
        <v>Canberra2016TOS216CvHyola_575_CL</v>
      </c>
      <c r="B3610" s="2">
        <v>42556</v>
      </c>
      <c r="C3610" t="s">
        <v>97</v>
      </c>
      <c r="D3610">
        <v>2</v>
      </c>
      <c r="E3610">
        <v>16</v>
      </c>
      <c r="F3610">
        <v>8.25</v>
      </c>
      <c r="G3610">
        <f t="shared" si="102"/>
        <v>9.25</v>
      </c>
    </row>
    <row r="3611" spans="1:7" x14ac:dyDescent="0.25">
      <c r="A3611" t="str">
        <f t="shared" si="101"/>
        <v>Canberra2016TOS216CvHyola_575_CL</v>
      </c>
      <c r="B3611" s="2">
        <v>42562</v>
      </c>
      <c r="C3611" t="s">
        <v>97</v>
      </c>
      <c r="D3611">
        <v>2</v>
      </c>
      <c r="E3611">
        <v>16</v>
      </c>
      <c r="F3611">
        <v>8.5</v>
      </c>
      <c r="G3611">
        <f t="shared" si="102"/>
        <v>9.5</v>
      </c>
    </row>
    <row r="3612" spans="1:7" x14ac:dyDescent="0.25">
      <c r="A3612" t="str">
        <f t="shared" si="101"/>
        <v>Canberra2016TOS216CvHyola_575_CL</v>
      </c>
      <c r="B3612" s="2">
        <v>42569</v>
      </c>
      <c r="C3612" t="s">
        <v>97</v>
      </c>
      <c r="D3612">
        <v>2</v>
      </c>
      <c r="E3612">
        <v>16</v>
      </c>
      <c r="F3612">
        <v>9</v>
      </c>
      <c r="G3612" t="str">
        <f t="shared" si="102"/>
        <v/>
      </c>
    </row>
    <row r="3613" spans="1:7" x14ac:dyDescent="0.25">
      <c r="A3613" t="str">
        <f t="shared" si="101"/>
        <v>Canberra2016TOS3CvHyola_575_CL</v>
      </c>
      <c r="B3613" s="2">
        <v>42527</v>
      </c>
      <c r="C3613" t="s">
        <v>97</v>
      </c>
      <c r="D3613">
        <v>3</v>
      </c>
      <c r="E3613" t="s">
        <v>19</v>
      </c>
      <c r="F3613">
        <v>0</v>
      </c>
      <c r="G3613">
        <f t="shared" si="102"/>
        <v>1</v>
      </c>
    </row>
    <row r="3614" spans="1:7" x14ac:dyDescent="0.25">
      <c r="A3614" t="str">
        <f t="shared" si="101"/>
        <v>Canberra2016TOS3CvHyola_575_CL</v>
      </c>
      <c r="B3614" s="2">
        <v>42541</v>
      </c>
      <c r="C3614" t="s">
        <v>97</v>
      </c>
      <c r="D3614">
        <v>3</v>
      </c>
      <c r="E3614" t="s">
        <v>19</v>
      </c>
      <c r="F3614">
        <v>1</v>
      </c>
      <c r="G3614">
        <f t="shared" si="102"/>
        <v>2</v>
      </c>
    </row>
    <row r="3615" spans="1:7" x14ac:dyDescent="0.25">
      <c r="A3615" t="str">
        <f t="shared" si="101"/>
        <v>Canberra2016TOS3CvHyola_575_CL</v>
      </c>
      <c r="B3615" s="2">
        <v>42556</v>
      </c>
      <c r="C3615" t="s">
        <v>97</v>
      </c>
      <c r="D3615">
        <v>3</v>
      </c>
      <c r="E3615" t="s">
        <v>19</v>
      </c>
      <c r="F3615">
        <v>2.3125</v>
      </c>
      <c r="G3615">
        <f t="shared" si="102"/>
        <v>3.3125</v>
      </c>
    </row>
    <row r="3616" spans="1:7" x14ac:dyDescent="0.25">
      <c r="A3616" t="str">
        <f t="shared" si="101"/>
        <v>Canberra2016TOS3CvHyola_575_CL</v>
      </c>
      <c r="B3616" s="2">
        <v>42562</v>
      </c>
      <c r="C3616" t="s">
        <v>97</v>
      </c>
      <c r="D3616">
        <v>3</v>
      </c>
      <c r="E3616" t="s">
        <v>19</v>
      </c>
      <c r="F3616">
        <v>3.375</v>
      </c>
      <c r="G3616">
        <f t="shared" si="102"/>
        <v>4.375</v>
      </c>
    </row>
    <row r="3617" spans="1:7" x14ac:dyDescent="0.25">
      <c r="A3617" t="str">
        <f t="shared" si="101"/>
        <v>Canberra2016TOS3CvHyola_575_CL</v>
      </c>
      <c r="B3617" s="2">
        <v>42569</v>
      </c>
      <c r="C3617" t="s">
        <v>97</v>
      </c>
      <c r="D3617">
        <v>3</v>
      </c>
      <c r="E3617" t="s">
        <v>19</v>
      </c>
      <c r="F3617">
        <v>4.1875</v>
      </c>
      <c r="G3617">
        <f t="shared" si="102"/>
        <v>5.1875</v>
      </c>
    </row>
    <row r="3618" spans="1:7" x14ac:dyDescent="0.25">
      <c r="A3618" t="str">
        <f t="shared" si="101"/>
        <v>Canberra2016TOS3CvHyola_575_CL</v>
      </c>
      <c r="B3618" s="2">
        <v>42576</v>
      </c>
      <c r="C3618" t="s">
        <v>97</v>
      </c>
      <c r="D3618">
        <v>3</v>
      </c>
      <c r="E3618" t="s">
        <v>19</v>
      </c>
      <c r="F3618">
        <v>5.9375</v>
      </c>
      <c r="G3618">
        <f t="shared" si="102"/>
        <v>6.9375</v>
      </c>
    </row>
    <row r="3619" spans="1:7" x14ac:dyDescent="0.25">
      <c r="A3619" t="str">
        <f t="shared" si="101"/>
        <v>Canberra2016TOS3CvHyola_575_CL</v>
      </c>
      <c r="B3619" s="2">
        <v>42583</v>
      </c>
      <c r="C3619" t="s">
        <v>97</v>
      </c>
      <c r="D3619">
        <v>3</v>
      </c>
      <c r="E3619" t="s">
        <v>19</v>
      </c>
      <c r="F3619">
        <v>6.6875</v>
      </c>
      <c r="G3619">
        <f t="shared" si="102"/>
        <v>7.6875</v>
      </c>
    </row>
    <row r="3620" spans="1:7" x14ac:dyDescent="0.25">
      <c r="A3620" t="str">
        <f t="shared" si="101"/>
        <v>Canberra2016TOS3CvHyola_575_CL</v>
      </c>
      <c r="B3620" s="2">
        <v>42590</v>
      </c>
      <c r="C3620" t="s">
        <v>97</v>
      </c>
      <c r="D3620">
        <v>3</v>
      </c>
      <c r="E3620" t="s">
        <v>19</v>
      </c>
      <c r="F3620">
        <v>8.4</v>
      </c>
      <c r="G3620">
        <f t="shared" si="102"/>
        <v>9.4</v>
      </c>
    </row>
    <row r="3621" spans="1:7" x14ac:dyDescent="0.25">
      <c r="A3621" t="str">
        <f t="shared" si="101"/>
        <v>Canberra2016TOS3CvHyola_575_CL</v>
      </c>
      <c r="B3621" s="2">
        <v>42597</v>
      </c>
      <c r="C3621" t="s">
        <v>97</v>
      </c>
      <c r="D3621">
        <v>3</v>
      </c>
      <c r="E3621" t="s">
        <v>19</v>
      </c>
      <c r="F3621">
        <v>8.5555555555555607</v>
      </c>
      <c r="G3621">
        <f t="shared" si="102"/>
        <v>9.5555555555555607</v>
      </c>
    </row>
    <row r="3622" spans="1:7" x14ac:dyDescent="0.25">
      <c r="A3622" t="str">
        <f t="shared" si="101"/>
        <v>Canberra2016TOS3CvHyola_575_CL</v>
      </c>
      <c r="B3622" s="2">
        <v>42600</v>
      </c>
      <c r="C3622" t="s">
        <v>97</v>
      </c>
      <c r="D3622">
        <v>3</v>
      </c>
      <c r="E3622" t="s">
        <v>19</v>
      </c>
      <c r="F3622">
        <v>9</v>
      </c>
      <c r="G3622" t="str">
        <f t="shared" si="102"/>
        <v/>
      </c>
    </row>
    <row r="3623" spans="1:7" x14ac:dyDescent="0.25">
      <c r="A3623" t="str">
        <f t="shared" si="101"/>
        <v>Canberra2016TOS1CvHyola_635_CL</v>
      </c>
      <c r="B3623" s="2">
        <v>42475</v>
      </c>
      <c r="C3623" t="s">
        <v>74</v>
      </c>
      <c r="D3623">
        <v>1</v>
      </c>
      <c r="E3623" t="s">
        <v>19</v>
      </c>
      <c r="F3623">
        <v>0</v>
      </c>
      <c r="G3623">
        <f t="shared" si="102"/>
        <v>1</v>
      </c>
    </row>
    <row r="3624" spans="1:7" x14ac:dyDescent="0.25">
      <c r="A3624" t="str">
        <f t="shared" si="101"/>
        <v>Canberra2016TOS1CvHyola_635_CL</v>
      </c>
      <c r="B3624" s="2">
        <v>42479</v>
      </c>
      <c r="C3624" t="s">
        <v>74</v>
      </c>
      <c r="D3624">
        <v>1</v>
      </c>
      <c r="E3624" t="s">
        <v>19</v>
      </c>
      <c r="F3624">
        <v>0.375</v>
      </c>
      <c r="G3624">
        <f t="shared" si="102"/>
        <v>1.375</v>
      </c>
    </row>
    <row r="3625" spans="1:7" x14ac:dyDescent="0.25">
      <c r="A3625" t="str">
        <f t="shared" si="101"/>
        <v>Canberra2016TOS1CvHyola_635_CL</v>
      </c>
      <c r="B3625" s="2">
        <v>42482</v>
      </c>
      <c r="C3625" t="s">
        <v>74</v>
      </c>
      <c r="D3625">
        <v>1</v>
      </c>
      <c r="E3625" t="s">
        <v>19</v>
      </c>
      <c r="F3625">
        <v>0.8125</v>
      </c>
      <c r="G3625">
        <f t="shared" si="102"/>
        <v>1.8125</v>
      </c>
    </row>
    <row r="3626" spans="1:7" x14ac:dyDescent="0.25">
      <c r="A3626" t="str">
        <f t="shared" si="101"/>
        <v>Canberra2016TOS1CvHyola_635_CL</v>
      </c>
      <c r="B3626" s="2">
        <v>42486</v>
      </c>
      <c r="C3626" t="s">
        <v>74</v>
      </c>
      <c r="D3626">
        <v>1</v>
      </c>
      <c r="E3626" t="s">
        <v>19</v>
      </c>
      <c r="F3626">
        <v>1</v>
      </c>
      <c r="G3626">
        <f t="shared" si="102"/>
        <v>2</v>
      </c>
    </row>
    <row r="3627" spans="1:7" x14ac:dyDescent="0.25">
      <c r="A3627" t="str">
        <f t="shared" si="101"/>
        <v>Canberra2016TOS1CvHyola_635_CL</v>
      </c>
      <c r="B3627" s="2">
        <v>42489</v>
      </c>
      <c r="C3627" t="s">
        <v>74</v>
      </c>
      <c r="D3627">
        <v>1</v>
      </c>
      <c r="E3627" t="s">
        <v>19</v>
      </c>
      <c r="F3627">
        <v>2</v>
      </c>
      <c r="G3627">
        <f t="shared" si="102"/>
        <v>3</v>
      </c>
    </row>
    <row r="3628" spans="1:7" x14ac:dyDescent="0.25">
      <c r="A3628" t="str">
        <f t="shared" si="101"/>
        <v>Canberra2016TOS2NaturalCvHyola_635_CL</v>
      </c>
      <c r="B3628" s="2">
        <v>42496</v>
      </c>
      <c r="C3628" t="s">
        <v>74</v>
      </c>
      <c r="D3628">
        <v>2</v>
      </c>
      <c r="E3628" t="s">
        <v>19</v>
      </c>
      <c r="F3628">
        <v>0</v>
      </c>
      <c r="G3628">
        <f t="shared" si="102"/>
        <v>1</v>
      </c>
    </row>
    <row r="3629" spans="1:7" x14ac:dyDescent="0.25">
      <c r="A3629" t="str">
        <f t="shared" si="101"/>
        <v>Canberra2016TOS2NaturalCvHyola_635_CL</v>
      </c>
      <c r="B3629" s="2">
        <v>42500</v>
      </c>
      <c r="C3629" t="s">
        <v>74</v>
      </c>
      <c r="D3629">
        <v>2</v>
      </c>
      <c r="E3629" t="s">
        <v>19</v>
      </c>
      <c r="F3629">
        <v>0</v>
      </c>
      <c r="G3629">
        <f t="shared" si="102"/>
        <v>1</v>
      </c>
    </row>
    <row r="3630" spans="1:7" x14ac:dyDescent="0.25">
      <c r="A3630" t="str">
        <f t="shared" si="101"/>
        <v>Canberra2016TOS2NaturalCvHyola_635_CL</v>
      </c>
      <c r="B3630" s="2">
        <v>42509</v>
      </c>
      <c r="C3630" t="s">
        <v>74</v>
      </c>
      <c r="D3630">
        <v>2</v>
      </c>
      <c r="E3630" t="s">
        <v>19</v>
      </c>
      <c r="F3630">
        <v>0.8125</v>
      </c>
      <c r="G3630">
        <f t="shared" si="102"/>
        <v>1.8125</v>
      </c>
    </row>
    <row r="3631" spans="1:7" x14ac:dyDescent="0.25">
      <c r="A3631" t="str">
        <f t="shared" si="101"/>
        <v>Canberra2016TOS2NaturalCvHyola_635_CL</v>
      </c>
      <c r="B3631" s="2">
        <v>42513</v>
      </c>
      <c r="C3631" t="s">
        <v>74</v>
      </c>
      <c r="D3631">
        <v>2</v>
      </c>
      <c r="E3631" t="s">
        <v>19</v>
      </c>
      <c r="F3631">
        <v>2</v>
      </c>
      <c r="G3631">
        <f t="shared" si="102"/>
        <v>3</v>
      </c>
    </row>
    <row r="3632" spans="1:7" x14ac:dyDescent="0.25">
      <c r="A3632" t="str">
        <f t="shared" si="101"/>
        <v>Canberra2016TOS2NaturalCvHyola_635_CL</v>
      </c>
      <c r="B3632" s="2">
        <v>42520</v>
      </c>
      <c r="C3632" t="s">
        <v>74</v>
      </c>
      <c r="D3632">
        <v>2</v>
      </c>
      <c r="E3632" t="s">
        <v>19</v>
      </c>
      <c r="F3632">
        <v>2.75</v>
      </c>
      <c r="G3632">
        <f t="shared" si="102"/>
        <v>3.75</v>
      </c>
    </row>
    <row r="3633" spans="1:7" x14ac:dyDescent="0.25">
      <c r="A3633" t="str">
        <f t="shared" si="101"/>
        <v>Canberra2016TOS2NaturalCvHyola_635_CL</v>
      </c>
      <c r="B3633" s="2">
        <v>42527</v>
      </c>
      <c r="C3633" t="s">
        <v>74</v>
      </c>
      <c r="D3633">
        <v>2</v>
      </c>
      <c r="E3633" t="s">
        <v>19</v>
      </c>
      <c r="F3633">
        <v>3.75</v>
      </c>
      <c r="G3633">
        <f t="shared" si="102"/>
        <v>4.75</v>
      </c>
    </row>
    <row r="3634" spans="1:7" x14ac:dyDescent="0.25">
      <c r="A3634" t="str">
        <f t="shared" si="101"/>
        <v>Canberra2016TOS2NaturalCvHyola_635_CL</v>
      </c>
      <c r="B3634" s="2">
        <v>42541</v>
      </c>
      <c r="C3634" t="s">
        <v>74</v>
      </c>
      <c r="D3634">
        <v>2</v>
      </c>
      <c r="E3634" t="s">
        <v>19</v>
      </c>
      <c r="F3634">
        <v>5.875</v>
      </c>
      <c r="G3634">
        <f t="shared" si="102"/>
        <v>6.875</v>
      </c>
    </row>
    <row r="3635" spans="1:7" x14ac:dyDescent="0.25">
      <c r="A3635" t="str">
        <f t="shared" si="101"/>
        <v>Canberra2016TOS2NaturalCvHyola_635_CL</v>
      </c>
      <c r="B3635" s="2">
        <v>42556</v>
      </c>
      <c r="C3635" t="s">
        <v>74</v>
      </c>
      <c r="D3635">
        <v>2</v>
      </c>
      <c r="E3635" t="s">
        <v>19</v>
      </c>
      <c r="F3635">
        <v>8.75</v>
      </c>
      <c r="G3635">
        <f t="shared" si="102"/>
        <v>9.75</v>
      </c>
    </row>
    <row r="3636" spans="1:7" x14ac:dyDescent="0.25">
      <c r="A3636" t="str">
        <f t="shared" si="101"/>
        <v>Canberra2016TOS2NaturalCvHyola_635_CL</v>
      </c>
      <c r="B3636" s="2">
        <v>42562</v>
      </c>
      <c r="C3636" t="s">
        <v>74</v>
      </c>
      <c r="D3636">
        <v>2</v>
      </c>
      <c r="E3636" t="s">
        <v>19</v>
      </c>
      <c r="F3636">
        <v>9</v>
      </c>
      <c r="G3636" t="str">
        <f t="shared" si="102"/>
        <v/>
      </c>
    </row>
    <row r="3637" spans="1:7" x14ac:dyDescent="0.25">
      <c r="A3637" t="str">
        <f t="shared" si="101"/>
        <v>Canberra2016TOS214CvHyola_635_CL</v>
      </c>
      <c r="B3637" s="2">
        <v>42496</v>
      </c>
      <c r="C3637" t="s">
        <v>74</v>
      </c>
      <c r="D3637">
        <v>2</v>
      </c>
      <c r="E3637">
        <v>14</v>
      </c>
      <c r="F3637">
        <v>0</v>
      </c>
      <c r="G3637">
        <f t="shared" si="102"/>
        <v>1</v>
      </c>
    </row>
    <row r="3638" spans="1:7" x14ac:dyDescent="0.25">
      <c r="A3638" t="str">
        <f t="shared" si="101"/>
        <v>Canberra2016TOS214CvHyola_635_CL</v>
      </c>
      <c r="B3638" s="2">
        <v>42500</v>
      </c>
      <c r="C3638" t="s">
        <v>74</v>
      </c>
      <c r="D3638">
        <v>2</v>
      </c>
      <c r="E3638">
        <v>14</v>
      </c>
      <c r="F3638">
        <v>0</v>
      </c>
      <c r="G3638">
        <f t="shared" si="102"/>
        <v>1</v>
      </c>
    </row>
    <row r="3639" spans="1:7" x14ac:dyDescent="0.25">
      <c r="A3639" t="str">
        <f t="shared" si="101"/>
        <v>Canberra2016TOS214CvHyola_635_CL</v>
      </c>
      <c r="B3639" s="2">
        <v>42509</v>
      </c>
      <c r="C3639" t="s">
        <v>74</v>
      </c>
      <c r="D3639">
        <v>2</v>
      </c>
      <c r="E3639">
        <v>14</v>
      </c>
      <c r="F3639">
        <v>1.6875</v>
      </c>
      <c r="G3639">
        <f t="shared" si="102"/>
        <v>2.6875</v>
      </c>
    </row>
    <row r="3640" spans="1:7" x14ac:dyDescent="0.25">
      <c r="A3640" t="str">
        <f t="shared" si="101"/>
        <v>Canberra2016TOS214CvHyola_635_CL</v>
      </c>
      <c r="B3640" s="2">
        <v>42513</v>
      </c>
      <c r="C3640" t="s">
        <v>74</v>
      </c>
      <c r="D3640">
        <v>2</v>
      </c>
      <c r="E3640">
        <v>14</v>
      </c>
      <c r="F3640">
        <v>2.1875</v>
      </c>
      <c r="G3640">
        <f t="shared" si="102"/>
        <v>3.1875</v>
      </c>
    </row>
    <row r="3641" spans="1:7" x14ac:dyDescent="0.25">
      <c r="A3641" t="str">
        <f t="shared" si="101"/>
        <v>Canberra2016TOS214CvHyola_635_CL</v>
      </c>
      <c r="B3641" s="2">
        <v>42520</v>
      </c>
      <c r="C3641" t="s">
        <v>74</v>
      </c>
      <c r="D3641">
        <v>2</v>
      </c>
      <c r="E3641">
        <v>14</v>
      </c>
      <c r="F3641">
        <v>3.0625</v>
      </c>
      <c r="G3641">
        <f t="shared" si="102"/>
        <v>4.0625</v>
      </c>
    </row>
    <row r="3642" spans="1:7" x14ac:dyDescent="0.25">
      <c r="A3642" t="str">
        <f t="shared" si="101"/>
        <v>Canberra2016TOS214CvHyola_635_CL</v>
      </c>
      <c r="B3642" s="2">
        <v>42527</v>
      </c>
      <c r="C3642" t="s">
        <v>74</v>
      </c>
      <c r="D3642">
        <v>2</v>
      </c>
      <c r="E3642">
        <v>14</v>
      </c>
      <c r="F3642">
        <v>3.875</v>
      </c>
      <c r="G3642">
        <f t="shared" si="102"/>
        <v>4.875</v>
      </c>
    </row>
    <row r="3643" spans="1:7" x14ac:dyDescent="0.25">
      <c r="A3643" t="str">
        <f t="shared" ref="A3643:A3706" si="103">IF(D3643=2,"Canberra2016TOS"&amp;D3643&amp;E3643&amp;"Cv"&amp;C3643,"Canberra2016TOS"&amp;D3643&amp;"Cv"&amp;C3643)</f>
        <v>Canberra2016TOS214CvHyola_635_CL</v>
      </c>
      <c r="B3643" s="2">
        <v>42535</v>
      </c>
      <c r="C3643" t="s">
        <v>74</v>
      </c>
      <c r="D3643">
        <v>2</v>
      </c>
      <c r="E3643">
        <v>14</v>
      </c>
      <c r="F3643">
        <v>4.875</v>
      </c>
      <c r="G3643">
        <f t="shared" si="102"/>
        <v>5.875</v>
      </c>
    </row>
    <row r="3644" spans="1:7" x14ac:dyDescent="0.25">
      <c r="A3644" t="str">
        <f t="shared" si="103"/>
        <v>Canberra2016TOS214CvHyola_635_CL</v>
      </c>
      <c r="B3644" s="2">
        <v>42541</v>
      </c>
      <c r="C3644" t="s">
        <v>74</v>
      </c>
      <c r="D3644">
        <v>2</v>
      </c>
      <c r="E3644">
        <v>14</v>
      </c>
      <c r="F3644">
        <v>5.4375</v>
      </c>
      <c r="G3644">
        <f t="shared" si="102"/>
        <v>6.4375</v>
      </c>
    </row>
    <row r="3645" spans="1:7" x14ac:dyDescent="0.25">
      <c r="A3645" t="str">
        <f t="shared" si="103"/>
        <v>Canberra2016TOS214CvHyola_635_CL</v>
      </c>
      <c r="B3645" s="2">
        <v>42556</v>
      </c>
      <c r="C3645" t="s">
        <v>74</v>
      </c>
      <c r="D3645">
        <v>2</v>
      </c>
      <c r="E3645">
        <v>14</v>
      </c>
      <c r="F3645">
        <v>8.25</v>
      </c>
      <c r="G3645">
        <f t="shared" si="102"/>
        <v>9.25</v>
      </c>
    </row>
    <row r="3646" spans="1:7" x14ac:dyDescent="0.25">
      <c r="A3646" t="str">
        <f t="shared" si="103"/>
        <v>Canberra2016TOS214CvHyola_635_CL</v>
      </c>
      <c r="B3646" s="2">
        <v>42562</v>
      </c>
      <c r="C3646" t="s">
        <v>74</v>
      </c>
      <c r="D3646">
        <v>2</v>
      </c>
      <c r="E3646">
        <v>14</v>
      </c>
      <c r="F3646">
        <v>9</v>
      </c>
      <c r="G3646" t="str">
        <f t="shared" si="102"/>
        <v/>
      </c>
    </row>
    <row r="3647" spans="1:7" x14ac:dyDescent="0.25">
      <c r="A3647" t="str">
        <f t="shared" si="103"/>
        <v>Canberra2016TOS216CvHyola_635_CL</v>
      </c>
      <c r="B3647" s="2">
        <v>42496</v>
      </c>
      <c r="C3647" t="s">
        <v>74</v>
      </c>
      <c r="D3647">
        <v>2</v>
      </c>
      <c r="E3647">
        <v>16</v>
      </c>
      <c r="F3647">
        <v>0</v>
      </c>
      <c r="G3647">
        <f t="shared" si="102"/>
        <v>1</v>
      </c>
    </row>
    <row r="3648" spans="1:7" x14ac:dyDescent="0.25">
      <c r="A3648" t="str">
        <f t="shared" si="103"/>
        <v>Canberra2016TOS216CvHyola_635_CL</v>
      </c>
      <c r="B3648" s="2">
        <v>42500</v>
      </c>
      <c r="C3648" t="s">
        <v>74</v>
      </c>
      <c r="D3648">
        <v>2</v>
      </c>
      <c r="E3648">
        <v>16</v>
      </c>
      <c r="F3648">
        <v>0</v>
      </c>
      <c r="G3648">
        <f t="shared" si="102"/>
        <v>1</v>
      </c>
    </row>
    <row r="3649" spans="1:7" x14ac:dyDescent="0.25">
      <c r="A3649" t="str">
        <f t="shared" si="103"/>
        <v>Canberra2016TOS216CvHyola_635_CL</v>
      </c>
      <c r="B3649" s="2">
        <v>42509</v>
      </c>
      <c r="C3649" t="s">
        <v>74</v>
      </c>
      <c r="D3649">
        <v>2</v>
      </c>
      <c r="E3649">
        <v>16</v>
      </c>
      <c r="F3649">
        <v>1.3125</v>
      </c>
      <c r="G3649">
        <f t="shared" si="102"/>
        <v>2.3125</v>
      </c>
    </row>
    <row r="3650" spans="1:7" x14ac:dyDescent="0.25">
      <c r="A3650" t="str">
        <f t="shared" si="103"/>
        <v>Canberra2016TOS216CvHyola_635_CL</v>
      </c>
      <c r="B3650" s="2">
        <v>42513</v>
      </c>
      <c r="C3650" t="s">
        <v>74</v>
      </c>
      <c r="D3650">
        <v>2</v>
      </c>
      <c r="E3650">
        <v>16</v>
      </c>
      <c r="F3650">
        <v>2.125</v>
      </c>
      <c r="G3650">
        <f t="shared" si="102"/>
        <v>3.125</v>
      </c>
    </row>
    <row r="3651" spans="1:7" x14ac:dyDescent="0.25">
      <c r="A3651" t="str">
        <f t="shared" si="103"/>
        <v>Canberra2016TOS216CvHyola_635_CL</v>
      </c>
      <c r="B3651" s="2">
        <v>42520</v>
      </c>
      <c r="C3651" t="s">
        <v>74</v>
      </c>
      <c r="D3651">
        <v>2</v>
      </c>
      <c r="E3651">
        <v>16</v>
      </c>
      <c r="F3651">
        <v>2.625</v>
      </c>
      <c r="G3651">
        <f t="shared" ref="G3651:G3714" si="104">IF(F3651&lt;9,F3651+1,"")</f>
        <v>3.625</v>
      </c>
    </row>
    <row r="3652" spans="1:7" x14ac:dyDescent="0.25">
      <c r="A3652" t="str">
        <f t="shared" si="103"/>
        <v>Canberra2016TOS216CvHyola_635_CL</v>
      </c>
      <c r="B3652" s="2">
        <v>42527</v>
      </c>
      <c r="C3652" t="s">
        <v>74</v>
      </c>
      <c r="D3652">
        <v>2</v>
      </c>
      <c r="E3652">
        <v>16</v>
      </c>
      <c r="F3652">
        <v>3.75</v>
      </c>
      <c r="G3652">
        <f t="shared" si="104"/>
        <v>4.75</v>
      </c>
    </row>
    <row r="3653" spans="1:7" x14ac:dyDescent="0.25">
      <c r="A3653" t="str">
        <f t="shared" si="103"/>
        <v>Canberra2016TOS216CvHyola_635_CL</v>
      </c>
      <c r="B3653" s="2">
        <v>42535</v>
      </c>
      <c r="C3653" t="s">
        <v>74</v>
      </c>
      <c r="D3653">
        <v>2</v>
      </c>
      <c r="E3653">
        <v>16</v>
      </c>
      <c r="F3653">
        <v>4.75</v>
      </c>
      <c r="G3653">
        <f t="shared" si="104"/>
        <v>5.75</v>
      </c>
    </row>
    <row r="3654" spans="1:7" x14ac:dyDescent="0.25">
      <c r="A3654" t="str">
        <f t="shared" si="103"/>
        <v>Canberra2016TOS216CvHyola_635_CL</v>
      </c>
      <c r="B3654" s="2">
        <v>42541</v>
      </c>
      <c r="C3654" t="s">
        <v>74</v>
      </c>
      <c r="D3654">
        <v>2</v>
      </c>
      <c r="E3654">
        <v>16</v>
      </c>
      <c r="F3654">
        <v>6</v>
      </c>
      <c r="G3654">
        <f t="shared" si="104"/>
        <v>7</v>
      </c>
    </row>
    <row r="3655" spans="1:7" x14ac:dyDescent="0.25">
      <c r="A3655" t="str">
        <f t="shared" si="103"/>
        <v>Canberra2016TOS216CvHyola_635_CL</v>
      </c>
      <c r="B3655" s="2">
        <v>42556</v>
      </c>
      <c r="C3655" t="s">
        <v>74</v>
      </c>
      <c r="D3655">
        <v>2</v>
      </c>
      <c r="E3655">
        <v>16</v>
      </c>
      <c r="F3655">
        <v>8.5</v>
      </c>
      <c r="G3655">
        <f t="shared" si="104"/>
        <v>9.5</v>
      </c>
    </row>
    <row r="3656" spans="1:7" x14ac:dyDescent="0.25">
      <c r="A3656" t="str">
        <f t="shared" si="103"/>
        <v>Canberra2016TOS216CvHyola_635_CL</v>
      </c>
      <c r="B3656" s="2">
        <v>42562</v>
      </c>
      <c r="C3656" t="s">
        <v>74</v>
      </c>
      <c r="D3656">
        <v>2</v>
      </c>
      <c r="E3656">
        <v>16</v>
      </c>
      <c r="F3656">
        <v>9</v>
      </c>
      <c r="G3656" t="str">
        <f t="shared" si="104"/>
        <v/>
      </c>
    </row>
    <row r="3657" spans="1:7" x14ac:dyDescent="0.25">
      <c r="A3657" t="str">
        <f t="shared" si="103"/>
        <v>Canberra2016TOS3CvHyola_635_CL</v>
      </c>
      <c r="B3657" s="2">
        <v>42527</v>
      </c>
      <c r="C3657" t="s">
        <v>74</v>
      </c>
      <c r="D3657">
        <v>3</v>
      </c>
      <c r="E3657" t="s">
        <v>19</v>
      </c>
      <c r="F3657">
        <v>0</v>
      </c>
      <c r="G3657">
        <f t="shared" si="104"/>
        <v>1</v>
      </c>
    </row>
    <row r="3658" spans="1:7" x14ac:dyDescent="0.25">
      <c r="A3658" t="str">
        <f t="shared" si="103"/>
        <v>Canberra2016TOS3CvHyola_635_CL</v>
      </c>
      <c r="B3658" s="2">
        <v>42541</v>
      </c>
      <c r="C3658" t="s">
        <v>74</v>
      </c>
      <c r="D3658">
        <v>3</v>
      </c>
      <c r="E3658" t="s">
        <v>19</v>
      </c>
      <c r="F3658">
        <v>1.125</v>
      </c>
      <c r="G3658">
        <f t="shared" si="104"/>
        <v>2.125</v>
      </c>
    </row>
    <row r="3659" spans="1:7" x14ac:dyDescent="0.25">
      <c r="A3659" t="str">
        <f t="shared" si="103"/>
        <v>Canberra2016TOS3CvHyola_635_CL</v>
      </c>
      <c r="B3659" s="2">
        <v>42556</v>
      </c>
      <c r="C3659" t="s">
        <v>74</v>
      </c>
      <c r="D3659">
        <v>3</v>
      </c>
      <c r="E3659" t="s">
        <v>19</v>
      </c>
      <c r="F3659">
        <v>2.5625</v>
      </c>
      <c r="G3659">
        <f t="shared" si="104"/>
        <v>3.5625</v>
      </c>
    </row>
    <row r="3660" spans="1:7" x14ac:dyDescent="0.25">
      <c r="A3660" t="str">
        <f t="shared" si="103"/>
        <v>Canberra2016TOS3CvHyola_635_CL</v>
      </c>
      <c r="B3660" s="2">
        <v>42562</v>
      </c>
      <c r="C3660" t="s">
        <v>74</v>
      </c>
      <c r="D3660">
        <v>3</v>
      </c>
      <c r="E3660" t="s">
        <v>19</v>
      </c>
      <c r="F3660">
        <v>3.5625</v>
      </c>
      <c r="G3660">
        <f t="shared" si="104"/>
        <v>4.5625</v>
      </c>
    </row>
    <row r="3661" spans="1:7" x14ac:dyDescent="0.25">
      <c r="A3661" t="str">
        <f t="shared" si="103"/>
        <v>Canberra2016TOS3CvHyola_635_CL</v>
      </c>
      <c r="B3661" s="2">
        <v>42569</v>
      </c>
      <c r="C3661" t="s">
        <v>74</v>
      </c>
      <c r="D3661">
        <v>3</v>
      </c>
      <c r="E3661" t="s">
        <v>19</v>
      </c>
      <c r="F3661">
        <v>4.25</v>
      </c>
      <c r="G3661">
        <f t="shared" si="104"/>
        <v>5.25</v>
      </c>
    </row>
    <row r="3662" spans="1:7" x14ac:dyDescent="0.25">
      <c r="A3662" t="str">
        <f t="shared" si="103"/>
        <v>Canberra2016TOS3CvHyola_635_CL</v>
      </c>
      <c r="B3662" s="2">
        <v>42576</v>
      </c>
      <c r="C3662" t="s">
        <v>74</v>
      </c>
      <c r="D3662">
        <v>3</v>
      </c>
      <c r="E3662" t="s">
        <v>19</v>
      </c>
      <c r="F3662">
        <v>5.5625</v>
      </c>
      <c r="G3662">
        <f t="shared" si="104"/>
        <v>6.5625</v>
      </c>
    </row>
    <row r="3663" spans="1:7" x14ac:dyDescent="0.25">
      <c r="A3663" t="str">
        <f t="shared" si="103"/>
        <v>Canberra2016TOS3CvHyola_635_CL</v>
      </c>
      <c r="B3663" s="2">
        <v>42583</v>
      </c>
      <c r="C3663" t="s">
        <v>74</v>
      </c>
      <c r="D3663">
        <v>3</v>
      </c>
      <c r="E3663" t="s">
        <v>19</v>
      </c>
      <c r="F3663">
        <v>7</v>
      </c>
      <c r="G3663">
        <f t="shared" si="104"/>
        <v>8</v>
      </c>
    </row>
    <row r="3664" spans="1:7" x14ac:dyDescent="0.25">
      <c r="A3664" t="str">
        <f t="shared" si="103"/>
        <v>Canberra2016TOS3CvHyola_635_CL</v>
      </c>
      <c r="B3664" s="2">
        <v>42590</v>
      </c>
      <c r="C3664" t="s">
        <v>74</v>
      </c>
      <c r="D3664">
        <v>3</v>
      </c>
      <c r="E3664" t="s">
        <v>19</v>
      </c>
      <c r="F3664">
        <v>8.375</v>
      </c>
      <c r="G3664">
        <f t="shared" si="104"/>
        <v>9.375</v>
      </c>
    </row>
    <row r="3665" spans="1:7" x14ac:dyDescent="0.25">
      <c r="A3665" t="str">
        <f t="shared" si="103"/>
        <v>Canberra2016TOS3CvHyola_635_CL</v>
      </c>
      <c r="B3665" s="2">
        <v>42597</v>
      </c>
      <c r="C3665" t="s">
        <v>74</v>
      </c>
      <c r="D3665">
        <v>3</v>
      </c>
      <c r="E3665" t="s">
        <v>19</v>
      </c>
      <c r="F3665">
        <v>9</v>
      </c>
      <c r="G3665" t="str">
        <f t="shared" si="104"/>
        <v/>
      </c>
    </row>
    <row r="3666" spans="1:7" x14ac:dyDescent="0.25">
      <c r="A3666" t="str">
        <f t="shared" si="103"/>
        <v>Canberra2016TOS1CvHyola_750_TT</v>
      </c>
      <c r="B3666" s="2">
        <v>42475</v>
      </c>
      <c r="C3666" t="s">
        <v>58</v>
      </c>
      <c r="D3666">
        <v>1</v>
      </c>
      <c r="E3666" t="s">
        <v>19</v>
      </c>
      <c r="F3666">
        <v>0</v>
      </c>
      <c r="G3666">
        <f t="shared" si="104"/>
        <v>1</v>
      </c>
    </row>
    <row r="3667" spans="1:7" x14ac:dyDescent="0.25">
      <c r="A3667" t="str">
        <f t="shared" si="103"/>
        <v>Canberra2016TOS1CvHyola_750_TT</v>
      </c>
      <c r="B3667" s="2">
        <v>42479</v>
      </c>
      <c r="C3667" t="s">
        <v>58</v>
      </c>
      <c r="D3667">
        <v>1</v>
      </c>
      <c r="E3667" t="s">
        <v>19</v>
      </c>
      <c r="F3667">
        <v>0.214285714285714</v>
      </c>
      <c r="G3667">
        <f t="shared" si="104"/>
        <v>1.214285714285714</v>
      </c>
    </row>
    <row r="3668" spans="1:7" x14ac:dyDescent="0.25">
      <c r="A3668" t="str">
        <f t="shared" si="103"/>
        <v>Canberra2016TOS1CvHyola_750_TT</v>
      </c>
      <c r="B3668" s="2">
        <v>42482</v>
      </c>
      <c r="C3668" t="s">
        <v>58</v>
      </c>
      <c r="D3668">
        <v>1</v>
      </c>
      <c r="E3668" t="s">
        <v>19</v>
      </c>
      <c r="F3668">
        <v>0.93333333333333302</v>
      </c>
      <c r="G3668">
        <f t="shared" si="104"/>
        <v>1.9333333333333331</v>
      </c>
    </row>
    <row r="3669" spans="1:7" x14ac:dyDescent="0.25">
      <c r="A3669" t="str">
        <f t="shared" si="103"/>
        <v>Canberra2016TOS1CvHyola_750_TT</v>
      </c>
      <c r="B3669" s="2">
        <v>42486</v>
      </c>
      <c r="C3669" t="s">
        <v>58</v>
      </c>
      <c r="D3669">
        <v>1</v>
      </c>
      <c r="E3669" t="s">
        <v>19</v>
      </c>
      <c r="F3669">
        <v>0.5</v>
      </c>
      <c r="G3669">
        <f t="shared" si="104"/>
        <v>1.5</v>
      </c>
    </row>
    <row r="3670" spans="1:7" x14ac:dyDescent="0.25">
      <c r="A3670" t="str">
        <f t="shared" si="103"/>
        <v>Canberra2016TOS1CvHyola_750_TT</v>
      </c>
      <c r="B3670" s="2">
        <v>42489</v>
      </c>
      <c r="C3670" t="s">
        <v>58</v>
      </c>
      <c r="D3670">
        <v>1</v>
      </c>
      <c r="E3670" t="s">
        <v>19</v>
      </c>
      <c r="F3670">
        <v>2.25</v>
      </c>
      <c r="G3670">
        <f t="shared" si="104"/>
        <v>3.25</v>
      </c>
    </row>
    <row r="3671" spans="1:7" x14ac:dyDescent="0.25">
      <c r="A3671" t="str">
        <f t="shared" si="103"/>
        <v>Canberra2016TOS2NaturalCvHyola_750_TT</v>
      </c>
      <c r="B3671" s="2">
        <v>42496</v>
      </c>
      <c r="C3671" t="s">
        <v>58</v>
      </c>
      <c r="D3671">
        <v>2</v>
      </c>
      <c r="E3671" t="s">
        <v>19</v>
      </c>
      <c r="F3671">
        <v>0</v>
      </c>
      <c r="G3671">
        <f t="shared" si="104"/>
        <v>1</v>
      </c>
    </row>
    <row r="3672" spans="1:7" x14ac:dyDescent="0.25">
      <c r="A3672" t="str">
        <f t="shared" si="103"/>
        <v>Canberra2016TOS2NaturalCvHyola_750_TT</v>
      </c>
      <c r="B3672" s="2">
        <v>42500</v>
      </c>
      <c r="C3672" t="s">
        <v>58</v>
      </c>
      <c r="D3672">
        <v>2</v>
      </c>
      <c r="E3672" t="s">
        <v>19</v>
      </c>
      <c r="F3672">
        <v>0</v>
      </c>
      <c r="G3672">
        <f t="shared" si="104"/>
        <v>1</v>
      </c>
    </row>
    <row r="3673" spans="1:7" x14ac:dyDescent="0.25">
      <c r="A3673" t="str">
        <f t="shared" si="103"/>
        <v>Canberra2016TOS2NaturalCvHyola_750_TT</v>
      </c>
      <c r="B3673" s="2">
        <v>42509</v>
      </c>
      <c r="C3673" t="s">
        <v>58</v>
      </c>
      <c r="D3673">
        <v>2</v>
      </c>
      <c r="E3673" t="s">
        <v>19</v>
      </c>
      <c r="F3673">
        <v>1.6875</v>
      </c>
      <c r="G3673">
        <f t="shared" si="104"/>
        <v>2.6875</v>
      </c>
    </row>
    <row r="3674" spans="1:7" x14ac:dyDescent="0.25">
      <c r="A3674" t="str">
        <f t="shared" si="103"/>
        <v>Canberra2016TOS2NaturalCvHyola_750_TT</v>
      </c>
      <c r="B3674" s="2">
        <v>42513</v>
      </c>
      <c r="C3674" t="s">
        <v>58</v>
      </c>
      <c r="D3674">
        <v>2</v>
      </c>
      <c r="E3674" t="s">
        <v>19</v>
      </c>
      <c r="F3674">
        <v>2</v>
      </c>
      <c r="G3674">
        <f t="shared" si="104"/>
        <v>3</v>
      </c>
    </row>
    <row r="3675" spans="1:7" x14ac:dyDescent="0.25">
      <c r="A3675" t="str">
        <f t="shared" si="103"/>
        <v>Canberra2016TOS2NaturalCvHyola_750_TT</v>
      </c>
      <c r="B3675" s="2">
        <v>42520</v>
      </c>
      <c r="C3675" t="s">
        <v>58</v>
      </c>
      <c r="D3675">
        <v>2</v>
      </c>
      <c r="E3675" t="s">
        <v>19</v>
      </c>
      <c r="F3675">
        <v>2.9375</v>
      </c>
      <c r="G3675">
        <f t="shared" si="104"/>
        <v>3.9375</v>
      </c>
    </row>
    <row r="3676" spans="1:7" x14ac:dyDescent="0.25">
      <c r="A3676" t="str">
        <f t="shared" si="103"/>
        <v>Canberra2016TOS2NaturalCvHyola_750_TT</v>
      </c>
      <c r="B3676" s="2">
        <v>42527</v>
      </c>
      <c r="C3676" t="s">
        <v>58</v>
      </c>
      <c r="D3676">
        <v>2</v>
      </c>
      <c r="E3676" t="s">
        <v>19</v>
      </c>
      <c r="F3676">
        <v>3.9375</v>
      </c>
      <c r="G3676">
        <f t="shared" si="104"/>
        <v>4.9375</v>
      </c>
    </row>
    <row r="3677" spans="1:7" x14ac:dyDescent="0.25">
      <c r="A3677" t="str">
        <f t="shared" si="103"/>
        <v>Canberra2016TOS2NaturalCvHyola_750_TT</v>
      </c>
      <c r="B3677" s="2">
        <v>42541</v>
      </c>
      <c r="C3677" t="s">
        <v>58</v>
      </c>
      <c r="D3677">
        <v>2</v>
      </c>
      <c r="E3677" t="s">
        <v>19</v>
      </c>
      <c r="F3677">
        <v>6</v>
      </c>
      <c r="G3677">
        <f t="shared" si="104"/>
        <v>7</v>
      </c>
    </row>
    <row r="3678" spans="1:7" x14ac:dyDescent="0.25">
      <c r="A3678" t="str">
        <f t="shared" si="103"/>
        <v>Canberra2016TOS2NaturalCvHyola_750_TT</v>
      </c>
      <c r="B3678" s="2">
        <v>42556</v>
      </c>
      <c r="C3678" t="s">
        <v>58</v>
      </c>
      <c r="D3678">
        <v>2</v>
      </c>
      <c r="E3678" t="s">
        <v>19</v>
      </c>
      <c r="F3678">
        <v>8</v>
      </c>
      <c r="G3678">
        <f t="shared" si="104"/>
        <v>9</v>
      </c>
    </row>
    <row r="3679" spans="1:7" x14ac:dyDescent="0.25">
      <c r="A3679" t="str">
        <f t="shared" si="103"/>
        <v>Canberra2016TOS2NaturalCvHyola_750_TT</v>
      </c>
      <c r="B3679" s="2">
        <v>42562</v>
      </c>
      <c r="C3679" t="s">
        <v>58</v>
      </c>
      <c r="D3679">
        <v>2</v>
      </c>
      <c r="E3679" t="s">
        <v>19</v>
      </c>
      <c r="F3679">
        <v>9</v>
      </c>
      <c r="G3679" t="str">
        <f t="shared" si="104"/>
        <v/>
      </c>
    </row>
    <row r="3680" spans="1:7" x14ac:dyDescent="0.25">
      <c r="A3680" t="str">
        <f t="shared" si="103"/>
        <v>Canberra2016TOS214CvHyola_750_TT</v>
      </c>
      <c r="B3680" s="2">
        <v>42496</v>
      </c>
      <c r="C3680" t="s">
        <v>58</v>
      </c>
      <c r="D3680">
        <v>2</v>
      </c>
      <c r="E3680">
        <v>14</v>
      </c>
      <c r="F3680">
        <v>0</v>
      </c>
      <c r="G3680">
        <f t="shared" si="104"/>
        <v>1</v>
      </c>
    </row>
    <row r="3681" spans="1:7" x14ac:dyDescent="0.25">
      <c r="A3681" t="str">
        <f t="shared" si="103"/>
        <v>Canberra2016TOS214CvHyola_750_TT</v>
      </c>
      <c r="B3681" s="2">
        <v>42500</v>
      </c>
      <c r="C3681" t="s">
        <v>58</v>
      </c>
      <c r="D3681">
        <v>2</v>
      </c>
      <c r="E3681">
        <v>14</v>
      </c>
      <c r="F3681">
        <v>0</v>
      </c>
      <c r="G3681">
        <f t="shared" si="104"/>
        <v>1</v>
      </c>
    </row>
    <row r="3682" spans="1:7" x14ac:dyDescent="0.25">
      <c r="A3682" t="str">
        <f t="shared" si="103"/>
        <v>Canberra2016TOS214CvHyola_750_TT</v>
      </c>
      <c r="B3682" s="2">
        <v>42509</v>
      </c>
      <c r="C3682" t="s">
        <v>58</v>
      </c>
      <c r="D3682">
        <v>2</v>
      </c>
      <c r="E3682">
        <v>14</v>
      </c>
      <c r="F3682">
        <v>1.5625</v>
      </c>
      <c r="G3682">
        <f t="shared" si="104"/>
        <v>2.5625</v>
      </c>
    </row>
    <row r="3683" spans="1:7" x14ac:dyDescent="0.25">
      <c r="A3683" t="str">
        <f t="shared" si="103"/>
        <v>Canberra2016TOS214CvHyola_750_TT</v>
      </c>
      <c r="B3683" s="2">
        <v>42513</v>
      </c>
      <c r="C3683" t="s">
        <v>58</v>
      </c>
      <c r="D3683">
        <v>2</v>
      </c>
      <c r="E3683">
        <v>14</v>
      </c>
      <c r="F3683">
        <v>2</v>
      </c>
      <c r="G3683">
        <f t="shared" si="104"/>
        <v>3</v>
      </c>
    </row>
    <row r="3684" spans="1:7" x14ac:dyDescent="0.25">
      <c r="A3684" t="str">
        <f t="shared" si="103"/>
        <v>Canberra2016TOS214CvHyola_750_TT</v>
      </c>
      <c r="B3684" s="2">
        <v>42520</v>
      </c>
      <c r="C3684" t="s">
        <v>58</v>
      </c>
      <c r="D3684">
        <v>2</v>
      </c>
      <c r="E3684">
        <v>14</v>
      </c>
      <c r="F3684">
        <v>2.375</v>
      </c>
      <c r="G3684">
        <f t="shared" si="104"/>
        <v>3.375</v>
      </c>
    </row>
    <row r="3685" spans="1:7" x14ac:dyDescent="0.25">
      <c r="A3685" t="str">
        <f t="shared" si="103"/>
        <v>Canberra2016TOS214CvHyola_750_TT</v>
      </c>
      <c r="B3685" s="2">
        <v>42527</v>
      </c>
      <c r="C3685" t="s">
        <v>58</v>
      </c>
      <c r="D3685">
        <v>2</v>
      </c>
      <c r="E3685">
        <v>14</v>
      </c>
      <c r="F3685">
        <v>3.3125</v>
      </c>
      <c r="G3685">
        <f t="shared" si="104"/>
        <v>4.3125</v>
      </c>
    </row>
    <row r="3686" spans="1:7" x14ac:dyDescent="0.25">
      <c r="A3686" t="str">
        <f t="shared" si="103"/>
        <v>Canberra2016TOS214CvHyola_750_TT</v>
      </c>
      <c r="B3686" s="2">
        <v>42535</v>
      </c>
      <c r="C3686" t="s">
        <v>58</v>
      </c>
      <c r="D3686">
        <v>2</v>
      </c>
      <c r="E3686">
        <v>14</v>
      </c>
      <c r="F3686">
        <v>4.25</v>
      </c>
      <c r="G3686">
        <f t="shared" si="104"/>
        <v>5.25</v>
      </c>
    </row>
    <row r="3687" spans="1:7" x14ac:dyDescent="0.25">
      <c r="A3687" t="str">
        <f t="shared" si="103"/>
        <v>Canberra2016TOS214CvHyola_750_TT</v>
      </c>
      <c r="B3687" s="2">
        <v>42541</v>
      </c>
      <c r="C3687" t="s">
        <v>58</v>
      </c>
      <c r="D3687">
        <v>2</v>
      </c>
      <c r="E3687">
        <v>14</v>
      </c>
      <c r="F3687">
        <v>5.1875</v>
      </c>
      <c r="G3687">
        <f t="shared" si="104"/>
        <v>6.1875</v>
      </c>
    </row>
    <row r="3688" spans="1:7" x14ac:dyDescent="0.25">
      <c r="A3688" t="str">
        <f t="shared" si="103"/>
        <v>Canberra2016TOS214CvHyola_750_TT</v>
      </c>
      <c r="B3688" s="2">
        <v>42556</v>
      </c>
      <c r="C3688" t="s">
        <v>58</v>
      </c>
      <c r="D3688">
        <v>2</v>
      </c>
      <c r="E3688">
        <v>14</v>
      </c>
      <c r="F3688">
        <v>7.5</v>
      </c>
      <c r="G3688">
        <f t="shared" si="104"/>
        <v>8.5</v>
      </c>
    </row>
    <row r="3689" spans="1:7" x14ac:dyDescent="0.25">
      <c r="A3689" t="str">
        <f t="shared" si="103"/>
        <v>Canberra2016TOS214CvHyola_750_TT</v>
      </c>
      <c r="B3689" s="2">
        <v>42562</v>
      </c>
      <c r="C3689" t="s">
        <v>58</v>
      </c>
      <c r="D3689">
        <v>2</v>
      </c>
      <c r="E3689">
        <v>14</v>
      </c>
      <c r="F3689">
        <v>8.25</v>
      </c>
      <c r="G3689">
        <f t="shared" si="104"/>
        <v>9.25</v>
      </c>
    </row>
    <row r="3690" spans="1:7" x14ac:dyDescent="0.25">
      <c r="A3690" t="str">
        <f t="shared" si="103"/>
        <v>Canberra2016TOS214CvHyola_750_TT</v>
      </c>
      <c r="B3690" s="2">
        <v>42569</v>
      </c>
      <c r="C3690" t="s">
        <v>58</v>
      </c>
      <c r="D3690">
        <v>2</v>
      </c>
      <c r="E3690">
        <v>14</v>
      </c>
      <c r="F3690">
        <v>8.625</v>
      </c>
      <c r="G3690">
        <f t="shared" si="104"/>
        <v>9.625</v>
      </c>
    </row>
    <row r="3691" spans="1:7" x14ac:dyDescent="0.25">
      <c r="A3691" t="str">
        <f t="shared" si="103"/>
        <v>Canberra2016TOS216CvHyola_750_TT</v>
      </c>
      <c r="B3691" s="2">
        <v>42496</v>
      </c>
      <c r="C3691" t="s">
        <v>58</v>
      </c>
      <c r="D3691">
        <v>2</v>
      </c>
      <c r="E3691">
        <v>16</v>
      </c>
      <c r="F3691">
        <v>0</v>
      </c>
      <c r="G3691">
        <f t="shared" si="104"/>
        <v>1</v>
      </c>
    </row>
    <row r="3692" spans="1:7" x14ac:dyDescent="0.25">
      <c r="A3692" t="str">
        <f t="shared" si="103"/>
        <v>Canberra2016TOS216CvHyola_750_TT</v>
      </c>
      <c r="B3692" s="2">
        <v>42500</v>
      </c>
      <c r="C3692" t="s">
        <v>58</v>
      </c>
      <c r="D3692">
        <v>2</v>
      </c>
      <c r="E3692">
        <v>16</v>
      </c>
      <c r="F3692">
        <v>0</v>
      </c>
      <c r="G3692">
        <f t="shared" si="104"/>
        <v>1</v>
      </c>
    </row>
    <row r="3693" spans="1:7" x14ac:dyDescent="0.25">
      <c r="A3693" t="str">
        <f t="shared" si="103"/>
        <v>Canberra2016TOS216CvHyola_750_TT</v>
      </c>
      <c r="B3693" s="2">
        <v>42509</v>
      </c>
      <c r="C3693" t="s">
        <v>58</v>
      </c>
      <c r="D3693">
        <v>2</v>
      </c>
      <c r="E3693">
        <v>16</v>
      </c>
      <c r="F3693">
        <v>1.1875</v>
      </c>
      <c r="G3693">
        <f t="shared" si="104"/>
        <v>2.1875</v>
      </c>
    </row>
    <row r="3694" spans="1:7" x14ac:dyDescent="0.25">
      <c r="A3694" t="str">
        <f t="shared" si="103"/>
        <v>Canberra2016TOS216CvHyola_750_TT</v>
      </c>
      <c r="B3694" s="2">
        <v>42513</v>
      </c>
      <c r="C3694" t="s">
        <v>58</v>
      </c>
      <c r="D3694">
        <v>2</v>
      </c>
      <c r="E3694">
        <v>16</v>
      </c>
      <c r="F3694">
        <v>2.1875</v>
      </c>
      <c r="G3694">
        <f t="shared" si="104"/>
        <v>3.1875</v>
      </c>
    </row>
    <row r="3695" spans="1:7" x14ac:dyDescent="0.25">
      <c r="A3695" t="str">
        <f t="shared" si="103"/>
        <v>Canberra2016TOS216CvHyola_750_TT</v>
      </c>
      <c r="B3695" s="2">
        <v>42520</v>
      </c>
      <c r="C3695" t="s">
        <v>58</v>
      </c>
      <c r="D3695">
        <v>2</v>
      </c>
      <c r="E3695">
        <v>16</v>
      </c>
      <c r="F3695">
        <v>2.6875</v>
      </c>
      <c r="G3695">
        <f t="shared" si="104"/>
        <v>3.6875</v>
      </c>
    </row>
    <row r="3696" spans="1:7" x14ac:dyDescent="0.25">
      <c r="A3696" t="str">
        <f t="shared" si="103"/>
        <v>Canberra2016TOS216CvHyola_750_TT</v>
      </c>
      <c r="B3696" s="2">
        <v>42527</v>
      </c>
      <c r="C3696" t="s">
        <v>58</v>
      </c>
      <c r="D3696">
        <v>2</v>
      </c>
      <c r="E3696">
        <v>16</v>
      </c>
      <c r="F3696">
        <v>4.0625</v>
      </c>
      <c r="G3696">
        <f t="shared" si="104"/>
        <v>5.0625</v>
      </c>
    </row>
    <row r="3697" spans="1:7" x14ac:dyDescent="0.25">
      <c r="A3697" t="str">
        <f t="shared" si="103"/>
        <v>Canberra2016TOS216CvHyola_750_TT</v>
      </c>
      <c r="B3697" s="2">
        <v>42535</v>
      </c>
      <c r="C3697" t="s">
        <v>58</v>
      </c>
      <c r="D3697">
        <v>2</v>
      </c>
      <c r="E3697">
        <v>16</v>
      </c>
      <c r="F3697">
        <v>4.5625</v>
      </c>
      <c r="G3697">
        <f t="shared" si="104"/>
        <v>5.5625</v>
      </c>
    </row>
    <row r="3698" spans="1:7" x14ac:dyDescent="0.25">
      <c r="A3698" t="str">
        <f t="shared" si="103"/>
        <v>Canberra2016TOS216CvHyola_750_TT</v>
      </c>
      <c r="B3698" s="2">
        <v>42541</v>
      </c>
      <c r="C3698" t="s">
        <v>58</v>
      </c>
      <c r="D3698">
        <v>2</v>
      </c>
      <c r="E3698">
        <v>16</v>
      </c>
      <c r="F3698">
        <v>5.5625</v>
      </c>
      <c r="G3698">
        <f t="shared" si="104"/>
        <v>6.5625</v>
      </c>
    </row>
    <row r="3699" spans="1:7" x14ac:dyDescent="0.25">
      <c r="A3699" t="str">
        <f t="shared" si="103"/>
        <v>Canberra2016TOS216CvHyola_750_TT</v>
      </c>
      <c r="B3699" s="2">
        <v>42556</v>
      </c>
      <c r="C3699" t="s">
        <v>58</v>
      </c>
      <c r="D3699">
        <v>2</v>
      </c>
      <c r="E3699">
        <v>16</v>
      </c>
      <c r="F3699">
        <v>8.25</v>
      </c>
      <c r="G3699">
        <f t="shared" si="104"/>
        <v>9.25</v>
      </c>
    </row>
    <row r="3700" spans="1:7" x14ac:dyDescent="0.25">
      <c r="A3700" t="str">
        <f t="shared" si="103"/>
        <v>Canberra2016TOS216CvHyola_750_TT</v>
      </c>
      <c r="B3700" s="2">
        <v>42562</v>
      </c>
      <c r="C3700" t="s">
        <v>58</v>
      </c>
      <c r="D3700">
        <v>2</v>
      </c>
      <c r="E3700">
        <v>16</v>
      </c>
      <c r="F3700">
        <v>8.6875</v>
      </c>
      <c r="G3700">
        <f t="shared" si="104"/>
        <v>9.6875</v>
      </c>
    </row>
    <row r="3701" spans="1:7" x14ac:dyDescent="0.25">
      <c r="A3701" t="str">
        <f t="shared" si="103"/>
        <v>Canberra2016TOS216CvHyola_750_TT</v>
      </c>
      <c r="B3701" s="2">
        <v>42569</v>
      </c>
      <c r="C3701" t="s">
        <v>58</v>
      </c>
      <c r="D3701">
        <v>2</v>
      </c>
      <c r="E3701">
        <v>16</v>
      </c>
      <c r="F3701">
        <v>9</v>
      </c>
      <c r="G3701" t="str">
        <f t="shared" si="104"/>
        <v/>
      </c>
    </row>
    <row r="3702" spans="1:7" x14ac:dyDescent="0.25">
      <c r="A3702" t="str">
        <f t="shared" si="103"/>
        <v>Canberra2016TOS3CvHyola_750_TT</v>
      </c>
      <c r="B3702" s="2">
        <v>42527</v>
      </c>
      <c r="C3702" t="s">
        <v>58</v>
      </c>
      <c r="D3702">
        <v>3</v>
      </c>
      <c r="E3702" t="s">
        <v>19</v>
      </c>
      <c r="F3702">
        <v>0</v>
      </c>
      <c r="G3702">
        <f t="shared" si="104"/>
        <v>1</v>
      </c>
    </row>
    <row r="3703" spans="1:7" x14ac:dyDescent="0.25">
      <c r="A3703" t="str">
        <f t="shared" si="103"/>
        <v>Canberra2016TOS3CvHyola_750_TT</v>
      </c>
      <c r="B3703" s="2">
        <v>42541</v>
      </c>
      <c r="C3703" t="s">
        <v>58</v>
      </c>
      <c r="D3703">
        <v>3</v>
      </c>
      <c r="E3703" t="s">
        <v>19</v>
      </c>
      <c r="F3703">
        <v>1.125</v>
      </c>
      <c r="G3703">
        <f t="shared" si="104"/>
        <v>2.125</v>
      </c>
    </row>
    <row r="3704" spans="1:7" x14ac:dyDescent="0.25">
      <c r="A3704" t="str">
        <f t="shared" si="103"/>
        <v>Canberra2016TOS3CvHyola_750_TT</v>
      </c>
      <c r="B3704" s="2">
        <v>42556</v>
      </c>
      <c r="C3704" t="s">
        <v>58</v>
      </c>
      <c r="D3704">
        <v>3</v>
      </c>
      <c r="E3704" t="s">
        <v>19</v>
      </c>
      <c r="F3704">
        <v>2.4375</v>
      </c>
      <c r="G3704">
        <f t="shared" si="104"/>
        <v>3.4375</v>
      </c>
    </row>
    <row r="3705" spans="1:7" x14ac:dyDescent="0.25">
      <c r="A3705" t="str">
        <f t="shared" si="103"/>
        <v>Canberra2016TOS3CvHyola_750_TT</v>
      </c>
      <c r="B3705" s="2">
        <v>42562</v>
      </c>
      <c r="C3705" t="s">
        <v>58</v>
      </c>
      <c r="D3705">
        <v>3</v>
      </c>
      <c r="E3705" t="s">
        <v>19</v>
      </c>
      <c r="F3705">
        <v>3.375</v>
      </c>
      <c r="G3705">
        <f t="shared" si="104"/>
        <v>4.375</v>
      </c>
    </row>
    <row r="3706" spans="1:7" x14ac:dyDescent="0.25">
      <c r="A3706" t="str">
        <f t="shared" si="103"/>
        <v>Canberra2016TOS3CvHyola_750_TT</v>
      </c>
      <c r="B3706" s="2">
        <v>42569</v>
      </c>
      <c r="C3706" t="s">
        <v>58</v>
      </c>
      <c r="D3706">
        <v>3</v>
      </c>
      <c r="E3706" t="s">
        <v>19</v>
      </c>
      <c r="F3706">
        <v>4.25</v>
      </c>
      <c r="G3706">
        <f t="shared" si="104"/>
        <v>5.25</v>
      </c>
    </row>
    <row r="3707" spans="1:7" x14ac:dyDescent="0.25">
      <c r="A3707" t="str">
        <f t="shared" ref="A3707:A3770" si="105">IF(D3707=2,"Canberra2016TOS"&amp;D3707&amp;E3707&amp;"Cv"&amp;C3707,"Canberra2016TOS"&amp;D3707&amp;"Cv"&amp;C3707)</f>
        <v>Canberra2016TOS3CvHyola_750_TT</v>
      </c>
      <c r="B3707" s="2">
        <v>42576</v>
      </c>
      <c r="C3707" t="s">
        <v>58</v>
      </c>
      <c r="D3707">
        <v>3</v>
      </c>
      <c r="E3707" t="s">
        <v>19</v>
      </c>
      <c r="F3707">
        <v>5.3125</v>
      </c>
      <c r="G3707">
        <f t="shared" si="104"/>
        <v>6.3125</v>
      </c>
    </row>
    <row r="3708" spans="1:7" x14ac:dyDescent="0.25">
      <c r="A3708" t="str">
        <f t="shared" si="105"/>
        <v>Canberra2016TOS3CvHyola_750_TT</v>
      </c>
      <c r="B3708" s="2">
        <v>42583</v>
      </c>
      <c r="C3708" t="s">
        <v>58</v>
      </c>
      <c r="D3708">
        <v>3</v>
      </c>
      <c r="E3708" t="s">
        <v>19</v>
      </c>
      <c r="F3708">
        <v>5.9375</v>
      </c>
      <c r="G3708">
        <f t="shared" si="104"/>
        <v>6.9375</v>
      </c>
    </row>
    <row r="3709" spans="1:7" x14ac:dyDescent="0.25">
      <c r="A3709" t="str">
        <f t="shared" si="105"/>
        <v>Canberra2016TOS3CvHyola_750_TT</v>
      </c>
      <c r="B3709" s="2">
        <v>42590</v>
      </c>
      <c r="C3709" t="s">
        <v>58</v>
      </c>
      <c r="D3709">
        <v>3</v>
      </c>
      <c r="E3709" t="s">
        <v>19</v>
      </c>
      <c r="F3709">
        <v>7.875</v>
      </c>
      <c r="G3709">
        <f t="shared" si="104"/>
        <v>8.875</v>
      </c>
    </row>
    <row r="3710" spans="1:7" x14ac:dyDescent="0.25">
      <c r="A3710" t="str">
        <f t="shared" si="105"/>
        <v>Canberra2016TOS3CvHyola_750_TT</v>
      </c>
      <c r="B3710" s="2">
        <v>42597</v>
      </c>
      <c r="C3710" t="s">
        <v>58</v>
      </c>
      <c r="D3710">
        <v>3</v>
      </c>
      <c r="E3710" t="s">
        <v>19</v>
      </c>
      <c r="F3710">
        <v>8.3333333333333304</v>
      </c>
      <c r="G3710">
        <f t="shared" si="104"/>
        <v>9.3333333333333304</v>
      </c>
    </row>
    <row r="3711" spans="1:7" x14ac:dyDescent="0.25">
      <c r="A3711" t="str">
        <f t="shared" si="105"/>
        <v>Canberra2016TOS3CvHyola_750_TT</v>
      </c>
      <c r="B3711" s="2">
        <v>42600</v>
      </c>
      <c r="C3711" t="s">
        <v>58</v>
      </c>
      <c r="D3711">
        <v>3</v>
      </c>
      <c r="E3711" t="s">
        <v>19</v>
      </c>
      <c r="F3711">
        <v>9</v>
      </c>
      <c r="G3711" t="str">
        <f t="shared" si="104"/>
        <v/>
      </c>
    </row>
    <row r="3712" spans="1:7" x14ac:dyDescent="0.25">
      <c r="A3712" t="str">
        <f t="shared" si="105"/>
        <v>Canberra2016TOS1CvHyola_970_CL</v>
      </c>
      <c r="B3712" s="2">
        <v>42475</v>
      </c>
      <c r="C3712" t="s">
        <v>87</v>
      </c>
      <c r="D3712">
        <v>1</v>
      </c>
      <c r="E3712" t="s">
        <v>19</v>
      </c>
      <c r="F3712">
        <v>0</v>
      </c>
      <c r="G3712">
        <f t="shared" si="104"/>
        <v>1</v>
      </c>
    </row>
    <row r="3713" spans="1:7" x14ac:dyDescent="0.25">
      <c r="A3713" t="str">
        <f t="shared" si="105"/>
        <v>Canberra2016TOS1CvHyola_970_CL</v>
      </c>
      <c r="B3713" s="2">
        <v>42479</v>
      </c>
      <c r="C3713" t="s">
        <v>87</v>
      </c>
      <c r="D3713">
        <v>1</v>
      </c>
      <c r="E3713" t="s">
        <v>19</v>
      </c>
      <c r="F3713">
        <v>1.25</v>
      </c>
      <c r="G3713">
        <f t="shared" si="104"/>
        <v>2.25</v>
      </c>
    </row>
    <row r="3714" spans="1:7" x14ac:dyDescent="0.25">
      <c r="A3714" t="str">
        <f t="shared" si="105"/>
        <v>Canberra2016TOS1CvHyola_970_CL</v>
      </c>
      <c r="B3714" s="2">
        <v>42482</v>
      </c>
      <c r="C3714" t="s">
        <v>87</v>
      </c>
      <c r="D3714">
        <v>1</v>
      </c>
      <c r="E3714" t="s">
        <v>19</v>
      </c>
      <c r="F3714">
        <v>2</v>
      </c>
      <c r="G3714">
        <f t="shared" si="104"/>
        <v>3</v>
      </c>
    </row>
    <row r="3715" spans="1:7" x14ac:dyDescent="0.25">
      <c r="A3715" t="str">
        <f t="shared" si="105"/>
        <v>Canberra2016TOS1CvHyola_970_CL</v>
      </c>
      <c r="B3715" s="2">
        <v>42486</v>
      </c>
      <c r="C3715" t="s">
        <v>87</v>
      </c>
      <c r="D3715">
        <v>1</v>
      </c>
      <c r="E3715" t="s">
        <v>19</v>
      </c>
      <c r="F3715">
        <v>4</v>
      </c>
      <c r="G3715">
        <f t="shared" ref="G3715:G3778" si="106">IF(F3715&lt;9,F3715+1,"")</f>
        <v>5</v>
      </c>
    </row>
    <row r="3716" spans="1:7" x14ac:dyDescent="0.25">
      <c r="A3716" t="str">
        <f t="shared" si="105"/>
        <v>Canberra2016TOS1CvHyola_970_CL</v>
      </c>
      <c r="B3716" s="2">
        <v>42489</v>
      </c>
      <c r="C3716" t="s">
        <v>87</v>
      </c>
      <c r="D3716">
        <v>1</v>
      </c>
      <c r="E3716" t="s">
        <v>19</v>
      </c>
      <c r="F3716">
        <v>3.625</v>
      </c>
      <c r="G3716">
        <f t="shared" si="106"/>
        <v>4.625</v>
      </c>
    </row>
    <row r="3717" spans="1:7" x14ac:dyDescent="0.25">
      <c r="A3717" t="str">
        <f t="shared" si="105"/>
        <v>Canberra2016TOS2NaturalCvHyola_970_CL</v>
      </c>
      <c r="B3717" s="2">
        <v>42496</v>
      </c>
      <c r="C3717" t="s">
        <v>87</v>
      </c>
      <c r="D3717">
        <v>2</v>
      </c>
      <c r="E3717" t="s">
        <v>19</v>
      </c>
      <c r="F3717">
        <v>0</v>
      </c>
      <c r="G3717">
        <f t="shared" si="106"/>
        <v>1</v>
      </c>
    </row>
    <row r="3718" spans="1:7" x14ac:dyDescent="0.25">
      <c r="A3718" t="str">
        <f t="shared" si="105"/>
        <v>Canberra2016TOS2NaturalCvHyola_970_CL</v>
      </c>
      <c r="B3718" s="2">
        <v>42500</v>
      </c>
      <c r="C3718" t="s">
        <v>87</v>
      </c>
      <c r="D3718">
        <v>2</v>
      </c>
      <c r="E3718" t="s">
        <v>19</v>
      </c>
      <c r="F3718">
        <v>0</v>
      </c>
      <c r="G3718">
        <f t="shared" si="106"/>
        <v>1</v>
      </c>
    </row>
    <row r="3719" spans="1:7" x14ac:dyDescent="0.25">
      <c r="A3719" t="str">
        <f t="shared" si="105"/>
        <v>Canberra2016TOS2NaturalCvHyola_970_CL</v>
      </c>
      <c r="B3719" s="2">
        <v>42509</v>
      </c>
      <c r="C3719" t="s">
        <v>87</v>
      </c>
      <c r="D3719">
        <v>2</v>
      </c>
      <c r="E3719" t="s">
        <v>19</v>
      </c>
      <c r="F3719">
        <v>1.4375</v>
      </c>
      <c r="G3719">
        <f t="shared" si="106"/>
        <v>2.4375</v>
      </c>
    </row>
    <row r="3720" spans="1:7" x14ac:dyDescent="0.25">
      <c r="A3720" t="str">
        <f t="shared" si="105"/>
        <v>Canberra2016TOS2NaturalCvHyola_970_CL</v>
      </c>
      <c r="B3720" s="2">
        <v>42513</v>
      </c>
      <c r="C3720" t="s">
        <v>87</v>
      </c>
      <c r="D3720">
        <v>2</v>
      </c>
      <c r="E3720" t="s">
        <v>19</v>
      </c>
      <c r="F3720">
        <v>2.125</v>
      </c>
      <c r="G3720">
        <f t="shared" si="106"/>
        <v>3.125</v>
      </c>
    </row>
    <row r="3721" spans="1:7" x14ac:dyDescent="0.25">
      <c r="A3721" t="str">
        <f t="shared" si="105"/>
        <v>Canberra2016TOS2NaturalCvHyola_970_CL</v>
      </c>
      <c r="B3721" s="2">
        <v>42520</v>
      </c>
      <c r="C3721" t="s">
        <v>87</v>
      </c>
      <c r="D3721">
        <v>2</v>
      </c>
      <c r="E3721" t="s">
        <v>19</v>
      </c>
      <c r="F3721">
        <v>2.75</v>
      </c>
      <c r="G3721">
        <f t="shared" si="106"/>
        <v>3.75</v>
      </c>
    </row>
    <row r="3722" spans="1:7" x14ac:dyDescent="0.25">
      <c r="A3722" t="str">
        <f t="shared" si="105"/>
        <v>Canberra2016TOS2NaturalCvHyola_970_CL</v>
      </c>
      <c r="B3722" s="2">
        <v>42527</v>
      </c>
      <c r="C3722" t="s">
        <v>87</v>
      </c>
      <c r="D3722">
        <v>2</v>
      </c>
      <c r="E3722" t="s">
        <v>19</v>
      </c>
      <c r="F3722">
        <v>3.8125</v>
      </c>
      <c r="G3722">
        <f t="shared" si="106"/>
        <v>4.8125</v>
      </c>
    </row>
    <row r="3723" spans="1:7" x14ac:dyDescent="0.25">
      <c r="A3723" t="str">
        <f t="shared" si="105"/>
        <v>Canberra2016TOS2NaturalCvHyola_970_CL</v>
      </c>
      <c r="B3723" s="2">
        <v>42541</v>
      </c>
      <c r="C3723" t="s">
        <v>87</v>
      </c>
      <c r="D3723">
        <v>2</v>
      </c>
      <c r="E3723" t="s">
        <v>19</v>
      </c>
      <c r="F3723">
        <v>6.25</v>
      </c>
      <c r="G3723">
        <f t="shared" si="106"/>
        <v>7.25</v>
      </c>
    </row>
    <row r="3724" spans="1:7" x14ac:dyDescent="0.25">
      <c r="A3724" t="str">
        <f t="shared" si="105"/>
        <v>Canberra2016TOS2NaturalCvHyola_970_CL</v>
      </c>
      <c r="B3724" s="2">
        <v>42556</v>
      </c>
      <c r="C3724" t="s">
        <v>87</v>
      </c>
      <c r="D3724">
        <v>2</v>
      </c>
      <c r="E3724" t="s">
        <v>19</v>
      </c>
      <c r="F3724">
        <v>8.4375</v>
      </c>
      <c r="G3724">
        <f t="shared" si="106"/>
        <v>9.4375</v>
      </c>
    </row>
    <row r="3725" spans="1:7" x14ac:dyDescent="0.25">
      <c r="A3725" t="str">
        <f t="shared" si="105"/>
        <v>Canberra2016TOS2NaturalCvHyola_970_CL</v>
      </c>
      <c r="B3725" s="2">
        <v>42562</v>
      </c>
      <c r="C3725" t="s">
        <v>87</v>
      </c>
      <c r="D3725">
        <v>2</v>
      </c>
      <c r="E3725" t="s">
        <v>19</v>
      </c>
      <c r="F3725">
        <v>8.75</v>
      </c>
      <c r="G3725">
        <f t="shared" si="106"/>
        <v>9.75</v>
      </c>
    </row>
    <row r="3726" spans="1:7" x14ac:dyDescent="0.25">
      <c r="A3726" t="str">
        <f t="shared" si="105"/>
        <v>Canberra2016TOS2NaturalCvHyola_970_CL</v>
      </c>
      <c r="B3726" s="2">
        <v>42569</v>
      </c>
      <c r="C3726" t="s">
        <v>87</v>
      </c>
      <c r="D3726">
        <v>2</v>
      </c>
      <c r="E3726" t="s">
        <v>19</v>
      </c>
      <c r="F3726">
        <v>9</v>
      </c>
      <c r="G3726" t="str">
        <f t="shared" si="106"/>
        <v/>
      </c>
    </row>
    <row r="3727" spans="1:7" x14ac:dyDescent="0.25">
      <c r="A3727" t="str">
        <f t="shared" si="105"/>
        <v>Canberra2016TOS214CvHyola_970_CL</v>
      </c>
      <c r="B3727" s="2">
        <v>42496</v>
      </c>
      <c r="C3727" t="s">
        <v>87</v>
      </c>
      <c r="D3727">
        <v>2</v>
      </c>
      <c r="E3727">
        <v>14</v>
      </c>
      <c r="F3727">
        <v>0</v>
      </c>
      <c r="G3727">
        <f t="shared" si="106"/>
        <v>1</v>
      </c>
    </row>
    <row r="3728" spans="1:7" x14ac:dyDescent="0.25">
      <c r="A3728" t="str">
        <f t="shared" si="105"/>
        <v>Canberra2016TOS214CvHyola_970_CL</v>
      </c>
      <c r="B3728" s="2">
        <v>42500</v>
      </c>
      <c r="C3728" t="s">
        <v>87</v>
      </c>
      <c r="D3728">
        <v>2</v>
      </c>
      <c r="E3728">
        <v>14</v>
      </c>
      <c r="F3728">
        <v>0</v>
      </c>
      <c r="G3728">
        <f t="shared" si="106"/>
        <v>1</v>
      </c>
    </row>
    <row r="3729" spans="1:7" x14ac:dyDescent="0.25">
      <c r="A3729" t="str">
        <f t="shared" si="105"/>
        <v>Canberra2016TOS214CvHyola_970_CL</v>
      </c>
      <c r="B3729" s="2">
        <v>42509</v>
      </c>
      <c r="C3729" t="s">
        <v>87</v>
      </c>
      <c r="D3729">
        <v>2</v>
      </c>
      <c r="E3729">
        <v>14</v>
      </c>
      <c r="F3729">
        <v>1.875</v>
      </c>
      <c r="G3729">
        <f t="shared" si="106"/>
        <v>2.875</v>
      </c>
    </row>
    <row r="3730" spans="1:7" x14ac:dyDescent="0.25">
      <c r="A3730" t="str">
        <f t="shared" si="105"/>
        <v>Canberra2016TOS214CvHyola_970_CL</v>
      </c>
      <c r="B3730" s="2">
        <v>42513</v>
      </c>
      <c r="C3730" t="s">
        <v>87</v>
      </c>
      <c r="D3730">
        <v>2</v>
      </c>
      <c r="E3730">
        <v>14</v>
      </c>
      <c r="F3730">
        <v>2.0625</v>
      </c>
      <c r="G3730">
        <f t="shared" si="106"/>
        <v>3.0625</v>
      </c>
    </row>
    <row r="3731" spans="1:7" x14ac:dyDescent="0.25">
      <c r="A3731" t="str">
        <f t="shared" si="105"/>
        <v>Canberra2016TOS214CvHyola_970_CL</v>
      </c>
      <c r="B3731" s="2">
        <v>42520</v>
      </c>
      <c r="C3731" t="s">
        <v>87</v>
      </c>
      <c r="D3731">
        <v>2</v>
      </c>
      <c r="E3731">
        <v>14</v>
      </c>
      <c r="F3731">
        <v>2.625</v>
      </c>
      <c r="G3731">
        <f t="shared" si="106"/>
        <v>3.625</v>
      </c>
    </row>
    <row r="3732" spans="1:7" x14ac:dyDescent="0.25">
      <c r="A3732" t="str">
        <f t="shared" si="105"/>
        <v>Canberra2016TOS214CvHyola_970_CL</v>
      </c>
      <c r="B3732" s="2">
        <v>42527</v>
      </c>
      <c r="C3732" t="s">
        <v>87</v>
      </c>
      <c r="D3732">
        <v>2</v>
      </c>
      <c r="E3732">
        <v>14</v>
      </c>
      <c r="F3732">
        <v>4.0625</v>
      </c>
      <c r="G3732">
        <f t="shared" si="106"/>
        <v>5.0625</v>
      </c>
    </row>
    <row r="3733" spans="1:7" x14ac:dyDescent="0.25">
      <c r="A3733" t="str">
        <f t="shared" si="105"/>
        <v>Canberra2016TOS214CvHyola_970_CL</v>
      </c>
      <c r="B3733" s="2">
        <v>42535</v>
      </c>
      <c r="C3733" t="s">
        <v>87</v>
      </c>
      <c r="D3733">
        <v>2</v>
      </c>
      <c r="E3733">
        <v>14</v>
      </c>
      <c r="F3733">
        <v>4.9375</v>
      </c>
      <c r="G3733">
        <f t="shared" si="106"/>
        <v>5.9375</v>
      </c>
    </row>
    <row r="3734" spans="1:7" x14ac:dyDescent="0.25">
      <c r="A3734" t="str">
        <f t="shared" si="105"/>
        <v>Canberra2016TOS214CvHyola_970_CL</v>
      </c>
      <c r="B3734" s="2">
        <v>42541</v>
      </c>
      <c r="C3734" t="s">
        <v>87</v>
      </c>
      <c r="D3734">
        <v>2</v>
      </c>
      <c r="E3734">
        <v>14</v>
      </c>
      <c r="F3734">
        <v>6.0625</v>
      </c>
      <c r="G3734">
        <f t="shared" si="106"/>
        <v>7.0625</v>
      </c>
    </row>
    <row r="3735" spans="1:7" x14ac:dyDescent="0.25">
      <c r="A3735" t="str">
        <f t="shared" si="105"/>
        <v>Canberra2016TOS214CvHyola_970_CL</v>
      </c>
      <c r="B3735" s="2">
        <v>42556</v>
      </c>
      <c r="C3735" t="s">
        <v>87</v>
      </c>
      <c r="D3735">
        <v>2</v>
      </c>
      <c r="E3735">
        <v>14</v>
      </c>
      <c r="F3735">
        <v>8.4375</v>
      </c>
      <c r="G3735">
        <f t="shared" si="106"/>
        <v>9.4375</v>
      </c>
    </row>
    <row r="3736" spans="1:7" x14ac:dyDescent="0.25">
      <c r="A3736" t="str">
        <f t="shared" si="105"/>
        <v>Canberra2016TOS214CvHyola_970_CL</v>
      </c>
      <c r="B3736" s="2">
        <v>42562</v>
      </c>
      <c r="C3736" t="s">
        <v>87</v>
      </c>
      <c r="D3736">
        <v>2</v>
      </c>
      <c r="E3736">
        <v>14</v>
      </c>
      <c r="F3736">
        <v>8.625</v>
      </c>
      <c r="G3736">
        <f t="shared" si="106"/>
        <v>9.625</v>
      </c>
    </row>
    <row r="3737" spans="1:7" x14ac:dyDescent="0.25">
      <c r="A3737" t="str">
        <f t="shared" si="105"/>
        <v>Canberra2016TOS216CvHyola_970_CL</v>
      </c>
      <c r="B3737" s="2">
        <v>42496</v>
      </c>
      <c r="C3737" t="s">
        <v>87</v>
      </c>
      <c r="D3737">
        <v>2</v>
      </c>
      <c r="E3737">
        <v>16</v>
      </c>
      <c r="F3737">
        <v>0</v>
      </c>
      <c r="G3737">
        <f t="shared" si="106"/>
        <v>1</v>
      </c>
    </row>
    <row r="3738" spans="1:7" x14ac:dyDescent="0.25">
      <c r="A3738" t="str">
        <f t="shared" si="105"/>
        <v>Canberra2016TOS216CvHyola_970_CL</v>
      </c>
      <c r="B3738" s="2">
        <v>42500</v>
      </c>
      <c r="C3738" t="s">
        <v>87</v>
      </c>
      <c r="D3738">
        <v>2</v>
      </c>
      <c r="E3738">
        <v>16</v>
      </c>
      <c r="F3738">
        <v>0</v>
      </c>
      <c r="G3738">
        <f t="shared" si="106"/>
        <v>1</v>
      </c>
    </row>
    <row r="3739" spans="1:7" x14ac:dyDescent="0.25">
      <c r="A3739" t="str">
        <f t="shared" si="105"/>
        <v>Canberra2016TOS216CvHyola_970_CL</v>
      </c>
      <c r="B3739" s="2">
        <v>42509</v>
      </c>
      <c r="C3739" t="s">
        <v>87</v>
      </c>
      <c r="D3739">
        <v>2</v>
      </c>
      <c r="E3739">
        <v>16</v>
      </c>
      <c r="F3739">
        <v>2</v>
      </c>
      <c r="G3739">
        <f t="shared" si="106"/>
        <v>3</v>
      </c>
    </row>
    <row r="3740" spans="1:7" x14ac:dyDescent="0.25">
      <c r="A3740" t="str">
        <f t="shared" si="105"/>
        <v>Canberra2016TOS216CvHyola_970_CL</v>
      </c>
      <c r="B3740" s="2">
        <v>42513</v>
      </c>
      <c r="C3740" t="s">
        <v>87</v>
      </c>
      <c r="D3740">
        <v>2</v>
      </c>
      <c r="E3740">
        <v>16</v>
      </c>
      <c r="F3740">
        <v>2.6875</v>
      </c>
      <c r="G3740">
        <f t="shared" si="106"/>
        <v>3.6875</v>
      </c>
    </row>
    <row r="3741" spans="1:7" x14ac:dyDescent="0.25">
      <c r="A3741" t="str">
        <f t="shared" si="105"/>
        <v>Canberra2016TOS216CvHyola_970_CL</v>
      </c>
      <c r="B3741" s="2">
        <v>42520</v>
      </c>
      <c r="C3741" t="s">
        <v>87</v>
      </c>
      <c r="D3741">
        <v>2</v>
      </c>
      <c r="E3741">
        <v>16</v>
      </c>
      <c r="F3741">
        <v>2.75</v>
      </c>
      <c r="G3741">
        <f t="shared" si="106"/>
        <v>3.75</v>
      </c>
    </row>
    <row r="3742" spans="1:7" x14ac:dyDescent="0.25">
      <c r="A3742" t="str">
        <f t="shared" si="105"/>
        <v>Canberra2016TOS216CvHyola_970_CL</v>
      </c>
      <c r="B3742" s="2">
        <v>42527</v>
      </c>
      <c r="C3742" t="s">
        <v>87</v>
      </c>
      <c r="D3742">
        <v>2</v>
      </c>
      <c r="E3742">
        <v>16</v>
      </c>
      <c r="F3742">
        <v>3.5</v>
      </c>
      <c r="G3742">
        <f t="shared" si="106"/>
        <v>4.5</v>
      </c>
    </row>
    <row r="3743" spans="1:7" x14ac:dyDescent="0.25">
      <c r="A3743" t="str">
        <f t="shared" si="105"/>
        <v>Canberra2016TOS216CvHyola_970_CL</v>
      </c>
      <c r="B3743" s="2">
        <v>42535</v>
      </c>
      <c r="C3743" t="s">
        <v>87</v>
      </c>
      <c r="D3743">
        <v>2</v>
      </c>
      <c r="E3743">
        <v>16</v>
      </c>
      <c r="F3743">
        <v>5.125</v>
      </c>
      <c r="G3743">
        <f t="shared" si="106"/>
        <v>6.125</v>
      </c>
    </row>
    <row r="3744" spans="1:7" x14ac:dyDescent="0.25">
      <c r="A3744" t="str">
        <f t="shared" si="105"/>
        <v>Canberra2016TOS216CvHyola_970_CL</v>
      </c>
      <c r="B3744" s="2">
        <v>42541</v>
      </c>
      <c r="C3744" t="s">
        <v>87</v>
      </c>
      <c r="D3744">
        <v>2</v>
      </c>
      <c r="E3744">
        <v>16</v>
      </c>
      <c r="F3744">
        <v>5.9375</v>
      </c>
      <c r="G3744">
        <f t="shared" si="106"/>
        <v>6.9375</v>
      </c>
    </row>
    <row r="3745" spans="1:7" x14ac:dyDescent="0.25">
      <c r="A3745" t="str">
        <f t="shared" si="105"/>
        <v>Canberra2016TOS216CvHyola_970_CL</v>
      </c>
      <c r="B3745" s="2">
        <v>42556</v>
      </c>
      <c r="C3745" t="s">
        <v>87</v>
      </c>
      <c r="D3745">
        <v>2</v>
      </c>
      <c r="E3745">
        <v>16</v>
      </c>
      <c r="F3745">
        <v>8.75</v>
      </c>
      <c r="G3745">
        <f t="shared" si="106"/>
        <v>9.75</v>
      </c>
    </row>
    <row r="3746" spans="1:7" x14ac:dyDescent="0.25">
      <c r="A3746" t="str">
        <f t="shared" si="105"/>
        <v>Canberra2016TOS216CvHyola_970_CL</v>
      </c>
      <c r="B3746" s="2">
        <v>42562</v>
      </c>
      <c r="C3746" t="s">
        <v>87</v>
      </c>
      <c r="D3746">
        <v>2</v>
      </c>
      <c r="E3746">
        <v>16</v>
      </c>
      <c r="F3746">
        <v>9</v>
      </c>
      <c r="G3746" t="str">
        <f t="shared" si="106"/>
        <v/>
      </c>
    </row>
    <row r="3747" spans="1:7" x14ac:dyDescent="0.25">
      <c r="A3747" t="str">
        <f t="shared" si="105"/>
        <v>Canberra2016TOS3CvHyola_970_CL</v>
      </c>
      <c r="B3747" s="2">
        <v>42527</v>
      </c>
      <c r="C3747" t="s">
        <v>87</v>
      </c>
      <c r="D3747">
        <v>3</v>
      </c>
      <c r="E3747" t="s">
        <v>19</v>
      </c>
      <c r="F3747">
        <v>0</v>
      </c>
      <c r="G3747">
        <f t="shared" si="106"/>
        <v>1</v>
      </c>
    </row>
    <row r="3748" spans="1:7" x14ac:dyDescent="0.25">
      <c r="A3748" t="str">
        <f t="shared" si="105"/>
        <v>Canberra2016TOS3CvHyola_970_CL</v>
      </c>
      <c r="B3748" s="2">
        <v>42541</v>
      </c>
      <c r="C3748" t="s">
        <v>87</v>
      </c>
      <c r="D3748">
        <v>3</v>
      </c>
      <c r="E3748" t="s">
        <v>19</v>
      </c>
      <c r="F3748">
        <v>1</v>
      </c>
      <c r="G3748">
        <f t="shared" si="106"/>
        <v>2</v>
      </c>
    </row>
    <row r="3749" spans="1:7" x14ac:dyDescent="0.25">
      <c r="A3749" t="str">
        <f t="shared" si="105"/>
        <v>Canberra2016TOS3CvHyola_970_CL</v>
      </c>
      <c r="B3749" s="2">
        <v>42556</v>
      </c>
      <c r="C3749" t="s">
        <v>87</v>
      </c>
      <c r="D3749">
        <v>3</v>
      </c>
      <c r="E3749" t="s">
        <v>19</v>
      </c>
      <c r="F3749">
        <v>2.4375</v>
      </c>
      <c r="G3749">
        <f t="shared" si="106"/>
        <v>3.4375</v>
      </c>
    </row>
    <row r="3750" spans="1:7" x14ac:dyDescent="0.25">
      <c r="A3750" t="str">
        <f t="shared" si="105"/>
        <v>Canberra2016TOS3CvHyola_970_CL</v>
      </c>
      <c r="B3750" s="2">
        <v>42562</v>
      </c>
      <c r="C3750" t="s">
        <v>87</v>
      </c>
      <c r="D3750">
        <v>3</v>
      </c>
      <c r="E3750" t="s">
        <v>19</v>
      </c>
      <c r="F3750">
        <v>3.25</v>
      </c>
      <c r="G3750">
        <f t="shared" si="106"/>
        <v>4.25</v>
      </c>
    </row>
    <row r="3751" spans="1:7" x14ac:dyDescent="0.25">
      <c r="A3751" t="str">
        <f t="shared" si="105"/>
        <v>Canberra2016TOS3CvHyola_970_CL</v>
      </c>
      <c r="B3751" s="2">
        <v>42569</v>
      </c>
      <c r="C3751" t="s">
        <v>87</v>
      </c>
      <c r="D3751">
        <v>3</v>
      </c>
      <c r="E3751" t="s">
        <v>19</v>
      </c>
      <c r="F3751">
        <v>4.125</v>
      </c>
      <c r="G3751">
        <f t="shared" si="106"/>
        <v>5.125</v>
      </c>
    </row>
    <row r="3752" spans="1:7" x14ac:dyDescent="0.25">
      <c r="A3752" t="str">
        <f t="shared" si="105"/>
        <v>Canberra2016TOS3CvHyola_970_CL</v>
      </c>
      <c r="B3752" s="2">
        <v>42576</v>
      </c>
      <c r="C3752" t="s">
        <v>87</v>
      </c>
      <c r="D3752">
        <v>3</v>
      </c>
      <c r="E3752" t="s">
        <v>19</v>
      </c>
      <c r="F3752">
        <v>5.5625</v>
      </c>
      <c r="G3752">
        <f t="shared" si="106"/>
        <v>6.5625</v>
      </c>
    </row>
    <row r="3753" spans="1:7" x14ac:dyDescent="0.25">
      <c r="A3753" t="str">
        <f t="shared" si="105"/>
        <v>Canberra2016TOS3CvHyola_970_CL</v>
      </c>
      <c r="B3753" s="2">
        <v>42583</v>
      </c>
      <c r="C3753" t="s">
        <v>87</v>
      </c>
      <c r="D3753">
        <v>3</v>
      </c>
      <c r="E3753" t="s">
        <v>19</v>
      </c>
      <c r="F3753">
        <v>6.5625</v>
      </c>
      <c r="G3753">
        <f t="shared" si="106"/>
        <v>7.5625</v>
      </c>
    </row>
    <row r="3754" spans="1:7" x14ac:dyDescent="0.25">
      <c r="A3754" t="str">
        <f t="shared" si="105"/>
        <v>Canberra2016TOS3CvHyola_970_CL</v>
      </c>
      <c r="B3754" s="2">
        <v>42590</v>
      </c>
      <c r="C3754" t="s">
        <v>87</v>
      </c>
      <c r="D3754">
        <v>3</v>
      </c>
      <c r="E3754" t="s">
        <v>19</v>
      </c>
      <c r="F3754">
        <v>8.3125</v>
      </c>
      <c r="G3754">
        <f t="shared" si="106"/>
        <v>9.3125</v>
      </c>
    </row>
    <row r="3755" spans="1:7" x14ac:dyDescent="0.25">
      <c r="A3755" t="str">
        <f t="shared" si="105"/>
        <v>Canberra2016TOS3CvHyola_970_CL</v>
      </c>
      <c r="B3755" s="2">
        <v>42597</v>
      </c>
      <c r="C3755" t="s">
        <v>87</v>
      </c>
      <c r="D3755">
        <v>3</v>
      </c>
      <c r="E3755" t="s">
        <v>19</v>
      </c>
      <c r="F3755">
        <v>9</v>
      </c>
      <c r="G3755" t="str">
        <f t="shared" si="106"/>
        <v/>
      </c>
    </row>
    <row r="3756" spans="1:7" x14ac:dyDescent="0.25">
      <c r="A3756" t="str">
        <f t="shared" si="105"/>
        <v>Canberra2016TOS1CvHyola_971_CL</v>
      </c>
      <c r="B3756" s="2">
        <v>42475</v>
      </c>
      <c r="C3756" t="s">
        <v>69</v>
      </c>
      <c r="D3756">
        <v>1</v>
      </c>
      <c r="E3756" t="s">
        <v>19</v>
      </c>
      <c r="F3756">
        <v>0</v>
      </c>
      <c r="G3756">
        <f t="shared" si="106"/>
        <v>1</v>
      </c>
    </row>
    <row r="3757" spans="1:7" x14ac:dyDescent="0.25">
      <c r="A3757" t="str">
        <f t="shared" si="105"/>
        <v>Canberra2016TOS1CvHyola_971_CL</v>
      </c>
      <c r="B3757" s="2">
        <v>42479</v>
      </c>
      <c r="C3757" t="s">
        <v>69</v>
      </c>
      <c r="D3757">
        <v>1</v>
      </c>
      <c r="E3757" t="s">
        <v>19</v>
      </c>
      <c r="F3757">
        <v>0.75</v>
      </c>
      <c r="G3757">
        <f t="shared" si="106"/>
        <v>1.75</v>
      </c>
    </row>
    <row r="3758" spans="1:7" x14ac:dyDescent="0.25">
      <c r="A3758" t="str">
        <f t="shared" si="105"/>
        <v>Canberra2016TOS1CvHyola_971_CL</v>
      </c>
      <c r="B3758" s="2">
        <v>42482</v>
      </c>
      <c r="C3758" t="s">
        <v>69</v>
      </c>
      <c r="D3758">
        <v>1</v>
      </c>
      <c r="E3758" t="s">
        <v>19</v>
      </c>
      <c r="F3758">
        <v>1.375</v>
      </c>
      <c r="G3758">
        <f t="shared" si="106"/>
        <v>2.375</v>
      </c>
    </row>
    <row r="3759" spans="1:7" x14ac:dyDescent="0.25">
      <c r="A3759" t="str">
        <f t="shared" si="105"/>
        <v>Canberra2016TOS1CvHyola_971_CL</v>
      </c>
      <c r="B3759" s="2">
        <v>42486</v>
      </c>
      <c r="C3759" t="s">
        <v>69</v>
      </c>
      <c r="D3759">
        <v>1</v>
      </c>
      <c r="E3759" t="s">
        <v>19</v>
      </c>
      <c r="F3759">
        <v>1.6</v>
      </c>
      <c r="G3759">
        <f t="shared" si="106"/>
        <v>2.6</v>
      </c>
    </row>
    <row r="3760" spans="1:7" x14ac:dyDescent="0.25">
      <c r="A3760" t="str">
        <f t="shared" si="105"/>
        <v>Canberra2016TOS1CvHyola_971_CL</v>
      </c>
      <c r="B3760" s="2">
        <v>42489</v>
      </c>
      <c r="C3760" t="s">
        <v>69</v>
      </c>
      <c r="D3760">
        <v>1</v>
      </c>
      <c r="E3760" t="s">
        <v>19</v>
      </c>
      <c r="F3760">
        <v>2.5625</v>
      </c>
      <c r="G3760">
        <f t="shared" si="106"/>
        <v>3.5625</v>
      </c>
    </row>
    <row r="3761" spans="1:7" x14ac:dyDescent="0.25">
      <c r="A3761" t="str">
        <f t="shared" si="105"/>
        <v>Canberra2016TOS2NaturalCvHyola_971_CL</v>
      </c>
      <c r="B3761" s="2">
        <v>42496</v>
      </c>
      <c r="C3761" t="s">
        <v>69</v>
      </c>
      <c r="D3761">
        <v>2</v>
      </c>
      <c r="E3761" t="s">
        <v>19</v>
      </c>
      <c r="F3761">
        <v>0</v>
      </c>
      <c r="G3761">
        <f t="shared" si="106"/>
        <v>1</v>
      </c>
    </row>
    <row r="3762" spans="1:7" x14ac:dyDescent="0.25">
      <c r="A3762" t="str">
        <f t="shared" si="105"/>
        <v>Canberra2016TOS2NaturalCvHyola_971_CL</v>
      </c>
      <c r="B3762" s="2">
        <v>42500</v>
      </c>
      <c r="C3762" t="s">
        <v>69</v>
      </c>
      <c r="D3762">
        <v>2</v>
      </c>
      <c r="E3762" t="s">
        <v>19</v>
      </c>
      <c r="F3762">
        <v>0</v>
      </c>
      <c r="G3762">
        <f t="shared" si="106"/>
        <v>1</v>
      </c>
    </row>
    <row r="3763" spans="1:7" x14ac:dyDescent="0.25">
      <c r="A3763" t="str">
        <f t="shared" si="105"/>
        <v>Canberra2016TOS2NaturalCvHyola_971_CL</v>
      </c>
      <c r="B3763" s="2">
        <v>42509</v>
      </c>
      <c r="C3763" t="s">
        <v>69</v>
      </c>
      <c r="D3763">
        <v>2</v>
      </c>
      <c r="E3763" t="s">
        <v>19</v>
      </c>
      <c r="F3763">
        <v>1.9375</v>
      </c>
      <c r="G3763">
        <f t="shared" si="106"/>
        <v>2.9375</v>
      </c>
    </row>
    <row r="3764" spans="1:7" x14ac:dyDescent="0.25">
      <c r="A3764" t="str">
        <f t="shared" si="105"/>
        <v>Canberra2016TOS2NaturalCvHyola_971_CL</v>
      </c>
      <c r="B3764" s="2">
        <v>42513</v>
      </c>
      <c r="C3764" t="s">
        <v>69</v>
      </c>
      <c r="D3764">
        <v>2</v>
      </c>
      <c r="E3764" t="s">
        <v>19</v>
      </c>
      <c r="F3764">
        <v>2.625</v>
      </c>
      <c r="G3764">
        <f t="shared" si="106"/>
        <v>3.625</v>
      </c>
    </row>
    <row r="3765" spans="1:7" x14ac:dyDescent="0.25">
      <c r="A3765" t="str">
        <f t="shared" si="105"/>
        <v>Canberra2016TOS2NaturalCvHyola_971_CL</v>
      </c>
      <c r="B3765" s="2">
        <v>42520</v>
      </c>
      <c r="C3765" t="s">
        <v>69</v>
      </c>
      <c r="D3765">
        <v>2</v>
      </c>
      <c r="E3765" t="s">
        <v>19</v>
      </c>
      <c r="F3765">
        <v>3.125</v>
      </c>
      <c r="G3765">
        <f t="shared" si="106"/>
        <v>4.125</v>
      </c>
    </row>
    <row r="3766" spans="1:7" x14ac:dyDescent="0.25">
      <c r="A3766" t="str">
        <f t="shared" si="105"/>
        <v>Canberra2016TOS2NaturalCvHyola_971_CL</v>
      </c>
      <c r="B3766" s="2">
        <v>42527</v>
      </c>
      <c r="C3766" t="s">
        <v>69</v>
      </c>
      <c r="D3766">
        <v>2</v>
      </c>
      <c r="E3766" t="s">
        <v>19</v>
      </c>
      <c r="F3766">
        <v>4.125</v>
      </c>
      <c r="G3766">
        <f t="shared" si="106"/>
        <v>5.125</v>
      </c>
    </row>
    <row r="3767" spans="1:7" x14ac:dyDescent="0.25">
      <c r="A3767" t="str">
        <f t="shared" si="105"/>
        <v>Canberra2016TOS2NaturalCvHyola_971_CL</v>
      </c>
      <c r="B3767" s="2">
        <v>42541</v>
      </c>
      <c r="C3767" t="s">
        <v>69</v>
      </c>
      <c r="D3767">
        <v>2</v>
      </c>
      <c r="E3767" t="s">
        <v>19</v>
      </c>
      <c r="F3767">
        <v>6.625</v>
      </c>
      <c r="G3767">
        <f t="shared" si="106"/>
        <v>7.625</v>
      </c>
    </row>
    <row r="3768" spans="1:7" x14ac:dyDescent="0.25">
      <c r="A3768" t="str">
        <f t="shared" si="105"/>
        <v>Canberra2016TOS2NaturalCvHyola_971_CL</v>
      </c>
      <c r="B3768" s="2">
        <v>42556</v>
      </c>
      <c r="C3768" t="s">
        <v>69</v>
      </c>
      <c r="D3768">
        <v>2</v>
      </c>
      <c r="E3768" t="s">
        <v>19</v>
      </c>
      <c r="F3768">
        <v>9</v>
      </c>
      <c r="G3768" t="str">
        <f t="shared" si="106"/>
        <v/>
      </c>
    </row>
    <row r="3769" spans="1:7" x14ac:dyDescent="0.25">
      <c r="A3769" t="str">
        <f t="shared" si="105"/>
        <v>Canberra2016TOS214CvHyola_971_CL</v>
      </c>
      <c r="B3769" s="2">
        <v>42496</v>
      </c>
      <c r="C3769" t="s">
        <v>69</v>
      </c>
      <c r="D3769">
        <v>2</v>
      </c>
      <c r="E3769">
        <v>14</v>
      </c>
      <c r="F3769">
        <v>0</v>
      </c>
      <c r="G3769">
        <f t="shared" si="106"/>
        <v>1</v>
      </c>
    </row>
    <row r="3770" spans="1:7" x14ac:dyDescent="0.25">
      <c r="A3770" t="str">
        <f t="shared" si="105"/>
        <v>Canberra2016TOS214CvHyola_971_CL</v>
      </c>
      <c r="B3770" s="2">
        <v>42500</v>
      </c>
      <c r="C3770" t="s">
        <v>69</v>
      </c>
      <c r="D3770">
        <v>2</v>
      </c>
      <c r="E3770">
        <v>14</v>
      </c>
      <c r="F3770">
        <v>0</v>
      </c>
      <c r="G3770">
        <f t="shared" si="106"/>
        <v>1</v>
      </c>
    </row>
    <row r="3771" spans="1:7" x14ac:dyDescent="0.25">
      <c r="A3771" t="str">
        <f t="shared" ref="A3771:A3834" si="107">IF(D3771=2,"Canberra2016TOS"&amp;D3771&amp;E3771&amp;"Cv"&amp;C3771,"Canberra2016TOS"&amp;D3771&amp;"Cv"&amp;C3771)</f>
        <v>Canberra2016TOS214CvHyola_971_CL</v>
      </c>
      <c r="B3771" s="2">
        <v>42509</v>
      </c>
      <c r="C3771" t="s">
        <v>69</v>
      </c>
      <c r="D3771">
        <v>2</v>
      </c>
      <c r="E3771">
        <v>14</v>
      </c>
      <c r="F3771">
        <v>0.875</v>
      </c>
      <c r="G3771">
        <f t="shared" si="106"/>
        <v>1.875</v>
      </c>
    </row>
    <row r="3772" spans="1:7" x14ac:dyDescent="0.25">
      <c r="A3772" t="str">
        <f t="shared" si="107"/>
        <v>Canberra2016TOS214CvHyola_971_CL</v>
      </c>
      <c r="B3772" s="2">
        <v>42513</v>
      </c>
      <c r="C3772" t="s">
        <v>69</v>
      </c>
      <c r="D3772">
        <v>2</v>
      </c>
      <c r="E3772">
        <v>14</v>
      </c>
      <c r="F3772">
        <v>1.5</v>
      </c>
      <c r="G3772">
        <f t="shared" si="106"/>
        <v>2.5</v>
      </c>
    </row>
    <row r="3773" spans="1:7" x14ac:dyDescent="0.25">
      <c r="A3773" t="str">
        <f t="shared" si="107"/>
        <v>Canberra2016TOS214CvHyola_971_CL</v>
      </c>
      <c r="B3773" s="2">
        <v>42520</v>
      </c>
      <c r="C3773" t="s">
        <v>69</v>
      </c>
      <c r="D3773">
        <v>2</v>
      </c>
      <c r="E3773">
        <v>14</v>
      </c>
      <c r="F3773">
        <v>1.5625</v>
      </c>
      <c r="G3773">
        <f t="shared" si="106"/>
        <v>2.5625</v>
      </c>
    </row>
    <row r="3774" spans="1:7" x14ac:dyDescent="0.25">
      <c r="A3774" t="str">
        <f t="shared" si="107"/>
        <v>Canberra2016TOS214CvHyola_971_CL</v>
      </c>
      <c r="B3774" s="2">
        <v>42527</v>
      </c>
      <c r="C3774" t="s">
        <v>69</v>
      </c>
      <c r="D3774">
        <v>2</v>
      </c>
      <c r="E3774">
        <v>14</v>
      </c>
      <c r="F3774">
        <v>3.5</v>
      </c>
      <c r="G3774">
        <f t="shared" si="106"/>
        <v>4.5</v>
      </c>
    </row>
    <row r="3775" spans="1:7" x14ac:dyDescent="0.25">
      <c r="A3775" t="str">
        <f t="shared" si="107"/>
        <v>Canberra2016TOS214CvHyola_971_CL</v>
      </c>
      <c r="B3775" s="2">
        <v>42535</v>
      </c>
      <c r="C3775" t="s">
        <v>69</v>
      </c>
      <c r="D3775">
        <v>2</v>
      </c>
      <c r="E3775">
        <v>14</v>
      </c>
      <c r="F3775">
        <v>4.125</v>
      </c>
      <c r="G3775">
        <f t="shared" si="106"/>
        <v>5.125</v>
      </c>
    </row>
    <row r="3776" spans="1:7" x14ac:dyDescent="0.25">
      <c r="A3776" t="str">
        <f t="shared" si="107"/>
        <v>Canberra2016TOS214CvHyola_971_CL</v>
      </c>
      <c r="B3776" s="2">
        <v>42541</v>
      </c>
      <c r="C3776" t="s">
        <v>69</v>
      </c>
      <c r="D3776">
        <v>2</v>
      </c>
      <c r="E3776">
        <v>14</v>
      </c>
      <c r="F3776">
        <v>5</v>
      </c>
      <c r="G3776">
        <f t="shared" si="106"/>
        <v>6</v>
      </c>
    </row>
    <row r="3777" spans="1:7" x14ac:dyDescent="0.25">
      <c r="A3777" t="str">
        <f t="shared" si="107"/>
        <v>Canberra2016TOS214CvHyola_971_CL</v>
      </c>
      <c r="B3777" s="2">
        <v>42556</v>
      </c>
      <c r="C3777" t="s">
        <v>69</v>
      </c>
      <c r="D3777">
        <v>2</v>
      </c>
      <c r="E3777">
        <v>14</v>
      </c>
      <c r="F3777">
        <v>7.25</v>
      </c>
      <c r="G3777">
        <f t="shared" si="106"/>
        <v>8.25</v>
      </c>
    </row>
    <row r="3778" spans="1:7" x14ac:dyDescent="0.25">
      <c r="A3778" t="str">
        <f t="shared" si="107"/>
        <v>Canberra2016TOS214CvHyola_971_CL</v>
      </c>
      <c r="B3778" s="2">
        <v>42562</v>
      </c>
      <c r="C3778" t="s">
        <v>69</v>
      </c>
      <c r="D3778">
        <v>2</v>
      </c>
      <c r="E3778">
        <v>14</v>
      </c>
      <c r="F3778">
        <v>7.625</v>
      </c>
      <c r="G3778">
        <f t="shared" si="106"/>
        <v>8.625</v>
      </c>
    </row>
    <row r="3779" spans="1:7" x14ac:dyDescent="0.25">
      <c r="A3779" t="str">
        <f t="shared" si="107"/>
        <v>Canberra2016TOS214CvHyola_971_CL</v>
      </c>
      <c r="B3779" s="2">
        <v>42569</v>
      </c>
      <c r="C3779" t="s">
        <v>69</v>
      </c>
      <c r="D3779">
        <v>2</v>
      </c>
      <c r="E3779">
        <v>14</v>
      </c>
      <c r="F3779">
        <v>6.625</v>
      </c>
      <c r="G3779">
        <f t="shared" ref="G3779:G3842" si="108">IF(F3779&lt;9,F3779+1,"")</f>
        <v>7.625</v>
      </c>
    </row>
    <row r="3780" spans="1:7" x14ac:dyDescent="0.25">
      <c r="A3780" t="str">
        <f t="shared" si="107"/>
        <v>Canberra2016TOS216CvHyola_971_CL</v>
      </c>
      <c r="B3780" s="2">
        <v>42496</v>
      </c>
      <c r="C3780" t="s">
        <v>69</v>
      </c>
      <c r="D3780">
        <v>2</v>
      </c>
      <c r="E3780">
        <v>16</v>
      </c>
      <c r="F3780">
        <v>0</v>
      </c>
      <c r="G3780">
        <f t="shared" si="108"/>
        <v>1</v>
      </c>
    </row>
    <row r="3781" spans="1:7" x14ac:dyDescent="0.25">
      <c r="A3781" t="str">
        <f t="shared" si="107"/>
        <v>Canberra2016TOS216CvHyola_971_CL</v>
      </c>
      <c r="B3781" s="2">
        <v>42500</v>
      </c>
      <c r="C3781" t="s">
        <v>69</v>
      </c>
      <c r="D3781">
        <v>2</v>
      </c>
      <c r="E3781">
        <v>16</v>
      </c>
      <c r="F3781">
        <v>0</v>
      </c>
      <c r="G3781">
        <f t="shared" si="108"/>
        <v>1</v>
      </c>
    </row>
    <row r="3782" spans="1:7" x14ac:dyDescent="0.25">
      <c r="A3782" t="str">
        <f t="shared" si="107"/>
        <v>Canberra2016TOS216CvHyola_971_CL</v>
      </c>
      <c r="B3782" s="2">
        <v>42509</v>
      </c>
      <c r="C3782" t="s">
        <v>69</v>
      </c>
      <c r="D3782">
        <v>2</v>
      </c>
      <c r="E3782">
        <v>16</v>
      </c>
      <c r="F3782">
        <v>1.625</v>
      </c>
      <c r="G3782">
        <f t="shared" si="108"/>
        <v>2.625</v>
      </c>
    </row>
    <row r="3783" spans="1:7" x14ac:dyDescent="0.25">
      <c r="A3783" t="str">
        <f t="shared" si="107"/>
        <v>Canberra2016TOS216CvHyola_971_CL</v>
      </c>
      <c r="B3783" s="2">
        <v>42513</v>
      </c>
      <c r="C3783" t="s">
        <v>69</v>
      </c>
      <c r="D3783">
        <v>2</v>
      </c>
      <c r="E3783">
        <v>16</v>
      </c>
      <c r="F3783">
        <v>2.125</v>
      </c>
      <c r="G3783">
        <f t="shared" si="108"/>
        <v>3.125</v>
      </c>
    </row>
    <row r="3784" spans="1:7" x14ac:dyDescent="0.25">
      <c r="A3784" t="str">
        <f t="shared" si="107"/>
        <v>Canberra2016TOS216CvHyola_971_CL</v>
      </c>
      <c r="B3784" s="2">
        <v>42520</v>
      </c>
      <c r="C3784" t="s">
        <v>69</v>
      </c>
      <c r="D3784">
        <v>2</v>
      </c>
      <c r="E3784">
        <v>16</v>
      </c>
      <c r="F3784">
        <v>2.875</v>
      </c>
      <c r="G3784">
        <f t="shared" si="108"/>
        <v>3.875</v>
      </c>
    </row>
    <row r="3785" spans="1:7" x14ac:dyDescent="0.25">
      <c r="A3785" t="str">
        <f t="shared" si="107"/>
        <v>Canberra2016TOS216CvHyola_971_CL</v>
      </c>
      <c r="B3785" s="2">
        <v>42527</v>
      </c>
      <c r="C3785" t="s">
        <v>69</v>
      </c>
      <c r="D3785">
        <v>2</v>
      </c>
      <c r="E3785">
        <v>16</v>
      </c>
      <c r="F3785">
        <v>4.0625</v>
      </c>
      <c r="G3785">
        <f t="shared" si="108"/>
        <v>5.0625</v>
      </c>
    </row>
    <row r="3786" spans="1:7" x14ac:dyDescent="0.25">
      <c r="A3786" t="str">
        <f t="shared" si="107"/>
        <v>Canberra2016TOS216CvHyola_971_CL</v>
      </c>
      <c r="B3786" s="2">
        <v>42535</v>
      </c>
      <c r="C3786" t="s">
        <v>69</v>
      </c>
      <c r="D3786">
        <v>2</v>
      </c>
      <c r="E3786">
        <v>16</v>
      </c>
      <c r="F3786">
        <v>4.4375</v>
      </c>
      <c r="G3786">
        <f t="shared" si="108"/>
        <v>5.4375</v>
      </c>
    </row>
    <row r="3787" spans="1:7" x14ac:dyDescent="0.25">
      <c r="A3787" t="str">
        <f t="shared" si="107"/>
        <v>Canberra2016TOS216CvHyola_971_CL</v>
      </c>
      <c r="B3787" s="2">
        <v>42541</v>
      </c>
      <c r="C3787" t="s">
        <v>69</v>
      </c>
      <c r="D3787">
        <v>2</v>
      </c>
      <c r="E3787">
        <v>16</v>
      </c>
      <c r="F3787">
        <v>6.25</v>
      </c>
      <c r="G3787">
        <f t="shared" si="108"/>
        <v>7.25</v>
      </c>
    </row>
    <row r="3788" spans="1:7" x14ac:dyDescent="0.25">
      <c r="A3788" t="str">
        <f t="shared" si="107"/>
        <v>Canberra2016TOS216CvHyola_971_CL</v>
      </c>
      <c r="B3788" s="2">
        <v>42556</v>
      </c>
      <c r="C3788" t="s">
        <v>69</v>
      </c>
      <c r="D3788">
        <v>2</v>
      </c>
      <c r="E3788">
        <v>16</v>
      </c>
      <c r="F3788">
        <v>8.5</v>
      </c>
      <c r="G3788">
        <f t="shared" si="108"/>
        <v>9.5</v>
      </c>
    </row>
    <row r="3789" spans="1:7" x14ac:dyDescent="0.25">
      <c r="A3789" t="str">
        <f t="shared" si="107"/>
        <v>Canberra2016TOS216CvHyola_971_CL</v>
      </c>
      <c r="B3789" s="2">
        <v>42562</v>
      </c>
      <c r="C3789" t="s">
        <v>69</v>
      </c>
      <c r="D3789">
        <v>2</v>
      </c>
      <c r="E3789">
        <v>16</v>
      </c>
      <c r="F3789">
        <v>9</v>
      </c>
      <c r="G3789" t="str">
        <f t="shared" si="108"/>
        <v/>
      </c>
    </row>
    <row r="3790" spans="1:7" x14ac:dyDescent="0.25">
      <c r="A3790" t="str">
        <f t="shared" si="107"/>
        <v>Canberra2016TOS3CvHyola_971_CL</v>
      </c>
      <c r="B3790" s="2">
        <v>42527</v>
      </c>
      <c r="C3790" t="s">
        <v>69</v>
      </c>
      <c r="D3790">
        <v>3</v>
      </c>
      <c r="E3790" t="s">
        <v>19</v>
      </c>
      <c r="F3790">
        <v>0</v>
      </c>
      <c r="G3790">
        <f t="shared" si="108"/>
        <v>1</v>
      </c>
    </row>
    <row r="3791" spans="1:7" x14ac:dyDescent="0.25">
      <c r="A3791" t="str">
        <f t="shared" si="107"/>
        <v>Canberra2016TOS3CvHyola_971_CL</v>
      </c>
      <c r="B3791" s="2">
        <v>42541</v>
      </c>
      <c r="C3791" t="s">
        <v>69</v>
      </c>
      <c r="D3791">
        <v>3</v>
      </c>
      <c r="E3791" t="s">
        <v>19</v>
      </c>
      <c r="F3791">
        <v>1.8125</v>
      </c>
      <c r="G3791">
        <f t="shared" si="108"/>
        <v>2.8125</v>
      </c>
    </row>
    <row r="3792" spans="1:7" x14ac:dyDescent="0.25">
      <c r="A3792" t="str">
        <f t="shared" si="107"/>
        <v>Canberra2016TOS3CvHyola_971_CL</v>
      </c>
      <c r="B3792" s="2">
        <v>42556</v>
      </c>
      <c r="C3792" t="s">
        <v>69</v>
      </c>
      <c r="D3792">
        <v>3</v>
      </c>
      <c r="E3792" t="s">
        <v>19</v>
      </c>
      <c r="F3792">
        <v>2.75</v>
      </c>
      <c r="G3792">
        <f t="shared" si="108"/>
        <v>3.75</v>
      </c>
    </row>
    <row r="3793" spans="1:7" x14ac:dyDescent="0.25">
      <c r="A3793" t="str">
        <f t="shared" si="107"/>
        <v>Canberra2016TOS3CvHyola_971_CL</v>
      </c>
      <c r="B3793" s="2">
        <v>42562</v>
      </c>
      <c r="C3793" t="s">
        <v>69</v>
      </c>
      <c r="D3793">
        <v>3</v>
      </c>
      <c r="E3793" t="s">
        <v>19</v>
      </c>
      <c r="F3793">
        <v>3.875</v>
      </c>
      <c r="G3793">
        <f t="shared" si="108"/>
        <v>4.875</v>
      </c>
    </row>
    <row r="3794" spans="1:7" x14ac:dyDescent="0.25">
      <c r="A3794" t="str">
        <f t="shared" si="107"/>
        <v>Canberra2016TOS3CvHyola_971_CL</v>
      </c>
      <c r="B3794" s="2">
        <v>42569</v>
      </c>
      <c r="C3794" t="s">
        <v>69</v>
      </c>
      <c r="D3794">
        <v>3</v>
      </c>
      <c r="E3794" t="s">
        <v>19</v>
      </c>
      <c r="F3794">
        <v>4.875</v>
      </c>
      <c r="G3794">
        <f t="shared" si="108"/>
        <v>5.875</v>
      </c>
    </row>
    <row r="3795" spans="1:7" x14ac:dyDescent="0.25">
      <c r="A3795" t="str">
        <f t="shared" si="107"/>
        <v>Canberra2016TOS3CvHyola_971_CL</v>
      </c>
      <c r="B3795" s="2">
        <v>42576</v>
      </c>
      <c r="C3795" t="s">
        <v>69</v>
      </c>
      <c r="D3795">
        <v>3</v>
      </c>
      <c r="E3795" t="s">
        <v>19</v>
      </c>
      <c r="F3795">
        <v>6</v>
      </c>
      <c r="G3795">
        <f t="shared" si="108"/>
        <v>7</v>
      </c>
    </row>
    <row r="3796" spans="1:7" x14ac:dyDescent="0.25">
      <c r="A3796" t="str">
        <f t="shared" si="107"/>
        <v>Canberra2016TOS3CvHyola_971_CL</v>
      </c>
      <c r="B3796" s="2">
        <v>42583</v>
      </c>
      <c r="C3796" t="s">
        <v>69</v>
      </c>
      <c r="D3796">
        <v>3</v>
      </c>
      <c r="E3796" t="s">
        <v>19</v>
      </c>
      <c r="F3796">
        <v>7.1875</v>
      </c>
      <c r="G3796">
        <f t="shared" si="108"/>
        <v>8.1875</v>
      </c>
    </row>
    <row r="3797" spans="1:7" x14ac:dyDescent="0.25">
      <c r="A3797" t="str">
        <f t="shared" si="107"/>
        <v>Canberra2016TOS3CvHyola_971_CL</v>
      </c>
      <c r="B3797" s="2">
        <v>42590</v>
      </c>
      <c r="C3797" t="s">
        <v>69</v>
      </c>
      <c r="D3797">
        <v>3</v>
      </c>
      <c r="E3797" t="s">
        <v>19</v>
      </c>
      <c r="F3797">
        <v>8.4</v>
      </c>
      <c r="G3797">
        <f t="shared" si="108"/>
        <v>9.4</v>
      </c>
    </row>
    <row r="3798" spans="1:7" x14ac:dyDescent="0.25">
      <c r="A3798" t="str">
        <f t="shared" si="107"/>
        <v>Canberra2016TOS3CvHyola_971_CL</v>
      </c>
      <c r="B3798" s="2">
        <v>42597</v>
      </c>
      <c r="C3798" t="s">
        <v>69</v>
      </c>
      <c r="D3798">
        <v>3</v>
      </c>
      <c r="E3798" t="s">
        <v>19</v>
      </c>
      <c r="F3798">
        <v>9</v>
      </c>
      <c r="G3798" t="str">
        <f t="shared" si="108"/>
        <v/>
      </c>
    </row>
    <row r="3799" spans="1:7" x14ac:dyDescent="0.25">
      <c r="A3799" t="str">
        <f t="shared" si="107"/>
        <v>Canberra2016TOS1CvNS_Diamond</v>
      </c>
      <c r="B3799" s="2">
        <v>42475</v>
      </c>
      <c r="C3799" t="s">
        <v>56</v>
      </c>
      <c r="D3799">
        <v>1</v>
      </c>
      <c r="E3799" t="s">
        <v>19</v>
      </c>
      <c r="F3799">
        <v>0</v>
      </c>
      <c r="G3799">
        <f t="shared" si="108"/>
        <v>1</v>
      </c>
    </row>
    <row r="3800" spans="1:7" x14ac:dyDescent="0.25">
      <c r="A3800" t="str">
        <f t="shared" si="107"/>
        <v>Canberra2016TOS1CvNS_Diamond</v>
      </c>
      <c r="B3800" s="2">
        <v>42479</v>
      </c>
      <c r="C3800" t="s">
        <v>56</v>
      </c>
      <c r="D3800">
        <v>1</v>
      </c>
      <c r="E3800" t="s">
        <v>19</v>
      </c>
      <c r="F3800">
        <v>0.5625</v>
      </c>
      <c r="G3800">
        <f t="shared" si="108"/>
        <v>1.5625</v>
      </c>
    </row>
    <row r="3801" spans="1:7" x14ac:dyDescent="0.25">
      <c r="A3801" t="str">
        <f t="shared" si="107"/>
        <v>Canberra2016TOS1CvNS_Diamond</v>
      </c>
      <c r="B3801" s="2">
        <v>42482</v>
      </c>
      <c r="C3801" t="s">
        <v>56</v>
      </c>
      <c r="D3801">
        <v>1</v>
      </c>
      <c r="E3801" t="s">
        <v>19</v>
      </c>
      <c r="F3801">
        <v>1</v>
      </c>
      <c r="G3801">
        <f t="shared" si="108"/>
        <v>2</v>
      </c>
    </row>
    <row r="3802" spans="1:7" x14ac:dyDescent="0.25">
      <c r="A3802" t="str">
        <f t="shared" si="107"/>
        <v>Canberra2016TOS1CvNS_Diamond</v>
      </c>
      <c r="B3802" s="2">
        <v>42486</v>
      </c>
      <c r="C3802" t="s">
        <v>56</v>
      </c>
      <c r="D3802">
        <v>1</v>
      </c>
      <c r="E3802" t="s">
        <v>19</v>
      </c>
      <c r="F3802">
        <v>1.75</v>
      </c>
      <c r="G3802">
        <f t="shared" si="108"/>
        <v>2.75</v>
      </c>
    </row>
    <row r="3803" spans="1:7" x14ac:dyDescent="0.25">
      <c r="A3803" t="str">
        <f t="shared" si="107"/>
        <v>Canberra2016TOS1CvNS_Diamond</v>
      </c>
      <c r="B3803" s="2">
        <v>42489</v>
      </c>
      <c r="C3803" t="s">
        <v>56</v>
      </c>
      <c r="D3803">
        <v>1</v>
      </c>
      <c r="E3803" t="s">
        <v>19</v>
      </c>
      <c r="F3803">
        <v>2</v>
      </c>
      <c r="G3803">
        <f t="shared" si="108"/>
        <v>3</v>
      </c>
    </row>
    <row r="3804" spans="1:7" x14ac:dyDescent="0.25">
      <c r="A3804" t="str">
        <f t="shared" si="107"/>
        <v>Canberra2016TOS2NaturalCvNS_Diamond</v>
      </c>
      <c r="B3804" s="2">
        <v>42496</v>
      </c>
      <c r="C3804" t="s">
        <v>56</v>
      </c>
      <c r="D3804">
        <v>2</v>
      </c>
      <c r="E3804" t="s">
        <v>19</v>
      </c>
      <c r="F3804">
        <v>0</v>
      </c>
      <c r="G3804">
        <f t="shared" si="108"/>
        <v>1</v>
      </c>
    </row>
    <row r="3805" spans="1:7" x14ac:dyDescent="0.25">
      <c r="A3805" t="str">
        <f t="shared" si="107"/>
        <v>Canberra2016TOS2NaturalCvNS_Diamond</v>
      </c>
      <c r="B3805" s="2">
        <v>42500</v>
      </c>
      <c r="C3805" t="s">
        <v>56</v>
      </c>
      <c r="D3805">
        <v>2</v>
      </c>
      <c r="E3805" t="s">
        <v>19</v>
      </c>
      <c r="F3805">
        <v>0</v>
      </c>
      <c r="G3805">
        <f t="shared" si="108"/>
        <v>1</v>
      </c>
    </row>
    <row r="3806" spans="1:7" x14ac:dyDescent="0.25">
      <c r="A3806" t="str">
        <f t="shared" si="107"/>
        <v>Canberra2016TOS2NaturalCvNS_Diamond</v>
      </c>
      <c r="B3806" s="2">
        <v>42509</v>
      </c>
      <c r="C3806" t="s">
        <v>56</v>
      </c>
      <c r="D3806">
        <v>2</v>
      </c>
      <c r="E3806" t="s">
        <v>19</v>
      </c>
      <c r="F3806">
        <v>1.1875</v>
      </c>
      <c r="G3806">
        <f t="shared" si="108"/>
        <v>2.1875</v>
      </c>
    </row>
    <row r="3807" spans="1:7" x14ac:dyDescent="0.25">
      <c r="A3807" t="str">
        <f t="shared" si="107"/>
        <v>Canberra2016TOS2NaturalCvNS_Diamond</v>
      </c>
      <c r="B3807" s="2">
        <v>42513</v>
      </c>
      <c r="C3807" t="s">
        <v>56</v>
      </c>
      <c r="D3807">
        <v>2</v>
      </c>
      <c r="E3807" t="s">
        <v>19</v>
      </c>
      <c r="F3807">
        <v>2</v>
      </c>
      <c r="G3807">
        <f t="shared" si="108"/>
        <v>3</v>
      </c>
    </row>
    <row r="3808" spans="1:7" x14ac:dyDescent="0.25">
      <c r="A3808" t="str">
        <f t="shared" si="107"/>
        <v>Canberra2016TOS2NaturalCvNS_Diamond</v>
      </c>
      <c r="B3808" s="2">
        <v>42520</v>
      </c>
      <c r="C3808" t="s">
        <v>56</v>
      </c>
      <c r="D3808">
        <v>2</v>
      </c>
      <c r="E3808" t="s">
        <v>19</v>
      </c>
      <c r="F3808">
        <v>2.8125</v>
      </c>
      <c r="G3808">
        <f t="shared" si="108"/>
        <v>3.8125</v>
      </c>
    </row>
    <row r="3809" spans="1:7" x14ac:dyDescent="0.25">
      <c r="A3809" t="str">
        <f t="shared" si="107"/>
        <v>Canberra2016TOS2NaturalCvNS_Diamond</v>
      </c>
      <c r="B3809" s="2">
        <v>42527</v>
      </c>
      <c r="C3809" t="s">
        <v>56</v>
      </c>
      <c r="D3809">
        <v>2</v>
      </c>
      <c r="E3809" t="s">
        <v>19</v>
      </c>
      <c r="F3809">
        <v>3.5625</v>
      </c>
      <c r="G3809">
        <f t="shared" si="108"/>
        <v>4.5625</v>
      </c>
    </row>
    <row r="3810" spans="1:7" x14ac:dyDescent="0.25">
      <c r="A3810" t="str">
        <f t="shared" si="107"/>
        <v>Canberra2016TOS2NaturalCvNS_Diamond</v>
      </c>
      <c r="B3810" s="2">
        <v>42541</v>
      </c>
      <c r="C3810" t="s">
        <v>56</v>
      </c>
      <c r="D3810">
        <v>2</v>
      </c>
      <c r="E3810" t="s">
        <v>19</v>
      </c>
      <c r="F3810">
        <v>6.125</v>
      </c>
      <c r="G3810">
        <f t="shared" si="108"/>
        <v>7.125</v>
      </c>
    </row>
    <row r="3811" spans="1:7" x14ac:dyDescent="0.25">
      <c r="A3811" t="str">
        <f t="shared" si="107"/>
        <v>Canberra2016TOS2NaturalCvNS_Diamond</v>
      </c>
      <c r="B3811" s="2">
        <v>42556</v>
      </c>
      <c r="C3811" t="s">
        <v>56</v>
      </c>
      <c r="D3811">
        <v>2</v>
      </c>
      <c r="E3811" t="s">
        <v>19</v>
      </c>
      <c r="F3811">
        <v>8</v>
      </c>
      <c r="G3811">
        <f t="shared" si="108"/>
        <v>9</v>
      </c>
    </row>
    <row r="3812" spans="1:7" x14ac:dyDescent="0.25">
      <c r="A3812" t="str">
        <f t="shared" si="107"/>
        <v>Canberra2016TOS2NaturalCvNS_Diamond</v>
      </c>
      <c r="B3812" s="2">
        <v>42562</v>
      </c>
      <c r="C3812" t="s">
        <v>56</v>
      </c>
      <c r="D3812">
        <v>2</v>
      </c>
      <c r="E3812" t="s">
        <v>19</v>
      </c>
      <c r="F3812">
        <v>9</v>
      </c>
      <c r="G3812" t="str">
        <f t="shared" si="108"/>
        <v/>
      </c>
    </row>
    <row r="3813" spans="1:7" x14ac:dyDescent="0.25">
      <c r="A3813" t="str">
        <f t="shared" si="107"/>
        <v>Canberra2016TOS214CvNS_Diamond</v>
      </c>
      <c r="B3813" s="2">
        <v>42496</v>
      </c>
      <c r="C3813" t="s">
        <v>56</v>
      </c>
      <c r="D3813">
        <v>2</v>
      </c>
      <c r="E3813">
        <v>14</v>
      </c>
      <c r="F3813">
        <v>0</v>
      </c>
      <c r="G3813">
        <f t="shared" si="108"/>
        <v>1</v>
      </c>
    </row>
    <row r="3814" spans="1:7" x14ac:dyDescent="0.25">
      <c r="A3814" t="str">
        <f t="shared" si="107"/>
        <v>Canberra2016TOS214CvNS_Diamond</v>
      </c>
      <c r="B3814" s="2">
        <v>42500</v>
      </c>
      <c r="C3814" t="s">
        <v>56</v>
      </c>
      <c r="D3814">
        <v>2</v>
      </c>
      <c r="E3814">
        <v>14</v>
      </c>
      <c r="F3814">
        <v>0</v>
      </c>
      <c r="G3814">
        <f t="shared" si="108"/>
        <v>1</v>
      </c>
    </row>
    <row r="3815" spans="1:7" x14ac:dyDescent="0.25">
      <c r="A3815" t="str">
        <f t="shared" si="107"/>
        <v>Canberra2016TOS214CvNS_Diamond</v>
      </c>
      <c r="B3815" s="2">
        <v>42509</v>
      </c>
      <c r="C3815" t="s">
        <v>56</v>
      </c>
      <c r="D3815">
        <v>2</v>
      </c>
      <c r="E3815">
        <v>14</v>
      </c>
      <c r="F3815">
        <v>1.5</v>
      </c>
      <c r="G3815">
        <f t="shared" si="108"/>
        <v>2.5</v>
      </c>
    </row>
    <row r="3816" spans="1:7" x14ac:dyDescent="0.25">
      <c r="A3816" t="str">
        <f t="shared" si="107"/>
        <v>Canberra2016TOS214CvNS_Diamond</v>
      </c>
      <c r="B3816" s="2">
        <v>42513</v>
      </c>
      <c r="C3816" t="s">
        <v>56</v>
      </c>
      <c r="D3816">
        <v>2</v>
      </c>
      <c r="E3816">
        <v>14</v>
      </c>
      <c r="F3816">
        <v>2</v>
      </c>
      <c r="G3816">
        <f t="shared" si="108"/>
        <v>3</v>
      </c>
    </row>
    <row r="3817" spans="1:7" x14ac:dyDescent="0.25">
      <c r="A3817" t="str">
        <f t="shared" si="107"/>
        <v>Canberra2016TOS214CvNS_Diamond</v>
      </c>
      <c r="B3817" s="2">
        <v>42520</v>
      </c>
      <c r="C3817" t="s">
        <v>56</v>
      </c>
      <c r="D3817">
        <v>2</v>
      </c>
      <c r="E3817">
        <v>14</v>
      </c>
      <c r="F3817">
        <v>2.625</v>
      </c>
      <c r="G3817">
        <f t="shared" si="108"/>
        <v>3.625</v>
      </c>
    </row>
    <row r="3818" spans="1:7" x14ac:dyDescent="0.25">
      <c r="A3818" t="str">
        <f t="shared" si="107"/>
        <v>Canberra2016TOS214CvNS_Diamond</v>
      </c>
      <c r="B3818" s="2">
        <v>42527</v>
      </c>
      <c r="C3818" t="s">
        <v>56</v>
      </c>
      <c r="D3818">
        <v>2</v>
      </c>
      <c r="E3818">
        <v>14</v>
      </c>
      <c r="F3818">
        <v>3.9375</v>
      </c>
      <c r="G3818">
        <f t="shared" si="108"/>
        <v>4.9375</v>
      </c>
    </row>
    <row r="3819" spans="1:7" x14ac:dyDescent="0.25">
      <c r="A3819" t="str">
        <f t="shared" si="107"/>
        <v>Canberra2016TOS214CvNS_Diamond</v>
      </c>
      <c r="B3819" s="2">
        <v>42535</v>
      </c>
      <c r="C3819" t="s">
        <v>56</v>
      </c>
      <c r="D3819">
        <v>2</v>
      </c>
      <c r="E3819">
        <v>14</v>
      </c>
      <c r="F3819">
        <v>4.5</v>
      </c>
      <c r="G3819">
        <f t="shared" si="108"/>
        <v>5.5</v>
      </c>
    </row>
    <row r="3820" spans="1:7" x14ac:dyDescent="0.25">
      <c r="A3820" t="str">
        <f t="shared" si="107"/>
        <v>Canberra2016TOS214CvNS_Diamond</v>
      </c>
      <c r="B3820" s="2">
        <v>42541</v>
      </c>
      <c r="C3820" t="s">
        <v>56</v>
      </c>
      <c r="D3820">
        <v>2</v>
      </c>
      <c r="E3820">
        <v>14</v>
      </c>
      <c r="F3820">
        <v>5.6875</v>
      </c>
      <c r="G3820">
        <f t="shared" si="108"/>
        <v>6.6875</v>
      </c>
    </row>
    <row r="3821" spans="1:7" x14ac:dyDescent="0.25">
      <c r="A3821" t="str">
        <f t="shared" si="107"/>
        <v>Canberra2016TOS214CvNS_Diamond</v>
      </c>
      <c r="B3821" s="2">
        <v>42556</v>
      </c>
      <c r="C3821" t="s">
        <v>56</v>
      </c>
      <c r="D3821">
        <v>2</v>
      </c>
      <c r="E3821">
        <v>14</v>
      </c>
      <c r="F3821">
        <v>8.25</v>
      </c>
      <c r="G3821">
        <f t="shared" si="108"/>
        <v>9.25</v>
      </c>
    </row>
    <row r="3822" spans="1:7" x14ac:dyDescent="0.25">
      <c r="A3822" t="str">
        <f t="shared" si="107"/>
        <v>Canberra2016TOS214CvNS_Diamond</v>
      </c>
      <c r="B3822" s="2">
        <v>42562</v>
      </c>
      <c r="C3822" t="s">
        <v>56</v>
      </c>
      <c r="D3822">
        <v>2</v>
      </c>
      <c r="E3822">
        <v>14</v>
      </c>
      <c r="F3822">
        <v>8.5</v>
      </c>
      <c r="G3822">
        <f t="shared" si="108"/>
        <v>9.5</v>
      </c>
    </row>
    <row r="3823" spans="1:7" x14ac:dyDescent="0.25">
      <c r="A3823" t="str">
        <f t="shared" si="107"/>
        <v>Canberra2016TOS214CvNS_Diamond</v>
      </c>
      <c r="B3823" s="2">
        <v>42569</v>
      </c>
      <c r="C3823" t="s">
        <v>56</v>
      </c>
      <c r="D3823">
        <v>2</v>
      </c>
      <c r="E3823">
        <v>14</v>
      </c>
      <c r="F3823">
        <v>9</v>
      </c>
      <c r="G3823" t="str">
        <f t="shared" si="108"/>
        <v/>
      </c>
    </row>
    <row r="3824" spans="1:7" x14ac:dyDescent="0.25">
      <c r="A3824" t="str">
        <f t="shared" si="107"/>
        <v>Canberra2016TOS216CvNS_Diamond</v>
      </c>
      <c r="B3824" s="2">
        <v>42496</v>
      </c>
      <c r="C3824" t="s">
        <v>56</v>
      </c>
      <c r="D3824">
        <v>2</v>
      </c>
      <c r="E3824">
        <v>16</v>
      </c>
      <c r="F3824">
        <v>0</v>
      </c>
      <c r="G3824">
        <f t="shared" si="108"/>
        <v>1</v>
      </c>
    </row>
    <row r="3825" spans="1:7" x14ac:dyDescent="0.25">
      <c r="A3825" t="str">
        <f t="shared" si="107"/>
        <v>Canberra2016TOS216CvNS_Diamond</v>
      </c>
      <c r="B3825" s="2">
        <v>42500</v>
      </c>
      <c r="C3825" t="s">
        <v>56</v>
      </c>
      <c r="D3825">
        <v>2</v>
      </c>
      <c r="E3825">
        <v>16</v>
      </c>
      <c r="F3825">
        <v>0</v>
      </c>
      <c r="G3825">
        <f t="shared" si="108"/>
        <v>1</v>
      </c>
    </row>
    <row r="3826" spans="1:7" x14ac:dyDescent="0.25">
      <c r="A3826" t="str">
        <f t="shared" si="107"/>
        <v>Canberra2016TOS216CvNS_Diamond</v>
      </c>
      <c r="B3826" s="2">
        <v>42509</v>
      </c>
      <c r="C3826" t="s">
        <v>56</v>
      </c>
      <c r="D3826">
        <v>2</v>
      </c>
      <c r="E3826">
        <v>16</v>
      </c>
      <c r="F3826">
        <v>1.375</v>
      </c>
      <c r="G3826">
        <f t="shared" si="108"/>
        <v>2.375</v>
      </c>
    </row>
    <row r="3827" spans="1:7" x14ac:dyDescent="0.25">
      <c r="A3827" t="str">
        <f t="shared" si="107"/>
        <v>Canberra2016TOS216CvNS_Diamond</v>
      </c>
      <c r="B3827" s="2">
        <v>42513</v>
      </c>
      <c r="C3827" t="s">
        <v>56</v>
      </c>
      <c r="D3827">
        <v>2</v>
      </c>
      <c r="E3827">
        <v>16</v>
      </c>
      <c r="F3827">
        <v>2.1875</v>
      </c>
      <c r="G3827">
        <f t="shared" si="108"/>
        <v>3.1875</v>
      </c>
    </row>
    <row r="3828" spans="1:7" x14ac:dyDescent="0.25">
      <c r="A3828" t="str">
        <f t="shared" si="107"/>
        <v>Canberra2016TOS216CvNS_Diamond</v>
      </c>
      <c r="B3828" s="2">
        <v>42520</v>
      </c>
      <c r="C3828" t="s">
        <v>56</v>
      </c>
      <c r="D3828">
        <v>2</v>
      </c>
      <c r="E3828">
        <v>16</v>
      </c>
      <c r="F3828">
        <v>2.75</v>
      </c>
      <c r="G3828">
        <f t="shared" si="108"/>
        <v>3.75</v>
      </c>
    </row>
    <row r="3829" spans="1:7" x14ac:dyDescent="0.25">
      <c r="A3829" t="str">
        <f t="shared" si="107"/>
        <v>Canberra2016TOS216CvNS_Diamond</v>
      </c>
      <c r="B3829" s="2">
        <v>42527</v>
      </c>
      <c r="C3829" t="s">
        <v>56</v>
      </c>
      <c r="D3829">
        <v>2</v>
      </c>
      <c r="E3829">
        <v>16</v>
      </c>
      <c r="F3829">
        <v>4</v>
      </c>
      <c r="G3829">
        <f t="shared" si="108"/>
        <v>5</v>
      </c>
    </row>
    <row r="3830" spans="1:7" x14ac:dyDescent="0.25">
      <c r="A3830" t="str">
        <f t="shared" si="107"/>
        <v>Canberra2016TOS216CvNS_Diamond</v>
      </c>
      <c r="B3830" s="2">
        <v>42535</v>
      </c>
      <c r="C3830" t="s">
        <v>56</v>
      </c>
      <c r="D3830">
        <v>2</v>
      </c>
      <c r="E3830">
        <v>16</v>
      </c>
      <c r="F3830">
        <v>4.625</v>
      </c>
      <c r="G3830">
        <f t="shared" si="108"/>
        <v>5.625</v>
      </c>
    </row>
    <row r="3831" spans="1:7" x14ac:dyDescent="0.25">
      <c r="A3831" t="str">
        <f t="shared" si="107"/>
        <v>Canberra2016TOS216CvNS_Diamond</v>
      </c>
      <c r="B3831" s="2">
        <v>42541</v>
      </c>
      <c r="C3831" t="s">
        <v>56</v>
      </c>
      <c r="D3831">
        <v>2</v>
      </c>
      <c r="E3831">
        <v>16</v>
      </c>
      <c r="F3831">
        <v>5.75</v>
      </c>
      <c r="G3831">
        <f t="shared" si="108"/>
        <v>6.75</v>
      </c>
    </row>
    <row r="3832" spans="1:7" x14ac:dyDescent="0.25">
      <c r="A3832" t="str">
        <f t="shared" si="107"/>
        <v>Canberra2016TOS216CvNS_Diamond</v>
      </c>
      <c r="B3832" s="2">
        <v>42556</v>
      </c>
      <c r="C3832" t="s">
        <v>56</v>
      </c>
      <c r="D3832">
        <v>2</v>
      </c>
      <c r="E3832">
        <v>16</v>
      </c>
      <c r="F3832">
        <v>8.5</v>
      </c>
      <c r="G3832">
        <f t="shared" si="108"/>
        <v>9.5</v>
      </c>
    </row>
    <row r="3833" spans="1:7" x14ac:dyDescent="0.25">
      <c r="A3833" t="str">
        <f t="shared" si="107"/>
        <v>Canberra2016TOS216CvNS_Diamond</v>
      </c>
      <c r="B3833" s="2">
        <v>42562</v>
      </c>
      <c r="C3833" t="s">
        <v>56</v>
      </c>
      <c r="D3833">
        <v>2</v>
      </c>
      <c r="E3833">
        <v>16</v>
      </c>
      <c r="F3833">
        <v>9</v>
      </c>
      <c r="G3833" t="str">
        <f t="shared" si="108"/>
        <v/>
      </c>
    </row>
    <row r="3834" spans="1:7" x14ac:dyDescent="0.25">
      <c r="A3834" t="str">
        <f t="shared" si="107"/>
        <v>Canberra2016TOS216CvNS_Diamond</v>
      </c>
      <c r="B3834" s="2">
        <v>42569</v>
      </c>
      <c r="C3834" t="s">
        <v>56</v>
      </c>
      <c r="D3834">
        <v>2</v>
      </c>
      <c r="E3834">
        <v>16</v>
      </c>
      <c r="F3834">
        <v>9</v>
      </c>
      <c r="G3834" t="str">
        <f t="shared" si="108"/>
        <v/>
      </c>
    </row>
    <row r="3835" spans="1:7" x14ac:dyDescent="0.25">
      <c r="A3835" t="str">
        <f t="shared" ref="A3835:A3898" si="109">IF(D3835=2,"Canberra2016TOS"&amp;D3835&amp;E3835&amp;"Cv"&amp;C3835,"Canberra2016TOS"&amp;D3835&amp;"Cv"&amp;C3835)</f>
        <v>Canberra2016TOS3CvNS_Diamond</v>
      </c>
      <c r="B3835" s="2">
        <v>42527</v>
      </c>
      <c r="C3835" t="s">
        <v>56</v>
      </c>
      <c r="D3835">
        <v>3</v>
      </c>
      <c r="E3835" t="s">
        <v>19</v>
      </c>
      <c r="F3835">
        <v>0</v>
      </c>
      <c r="G3835">
        <f t="shared" si="108"/>
        <v>1</v>
      </c>
    </row>
    <row r="3836" spans="1:7" x14ac:dyDescent="0.25">
      <c r="A3836" t="str">
        <f t="shared" si="109"/>
        <v>Canberra2016TOS3CvNS_Diamond</v>
      </c>
      <c r="B3836" s="2">
        <v>42541</v>
      </c>
      <c r="C3836" t="s">
        <v>56</v>
      </c>
      <c r="D3836">
        <v>3</v>
      </c>
      <c r="E3836" t="s">
        <v>19</v>
      </c>
      <c r="F3836">
        <v>1</v>
      </c>
      <c r="G3836">
        <f t="shared" si="108"/>
        <v>2</v>
      </c>
    </row>
    <row r="3837" spans="1:7" x14ac:dyDescent="0.25">
      <c r="A3837" t="str">
        <f t="shared" si="109"/>
        <v>Canberra2016TOS3CvNS_Diamond</v>
      </c>
      <c r="B3837" s="2">
        <v>42556</v>
      </c>
      <c r="C3837" t="s">
        <v>56</v>
      </c>
      <c r="D3837">
        <v>3</v>
      </c>
      <c r="E3837" t="s">
        <v>19</v>
      </c>
      <c r="F3837">
        <v>2.1875</v>
      </c>
      <c r="G3837">
        <f t="shared" si="108"/>
        <v>3.1875</v>
      </c>
    </row>
    <row r="3838" spans="1:7" x14ac:dyDescent="0.25">
      <c r="A3838" t="str">
        <f t="shared" si="109"/>
        <v>Canberra2016TOS3CvNS_Diamond</v>
      </c>
      <c r="B3838" s="2">
        <v>42562</v>
      </c>
      <c r="C3838" t="s">
        <v>56</v>
      </c>
      <c r="D3838">
        <v>3</v>
      </c>
      <c r="E3838" t="s">
        <v>19</v>
      </c>
      <c r="F3838">
        <v>3.5</v>
      </c>
      <c r="G3838">
        <f t="shared" si="108"/>
        <v>4.5</v>
      </c>
    </row>
    <row r="3839" spans="1:7" x14ac:dyDescent="0.25">
      <c r="A3839" t="str">
        <f t="shared" si="109"/>
        <v>Canberra2016TOS3CvNS_Diamond</v>
      </c>
      <c r="B3839" s="2">
        <v>42569</v>
      </c>
      <c r="C3839" t="s">
        <v>56</v>
      </c>
      <c r="D3839">
        <v>3</v>
      </c>
      <c r="E3839" t="s">
        <v>19</v>
      </c>
      <c r="F3839">
        <v>4.625</v>
      </c>
      <c r="G3839">
        <f t="shared" si="108"/>
        <v>5.625</v>
      </c>
    </row>
    <row r="3840" spans="1:7" x14ac:dyDescent="0.25">
      <c r="A3840" t="str">
        <f t="shared" si="109"/>
        <v>Canberra2016TOS3CvNS_Diamond</v>
      </c>
      <c r="B3840" s="2">
        <v>42576</v>
      </c>
      <c r="C3840" t="s">
        <v>56</v>
      </c>
      <c r="D3840">
        <v>3</v>
      </c>
      <c r="E3840" t="s">
        <v>19</v>
      </c>
      <c r="F3840">
        <v>6</v>
      </c>
      <c r="G3840">
        <f t="shared" si="108"/>
        <v>7</v>
      </c>
    </row>
    <row r="3841" spans="1:7" x14ac:dyDescent="0.25">
      <c r="A3841" t="str">
        <f t="shared" si="109"/>
        <v>Canberra2016TOS3CvNS_Diamond</v>
      </c>
      <c r="B3841" s="2">
        <v>42583</v>
      </c>
      <c r="C3841" t="s">
        <v>56</v>
      </c>
      <c r="D3841">
        <v>3</v>
      </c>
      <c r="E3841" t="s">
        <v>19</v>
      </c>
      <c r="F3841">
        <v>7.3125</v>
      </c>
      <c r="G3841">
        <f t="shared" si="108"/>
        <v>8.3125</v>
      </c>
    </row>
    <row r="3842" spans="1:7" x14ac:dyDescent="0.25">
      <c r="A3842" t="str">
        <f t="shared" si="109"/>
        <v>Canberra2016TOS3CvNS_Diamond</v>
      </c>
      <c r="B3842" s="2">
        <v>42590</v>
      </c>
      <c r="C3842" t="s">
        <v>56</v>
      </c>
      <c r="D3842">
        <v>3</v>
      </c>
      <c r="E3842" t="s">
        <v>19</v>
      </c>
      <c r="F3842">
        <v>8.75</v>
      </c>
      <c r="G3842">
        <f t="shared" si="108"/>
        <v>9.75</v>
      </c>
    </row>
    <row r="3843" spans="1:7" x14ac:dyDescent="0.25">
      <c r="A3843" t="str">
        <f t="shared" si="109"/>
        <v>Canberra2016TOS3CvNS_Diamond</v>
      </c>
      <c r="B3843" s="2">
        <v>42597</v>
      </c>
      <c r="C3843" t="s">
        <v>56</v>
      </c>
      <c r="D3843">
        <v>3</v>
      </c>
      <c r="E3843" t="s">
        <v>19</v>
      </c>
      <c r="F3843">
        <v>9</v>
      </c>
      <c r="G3843" t="str">
        <f t="shared" ref="G3843:G3906" si="110">IF(F3843&lt;9,F3843+1,"")</f>
        <v/>
      </c>
    </row>
    <row r="3844" spans="1:7" x14ac:dyDescent="0.25">
      <c r="A3844" t="str">
        <f t="shared" si="109"/>
        <v>Canberra2016TOS1CvOscar</v>
      </c>
      <c r="B3844" s="2">
        <v>42475</v>
      </c>
      <c r="C3844" t="s">
        <v>89</v>
      </c>
      <c r="D3844">
        <v>1</v>
      </c>
      <c r="E3844" t="s">
        <v>19</v>
      </c>
      <c r="F3844">
        <v>0</v>
      </c>
      <c r="G3844">
        <f t="shared" si="110"/>
        <v>1</v>
      </c>
    </row>
    <row r="3845" spans="1:7" x14ac:dyDescent="0.25">
      <c r="A3845" t="str">
        <f t="shared" si="109"/>
        <v>Canberra2016TOS1CvOscar</v>
      </c>
      <c r="B3845" s="2">
        <v>42479</v>
      </c>
      <c r="C3845" t="s">
        <v>89</v>
      </c>
      <c r="D3845">
        <v>1</v>
      </c>
      <c r="E3845" t="s">
        <v>19</v>
      </c>
      <c r="F3845">
        <v>0.133333333333333</v>
      </c>
      <c r="G3845">
        <f t="shared" si="110"/>
        <v>1.1333333333333331</v>
      </c>
    </row>
    <row r="3846" spans="1:7" x14ac:dyDescent="0.25">
      <c r="A3846" t="str">
        <f t="shared" si="109"/>
        <v>Canberra2016TOS1CvOscar</v>
      </c>
      <c r="B3846" s="2">
        <v>42482</v>
      </c>
      <c r="C3846" t="s">
        <v>89</v>
      </c>
      <c r="D3846">
        <v>1</v>
      </c>
      <c r="E3846" t="s">
        <v>19</v>
      </c>
      <c r="F3846">
        <v>0.375</v>
      </c>
      <c r="G3846">
        <f t="shared" si="110"/>
        <v>1.375</v>
      </c>
    </row>
    <row r="3847" spans="1:7" x14ac:dyDescent="0.25">
      <c r="A3847" t="str">
        <f t="shared" si="109"/>
        <v>Canberra2016TOS1CvOscar</v>
      </c>
      <c r="B3847" s="2">
        <v>42486</v>
      </c>
      <c r="C3847" t="s">
        <v>89</v>
      </c>
      <c r="D3847">
        <v>1</v>
      </c>
      <c r="E3847" t="s">
        <v>19</v>
      </c>
      <c r="F3847">
        <v>2</v>
      </c>
      <c r="G3847">
        <f t="shared" si="110"/>
        <v>3</v>
      </c>
    </row>
    <row r="3848" spans="1:7" x14ac:dyDescent="0.25">
      <c r="A3848" t="str">
        <f t="shared" si="109"/>
        <v>Canberra2016TOS1CvOscar</v>
      </c>
      <c r="B3848" s="2">
        <v>42489</v>
      </c>
      <c r="C3848" t="s">
        <v>89</v>
      </c>
      <c r="D3848">
        <v>1</v>
      </c>
      <c r="E3848" t="s">
        <v>19</v>
      </c>
      <c r="F3848">
        <v>2</v>
      </c>
      <c r="G3848">
        <f t="shared" si="110"/>
        <v>3</v>
      </c>
    </row>
    <row r="3849" spans="1:7" x14ac:dyDescent="0.25">
      <c r="A3849" t="str">
        <f t="shared" si="109"/>
        <v>Canberra2016TOS2NaturalCvOscar</v>
      </c>
      <c r="B3849" s="2">
        <v>42496</v>
      </c>
      <c r="C3849" t="s">
        <v>89</v>
      </c>
      <c r="D3849">
        <v>2</v>
      </c>
      <c r="E3849" t="s">
        <v>19</v>
      </c>
      <c r="F3849">
        <v>0</v>
      </c>
      <c r="G3849">
        <f t="shared" si="110"/>
        <v>1</v>
      </c>
    </row>
    <row r="3850" spans="1:7" x14ac:dyDescent="0.25">
      <c r="A3850" t="str">
        <f t="shared" si="109"/>
        <v>Canberra2016TOS2NaturalCvOscar</v>
      </c>
      <c r="B3850" s="2">
        <v>42500</v>
      </c>
      <c r="C3850" t="s">
        <v>89</v>
      </c>
      <c r="D3850">
        <v>2</v>
      </c>
      <c r="E3850" t="s">
        <v>19</v>
      </c>
      <c r="F3850">
        <v>0</v>
      </c>
      <c r="G3850">
        <f t="shared" si="110"/>
        <v>1</v>
      </c>
    </row>
    <row r="3851" spans="1:7" x14ac:dyDescent="0.25">
      <c r="A3851" t="str">
        <f t="shared" si="109"/>
        <v>Canberra2016TOS2NaturalCvOscar</v>
      </c>
      <c r="B3851" s="2">
        <v>42509</v>
      </c>
      <c r="C3851" t="s">
        <v>89</v>
      </c>
      <c r="D3851">
        <v>2</v>
      </c>
      <c r="E3851" t="s">
        <v>19</v>
      </c>
      <c r="F3851">
        <v>1</v>
      </c>
      <c r="G3851">
        <f t="shared" si="110"/>
        <v>2</v>
      </c>
    </row>
    <row r="3852" spans="1:7" x14ac:dyDescent="0.25">
      <c r="A3852" t="str">
        <f t="shared" si="109"/>
        <v>Canberra2016TOS2NaturalCvOscar</v>
      </c>
      <c r="B3852" s="2">
        <v>42513</v>
      </c>
      <c r="C3852" t="s">
        <v>89</v>
      </c>
      <c r="D3852">
        <v>2</v>
      </c>
      <c r="E3852" t="s">
        <v>19</v>
      </c>
      <c r="F3852">
        <v>2</v>
      </c>
      <c r="G3852">
        <f t="shared" si="110"/>
        <v>3</v>
      </c>
    </row>
    <row r="3853" spans="1:7" x14ac:dyDescent="0.25">
      <c r="A3853" t="str">
        <f t="shared" si="109"/>
        <v>Canberra2016TOS2NaturalCvOscar</v>
      </c>
      <c r="B3853" s="2">
        <v>42520</v>
      </c>
      <c r="C3853" t="s">
        <v>89</v>
      </c>
      <c r="D3853">
        <v>2</v>
      </c>
      <c r="E3853" t="s">
        <v>19</v>
      </c>
      <c r="F3853">
        <v>3.0625</v>
      </c>
      <c r="G3853">
        <f t="shared" si="110"/>
        <v>4.0625</v>
      </c>
    </row>
    <row r="3854" spans="1:7" x14ac:dyDescent="0.25">
      <c r="A3854" t="str">
        <f t="shared" si="109"/>
        <v>Canberra2016TOS2NaturalCvOscar</v>
      </c>
      <c r="B3854" s="2">
        <v>42527</v>
      </c>
      <c r="C3854" t="s">
        <v>89</v>
      </c>
      <c r="D3854">
        <v>2</v>
      </c>
      <c r="E3854" t="s">
        <v>19</v>
      </c>
      <c r="F3854">
        <v>4.0625</v>
      </c>
      <c r="G3854">
        <f t="shared" si="110"/>
        <v>5.0625</v>
      </c>
    </row>
    <row r="3855" spans="1:7" x14ac:dyDescent="0.25">
      <c r="A3855" t="str">
        <f t="shared" si="109"/>
        <v>Canberra2016TOS2NaturalCvOscar</v>
      </c>
      <c r="B3855" s="2">
        <v>42541</v>
      </c>
      <c r="C3855" t="s">
        <v>89</v>
      </c>
      <c r="D3855">
        <v>2</v>
      </c>
      <c r="E3855" t="s">
        <v>19</v>
      </c>
      <c r="F3855">
        <v>6.25</v>
      </c>
      <c r="G3855">
        <f t="shared" si="110"/>
        <v>7.25</v>
      </c>
    </row>
    <row r="3856" spans="1:7" x14ac:dyDescent="0.25">
      <c r="A3856" t="str">
        <f t="shared" si="109"/>
        <v>Canberra2016TOS2NaturalCvOscar</v>
      </c>
      <c r="B3856" s="2">
        <v>42556</v>
      </c>
      <c r="C3856" t="s">
        <v>89</v>
      </c>
      <c r="D3856">
        <v>2</v>
      </c>
      <c r="E3856" t="s">
        <v>19</v>
      </c>
      <c r="F3856">
        <v>8.5</v>
      </c>
      <c r="G3856">
        <f t="shared" si="110"/>
        <v>9.5</v>
      </c>
    </row>
    <row r="3857" spans="1:7" x14ac:dyDescent="0.25">
      <c r="A3857" t="str">
        <f t="shared" si="109"/>
        <v>Canberra2016TOS2NaturalCvOscar</v>
      </c>
      <c r="B3857" s="2">
        <v>42562</v>
      </c>
      <c r="C3857" t="s">
        <v>89</v>
      </c>
      <c r="D3857">
        <v>2</v>
      </c>
      <c r="E3857" t="s">
        <v>19</v>
      </c>
      <c r="F3857">
        <v>8.5</v>
      </c>
      <c r="G3857">
        <f t="shared" si="110"/>
        <v>9.5</v>
      </c>
    </row>
    <row r="3858" spans="1:7" x14ac:dyDescent="0.25">
      <c r="A3858" t="str">
        <f t="shared" si="109"/>
        <v>Canberra2016TOS2NaturalCvOscar</v>
      </c>
      <c r="B3858" s="2">
        <v>42569</v>
      </c>
      <c r="C3858" t="s">
        <v>89</v>
      </c>
      <c r="D3858">
        <v>2</v>
      </c>
      <c r="E3858" t="s">
        <v>19</v>
      </c>
      <c r="F3858">
        <v>9</v>
      </c>
      <c r="G3858" t="str">
        <f t="shared" si="110"/>
        <v/>
      </c>
    </row>
    <row r="3859" spans="1:7" x14ac:dyDescent="0.25">
      <c r="A3859" t="str">
        <f t="shared" si="109"/>
        <v>Canberra2016TOS214CvOscar</v>
      </c>
      <c r="B3859" s="2">
        <v>42496</v>
      </c>
      <c r="C3859" t="s">
        <v>89</v>
      </c>
      <c r="D3859">
        <v>2</v>
      </c>
      <c r="E3859">
        <v>14</v>
      </c>
      <c r="F3859">
        <v>0</v>
      </c>
      <c r="G3859">
        <f t="shared" si="110"/>
        <v>1</v>
      </c>
    </row>
    <row r="3860" spans="1:7" x14ac:dyDescent="0.25">
      <c r="A3860" t="str">
        <f t="shared" si="109"/>
        <v>Canberra2016TOS214CvOscar</v>
      </c>
      <c r="B3860" s="2">
        <v>42500</v>
      </c>
      <c r="C3860" t="s">
        <v>89</v>
      </c>
      <c r="D3860">
        <v>2</v>
      </c>
      <c r="E3860">
        <v>14</v>
      </c>
      <c r="F3860">
        <v>0</v>
      </c>
      <c r="G3860">
        <f t="shared" si="110"/>
        <v>1</v>
      </c>
    </row>
    <row r="3861" spans="1:7" x14ac:dyDescent="0.25">
      <c r="A3861" t="str">
        <f t="shared" si="109"/>
        <v>Canberra2016TOS214CvOscar</v>
      </c>
      <c r="B3861" s="2">
        <v>42509</v>
      </c>
      <c r="C3861" t="s">
        <v>89</v>
      </c>
      <c r="D3861">
        <v>2</v>
      </c>
      <c r="E3861">
        <v>14</v>
      </c>
      <c r="F3861">
        <v>1.1875</v>
      </c>
      <c r="G3861">
        <f t="shared" si="110"/>
        <v>2.1875</v>
      </c>
    </row>
    <row r="3862" spans="1:7" x14ac:dyDescent="0.25">
      <c r="A3862" t="str">
        <f t="shared" si="109"/>
        <v>Canberra2016TOS214CvOscar</v>
      </c>
      <c r="B3862" s="2">
        <v>42513</v>
      </c>
      <c r="C3862" t="s">
        <v>89</v>
      </c>
      <c r="D3862">
        <v>2</v>
      </c>
      <c r="E3862">
        <v>14</v>
      </c>
      <c r="F3862">
        <v>2</v>
      </c>
      <c r="G3862">
        <f t="shared" si="110"/>
        <v>3</v>
      </c>
    </row>
    <row r="3863" spans="1:7" x14ac:dyDescent="0.25">
      <c r="A3863" t="str">
        <f t="shared" si="109"/>
        <v>Canberra2016TOS214CvOscar</v>
      </c>
      <c r="B3863" s="2">
        <v>42520</v>
      </c>
      <c r="C3863" t="s">
        <v>89</v>
      </c>
      <c r="D3863">
        <v>2</v>
      </c>
      <c r="E3863">
        <v>14</v>
      </c>
      <c r="F3863">
        <v>2.3125</v>
      </c>
      <c r="G3863">
        <f t="shared" si="110"/>
        <v>3.3125</v>
      </c>
    </row>
    <row r="3864" spans="1:7" x14ac:dyDescent="0.25">
      <c r="A3864" t="str">
        <f t="shared" si="109"/>
        <v>Canberra2016TOS214CvOscar</v>
      </c>
      <c r="B3864" s="2">
        <v>42527</v>
      </c>
      <c r="C3864" t="s">
        <v>89</v>
      </c>
      <c r="D3864">
        <v>2</v>
      </c>
      <c r="E3864">
        <v>14</v>
      </c>
      <c r="F3864">
        <v>3.6875</v>
      </c>
      <c r="G3864">
        <f t="shared" si="110"/>
        <v>4.6875</v>
      </c>
    </row>
    <row r="3865" spans="1:7" x14ac:dyDescent="0.25">
      <c r="A3865" t="str">
        <f t="shared" si="109"/>
        <v>Canberra2016TOS214CvOscar</v>
      </c>
      <c r="B3865" s="2">
        <v>42535</v>
      </c>
      <c r="C3865" t="s">
        <v>89</v>
      </c>
      <c r="D3865">
        <v>2</v>
      </c>
      <c r="E3865">
        <v>14</v>
      </c>
      <c r="F3865">
        <v>4.25</v>
      </c>
      <c r="G3865">
        <f t="shared" si="110"/>
        <v>5.25</v>
      </c>
    </row>
    <row r="3866" spans="1:7" x14ac:dyDescent="0.25">
      <c r="A3866" t="str">
        <f t="shared" si="109"/>
        <v>Canberra2016TOS214CvOscar</v>
      </c>
      <c r="B3866" s="2">
        <v>42541</v>
      </c>
      <c r="C3866" t="s">
        <v>89</v>
      </c>
      <c r="D3866">
        <v>2</v>
      </c>
      <c r="E3866">
        <v>14</v>
      </c>
      <c r="F3866">
        <v>5.4375</v>
      </c>
      <c r="G3866">
        <f t="shared" si="110"/>
        <v>6.4375</v>
      </c>
    </row>
    <row r="3867" spans="1:7" x14ac:dyDescent="0.25">
      <c r="A3867" t="str">
        <f t="shared" si="109"/>
        <v>Canberra2016TOS214CvOscar</v>
      </c>
      <c r="B3867" s="2">
        <v>42556</v>
      </c>
      <c r="C3867" t="s">
        <v>89</v>
      </c>
      <c r="D3867">
        <v>2</v>
      </c>
      <c r="E3867">
        <v>14</v>
      </c>
      <c r="F3867">
        <v>8.75</v>
      </c>
      <c r="G3867">
        <f t="shared" si="110"/>
        <v>9.75</v>
      </c>
    </row>
    <row r="3868" spans="1:7" x14ac:dyDescent="0.25">
      <c r="A3868" t="str">
        <f t="shared" si="109"/>
        <v>Canberra2016TOS214CvOscar</v>
      </c>
      <c r="B3868" s="2">
        <v>42562</v>
      </c>
      <c r="C3868" t="s">
        <v>89</v>
      </c>
      <c r="D3868">
        <v>2</v>
      </c>
      <c r="E3868">
        <v>14</v>
      </c>
      <c r="F3868">
        <v>9</v>
      </c>
      <c r="G3868" t="str">
        <f t="shared" si="110"/>
        <v/>
      </c>
    </row>
    <row r="3869" spans="1:7" x14ac:dyDescent="0.25">
      <c r="A3869" t="str">
        <f t="shared" si="109"/>
        <v>Canberra2016TOS216CvOscar</v>
      </c>
      <c r="B3869" s="2">
        <v>42496</v>
      </c>
      <c r="C3869" t="s">
        <v>89</v>
      </c>
      <c r="D3869">
        <v>2</v>
      </c>
      <c r="E3869">
        <v>16</v>
      </c>
      <c r="F3869">
        <v>0</v>
      </c>
      <c r="G3869">
        <f t="shared" si="110"/>
        <v>1</v>
      </c>
    </row>
    <row r="3870" spans="1:7" x14ac:dyDescent="0.25">
      <c r="A3870" t="str">
        <f t="shared" si="109"/>
        <v>Canberra2016TOS216CvOscar</v>
      </c>
      <c r="B3870" s="2">
        <v>42500</v>
      </c>
      <c r="C3870" t="s">
        <v>89</v>
      </c>
      <c r="D3870">
        <v>2</v>
      </c>
      <c r="E3870">
        <v>16</v>
      </c>
      <c r="F3870">
        <v>0</v>
      </c>
      <c r="G3870">
        <f t="shared" si="110"/>
        <v>1</v>
      </c>
    </row>
    <row r="3871" spans="1:7" x14ac:dyDescent="0.25">
      <c r="A3871" t="str">
        <f t="shared" si="109"/>
        <v>Canberra2016TOS216CvOscar</v>
      </c>
      <c r="B3871" s="2">
        <v>42509</v>
      </c>
      <c r="C3871" t="s">
        <v>89</v>
      </c>
      <c r="D3871">
        <v>2</v>
      </c>
      <c r="E3871">
        <v>16</v>
      </c>
      <c r="F3871">
        <v>1.5625</v>
      </c>
      <c r="G3871">
        <f t="shared" si="110"/>
        <v>2.5625</v>
      </c>
    </row>
    <row r="3872" spans="1:7" x14ac:dyDescent="0.25">
      <c r="A3872" t="str">
        <f t="shared" si="109"/>
        <v>Canberra2016TOS216CvOscar</v>
      </c>
      <c r="B3872" s="2">
        <v>42513</v>
      </c>
      <c r="C3872" t="s">
        <v>89</v>
      </c>
      <c r="D3872">
        <v>2</v>
      </c>
      <c r="E3872">
        <v>16</v>
      </c>
      <c r="F3872">
        <v>2.125</v>
      </c>
      <c r="G3872">
        <f t="shared" si="110"/>
        <v>3.125</v>
      </c>
    </row>
    <row r="3873" spans="1:7" x14ac:dyDescent="0.25">
      <c r="A3873" t="str">
        <f t="shared" si="109"/>
        <v>Canberra2016TOS216CvOscar</v>
      </c>
      <c r="B3873" s="2">
        <v>42520</v>
      </c>
      <c r="C3873" t="s">
        <v>89</v>
      </c>
      <c r="D3873">
        <v>2</v>
      </c>
      <c r="E3873">
        <v>16</v>
      </c>
      <c r="F3873">
        <v>2.4375</v>
      </c>
      <c r="G3873">
        <f t="shared" si="110"/>
        <v>3.4375</v>
      </c>
    </row>
    <row r="3874" spans="1:7" x14ac:dyDescent="0.25">
      <c r="A3874" t="str">
        <f t="shared" si="109"/>
        <v>Canberra2016TOS216CvOscar</v>
      </c>
      <c r="B3874" s="2">
        <v>42527</v>
      </c>
      <c r="C3874" t="s">
        <v>89</v>
      </c>
      <c r="D3874">
        <v>2</v>
      </c>
      <c r="E3874">
        <v>16</v>
      </c>
      <c r="F3874">
        <v>3.6875</v>
      </c>
      <c r="G3874">
        <f t="shared" si="110"/>
        <v>4.6875</v>
      </c>
    </row>
    <row r="3875" spans="1:7" x14ac:dyDescent="0.25">
      <c r="A3875" t="str">
        <f t="shared" si="109"/>
        <v>Canberra2016TOS216CvOscar</v>
      </c>
      <c r="B3875" s="2">
        <v>42535</v>
      </c>
      <c r="C3875" t="s">
        <v>89</v>
      </c>
      <c r="D3875">
        <v>2</v>
      </c>
      <c r="E3875">
        <v>16</v>
      </c>
      <c r="F3875">
        <v>4.5625</v>
      </c>
      <c r="G3875">
        <f t="shared" si="110"/>
        <v>5.5625</v>
      </c>
    </row>
    <row r="3876" spans="1:7" x14ac:dyDescent="0.25">
      <c r="A3876" t="str">
        <f t="shared" si="109"/>
        <v>Canberra2016TOS216CvOscar</v>
      </c>
      <c r="B3876" s="2">
        <v>42541</v>
      </c>
      <c r="C3876" t="s">
        <v>89</v>
      </c>
      <c r="D3876">
        <v>2</v>
      </c>
      <c r="E3876">
        <v>16</v>
      </c>
      <c r="F3876">
        <v>5.875</v>
      </c>
      <c r="G3876">
        <f t="shared" si="110"/>
        <v>6.875</v>
      </c>
    </row>
    <row r="3877" spans="1:7" x14ac:dyDescent="0.25">
      <c r="A3877" t="str">
        <f t="shared" si="109"/>
        <v>Canberra2016TOS216CvOscar</v>
      </c>
      <c r="B3877" s="2">
        <v>42556</v>
      </c>
      <c r="C3877" t="s">
        <v>89</v>
      </c>
      <c r="D3877">
        <v>2</v>
      </c>
      <c r="E3877">
        <v>16</v>
      </c>
      <c r="F3877">
        <v>8.75</v>
      </c>
      <c r="G3877">
        <f t="shared" si="110"/>
        <v>9.75</v>
      </c>
    </row>
    <row r="3878" spans="1:7" x14ac:dyDescent="0.25">
      <c r="A3878" t="str">
        <f t="shared" si="109"/>
        <v>Canberra2016TOS216CvOscar</v>
      </c>
      <c r="B3878" s="2">
        <v>42562</v>
      </c>
      <c r="C3878" t="s">
        <v>89</v>
      </c>
      <c r="D3878">
        <v>2</v>
      </c>
      <c r="E3878">
        <v>16</v>
      </c>
      <c r="F3878">
        <v>9</v>
      </c>
      <c r="G3878" t="str">
        <f t="shared" si="110"/>
        <v/>
      </c>
    </row>
    <row r="3879" spans="1:7" x14ac:dyDescent="0.25">
      <c r="A3879" t="str">
        <f t="shared" si="109"/>
        <v>Canberra2016TOS216CvOscar</v>
      </c>
      <c r="B3879" s="2">
        <v>42569</v>
      </c>
      <c r="C3879" t="s">
        <v>89</v>
      </c>
      <c r="D3879">
        <v>2</v>
      </c>
      <c r="E3879">
        <v>16</v>
      </c>
      <c r="F3879">
        <v>9</v>
      </c>
      <c r="G3879" t="str">
        <f t="shared" si="110"/>
        <v/>
      </c>
    </row>
    <row r="3880" spans="1:7" x14ac:dyDescent="0.25">
      <c r="A3880" t="str">
        <f t="shared" si="109"/>
        <v>Canberra2016TOS3CvOscar</v>
      </c>
      <c r="B3880" s="2">
        <v>42527</v>
      </c>
      <c r="C3880" t="s">
        <v>89</v>
      </c>
      <c r="D3880">
        <v>3</v>
      </c>
      <c r="E3880" t="s">
        <v>19</v>
      </c>
      <c r="F3880">
        <v>0</v>
      </c>
      <c r="G3880">
        <f t="shared" si="110"/>
        <v>1</v>
      </c>
    </row>
    <row r="3881" spans="1:7" x14ac:dyDescent="0.25">
      <c r="A3881" t="str">
        <f t="shared" si="109"/>
        <v>Canberra2016TOS3CvOscar</v>
      </c>
      <c r="B3881" s="2">
        <v>42541</v>
      </c>
      <c r="C3881" t="s">
        <v>89</v>
      </c>
      <c r="D3881">
        <v>3</v>
      </c>
      <c r="E3881" t="s">
        <v>19</v>
      </c>
      <c r="F3881">
        <v>0.25</v>
      </c>
      <c r="G3881">
        <f t="shared" si="110"/>
        <v>1.25</v>
      </c>
    </row>
    <row r="3882" spans="1:7" x14ac:dyDescent="0.25">
      <c r="A3882" t="str">
        <f t="shared" si="109"/>
        <v>Canberra2016TOS3CvOscar</v>
      </c>
      <c r="B3882" s="2">
        <v>42556</v>
      </c>
      <c r="C3882" t="s">
        <v>89</v>
      </c>
      <c r="D3882">
        <v>3</v>
      </c>
      <c r="E3882" t="s">
        <v>19</v>
      </c>
      <c r="F3882">
        <v>2.5625</v>
      </c>
      <c r="G3882">
        <f t="shared" si="110"/>
        <v>3.5625</v>
      </c>
    </row>
    <row r="3883" spans="1:7" x14ac:dyDescent="0.25">
      <c r="A3883" t="str">
        <f t="shared" si="109"/>
        <v>Canberra2016TOS3CvOscar</v>
      </c>
      <c r="B3883" s="2">
        <v>42562</v>
      </c>
      <c r="C3883" t="s">
        <v>89</v>
      </c>
      <c r="D3883">
        <v>3</v>
      </c>
      <c r="E3883" t="s">
        <v>19</v>
      </c>
      <c r="F3883">
        <v>3.1875</v>
      </c>
      <c r="G3883">
        <f t="shared" si="110"/>
        <v>4.1875</v>
      </c>
    </row>
    <row r="3884" spans="1:7" x14ac:dyDescent="0.25">
      <c r="A3884" t="str">
        <f t="shared" si="109"/>
        <v>Canberra2016TOS3CvOscar</v>
      </c>
      <c r="B3884" s="2">
        <v>42569</v>
      </c>
      <c r="C3884" t="s">
        <v>89</v>
      </c>
      <c r="D3884">
        <v>3</v>
      </c>
      <c r="E3884" t="s">
        <v>19</v>
      </c>
      <c r="F3884">
        <v>4.3125</v>
      </c>
      <c r="G3884">
        <f t="shared" si="110"/>
        <v>5.3125</v>
      </c>
    </row>
    <row r="3885" spans="1:7" x14ac:dyDescent="0.25">
      <c r="A3885" t="str">
        <f t="shared" si="109"/>
        <v>Canberra2016TOS3CvOscar</v>
      </c>
      <c r="B3885" s="2">
        <v>42576</v>
      </c>
      <c r="C3885" t="s">
        <v>89</v>
      </c>
      <c r="D3885">
        <v>3</v>
      </c>
      <c r="E3885" t="s">
        <v>19</v>
      </c>
      <c r="F3885">
        <v>5.875</v>
      </c>
      <c r="G3885">
        <f t="shared" si="110"/>
        <v>6.875</v>
      </c>
    </row>
    <row r="3886" spans="1:7" x14ac:dyDescent="0.25">
      <c r="A3886" t="str">
        <f t="shared" si="109"/>
        <v>Canberra2016TOS3CvOscar</v>
      </c>
      <c r="B3886" s="2">
        <v>42583</v>
      </c>
      <c r="C3886" t="s">
        <v>89</v>
      </c>
      <c r="D3886">
        <v>3</v>
      </c>
      <c r="E3886" t="s">
        <v>19</v>
      </c>
      <c r="F3886">
        <v>7.125</v>
      </c>
      <c r="G3886">
        <f t="shared" si="110"/>
        <v>8.125</v>
      </c>
    </row>
    <row r="3887" spans="1:7" x14ac:dyDescent="0.25">
      <c r="A3887" t="str">
        <f t="shared" si="109"/>
        <v>Canberra2016TOS3CvOscar</v>
      </c>
      <c r="B3887" s="2">
        <v>42590</v>
      </c>
      <c r="C3887" t="s">
        <v>89</v>
      </c>
      <c r="D3887">
        <v>3</v>
      </c>
      <c r="E3887" t="s">
        <v>19</v>
      </c>
      <c r="F3887">
        <v>8.1999999999999993</v>
      </c>
      <c r="G3887">
        <f t="shared" si="110"/>
        <v>9.1999999999999993</v>
      </c>
    </row>
    <row r="3888" spans="1:7" x14ac:dyDescent="0.25">
      <c r="A3888" t="str">
        <f t="shared" si="109"/>
        <v>Canberra2016TOS3CvOscar</v>
      </c>
      <c r="B3888" s="2">
        <v>42597</v>
      </c>
      <c r="C3888" t="s">
        <v>89</v>
      </c>
      <c r="D3888">
        <v>3</v>
      </c>
      <c r="E3888" t="s">
        <v>19</v>
      </c>
      <c r="F3888">
        <v>8.375</v>
      </c>
      <c r="G3888">
        <f t="shared" si="110"/>
        <v>9.375</v>
      </c>
    </row>
    <row r="3889" spans="1:7" x14ac:dyDescent="0.25">
      <c r="A3889" t="str">
        <f t="shared" si="109"/>
        <v>Canberra2016TOS3CvOscar</v>
      </c>
      <c r="B3889" s="2">
        <v>42600</v>
      </c>
      <c r="C3889" t="s">
        <v>89</v>
      </c>
      <c r="D3889">
        <v>3</v>
      </c>
      <c r="E3889" t="s">
        <v>19</v>
      </c>
      <c r="F3889">
        <v>9</v>
      </c>
      <c r="G3889" t="str">
        <f t="shared" si="110"/>
        <v/>
      </c>
    </row>
    <row r="3890" spans="1:7" x14ac:dyDescent="0.25">
      <c r="A3890" t="str">
        <f t="shared" si="109"/>
        <v>Canberra2016TOS1CvSensation</v>
      </c>
      <c r="B3890" s="2">
        <v>42475</v>
      </c>
      <c r="C3890" t="s">
        <v>6</v>
      </c>
      <c r="D3890">
        <v>1</v>
      </c>
      <c r="E3890" t="s">
        <v>19</v>
      </c>
      <c r="F3890">
        <v>0</v>
      </c>
      <c r="G3890">
        <f t="shared" si="110"/>
        <v>1</v>
      </c>
    </row>
    <row r="3891" spans="1:7" x14ac:dyDescent="0.25">
      <c r="A3891" t="str">
        <f t="shared" si="109"/>
        <v>Canberra2016TOS1CvSensation</v>
      </c>
      <c r="B3891" s="2">
        <v>42479</v>
      </c>
      <c r="C3891" t="s">
        <v>6</v>
      </c>
      <c r="D3891">
        <v>1</v>
      </c>
      <c r="E3891" t="s">
        <v>19</v>
      </c>
      <c r="F3891">
        <v>0.5</v>
      </c>
      <c r="G3891">
        <f t="shared" si="110"/>
        <v>1.5</v>
      </c>
    </row>
    <row r="3892" spans="1:7" x14ac:dyDescent="0.25">
      <c r="A3892" t="str">
        <f t="shared" si="109"/>
        <v>Canberra2016TOS1CvSensation</v>
      </c>
      <c r="B3892" s="2">
        <v>42482</v>
      </c>
      <c r="C3892" t="s">
        <v>6</v>
      </c>
      <c r="D3892">
        <v>1</v>
      </c>
      <c r="E3892" t="s">
        <v>19</v>
      </c>
      <c r="F3892">
        <v>1.1875</v>
      </c>
      <c r="G3892">
        <f t="shared" si="110"/>
        <v>2.1875</v>
      </c>
    </row>
    <row r="3893" spans="1:7" x14ac:dyDescent="0.25">
      <c r="A3893" t="str">
        <f t="shared" si="109"/>
        <v>Canberra2016TOS1CvSensation</v>
      </c>
      <c r="B3893" s="2">
        <v>42486</v>
      </c>
      <c r="C3893" t="s">
        <v>6</v>
      </c>
      <c r="D3893">
        <v>1</v>
      </c>
      <c r="E3893" t="s">
        <v>19</v>
      </c>
      <c r="F3893">
        <v>1.875</v>
      </c>
      <c r="G3893">
        <f t="shared" si="110"/>
        <v>2.875</v>
      </c>
    </row>
    <row r="3894" spans="1:7" x14ac:dyDescent="0.25">
      <c r="A3894" t="str">
        <f t="shared" si="109"/>
        <v>Canberra2016TOS1CvSensation</v>
      </c>
      <c r="B3894" s="2">
        <v>42489</v>
      </c>
      <c r="C3894" t="s">
        <v>6</v>
      </c>
      <c r="D3894">
        <v>1</v>
      </c>
      <c r="E3894" t="s">
        <v>19</v>
      </c>
      <c r="F3894">
        <v>3.125</v>
      </c>
      <c r="G3894">
        <f t="shared" si="110"/>
        <v>4.125</v>
      </c>
    </row>
    <row r="3895" spans="1:7" x14ac:dyDescent="0.25">
      <c r="A3895" t="str">
        <f t="shared" si="109"/>
        <v>Canberra2016TOS2NaturalCvSensation</v>
      </c>
      <c r="B3895" s="2">
        <v>42496</v>
      </c>
      <c r="C3895" t="s">
        <v>6</v>
      </c>
      <c r="D3895">
        <v>2</v>
      </c>
      <c r="E3895" t="s">
        <v>19</v>
      </c>
      <c r="F3895">
        <v>0</v>
      </c>
      <c r="G3895">
        <f t="shared" si="110"/>
        <v>1</v>
      </c>
    </row>
    <row r="3896" spans="1:7" x14ac:dyDescent="0.25">
      <c r="A3896" t="str">
        <f t="shared" si="109"/>
        <v>Canberra2016TOS2NaturalCvSensation</v>
      </c>
      <c r="B3896" s="2">
        <v>42500</v>
      </c>
      <c r="C3896" t="s">
        <v>6</v>
      </c>
      <c r="D3896">
        <v>2</v>
      </c>
      <c r="E3896" t="s">
        <v>19</v>
      </c>
      <c r="F3896">
        <v>0</v>
      </c>
      <c r="G3896">
        <f t="shared" si="110"/>
        <v>1</v>
      </c>
    </row>
    <row r="3897" spans="1:7" x14ac:dyDescent="0.25">
      <c r="A3897" t="str">
        <f t="shared" si="109"/>
        <v>Canberra2016TOS2NaturalCvSensation</v>
      </c>
      <c r="B3897" s="2">
        <v>42509</v>
      </c>
      <c r="C3897" t="s">
        <v>6</v>
      </c>
      <c r="D3897">
        <v>2</v>
      </c>
      <c r="E3897" t="s">
        <v>19</v>
      </c>
      <c r="F3897">
        <v>0.8125</v>
      </c>
      <c r="G3897">
        <f t="shared" si="110"/>
        <v>1.8125</v>
      </c>
    </row>
    <row r="3898" spans="1:7" x14ac:dyDescent="0.25">
      <c r="A3898" t="str">
        <f t="shared" si="109"/>
        <v>Canberra2016TOS2NaturalCvSensation</v>
      </c>
      <c r="B3898" s="2">
        <v>42513</v>
      </c>
      <c r="C3898" t="s">
        <v>6</v>
      </c>
      <c r="D3898">
        <v>2</v>
      </c>
      <c r="E3898" t="s">
        <v>19</v>
      </c>
      <c r="F3898">
        <v>2</v>
      </c>
      <c r="G3898">
        <f t="shared" si="110"/>
        <v>3</v>
      </c>
    </row>
    <row r="3899" spans="1:7" x14ac:dyDescent="0.25">
      <c r="A3899" t="str">
        <f t="shared" ref="A3899:A3962" si="111">IF(D3899=2,"Canberra2016TOS"&amp;D3899&amp;E3899&amp;"Cv"&amp;C3899,"Canberra2016TOS"&amp;D3899&amp;"Cv"&amp;C3899)</f>
        <v>Canberra2016TOS2NaturalCvSensation</v>
      </c>
      <c r="B3899" s="2">
        <v>42520</v>
      </c>
      <c r="C3899" t="s">
        <v>6</v>
      </c>
      <c r="D3899">
        <v>2</v>
      </c>
      <c r="E3899" t="s">
        <v>19</v>
      </c>
      <c r="F3899">
        <v>2.75</v>
      </c>
      <c r="G3899">
        <f t="shared" si="110"/>
        <v>3.75</v>
      </c>
    </row>
    <row r="3900" spans="1:7" x14ac:dyDescent="0.25">
      <c r="A3900" t="str">
        <f t="shared" si="111"/>
        <v>Canberra2016TOS2NaturalCvSensation</v>
      </c>
      <c r="B3900" s="2">
        <v>42527</v>
      </c>
      <c r="C3900" t="s">
        <v>6</v>
      </c>
      <c r="D3900">
        <v>2</v>
      </c>
      <c r="E3900" t="s">
        <v>19</v>
      </c>
      <c r="F3900">
        <v>3.8125</v>
      </c>
      <c r="G3900">
        <f t="shared" si="110"/>
        <v>4.8125</v>
      </c>
    </row>
    <row r="3901" spans="1:7" x14ac:dyDescent="0.25">
      <c r="A3901" t="str">
        <f t="shared" si="111"/>
        <v>Canberra2016TOS2NaturalCvSensation</v>
      </c>
      <c r="B3901" s="2">
        <v>42541</v>
      </c>
      <c r="C3901" t="s">
        <v>6</v>
      </c>
      <c r="D3901">
        <v>2</v>
      </c>
      <c r="E3901" t="s">
        <v>19</v>
      </c>
      <c r="F3901">
        <v>5.6875</v>
      </c>
      <c r="G3901">
        <f t="shared" si="110"/>
        <v>6.6875</v>
      </c>
    </row>
    <row r="3902" spans="1:7" x14ac:dyDescent="0.25">
      <c r="A3902" t="str">
        <f t="shared" si="111"/>
        <v>Canberra2016TOS2NaturalCvSensation</v>
      </c>
      <c r="B3902" s="2">
        <v>42556</v>
      </c>
      <c r="C3902" t="s">
        <v>6</v>
      </c>
      <c r="D3902">
        <v>2</v>
      </c>
      <c r="E3902" t="s">
        <v>19</v>
      </c>
      <c r="F3902">
        <v>8.4375</v>
      </c>
      <c r="G3902">
        <f t="shared" si="110"/>
        <v>9.4375</v>
      </c>
    </row>
    <row r="3903" spans="1:7" x14ac:dyDescent="0.25">
      <c r="A3903" t="str">
        <f t="shared" si="111"/>
        <v>Canberra2016TOS2NaturalCvSensation</v>
      </c>
      <c r="B3903" s="2">
        <v>42562</v>
      </c>
      <c r="C3903" t="s">
        <v>6</v>
      </c>
      <c r="D3903">
        <v>2</v>
      </c>
      <c r="E3903" t="s">
        <v>19</v>
      </c>
      <c r="F3903">
        <v>9</v>
      </c>
      <c r="G3903" t="str">
        <f t="shared" si="110"/>
        <v/>
      </c>
    </row>
    <row r="3904" spans="1:7" x14ac:dyDescent="0.25">
      <c r="A3904" t="str">
        <f t="shared" si="111"/>
        <v>Canberra2016TOS214CvSensation</v>
      </c>
      <c r="B3904" s="2">
        <v>42500</v>
      </c>
      <c r="C3904" t="s">
        <v>6</v>
      </c>
      <c r="D3904">
        <v>2</v>
      </c>
      <c r="E3904">
        <v>14</v>
      </c>
      <c r="F3904">
        <v>0</v>
      </c>
      <c r="G3904">
        <f t="shared" si="110"/>
        <v>1</v>
      </c>
    </row>
    <row r="3905" spans="1:7" x14ac:dyDescent="0.25">
      <c r="A3905" t="str">
        <f t="shared" si="111"/>
        <v>Canberra2016TOS214CvSensation</v>
      </c>
      <c r="B3905" s="2">
        <v>42509</v>
      </c>
      <c r="C3905" t="s">
        <v>6</v>
      </c>
      <c r="D3905">
        <v>2</v>
      </c>
      <c r="E3905">
        <v>14</v>
      </c>
      <c r="F3905">
        <v>0.9375</v>
      </c>
      <c r="G3905">
        <f t="shared" si="110"/>
        <v>1.9375</v>
      </c>
    </row>
    <row r="3906" spans="1:7" x14ac:dyDescent="0.25">
      <c r="A3906" t="str">
        <f t="shared" si="111"/>
        <v>Canberra2016TOS214CvSensation</v>
      </c>
      <c r="B3906" s="2">
        <v>42513</v>
      </c>
      <c r="C3906" t="s">
        <v>6</v>
      </c>
      <c r="D3906">
        <v>2</v>
      </c>
      <c r="E3906">
        <v>14</v>
      </c>
      <c r="F3906">
        <v>2</v>
      </c>
      <c r="G3906">
        <f t="shared" si="110"/>
        <v>3</v>
      </c>
    </row>
    <row r="3907" spans="1:7" x14ac:dyDescent="0.25">
      <c r="A3907" t="str">
        <f t="shared" si="111"/>
        <v>Canberra2016TOS214CvSensation</v>
      </c>
      <c r="B3907" s="2">
        <v>42520</v>
      </c>
      <c r="C3907" t="s">
        <v>6</v>
      </c>
      <c r="D3907">
        <v>2</v>
      </c>
      <c r="E3907">
        <v>14</v>
      </c>
      <c r="F3907">
        <v>2.3125</v>
      </c>
      <c r="G3907">
        <f t="shared" ref="G3907:G3970" si="112">IF(F3907&lt;9,F3907+1,"")</f>
        <v>3.3125</v>
      </c>
    </row>
    <row r="3908" spans="1:7" x14ac:dyDescent="0.25">
      <c r="A3908" t="str">
        <f t="shared" si="111"/>
        <v>Canberra2016TOS214CvSensation</v>
      </c>
      <c r="B3908" s="2">
        <v>42527</v>
      </c>
      <c r="C3908" t="s">
        <v>6</v>
      </c>
      <c r="D3908">
        <v>2</v>
      </c>
      <c r="E3908">
        <v>14</v>
      </c>
      <c r="F3908">
        <v>4.0625</v>
      </c>
      <c r="G3908">
        <f t="shared" si="112"/>
        <v>5.0625</v>
      </c>
    </row>
    <row r="3909" spans="1:7" x14ac:dyDescent="0.25">
      <c r="A3909" t="str">
        <f t="shared" si="111"/>
        <v>Canberra2016TOS214CvSensation</v>
      </c>
      <c r="B3909" s="2">
        <v>42535</v>
      </c>
      <c r="C3909" t="s">
        <v>6</v>
      </c>
      <c r="D3909">
        <v>2</v>
      </c>
      <c r="E3909">
        <v>14</v>
      </c>
      <c r="F3909">
        <v>4.375</v>
      </c>
      <c r="G3909">
        <f t="shared" si="112"/>
        <v>5.375</v>
      </c>
    </row>
    <row r="3910" spans="1:7" x14ac:dyDescent="0.25">
      <c r="A3910" t="str">
        <f t="shared" si="111"/>
        <v>Canberra2016TOS214CvSensation</v>
      </c>
      <c r="B3910" s="2">
        <v>42541</v>
      </c>
      <c r="C3910" t="s">
        <v>6</v>
      </c>
      <c r="D3910">
        <v>2</v>
      </c>
      <c r="E3910">
        <v>14</v>
      </c>
      <c r="F3910">
        <v>5.4375</v>
      </c>
      <c r="G3910">
        <f t="shared" si="112"/>
        <v>6.4375</v>
      </c>
    </row>
    <row r="3911" spans="1:7" x14ac:dyDescent="0.25">
      <c r="A3911" t="str">
        <f t="shared" si="111"/>
        <v>Canberra2016TOS214CvSensation</v>
      </c>
      <c r="B3911" s="2">
        <v>42556</v>
      </c>
      <c r="C3911" t="s">
        <v>6</v>
      </c>
      <c r="D3911">
        <v>2</v>
      </c>
      <c r="E3911">
        <v>14</v>
      </c>
      <c r="F3911">
        <v>8</v>
      </c>
      <c r="G3911">
        <f t="shared" si="112"/>
        <v>9</v>
      </c>
    </row>
    <row r="3912" spans="1:7" x14ac:dyDescent="0.25">
      <c r="A3912" t="str">
        <f t="shared" si="111"/>
        <v>Canberra2016TOS214CvSensation</v>
      </c>
      <c r="B3912" s="2">
        <v>42562</v>
      </c>
      <c r="C3912" t="s">
        <v>6</v>
      </c>
      <c r="D3912">
        <v>2</v>
      </c>
      <c r="E3912">
        <v>14</v>
      </c>
      <c r="F3912">
        <v>8.625</v>
      </c>
      <c r="G3912">
        <f t="shared" si="112"/>
        <v>9.625</v>
      </c>
    </row>
    <row r="3913" spans="1:7" x14ac:dyDescent="0.25">
      <c r="A3913" t="str">
        <f t="shared" si="111"/>
        <v>Canberra2016TOS214CvSensation</v>
      </c>
      <c r="B3913" s="2">
        <v>42569</v>
      </c>
      <c r="C3913" t="s">
        <v>6</v>
      </c>
      <c r="D3913">
        <v>2</v>
      </c>
      <c r="E3913">
        <v>14</v>
      </c>
      <c r="F3913">
        <v>8.8125</v>
      </c>
      <c r="G3913">
        <f t="shared" si="112"/>
        <v>9.8125</v>
      </c>
    </row>
    <row r="3914" spans="1:7" x14ac:dyDescent="0.25">
      <c r="A3914" t="str">
        <f t="shared" si="111"/>
        <v>Canberra2016TOS214CvSensation</v>
      </c>
      <c r="B3914" s="2">
        <v>42576</v>
      </c>
      <c r="C3914" t="s">
        <v>6</v>
      </c>
      <c r="D3914">
        <v>2</v>
      </c>
      <c r="E3914">
        <v>14</v>
      </c>
      <c r="F3914">
        <v>9</v>
      </c>
      <c r="G3914" t="str">
        <f t="shared" si="112"/>
        <v/>
      </c>
    </row>
    <row r="3915" spans="1:7" x14ac:dyDescent="0.25">
      <c r="A3915" t="str">
        <f t="shared" si="111"/>
        <v>Canberra2016TOS216CvSensation</v>
      </c>
      <c r="B3915" s="2">
        <v>42496</v>
      </c>
      <c r="C3915" t="s">
        <v>6</v>
      </c>
      <c r="D3915">
        <v>2</v>
      </c>
      <c r="E3915">
        <v>16</v>
      </c>
      <c r="F3915">
        <v>0</v>
      </c>
      <c r="G3915">
        <f t="shared" si="112"/>
        <v>1</v>
      </c>
    </row>
    <row r="3916" spans="1:7" x14ac:dyDescent="0.25">
      <c r="A3916" t="str">
        <f t="shared" si="111"/>
        <v>Canberra2016TOS216CvSensation</v>
      </c>
      <c r="B3916" s="2">
        <v>42500</v>
      </c>
      <c r="C3916" t="s">
        <v>6</v>
      </c>
      <c r="D3916">
        <v>2</v>
      </c>
      <c r="E3916">
        <v>16</v>
      </c>
      <c r="F3916">
        <v>0</v>
      </c>
      <c r="G3916">
        <f t="shared" si="112"/>
        <v>1</v>
      </c>
    </row>
    <row r="3917" spans="1:7" x14ac:dyDescent="0.25">
      <c r="A3917" t="str">
        <f t="shared" si="111"/>
        <v>Canberra2016TOS216CvSensation</v>
      </c>
      <c r="B3917" s="2">
        <v>42509</v>
      </c>
      <c r="C3917" t="s">
        <v>6</v>
      </c>
      <c r="D3917">
        <v>2</v>
      </c>
      <c r="E3917">
        <v>16</v>
      </c>
      <c r="F3917">
        <v>0.9375</v>
      </c>
      <c r="G3917">
        <f t="shared" si="112"/>
        <v>1.9375</v>
      </c>
    </row>
    <row r="3918" spans="1:7" x14ac:dyDescent="0.25">
      <c r="A3918" t="str">
        <f t="shared" si="111"/>
        <v>Canberra2016TOS216CvSensation</v>
      </c>
      <c r="B3918" s="2">
        <v>42513</v>
      </c>
      <c r="C3918" t="s">
        <v>6</v>
      </c>
      <c r="D3918">
        <v>2</v>
      </c>
      <c r="E3918">
        <v>16</v>
      </c>
      <c r="F3918">
        <v>2.125</v>
      </c>
      <c r="G3918">
        <f t="shared" si="112"/>
        <v>3.125</v>
      </c>
    </row>
    <row r="3919" spans="1:7" x14ac:dyDescent="0.25">
      <c r="A3919" t="str">
        <f t="shared" si="111"/>
        <v>Canberra2016TOS216CvSensation</v>
      </c>
      <c r="B3919" s="2">
        <v>42520</v>
      </c>
      <c r="C3919" t="s">
        <v>6</v>
      </c>
      <c r="D3919">
        <v>2</v>
      </c>
      <c r="E3919">
        <v>16</v>
      </c>
      <c r="F3919">
        <v>2.375</v>
      </c>
      <c r="G3919">
        <f t="shared" si="112"/>
        <v>3.375</v>
      </c>
    </row>
    <row r="3920" spans="1:7" x14ac:dyDescent="0.25">
      <c r="A3920" t="str">
        <f t="shared" si="111"/>
        <v>Canberra2016TOS216CvSensation</v>
      </c>
      <c r="B3920" s="2">
        <v>42527</v>
      </c>
      <c r="C3920" t="s">
        <v>6</v>
      </c>
      <c r="D3920">
        <v>2</v>
      </c>
      <c r="E3920">
        <v>16</v>
      </c>
      <c r="F3920">
        <v>3.5625</v>
      </c>
      <c r="G3920">
        <f t="shared" si="112"/>
        <v>4.5625</v>
      </c>
    </row>
    <row r="3921" spans="1:7" x14ac:dyDescent="0.25">
      <c r="A3921" t="str">
        <f t="shared" si="111"/>
        <v>Canberra2016TOS216CvSensation</v>
      </c>
      <c r="B3921" s="2">
        <v>42535</v>
      </c>
      <c r="C3921" t="s">
        <v>6</v>
      </c>
      <c r="D3921">
        <v>2</v>
      </c>
      <c r="E3921">
        <v>16</v>
      </c>
      <c r="F3921">
        <v>4.375</v>
      </c>
      <c r="G3921">
        <f t="shared" si="112"/>
        <v>5.375</v>
      </c>
    </row>
    <row r="3922" spans="1:7" x14ac:dyDescent="0.25">
      <c r="A3922" t="str">
        <f t="shared" si="111"/>
        <v>Canberra2016TOS216CvSensation</v>
      </c>
      <c r="B3922" s="2">
        <v>42541</v>
      </c>
      <c r="C3922" t="s">
        <v>6</v>
      </c>
      <c r="D3922">
        <v>2</v>
      </c>
      <c r="E3922">
        <v>16</v>
      </c>
      <c r="F3922">
        <v>5.5625</v>
      </c>
      <c r="G3922">
        <f t="shared" si="112"/>
        <v>6.5625</v>
      </c>
    </row>
    <row r="3923" spans="1:7" x14ac:dyDescent="0.25">
      <c r="A3923" t="str">
        <f t="shared" si="111"/>
        <v>Canberra2016TOS216CvSensation</v>
      </c>
      <c r="B3923" s="2">
        <v>42556</v>
      </c>
      <c r="C3923" t="s">
        <v>6</v>
      </c>
      <c r="D3923">
        <v>2</v>
      </c>
      <c r="E3923">
        <v>16</v>
      </c>
      <c r="F3923">
        <v>7.875</v>
      </c>
      <c r="G3923">
        <f t="shared" si="112"/>
        <v>8.875</v>
      </c>
    </row>
    <row r="3924" spans="1:7" x14ac:dyDescent="0.25">
      <c r="A3924" t="str">
        <f t="shared" si="111"/>
        <v>Canberra2016TOS216CvSensation</v>
      </c>
      <c r="B3924" s="2">
        <v>42562</v>
      </c>
      <c r="C3924" t="s">
        <v>6</v>
      </c>
      <c r="D3924">
        <v>2</v>
      </c>
      <c r="E3924">
        <v>16</v>
      </c>
      <c r="F3924">
        <v>8.375</v>
      </c>
      <c r="G3924">
        <f t="shared" si="112"/>
        <v>9.375</v>
      </c>
    </row>
    <row r="3925" spans="1:7" x14ac:dyDescent="0.25">
      <c r="A3925" t="str">
        <f t="shared" si="111"/>
        <v>Canberra2016TOS216CvSensation</v>
      </c>
      <c r="B3925" s="2">
        <v>42569</v>
      </c>
      <c r="C3925" t="s">
        <v>6</v>
      </c>
      <c r="D3925">
        <v>2</v>
      </c>
      <c r="E3925">
        <v>16</v>
      </c>
      <c r="F3925">
        <v>9</v>
      </c>
      <c r="G3925" t="str">
        <f t="shared" si="112"/>
        <v/>
      </c>
    </row>
    <row r="3926" spans="1:7" x14ac:dyDescent="0.25">
      <c r="A3926" t="str">
        <f t="shared" si="111"/>
        <v>Canberra2016TOS3CvSensation</v>
      </c>
      <c r="B3926" s="2">
        <v>42527</v>
      </c>
      <c r="C3926" t="s">
        <v>6</v>
      </c>
      <c r="D3926">
        <v>3</v>
      </c>
      <c r="E3926" t="s">
        <v>19</v>
      </c>
      <c r="F3926">
        <v>0</v>
      </c>
      <c r="G3926">
        <f t="shared" si="112"/>
        <v>1</v>
      </c>
    </row>
    <row r="3927" spans="1:7" x14ac:dyDescent="0.25">
      <c r="A3927" t="str">
        <f t="shared" si="111"/>
        <v>Canberra2016TOS3CvSensation</v>
      </c>
      <c r="B3927" s="2">
        <v>42541</v>
      </c>
      <c r="C3927" t="s">
        <v>6</v>
      </c>
      <c r="D3927">
        <v>3</v>
      </c>
      <c r="E3927" t="s">
        <v>19</v>
      </c>
      <c r="F3927">
        <v>0.375</v>
      </c>
      <c r="G3927">
        <f t="shared" si="112"/>
        <v>1.375</v>
      </c>
    </row>
    <row r="3928" spans="1:7" x14ac:dyDescent="0.25">
      <c r="A3928" t="str">
        <f t="shared" si="111"/>
        <v>Canberra2016TOS3CvSensation</v>
      </c>
      <c r="B3928" s="2">
        <v>42556</v>
      </c>
      <c r="C3928" t="s">
        <v>6</v>
      </c>
      <c r="D3928">
        <v>3</v>
      </c>
      <c r="E3928" t="s">
        <v>19</v>
      </c>
      <c r="F3928">
        <v>2.125</v>
      </c>
      <c r="G3928">
        <f t="shared" si="112"/>
        <v>3.125</v>
      </c>
    </row>
    <row r="3929" spans="1:7" x14ac:dyDescent="0.25">
      <c r="A3929" t="str">
        <f t="shared" si="111"/>
        <v>Canberra2016TOS3CvSensation</v>
      </c>
      <c r="B3929" s="2">
        <v>42562</v>
      </c>
      <c r="C3929" t="s">
        <v>6</v>
      </c>
      <c r="D3929">
        <v>3</v>
      </c>
      <c r="E3929" t="s">
        <v>19</v>
      </c>
      <c r="F3929">
        <v>2.8125</v>
      </c>
      <c r="G3929">
        <f t="shared" si="112"/>
        <v>3.8125</v>
      </c>
    </row>
    <row r="3930" spans="1:7" x14ac:dyDescent="0.25">
      <c r="A3930" t="str">
        <f t="shared" si="111"/>
        <v>Canberra2016TOS3CvSensation</v>
      </c>
      <c r="B3930" s="2">
        <v>42569</v>
      </c>
      <c r="C3930" t="s">
        <v>6</v>
      </c>
      <c r="D3930">
        <v>3</v>
      </c>
      <c r="E3930" t="s">
        <v>19</v>
      </c>
      <c r="F3930">
        <v>3.6875</v>
      </c>
      <c r="G3930">
        <f t="shared" si="112"/>
        <v>4.6875</v>
      </c>
    </row>
    <row r="3931" spans="1:7" x14ac:dyDescent="0.25">
      <c r="A3931" t="str">
        <f t="shared" si="111"/>
        <v>Canberra2016TOS3CvSensation</v>
      </c>
      <c r="B3931" s="2">
        <v>42576</v>
      </c>
      <c r="C3931" t="s">
        <v>6</v>
      </c>
      <c r="D3931">
        <v>3</v>
      </c>
      <c r="E3931" t="s">
        <v>19</v>
      </c>
      <c r="F3931">
        <v>5.3125</v>
      </c>
      <c r="G3931">
        <f t="shared" si="112"/>
        <v>6.3125</v>
      </c>
    </row>
    <row r="3932" spans="1:7" x14ac:dyDescent="0.25">
      <c r="A3932" t="str">
        <f t="shared" si="111"/>
        <v>Canberra2016TOS3CvSensation</v>
      </c>
      <c r="B3932" s="2">
        <v>42583</v>
      </c>
      <c r="C3932" t="s">
        <v>6</v>
      </c>
      <c r="D3932">
        <v>3</v>
      </c>
      <c r="E3932" t="s">
        <v>19</v>
      </c>
      <c r="F3932">
        <v>6.1875</v>
      </c>
      <c r="G3932">
        <f t="shared" si="112"/>
        <v>7.1875</v>
      </c>
    </row>
    <row r="3933" spans="1:7" x14ac:dyDescent="0.25">
      <c r="A3933" t="str">
        <f t="shared" si="111"/>
        <v>Canberra2016TOS3CvSensation</v>
      </c>
      <c r="B3933" s="2">
        <v>42590</v>
      </c>
      <c r="C3933" t="s">
        <v>6</v>
      </c>
      <c r="D3933">
        <v>3</v>
      </c>
      <c r="E3933" t="s">
        <v>19</v>
      </c>
      <c r="F3933">
        <v>7.9375</v>
      </c>
      <c r="G3933">
        <f t="shared" si="112"/>
        <v>8.9375</v>
      </c>
    </row>
    <row r="3934" spans="1:7" x14ac:dyDescent="0.25">
      <c r="A3934" t="str">
        <f t="shared" si="111"/>
        <v>Canberra2016TOS3CvSensation</v>
      </c>
      <c r="B3934" s="2">
        <v>42597</v>
      </c>
      <c r="C3934" t="s">
        <v>6</v>
      </c>
      <c r="D3934">
        <v>3</v>
      </c>
      <c r="E3934" t="s">
        <v>19</v>
      </c>
      <c r="F3934">
        <v>8.2222222222222197</v>
      </c>
      <c r="G3934">
        <f t="shared" si="112"/>
        <v>9.2222222222222197</v>
      </c>
    </row>
    <row r="3935" spans="1:7" x14ac:dyDescent="0.25">
      <c r="A3935" t="str">
        <f t="shared" si="111"/>
        <v>Canberra2016TOS3CvSensation</v>
      </c>
      <c r="B3935" s="2">
        <v>42600</v>
      </c>
      <c r="C3935" t="s">
        <v>6</v>
      </c>
      <c r="D3935">
        <v>3</v>
      </c>
      <c r="E3935" t="s">
        <v>19</v>
      </c>
      <c r="F3935">
        <v>8.5</v>
      </c>
      <c r="G3935">
        <f t="shared" si="112"/>
        <v>9.5</v>
      </c>
    </row>
    <row r="3936" spans="1:7" x14ac:dyDescent="0.25">
      <c r="A3936" t="str">
        <f t="shared" si="111"/>
        <v>Canberra2016TOS3CvSensation</v>
      </c>
      <c r="B3936" s="2">
        <v>42604</v>
      </c>
      <c r="C3936" t="s">
        <v>6</v>
      </c>
      <c r="D3936">
        <v>3</v>
      </c>
      <c r="E3936" t="s">
        <v>19</v>
      </c>
      <c r="F3936">
        <v>9</v>
      </c>
      <c r="G3936" t="str">
        <f t="shared" si="112"/>
        <v/>
      </c>
    </row>
    <row r="3937" spans="1:7" x14ac:dyDescent="0.25">
      <c r="A3937" t="str">
        <f t="shared" si="111"/>
        <v>Canberra2016TOS1CvSF_Brazzil</v>
      </c>
      <c r="B3937" s="2">
        <v>42475</v>
      </c>
      <c r="C3937" t="s">
        <v>85</v>
      </c>
      <c r="D3937">
        <v>1</v>
      </c>
      <c r="E3937" t="s">
        <v>19</v>
      </c>
      <c r="F3937">
        <v>0</v>
      </c>
      <c r="G3937">
        <f t="shared" si="112"/>
        <v>1</v>
      </c>
    </row>
    <row r="3938" spans="1:7" x14ac:dyDescent="0.25">
      <c r="A3938" t="str">
        <f t="shared" si="111"/>
        <v>Canberra2016TOS1CvSF_Brazzil</v>
      </c>
      <c r="B3938" s="2">
        <v>42479</v>
      </c>
      <c r="C3938" t="s">
        <v>85</v>
      </c>
      <c r="D3938">
        <v>1</v>
      </c>
      <c r="E3938" t="s">
        <v>19</v>
      </c>
      <c r="F3938">
        <v>0.8125</v>
      </c>
      <c r="G3938">
        <f t="shared" si="112"/>
        <v>1.8125</v>
      </c>
    </row>
    <row r="3939" spans="1:7" x14ac:dyDescent="0.25">
      <c r="A3939" t="str">
        <f t="shared" si="111"/>
        <v>Canberra2016TOS1CvSF_Brazzil</v>
      </c>
      <c r="B3939" s="2">
        <v>42482</v>
      </c>
      <c r="C3939" t="s">
        <v>85</v>
      </c>
      <c r="D3939">
        <v>1</v>
      </c>
      <c r="E3939" t="s">
        <v>19</v>
      </c>
      <c r="F3939">
        <v>1.25</v>
      </c>
      <c r="G3939">
        <f t="shared" si="112"/>
        <v>2.25</v>
      </c>
    </row>
    <row r="3940" spans="1:7" x14ac:dyDescent="0.25">
      <c r="A3940" t="str">
        <f t="shared" si="111"/>
        <v>Canberra2016TOS1CvSF_Brazzil</v>
      </c>
      <c r="B3940" s="2">
        <v>42489</v>
      </c>
      <c r="C3940" t="s">
        <v>85</v>
      </c>
      <c r="D3940">
        <v>1</v>
      </c>
      <c r="E3940" t="s">
        <v>19</v>
      </c>
      <c r="F3940">
        <v>2.5</v>
      </c>
      <c r="G3940">
        <f t="shared" si="112"/>
        <v>3.5</v>
      </c>
    </row>
    <row r="3941" spans="1:7" x14ac:dyDescent="0.25">
      <c r="A3941" t="str">
        <f t="shared" si="111"/>
        <v>Canberra2016TOS2NaturalCvSF_Brazzil</v>
      </c>
      <c r="B3941" s="2">
        <v>42496</v>
      </c>
      <c r="C3941" t="s">
        <v>85</v>
      </c>
      <c r="D3941">
        <v>2</v>
      </c>
      <c r="E3941" t="s">
        <v>19</v>
      </c>
      <c r="F3941">
        <v>0</v>
      </c>
      <c r="G3941">
        <f t="shared" si="112"/>
        <v>1</v>
      </c>
    </row>
    <row r="3942" spans="1:7" x14ac:dyDescent="0.25">
      <c r="A3942" t="str">
        <f t="shared" si="111"/>
        <v>Canberra2016TOS2NaturalCvSF_Brazzil</v>
      </c>
      <c r="B3942" s="2">
        <v>42500</v>
      </c>
      <c r="C3942" t="s">
        <v>85</v>
      </c>
      <c r="D3942">
        <v>2</v>
      </c>
      <c r="E3942" t="s">
        <v>19</v>
      </c>
      <c r="F3942">
        <v>0</v>
      </c>
      <c r="G3942">
        <f t="shared" si="112"/>
        <v>1</v>
      </c>
    </row>
    <row r="3943" spans="1:7" x14ac:dyDescent="0.25">
      <c r="A3943" t="str">
        <f t="shared" si="111"/>
        <v>Canberra2016TOS2NaturalCvSF_Brazzil</v>
      </c>
      <c r="B3943" s="2">
        <v>42509</v>
      </c>
      <c r="C3943" t="s">
        <v>85</v>
      </c>
      <c r="D3943">
        <v>2</v>
      </c>
      <c r="E3943" t="s">
        <v>19</v>
      </c>
      <c r="F3943">
        <v>1.1875</v>
      </c>
      <c r="G3943">
        <f t="shared" si="112"/>
        <v>2.1875</v>
      </c>
    </row>
    <row r="3944" spans="1:7" x14ac:dyDescent="0.25">
      <c r="A3944" t="str">
        <f t="shared" si="111"/>
        <v>Canberra2016TOS2NaturalCvSF_Brazzil</v>
      </c>
      <c r="B3944" s="2">
        <v>42513</v>
      </c>
      <c r="C3944" t="s">
        <v>85</v>
      </c>
      <c r="D3944">
        <v>2</v>
      </c>
      <c r="E3944" t="s">
        <v>19</v>
      </c>
      <c r="F3944">
        <v>2</v>
      </c>
      <c r="G3944">
        <f t="shared" si="112"/>
        <v>3</v>
      </c>
    </row>
    <row r="3945" spans="1:7" x14ac:dyDescent="0.25">
      <c r="A3945" t="str">
        <f t="shared" si="111"/>
        <v>Canberra2016TOS2NaturalCvSF_Brazzil</v>
      </c>
      <c r="B3945" s="2">
        <v>42520</v>
      </c>
      <c r="C3945" t="s">
        <v>85</v>
      </c>
      <c r="D3945">
        <v>2</v>
      </c>
      <c r="E3945" t="s">
        <v>19</v>
      </c>
      <c r="F3945">
        <v>2.4375</v>
      </c>
      <c r="G3945">
        <f t="shared" si="112"/>
        <v>3.4375</v>
      </c>
    </row>
    <row r="3946" spans="1:7" x14ac:dyDescent="0.25">
      <c r="A3946" t="str">
        <f t="shared" si="111"/>
        <v>Canberra2016TOS2NaturalCvSF_Brazzil</v>
      </c>
      <c r="B3946" s="2">
        <v>42527</v>
      </c>
      <c r="C3946" t="s">
        <v>85</v>
      </c>
      <c r="D3946">
        <v>2</v>
      </c>
      <c r="E3946" t="s">
        <v>19</v>
      </c>
      <c r="F3946">
        <v>3.5625</v>
      </c>
      <c r="G3946">
        <f t="shared" si="112"/>
        <v>4.5625</v>
      </c>
    </row>
    <row r="3947" spans="1:7" x14ac:dyDescent="0.25">
      <c r="A3947" t="str">
        <f t="shared" si="111"/>
        <v>Canberra2016TOS2NaturalCvSF_Brazzil</v>
      </c>
      <c r="B3947" s="2">
        <v>42541</v>
      </c>
      <c r="C3947" t="s">
        <v>85</v>
      </c>
      <c r="D3947">
        <v>2</v>
      </c>
      <c r="E3947" t="s">
        <v>19</v>
      </c>
      <c r="F3947">
        <v>5.875</v>
      </c>
      <c r="G3947">
        <f t="shared" si="112"/>
        <v>6.875</v>
      </c>
    </row>
    <row r="3948" spans="1:7" x14ac:dyDescent="0.25">
      <c r="A3948" t="str">
        <f t="shared" si="111"/>
        <v>Canberra2016TOS2NaturalCvSF_Brazzil</v>
      </c>
      <c r="B3948" s="2">
        <v>42556</v>
      </c>
      <c r="C3948" t="s">
        <v>85</v>
      </c>
      <c r="D3948">
        <v>2</v>
      </c>
      <c r="E3948" t="s">
        <v>19</v>
      </c>
      <c r="F3948">
        <v>7.8125</v>
      </c>
      <c r="G3948">
        <f t="shared" si="112"/>
        <v>8.8125</v>
      </c>
    </row>
    <row r="3949" spans="1:7" x14ac:dyDescent="0.25">
      <c r="A3949" t="str">
        <f t="shared" si="111"/>
        <v>Canberra2016TOS2NaturalCvSF_Brazzil</v>
      </c>
      <c r="B3949" s="2">
        <v>42562</v>
      </c>
      <c r="C3949" t="s">
        <v>85</v>
      </c>
      <c r="D3949">
        <v>2</v>
      </c>
      <c r="E3949" t="s">
        <v>19</v>
      </c>
      <c r="F3949">
        <v>8.75</v>
      </c>
      <c r="G3949">
        <f t="shared" si="112"/>
        <v>9.75</v>
      </c>
    </row>
    <row r="3950" spans="1:7" x14ac:dyDescent="0.25">
      <c r="A3950" t="str">
        <f t="shared" si="111"/>
        <v>Canberra2016TOS2NaturalCvSF_Brazzil</v>
      </c>
      <c r="B3950" s="2">
        <v>42569</v>
      </c>
      <c r="C3950" t="s">
        <v>85</v>
      </c>
      <c r="D3950">
        <v>2</v>
      </c>
      <c r="E3950" t="s">
        <v>19</v>
      </c>
      <c r="F3950">
        <v>9</v>
      </c>
      <c r="G3950" t="str">
        <f t="shared" si="112"/>
        <v/>
      </c>
    </row>
    <row r="3951" spans="1:7" x14ac:dyDescent="0.25">
      <c r="A3951" t="str">
        <f t="shared" si="111"/>
        <v>Canberra2016TOS214CvSF_Brazzil</v>
      </c>
      <c r="B3951" s="2">
        <v>42496</v>
      </c>
      <c r="C3951" t="s">
        <v>85</v>
      </c>
      <c r="D3951">
        <v>2</v>
      </c>
      <c r="E3951">
        <v>14</v>
      </c>
      <c r="F3951">
        <v>0</v>
      </c>
      <c r="G3951">
        <f t="shared" si="112"/>
        <v>1</v>
      </c>
    </row>
    <row r="3952" spans="1:7" x14ac:dyDescent="0.25">
      <c r="A3952" t="str">
        <f t="shared" si="111"/>
        <v>Canberra2016TOS214CvSF_Brazzil</v>
      </c>
      <c r="B3952" s="2">
        <v>42500</v>
      </c>
      <c r="C3952" t="s">
        <v>85</v>
      </c>
      <c r="D3952">
        <v>2</v>
      </c>
      <c r="E3952">
        <v>14</v>
      </c>
      <c r="F3952">
        <v>0</v>
      </c>
      <c r="G3952">
        <f t="shared" si="112"/>
        <v>1</v>
      </c>
    </row>
    <row r="3953" spans="1:7" x14ac:dyDescent="0.25">
      <c r="A3953" t="str">
        <f t="shared" si="111"/>
        <v>Canberra2016TOS214CvSF_Brazzil</v>
      </c>
      <c r="B3953" s="2">
        <v>42509</v>
      </c>
      <c r="C3953" t="s">
        <v>85</v>
      </c>
      <c r="D3953">
        <v>2</v>
      </c>
      <c r="E3953">
        <v>14</v>
      </c>
      <c r="F3953">
        <v>1.25</v>
      </c>
      <c r="G3953">
        <f t="shared" si="112"/>
        <v>2.25</v>
      </c>
    </row>
    <row r="3954" spans="1:7" x14ac:dyDescent="0.25">
      <c r="A3954" t="str">
        <f t="shared" si="111"/>
        <v>Canberra2016TOS214CvSF_Brazzil</v>
      </c>
      <c r="B3954" s="2">
        <v>42513</v>
      </c>
      <c r="C3954" t="s">
        <v>85</v>
      </c>
      <c r="D3954">
        <v>2</v>
      </c>
      <c r="E3954">
        <v>14</v>
      </c>
      <c r="F3954">
        <v>2</v>
      </c>
      <c r="G3954">
        <f t="shared" si="112"/>
        <v>3</v>
      </c>
    </row>
    <row r="3955" spans="1:7" x14ac:dyDescent="0.25">
      <c r="A3955" t="str">
        <f t="shared" si="111"/>
        <v>Canberra2016TOS214CvSF_Brazzil</v>
      </c>
      <c r="B3955" s="2">
        <v>42520</v>
      </c>
      <c r="C3955" t="s">
        <v>85</v>
      </c>
      <c r="D3955">
        <v>2</v>
      </c>
      <c r="E3955">
        <v>14</v>
      </c>
      <c r="F3955">
        <v>2.5625</v>
      </c>
      <c r="G3955">
        <f t="shared" si="112"/>
        <v>3.5625</v>
      </c>
    </row>
    <row r="3956" spans="1:7" x14ac:dyDescent="0.25">
      <c r="A3956" t="str">
        <f t="shared" si="111"/>
        <v>Canberra2016TOS214CvSF_Brazzil</v>
      </c>
      <c r="B3956" s="2">
        <v>42527</v>
      </c>
      <c r="C3956" t="s">
        <v>85</v>
      </c>
      <c r="D3956">
        <v>2</v>
      </c>
      <c r="E3956">
        <v>14</v>
      </c>
      <c r="F3956">
        <v>4.0625</v>
      </c>
      <c r="G3956">
        <f t="shared" si="112"/>
        <v>5.0625</v>
      </c>
    </row>
    <row r="3957" spans="1:7" x14ac:dyDescent="0.25">
      <c r="A3957" t="str">
        <f t="shared" si="111"/>
        <v>Canberra2016TOS214CvSF_Brazzil</v>
      </c>
      <c r="B3957" s="2">
        <v>42535</v>
      </c>
      <c r="C3957" t="s">
        <v>85</v>
      </c>
      <c r="D3957">
        <v>2</v>
      </c>
      <c r="E3957">
        <v>14</v>
      </c>
      <c r="F3957">
        <v>4.75</v>
      </c>
      <c r="G3957">
        <f t="shared" si="112"/>
        <v>5.75</v>
      </c>
    </row>
    <row r="3958" spans="1:7" x14ac:dyDescent="0.25">
      <c r="A3958" t="str">
        <f t="shared" si="111"/>
        <v>Canberra2016TOS214CvSF_Brazzil</v>
      </c>
      <c r="B3958" s="2">
        <v>42541</v>
      </c>
      <c r="C3958" t="s">
        <v>85</v>
      </c>
      <c r="D3958">
        <v>2</v>
      </c>
      <c r="E3958">
        <v>14</v>
      </c>
      <c r="F3958">
        <v>5.5</v>
      </c>
      <c r="G3958">
        <f t="shared" si="112"/>
        <v>6.5</v>
      </c>
    </row>
    <row r="3959" spans="1:7" x14ac:dyDescent="0.25">
      <c r="A3959" t="str">
        <f t="shared" si="111"/>
        <v>Canberra2016TOS214CvSF_Brazzil</v>
      </c>
      <c r="B3959" s="2">
        <v>42556</v>
      </c>
      <c r="C3959" t="s">
        <v>85</v>
      </c>
      <c r="D3959">
        <v>2</v>
      </c>
      <c r="E3959">
        <v>14</v>
      </c>
      <c r="F3959">
        <v>7.875</v>
      </c>
      <c r="G3959">
        <f t="shared" si="112"/>
        <v>8.875</v>
      </c>
    </row>
    <row r="3960" spans="1:7" x14ac:dyDescent="0.25">
      <c r="A3960" t="str">
        <f t="shared" si="111"/>
        <v>Canberra2016TOS214CvSF_Brazzil</v>
      </c>
      <c r="B3960" s="2">
        <v>42562</v>
      </c>
      <c r="C3960" t="s">
        <v>85</v>
      </c>
      <c r="D3960">
        <v>2</v>
      </c>
      <c r="E3960">
        <v>14</v>
      </c>
      <c r="F3960">
        <v>8.25</v>
      </c>
      <c r="G3960">
        <f t="shared" si="112"/>
        <v>9.25</v>
      </c>
    </row>
    <row r="3961" spans="1:7" x14ac:dyDescent="0.25">
      <c r="A3961" t="str">
        <f t="shared" si="111"/>
        <v>Canberra2016TOS214CvSF_Brazzil</v>
      </c>
      <c r="B3961" s="2">
        <v>42569</v>
      </c>
      <c r="C3961" t="s">
        <v>85</v>
      </c>
      <c r="D3961">
        <v>2</v>
      </c>
      <c r="E3961">
        <v>14</v>
      </c>
      <c r="F3961">
        <v>9</v>
      </c>
      <c r="G3961" t="str">
        <f t="shared" si="112"/>
        <v/>
      </c>
    </row>
    <row r="3962" spans="1:7" x14ac:dyDescent="0.25">
      <c r="A3962" t="str">
        <f t="shared" si="111"/>
        <v>Canberra2016TOS216CvSF_Brazzil</v>
      </c>
      <c r="B3962" s="2">
        <v>42496</v>
      </c>
      <c r="C3962" t="s">
        <v>85</v>
      </c>
      <c r="D3962">
        <v>2</v>
      </c>
      <c r="E3962">
        <v>16</v>
      </c>
      <c r="F3962">
        <v>0</v>
      </c>
      <c r="G3962">
        <f t="shared" si="112"/>
        <v>1</v>
      </c>
    </row>
    <row r="3963" spans="1:7" x14ac:dyDescent="0.25">
      <c r="A3963" t="str">
        <f t="shared" ref="A3963:A4026" si="113">IF(D3963=2,"Canberra2016TOS"&amp;D3963&amp;E3963&amp;"Cv"&amp;C3963,"Canberra2016TOS"&amp;D3963&amp;"Cv"&amp;C3963)</f>
        <v>Canberra2016TOS216CvSF_Brazzil</v>
      </c>
      <c r="B3963" s="2">
        <v>42500</v>
      </c>
      <c r="C3963" t="s">
        <v>85</v>
      </c>
      <c r="D3963">
        <v>2</v>
      </c>
      <c r="E3963">
        <v>16</v>
      </c>
      <c r="F3963">
        <v>0</v>
      </c>
      <c r="G3963">
        <f t="shared" si="112"/>
        <v>1</v>
      </c>
    </row>
    <row r="3964" spans="1:7" x14ac:dyDescent="0.25">
      <c r="A3964" t="str">
        <f t="shared" si="113"/>
        <v>Canberra2016TOS216CvSF_Brazzil</v>
      </c>
      <c r="B3964" s="2">
        <v>42509</v>
      </c>
      <c r="C3964" t="s">
        <v>85</v>
      </c>
      <c r="D3964">
        <v>2</v>
      </c>
      <c r="E3964">
        <v>16</v>
      </c>
      <c r="F3964">
        <v>1.1875</v>
      </c>
      <c r="G3964">
        <f t="shared" si="112"/>
        <v>2.1875</v>
      </c>
    </row>
    <row r="3965" spans="1:7" x14ac:dyDescent="0.25">
      <c r="A3965" t="str">
        <f t="shared" si="113"/>
        <v>Canberra2016TOS216CvSF_Brazzil</v>
      </c>
      <c r="B3965" s="2">
        <v>42513</v>
      </c>
      <c r="C3965" t="s">
        <v>85</v>
      </c>
      <c r="D3965">
        <v>2</v>
      </c>
      <c r="E3965">
        <v>16</v>
      </c>
      <c r="F3965">
        <v>2</v>
      </c>
      <c r="G3965">
        <f t="shared" si="112"/>
        <v>3</v>
      </c>
    </row>
    <row r="3966" spans="1:7" x14ac:dyDescent="0.25">
      <c r="A3966" t="str">
        <f t="shared" si="113"/>
        <v>Canberra2016TOS216CvSF_Brazzil</v>
      </c>
      <c r="B3966" s="2">
        <v>42520</v>
      </c>
      <c r="C3966" t="s">
        <v>85</v>
      </c>
      <c r="D3966">
        <v>2</v>
      </c>
      <c r="E3966">
        <v>16</v>
      </c>
      <c r="F3966">
        <v>2.5</v>
      </c>
      <c r="G3966">
        <f t="shared" si="112"/>
        <v>3.5</v>
      </c>
    </row>
    <row r="3967" spans="1:7" x14ac:dyDescent="0.25">
      <c r="A3967" t="str">
        <f t="shared" si="113"/>
        <v>Canberra2016TOS216CvSF_Brazzil</v>
      </c>
      <c r="B3967" s="2">
        <v>42527</v>
      </c>
      <c r="C3967" t="s">
        <v>85</v>
      </c>
      <c r="D3967">
        <v>2</v>
      </c>
      <c r="E3967">
        <v>16</v>
      </c>
      <c r="F3967">
        <v>3.5</v>
      </c>
      <c r="G3967">
        <f t="shared" si="112"/>
        <v>4.5</v>
      </c>
    </row>
    <row r="3968" spans="1:7" x14ac:dyDescent="0.25">
      <c r="A3968" t="str">
        <f t="shared" si="113"/>
        <v>Canberra2016TOS216CvSF_Brazzil</v>
      </c>
      <c r="B3968" s="2">
        <v>42535</v>
      </c>
      <c r="C3968" t="s">
        <v>85</v>
      </c>
      <c r="D3968">
        <v>2</v>
      </c>
      <c r="E3968">
        <v>16</v>
      </c>
      <c r="F3968">
        <v>4.4375</v>
      </c>
      <c r="G3968">
        <f t="shared" si="112"/>
        <v>5.4375</v>
      </c>
    </row>
    <row r="3969" spans="1:7" x14ac:dyDescent="0.25">
      <c r="A3969" t="str">
        <f t="shared" si="113"/>
        <v>Canberra2016TOS216CvSF_Brazzil</v>
      </c>
      <c r="B3969" s="2">
        <v>42541</v>
      </c>
      <c r="C3969" t="s">
        <v>85</v>
      </c>
      <c r="D3969">
        <v>2</v>
      </c>
      <c r="E3969">
        <v>16</v>
      </c>
      <c r="F3969">
        <v>5.25</v>
      </c>
      <c r="G3969">
        <f t="shared" si="112"/>
        <v>6.25</v>
      </c>
    </row>
    <row r="3970" spans="1:7" x14ac:dyDescent="0.25">
      <c r="A3970" t="str">
        <f t="shared" si="113"/>
        <v>Canberra2016TOS216CvSF_Brazzil</v>
      </c>
      <c r="B3970" s="2">
        <v>42556</v>
      </c>
      <c r="C3970" t="s">
        <v>85</v>
      </c>
      <c r="D3970">
        <v>2</v>
      </c>
      <c r="E3970">
        <v>16</v>
      </c>
      <c r="F3970">
        <v>7.9375</v>
      </c>
      <c r="G3970">
        <f t="shared" si="112"/>
        <v>8.9375</v>
      </c>
    </row>
    <row r="3971" spans="1:7" x14ac:dyDescent="0.25">
      <c r="A3971" t="str">
        <f t="shared" si="113"/>
        <v>Canberra2016TOS216CvSF_Brazzil</v>
      </c>
      <c r="B3971" s="2">
        <v>42562</v>
      </c>
      <c r="C3971" t="s">
        <v>85</v>
      </c>
      <c r="D3971">
        <v>2</v>
      </c>
      <c r="E3971">
        <v>16</v>
      </c>
      <c r="F3971">
        <v>8.8125</v>
      </c>
      <c r="G3971">
        <f t="shared" ref="G3971:G4026" si="114">IF(F3971&lt;9,F3971+1,"")</f>
        <v>9.8125</v>
      </c>
    </row>
    <row r="3972" spans="1:7" x14ac:dyDescent="0.25">
      <c r="A3972" t="str">
        <f t="shared" si="113"/>
        <v>Canberra2016TOS216CvSF_Brazzil</v>
      </c>
      <c r="B3972" s="2">
        <v>42569</v>
      </c>
      <c r="C3972" t="s">
        <v>85</v>
      </c>
      <c r="D3972">
        <v>2</v>
      </c>
      <c r="E3972">
        <v>16</v>
      </c>
      <c r="F3972">
        <v>9</v>
      </c>
      <c r="G3972" t="str">
        <f t="shared" si="114"/>
        <v/>
      </c>
    </row>
    <row r="3973" spans="1:7" x14ac:dyDescent="0.25">
      <c r="A3973" t="str">
        <f t="shared" si="113"/>
        <v>Canberra2016TOS3CvSF_Brazzil</v>
      </c>
      <c r="B3973" s="2">
        <v>42527</v>
      </c>
      <c r="C3973" t="s">
        <v>85</v>
      </c>
      <c r="D3973">
        <v>3</v>
      </c>
      <c r="E3973" t="s">
        <v>19</v>
      </c>
      <c r="F3973">
        <v>0</v>
      </c>
      <c r="G3973">
        <f t="shared" si="114"/>
        <v>1</v>
      </c>
    </row>
    <row r="3974" spans="1:7" x14ac:dyDescent="0.25">
      <c r="A3974" t="str">
        <f t="shared" si="113"/>
        <v>Canberra2016TOS3CvSF_Brazzil</v>
      </c>
      <c r="B3974" s="2">
        <v>42541</v>
      </c>
      <c r="C3974" t="s">
        <v>85</v>
      </c>
      <c r="D3974">
        <v>3</v>
      </c>
      <c r="E3974" t="s">
        <v>19</v>
      </c>
      <c r="F3974">
        <v>0.375</v>
      </c>
      <c r="G3974">
        <f t="shared" si="114"/>
        <v>1.375</v>
      </c>
    </row>
    <row r="3975" spans="1:7" x14ac:dyDescent="0.25">
      <c r="A3975" t="str">
        <f t="shared" si="113"/>
        <v>Canberra2016TOS3CvSF_Brazzil</v>
      </c>
      <c r="B3975" s="2">
        <v>42556</v>
      </c>
      <c r="C3975" t="s">
        <v>85</v>
      </c>
      <c r="D3975">
        <v>3</v>
      </c>
      <c r="E3975" t="s">
        <v>19</v>
      </c>
      <c r="F3975">
        <v>2.125</v>
      </c>
      <c r="G3975">
        <f t="shared" si="114"/>
        <v>3.125</v>
      </c>
    </row>
    <row r="3976" spans="1:7" x14ac:dyDescent="0.25">
      <c r="A3976" t="str">
        <f t="shared" si="113"/>
        <v>Canberra2016TOS3CvSF_Brazzil</v>
      </c>
      <c r="B3976" s="2">
        <v>42562</v>
      </c>
      <c r="C3976" t="s">
        <v>85</v>
      </c>
      <c r="D3976">
        <v>3</v>
      </c>
      <c r="E3976" t="s">
        <v>19</v>
      </c>
      <c r="F3976">
        <v>3</v>
      </c>
      <c r="G3976">
        <f t="shared" si="114"/>
        <v>4</v>
      </c>
    </row>
    <row r="3977" spans="1:7" x14ac:dyDescent="0.25">
      <c r="A3977" t="str">
        <f t="shared" si="113"/>
        <v>Canberra2016TOS3CvSF_Brazzil</v>
      </c>
      <c r="B3977" s="2">
        <v>42569</v>
      </c>
      <c r="C3977" t="s">
        <v>85</v>
      </c>
      <c r="D3977">
        <v>3</v>
      </c>
      <c r="E3977" t="s">
        <v>19</v>
      </c>
      <c r="F3977">
        <v>3.875</v>
      </c>
      <c r="G3977">
        <f t="shared" si="114"/>
        <v>4.875</v>
      </c>
    </row>
    <row r="3978" spans="1:7" x14ac:dyDescent="0.25">
      <c r="A3978" t="str">
        <f t="shared" si="113"/>
        <v>Canberra2016TOS3CvSF_Brazzil</v>
      </c>
      <c r="B3978" s="2">
        <v>42576</v>
      </c>
      <c r="C3978" t="s">
        <v>85</v>
      </c>
      <c r="D3978">
        <v>3</v>
      </c>
      <c r="E3978" t="s">
        <v>19</v>
      </c>
      <c r="F3978">
        <v>5.6875</v>
      </c>
      <c r="G3978">
        <f t="shared" si="114"/>
        <v>6.6875</v>
      </c>
    </row>
    <row r="3979" spans="1:7" x14ac:dyDescent="0.25">
      <c r="A3979" t="str">
        <f t="shared" si="113"/>
        <v>Canberra2016TOS3CvSF_Brazzil</v>
      </c>
      <c r="B3979" s="2">
        <v>42583</v>
      </c>
      <c r="C3979" t="s">
        <v>85</v>
      </c>
      <c r="D3979">
        <v>3</v>
      </c>
      <c r="E3979" t="s">
        <v>19</v>
      </c>
      <c r="F3979">
        <v>6.8125</v>
      </c>
      <c r="G3979">
        <f t="shared" si="114"/>
        <v>7.8125</v>
      </c>
    </row>
    <row r="3980" spans="1:7" x14ac:dyDescent="0.25">
      <c r="A3980" t="str">
        <f t="shared" si="113"/>
        <v>Canberra2016TOS3CvSF_Brazzil</v>
      </c>
      <c r="B3980" s="2">
        <v>42590</v>
      </c>
      <c r="C3980" t="s">
        <v>85</v>
      </c>
      <c r="D3980">
        <v>3</v>
      </c>
      <c r="E3980" t="s">
        <v>19</v>
      </c>
      <c r="F3980">
        <v>8.5</v>
      </c>
      <c r="G3980">
        <f t="shared" si="114"/>
        <v>9.5</v>
      </c>
    </row>
    <row r="3981" spans="1:7" x14ac:dyDescent="0.25">
      <c r="A3981" t="str">
        <f t="shared" si="113"/>
        <v>Canberra2016TOS3CvSF_Brazzil</v>
      </c>
      <c r="B3981" s="2">
        <v>42597</v>
      </c>
      <c r="C3981" t="s">
        <v>85</v>
      </c>
      <c r="D3981">
        <v>3</v>
      </c>
      <c r="E3981" t="s">
        <v>19</v>
      </c>
      <c r="F3981">
        <v>9</v>
      </c>
      <c r="G3981" t="str">
        <f t="shared" si="114"/>
        <v/>
      </c>
    </row>
    <row r="3982" spans="1:7" x14ac:dyDescent="0.25">
      <c r="A3982" t="str">
        <f t="shared" si="113"/>
        <v>Canberra2016TOS1CvSF_Edimax</v>
      </c>
      <c r="B3982" s="2">
        <v>42475</v>
      </c>
      <c r="C3982" t="s">
        <v>92</v>
      </c>
      <c r="D3982">
        <v>1</v>
      </c>
      <c r="E3982" t="s">
        <v>19</v>
      </c>
      <c r="F3982">
        <v>0</v>
      </c>
      <c r="G3982">
        <f t="shared" si="114"/>
        <v>1</v>
      </c>
    </row>
    <row r="3983" spans="1:7" x14ac:dyDescent="0.25">
      <c r="A3983" t="str">
        <f t="shared" si="113"/>
        <v>Canberra2016TOS1CvSF_Edimax</v>
      </c>
      <c r="B3983" s="2">
        <v>42479</v>
      </c>
      <c r="C3983" t="s">
        <v>92</v>
      </c>
      <c r="D3983">
        <v>1</v>
      </c>
      <c r="E3983" t="s">
        <v>19</v>
      </c>
      <c r="F3983">
        <v>0.75</v>
      </c>
      <c r="G3983">
        <f t="shared" si="114"/>
        <v>1.75</v>
      </c>
    </row>
    <row r="3984" spans="1:7" x14ac:dyDescent="0.25">
      <c r="A3984" t="str">
        <f t="shared" si="113"/>
        <v>Canberra2016TOS1CvSF_Edimax</v>
      </c>
      <c r="B3984" s="2">
        <v>42482</v>
      </c>
      <c r="C3984" t="s">
        <v>92</v>
      </c>
      <c r="D3984">
        <v>1</v>
      </c>
      <c r="E3984" t="s">
        <v>19</v>
      </c>
      <c r="F3984">
        <v>1.875</v>
      </c>
      <c r="G3984">
        <f t="shared" si="114"/>
        <v>2.875</v>
      </c>
    </row>
    <row r="3985" spans="1:7" x14ac:dyDescent="0.25">
      <c r="A3985" t="str">
        <f t="shared" si="113"/>
        <v>Canberra2016TOS1CvSF_Edimax</v>
      </c>
      <c r="B3985" s="2">
        <v>42486</v>
      </c>
      <c r="C3985" t="s">
        <v>92</v>
      </c>
      <c r="D3985">
        <v>1</v>
      </c>
      <c r="E3985" t="s">
        <v>19</v>
      </c>
      <c r="F3985">
        <v>4</v>
      </c>
      <c r="G3985">
        <f t="shared" si="114"/>
        <v>5</v>
      </c>
    </row>
    <row r="3986" spans="1:7" x14ac:dyDescent="0.25">
      <c r="A3986" t="str">
        <f t="shared" si="113"/>
        <v>Canberra2016TOS1CvSF_Edimax</v>
      </c>
      <c r="B3986" s="2">
        <v>42489</v>
      </c>
      <c r="C3986" t="s">
        <v>92</v>
      </c>
      <c r="D3986">
        <v>1</v>
      </c>
      <c r="E3986" t="s">
        <v>19</v>
      </c>
      <c r="F3986">
        <v>2.6875</v>
      </c>
      <c r="G3986">
        <f t="shared" si="114"/>
        <v>3.6875</v>
      </c>
    </row>
    <row r="3987" spans="1:7" x14ac:dyDescent="0.25">
      <c r="A3987" t="str">
        <f t="shared" si="113"/>
        <v>Canberra2016TOS2NaturalCvSF_Edimax</v>
      </c>
      <c r="B3987" s="2">
        <v>42496</v>
      </c>
      <c r="C3987" t="s">
        <v>92</v>
      </c>
      <c r="D3987">
        <v>2</v>
      </c>
      <c r="E3987" t="s">
        <v>19</v>
      </c>
      <c r="F3987">
        <v>0</v>
      </c>
      <c r="G3987">
        <f t="shared" si="114"/>
        <v>1</v>
      </c>
    </row>
    <row r="3988" spans="1:7" x14ac:dyDescent="0.25">
      <c r="A3988" t="str">
        <f t="shared" si="113"/>
        <v>Canberra2016TOS2NaturalCvSF_Edimax</v>
      </c>
      <c r="B3988" s="2">
        <v>42500</v>
      </c>
      <c r="C3988" t="s">
        <v>92</v>
      </c>
      <c r="D3988">
        <v>2</v>
      </c>
      <c r="E3988" t="s">
        <v>19</v>
      </c>
      <c r="F3988">
        <v>0</v>
      </c>
      <c r="G3988">
        <f t="shared" si="114"/>
        <v>1</v>
      </c>
    </row>
    <row r="3989" spans="1:7" x14ac:dyDescent="0.25">
      <c r="A3989" t="str">
        <f t="shared" si="113"/>
        <v>Canberra2016TOS2NaturalCvSF_Edimax</v>
      </c>
      <c r="B3989" s="2">
        <v>42509</v>
      </c>
      <c r="C3989" t="s">
        <v>92</v>
      </c>
      <c r="D3989">
        <v>2</v>
      </c>
      <c r="E3989" t="s">
        <v>19</v>
      </c>
      <c r="F3989">
        <v>0.375</v>
      </c>
      <c r="G3989">
        <f t="shared" si="114"/>
        <v>1.375</v>
      </c>
    </row>
    <row r="3990" spans="1:7" x14ac:dyDescent="0.25">
      <c r="A3990" t="str">
        <f t="shared" si="113"/>
        <v>Canberra2016TOS2NaturalCvSF_Edimax</v>
      </c>
      <c r="B3990" s="2">
        <v>42513</v>
      </c>
      <c r="C3990" t="s">
        <v>92</v>
      </c>
      <c r="D3990">
        <v>2</v>
      </c>
      <c r="E3990" t="s">
        <v>19</v>
      </c>
      <c r="F3990">
        <v>1.9375</v>
      </c>
      <c r="G3990">
        <f t="shared" si="114"/>
        <v>2.9375</v>
      </c>
    </row>
    <row r="3991" spans="1:7" x14ac:dyDescent="0.25">
      <c r="A3991" t="str">
        <f t="shared" si="113"/>
        <v>Canberra2016TOS2NaturalCvSF_Edimax</v>
      </c>
      <c r="B3991" s="2">
        <v>42520</v>
      </c>
      <c r="C3991" t="s">
        <v>92</v>
      </c>
      <c r="D3991">
        <v>2</v>
      </c>
      <c r="E3991" t="s">
        <v>19</v>
      </c>
      <c r="F3991">
        <v>2.4375</v>
      </c>
      <c r="G3991">
        <f t="shared" si="114"/>
        <v>3.4375</v>
      </c>
    </row>
    <row r="3992" spans="1:7" x14ac:dyDescent="0.25">
      <c r="A3992" t="str">
        <f t="shared" si="113"/>
        <v>Canberra2016TOS2NaturalCvSF_Edimax</v>
      </c>
      <c r="B3992" s="2">
        <v>42527</v>
      </c>
      <c r="C3992" t="s">
        <v>92</v>
      </c>
      <c r="D3992">
        <v>2</v>
      </c>
      <c r="E3992" t="s">
        <v>19</v>
      </c>
      <c r="F3992">
        <v>3.6875</v>
      </c>
      <c r="G3992">
        <f t="shared" si="114"/>
        <v>4.6875</v>
      </c>
    </row>
    <row r="3993" spans="1:7" x14ac:dyDescent="0.25">
      <c r="A3993" t="str">
        <f t="shared" si="113"/>
        <v>Canberra2016TOS2NaturalCvSF_Edimax</v>
      </c>
      <c r="B3993" s="2">
        <v>42541</v>
      </c>
      <c r="C3993" t="s">
        <v>92</v>
      </c>
      <c r="D3993">
        <v>2</v>
      </c>
      <c r="E3993" t="s">
        <v>19</v>
      </c>
      <c r="F3993">
        <v>6.0625</v>
      </c>
      <c r="G3993">
        <f t="shared" si="114"/>
        <v>7.0625</v>
      </c>
    </row>
    <row r="3994" spans="1:7" x14ac:dyDescent="0.25">
      <c r="A3994" t="str">
        <f t="shared" si="113"/>
        <v>Canberra2016TOS2NaturalCvSF_Edimax</v>
      </c>
      <c r="B3994" s="2">
        <v>42556</v>
      </c>
      <c r="C3994" t="s">
        <v>92</v>
      </c>
      <c r="D3994">
        <v>2</v>
      </c>
      <c r="E3994" t="s">
        <v>19</v>
      </c>
      <c r="F3994">
        <v>8.5</v>
      </c>
      <c r="G3994">
        <f t="shared" si="114"/>
        <v>9.5</v>
      </c>
    </row>
    <row r="3995" spans="1:7" x14ac:dyDescent="0.25">
      <c r="A3995" t="str">
        <f t="shared" si="113"/>
        <v>Canberra2016TOS2NaturalCvSF_Edimax</v>
      </c>
      <c r="B3995" s="2">
        <v>42562</v>
      </c>
      <c r="C3995" t="s">
        <v>92</v>
      </c>
      <c r="D3995">
        <v>2</v>
      </c>
      <c r="E3995" t="s">
        <v>19</v>
      </c>
      <c r="F3995">
        <v>9</v>
      </c>
      <c r="G3995" t="str">
        <f t="shared" si="114"/>
        <v/>
      </c>
    </row>
    <row r="3996" spans="1:7" x14ac:dyDescent="0.25">
      <c r="A3996" t="str">
        <f t="shared" si="113"/>
        <v>Canberra2016TOS214CvSF_Edimax</v>
      </c>
      <c r="B3996" s="2">
        <v>42496</v>
      </c>
      <c r="C3996" t="s">
        <v>92</v>
      </c>
      <c r="D3996">
        <v>2</v>
      </c>
      <c r="E3996">
        <v>14</v>
      </c>
      <c r="F3996">
        <v>0</v>
      </c>
      <c r="G3996">
        <f t="shared" si="114"/>
        <v>1</v>
      </c>
    </row>
    <row r="3997" spans="1:7" x14ac:dyDescent="0.25">
      <c r="A3997" t="str">
        <f t="shared" si="113"/>
        <v>Canberra2016TOS214CvSF_Edimax</v>
      </c>
      <c r="B3997" s="2">
        <v>42500</v>
      </c>
      <c r="C3997" t="s">
        <v>92</v>
      </c>
      <c r="D3997">
        <v>2</v>
      </c>
      <c r="E3997">
        <v>14</v>
      </c>
      <c r="F3997">
        <v>0</v>
      </c>
      <c r="G3997">
        <f t="shared" si="114"/>
        <v>1</v>
      </c>
    </row>
    <row r="3998" spans="1:7" x14ac:dyDescent="0.25">
      <c r="A3998" t="str">
        <f t="shared" si="113"/>
        <v>Canberra2016TOS214CvSF_Edimax</v>
      </c>
      <c r="B3998" s="2">
        <v>42509</v>
      </c>
      <c r="C3998" t="s">
        <v>92</v>
      </c>
      <c r="D3998">
        <v>2</v>
      </c>
      <c r="E3998">
        <v>14</v>
      </c>
      <c r="F3998">
        <v>1.6875</v>
      </c>
      <c r="G3998">
        <f t="shared" si="114"/>
        <v>2.6875</v>
      </c>
    </row>
    <row r="3999" spans="1:7" x14ac:dyDescent="0.25">
      <c r="A3999" t="str">
        <f t="shared" si="113"/>
        <v>Canberra2016TOS214CvSF_Edimax</v>
      </c>
      <c r="B3999" s="2">
        <v>42513</v>
      </c>
      <c r="C3999" t="s">
        <v>92</v>
      </c>
      <c r="D3999">
        <v>2</v>
      </c>
      <c r="E3999">
        <v>14</v>
      </c>
      <c r="F3999">
        <v>2.25</v>
      </c>
      <c r="G3999">
        <f t="shared" si="114"/>
        <v>3.25</v>
      </c>
    </row>
    <row r="4000" spans="1:7" x14ac:dyDescent="0.25">
      <c r="A4000" t="str">
        <f t="shared" si="113"/>
        <v>Canberra2016TOS214CvSF_Edimax</v>
      </c>
      <c r="B4000" s="2">
        <v>42520</v>
      </c>
      <c r="C4000" t="s">
        <v>92</v>
      </c>
      <c r="D4000">
        <v>2</v>
      </c>
      <c r="E4000">
        <v>14</v>
      </c>
      <c r="F4000">
        <v>2.6875</v>
      </c>
      <c r="G4000">
        <f t="shared" si="114"/>
        <v>3.6875</v>
      </c>
    </row>
    <row r="4001" spans="1:7" x14ac:dyDescent="0.25">
      <c r="A4001" t="str">
        <f t="shared" si="113"/>
        <v>Canberra2016TOS214CvSF_Edimax</v>
      </c>
      <c r="B4001" s="2">
        <v>42527</v>
      </c>
      <c r="C4001" t="s">
        <v>92</v>
      </c>
      <c r="D4001">
        <v>2</v>
      </c>
      <c r="E4001">
        <v>14</v>
      </c>
      <c r="F4001">
        <v>4.125</v>
      </c>
      <c r="G4001">
        <f t="shared" si="114"/>
        <v>5.125</v>
      </c>
    </row>
    <row r="4002" spans="1:7" x14ac:dyDescent="0.25">
      <c r="A4002" t="str">
        <f t="shared" si="113"/>
        <v>Canberra2016TOS214CvSF_Edimax</v>
      </c>
      <c r="B4002" s="2">
        <v>42535</v>
      </c>
      <c r="C4002" t="s">
        <v>92</v>
      </c>
      <c r="D4002">
        <v>2</v>
      </c>
      <c r="E4002">
        <v>14</v>
      </c>
      <c r="F4002">
        <v>4.75</v>
      </c>
      <c r="G4002">
        <f t="shared" si="114"/>
        <v>5.75</v>
      </c>
    </row>
    <row r="4003" spans="1:7" x14ac:dyDescent="0.25">
      <c r="A4003" t="str">
        <f t="shared" si="113"/>
        <v>Canberra2016TOS214CvSF_Edimax</v>
      </c>
      <c r="B4003" s="2">
        <v>42541</v>
      </c>
      <c r="C4003" t="s">
        <v>92</v>
      </c>
      <c r="D4003">
        <v>2</v>
      </c>
      <c r="E4003">
        <v>14</v>
      </c>
      <c r="F4003">
        <v>6.3125</v>
      </c>
      <c r="G4003">
        <f t="shared" si="114"/>
        <v>7.3125</v>
      </c>
    </row>
    <row r="4004" spans="1:7" x14ac:dyDescent="0.25">
      <c r="A4004" t="str">
        <f t="shared" si="113"/>
        <v>Canberra2016TOS214CvSF_Edimax</v>
      </c>
      <c r="B4004" s="2">
        <v>42556</v>
      </c>
      <c r="C4004" t="s">
        <v>92</v>
      </c>
      <c r="D4004">
        <v>2</v>
      </c>
      <c r="E4004">
        <v>14</v>
      </c>
      <c r="F4004">
        <v>8.625</v>
      </c>
      <c r="G4004">
        <f t="shared" si="114"/>
        <v>9.625</v>
      </c>
    </row>
    <row r="4005" spans="1:7" x14ac:dyDescent="0.25">
      <c r="A4005" t="str">
        <f t="shared" si="113"/>
        <v>Canberra2016TOS214CvSF_Edimax</v>
      </c>
      <c r="B4005" s="2">
        <v>42562</v>
      </c>
      <c r="C4005" t="s">
        <v>92</v>
      </c>
      <c r="D4005">
        <v>2</v>
      </c>
      <c r="E4005">
        <v>14</v>
      </c>
      <c r="F4005">
        <v>9</v>
      </c>
      <c r="G4005" t="str">
        <f t="shared" si="114"/>
        <v/>
      </c>
    </row>
    <row r="4006" spans="1:7" x14ac:dyDescent="0.25">
      <c r="A4006" t="str">
        <f t="shared" si="113"/>
        <v>Canberra2016TOS214CvSF_Edimax</v>
      </c>
      <c r="B4006" s="2">
        <v>42569</v>
      </c>
      <c r="C4006" t="s">
        <v>92</v>
      </c>
      <c r="D4006">
        <v>2</v>
      </c>
      <c r="E4006">
        <v>14</v>
      </c>
      <c r="F4006">
        <v>9</v>
      </c>
      <c r="G4006" t="str">
        <f t="shared" si="114"/>
        <v/>
      </c>
    </row>
    <row r="4007" spans="1:7" x14ac:dyDescent="0.25">
      <c r="A4007" t="str">
        <f t="shared" si="113"/>
        <v>Canberra2016TOS216CvSF_Edimax</v>
      </c>
      <c r="B4007" s="2">
        <v>42496</v>
      </c>
      <c r="C4007" t="s">
        <v>92</v>
      </c>
      <c r="D4007">
        <v>2</v>
      </c>
      <c r="E4007">
        <v>16</v>
      </c>
      <c r="F4007">
        <v>0</v>
      </c>
      <c r="G4007">
        <f t="shared" si="114"/>
        <v>1</v>
      </c>
    </row>
    <row r="4008" spans="1:7" x14ac:dyDescent="0.25">
      <c r="A4008" t="str">
        <f t="shared" si="113"/>
        <v>Canberra2016TOS216CvSF_Edimax</v>
      </c>
      <c r="B4008" s="2">
        <v>42500</v>
      </c>
      <c r="C4008" t="s">
        <v>92</v>
      </c>
      <c r="D4008">
        <v>2</v>
      </c>
      <c r="E4008">
        <v>16</v>
      </c>
      <c r="F4008">
        <v>0</v>
      </c>
      <c r="G4008">
        <f t="shared" si="114"/>
        <v>1</v>
      </c>
    </row>
    <row r="4009" spans="1:7" x14ac:dyDescent="0.25">
      <c r="A4009" t="str">
        <f t="shared" si="113"/>
        <v>Canberra2016TOS216CvSF_Edimax</v>
      </c>
      <c r="B4009" s="2">
        <v>42509</v>
      </c>
      <c r="C4009" t="s">
        <v>92</v>
      </c>
      <c r="D4009">
        <v>2</v>
      </c>
      <c r="E4009">
        <v>16</v>
      </c>
      <c r="F4009">
        <v>1.1875</v>
      </c>
      <c r="G4009">
        <f t="shared" si="114"/>
        <v>2.1875</v>
      </c>
    </row>
    <row r="4010" spans="1:7" x14ac:dyDescent="0.25">
      <c r="A4010" t="str">
        <f t="shared" si="113"/>
        <v>Canberra2016TOS216CvSF_Edimax</v>
      </c>
      <c r="B4010" s="2">
        <v>42513</v>
      </c>
      <c r="C4010" t="s">
        <v>92</v>
      </c>
      <c r="D4010">
        <v>2</v>
      </c>
      <c r="E4010">
        <v>16</v>
      </c>
      <c r="F4010">
        <v>1.9375</v>
      </c>
      <c r="G4010">
        <f t="shared" si="114"/>
        <v>2.9375</v>
      </c>
    </row>
    <row r="4011" spans="1:7" x14ac:dyDescent="0.25">
      <c r="A4011" t="str">
        <f t="shared" si="113"/>
        <v>Canberra2016TOS216CvSF_Edimax</v>
      </c>
      <c r="B4011" s="2">
        <v>42520</v>
      </c>
      <c r="C4011" t="s">
        <v>92</v>
      </c>
      <c r="D4011">
        <v>2</v>
      </c>
      <c r="E4011">
        <v>16</v>
      </c>
      <c r="F4011">
        <v>2.3125</v>
      </c>
      <c r="G4011">
        <f t="shared" si="114"/>
        <v>3.3125</v>
      </c>
    </row>
    <row r="4012" spans="1:7" x14ac:dyDescent="0.25">
      <c r="A4012" t="str">
        <f t="shared" si="113"/>
        <v>Canberra2016TOS216CvSF_Edimax</v>
      </c>
      <c r="B4012" s="2">
        <v>42527</v>
      </c>
      <c r="C4012" t="s">
        <v>92</v>
      </c>
      <c r="D4012">
        <v>2</v>
      </c>
      <c r="E4012">
        <v>16</v>
      </c>
      <c r="F4012">
        <v>3.6875</v>
      </c>
      <c r="G4012">
        <f t="shared" si="114"/>
        <v>4.6875</v>
      </c>
    </row>
    <row r="4013" spans="1:7" x14ac:dyDescent="0.25">
      <c r="A4013" t="str">
        <f t="shared" si="113"/>
        <v>Canberra2016TOS216CvSF_Edimax</v>
      </c>
      <c r="B4013" s="2">
        <v>42535</v>
      </c>
      <c r="C4013" t="s">
        <v>92</v>
      </c>
      <c r="D4013">
        <v>2</v>
      </c>
      <c r="E4013">
        <v>16</v>
      </c>
      <c r="F4013">
        <v>4.5625</v>
      </c>
      <c r="G4013">
        <f t="shared" si="114"/>
        <v>5.5625</v>
      </c>
    </row>
    <row r="4014" spans="1:7" x14ac:dyDescent="0.25">
      <c r="A4014" t="str">
        <f t="shared" si="113"/>
        <v>Canberra2016TOS216CvSF_Edimax</v>
      </c>
      <c r="B4014" s="2">
        <v>42541</v>
      </c>
      <c r="C4014" t="s">
        <v>92</v>
      </c>
      <c r="D4014">
        <v>2</v>
      </c>
      <c r="E4014">
        <v>16</v>
      </c>
      <c r="F4014">
        <v>5.625</v>
      </c>
      <c r="G4014">
        <f t="shared" si="114"/>
        <v>6.625</v>
      </c>
    </row>
    <row r="4015" spans="1:7" x14ac:dyDescent="0.25">
      <c r="A4015" t="str">
        <f t="shared" si="113"/>
        <v>Canberra2016TOS216CvSF_Edimax</v>
      </c>
      <c r="B4015" s="2">
        <v>42556</v>
      </c>
      <c r="C4015" t="s">
        <v>92</v>
      </c>
      <c r="D4015">
        <v>2</v>
      </c>
      <c r="E4015">
        <v>16</v>
      </c>
      <c r="F4015">
        <v>8.1875</v>
      </c>
      <c r="G4015">
        <f t="shared" si="114"/>
        <v>9.1875</v>
      </c>
    </row>
    <row r="4016" spans="1:7" x14ac:dyDescent="0.25">
      <c r="A4016" t="str">
        <f t="shared" si="113"/>
        <v>Canberra2016TOS216CvSF_Edimax</v>
      </c>
      <c r="B4016" s="2">
        <v>42562</v>
      </c>
      <c r="C4016" t="s">
        <v>92</v>
      </c>
      <c r="D4016">
        <v>2</v>
      </c>
      <c r="E4016">
        <v>16</v>
      </c>
      <c r="F4016">
        <v>8.75</v>
      </c>
      <c r="G4016">
        <f t="shared" si="114"/>
        <v>9.75</v>
      </c>
    </row>
    <row r="4017" spans="1:7" x14ac:dyDescent="0.25">
      <c r="A4017" t="str">
        <f t="shared" si="113"/>
        <v>Canberra2016TOS216CvSF_Edimax</v>
      </c>
      <c r="B4017" s="2">
        <v>42569</v>
      </c>
      <c r="C4017" t="s">
        <v>92</v>
      </c>
      <c r="D4017">
        <v>2</v>
      </c>
      <c r="E4017">
        <v>16</v>
      </c>
      <c r="F4017">
        <v>9</v>
      </c>
      <c r="G4017" t="str">
        <f t="shared" si="114"/>
        <v/>
      </c>
    </row>
    <row r="4018" spans="1:7" x14ac:dyDescent="0.25">
      <c r="A4018" t="str">
        <f t="shared" si="113"/>
        <v>Canberra2016TOS3CvSF_Edimax</v>
      </c>
      <c r="B4018" s="2">
        <v>42527</v>
      </c>
      <c r="C4018" t="s">
        <v>92</v>
      </c>
      <c r="D4018">
        <v>3</v>
      </c>
      <c r="E4018" t="s">
        <v>19</v>
      </c>
      <c r="F4018">
        <v>0</v>
      </c>
      <c r="G4018">
        <f t="shared" si="114"/>
        <v>1</v>
      </c>
    </row>
    <row r="4019" spans="1:7" x14ac:dyDescent="0.25">
      <c r="A4019" t="str">
        <f t="shared" si="113"/>
        <v>Canberra2016TOS3CvSF_Edimax</v>
      </c>
      <c r="B4019" s="2">
        <v>42541</v>
      </c>
      <c r="C4019" t="s">
        <v>92</v>
      </c>
      <c r="D4019">
        <v>3</v>
      </c>
      <c r="E4019" t="s">
        <v>19</v>
      </c>
      <c r="F4019">
        <v>1.4375</v>
      </c>
      <c r="G4019">
        <f t="shared" si="114"/>
        <v>2.4375</v>
      </c>
    </row>
    <row r="4020" spans="1:7" x14ac:dyDescent="0.25">
      <c r="A4020" t="str">
        <f t="shared" si="113"/>
        <v>Canberra2016TOS3CvSF_Edimax</v>
      </c>
      <c r="B4020" s="2">
        <v>42556</v>
      </c>
      <c r="C4020" t="s">
        <v>92</v>
      </c>
      <c r="D4020">
        <v>3</v>
      </c>
      <c r="E4020" t="s">
        <v>19</v>
      </c>
      <c r="F4020">
        <v>2.6875</v>
      </c>
      <c r="G4020">
        <f t="shared" si="114"/>
        <v>3.6875</v>
      </c>
    </row>
    <row r="4021" spans="1:7" x14ac:dyDescent="0.25">
      <c r="A4021" t="str">
        <f t="shared" si="113"/>
        <v>Canberra2016TOS3CvSF_Edimax</v>
      </c>
      <c r="B4021" s="2">
        <v>42562</v>
      </c>
      <c r="C4021" t="s">
        <v>92</v>
      </c>
      <c r="D4021">
        <v>3</v>
      </c>
      <c r="E4021" t="s">
        <v>19</v>
      </c>
      <c r="F4021">
        <v>3.75</v>
      </c>
      <c r="G4021">
        <f t="shared" si="114"/>
        <v>4.75</v>
      </c>
    </row>
    <row r="4022" spans="1:7" x14ac:dyDescent="0.25">
      <c r="A4022" t="str">
        <f t="shared" si="113"/>
        <v>Canberra2016TOS3CvSF_Edimax</v>
      </c>
      <c r="B4022" s="2">
        <v>42569</v>
      </c>
      <c r="C4022" t="s">
        <v>92</v>
      </c>
      <c r="D4022">
        <v>3</v>
      </c>
      <c r="E4022" t="s">
        <v>19</v>
      </c>
      <c r="F4022">
        <v>4.875</v>
      </c>
      <c r="G4022">
        <f t="shared" si="114"/>
        <v>5.875</v>
      </c>
    </row>
    <row r="4023" spans="1:7" x14ac:dyDescent="0.25">
      <c r="A4023" t="str">
        <f t="shared" si="113"/>
        <v>Canberra2016TOS3CvSF_Edimax</v>
      </c>
      <c r="B4023" s="2">
        <v>42576</v>
      </c>
      <c r="C4023" t="s">
        <v>92</v>
      </c>
      <c r="D4023">
        <v>3</v>
      </c>
      <c r="E4023" t="s">
        <v>19</v>
      </c>
      <c r="F4023">
        <v>6.25</v>
      </c>
      <c r="G4023">
        <f t="shared" si="114"/>
        <v>7.25</v>
      </c>
    </row>
    <row r="4024" spans="1:7" x14ac:dyDescent="0.25">
      <c r="A4024" t="str">
        <f t="shared" si="113"/>
        <v>Canberra2016TOS3CvSF_Edimax</v>
      </c>
      <c r="B4024" s="2">
        <v>42583</v>
      </c>
      <c r="C4024" t="s">
        <v>92</v>
      </c>
      <c r="D4024">
        <v>3</v>
      </c>
      <c r="E4024" t="s">
        <v>19</v>
      </c>
      <c r="F4024">
        <v>7.75</v>
      </c>
      <c r="G4024">
        <f t="shared" si="114"/>
        <v>8.75</v>
      </c>
    </row>
    <row r="4025" spans="1:7" x14ac:dyDescent="0.25">
      <c r="A4025" t="str">
        <f t="shared" si="113"/>
        <v>Canberra2016TOS3CvSF_Edimax</v>
      </c>
      <c r="B4025" s="2">
        <v>42590</v>
      </c>
      <c r="C4025" t="s">
        <v>92</v>
      </c>
      <c r="D4025">
        <v>3</v>
      </c>
      <c r="E4025" t="s">
        <v>19</v>
      </c>
      <c r="F4025">
        <v>9</v>
      </c>
      <c r="G4025" t="str">
        <f t="shared" si="114"/>
        <v/>
      </c>
    </row>
    <row r="4026" spans="1:7" x14ac:dyDescent="0.25">
      <c r="A4026" t="str">
        <f t="shared" si="113"/>
        <v>Canberra2016TOS3CvSF_Edimax</v>
      </c>
      <c r="B4026" s="2">
        <v>42597</v>
      </c>
      <c r="C4026" t="s">
        <v>92</v>
      </c>
      <c r="D4026">
        <v>3</v>
      </c>
      <c r="E4026" t="s">
        <v>19</v>
      </c>
      <c r="F4026">
        <v>9</v>
      </c>
      <c r="G4026" t="str">
        <f t="shared" si="114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8866B-24D3-4A14-B692-B7A67664E40B}">
  <dimension ref="A1:I75"/>
  <sheetViews>
    <sheetView workbookViewId="0">
      <selection activeCell="J1" sqref="J1"/>
    </sheetView>
  </sheetViews>
  <sheetFormatPr defaultRowHeight="15" x14ac:dyDescent="0.25"/>
  <cols>
    <col min="2" max="2" width="27.85546875" bestFit="1" customWidth="1"/>
    <col min="5" max="5" width="10.140625" bestFit="1" customWidth="1"/>
  </cols>
  <sheetData>
    <row r="1" spans="1:9" x14ac:dyDescent="0.25">
      <c r="A1" t="s">
        <v>26</v>
      </c>
      <c r="B1" t="s">
        <v>27</v>
      </c>
      <c r="C1" t="s">
        <v>28</v>
      </c>
      <c r="D1" t="s">
        <v>15</v>
      </c>
      <c r="E1" t="s">
        <v>578</v>
      </c>
      <c r="F1" t="s">
        <v>31</v>
      </c>
      <c r="G1" t="s">
        <v>32</v>
      </c>
      <c r="H1" t="s">
        <v>667</v>
      </c>
      <c r="I1" t="s">
        <v>668</v>
      </c>
    </row>
    <row r="2" spans="1:9" x14ac:dyDescent="0.25">
      <c r="A2">
        <v>10022</v>
      </c>
      <c r="B2" t="s">
        <v>582</v>
      </c>
      <c r="C2" t="s">
        <v>583</v>
      </c>
      <c r="D2">
        <v>1</v>
      </c>
      <c r="E2" s="2">
        <v>42910</v>
      </c>
      <c r="F2" t="s">
        <v>1</v>
      </c>
      <c r="G2">
        <v>0</v>
      </c>
      <c r="H2">
        <v>51</v>
      </c>
      <c r="I2">
        <v>20</v>
      </c>
    </row>
    <row r="3" spans="1:9" x14ac:dyDescent="0.25">
      <c r="A3">
        <v>10022</v>
      </c>
      <c r="B3" t="s">
        <v>584</v>
      </c>
      <c r="C3" t="s">
        <v>585</v>
      </c>
      <c r="D3">
        <v>1</v>
      </c>
      <c r="E3" s="2">
        <v>42906</v>
      </c>
      <c r="F3" t="s">
        <v>1</v>
      </c>
      <c r="G3">
        <v>14</v>
      </c>
      <c r="H3">
        <v>51</v>
      </c>
      <c r="I3">
        <v>18</v>
      </c>
    </row>
    <row r="4" spans="1:9" x14ac:dyDescent="0.25">
      <c r="A4">
        <v>10022</v>
      </c>
      <c r="B4" t="s">
        <v>586</v>
      </c>
      <c r="C4" t="s">
        <v>587</v>
      </c>
      <c r="D4">
        <v>1</v>
      </c>
      <c r="E4" s="2">
        <v>42910</v>
      </c>
      <c r="F4" t="s">
        <v>1</v>
      </c>
      <c r="G4">
        <v>16</v>
      </c>
      <c r="H4">
        <v>51</v>
      </c>
      <c r="I4">
        <v>18</v>
      </c>
    </row>
    <row r="5" spans="1:9" x14ac:dyDescent="0.25">
      <c r="A5">
        <v>10022</v>
      </c>
      <c r="B5" t="s">
        <v>594</v>
      </c>
      <c r="C5" t="s">
        <v>583</v>
      </c>
      <c r="D5">
        <v>1</v>
      </c>
      <c r="E5" s="2">
        <v>42916</v>
      </c>
      <c r="F5" t="s">
        <v>11</v>
      </c>
      <c r="G5">
        <v>0</v>
      </c>
      <c r="H5">
        <v>51</v>
      </c>
      <c r="I5">
        <v>23</v>
      </c>
    </row>
    <row r="6" spans="1:9" x14ac:dyDescent="0.25">
      <c r="A6">
        <v>10022</v>
      </c>
      <c r="B6" t="s">
        <v>595</v>
      </c>
      <c r="C6" t="s">
        <v>585</v>
      </c>
      <c r="D6">
        <v>1</v>
      </c>
      <c r="E6" s="2">
        <v>42910</v>
      </c>
      <c r="F6" t="s">
        <v>11</v>
      </c>
      <c r="G6">
        <v>14</v>
      </c>
      <c r="H6">
        <v>51</v>
      </c>
      <c r="I6">
        <v>23</v>
      </c>
    </row>
    <row r="7" spans="1:9" x14ac:dyDescent="0.25">
      <c r="A7">
        <v>10022</v>
      </c>
      <c r="B7" t="s">
        <v>596</v>
      </c>
      <c r="C7" t="s">
        <v>587</v>
      </c>
      <c r="D7">
        <v>1</v>
      </c>
      <c r="E7" s="2">
        <v>42906</v>
      </c>
      <c r="F7" t="s">
        <v>11</v>
      </c>
      <c r="G7">
        <v>16</v>
      </c>
      <c r="H7">
        <v>51</v>
      </c>
      <c r="I7">
        <v>18</v>
      </c>
    </row>
    <row r="8" spans="1:9" x14ac:dyDescent="0.25">
      <c r="A8">
        <v>10022</v>
      </c>
      <c r="B8" t="s">
        <v>606</v>
      </c>
      <c r="C8" t="s">
        <v>583</v>
      </c>
      <c r="D8">
        <v>1</v>
      </c>
      <c r="E8" s="2">
        <v>42927</v>
      </c>
      <c r="F8" t="s">
        <v>9</v>
      </c>
      <c r="G8">
        <v>0</v>
      </c>
      <c r="H8">
        <v>51</v>
      </c>
      <c r="I8">
        <v>29</v>
      </c>
    </row>
    <row r="9" spans="1:9" x14ac:dyDescent="0.25">
      <c r="A9">
        <v>10022</v>
      </c>
      <c r="B9" t="s">
        <v>607</v>
      </c>
      <c r="C9" t="s">
        <v>585</v>
      </c>
      <c r="D9">
        <v>1</v>
      </c>
      <c r="E9" s="2">
        <v>42916</v>
      </c>
      <c r="F9" t="s">
        <v>9</v>
      </c>
      <c r="G9">
        <v>14</v>
      </c>
      <c r="H9">
        <v>51</v>
      </c>
      <c r="I9">
        <v>36</v>
      </c>
    </row>
    <row r="10" spans="1:9" x14ac:dyDescent="0.25">
      <c r="A10">
        <v>10022</v>
      </c>
      <c r="B10" t="s">
        <v>608</v>
      </c>
      <c r="C10" t="s">
        <v>587</v>
      </c>
      <c r="D10">
        <v>1</v>
      </c>
      <c r="E10" s="2">
        <v>42913</v>
      </c>
      <c r="F10" t="s">
        <v>9</v>
      </c>
      <c r="G10">
        <v>16</v>
      </c>
      <c r="H10">
        <v>51</v>
      </c>
      <c r="I10">
        <v>29</v>
      </c>
    </row>
    <row r="11" spans="1:9" x14ac:dyDescent="0.25">
      <c r="A11">
        <v>10022</v>
      </c>
      <c r="B11" t="s">
        <v>612</v>
      </c>
      <c r="C11" t="s">
        <v>583</v>
      </c>
      <c r="D11">
        <v>1</v>
      </c>
      <c r="E11" s="2">
        <v>42913</v>
      </c>
      <c r="F11" t="s">
        <v>7</v>
      </c>
      <c r="G11">
        <v>0</v>
      </c>
      <c r="H11">
        <v>51</v>
      </c>
      <c r="I11">
        <v>19</v>
      </c>
    </row>
    <row r="12" spans="1:9" x14ac:dyDescent="0.25">
      <c r="A12">
        <v>10022</v>
      </c>
      <c r="B12" t="s">
        <v>613</v>
      </c>
      <c r="C12" t="s">
        <v>585</v>
      </c>
      <c r="D12">
        <v>1</v>
      </c>
      <c r="E12" s="2">
        <v>42910</v>
      </c>
      <c r="F12" t="s">
        <v>7</v>
      </c>
      <c r="G12">
        <v>14</v>
      </c>
      <c r="H12">
        <v>51</v>
      </c>
      <c r="I12">
        <v>18</v>
      </c>
    </row>
    <row r="13" spans="1:9" x14ac:dyDescent="0.25">
      <c r="A13">
        <v>10022</v>
      </c>
      <c r="B13" t="s">
        <v>614</v>
      </c>
      <c r="C13" t="s">
        <v>587</v>
      </c>
      <c r="D13">
        <v>1</v>
      </c>
      <c r="E13" s="2">
        <v>42906</v>
      </c>
      <c r="F13" t="s">
        <v>7</v>
      </c>
      <c r="G13">
        <v>16</v>
      </c>
      <c r="H13">
        <v>51</v>
      </c>
      <c r="I13">
        <v>17</v>
      </c>
    </row>
    <row r="14" spans="1:9" x14ac:dyDescent="0.25">
      <c r="A14">
        <v>10022</v>
      </c>
      <c r="B14" t="s">
        <v>618</v>
      </c>
      <c r="C14" t="s">
        <v>583</v>
      </c>
      <c r="D14">
        <v>1</v>
      </c>
      <c r="E14" s="2">
        <v>42906</v>
      </c>
      <c r="F14" t="s">
        <v>10</v>
      </c>
      <c r="G14">
        <v>0</v>
      </c>
      <c r="H14">
        <v>51</v>
      </c>
      <c r="I14">
        <v>17</v>
      </c>
    </row>
    <row r="15" spans="1:9" x14ac:dyDescent="0.25">
      <c r="A15">
        <v>10022</v>
      </c>
      <c r="B15" t="s">
        <v>619</v>
      </c>
      <c r="C15" t="s">
        <v>585</v>
      </c>
      <c r="D15">
        <v>1</v>
      </c>
      <c r="E15" s="2">
        <v>42906</v>
      </c>
      <c r="F15" t="s">
        <v>10</v>
      </c>
      <c r="G15">
        <v>14</v>
      </c>
      <c r="H15">
        <v>51</v>
      </c>
      <c r="I15">
        <v>17</v>
      </c>
    </row>
    <row r="16" spans="1:9" x14ac:dyDescent="0.25">
      <c r="A16">
        <v>10022</v>
      </c>
      <c r="B16" t="s">
        <v>620</v>
      </c>
      <c r="C16" t="s">
        <v>587</v>
      </c>
      <c r="D16">
        <v>1</v>
      </c>
      <c r="E16" s="2">
        <v>42906</v>
      </c>
      <c r="F16" t="s">
        <v>10</v>
      </c>
      <c r="G16">
        <v>16</v>
      </c>
      <c r="H16">
        <v>51</v>
      </c>
      <c r="I16">
        <v>17</v>
      </c>
    </row>
    <row r="17" spans="1:9" x14ac:dyDescent="0.25">
      <c r="A17">
        <v>10022</v>
      </c>
      <c r="B17" t="s">
        <v>624</v>
      </c>
      <c r="C17" t="s">
        <v>583</v>
      </c>
      <c r="D17">
        <v>1</v>
      </c>
      <c r="E17" s="2">
        <v>42920</v>
      </c>
      <c r="F17" t="s">
        <v>2</v>
      </c>
      <c r="G17">
        <v>0</v>
      </c>
      <c r="H17">
        <v>51</v>
      </c>
      <c r="I17">
        <v>28</v>
      </c>
    </row>
    <row r="18" spans="1:9" x14ac:dyDescent="0.25">
      <c r="A18">
        <v>10022</v>
      </c>
      <c r="B18" t="s">
        <v>625</v>
      </c>
      <c r="C18" t="s">
        <v>585</v>
      </c>
      <c r="D18">
        <v>1</v>
      </c>
      <c r="E18" s="2">
        <v>42920</v>
      </c>
      <c r="F18" t="s">
        <v>2</v>
      </c>
      <c r="G18">
        <v>14</v>
      </c>
      <c r="H18">
        <v>51</v>
      </c>
      <c r="I18">
        <v>27</v>
      </c>
    </row>
    <row r="19" spans="1:9" x14ac:dyDescent="0.25">
      <c r="A19">
        <v>10022</v>
      </c>
      <c r="B19" t="s">
        <v>626</v>
      </c>
      <c r="C19" t="s">
        <v>587</v>
      </c>
      <c r="D19">
        <v>1</v>
      </c>
      <c r="E19" s="2">
        <v>42916</v>
      </c>
      <c r="F19" t="s">
        <v>2</v>
      </c>
      <c r="G19">
        <v>16</v>
      </c>
      <c r="H19">
        <v>51</v>
      </c>
      <c r="I19">
        <v>30</v>
      </c>
    </row>
    <row r="20" spans="1:9" x14ac:dyDescent="0.25">
      <c r="A20">
        <v>10022</v>
      </c>
      <c r="B20" t="s">
        <v>630</v>
      </c>
      <c r="C20" t="s">
        <v>583</v>
      </c>
      <c r="D20">
        <v>1</v>
      </c>
      <c r="E20" s="2">
        <v>42930</v>
      </c>
      <c r="F20" t="s">
        <v>5</v>
      </c>
      <c r="G20">
        <v>0</v>
      </c>
      <c r="H20">
        <v>51</v>
      </c>
      <c r="I20">
        <v>22</v>
      </c>
    </row>
    <row r="21" spans="1:9" x14ac:dyDescent="0.25">
      <c r="A21">
        <v>10022</v>
      </c>
      <c r="B21" t="s">
        <v>631</v>
      </c>
      <c r="C21" t="s">
        <v>585</v>
      </c>
      <c r="D21">
        <v>1</v>
      </c>
      <c r="E21" s="2">
        <v>42920</v>
      </c>
      <c r="F21" t="s">
        <v>5</v>
      </c>
      <c r="G21">
        <v>14</v>
      </c>
      <c r="H21">
        <v>51</v>
      </c>
      <c r="I21">
        <v>23</v>
      </c>
    </row>
    <row r="22" spans="1:9" x14ac:dyDescent="0.25">
      <c r="A22">
        <v>10022</v>
      </c>
      <c r="B22" t="s">
        <v>632</v>
      </c>
      <c r="C22" t="s">
        <v>587</v>
      </c>
      <c r="D22">
        <v>1</v>
      </c>
      <c r="E22" s="2">
        <v>42910</v>
      </c>
      <c r="F22" t="s">
        <v>5</v>
      </c>
      <c r="G22">
        <v>16</v>
      </c>
      <c r="H22">
        <v>51</v>
      </c>
      <c r="I22">
        <v>19</v>
      </c>
    </row>
    <row r="23" spans="1:9" x14ac:dyDescent="0.25">
      <c r="A23">
        <v>10022</v>
      </c>
      <c r="B23" t="s">
        <v>636</v>
      </c>
      <c r="C23" t="s">
        <v>583</v>
      </c>
      <c r="D23">
        <v>1</v>
      </c>
      <c r="E23" s="2">
        <v>42937</v>
      </c>
      <c r="F23" t="s">
        <v>3</v>
      </c>
      <c r="G23">
        <v>0</v>
      </c>
      <c r="H23">
        <v>51</v>
      </c>
      <c r="I23">
        <v>29</v>
      </c>
    </row>
    <row r="24" spans="1:9" x14ac:dyDescent="0.25">
      <c r="A24">
        <v>10022</v>
      </c>
      <c r="B24" t="s">
        <v>637</v>
      </c>
      <c r="C24" t="s">
        <v>585</v>
      </c>
      <c r="D24">
        <v>1</v>
      </c>
      <c r="E24" s="2">
        <v>42930</v>
      </c>
      <c r="F24" t="s">
        <v>3</v>
      </c>
      <c r="G24">
        <v>14</v>
      </c>
      <c r="H24">
        <v>51</v>
      </c>
      <c r="I24">
        <v>25</v>
      </c>
    </row>
    <row r="25" spans="1:9" x14ac:dyDescent="0.25">
      <c r="A25">
        <v>10022</v>
      </c>
      <c r="B25" t="s">
        <v>638</v>
      </c>
      <c r="C25" t="s">
        <v>587</v>
      </c>
      <c r="D25">
        <v>1</v>
      </c>
      <c r="E25" s="2">
        <v>42937</v>
      </c>
      <c r="F25" t="s">
        <v>3</v>
      </c>
      <c r="G25">
        <v>16</v>
      </c>
      <c r="H25">
        <v>51</v>
      </c>
      <c r="I25">
        <v>28</v>
      </c>
    </row>
    <row r="26" spans="1:9" x14ac:dyDescent="0.25">
      <c r="A26">
        <v>10022</v>
      </c>
      <c r="B26" t="s">
        <v>642</v>
      </c>
      <c r="C26" t="s">
        <v>583</v>
      </c>
      <c r="D26">
        <v>1</v>
      </c>
      <c r="E26" s="2">
        <v>42943</v>
      </c>
      <c r="F26" t="s">
        <v>8</v>
      </c>
      <c r="G26">
        <v>0</v>
      </c>
      <c r="H26">
        <v>51</v>
      </c>
      <c r="I26">
        <v>26</v>
      </c>
    </row>
    <row r="27" spans="1:9" x14ac:dyDescent="0.25">
      <c r="A27">
        <v>10022</v>
      </c>
      <c r="B27" t="s">
        <v>643</v>
      </c>
      <c r="C27" t="s">
        <v>585</v>
      </c>
      <c r="D27">
        <v>1</v>
      </c>
      <c r="E27" s="2">
        <v>42943</v>
      </c>
      <c r="F27" t="s">
        <v>8</v>
      </c>
      <c r="G27">
        <v>14</v>
      </c>
      <c r="H27">
        <v>51</v>
      </c>
      <c r="I27">
        <v>28</v>
      </c>
    </row>
    <row r="28" spans="1:9" x14ac:dyDescent="0.25">
      <c r="A28">
        <v>10022</v>
      </c>
      <c r="B28" t="s">
        <v>644</v>
      </c>
      <c r="C28" t="s">
        <v>587</v>
      </c>
      <c r="D28">
        <v>1</v>
      </c>
      <c r="E28" s="2">
        <v>42937</v>
      </c>
      <c r="F28" t="s">
        <v>8</v>
      </c>
      <c r="G28">
        <v>16</v>
      </c>
      <c r="H28">
        <v>51</v>
      </c>
      <c r="I28">
        <v>28</v>
      </c>
    </row>
    <row r="29" spans="1:9" x14ac:dyDescent="0.25">
      <c r="A29">
        <v>10022</v>
      </c>
      <c r="B29" t="s">
        <v>658</v>
      </c>
      <c r="C29" t="s">
        <v>583</v>
      </c>
      <c r="D29">
        <v>1</v>
      </c>
      <c r="E29" s="2">
        <v>42937</v>
      </c>
      <c r="F29" t="s">
        <v>12</v>
      </c>
      <c r="G29">
        <v>0</v>
      </c>
      <c r="H29">
        <v>51</v>
      </c>
      <c r="I29">
        <v>26</v>
      </c>
    </row>
    <row r="30" spans="1:9" x14ac:dyDescent="0.25">
      <c r="A30">
        <v>10022</v>
      </c>
      <c r="B30" t="s">
        <v>659</v>
      </c>
      <c r="C30" t="s">
        <v>585</v>
      </c>
      <c r="D30">
        <v>1</v>
      </c>
      <c r="E30" s="2">
        <v>42916</v>
      </c>
      <c r="F30" t="s">
        <v>12</v>
      </c>
      <c r="G30">
        <v>14</v>
      </c>
      <c r="H30">
        <v>51</v>
      </c>
      <c r="I30">
        <v>29</v>
      </c>
    </row>
    <row r="31" spans="1:9" x14ac:dyDescent="0.25">
      <c r="A31">
        <v>10022</v>
      </c>
      <c r="B31" t="s">
        <v>660</v>
      </c>
      <c r="C31" t="s">
        <v>587</v>
      </c>
      <c r="D31">
        <v>1</v>
      </c>
      <c r="E31" s="2">
        <v>42910</v>
      </c>
      <c r="F31" t="s">
        <v>12</v>
      </c>
      <c r="G31">
        <v>16</v>
      </c>
      <c r="H31">
        <v>51</v>
      </c>
      <c r="I31">
        <v>25</v>
      </c>
    </row>
    <row r="32" spans="1:9" x14ac:dyDescent="0.25">
      <c r="A32">
        <v>10023</v>
      </c>
      <c r="B32" t="s">
        <v>227</v>
      </c>
      <c r="C32" t="s">
        <v>226</v>
      </c>
      <c r="D32">
        <v>1</v>
      </c>
      <c r="E32" s="2">
        <v>42942</v>
      </c>
      <c r="F32" t="s">
        <v>1</v>
      </c>
      <c r="G32">
        <v>0</v>
      </c>
      <c r="H32">
        <v>51</v>
      </c>
      <c r="I32">
        <v>12</v>
      </c>
    </row>
    <row r="33" spans="1:9" x14ac:dyDescent="0.25">
      <c r="A33">
        <v>10023</v>
      </c>
      <c r="B33" t="s">
        <v>210</v>
      </c>
      <c r="C33" t="s">
        <v>202</v>
      </c>
      <c r="D33">
        <v>1</v>
      </c>
      <c r="E33" s="2">
        <v>42926</v>
      </c>
      <c r="F33" t="s">
        <v>1</v>
      </c>
      <c r="G33">
        <v>14</v>
      </c>
      <c r="H33">
        <v>51</v>
      </c>
      <c r="I33">
        <v>16</v>
      </c>
    </row>
    <row r="34" spans="1:9" x14ac:dyDescent="0.25">
      <c r="A34">
        <v>10023</v>
      </c>
      <c r="B34" t="s">
        <v>224</v>
      </c>
      <c r="C34" t="s">
        <v>200</v>
      </c>
      <c r="D34">
        <v>1</v>
      </c>
      <c r="E34" s="2">
        <v>42926</v>
      </c>
      <c r="F34" t="s">
        <v>1</v>
      </c>
      <c r="G34">
        <v>16</v>
      </c>
      <c r="H34">
        <v>51</v>
      </c>
      <c r="I34">
        <v>16</v>
      </c>
    </row>
    <row r="35" spans="1:9" x14ac:dyDescent="0.25">
      <c r="A35">
        <v>10023</v>
      </c>
      <c r="B35" t="s">
        <v>272</v>
      </c>
      <c r="C35" t="s">
        <v>265</v>
      </c>
      <c r="D35">
        <v>2</v>
      </c>
      <c r="E35" s="2">
        <v>42962</v>
      </c>
      <c r="F35" t="s">
        <v>1</v>
      </c>
      <c r="G35">
        <v>0</v>
      </c>
      <c r="H35">
        <v>51</v>
      </c>
      <c r="I35">
        <v>14</v>
      </c>
    </row>
    <row r="36" spans="1:9" x14ac:dyDescent="0.25">
      <c r="A36">
        <v>10023</v>
      </c>
      <c r="B36" t="s">
        <v>249</v>
      </c>
      <c r="C36" t="s">
        <v>241</v>
      </c>
      <c r="D36">
        <v>2</v>
      </c>
      <c r="E36" s="2">
        <v>42962</v>
      </c>
      <c r="F36" t="s">
        <v>1</v>
      </c>
      <c r="G36">
        <v>14</v>
      </c>
      <c r="H36">
        <v>51</v>
      </c>
      <c r="I36">
        <v>12</v>
      </c>
    </row>
    <row r="37" spans="1:9" x14ac:dyDescent="0.25">
      <c r="A37">
        <v>10023</v>
      </c>
      <c r="B37" t="s">
        <v>259</v>
      </c>
      <c r="C37" t="s">
        <v>239</v>
      </c>
      <c r="D37">
        <v>2</v>
      </c>
      <c r="E37" s="2">
        <v>42962</v>
      </c>
      <c r="F37" t="s">
        <v>1</v>
      </c>
      <c r="G37">
        <v>16</v>
      </c>
      <c r="H37">
        <v>51</v>
      </c>
      <c r="I37">
        <v>14</v>
      </c>
    </row>
    <row r="38" spans="1:9" x14ac:dyDescent="0.25">
      <c r="A38">
        <v>10023</v>
      </c>
      <c r="B38" t="s">
        <v>234</v>
      </c>
      <c r="C38" t="s">
        <v>226</v>
      </c>
      <c r="D38">
        <v>1</v>
      </c>
      <c r="E38" s="2">
        <v>42956</v>
      </c>
      <c r="F38" t="s">
        <v>11</v>
      </c>
      <c r="G38">
        <v>0</v>
      </c>
      <c r="H38">
        <v>51</v>
      </c>
      <c r="I38">
        <v>17</v>
      </c>
    </row>
    <row r="39" spans="1:9" x14ac:dyDescent="0.25">
      <c r="A39">
        <v>10023</v>
      </c>
      <c r="B39" t="s">
        <v>213</v>
      </c>
      <c r="C39" t="s">
        <v>202</v>
      </c>
      <c r="D39">
        <v>1</v>
      </c>
      <c r="E39" s="2">
        <v>42942</v>
      </c>
      <c r="F39" t="s">
        <v>11</v>
      </c>
      <c r="G39">
        <v>14</v>
      </c>
      <c r="H39">
        <v>51</v>
      </c>
      <c r="I39">
        <v>8</v>
      </c>
    </row>
    <row r="40" spans="1:9" x14ac:dyDescent="0.25">
      <c r="A40">
        <v>10023</v>
      </c>
      <c r="B40" t="s">
        <v>208</v>
      </c>
      <c r="C40" t="s">
        <v>200</v>
      </c>
      <c r="D40">
        <v>1</v>
      </c>
      <c r="E40" s="2">
        <v>42926</v>
      </c>
      <c r="F40" t="s">
        <v>11</v>
      </c>
      <c r="G40">
        <v>16</v>
      </c>
      <c r="H40">
        <v>51</v>
      </c>
      <c r="I40">
        <v>14</v>
      </c>
    </row>
    <row r="41" spans="1:9" x14ac:dyDescent="0.25">
      <c r="A41">
        <v>10023</v>
      </c>
      <c r="B41" t="s">
        <v>275</v>
      </c>
      <c r="C41" t="s">
        <v>265</v>
      </c>
      <c r="D41">
        <v>2</v>
      </c>
      <c r="E41" s="2">
        <v>42969</v>
      </c>
      <c r="F41" t="s">
        <v>11</v>
      </c>
      <c r="G41">
        <v>0</v>
      </c>
      <c r="H41">
        <v>51</v>
      </c>
      <c r="I41">
        <v>12</v>
      </c>
    </row>
    <row r="42" spans="1:9" x14ac:dyDescent="0.25">
      <c r="A42">
        <v>10023</v>
      </c>
      <c r="B42" t="s">
        <v>255</v>
      </c>
      <c r="C42" t="s">
        <v>241</v>
      </c>
      <c r="D42">
        <v>2</v>
      </c>
      <c r="E42" s="2">
        <v>42962</v>
      </c>
      <c r="F42" t="s">
        <v>11</v>
      </c>
      <c r="G42">
        <v>14</v>
      </c>
      <c r="H42">
        <v>51</v>
      </c>
      <c r="I42">
        <v>11</v>
      </c>
    </row>
    <row r="43" spans="1:9" x14ac:dyDescent="0.25">
      <c r="A43">
        <v>10023</v>
      </c>
      <c r="B43" t="s">
        <v>238</v>
      </c>
      <c r="C43" t="s">
        <v>239</v>
      </c>
      <c r="D43">
        <v>2</v>
      </c>
      <c r="E43" s="2">
        <v>42962</v>
      </c>
      <c r="F43" t="s">
        <v>11</v>
      </c>
      <c r="G43">
        <v>16</v>
      </c>
      <c r="H43">
        <v>51</v>
      </c>
      <c r="I43">
        <v>10</v>
      </c>
    </row>
    <row r="44" spans="1:9" x14ac:dyDescent="0.25">
      <c r="A44">
        <v>10023</v>
      </c>
      <c r="B44" t="s">
        <v>271</v>
      </c>
      <c r="C44" t="s">
        <v>265</v>
      </c>
      <c r="D44">
        <v>2</v>
      </c>
      <c r="E44" s="2">
        <v>42989</v>
      </c>
      <c r="F44" t="s">
        <v>4</v>
      </c>
      <c r="G44">
        <v>0</v>
      </c>
      <c r="H44">
        <v>51</v>
      </c>
      <c r="I44">
        <v>15</v>
      </c>
    </row>
    <row r="45" spans="1:9" x14ac:dyDescent="0.25">
      <c r="A45">
        <v>10023</v>
      </c>
      <c r="B45" t="s">
        <v>235</v>
      </c>
      <c r="C45" t="s">
        <v>226</v>
      </c>
      <c r="D45">
        <v>1</v>
      </c>
      <c r="E45" s="2">
        <v>42956</v>
      </c>
      <c r="F45" t="s">
        <v>9</v>
      </c>
      <c r="G45">
        <v>0</v>
      </c>
      <c r="H45">
        <v>51</v>
      </c>
      <c r="I45">
        <v>20</v>
      </c>
    </row>
    <row r="46" spans="1:9" x14ac:dyDescent="0.25">
      <c r="A46">
        <v>10023</v>
      </c>
      <c r="B46" t="s">
        <v>220</v>
      </c>
      <c r="C46" t="s">
        <v>202</v>
      </c>
      <c r="D46">
        <v>1</v>
      </c>
      <c r="E46" s="2">
        <v>42942</v>
      </c>
      <c r="F46" t="s">
        <v>9</v>
      </c>
      <c r="G46">
        <v>14</v>
      </c>
      <c r="H46">
        <v>51</v>
      </c>
      <c r="I46">
        <v>16</v>
      </c>
    </row>
    <row r="47" spans="1:9" x14ac:dyDescent="0.25">
      <c r="A47">
        <v>10023</v>
      </c>
      <c r="B47" t="s">
        <v>214</v>
      </c>
      <c r="C47" t="s">
        <v>200</v>
      </c>
      <c r="D47">
        <v>1</v>
      </c>
      <c r="E47" s="2">
        <v>42926</v>
      </c>
      <c r="F47" t="s">
        <v>9</v>
      </c>
      <c r="G47">
        <v>16</v>
      </c>
      <c r="H47">
        <v>51</v>
      </c>
      <c r="I47">
        <v>15</v>
      </c>
    </row>
    <row r="48" spans="1:9" x14ac:dyDescent="0.25">
      <c r="A48">
        <v>10023</v>
      </c>
      <c r="B48" t="s">
        <v>274</v>
      </c>
      <c r="C48" t="s">
        <v>265</v>
      </c>
      <c r="D48">
        <v>2</v>
      </c>
      <c r="E48" s="2">
        <v>42969</v>
      </c>
      <c r="F48" t="s">
        <v>9</v>
      </c>
      <c r="G48">
        <v>0</v>
      </c>
      <c r="H48">
        <v>51</v>
      </c>
      <c r="I48">
        <v>13</v>
      </c>
    </row>
    <row r="49" spans="1:9" x14ac:dyDescent="0.25">
      <c r="A49">
        <v>10023</v>
      </c>
      <c r="B49" t="s">
        <v>262</v>
      </c>
      <c r="C49" t="s">
        <v>241</v>
      </c>
      <c r="D49">
        <v>2</v>
      </c>
      <c r="E49" s="2">
        <v>42969</v>
      </c>
      <c r="F49" t="s">
        <v>9</v>
      </c>
      <c r="G49">
        <v>14</v>
      </c>
      <c r="H49">
        <v>51</v>
      </c>
      <c r="I49">
        <v>11</v>
      </c>
    </row>
    <row r="50" spans="1:9" x14ac:dyDescent="0.25">
      <c r="A50">
        <v>10023</v>
      </c>
      <c r="B50" t="s">
        <v>254</v>
      </c>
      <c r="C50" t="s">
        <v>239</v>
      </c>
      <c r="D50">
        <v>2</v>
      </c>
      <c r="E50" s="2">
        <v>42969</v>
      </c>
      <c r="F50" t="s">
        <v>9</v>
      </c>
      <c r="G50">
        <v>16</v>
      </c>
      <c r="H50">
        <v>51</v>
      </c>
      <c r="I50">
        <v>11</v>
      </c>
    </row>
    <row r="51" spans="1:9" x14ac:dyDescent="0.25">
      <c r="A51">
        <v>10023</v>
      </c>
      <c r="B51" t="s">
        <v>273</v>
      </c>
      <c r="C51" t="s">
        <v>265</v>
      </c>
      <c r="D51">
        <v>2</v>
      </c>
      <c r="E51" s="2">
        <v>42969</v>
      </c>
      <c r="F51" t="s">
        <v>7</v>
      </c>
      <c r="G51">
        <v>0</v>
      </c>
      <c r="H51">
        <v>51</v>
      </c>
      <c r="I51">
        <v>10</v>
      </c>
    </row>
    <row r="52" spans="1:9" x14ac:dyDescent="0.25">
      <c r="A52">
        <v>10023</v>
      </c>
      <c r="B52" t="s">
        <v>276</v>
      </c>
      <c r="C52" t="s">
        <v>265</v>
      </c>
      <c r="D52">
        <v>2</v>
      </c>
      <c r="E52" s="2">
        <v>42969</v>
      </c>
      <c r="F52" t="s">
        <v>10</v>
      </c>
      <c r="G52">
        <v>0</v>
      </c>
      <c r="H52">
        <v>51</v>
      </c>
      <c r="I52">
        <v>14</v>
      </c>
    </row>
    <row r="53" spans="1:9" x14ac:dyDescent="0.25">
      <c r="A53">
        <v>10023</v>
      </c>
      <c r="B53" t="s">
        <v>247</v>
      </c>
      <c r="C53" t="s">
        <v>239</v>
      </c>
      <c r="D53">
        <v>2</v>
      </c>
      <c r="E53" s="2">
        <v>42969</v>
      </c>
      <c r="F53" t="s">
        <v>10</v>
      </c>
      <c r="G53">
        <v>16</v>
      </c>
      <c r="H53">
        <v>51</v>
      </c>
      <c r="I53">
        <v>19</v>
      </c>
    </row>
    <row r="54" spans="1:9" x14ac:dyDescent="0.25">
      <c r="A54">
        <v>10023</v>
      </c>
      <c r="B54" t="s">
        <v>267</v>
      </c>
      <c r="C54" t="s">
        <v>265</v>
      </c>
      <c r="D54">
        <v>2</v>
      </c>
      <c r="E54" s="2">
        <v>42972</v>
      </c>
      <c r="F54" t="s">
        <v>2</v>
      </c>
      <c r="G54">
        <v>0</v>
      </c>
      <c r="H54">
        <v>51</v>
      </c>
      <c r="I54">
        <v>12</v>
      </c>
    </row>
    <row r="55" spans="1:9" x14ac:dyDescent="0.25">
      <c r="A55">
        <v>10023</v>
      </c>
      <c r="B55" t="s">
        <v>240</v>
      </c>
      <c r="C55" t="s">
        <v>241</v>
      </c>
      <c r="D55">
        <v>2</v>
      </c>
      <c r="E55" s="2">
        <v>42969</v>
      </c>
      <c r="F55" t="s">
        <v>2</v>
      </c>
      <c r="G55">
        <v>14</v>
      </c>
      <c r="H55">
        <v>51</v>
      </c>
      <c r="I55">
        <v>11</v>
      </c>
    </row>
    <row r="56" spans="1:9" x14ac:dyDescent="0.25">
      <c r="A56">
        <v>10023</v>
      </c>
      <c r="B56" t="s">
        <v>669</v>
      </c>
      <c r="C56" t="s">
        <v>670</v>
      </c>
      <c r="D56">
        <v>3</v>
      </c>
      <c r="E56" s="2">
        <v>43004</v>
      </c>
      <c r="F56" t="s">
        <v>2</v>
      </c>
      <c r="G56">
        <v>0</v>
      </c>
      <c r="H56">
        <v>51</v>
      </c>
      <c r="I56">
        <v>8</v>
      </c>
    </row>
    <row r="57" spans="1:9" x14ac:dyDescent="0.25">
      <c r="A57">
        <v>10023</v>
      </c>
      <c r="B57" t="s">
        <v>266</v>
      </c>
      <c r="C57" t="s">
        <v>265</v>
      </c>
      <c r="D57">
        <v>2</v>
      </c>
      <c r="E57" s="2">
        <v>42977</v>
      </c>
      <c r="F57" t="s">
        <v>5</v>
      </c>
      <c r="G57">
        <v>0</v>
      </c>
      <c r="H57">
        <v>51</v>
      </c>
      <c r="I57">
        <v>14</v>
      </c>
    </row>
    <row r="58" spans="1:9" x14ac:dyDescent="0.25">
      <c r="A58">
        <v>10023</v>
      </c>
      <c r="B58" t="s">
        <v>261</v>
      </c>
      <c r="C58" t="s">
        <v>241</v>
      </c>
      <c r="D58">
        <v>2</v>
      </c>
      <c r="E58" s="2">
        <v>42984</v>
      </c>
      <c r="F58" t="s">
        <v>5</v>
      </c>
      <c r="G58">
        <v>14</v>
      </c>
      <c r="H58">
        <v>51</v>
      </c>
      <c r="I58">
        <v>10</v>
      </c>
    </row>
    <row r="59" spans="1:9" x14ac:dyDescent="0.25">
      <c r="A59">
        <v>10023</v>
      </c>
      <c r="B59" t="s">
        <v>671</v>
      </c>
      <c r="C59" t="s">
        <v>670</v>
      </c>
      <c r="D59">
        <v>3</v>
      </c>
      <c r="E59" s="2">
        <v>43004</v>
      </c>
      <c r="F59" t="s">
        <v>5</v>
      </c>
      <c r="G59">
        <v>0</v>
      </c>
      <c r="H59">
        <v>51</v>
      </c>
      <c r="I59">
        <v>7</v>
      </c>
    </row>
    <row r="60" spans="1:9" x14ac:dyDescent="0.25">
      <c r="A60">
        <v>10023</v>
      </c>
      <c r="B60" t="s">
        <v>236</v>
      </c>
      <c r="C60" t="s">
        <v>226</v>
      </c>
      <c r="D60">
        <v>1</v>
      </c>
      <c r="E60" s="2">
        <v>42962</v>
      </c>
      <c r="F60" t="s">
        <v>3</v>
      </c>
      <c r="G60">
        <v>0</v>
      </c>
      <c r="H60">
        <v>51</v>
      </c>
      <c r="I60">
        <v>20</v>
      </c>
    </row>
    <row r="61" spans="1:9" x14ac:dyDescent="0.25">
      <c r="A61">
        <v>10023</v>
      </c>
      <c r="B61" t="s">
        <v>212</v>
      </c>
      <c r="C61" t="s">
        <v>202</v>
      </c>
      <c r="D61">
        <v>1</v>
      </c>
      <c r="E61" s="2">
        <v>42962</v>
      </c>
      <c r="F61" t="s">
        <v>3</v>
      </c>
      <c r="G61">
        <v>14</v>
      </c>
      <c r="H61">
        <v>51</v>
      </c>
      <c r="I61">
        <v>16</v>
      </c>
    </row>
    <row r="62" spans="1:9" x14ac:dyDescent="0.25">
      <c r="A62">
        <v>10023</v>
      </c>
      <c r="B62" t="s">
        <v>209</v>
      </c>
      <c r="C62" t="s">
        <v>200</v>
      </c>
      <c r="D62">
        <v>1</v>
      </c>
      <c r="E62" s="2">
        <v>42956</v>
      </c>
      <c r="F62" t="s">
        <v>3</v>
      </c>
      <c r="G62">
        <v>16</v>
      </c>
      <c r="H62">
        <v>51</v>
      </c>
      <c r="I62">
        <v>22</v>
      </c>
    </row>
    <row r="63" spans="1:9" x14ac:dyDescent="0.25">
      <c r="A63">
        <v>10023</v>
      </c>
      <c r="B63" t="s">
        <v>269</v>
      </c>
      <c r="C63" t="s">
        <v>265</v>
      </c>
      <c r="D63">
        <v>2</v>
      </c>
      <c r="E63" s="2">
        <v>42984</v>
      </c>
      <c r="F63" t="s">
        <v>3</v>
      </c>
      <c r="G63">
        <v>0</v>
      </c>
      <c r="H63">
        <v>51</v>
      </c>
      <c r="I63">
        <v>15</v>
      </c>
    </row>
    <row r="64" spans="1:9" x14ac:dyDescent="0.25">
      <c r="A64">
        <v>10023</v>
      </c>
      <c r="B64" t="s">
        <v>204</v>
      </c>
      <c r="C64" t="s">
        <v>202</v>
      </c>
      <c r="D64">
        <v>1</v>
      </c>
      <c r="E64" s="2">
        <v>42969</v>
      </c>
      <c r="F64" t="s">
        <v>8</v>
      </c>
      <c r="G64">
        <v>14</v>
      </c>
      <c r="H64">
        <v>51</v>
      </c>
      <c r="I64">
        <v>19</v>
      </c>
    </row>
    <row r="65" spans="1:9" x14ac:dyDescent="0.25">
      <c r="A65">
        <v>10023</v>
      </c>
      <c r="B65" t="s">
        <v>211</v>
      </c>
      <c r="C65" t="s">
        <v>200</v>
      </c>
      <c r="D65">
        <v>1</v>
      </c>
      <c r="E65" s="2">
        <v>42962</v>
      </c>
      <c r="F65" t="s">
        <v>8</v>
      </c>
      <c r="G65">
        <v>16</v>
      </c>
      <c r="H65">
        <v>51</v>
      </c>
      <c r="I65">
        <v>16</v>
      </c>
    </row>
    <row r="66" spans="1:9" x14ac:dyDescent="0.25">
      <c r="A66">
        <v>10023</v>
      </c>
      <c r="B66" t="s">
        <v>264</v>
      </c>
      <c r="C66" t="s">
        <v>265</v>
      </c>
      <c r="D66">
        <v>2</v>
      </c>
      <c r="E66" s="2">
        <v>42984</v>
      </c>
      <c r="F66" t="s">
        <v>8</v>
      </c>
      <c r="G66">
        <v>0</v>
      </c>
      <c r="H66">
        <v>51</v>
      </c>
      <c r="I66">
        <v>20</v>
      </c>
    </row>
    <row r="67" spans="1:9" x14ac:dyDescent="0.25">
      <c r="A67">
        <v>10023</v>
      </c>
      <c r="B67" t="s">
        <v>244</v>
      </c>
      <c r="C67" t="s">
        <v>241</v>
      </c>
      <c r="D67">
        <v>2</v>
      </c>
      <c r="E67" s="2">
        <v>42984</v>
      </c>
      <c r="F67" t="s">
        <v>8</v>
      </c>
      <c r="G67">
        <v>14</v>
      </c>
      <c r="H67">
        <v>51</v>
      </c>
      <c r="I67">
        <v>14</v>
      </c>
    </row>
    <row r="68" spans="1:9" x14ac:dyDescent="0.25">
      <c r="A68">
        <v>10023</v>
      </c>
      <c r="B68" t="s">
        <v>672</v>
      </c>
      <c r="C68" t="s">
        <v>226</v>
      </c>
      <c r="D68">
        <v>1</v>
      </c>
      <c r="E68" s="2">
        <v>42962</v>
      </c>
      <c r="F68" t="s">
        <v>13</v>
      </c>
      <c r="G68">
        <v>0</v>
      </c>
      <c r="H68">
        <v>51</v>
      </c>
      <c r="I68">
        <v>5</v>
      </c>
    </row>
    <row r="69" spans="1:9" x14ac:dyDescent="0.25">
      <c r="A69">
        <v>10023</v>
      </c>
      <c r="B69" t="s">
        <v>270</v>
      </c>
      <c r="C69" t="s">
        <v>265</v>
      </c>
      <c r="D69">
        <v>2</v>
      </c>
      <c r="E69" s="2">
        <v>43004</v>
      </c>
      <c r="F69" t="s">
        <v>6</v>
      </c>
      <c r="G69">
        <v>0</v>
      </c>
      <c r="H69">
        <v>51</v>
      </c>
      <c r="I69">
        <v>18</v>
      </c>
    </row>
    <row r="70" spans="1:9" x14ac:dyDescent="0.25">
      <c r="A70">
        <v>10023</v>
      </c>
      <c r="B70" t="s">
        <v>231</v>
      </c>
      <c r="C70" t="s">
        <v>226</v>
      </c>
      <c r="D70">
        <v>1</v>
      </c>
      <c r="E70" s="2">
        <v>42962</v>
      </c>
      <c r="F70" t="s">
        <v>12</v>
      </c>
      <c r="G70">
        <v>0</v>
      </c>
      <c r="H70">
        <v>51</v>
      </c>
      <c r="I70">
        <v>15</v>
      </c>
    </row>
    <row r="71" spans="1:9" x14ac:dyDescent="0.25">
      <c r="A71">
        <v>10023</v>
      </c>
      <c r="B71" t="s">
        <v>207</v>
      </c>
      <c r="C71" t="s">
        <v>202</v>
      </c>
      <c r="D71">
        <v>1</v>
      </c>
      <c r="E71" s="2">
        <v>42956</v>
      </c>
      <c r="F71" t="s">
        <v>12</v>
      </c>
      <c r="G71">
        <v>14</v>
      </c>
      <c r="H71">
        <v>51</v>
      </c>
      <c r="I71">
        <v>12</v>
      </c>
    </row>
    <row r="72" spans="1:9" x14ac:dyDescent="0.25">
      <c r="A72">
        <v>10023</v>
      </c>
      <c r="B72" t="s">
        <v>206</v>
      </c>
      <c r="C72" t="s">
        <v>200</v>
      </c>
      <c r="D72">
        <v>1</v>
      </c>
      <c r="E72" s="2">
        <v>42949</v>
      </c>
      <c r="F72" t="s">
        <v>12</v>
      </c>
      <c r="G72">
        <v>16</v>
      </c>
      <c r="H72">
        <v>51</v>
      </c>
      <c r="I72">
        <v>14</v>
      </c>
    </row>
    <row r="73" spans="1:9" x14ac:dyDescent="0.25">
      <c r="A73">
        <v>10023</v>
      </c>
      <c r="B73" t="s">
        <v>268</v>
      </c>
      <c r="C73" t="s">
        <v>265</v>
      </c>
      <c r="D73">
        <v>2</v>
      </c>
      <c r="E73" s="2">
        <v>42977</v>
      </c>
      <c r="F73" t="s">
        <v>12</v>
      </c>
      <c r="G73">
        <v>0</v>
      </c>
      <c r="H73">
        <v>51</v>
      </c>
      <c r="I73">
        <v>14</v>
      </c>
    </row>
    <row r="74" spans="1:9" x14ac:dyDescent="0.25">
      <c r="A74">
        <v>10023</v>
      </c>
      <c r="B74" t="s">
        <v>243</v>
      </c>
      <c r="C74" t="s">
        <v>241</v>
      </c>
      <c r="D74">
        <v>2</v>
      </c>
      <c r="E74" s="2">
        <v>42969</v>
      </c>
      <c r="F74" t="s">
        <v>12</v>
      </c>
      <c r="G74">
        <v>14</v>
      </c>
      <c r="H74">
        <v>51</v>
      </c>
      <c r="I74">
        <v>12</v>
      </c>
    </row>
    <row r="75" spans="1:9" x14ac:dyDescent="0.25">
      <c r="A75">
        <v>10023</v>
      </c>
      <c r="B75" t="s">
        <v>263</v>
      </c>
      <c r="C75" t="s">
        <v>239</v>
      </c>
      <c r="D75">
        <v>2</v>
      </c>
      <c r="E75" s="2">
        <v>42962</v>
      </c>
      <c r="F75" t="s">
        <v>12</v>
      </c>
      <c r="G75">
        <v>16</v>
      </c>
      <c r="H75">
        <v>51</v>
      </c>
      <c r="I75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0026F-212A-4506-8065-536802F59301}">
  <dimension ref="B3:AA294"/>
  <sheetViews>
    <sheetView zoomScale="75" workbookViewId="0">
      <selection activeCell="G34" sqref="G34"/>
    </sheetView>
  </sheetViews>
  <sheetFormatPr defaultRowHeight="12.75" x14ac:dyDescent="0.2"/>
  <cols>
    <col min="1" max="1" width="9.140625" style="7"/>
    <col min="2" max="2" width="14.42578125" style="8" customWidth="1"/>
    <col min="3" max="3" width="9.85546875" style="8" customWidth="1"/>
    <col min="4" max="4" width="9.140625" style="8"/>
    <col min="5" max="5" width="12.28515625" style="8" bestFit="1" customWidth="1"/>
    <col min="6" max="6" width="9.85546875" style="8" bestFit="1" customWidth="1"/>
    <col min="7" max="7" width="13.7109375" style="8" customWidth="1"/>
    <col min="8" max="8" width="13.85546875" style="8" customWidth="1"/>
    <col min="9" max="9" width="17.28515625" style="8" customWidth="1"/>
    <col min="10" max="10" width="12.42578125" style="8" customWidth="1"/>
    <col min="11" max="11" width="15.85546875" style="8" customWidth="1"/>
    <col min="12" max="12" width="12.28515625" style="8" customWidth="1"/>
    <col min="13" max="13" width="17.42578125" style="8" bestFit="1" customWidth="1"/>
    <col min="14" max="14" width="9.28515625" style="8" customWidth="1"/>
    <col min="15" max="15" width="14.5703125" style="8" bestFit="1" customWidth="1"/>
    <col min="16" max="16" width="14.5703125" style="7" customWidth="1"/>
    <col min="17" max="17" width="9.140625" style="7"/>
    <col min="18" max="18" width="17.140625" style="7" bestFit="1" customWidth="1"/>
    <col min="19" max="19" width="15" style="7" bestFit="1" customWidth="1"/>
    <col min="20" max="20" width="14.85546875" style="7" bestFit="1" customWidth="1"/>
    <col min="21" max="21" width="12" style="7" bestFit="1" customWidth="1"/>
    <col min="22" max="22" width="13.42578125" style="7" bestFit="1" customWidth="1"/>
    <col min="23" max="24" width="9.140625" style="7"/>
    <col min="25" max="25" width="18.140625" style="7" bestFit="1" customWidth="1"/>
    <col min="26" max="27" width="8" style="7" customWidth="1"/>
    <col min="28" max="16384" width="9.140625" style="7"/>
  </cols>
  <sheetData>
    <row r="3" spans="2:27" s="22" customFormat="1" ht="13.5" customHeight="1" x14ac:dyDescent="0.2">
      <c r="B3" s="24" t="s">
        <v>29</v>
      </c>
      <c r="C3" s="24" t="s">
        <v>818</v>
      </c>
      <c r="D3" s="25" t="s">
        <v>817</v>
      </c>
      <c r="E3" s="25" t="s">
        <v>816</v>
      </c>
      <c r="F3" s="24" t="s">
        <v>815</v>
      </c>
      <c r="G3" s="24" t="s">
        <v>814</v>
      </c>
      <c r="H3" s="24" t="s">
        <v>813</v>
      </c>
      <c r="I3" s="24" t="s">
        <v>812</v>
      </c>
      <c r="J3" s="24" t="s">
        <v>811</v>
      </c>
      <c r="K3" s="24" t="s">
        <v>810</v>
      </c>
      <c r="L3" s="24" t="s">
        <v>809</v>
      </c>
      <c r="M3" s="24" t="s">
        <v>808</v>
      </c>
      <c r="N3" s="24" t="s">
        <v>807</v>
      </c>
      <c r="O3" s="23" t="s">
        <v>806</v>
      </c>
      <c r="P3" s="8" t="s">
        <v>805</v>
      </c>
      <c r="R3" s="8" t="s">
        <v>804</v>
      </c>
      <c r="S3" s="8" t="s">
        <v>803</v>
      </c>
      <c r="T3" s="8" t="s">
        <v>802</v>
      </c>
      <c r="U3" s="7" t="s">
        <v>801</v>
      </c>
      <c r="V3" s="7" t="s">
        <v>800</v>
      </c>
    </row>
    <row r="4" spans="2:27" x14ac:dyDescent="0.2">
      <c r="B4" s="19" t="s">
        <v>781</v>
      </c>
      <c r="C4" s="19">
        <v>151</v>
      </c>
      <c r="D4" s="8" t="s">
        <v>792</v>
      </c>
      <c r="E4" s="8" t="s">
        <v>792</v>
      </c>
      <c r="F4" s="19" t="s">
        <v>763</v>
      </c>
      <c r="G4" s="20">
        <v>35581</v>
      </c>
      <c r="H4" s="11">
        <v>35653</v>
      </c>
      <c r="I4" s="11">
        <v>35702</v>
      </c>
      <c r="J4" s="19">
        <v>1851.9</v>
      </c>
      <c r="K4" s="19">
        <v>41.59</v>
      </c>
      <c r="L4" s="19">
        <f t="shared" ref="L4:L35" si="0">H4-G4</f>
        <v>72</v>
      </c>
      <c r="M4" s="19">
        <f t="shared" ref="M4:M35" si="1">C4+(H4-G4)</f>
        <v>223</v>
      </c>
      <c r="N4" s="19" t="s">
        <v>786</v>
      </c>
      <c r="O4" s="11"/>
    </row>
    <row r="5" spans="2:27" x14ac:dyDescent="0.2">
      <c r="B5" s="19" t="s">
        <v>781</v>
      </c>
      <c r="C5" s="19">
        <v>151</v>
      </c>
      <c r="D5" s="8" t="s">
        <v>792</v>
      </c>
      <c r="E5" s="8" t="s">
        <v>792</v>
      </c>
      <c r="F5" s="19" t="s">
        <v>794</v>
      </c>
      <c r="G5" s="20">
        <v>35581</v>
      </c>
      <c r="H5" s="11">
        <v>35665</v>
      </c>
      <c r="I5" s="11">
        <v>35702</v>
      </c>
      <c r="J5" s="19">
        <v>1840.3</v>
      </c>
      <c r="K5" s="19">
        <v>40.35</v>
      </c>
      <c r="L5" s="19">
        <f t="shared" si="0"/>
        <v>84</v>
      </c>
      <c r="M5" s="19">
        <f t="shared" si="1"/>
        <v>235</v>
      </c>
      <c r="N5" s="19" t="s">
        <v>786</v>
      </c>
      <c r="O5" s="11"/>
      <c r="Y5" s="12"/>
      <c r="Z5" s="12"/>
      <c r="AA5" s="12"/>
    </row>
    <row r="6" spans="2:27" x14ac:dyDescent="0.2">
      <c r="B6" s="19" t="s">
        <v>781</v>
      </c>
      <c r="C6" s="19">
        <v>151</v>
      </c>
      <c r="D6" s="8" t="s">
        <v>792</v>
      </c>
      <c r="E6" s="8" t="s">
        <v>792</v>
      </c>
      <c r="F6" s="19" t="s">
        <v>89</v>
      </c>
      <c r="G6" s="20">
        <v>35581</v>
      </c>
      <c r="H6" s="11">
        <v>35669</v>
      </c>
      <c r="I6" s="11">
        <v>35709</v>
      </c>
      <c r="J6" s="19">
        <v>1423.6</v>
      </c>
      <c r="K6" s="19">
        <v>39.47</v>
      </c>
      <c r="L6" s="19">
        <f t="shared" si="0"/>
        <v>88</v>
      </c>
      <c r="M6" s="19">
        <f t="shared" si="1"/>
        <v>239</v>
      </c>
      <c r="N6" s="19" t="s">
        <v>786</v>
      </c>
      <c r="O6" s="11"/>
      <c r="Y6" s="12"/>
      <c r="Z6" s="12"/>
      <c r="AA6" s="12"/>
    </row>
    <row r="7" spans="2:27" x14ac:dyDescent="0.2">
      <c r="B7" s="19" t="s">
        <v>781</v>
      </c>
      <c r="C7" s="19">
        <v>151</v>
      </c>
      <c r="D7" s="8" t="s">
        <v>792</v>
      </c>
      <c r="E7" s="8" t="s">
        <v>792</v>
      </c>
      <c r="F7" s="19" t="s">
        <v>793</v>
      </c>
      <c r="G7" s="20">
        <v>35581</v>
      </c>
      <c r="H7" s="11">
        <v>35667</v>
      </c>
      <c r="I7" s="11">
        <v>35709</v>
      </c>
      <c r="J7" s="19">
        <v>1145.8</v>
      </c>
      <c r="K7" s="19">
        <v>36.369999999999997</v>
      </c>
      <c r="L7" s="19">
        <f t="shared" si="0"/>
        <v>86</v>
      </c>
      <c r="M7" s="19">
        <f t="shared" si="1"/>
        <v>237</v>
      </c>
      <c r="N7" s="19" t="s">
        <v>786</v>
      </c>
      <c r="O7" s="11"/>
      <c r="Y7" s="12"/>
      <c r="Z7" s="12"/>
      <c r="AA7" s="12"/>
    </row>
    <row r="8" spans="2:27" x14ac:dyDescent="0.2">
      <c r="B8" s="19" t="s">
        <v>781</v>
      </c>
      <c r="C8" s="19">
        <v>151</v>
      </c>
      <c r="D8" s="8" t="s">
        <v>792</v>
      </c>
      <c r="E8" s="8" t="s">
        <v>792</v>
      </c>
      <c r="F8" s="19" t="s">
        <v>782</v>
      </c>
      <c r="G8" s="20">
        <v>35581</v>
      </c>
      <c r="H8" s="11">
        <v>35657</v>
      </c>
      <c r="I8" s="11">
        <v>35706</v>
      </c>
      <c r="J8" s="19">
        <v>1637.7</v>
      </c>
      <c r="K8" s="19">
        <v>38.200000000000003</v>
      </c>
      <c r="L8" s="19">
        <f t="shared" si="0"/>
        <v>76</v>
      </c>
      <c r="M8" s="19">
        <f t="shared" si="1"/>
        <v>227</v>
      </c>
      <c r="N8" s="19" t="s">
        <v>786</v>
      </c>
      <c r="O8" s="11"/>
      <c r="Y8" s="12"/>
      <c r="Z8" s="12"/>
      <c r="AA8" s="12"/>
    </row>
    <row r="9" spans="2:27" x14ac:dyDescent="0.2">
      <c r="B9" s="19" t="s">
        <v>781</v>
      </c>
      <c r="C9" s="19">
        <v>151</v>
      </c>
      <c r="D9" s="8" t="s">
        <v>792</v>
      </c>
      <c r="E9" s="8" t="s">
        <v>792</v>
      </c>
      <c r="F9" s="19" t="s">
        <v>791</v>
      </c>
      <c r="G9" s="20">
        <v>35581</v>
      </c>
      <c r="H9" s="11">
        <v>35650</v>
      </c>
      <c r="I9" s="11">
        <v>35716</v>
      </c>
      <c r="J9" s="19">
        <v>1267.4000000000001</v>
      </c>
      <c r="K9" s="19"/>
      <c r="L9" s="19">
        <f t="shared" si="0"/>
        <v>69</v>
      </c>
      <c r="M9" s="19">
        <f t="shared" si="1"/>
        <v>220</v>
      </c>
      <c r="N9" s="19" t="s">
        <v>786</v>
      </c>
      <c r="O9" s="11"/>
      <c r="Y9" s="12"/>
      <c r="Z9" s="12"/>
      <c r="AA9" s="12"/>
    </row>
    <row r="10" spans="2:27" x14ac:dyDescent="0.2">
      <c r="B10" s="19" t="s">
        <v>781</v>
      </c>
      <c r="C10" s="19">
        <v>168</v>
      </c>
      <c r="D10" s="8" t="s">
        <v>792</v>
      </c>
      <c r="E10" s="8" t="s">
        <v>792</v>
      </c>
      <c r="F10" s="19" t="s">
        <v>763</v>
      </c>
      <c r="G10" s="20">
        <v>35598</v>
      </c>
      <c r="H10" s="11">
        <v>35671</v>
      </c>
      <c r="I10" s="11">
        <v>35711</v>
      </c>
      <c r="J10" s="19">
        <v>1446.8</v>
      </c>
      <c r="K10" s="19">
        <v>40.46</v>
      </c>
      <c r="L10" s="19">
        <f t="shared" si="0"/>
        <v>73</v>
      </c>
      <c r="M10" s="19">
        <f t="shared" si="1"/>
        <v>241</v>
      </c>
      <c r="N10" s="19" t="s">
        <v>785</v>
      </c>
      <c r="O10" s="11"/>
      <c r="Y10" s="12"/>
      <c r="Z10" s="12"/>
      <c r="AA10" s="12"/>
    </row>
    <row r="11" spans="2:27" x14ac:dyDescent="0.2">
      <c r="B11" s="19" t="s">
        <v>781</v>
      </c>
      <c r="C11" s="19">
        <v>168</v>
      </c>
      <c r="D11" s="8" t="s">
        <v>792</v>
      </c>
      <c r="E11" s="8" t="s">
        <v>792</v>
      </c>
      <c r="F11" s="19" t="s">
        <v>794</v>
      </c>
      <c r="G11" s="20">
        <v>35598</v>
      </c>
      <c r="H11" s="11">
        <v>35678</v>
      </c>
      <c r="I11" s="11">
        <v>35709</v>
      </c>
      <c r="J11" s="19">
        <v>1504.6</v>
      </c>
      <c r="K11" s="19">
        <v>40.380000000000003</v>
      </c>
      <c r="L11" s="19">
        <f t="shared" si="0"/>
        <v>80</v>
      </c>
      <c r="M11" s="19">
        <f t="shared" si="1"/>
        <v>248</v>
      </c>
      <c r="N11" s="19" t="s">
        <v>785</v>
      </c>
      <c r="O11" s="11"/>
      <c r="Y11" s="12"/>
      <c r="Z11" s="12"/>
      <c r="AA11" s="12"/>
    </row>
    <row r="12" spans="2:27" x14ac:dyDescent="0.2">
      <c r="B12" s="19" t="s">
        <v>781</v>
      </c>
      <c r="C12" s="19">
        <v>168</v>
      </c>
      <c r="D12" s="8" t="s">
        <v>792</v>
      </c>
      <c r="E12" s="8" t="s">
        <v>792</v>
      </c>
      <c r="F12" s="19" t="s">
        <v>89</v>
      </c>
      <c r="G12" s="20">
        <v>35598</v>
      </c>
      <c r="H12" s="11">
        <v>35683</v>
      </c>
      <c r="I12" s="11">
        <v>35718</v>
      </c>
      <c r="J12" s="19">
        <v>1151.5999999999999</v>
      </c>
      <c r="K12" s="19">
        <v>38.35</v>
      </c>
      <c r="L12" s="19">
        <f t="shared" si="0"/>
        <v>85</v>
      </c>
      <c r="M12" s="19">
        <f t="shared" si="1"/>
        <v>253</v>
      </c>
      <c r="N12" s="19" t="s">
        <v>785</v>
      </c>
      <c r="O12" s="11"/>
      <c r="Y12" s="12"/>
      <c r="Z12" s="12"/>
      <c r="AA12" s="12"/>
    </row>
    <row r="13" spans="2:27" x14ac:dyDescent="0.2">
      <c r="B13" s="19" t="s">
        <v>781</v>
      </c>
      <c r="C13" s="19">
        <v>168</v>
      </c>
      <c r="D13" s="8" t="s">
        <v>792</v>
      </c>
      <c r="E13" s="8" t="s">
        <v>792</v>
      </c>
      <c r="F13" s="19" t="s">
        <v>793</v>
      </c>
      <c r="G13" s="20">
        <v>35598</v>
      </c>
      <c r="H13" s="11">
        <v>35683</v>
      </c>
      <c r="I13" s="11">
        <v>35718</v>
      </c>
      <c r="J13" s="19">
        <v>810.2</v>
      </c>
      <c r="K13" s="19">
        <v>36.97</v>
      </c>
      <c r="L13" s="19">
        <f t="shared" si="0"/>
        <v>85</v>
      </c>
      <c r="M13" s="19">
        <f t="shared" si="1"/>
        <v>253</v>
      </c>
      <c r="N13" s="19" t="s">
        <v>785</v>
      </c>
      <c r="O13" s="11"/>
      <c r="Y13" s="12"/>
      <c r="Z13" s="12"/>
      <c r="AA13" s="12"/>
    </row>
    <row r="14" spans="2:27" x14ac:dyDescent="0.2">
      <c r="B14" s="19" t="s">
        <v>781</v>
      </c>
      <c r="C14" s="19">
        <v>168</v>
      </c>
      <c r="D14" s="8" t="s">
        <v>792</v>
      </c>
      <c r="E14" s="8" t="s">
        <v>792</v>
      </c>
      <c r="F14" s="19" t="s">
        <v>782</v>
      </c>
      <c r="G14" s="20">
        <v>35598</v>
      </c>
      <c r="H14" s="11">
        <v>35681</v>
      </c>
      <c r="I14" s="11">
        <v>35711</v>
      </c>
      <c r="J14" s="19">
        <v>1076.4000000000001</v>
      </c>
      <c r="K14" s="19">
        <v>38.840000000000003</v>
      </c>
      <c r="L14" s="19">
        <f t="shared" si="0"/>
        <v>83</v>
      </c>
      <c r="M14" s="19">
        <f t="shared" si="1"/>
        <v>251</v>
      </c>
      <c r="N14" s="19" t="s">
        <v>785</v>
      </c>
      <c r="O14" s="11"/>
      <c r="Y14" s="12"/>
      <c r="Z14" s="12"/>
      <c r="AA14" s="12"/>
    </row>
    <row r="15" spans="2:27" x14ac:dyDescent="0.2">
      <c r="B15" s="19" t="s">
        <v>781</v>
      </c>
      <c r="C15" s="19">
        <v>168</v>
      </c>
      <c r="D15" s="8" t="s">
        <v>792</v>
      </c>
      <c r="E15" s="8" t="s">
        <v>792</v>
      </c>
      <c r="F15" s="19" t="s">
        <v>791</v>
      </c>
      <c r="G15" s="20">
        <v>35598</v>
      </c>
      <c r="H15" s="11">
        <v>35671</v>
      </c>
      <c r="I15" s="11">
        <v>35718</v>
      </c>
      <c r="J15" s="19">
        <v>966.4</v>
      </c>
      <c r="K15" s="19"/>
      <c r="L15" s="19">
        <f t="shared" si="0"/>
        <v>73</v>
      </c>
      <c r="M15" s="19">
        <f t="shared" si="1"/>
        <v>241</v>
      </c>
      <c r="N15" s="19" t="s">
        <v>785</v>
      </c>
      <c r="O15" s="11"/>
      <c r="Y15" s="12"/>
      <c r="Z15" s="12"/>
      <c r="AA15" s="12"/>
    </row>
    <row r="16" spans="2:27" x14ac:dyDescent="0.2">
      <c r="B16" s="19" t="s">
        <v>781</v>
      </c>
      <c r="C16" s="19">
        <v>181</v>
      </c>
      <c r="D16" s="8" t="s">
        <v>792</v>
      </c>
      <c r="E16" s="8" t="s">
        <v>792</v>
      </c>
      <c r="F16" s="19" t="s">
        <v>763</v>
      </c>
      <c r="G16" s="20">
        <v>35611</v>
      </c>
      <c r="H16" s="11">
        <v>35681</v>
      </c>
      <c r="I16" s="11">
        <v>35716</v>
      </c>
      <c r="J16" s="19">
        <v>1377.3</v>
      </c>
      <c r="K16" s="19">
        <v>42.75</v>
      </c>
      <c r="L16" s="19">
        <f t="shared" si="0"/>
        <v>70</v>
      </c>
      <c r="M16" s="19">
        <f t="shared" si="1"/>
        <v>251</v>
      </c>
      <c r="N16" s="19" t="s">
        <v>784</v>
      </c>
      <c r="O16" s="11"/>
      <c r="Y16" s="12"/>
      <c r="Z16" s="12"/>
      <c r="AA16" s="12"/>
    </row>
    <row r="17" spans="2:27" x14ac:dyDescent="0.2">
      <c r="B17" s="19" t="s">
        <v>781</v>
      </c>
      <c r="C17" s="19">
        <v>181</v>
      </c>
      <c r="D17" s="8" t="s">
        <v>792</v>
      </c>
      <c r="E17" s="8" t="s">
        <v>792</v>
      </c>
      <c r="F17" s="19" t="s">
        <v>794</v>
      </c>
      <c r="G17" s="20">
        <v>35611</v>
      </c>
      <c r="H17" s="11">
        <v>35688</v>
      </c>
      <c r="I17" s="11">
        <v>35711</v>
      </c>
      <c r="J17" s="19">
        <v>1221.0999999999999</v>
      </c>
      <c r="K17" s="19">
        <v>40.75</v>
      </c>
      <c r="L17" s="19">
        <f t="shared" si="0"/>
        <v>77</v>
      </c>
      <c r="M17" s="19">
        <f t="shared" si="1"/>
        <v>258</v>
      </c>
      <c r="N17" s="19" t="s">
        <v>784</v>
      </c>
      <c r="O17" s="11"/>
      <c r="Y17" s="12"/>
      <c r="Z17" s="12"/>
      <c r="AA17" s="12"/>
    </row>
    <row r="18" spans="2:27" x14ac:dyDescent="0.2">
      <c r="B18" s="19" t="s">
        <v>781</v>
      </c>
      <c r="C18" s="19">
        <v>181</v>
      </c>
      <c r="D18" s="8" t="s">
        <v>792</v>
      </c>
      <c r="E18" s="8" t="s">
        <v>792</v>
      </c>
      <c r="F18" s="19" t="s">
        <v>89</v>
      </c>
      <c r="G18" s="20">
        <v>35611</v>
      </c>
      <c r="H18" s="11">
        <v>35690</v>
      </c>
      <c r="I18" s="11">
        <v>35723</v>
      </c>
      <c r="J18" s="19">
        <v>700.2</v>
      </c>
      <c r="K18" s="19">
        <v>39.68</v>
      </c>
      <c r="L18" s="19">
        <f t="shared" si="0"/>
        <v>79</v>
      </c>
      <c r="M18" s="19">
        <f t="shared" si="1"/>
        <v>260</v>
      </c>
      <c r="N18" s="19" t="s">
        <v>784</v>
      </c>
      <c r="O18" s="11"/>
      <c r="Y18" s="12"/>
      <c r="Z18" s="12"/>
      <c r="AA18" s="12"/>
    </row>
    <row r="19" spans="2:27" x14ac:dyDescent="0.2">
      <c r="B19" s="19" t="s">
        <v>781</v>
      </c>
      <c r="C19" s="19">
        <v>181</v>
      </c>
      <c r="D19" s="8" t="s">
        <v>792</v>
      </c>
      <c r="E19" s="8" t="s">
        <v>792</v>
      </c>
      <c r="F19" s="19" t="s">
        <v>793</v>
      </c>
      <c r="G19" s="20">
        <v>35611</v>
      </c>
      <c r="H19" s="11">
        <v>35690</v>
      </c>
      <c r="I19" s="11">
        <v>35723</v>
      </c>
      <c r="J19" s="19">
        <v>306.7</v>
      </c>
      <c r="K19" s="19">
        <v>38.94</v>
      </c>
      <c r="L19" s="19">
        <f t="shared" si="0"/>
        <v>79</v>
      </c>
      <c r="M19" s="19">
        <f t="shared" si="1"/>
        <v>260</v>
      </c>
      <c r="N19" s="19" t="s">
        <v>784</v>
      </c>
      <c r="O19" s="11"/>
      <c r="Y19" s="12"/>
      <c r="Z19" s="12"/>
      <c r="AA19" s="12"/>
    </row>
    <row r="20" spans="2:27" x14ac:dyDescent="0.2">
      <c r="B20" s="19" t="s">
        <v>781</v>
      </c>
      <c r="C20" s="19">
        <v>181</v>
      </c>
      <c r="D20" s="8" t="s">
        <v>792</v>
      </c>
      <c r="E20" s="8" t="s">
        <v>792</v>
      </c>
      <c r="F20" s="19" t="s">
        <v>782</v>
      </c>
      <c r="G20" s="20">
        <v>35611</v>
      </c>
      <c r="H20" s="11">
        <v>35685</v>
      </c>
      <c r="I20" s="11">
        <v>35718</v>
      </c>
      <c r="J20" s="19">
        <v>833.3</v>
      </c>
      <c r="K20" s="19">
        <v>39.200000000000003</v>
      </c>
      <c r="L20" s="19">
        <f t="shared" si="0"/>
        <v>74</v>
      </c>
      <c r="M20" s="19">
        <f t="shared" si="1"/>
        <v>255</v>
      </c>
      <c r="N20" s="19" t="s">
        <v>784</v>
      </c>
      <c r="O20" s="11"/>
      <c r="Y20" s="12"/>
      <c r="Z20" s="12"/>
      <c r="AA20" s="12"/>
    </row>
    <row r="21" spans="2:27" x14ac:dyDescent="0.2">
      <c r="B21" s="19" t="s">
        <v>781</v>
      </c>
      <c r="C21" s="19">
        <v>181</v>
      </c>
      <c r="D21" s="8" t="s">
        <v>792</v>
      </c>
      <c r="E21" s="8" t="s">
        <v>792</v>
      </c>
      <c r="F21" s="19" t="s">
        <v>791</v>
      </c>
      <c r="G21" s="20">
        <v>35611</v>
      </c>
      <c r="H21" s="11">
        <v>35681</v>
      </c>
      <c r="I21" s="11">
        <v>35723</v>
      </c>
      <c r="J21" s="19">
        <v>723.4</v>
      </c>
      <c r="K21" s="19"/>
      <c r="L21" s="19">
        <f t="shared" si="0"/>
        <v>70</v>
      </c>
      <c r="M21" s="19">
        <f t="shared" si="1"/>
        <v>251</v>
      </c>
      <c r="N21" s="19" t="s">
        <v>784</v>
      </c>
      <c r="O21" s="11"/>
      <c r="Y21" s="12"/>
      <c r="Z21" s="12"/>
      <c r="AA21" s="12"/>
    </row>
    <row r="22" spans="2:27" x14ac:dyDescent="0.2">
      <c r="B22" s="19" t="s">
        <v>781</v>
      </c>
      <c r="C22" s="19">
        <v>192</v>
      </c>
      <c r="D22" s="8" t="s">
        <v>792</v>
      </c>
      <c r="E22" s="8" t="s">
        <v>792</v>
      </c>
      <c r="F22" s="19" t="s">
        <v>763</v>
      </c>
      <c r="G22" s="20">
        <v>35622</v>
      </c>
      <c r="H22" s="11">
        <v>35688</v>
      </c>
      <c r="I22" s="11">
        <v>35718</v>
      </c>
      <c r="J22" s="19">
        <v>954.9</v>
      </c>
      <c r="K22" s="19">
        <v>40.64</v>
      </c>
      <c r="L22" s="19">
        <f t="shared" si="0"/>
        <v>66</v>
      </c>
      <c r="M22" s="19">
        <f t="shared" si="1"/>
        <v>258</v>
      </c>
      <c r="N22" s="19" t="s">
        <v>779</v>
      </c>
      <c r="O22" s="11"/>
      <c r="Y22" s="12"/>
      <c r="Z22" s="12"/>
      <c r="AA22" s="12"/>
    </row>
    <row r="23" spans="2:27" x14ac:dyDescent="0.2">
      <c r="B23" s="19" t="s">
        <v>781</v>
      </c>
      <c r="C23" s="19">
        <v>192</v>
      </c>
      <c r="D23" s="8" t="s">
        <v>792</v>
      </c>
      <c r="E23" s="8" t="s">
        <v>792</v>
      </c>
      <c r="F23" s="19" t="s">
        <v>794</v>
      </c>
      <c r="G23" s="20">
        <v>35622</v>
      </c>
      <c r="H23" s="11">
        <v>35690</v>
      </c>
      <c r="I23" s="11">
        <v>35718</v>
      </c>
      <c r="J23" s="19">
        <v>682.9</v>
      </c>
      <c r="K23" s="19">
        <v>39.78</v>
      </c>
      <c r="L23" s="19">
        <f t="shared" si="0"/>
        <v>68</v>
      </c>
      <c r="M23" s="19">
        <f t="shared" si="1"/>
        <v>260</v>
      </c>
      <c r="N23" s="19" t="s">
        <v>779</v>
      </c>
      <c r="O23" s="11"/>
      <c r="Y23" s="12"/>
      <c r="Z23" s="12"/>
      <c r="AA23" s="12"/>
    </row>
    <row r="24" spans="2:27" x14ac:dyDescent="0.2">
      <c r="B24" s="19" t="s">
        <v>781</v>
      </c>
      <c r="C24" s="19">
        <v>192</v>
      </c>
      <c r="D24" s="8" t="s">
        <v>792</v>
      </c>
      <c r="E24" s="8" t="s">
        <v>792</v>
      </c>
      <c r="F24" s="19" t="s">
        <v>89</v>
      </c>
      <c r="G24" s="20">
        <v>35622</v>
      </c>
      <c r="H24" s="11">
        <v>35695</v>
      </c>
      <c r="I24" s="11">
        <v>35723</v>
      </c>
      <c r="J24" s="19">
        <v>341.4</v>
      </c>
      <c r="K24" s="19">
        <v>38.94</v>
      </c>
      <c r="L24" s="19">
        <f t="shared" si="0"/>
        <v>73</v>
      </c>
      <c r="M24" s="19">
        <f t="shared" si="1"/>
        <v>265</v>
      </c>
      <c r="N24" s="19" t="s">
        <v>779</v>
      </c>
      <c r="O24" s="11"/>
      <c r="Y24" s="12"/>
      <c r="Z24" s="12"/>
      <c r="AA24" s="12"/>
    </row>
    <row r="25" spans="2:27" x14ac:dyDescent="0.2">
      <c r="B25" s="19" t="s">
        <v>781</v>
      </c>
      <c r="C25" s="19">
        <v>192</v>
      </c>
      <c r="D25" s="8" t="s">
        <v>792</v>
      </c>
      <c r="E25" s="8" t="s">
        <v>792</v>
      </c>
      <c r="F25" s="19" t="s">
        <v>793</v>
      </c>
      <c r="G25" s="20">
        <v>35622</v>
      </c>
      <c r="H25" s="11">
        <v>35692</v>
      </c>
      <c r="I25" s="11">
        <v>35725</v>
      </c>
      <c r="J25" s="19">
        <v>150.5</v>
      </c>
      <c r="K25" s="19">
        <v>37.97</v>
      </c>
      <c r="L25" s="19">
        <f t="shared" si="0"/>
        <v>70</v>
      </c>
      <c r="M25" s="19">
        <f t="shared" si="1"/>
        <v>262</v>
      </c>
      <c r="N25" s="19" t="s">
        <v>779</v>
      </c>
      <c r="O25" s="11"/>
      <c r="Y25" s="12"/>
      <c r="Z25" s="12"/>
      <c r="AA25" s="12"/>
    </row>
    <row r="26" spans="2:27" x14ac:dyDescent="0.2">
      <c r="B26" s="19" t="s">
        <v>781</v>
      </c>
      <c r="C26" s="19">
        <v>192</v>
      </c>
      <c r="D26" s="8" t="s">
        <v>792</v>
      </c>
      <c r="E26" s="8" t="s">
        <v>792</v>
      </c>
      <c r="F26" s="19" t="s">
        <v>782</v>
      </c>
      <c r="G26" s="20">
        <v>35622</v>
      </c>
      <c r="H26" s="11">
        <v>35690</v>
      </c>
      <c r="I26" s="11">
        <v>35723</v>
      </c>
      <c r="J26" s="19">
        <v>393.5</v>
      </c>
      <c r="K26" s="19">
        <v>38.880000000000003</v>
      </c>
      <c r="L26" s="19">
        <f t="shared" si="0"/>
        <v>68</v>
      </c>
      <c r="M26" s="19">
        <f t="shared" si="1"/>
        <v>260</v>
      </c>
      <c r="N26" s="19" t="s">
        <v>779</v>
      </c>
      <c r="O26" s="11"/>
      <c r="Y26" s="12"/>
      <c r="Z26" s="12"/>
      <c r="AA26" s="12"/>
    </row>
    <row r="27" spans="2:27" x14ac:dyDescent="0.2">
      <c r="B27" s="19" t="s">
        <v>781</v>
      </c>
      <c r="C27" s="19">
        <v>192</v>
      </c>
      <c r="D27" s="8" t="s">
        <v>792</v>
      </c>
      <c r="E27" s="8" t="s">
        <v>792</v>
      </c>
      <c r="F27" s="19" t="s">
        <v>791</v>
      </c>
      <c r="G27" s="20">
        <v>35622</v>
      </c>
      <c r="H27" s="11">
        <v>35685</v>
      </c>
      <c r="I27" s="11">
        <v>35723</v>
      </c>
      <c r="J27" s="19">
        <v>555.6</v>
      </c>
      <c r="K27" s="19"/>
      <c r="L27" s="19">
        <f t="shared" si="0"/>
        <v>63</v>
      </c>
      <c r="M27" s="19">
        <f t="shared" si="1"/>
        <v>255</v>
      </c>
      <c r="N27" s="19" t="s">
        <v>779</v>
      </c>
      <c r="O27" s="11"/>
      <c r="Y27" s="12"/>
      <c r="Z27" s="12"/>
      <c r="AA27" s="12"/>
    </row>
    <row r="28" spans="2:27" x14ac:dyDescent="0.2">
      <c r="B28" s="19" t="s">
        <v>789</v>
      </c>
      <c r="C28" s="19">
        <v>128</v>
      </c>
      <c r="D28" s="8" t="s">
        <v>792</v>
      </c>
      <c r="E28" s="8" t="s">
        <v>792</v>
      </c>
      <c r="F28" s="19" t="s">
        <v>799</v>
      </c>
      <c r="G28" s="20">
        <v>35558</v>
      </c>
      <c r="H28" s="11">
        <v>35668</v>
      </c>
      <c r="I28" s="11">
        <v>35714</v>
      </c>
      <c r="J28" s="19"/>
      <c r="K28" s="19">
        <v>47.95</v>
      </c>
      <c r="L28" s="19">
        <f t="shared" si="0"/>
        <v>110</v>
      </c>
      <c r="M28" s="19">
        <f t="shared" si="1"/>
        <v>238</v>
      </c>
      <c r="N28" s="19" t="s">
        <v>786</v>
      </c>
      <c r="O28" s="11">
        <v>35772</v>
      </c>
      <c r="Y28" s="12"/>
      <c r="Z28" s="12"/>
      <c r="AA28" s="12"/>
    </row>
    <row r="29" spans="2:27" x14ac:dyDescent="0.2">
      <c r="B29" s="19" t="s">
        <v>789</v>
      </c>
      <c r="C29" s="19">
        <v>128</v>
      </c>
      <c r="D29" s="8" t="s">
        <v>792</v>
      </c>
      <c r="E29" s="8" t="s">
        <v>792</v>
      </c>
      <c r="F29" s="19" t="s">
        <v>794</v>
      </c>
      <c r="G29" s="20">
        <v>35558</v>
      </c>
      <c r="H29" s="11">
        <v>35663</v>
      </c>
      <c r="I29" s="11">
        <v>35709</v>
      </c>
      <c r="J29" s="19"/>
      <c r="K29" s="19">
        <v>46.28</v>
      </c>
      <c r="L29" s="19">
        <f t="shared" si="0"/>
        <v>105</v>
      </c>
      <c r="M29" s="19">
        <f t="shared" si="1"/>
        <v>233</v>
      </c>
      <c r="N29" s="19" t="s">
        <v>786</v>
      </c>
      <c r="O29" s="11">
        <v>35772</v>
      </c>
      <c r="Y29" s="12"/>
      <c r="Z29" s="12"/>
      <c r="AA29" s="12"/>
    </row>
    <row r="30" spans="2:27" x14ac:dyDescent="0.2">
      <c r="B30" s="19" t="s">
        <v>789</v>
      </c>
      <c r="C30" s="19">
        <v>128</v>
      </c>
      <c r="D30" s="8" t="s">
        <v>792</v>
      </c>
      <c r="E30" s="8" t="s">
        <v>792</v>
      </c>
      <c r="F30" s="19" t="s">
        <v>89</v>
      </c>
      <c r="G30" s="20">
        <v>35558</v>
      </c>
      <c r="H30" s="11">
        <v>35667</v>
      </c>
      <c r="I30" s="11">
        <v>35713</v>
      </c>
      <c r="J30" s="19"/>
      <c r="K30" s="19">
        <v>45.44</v>
      </c>
      <c r="L30" s="19">
        <f t="shared" si="0"/>
        <v>109</v>
      </c>
      <c r="M30" s="19">
        <f t="shared" si="1"/>
        <v>237</v>
      </c>
      <c r="N30" s="19" t="s">
        <v>786</v>
      </c>
      <c r="O30" s="11">
        <v>35772</v>
      </c>
      <c r="Y30" s="12"/>
      <c r="Z30" s="12"/>
      <c r="AA30" s="12"/>
    </row>
    <row r="31" spans="2:27" x14ac:dyDescent="0.2">
      <c r="B31" s="19" t="s">
        <v>789</v>
      </c>
      <c r="C31" s="19">
        <v>128</v>
      </c>
      <c r="D31" s="8" t="s">
        <v>792</v>
      </c>
      <c r="E31" s="8" t="s">
        <v>792</v>
      </c>
      <c r="F31" s="19" t="s">
        <v>790</v>
      </c>
      <c r="G31" s="20">
        <v>35558</v>
      </c>
      <c r="H31" s="11">
        <v>35679</v>
      </c>
      <c r="I31" s="11">
        <v>35713</v>
      </c>
      <c r="J31" s="19"/>
      <c r="K31" s="19">
        <v>45.53</v>
      </c>
      <c r="L31" s="19">
        <f t="shared" si="0"/>
        <v>121</v>
      </c>
      <c r="M31" s="19">
        <f t="shared" si="1"/>
        <v>249</v>
      </c>
      <c r="N31" s="19" t="s">
        <v>786</v>
      </c>
      <c r="O31" s="11">
        <v>35772</v>
      </c>
      <c r="Y31" s="12"/>
      <c r="Z31" s="12"/>
      <c r="AA31" s="12"/>
    </row>
    <row r="32" spans="2:27" x14ac:dyDescent="0.2">
      <c r="B32" s="19" t="s">
        <v>789</v>
      </c>
      <c r="C32" s="19">
        <v>128</v>
      </c>
      <c r="D32" s="8" t="s">
        <v>792</v>
      </c>
      <c r="E32" s="8" t="s">
        <v>792</v>
      </c>
      <c r="F32" s="19" t="s">
        <v>782</v>
      </c>
      <c r="G32" s="20">
        <v>35558</v>
      </c>
      <c r="H32" s="11">
        <v>35663</v>
      </c>
      <c r="I32" s="11">
        <v>35715</v>
      </c>
      <c r="J32" s="19"/>
      <c r="K32" s="19">
        <v>45.02</v>
      </c>
      <c r="L32" s="19">
        <f t="shared" si="0"/>
        <v>105</v>
      </c>
      <c r="M32" s="19">
        <f t="shared" si="1"/>
        <v>233</v>
      </c>
      <c r="N32" s="19" t="s">
        <v>786</v>
      </c>
      <c r="O32" s="11">
        <v>35772</v>
      </c>
      <c r="Y32" s="12"/>
      <c r="Z32" s="12"/>
      <c r="AA32" s="12"/>
    </row>
    <row r="33" spans="2:27" x14ac:dyDescent="0.2">
      <c r="B33" s="19" t="s">
        <v>789</v>
      </c>
      <c r="C33" s="19">
        <v>128</v>
      </c>
      <c r="D33" s="8" t="s">
        <v>792</v>
      </c>
      <c r="E33" s="8" t="s">
        <v>792</v>
      </c>
      <c r="F33" s="19" t="s">
        <v>798</v>
      </c>
      <c r="G33" s="20">
        <v>35558</v>
      </c>
      <c r="H33" s="11">
        <v>35668</v>
      </c>
      <c r="I33" s="11">
        <v>35714</v>
      </c>
      <c r="J33" s="19"/>
      <c r="K33" s="19">
        <v>47.65</v>
      </c>
      <c r="L33" s="19">
        <f t="shared" si="0"/>
        <v>110</v>
      </c>
      <c r="M33" s="19">
        <f t="shared" si="1"/>
        <v>238</v>
      </c>
      <c r="N33" s="19" t="s">
        <v>786</v>
      </c>
      <c r="O33" s="11">
        <v>35772</v>
      </c>
      <c r="Y33" s="12"/>
      <c r="Z33" s="12"/>
      <c r="AA33" s="12"/>
    </row>
    <row r="34" spans="2:27" x14ac:dyDescent="0.2">
      <c r="B34" s="19" t="s">
        <v>789</v>
      </c>
      <c r="C34" s="19">
        <v>150</v>
      </c>
      <c r="D34" s="8" t="s">
        <v>792</v>
      </c>
      <c r="E34" s="8" t="s">
        <v>792</v>
      </c>
      <c r="F34" s="19" t="s">
        <v>799</v>
      </c>
      <c r="G34" s="20">
        <v>35580</v>
      </c>
      <c r="H34" s="11">
        <v>35684</v>
      </c>
      <c r="I34" s="11">
        <v>35713</v>
      </c>
      <c r="J34" s="19">
        <v>3012.5</v>
      </c>
      <c r="K34" s="19">
        <v>45.67</v>
      </c>
      <c r="L34" s="19">
        <f t="shared" si="0"/>
        <v>104</v>
      </c>
      <c r="M34" s="19">
        <f t="shared" si="1"/>
        <v>254</v>
      </c>
      <c r="N34" s="19" t="s">
        <v>785</v>
      </c>
      <c r="O34" s="11">
        <v>35772</v>
      </c>
      <c r="Y34" s="12"/>
      <c r="Z34" s="12"/>
      <c r="AA34" s="12"/>
    </row>
    <row r="35" spans="2:27" x14ac:dyDescent="0.2">
      <c r="B35" s="19" t="s">
        <v>789</v>
      </c>
      <c r="C35" s="19">
        <v>150</v>
      </c>
      <c r="D35" s="8" t="s">
        <v>792</v>
      </c>
      <c r="E35" s="8" t="s">
        <v>792</v>
      </c>
      <c r="F35" s="19" t="s">
        <v>794</v>
      </c>
      <c r="G35" s="20">
        <v>35580</v>
      </c>
      <c r="H35" s="11">
        <v>35670</v>
      </c>
      <c r="I35" s="11">
        <v>35710</v>
      </c>
      <c r="J35" s="19">
        <v>2660.4</v>
      </c>
      <c r="K35" s="19">
        <v>45.38</v>
      </c>
      <c r="L35" s="19">
        <f t="shared" si="0"/>
        <v>90</v>
      </c>
      <c r="M35" s="19">
        <f t="shared" si="1"/>
        <v>240</v>
      </c>
      <c r="N35" s="19" t="s">
        <v>785</v>
      </c>
      <c r="O35" s="11">
        <v>35772</v>
      </c>
      <c r="Y35" s="12"/>
      <c r="Z35" s="12"/>
      <c r="AA35" s="12"/>
    </row>
    <row r="36" spans="2:27" x14ac:dyDescent="0.2">
      <c r="B36" s="19" t="s">
        <v>789</v>
      </c>
      <c r="C36" s="19">
        <v>150</v>
      </c>
      <c r="D36" s="8" t="s">
        <v>792</v>
      </c>
      <c r="E36" s="8" t="s">
        <v>792</v>
      </c>
      <c r="F36" s="19" t="s">
        <v>89</v>
      </c>
      <c r="G36" s="20">
        <v>35580</v>
      </c>
      <c r="H36" s="11">
        <v>35678</v>
      </c>
      <c r="I36" s="11">
        <v>35713</v>
      </c>
      <c r="J36" s="19">
        <v>2869.1</v>
      </c>
      <c r="K36" s="19">
        <v>43.98</v>
      </c>
      <c r="L36" s="19">
        <f t="shared" ref="L36:L67" si="2">H36-G36</f>
        <v>98</v>
      </c>
      <c r="M36" s="19">
        <f t="shared" ref="M36:M67" si="3">C36+(H36-G36)</f>
        <v>248</v>
      </c>
      <c r="N36" s="19" t="s">
        <v>785</v>
      </c>
      <c r="O36" s="11">
        <v>35772</v>
      </c>
      <c r="Y36" s="12"/>
      <c r="Z36" s="12"/>
      <c r="AA36" s="12"/>
    </row>
    <row r="37" spans="2:27" x14ac:dyDescent="0.2">
      <c r="B37" s="19" t="s">
        <v>789</v>
      </c>
      <c r="C37" s="19">
        <v>150</v>
      </c>
      <c r="D37" s="8" t="s">
        <v>792</v>
      </c>
      <c r="E37" s="8" t="s">
        <v>792</v>
      </c>
      <c r="F37" s="19" t="s">
        <v>790</v>
      </c>
      <c r="G37" s="20">
        <v>35580</v>
      </c>
      <c r="H37" s="11">
        <v>35683</v>
      </c>
      <c r="I37" s="11">
        <v>35721</v>
      </c>
      <c r="J37" s="19">
        <v>2608.1999999999998</v>
      </c>
      <c r="K37" s="19">
        <v>43.92</v>
      </c>
      <c r="L37" s="19">
        <f t="shared" si="2"/>
        <v>103</v>
      </c>
      <c r="M37" s="19">
        <f t="shared" si="3"/>
        <v>253</v>
      </c>
      <c r="N37" s="19" t="s">
        <v>785</v>
      </c>
      <c r="O37" s="11">
        <v>35772</v>
      </c>
      <c r="Y37" s="12"/>
      <c r="Z37" s="12"/>
      <c r="AA37" s="12"/>
    </row>
    <row r="38" spans="2:27" x14ac:dyDescent="0.2">
      <c r="B38" s="19" t="s">
        <v>789</v>
      </c>
      <c r="C38" s="19">
        <v>150</v>
      </c>
      <c r="D38" s="8" t="s">
        <v>792</v>
      </c>
      <c r="E38" s="8" t="s">
        <v>792</v>
      </c>
      <c r="F38" s="19" t="s">
        <v>782</v>
      </c>
      <c r="G38" s="20">
        <v>35580</v>
      </c>
      <c r="H38" s="11">
        <v>35671</v>
      </c>
      <c r="I38" s="11">
        <v>35715</v>
      </c>
      <c r="J38" s="19">
        <v>2217</v>
      </c>
      <c r="K38" s="19">
        <v>42.71</v>
      </c>
      <c r="L38" s="19">
        <f t="shared" si="2"/>
        <v>91</v>
      </c>
      <c r="M38" s="19">
        <f t="shared" si="3"/>
        <v>241</v>
      </c>
      <c r="N38" s="19" t="s">
        <v>785</v>
      </c>
      <c r="O38" s="11">
        <v>35772</v>
      </c>
      <c r="Y38" s="12"/>
      <c r="Z38" s="12"/>
      <c r="AA38" s="12"/>
    </row>
    <row r="39" spans="2:27" x14ac:dyDescent="0.2">
      <c r="B39" s="19" t="s">
        <v>789</v>
      </c>
      <c r="C39" s="19">
        <v>150</v>
      </c>
      <c r="D39" s="8" t="s">
        <v>792</v>
      </c>
      <c r="E39" s="8" t="s">
        <v>792</v>
      </c>
      <c r="F39" s="19" t="s">
        <v>798</v>
      </c>
      <c r="G39" s="20">
        <v>35580</v>
      </c>
      <c r="H39" s="11">
        <v>35683</v>
      </c>
      <c r="I39" s="11">
        <v>35727</v>
      </c>
      <c r="J39" s="19">
        <v>2856</v>
      </c>
      <c r="K39" s="19">
        <v>46.58</v>
      </c>
      <c r="L39" s="19">
        <f t="shared" si="2"/>
        <v>103</v>
      </c>
      <c r="M39" s="19">
        <f t="shared" si="3"/>
        <v>253</v>
      </c>
      <c r="N39" s="19" t="s">
        <v>785</v>
      </c>
      <c r="O39" s="11">
        <v>35772</v>
      </c>
      <c r="Y39" s="12"/>
      <c r="Z39" s="12"/>
      <c r="AA39" s="12"/>
    </row>
    <row r="40" spans="2:27" x14ac:dyDescent="0.2">
      <c r="B40" s="19" t="s">
        <v>789</v>
      </c>
      <c r="C40" s="19">
        <v>175</v>
      </c>
      <c r="D40" s="8" t="s">
        <v>792</v>
      </c>
      <c r="E40" s="8" t="s">
        <v>792</v>
      </c>
      <c r="F40" s="19" t="s">
        <v>799</v>
      </c>
      <c r="G40" s="20">
        <v>35605</v>
      </c>
      <c r="H40" s="11">
        <v>35698</v>
      </c>
      <c r="I40" s="11">
        <v>35727</v>
      </c>
      <c r="J40" s="19">
        <v>2334.4</v>
      </c>
      <c r="K40" s="19">
        <v>45.98</v>
      </c>
      <c r="L40" s="19">
        <f t="shared" si="2"/>
        <v>93</v>
      </c>
      <c r="M40" s="19">
        <f t="shared" si="3"/>
        <v>268</v>
      </c>
      <c r="N40" s="19" t="s">
        <v>784</v>
      </c>
      <c r="O40" s="11">
        <v>35786</v>
      </c>
      <c r="Y40" s="12"/>
      <c r="Z40" s="12"/>
      <c r="AA40" s="12"/>
    </row>
    <row r="41" spans="2:27" x14ac:dyDescent="0.2">
      <c r="B41" s="19" t="s">
        <v>789</v>
      </c>
      <c r="C41" s="19">
        <v>175</v>
      </c>
      <c r="D41" s="8" t="s">
        <v>792</v>
      </c>
      <c r="E41" s="8" t="s">
        <v>792</v>
      </c>
      <c r="F41" s="19" t="s">
        <v>794</v>
      </c>
      <c r="G41" s="20">
        <v>35605</v>
      </c>
      <c r="H41" s="11">
        <v>35691</v>
      </c>
      <c r="I41" s="11">
        <v>35718</v>
      </c>
      <c r="J41" s="19">
        <v>2177.9</v>
      </c>
      <c r="K41" s="19">
        <v>44.68</v>
      </c>
      <c r="L41" s="19">
        <f t="shared" si="2"/>
        <v>86</v>
      </c>
      <c r="M41" s="19">
        <f t="shared" si="3"/>
        <v>261</v>
      </c>
      <c r="N41" s="19" t="s">
        <v>784</v>
      </c>
      <c r="O41" s="11">
        <v>35786</v>
      </c>
      <c r="Y41" s="12"/>
      <c r="Z41" s="12"/>
      <c r="AA41" s="12"/>
    </row>
    <row r="42" spans="2:27" x14ac:dyDescent="0.2">
      <c r="B42" s="19" t="s">
        <v>789</v>
      </c>
      <c r="C42" s="19">
        <v>175</v>
      </c>
      <c r="D42" s="8" t="s">
        <v>792</v>
      </c>
      <c r="E42" s="8" t="s">
        <v>792</v>
      </c>
      <c r="F42" s="19" t="s">
        <v>89</v>
      </c>
      <c r="G42" s="20">
        <v>35605</v>
      </c>
      <c r="H42" s="11">
        <v>35699</v>
      </c>
      <c r="I42" s="11">
        <v>35727</v>
      </c>
      <c r="J42" s="19">
        <v>2112.6999999999998</v>
      </c>
      <c r="K42" s="19">
        <v>43.44</v>
      </c>
      <c r="L42" s="19">
        <f t="shared" si="2"/>
        <v>94</v>
      </c>
      <c r="M42" s="19">
        <f t="shared" si="3"/>
        <v>269</v>
      </c>
      <c r="N42" s="19" t="s">
        <v>784</v>
      </c>
      <c r="O42" s="11">
        <v>35786</v>
      </c>
      <c r="Y42" s="12"/>
      <c r="Z42" s="12"/>
      <c r="AA42" s="12"/>
    </row>
    <row r="43" spans="2:27" x14ac:dyDescent="0.2">
      <c r="B43" s="19" t="s">
        <v>789</v>
      </c>
      <c r="C43" s="19">
        <v>175</v>
      </c>
      <c r="D43" s="8" t="s">
        <v>792</v>
      </c>
      <c r="E43" s="8" t="s">
        <v>792</v>
      </c>
      <c r="F43" s="19" t="s">
        <v>790</v>
      </c>
      <c r="G43" s="20">
        <v>35605</v>
      </c>
      <c r="H43" s="11">
        <v>35701</v>
      </c>
      <c r="I43" s="11">
        <v>35731</v>
      </c>
      <c r="J43" s="19">
        <v>1578</v>
      </c>
      <c r="K43" s="19">
        <v>43.4</v>
      </c>
      <c r="L43" s="19">
        <f t="shared" si="2"/>
        <v>96</v>
      </c>
      <c r="M43" s="19">
        <f t="shared" si="3"/>
        <v>271</v>
      </c>
      <c r="N43" s="19" t="s">
        <v>784</v>
      </c>
      <c r="O43" s="11">
        <v>35786</v>
      </c>
      <c r="Y43" s="12"/>
      <c r="Z43" s="12"/>
      <c r="AA43" s="12"/>
    </row>
    <row r="44" spans="2:27" x14ac:dyDescent="0.2">
      <c r="B44" s="19" t="s">
        <v>789</v>
      </c>
      <c r="C44" s="19">
        <v>175</v>
      </c>
      <c r="D44" s="8" t="s">
        <v>792</v>
      </c>
      <c r="E44" s="8" t="s">
        <v>792</v>
      </c>
      <c r="F44" s="19" t="s">
        <v>782</v>
      </c>
      <c r="G44" s="20">
        <v>35605</v>
      </c>
      <c r="H44" s="11">
        <v>35692</v>
      </c>
      <c r="I44" s="11">
        <v>35726</v>
      </c>
      <c r="J44" s="19">
        <v>1734.5</v>
      </c>
      <c r="K44" s="19">
        <v>41.7</v>
      </c>
      <c r="L44" s="19">
        <f t="shared" si="2"/>
        <v>87</v>
      </c>
      <c r="M44" s="19">
        <f t="shared" si="3"/>
        <v>262</v>
      </c>
      <c r="N44" s="19" t="s">
        <v>784</v>
      </c>
      <c r="O44" s="11">
        <v>35786</v>
      </c>
      <c r="Y44" s="12"/>
      <c r="Z44" s="12"/>
      <c r="AA44" s="12"/>
    </row>
    <row r="45" spans="2:27" x14ac:dyDescent="0.2">
      <c r="B45" s="19" t="s">
        <v>789</v>
      </c>
      <c r="C45" s="19">
        <v>175</v>
      </c>
      <c r="D45" s="8" t="s">
        <v>792</v>
      </c>
      <c r="E45" s="8" t="s">
        <v>792</v>
      </c>
      <c r="F45" s="19" t="s">
        <v>798</v>
      </c>
      <c r="G45" s="20">
        <v>35605</v>
      </c>
      <c r="H45" s="11">
        <v>35698</v>
      </c>
      <c r="I45" s="11">
        <v>35731</v>
      </c>
      <c r="J45" s="19">
        <v>1956.2</v>
      </c>
      <c r="K45" s="19">
        <v>46.85</v>
      </c>
      <c r="L45" s="19">
        <f t="shared" si="2"/>
        <v>93</v>
      </c>
      <c r="M45" s="19">
        <f t="shared" si="3"/>
        <v>268</v>
      </c>
      <c r="N45" s="19" t="s">
        <v>784</v>
      </c>
      <c r="O45" s="11">
        <v>35786</v>
      </c>
      <c r="Y45" s="12"/>
      <c r="Z45" s="12"/>
      <c r="AA45" s="12"/>
    </row>
    <row r="46" spans="2:27" x14ac:dyDescent="0.2">
      <c r="B46" s="19" t="s">
        <v>789</v>
      </c>
      <c r="C46" s="19">
        <v>195</v>
      </c>
      <c r="D46" s="8" t="s">
        <v>792</v>
      </c>
      <c r="E46" s="8" t="s">
        <v>792</v>
      </c>
      <c r="F46" s="19" t="s">
        <v>799</v>
      </c>
      <c r="G46" s="20">
        <v>35625</v>
      </c>
      <c r="H46" s="11">
        <v>35711</v>
      </c>
      <c r="I46" s="11">
        <v>35737</v>
      </c>
      <c r="J46" s="19"/>
      <c r="K46" s="19">
        <v>45.03</v>
      </c>
      <c r="L46" s="19">
        <f t="shared" si="2"/>
        <v>86</v>
      </c>
      <c r="M46" s="19">
        <f t="shared" si="3"/>
        <v>281</v>
      </c>
      <c r="N46" s="19" t="s">
        <v>779</v>
      </c>
      <c r="O46" s="11">
        <v>35786</v>
      </c>
      <c r="Y46" s="12"/>
      <c r="Z46" s="12"/>
      <c r="AA46" s="12"/>
    </row>
    <row r="47" spans="2:27" x14ac:dyDescent="0.2">
      <c r="B47" s="19" t="s">
        <v>789</v>
      </c>
      <c r="C47" s="19">
        <v>195</v>
      </c>
      <c r="D47" s="8" t="s">
        <v>792</v>
      </c>
      <c r="E47" s="8" t="s">
        <v>792</v>
      </c>
      <c r="F47" s="19" t="s">
        <v>794</v>
      </c>
      <c r="G47" s="20">
        <v>35625</v>
      </c>
      <c r="H47" s="11">
        <v>35703</v>
      </c>
      <c r="I47" s="11">
        <v>35736</v>
      </c>
      <c r="J47" s="19"/>
      <c r="K47" s="19">
        <v>43.57</v>
      </c>
      <c r="L47" s="19">
        <f t="shared" si="2"/>
        <v>78</v>
      </c>
      <c r="M47" s="19">
        <f t="shared" si="3"/>
        <v>273</v>
      </c>
      <c r="N47" s="19" t="s">
        <v>779</v>
      </c>
      <c r="O47" s="11">
        <v>35786</v>
      </c>
      <c r="Y47" s="12"/>
      <c r="Z47" s="12"/>
      <c r="AA47" s="12"/>
    </row>
    <row r="48" spans="2:27" x14ac:dyDescent="0.2">
      <c r="B48" s="19" t="s">
        <v>789</v>
      </c>
      <c r="C48" s="19">
        <v>195</v>
      </c>
      <c r="D48" s="8" t="s">
        <v>792</v>
      </c>
      <c r="E48" s="8" t="s">
        <v>792</v>
      </c>
      <c r="F48" s="19" t="s">
        <v>89</v>
      </c>
      <c r="G48" s="20">
        <v>35625</v>
      </c>
      <c r="H48" s="11">
        <v>35712</v>
      </c>
      <c r="I48" s="11">
        <v>35737</v>
      </c>
      <c r="J48" s="19"/>
      <c r="K48" s="19">
        <v>42.74</v>
      </c>
      <c r="L48" s="19">
        <f t="shared" si="2"/>
        <v>87</v>
      </c>
      <c r="M48" s="19">
        <f t="shared" si="3"/>
        <v>282</v>
      </c>
      <c r="N48" s="19" t="s">
        <v>779</v>
      </c>
      <c r="O48" s="11">
        <v>35786</v>
      </c>
      <c r="Y48" s="12"/>
      <c r="Z48" s="12"/>
      <c r="AA48" s="12"/>
    </row>
    <row r="49" spans="2:27" x14ac:dyDescent="0.2">
      <c r="B49" s="19" t="s">
        <v>789</v>
      </c>
      <c r="C49" s="19">
        <v>195</v>
      </c>
      <c r="D49" s="8" t="s">
        <v>792</v>
      </c>
      <c r="E49" s="8" t="s">
        <v>792</v>
      </c>
      <c r="F49" s="19" t="s">
        <v>790</v>
      </c>
      <c r="G49" s="20">
        <v>35625</v>
      </c>
      <c r="H49" s="11">
        <v>35717</v>
      </c>
      <c r="I49" s="11">
        <v>35738</v>
      </c>
      <c r="J49" s="19"/>
      <c r="K49" s="19"/>
      <c r="L49" s="19">
        <f t="shared" si="2"/>
        <v>92</v>
      </c>
      <c r="M49" s="19">
        <f t="shared" si="3"/>
        <v>287</v>
      </c>
      <c r="N49" s="19" t="s">
        <v>779</v>
      </c>
      <c r="O49" s="11">
        <v>35786</v>
      </c>
      <c r="Y49" s="12"/>
      <c r="Z49" s="12"/>
      <c r="AA49" s="12"/>
    </row>
    <row r="50" spans="2:27" x14ac:dyDescent="0.2">
      <c r="B50" s="19" t="s">
        <v>789</v>
      </c>
      <c r="C50" s="19">
        <v>195</v>
      </c>
      <c r="D50" s="8" t="s">
        <v>792</v>
      </c>
      <c r="E50" s="8" t="s">
        <v>792</v>
      </c>
      <c r="F50" s="19" t="s">
        <v>782</v>
      </c>
      <c r="G50" s="20">
        <v>35625</v>
      </c>
      <c r="H50" s="11">
        <v>35709</v>
      </c>
      <c r="I50" s="11">
        <v>35738</v>
      </c>
      <c r="J50" s="19"/>
      <c r="K50" s="19"/>
      <c r="L50" s="19">
        <f t="shared" si="2"/>
        <v>84</v>
      </c>
      <c r="M50" s="19">
        <f t="shared" si="3"/>
        <v>279</v>
      </c>
      <c r="N50" s="19" t="s">
        <v>779</v>
      </c>
      <c r="O50" s="11">
        <v>35786</v>
      </c>
      <c r="Y50" s="12"/>
      <c r="Z50" s="12"/>
      <c r="AA50" s="12"/>
    </row>
    <row r="51" spans="2:27" x14ac:dyDescent="0.2">
      <c r="B51" s="19" t="s">
        <v>789</v>
      </c>
      <c r="C51" s="19">
        <v>195</v>
      </c>
      <c r="D51" s="8" t="s">
        <v>792</v>
      </c>
      <c r="E51" s="8" t="s">
        <v>792</v>
      </c>
      <c r="F51" s="19" t="s">
        <v>798</v>
      </c>
      <c r="G51" s="20">
        <v>35625</v>
      </c>
      <c r="H51" s="11">
        <v>35713</v>
      </c>
      <c r="I51" s="19"/>
      <c r="J51" s="19"/>
      <c r="K51" s="19"/>
      <c r="L51" s="19">
        <f t="shared" si="2"/>
        <v>88</v>
      </c>
      <c r="M51" s="19">
        <f t="shared" si="3"/>
        <v>283</v>
      </c>
      <c r="N51" s="19" t="s">
        <v>779</v>
      </c>
      <c r="O51" s="11">
        <v>35786</v>
      </c>
      <c r="Y51" s="12"/>
      <c r="Z51" s="12"/>
      <c r="AA51" s="12"/>
    </row>
    <row r="52" spans="2:27" x14ac:dyDescent="0.2">
      <c r="B52" s="19" t="s">
        <v>797</v>
      </c>
      <c r="C52" s="19">
        <v>146</v>
      </c>
      <c r="D52" s="8" t="s">
        <v>792</v>
      </c>
      <c r="E52" s="8" t="s">
        <v>792</v>
      </c>
      <c r="F52" s="19" t="s">
        <v>763</v>
      </c>
      <c r="G52" s="20">
        <v>35576</v>
      </c>
      <c r="H52" s="11">
        <v>35653</v>
      </c>
      <c r="I52" s="19"/>
      <c r="J52" s="21">
        <v>1013.9</v>
      </c>
      <c r="K52" s="19">
        <v>43.69</v>
      </c>
      <c r="L52" s="19">
        <f t="shared" si="2"/>
        <v>77</v>
      </c>
      <c r="M52" s="19">
        <f t="shared" si="3"/>
        <v>223</v>
      </c>
      <c r="N52" s="19" t="s">
        <v>786</v>
      </c>
      <c r="O52" s="11"/>
      <c r="Y52" s="12"/>
      <c r="Z52" s="12"/>
      <c r="AA52" s="12"/>
    </row>
    <row r="53" spans="2:27" x14ac:dyDescent="0.2">
      <c r="B53" s="19" t="s">
        <v>797</v>
      </c>
      <c r="C53" s="19">
        <v>146</v>
      </c>
      <c r="D53" s="8" t="s">
        <v>792</v>
      </c>
      <c r="E53" s="8" t="s">
        <v>792</v>
      </c>
      <c r="F53" s="19" t="s">
        <v>794</v>
      </c>
      <c r="G53" s="20">
        <v>35576</v>
      </c>
      <c r="H53" s="11">
        <v>35660</v>
      </c>
      <c r="I53" s="19"/>
      <c r="J53" s="21">
        <v>1015</v>
      </c>
      <c r="K53" s="19">
        <v>42.98</v>
      </c>
      <c r="L53" s="19">
        <f t="shared" si="2"/>
        <v>84</v>
      </c>
      <c r="M53" s="19">
        <f t="shared" si="3"/>
        <v>230</v>
      </c>
      <c r="N53" s="19" t="s">
        <v>786</v>
      </c>
      <c r="O53" s="11"/>
      <c r="Y53" s="12"/>
      <c r="Z53" s="12"/>
      <c r="AA53" s="12"/>
    </row>
    <row r="54" spans="2:27" x14ac:dyDescent="0.2">
      <c r="B54" s="19" t="s">
        <v>797</v>
      </c>
      <c r="C54" s="19">
        <v>146</v>
      </c>
      <c r="D54" s="8" t="s">
        <v>792</v>
      </c>
      <c r="E54" s="8" t="s">
        <v>792</v>
      </c>
      <c r="F54" s="19" t="s">
        <v>89</v>
      </c>
      <c r="G54" s="20">
        <v>35576</v>
      </c>
      <c r="H54" s="11">
        <v>35669</v>
      </c>
      <c r="I54" s="19"/>
      <c r="J54" s="21">
        <v>824.1</v>
      </c>
      <c r="K54" s="19">
        <v>40.72</v>
      </c>
      <c r="L54" s="19">
        <f t="shared" si="2"/>
        <v>93</v>
      </c>
      <c r="M54" s="19">
        <f t="shared" si="3"/>
        <v>239</v>
      </c>
      <c r="N54" s="19" t="s">
        <v>786</v>
      </c>
      <c r="O54" s="11"/>
      <c r="Y54" s="12"/>
      <c r="Z54" s="12"/>
      <c r="AA54" s="12"/>
    </row>
    <row r="55" spans="2:27" x14ac:dyDescent="0.2">
      <c r="B55" s="19" t="s">
        <v>797</v>
      </c>
      <c r="C55" s="19">
        <v>146</v>
      </c>
      <c r="D55" s="8" t="s">
        <v>792</v>
      </c>
      <c r="E55" s="8" t="s">
        <v>792</v>
      </c>
      <c r="F55" s="19" t="s">
        <v>793</v>
      </c>
      <c r="G55" s="20">
        <v>35576</v>
      </c>
      <c r="H55" s="11">
        <v>35667</v>
      </c>
      <c r="I55" s="19"/>
      <c r="J55" s="21">
        <v>527.79999999999995</v>
      </c>
      <c r="K55" s="19">
        <v>37.799999999999997</v>
      </c>
      <c r="L55" s="19">
        <f t="shared" si="2"/>
        <v>91</v>
      </c>
      <c r="M55" s="19">
        <f t="shared" si="3"/>
        <v>237</v>
      </c>
      <c r="N55" s="19" t="s">
        <v>786</v>
      </c>
      <c r="O55" s="11"/>
      <c r="Y55" s="12"/>
      <c r="Z55" s="12"/>
      <c r="AA55" s="12"/>
    </row>
    <row r="56" spans="2:27" x14ac:dyDescent="0.2">
      <c r="B56" s="19" t="s">
        <v>797</v>
      </c>
      <c r="C56" s="19">
        <v>146</v>
      </c>
      <c r="D56" s="8" t="s">
        <v>792</v>
      </c>
      <c r="E56" s="8" t="s">
        <v>792</v>
      </c>
      <c r="F56" s="19" t="s">
        <v>782</v>
      </c>
      <c r="G56" s="20">
        <v>35576</v>
      </c>
      <c r="H56" s="11">
        <v>35660</v>
      </c>
      <c r="I56" s="19"/>
      <c r="J56" s="21">
        <v>856.5</v>
      </c>
      <c r="K56" s="19">
        <v>38.89</v>
      </c>
      <c r="L56" s="19">
        <f t="shared" si="2"/>
        <v>84</v>
      </c>
      <c r="M56" s="19">
        <f t="shared" si="3"/>
        <v>230</v>
      </c>
      <c r="N56" s="19" t="s">
        <v>786</v>
      </c>
      <c r="O56" s="11"/>
      <c r="Y56" s="12"/>
      <c r="Z56" s="12"/>
      <c r="AA56" s="12"/>
    </row>
    <row r="57" spans="2:27" x14ac:dyDescent="0.2">
      <c r="B57" s="19" t="s">
        <v>797</v>
      </c>
      <c r="C57" s="19">
        <v>146</v>
      </c>
      <c r="D57" s="8" t="s">
        <v>792</v>
      </c>
      <c r="E57" s="8" t="s">
        <v>792</v>
      </c>
      <c r="F57" s="19" t="s">
        <v>791</v>
      </c>
      <c r="G57" s="20">
        <v>35576</v>
      </c>
      <c r="H57" s="11">
        <v>35650</v>
      </c>
      <c r="I57" s="19"/>
      <c r="J57" s="21">
        <v>788.2</v>
      </c>
      <c r="K57" s="19"/>
      <c r="L57" s="19">
        <f t="shared" si="2"/>
        <v>74</v>
      </c>
      <c r="M57" s="19">
        <f t="shared" si="3"/>
        <v>220</v>
      </c>
      <c r="N57" s="19" t="s">
        <v>786</v>
      </c>
      <c r="O57" s="11"/>
      <c r="Y57" s="12"/>
      <c r="Z57" s="12"/>
      <c r="AA57" s="12"/>
    </row>
    <row r="58" spans="2:27" x14ac:dyDescent="0.2">
      <c r="B58" s="19" t="s">
        <v>797</v>
      </c>
      <c r="C58" s="19">
        <v>160</v>
      </c>
      <c r="D58" s="8" t="s">
        <v>792</v>
      </c>
      <c r="E58" s="8" t="s">
        <v>792</v>
      </c>
      <c r="F58" s="19" t="s">
        <v>763</v>
      </c>
      <c r="G58" s="20">
        <v>35590</v>
      </c>
      <c r="H58" s="11">
        <v>35671</v>
      </c>
      <c r="I58" s="19"/>
      <c r="J58" s="21">
        <v>814.8</v>
      </c>
      <c r="K58" s="19">
        <v>41.09</v>
      </c>
      <c r="L58" s="19">
        <f t="shared" si="2"/>
        <v>81</v>
      </c>
      <c r="M58" s="19">
        <f t="shared" si="3"/>
        <v>241</v>
      </c>
      <c r="N58" s="19" t="s">
        <v>785</v>
      </c>
      <c r="O58" s="11"/>
      <c r="Y58" s="12"/>
      <c r="Z58" s="12"/>
      <c r="AA58" s="12"/>
    </row>
    <row r="59" spans="2:27" x14ac:dyDescent="0.2">
      <c r="B59" s="19" t="s">
        <v>797</v>
      </c>
      <c r="C59" s="19">
        <v>160</v>
      </c>
      <c r="D59" s="8" t="s">
        <v>792</v>
      </c>
      <c r="E59" s="8" t="s">
        <v>792</v>
      </c>
      <c r="F59" s="19" t="s">
        <v>794</v>
      </c>
      <c r="G59" s="20">
        <v>35590</v>
      </c>
      <c r="H59" s="11">
        <v>35678</v>
      </c>
      <c r="I59" s="19"/>
      <c r="J59" s="21">
        <v>887.7</v>
      </c>
      <c r="K59" s="19">
        <v>39.700000000000003</v>
      </c>
      <c r="L59" s="19">
        <f t="shared" si="2"/>
        <v>88</v>
      </c>
      <c r="M59" s="19">
        <f t="shared" si="3"/>
        <v>248</v>
      </c>
      <c r="N59" s="19" t="s">
        <v>785</v>
      </c>
      <c r="O59" s="11"/>
      <c r="Y59" s="12"/>
      <c r="Z59" s="12"/>
      <c r="AA59" s="12"/>
    </row>
    <row r="60" spans="2:27" x14ac:dyDescent="0.2">
      <c r="B60" s="19" t="s">
        <v>797</v>
      </c>
      <c r="C60" s="19">
        <v>160</v>
      </c>
      <c r="D60" s="8" t="s">
        <v>792</v>
      </c>
      <c r="E60" s="8" t="s">
        <v>792</v>
      </c>
      <c r="F60" s="19" t="s">
        <v>89</v>
      </c>
      <c r="G60" s="20">
        <v>35590</v>
      </c>
      <c r="H60" s="11">
        <v>35685</v>
      </c>
      <c r="I60" s="19"/>
      <c r="J60" s="21">
        <v>550.9</v>
      </c>
      <c r="K60" s="19">
        <v>38.700000000000003</v>
      </c>
      <c r="L60" s="19">
        <f t="shared" si="2"/>
        <v>95</v>
      </c>
      <c r="M60" s="19">
        <f t="shared" si="3"/>
        <v>255</v>
      </c>
      <c r="N60" s="19" t="s">
        <v>785</v>
      </c>
      <c r="O60" s="11"/>
      <c r="Y60" s="12"/>
      <c r="Z60" s="12"/>
      <c r="AA60" s="12"/>
    </row>
    <row r="61" spans="2:27" x14ac:dyDescent="0.2">
      <c r="B61" s="19" t="s">
        <v>797</v>
      </c>
      <c r="C61" s="19">
        <v>160</v>
      </c>
      <c r="D61" s="8" t="s">
        <v>792</v>
      </c>
      <c r="E61" s="8" t="s">
        <v>792</v>
      </c>
      <c r="F61" s="19" t="s">
        <v>793</v>
      </c>
      <c r="G61" s="20">
        <v>35590</v>
      </c>
      <c r="H61" s="11">
        <v>35685</v>
      </c>
      <c r="I61" s="19"/>
      <c r="J61" s="21">
        <v>391.2</v>
      </c>
      <c r="K61" s="19">
        <v>36.909999999999997</v>
      </c>
      <c r="L61" s="19">
        <f t="shared" si="2"/>
        <v>95</v>
      </c>
      <c r="M61" s="19">
        <f t="shared" si="3"/>
        <v>255</v>
      </c>
      <c r="N61" s="19" t="s">
        <v>785</v>
      </c>
      <c r="O61" s="11"/>
      <c r="Y61" s="12"/>
      <c r="Z61" s="12"/>
      <c r="AA61" s="12"/>
    </row>
    <row r="62" spans="2:27" x14ac:dyDescent="0.2">
      <c r="B62" s="19" t="s">
        <v>797</v>
      </c>
      <c r="C62" s="19">
        <v>160</v>
      </c>
      <c r="D62" s="8" t="s">
        <v>792</v>
      </c>
      <c r="E62" s="8" t="s">
        <v>792</v>
      </c>
      <c r="F62" s="19" t="s">
        <v>782</v>
      </c>
      <c r="G62" s="20">
        <v>35590</v>
      </c>
      <c r="H62" s="11">
        <v>35681</v>
      </c>
      <c r="I62" s="19"/>
      <c r="J62" s="21">
        <v>606.5</v>
      </c>
      <c r="K62" s="19">
        <v>36.85</v>
      </c>
      <c r="L62" s="19">
        <f t="shared" si="2"/>
        <v>91</v>
      </c>
      <c r="M62" s="19">
        <f t="shared" si="3"/>
        <v>251</v>
      </c>
      <c r="N62" s="19" t="s">
        <v>785</v>
      </c>
      <c r="O62" s="11"/>
      <c r="Y62" s="12"/>
      <c r="Z62" s="12"/>
      <c r="AA62" s="12"/>
    </row>
    <row r="63" spans="2:27" x14ac:dyDescent="0.2">
      <c r="B63" s="19" t="s">
        <v>797</v>
      </c>
      <c r="C63" s="19">
        <v>160</v>
      </c>
      <c r="D63" s="8" t="s">
        <v>792</v>
      </c>
      <c r="E63" s="8" t="s">
        <v>792</v>
      </c>
      <c r="F63" s="19" t="s">
        <v>791</v>
      </c>
      <c r="G63" s="20">
        <v>35590</v>
      </c>
      <c r="H63" s="11">
        <v>35669</v>
      </c>
      <c r="I63" s="19"/>
      <c r="J63" s="21">
        <v>667.8</v>
      </c>
      <c r="K63" s="19"/>
      <c r="L63" s="19">
        <f t="shared" si="2"/>
        <v>79</v>
      </c>
      <c r="M63" s="19">
        <f t="shared" si="3"/>
        <v>239</v>
      </c>
      <c r="N63" s="19" t="s">
        <v>785</v>
      </c>
      <c r="O63" s="11"/>
      <c r="Y63" s="12"/>
      <c r="Z63" s="12"/>
      <c r="AA63" s="12"/>
    </row>
    <row r="64" spans="2:27" x14ac:dyDescent="0.2">
      <c r="B64" s="19" t="s">
        <v>797</v>
      </c>
      <c r="C64" s="19">
        <v>174</v>
      </c>
      <c r="D64" s="8" t="s">
        <v>792</v>
      </c>
      <c r="E64" s="8" t="s">
        <v>792</v>
      </c>
      <c r="F64" s="19" t="s">
        <v>763</v>
      </c>
      <c r="G64" s="20">
        <v>35604</v>
      </c>
      <c r="H64" s="11">
        <v>35688</v>
      </c>
      <c r="I64" s="19"/>
      <c r="J64" s="21">
        <v>447.9</v>
      </c>
      <c r="K64" s="19">
        <v>40.68</v>
      </c>
      <c r="L64" s="19">
        <f t="shared" si="2"/>
        <v>84</v>
      </c>
      <c r="M64" s="19">
        <f t="shared" si="3"/>
        <v>258</v>
      </c>
      <c r="N64" s="19" t="s">
        <v>784</v>
      </c>
      <c r="O64" s="11"/>
      <c r="Y64" s="12"/>
      <c r="Z64" s="12"/>
      <c r="AA64" s="12"/>
    </row>
    <row r="65" spans="2:27" x14ac:dyDescent="0.2">
      <c r="B65" s="19" t="s">
        <v>797</v>
      </c>
      <c r="C65" s="19">
        <v>174</v>
      </c>
      <c r="D65" s="8" t="s">
        <v>792</v>
      </c>
      <c r="E65" s="8" t="s">
        <v>792</v>
      </c>
      <c r="F65" s="19" t="s">
        <v>794</v>
      </c>
      <c r="G65" s="20">
        <v>35604</v>
      </c>
      <c r="H65" s="11">
        <v>35688</v>
      </c>
      <c r="I65" s="19"/>
      <c r="J65" s="21">
        <v>437.5</v>
      </c>
      <c r="K65" s="19">
        <v>38.979999999999997</v>
      </c>
      <c r="L65" s="19">
        <f t="shared" si="2"/>
        <v>84</v>
      </c>
      <c r="M65" s="19">
        <f t="shared" si="3"/>
        <v>258</v>
      </c>
      <c r="N65" s="19" t="s">
        <v>784</v>
      </c>
      <c r="O65" s="11"/>
      <c r="Y65" s="12"/>
      <c r="Z65" s="12"/>
      <c r="AA65" s="12"/>
    </row>
    <row r="66" spans="2:27" x14ac:dyDescent="0.2">
      <c r="B66" s="19" t="s">
        <v>797</v>
      </c>
      <c r="C66" s="19">
        <v>174</v>
      </c>
      <c r="D66" s="8" t="s">
        <v>792</v>
      </c>
      <c r="E66" s="8" t="s">
        <v>792</v>
      </c>
      <c r="F66" s="19" t="s">
        <v>89</v>
      </c>
      <c r="G66" s="20">
        <v>35604</v>
      </c>
      <c r="H66" s="11">
        <v>35695</v>
      </c>
      <c r="I66" s="19"/>
      <c r="J66" s="21">
        <v>207.2</v>
      </c>
      <c r="K66" s="19">
        <v>38.14</v>
      </c>
      <c r="L66" s="19">
        <f t="shared" si="2"/>
        <v>91</v>
      </c>
      <c r="M66" s="19">
        <f t="shared" si="3"/>
        <v>265</v>
      </c>
      <c r="N66" s="19" t="s">
        <v>784</v>
      </c>
      <c r="O66" s="11"/>
      <c r="Y66" s="12"/>
      <c r="Z66" s="12"/>
      <c r="AA66" s="12"/>
    </row>
    <row r="67" spans="2:27" x14ac:dyDescent="0.2">
      <c r="B67" s="19" t="s">
        <v>797</v>
      </c>
      <c r="C67" s="19">
        <v>174</v>
      </c>
      <c r="D67" s="8" t="s">
        <v>792</v>
      </c>
      <c r="E67" s="8" t="s">
        <v>792</v>
      </c>
      <c r="F67" s="19" t="s">
        <v>793</v>
      </c>
      <c r="G67" s="20">
        <v>35604</v>
      </c>
      <c r="H67" s="11">
        <v>35695</v>
      </c>
      <c r="I67" s="19"/>
      <c r="J67" s="21">
        <v>164.4</v>
      </c>
      <c r="K67" s="19">
        <v>36.33</v>
      </c>
      <c r="L67" s="19">
        <f t="shared" si="2"/>
        <v>91</v>
      </c>
      <c r="M67" s="19">
        <f t="shared" si="3"/>
        <v>265</v>
      </c>
      <c r="N67" s="19" t="s">
        <v>784</v>
      </c>
      <c r="O67" s="11"/>
      <c r="Y67" s="12"/>
      <c r="Z67" s="12"/>
      <c r="AA67" s="12"/>
    </row>
    <row r="68" spans="2:27" x14ac:dyDescent="0.2">
      <c r="B68" s="19" t="s">
        <v>797</v>
      </c>
      <c r="C68" s="19">
        <v>174</v>
      </c>
      <c r="D68" s="8" t="s">
        <v>792</v>
      </c>
      <c r="E68" s="8" t="s">
        <v>792</v>
      </c>
      <c r="F68" s="19" t="s">
        <v>782</v>
      </c>
      <c r="G68" s="20">
        <v>35604</v>
      </c>
      <c r="H68" s="11">
        <v>35692</v>
      </c>
      <c r="I68" s="19"/>
      <c r="J68" s="21">
        <v>259.3</v>
      </c>
      <c r="K68" s="19">
        <v>36.409999999999997</v>
      </c>
      <c r="L68" s="19">
        <f t="shared" ref="L68:L99" si="4">H68-G68</f>
        <v>88</v>
      </c>
      <c r="M68" s="19">
        <f t="shared" ref="M68:M99" si="5">C68+(H68-G68)</f>
        <v>262</v>
      </c>
      <c r="N68" s="19" t="s">
        <v>784</v>
      </c>
      <c r="O68" s="11"/>
      <c r="Y68" s="12"/>
      <c r="Z68" s="12"/>
      <c r="AA68" s="12"/>
    </row>
    <row r="69" spans="2:27" x14ac:dyDescent="0.2">
      <c r="B69" s="19" t="s">
        <v>797</v>
      </c>
      <c r="C69" s="19">
        <v>174</v>
      </c>
      <c r="D69" s="8" t="s">
        <v>792</v>
      </c>
      <c r="E69" s="8" t="s">
        <v>792</v>
      </c>
      <c r="F69" s="19" t="s">
        <v>791</v>
      </c>
      <c r="G69" s="20">
        <v>35604</v>
      </c>
      <c r="H69" s="11">
        <v>35688</v>
      </c>
      <c r="I69" s="19"/>
      <c r="J69" s="21">
        <v>394.7</v>
      </c>
      <c r="K69" s="19"/>
      <c r="L69" s="19">
        <f t="shared" si="4"/>
        <v>84</v>
      </c>
      <c r="M69" s="19">
        <f t="shared" si="5"/>
        <v>258</v>
      </c>
      <c r="N69" s="19" t="s">
        <v>784</v>
      </c>
      <c r="O69" s="11"/>
      <c r="Y69" s="12"/>
      <c r="Z69" s="12"/>
      <c r="AA69" s="12"/>
    </row>
    <row r="70" spans="2:27" x14ac:dyDescent="0.2">
      <c r="B70" s="19" t="s">
        <v>795</v>
      </c>
      <c r="C70" s="19">
        <v>113</v>
      </c>
      <c r="D70" s="8" t="s">
        <v>792</v>
      </c>
      <c r="E70" s="8" t="s">
        <v>792</v>
      </c>
      <c r="F70" s="19" t="s">
        <v>763</v>
      </c>
      <c r="G70" s="20">
        <v>35543</v>
      </c>
      <c r="H70" s="11">
        <v>35618</v>
      </c>
      <c r="I70" s="19"/>
      <c r="J70" s="19">
        <v>1806</v>
      </c>
      <c r="K70" s="19">
        <v>44.27</v>
      </c>
      <c r="L70" s="19">
        <f t="shared" si="4"/>
        <v>75</v>
      </c>
      <c r="M70" s="19">
        <f t="shared" si="5"/>
        <v>188</v>
      </c>
      <c r="N70" s="19" t="s">
        <v>786</v>
      </c>
      <c r="O70" s="11">
        <v>35738</v>
      </c>
      <c r="Y70" s="12"/>
      <c r="Z70" s="12"/>
      <c r="AA70" s="12"/>
    </row>
    <row r="71" spans="2:27" x14ac:dyDescent="0.2">
      <c r="B71" s="19" t="s">
        <v>795</v>
      </c>
      <c r="C71" s="19">
        <v>113</v>
      </c>
      <c r="D71" s="8" t="s">
        <v>792</v>
      </c>
      <c r="E71" s="8" t="s">
        <v>792</v>
      </c>
      <c r="F71" s="19" t="s">
        <v>794</v>
      </c>
      <c r="G71" s="20">
        <v>35543</v>
      </c>
      <c r="H71" s="11">
        <v>35626</v>
      </c>
      <c r="I71" s="19"/>
      <c r="J71" s="19">
        <v>2352.5</v>
      </c>
      <c r="K71" s="19">
        <v>45.12</v>
      </c>
      <c r="L71" s="19">
        <f t="shared" si="4"/>
        <v>83</v>
      </c>
      <c r="M71" s="19">
        <f t="shared" si="5"/>
        <v>196</v>
      </c>
      <c r="N71" s="19" t="s">
        <v>786</v>
      </c>
      <c r="O71" s="11">
        <v>35738</v>
      </c>
    </row>
    <row r="72" spans="2:27" x14ac:dyDescent="0.2">
      <c r="B72" s="19" t="s">
        <v>795</v>
      </c>
      <c r="C72" s="19">
        <v>113</v>
      </c>
      <c r="D72" s="8" t="s">
        <v>792</v>
      </c>
      <c r="E72" s="8" t="s">
        <v>792</v>
      </c>
      <c r="F72" s="19" t="s">
        <v>89</v>
      </c>
      <c r="G72" s="20">
        <v>35543</v>
      </c>
      <c r="H72" s="11">
        <v>35657</v>
      </c>
      <c r="I72" s="19"/>
      <c r="J72" s="19">
        <v>1785.2</v>
      </c>
      <c r="K72" s="19">
        <v>42.68</v>
      </c>
      <c r="L72" s="19">
        <f t="shared" si="4"/>
        <v>114</v>
      </c>
      <c r="M72" s="19">
        <f t="shared" si="5"/>
        <v>227</v>
      </c>
      <c r="N72" s="19" t="s">
        <v>786</v>
      </c>
      <c r="O72" s="11">
        <v>35754</v>
      </c>
    </row>
    <row r="73" spans="2:27" x14ac:dyDescent="0.2">
      <c r="B73" s="19" t="s">
        <v>795</v>
      </c>
      <c r="C73" s="19">
        <v>113</v>
      </c>
      <c r="D73" s="8" t="s">
        <v>792</v>
      </c>
      <c r="E73" s="8" t="s">
        <v>792</v>
      </c>
      <c r="F73" s="19" t="s">
        <v>793</v>
      </c>
      <c r="G73" s="20">
        <v>35543</v>
      </c>
      <c r="H73" s="11">
        <v>35660</v>
      </c>
      <c r="I73" s="19"/>
      <c r="J73" s="19">
        <v>1212.4000000000001</v>
      </c>
      <c r="K73" s="19">
        <v>39.6</v>
      </c>
      <c r="L73" s="19">
        <f t="shared" si="4"/>
        <v>117</v>
      </c>
      <c r="M73" s="19">
        <f t="shared" si="5"/>
        <v>230</v>
      </c>
      <c r="N73" s="19" t="s">
        <v>786</v>
      </c>
      <c r="O73" s="11">
        <v>35754</v>
      </c>
    </row>
    <row r="74" spans="2:27" x14ac:dyDescent="0.2">
      <c r="B74" s="19" t="s">
        <v>795</v>
      </c>
      <c r="C74" s="19">
        <v>113</v>
      </c>
      <c r="D74" s="8" t="s">
        <v>792</v>
      </c>
      <c r="E74" s="8" t="s">
        <v>792</v>
      </c>
      <c r="F74" s="19" t="s">
        <v>782</v>
      </c>
      <c r="G74" s="20">
        <v>35543</v>
      </c>
      <c r="H74" s="11">
        <v>35636</v>
      </c>
      <c r="I74" s="19"/>
      <c r="J74" s="19">
        <v>1734.5</v>
      </c>
      <c r="K74" s="19">
        <v>41.68</v>
      </c>
      <c r="L74" s="19">
        <f t="shared" si="4"/>
        <v>93</v>
      </c>
      <c r="M74" s="19">
        <f t="shared" si="5"/>
        <v>206</v>
      </c>
      <c r="N74" s="19" t="s">
        <v>786</v>
      </c>
      <c r="O74" s="11">
        <v>35738</v>
      </c>
    </row>
    <row r="75" spans="2:27" x14ac:dyDescent="0.2">
      <c r="B75" s="19" t="s">
        <v>795</v>
      </c>
      <c r="C75" s="19">
        <v>113</v>
      </c>
      <c r="D75" s="8" t="s">
        <v>792</v>
      </c>
      <c r="E75" s="8" t="s">
        <v>792</v>
      </c>
      <c r="F75" s="19" t="s">
        <v>791</v>
      </c>
      <c r="G75" s="20">
        <v>35543</v>
      </c>
      <c r="H75" s="11">
        <v>35605</v>
      </c>
      <c r="I75" s="19"/>
      <c r="J75" s="19">
        <v>1348</v>
      </c>
      <c r="K75" s="19"/>
      <c r="L75" s="19">
        <f t="shared" si="4"/>
        <v>62</v>
      </c>
      <c r="M75" s="19">
        <f t="shared" si="5"/>
        <v>175</v>
      </c>
      <c r="N75" s="19" t="s">
        <v>786</v>
      </c>
      <c r="O75" s="11">
        <v>35738</v>
      </c>
    </row>
    <row r="76" spans="2:27" x14ac:dyDescent="0.2">
      <c r="B76" s="19" t="s">
        <v>795</v>
      </c>
      <c r="C76" s="19">
        <v>113</v>
      </c>
      <c r="D76" s="8" t="s">
        <v>792</v>
      </c>
      <c r="E76" s="8" t="s">
        <v>792</v>
      </c>
      <c r="F76" s="19" t="s">
        <v>796</v>
      </c>
      <c r="G76" s="20">
        <v>35543</v>
      </c>
      <c r="H76" s="11">
        <v>35618</v>
      </c>
      <c r="I76" s="19"/>
      <c r="J76" s="19">
        <v>1691.8</v>
      </c>
      <c r="K76" s="19">
        <v>40.700000000000003</v>
      </c>
      <c r="L76" s="19">
        <f t="shared" si="4"/>
        <v>75</v>
      </c>
      <c r="M76" s="19">
        <f t="shared" si="5"/>
        <v>188</v>
      </c>
      <c r="N76" s="19" t="s">
        <v>786</v>
      </c>
      <c r="O76" s="11"/>
    </row>
    <row r="77" spans="2:27" x14ac:dyDescent="0.2">
      <c r="B77" s="19" t="s">
        <v>795</v>
      </c>
      <c r="C77" s="19">
        <v>142</v>
      </c>
      <c r="D77" s="8" t="s">
        <v>792</v>
      </c>
      <c r="E77" s="8" t="s">
        <v>792</v>
      </c>
      <c r="F77" s="19" t="s">
        <v>763</v>
      </c>
      <c r="G77" s="20">
        <v>35572</v>
      </c>
      <c r="H77" s="11">
        <v>35667</v>
      </c>
      <c r="I77" s="19"/>
      <c r="J77" s="19">
        <v>1714.8</v>
      </c>
      <c r="K77" s="19">
        <v>41.76</v>
      </c>
      <c r="L77" s="19">
        <f t="shared" si="4"/>
        <v>95</v>
      </c>
      <c r="M77" s="19">
        <f t="shared" si="5"/>
        <v>237</v>
      </c>
      <c r="N77" s="19" t="s">
        <v>785</v>
      </c>
      <c r="O77" s="11">
        <v>35738</v>
      </c>
    </row>
    <row r="78" spans="2:27" x14ac:dyDescent="0.2">
      <c r="B78" s="19" t="s">
        <v>795</v>
      </c>
      <c r="C78" s="19">
        <v>142</v>
      </c>
      <c r="D78" s="8" t="s">
        <v>792</v>
      </c>
      <c r="E78" s="8" t="s">
        <v>792</v>
      </c>
      <c r="F78" s="19" t="s">
        <v>794</v>
      </c>
      <c r="G78" s="20">
        <v>35572</v>
      </c>
      <c r="H78" s="11">
        <v>35667</v>
      </c>
      <c r="I78" s="19"/>
      <c r="J78" s="19">
        <v>1926.4</v>
      </c>
      <c r="K78" s="19">
        <v>41.83</v>
      </c>
      <c r="L78" s="19">
        <f t="shared" si="4"/>
        <v>95</v>
      </c>
      <c r="M78" s="19">
        <f t="shared" si="5"/>
        <v>237</v>
      </c>
      <c r="N78" s="19" t="s">
        <v>785</v>
      </c>
      <c r="O78" s="11">
        <v>35738</v>
      </c>
    </row>
    <row r="79" spans="2:27" x14ac:dyDescent="0.2">
      <c r="B79" s="19" t="s">
        <v>795</v>
      </c>
      <c r="C79" s="19">
        <v>142</v>
      </c>
      <c r="D79" s="8" t="s">
        <v>792</v>
      </c>
      <c r="E79" s="8" t="s">
        <v>792</v>
      </c>
      <c r="F79" s="19" t="s">
        <v>89</v>
      </c>
      <c r="G79" s="20">
        <v>35572</v>
      </c>
      <c r="H79" s="11">
        <v>35685</v>
      </c>
      <c r="I79" s="19"/>
      <c r="J79" s="19">
        <v>1490.7</v>
      </c>
      <c r="K79" s="19">
        <v>39.79</v>
      </c>
      <c r="L79" s="19">
        <f t="shared" si="4"/>
        <v>113</v>
      </c>
      <c r="M79" s="19">
        <f t="shared" si="5"/>
        <v>255</v>
      </c>
      <c r="N79" s="19" t="s">
        <v>785</v>
      </c>
      <c r="O79" s="11">
        <v>35754</v>
      </c>
    </row>
    <row r="80" spans="2:27" x14ac:dyDescent="0.2">
      <c r="B80" s="19" t="s">
        <v>795</v>
      </c>
      <c r="C80" s="19">
        <v>142</v>
      </c>
      <c r="D80" s="8" t="s">
        <v>792</v>
      </c>
      <c r="E80" s="8" t="s">
        <v>792</v>
      </c>
      <c r="F80" s="19" t="s">
        <v>793</v>
      </c>
      <c r="G80" s="20">
        <v>35572</v>
      </c>
      <c r="H80" s="11">
        <v>35681</v>
      </c>
      <c r="I80" s="19"/>
      <c r="J80" s="19">
        <v>1186.5999999999999</v>
      </c>
      <c r="K80" s="19">
        <v>36.700000000000003</v>
      </c>
      <c r="L80" s="19">
        <f t="shared" si="4"/>
        <v>109</v>
      </c>
      <c r="M80" s="19">
        <f t="shared" si="5"/>
        <v>251</v>
      </c>
      <c r="N80" s="19" t="s">
        <v>785</v>
      </c>
      <c r="O80" s="11">
        <v>35754</v>
      </c>
    </row>
    <row r="81" spans="2:15" x14ac:dyDescent="0.2">
      <c r="B81" s="19" t="s">
        <v>795</v>
      </c>
      <c r="C81" s="19">
        <v>142</v>
      </c>
      <c r="D81" s="8" t="s">
        <v>792</v>
      </c>
      <c r="E81" s="8" t="s">
        <v>792</v>
      </c>
      <c r="F81" s="19" t="s">
        <v>782</v>
      </c>
      <c r="G81" s="20">
        <v>35572</v>
      </c>
      <c r="H81" s="11">
        <v>35670</v>
      </c>
      <c r="I81" s="19"/>
      <c r="J81" s="19">
        <v>1373.8</v>
      </c>
      <c r="K81" s="19">
        <v>37.57</v>
      </c>
      <c r="L81" s="19">
        <f t="shared" si="4"/>
        <v>98</v>
      </c>
      <c r="M81" s="19">
        <f t="shared" si="5"/>
        <v>240</v>
      </c>
      <c r="N81" s="19" t="s">
        <v>785</v>
      </c>
      <c r="O81" s="11">
        <v>35738</v>
      </c>
    </row>
    <row r="82" spans="2:15" x14ac:dyDescent="0.2">
      <c r="B82" s="19" t="s">
        <v>795</v>
      </c>
      <c r="C82" s="19">
        <v>142</v>
      </c>
      <c r="D82" s="8" t="s">
        <v>792</v>
      </c>
      <c r="E82" s="8" t="s">
        <v>792</v>
      </c>
      <c r="F82" s="19" t="s">
        <v>791</v>
      </c>
      <c r="G82" s="20">
        <v>35572</v>
      </c>
      <c r="H82" s="11">
        <v>35674</v>
      </c>
      <c r="I82" s="19"/>
      <c r="J82" s="19">
        <v>1507.8</v>
      </c>
      <c r="K82" s="19">
        <v>38.14</v>
      </c>
      <c r="L82" s="19">
        <f t="shared" si="4"/>
        <v>102</v>
      </c>
      <c r="M82" s="19">
        <f t="shared" si="5"/>
        <v>244</v>
      </c>
      <c r="N82" s="19" t="s">
        <v>785</v>
      </c>
      <c r="O82" s="11">
        <v>35738</v>
      </c>
    </row>
    <row r="83" spans="2:15" x14ac:dyDescent="0.2">
      <c r="B83" s="19" t="s">
        <v>795</v>
      </c>
      <c r="C83" s="19">
        <v>154</v>
      </c>
      <c r="D83" s="8" t="s">
        <v>792</v>
      </c>
      <c r="E83" s="8" t="s">
        <v>792</v>
      </c>
      <c r="F83" s="19" t="s">
        <v>763</v>
      </c>
      <c r="G83" s="20">
        <v>35584</v>
      </c>
      <c r="H83" s="11">
        <v>35688</v>
      </c>
      <c r="I83" s="19"/>
      <c r="J83" s="19">
        <v>1317.4</v>
      </c>
      <c r="K83" s="19">
        <v>38.72</v>
      </c>
      <c r="L83" s="19">
        <f t="shared" si="4"/>
        <v>104</v>
      </c>
      <c r="M83" s="19">
        <f t="shared" si="5"/>
        <v>258</v>
      </c>
      <c r="N83" s="19" t="s">
        <v>784</v>
      </c>
      <c r="O83" s="11">
        <v>35754</v>
      </c>
    </row>
    <row r="84" spans="2:15" x14ac:dyDescent="0.2">
      <c r="B84" s="19" t="s">
        <v>795</v>
      </c>
      <c r="C84" s="19">
        <v>154</v>
      </c>
      <c r="D84" s="8" t="s">
        <v>792</v>
      </c>
      <c r="E84" s="8" t="s">
        <v>792</v>
      </c>
      <c r="F84" s="19" t="s">
        <v>794</v>
      </c>
      <c r="G84" s="20">
        <v>35584</v>
      </c>
      <c r="H84" s="11">
        <v>35685</v>
      </c>
      <c r="I84" s="19"/>
      <c r="J84" s="19">
        <v>1395.8</v>
      </c>
      <c r="K84" s="19">
        <v>38.869999999999997</v>
      </c>
      <c r="L84" s="19">
        <f t="shared" si="4"/>
        <v>101</v>
      </c>
      <c r="M84" s="19">
        <f t="shared" si="5"/>
        <v>255</v>
      </c>
      <c r="N84" s="19" t="s">
        <v>784</v>
      </c>
      <c r="O84" s="11">
        <v>35754</v>
      </c>
    </row>
    <row r="85" spans="2:15" x14ac:dyDescent="0.2">
      <c r="B85" s="19" t="s">
        <v>795</v>
      </c>
      <c r="C85" s="19">
        <v>154</v>
      </c>
      <c r="D85" s="8" t="s">
        <v>792</v>
      </c>
      <c r="E85" s="8" t="s">
        <v>792</v>
      </c>
      <c r="F85" s="19" t="s">
        <v>89</v>
      </c>
      <c r="G85" s="20">
        <v>35584</v>
      </c>
      <c r="H85" s="11">
        <v>35691</v>
      </c>
      <c r="I85" s="19"/>
      <c r="J85" s="19">
        <v>1689.5</v>
      </c>
      <c r="K85" s="19">
        <v>37.42</v>
      </c>
      <c r="L85" s="19">
        <f t="shared" si="4"/>
        <v>107</v>
      </c>
      <c r="M85" s="19">
        <f t="shared" si="5"/>
        <v>261</v>
      </c>
      <c r="N85" s="19" t="s">
        <v>784</v>
      </c>
      <c r="O85" s="11">
        <v>35761</v>
      </c>
    </row>
    <row r="86" spans="2:15" x14ac:dyDescent="0.2">
      <c r="B86" s="19" t="s">
        <v>795</v>
      </c>
      <c r="C86" s="19">
        <v>154</v>
      </c>
      <c r="D86" s="8" t="s">
        <v>792</v>
      </c>
      <c r="E86" s="8" t="s">
        <v>792</v>
      </c>
      <c r="F86" s="19" t="s">
        <v>793</v>
      </c>
      <c r="G86" s="20">
        <v>35584</v>
      </c>
      <c r="H86" s="11">
        <v>35697</v>
      </c>
      <c r="I86" s="19"/>
      <c r="J86" s="19">
        <v>1293.9000000000001</v>
      </c>
      <c r="K86" s="19">
        <v>35.229999999999997</v>
      </c>
      <c r="L86" s="19">
        <f t="shared" si="4"/>
        <v>113</v>
      </c>
      <c r="M86" s="19">
        <f t="shared" si="5"/>
        <v>267</v>
      </c>
      <c r="N86" s="19" t="s">
        <v>784</v>
      </c>
      <c r="O86" s="11">
        <v>35761</v>
      </c>
    </row>
    <row r="87" spans="2:15" x14ac:dyDescent="0.2">
      <c r="B87" s="19" t="s">
        <v>795</v>
      </c>
      <c r="C87" s="19">
        <v>154</v>
      </c>
      <c r="D87" s="8" t="s">
        <v>792</v>
      </c>
      <c r="E87" s="8" t="s">
        <v>792</v>
      </c>
      <c r="F87" s="19" t="s">
        <v>782</v>
      </c>
      <c r="G87" s="20">
        <v>35584</v>
      </c>
      <c r="H87" s="11">
        <v>35691</v>
      </c>
      <c r="I87" s="19"/>
      <c r="J87" s="19">
        <v>1122.3</v>
      </c>
      <c r="K87" s="19">
        <v>35.58</v>
      </c>
      <c r="L87" s="19">
        <f t="shared" si="4"/>
        <v>107</v>
      </c>
      <c r="M87" s="19">
        <f t="shared" si="5"/>
        <v>261</v>
      </c>
      <c r="N87" s="19" t="s">
        <v>784</v>
      </c>
      <c r="O87" s="11">
        <v>35754</v>
      </c>
    </row>
    <row r="88" spans="2:15" x14ac:dyDescent="0.2">
      <c r="B88" s="19" t="s">
        <v>795</v>
      </c>
      <c r="C88" s="19">
        <v>154</v>
      </c>
      <c r="D88" s="8" t="s">
        <v>792</v>
      </c>
      <c r="E88" s="8" t="s">
        <v>792</v>
      </c>
      <c r="F88" s="19" t="s">
        <v>791</v>
      </c>
      <c r="G88" s="20">
        <v>35584</v>
      </c>
      <c r="H88" s="11">
        <v>35691</v>
      </c>
      <c r="I88" s="19"/>
      <c r="J88" s="19">
        <v>1288.5</v>
      </c>
      <c r="K88" s="19">
        <v>38.39</v>
      </c>
      <c r="L88" s="19">
        <f t="shared" si="4"/>
        <v>107</v>
      </c>
      <c r="M88" s="19">
        <f t="shared" si="5"/>
        <v>261</v>
      </c>
      <c r="N88" s="19" t="s">
        <v>784</v>
      </c>
      <c r="O88" s="11">
        <v>35754</v>
      </c>
    </row>
    <row r="89" spans="2:15" x14ac:dyDescent="0.2">
      <c r="B89" s="19" t="s">
        <v>795</v>
      </c>
      <c r="C89" s="19">
        <v>168</v>
      </c>
      <c r="D89" s="8" t="s">
        <v>792</v>
      </c>
      <c r="E89" s="8" t="s">
        <v>792</v>
      </c>
      <c r="F89" s="19" t="s">
        <v>763</v>
      </c>
      <c r="G89" s="20">
        <v>35598</v>
      </c>
      <c r="H89" s="11">
        <v>35691</v>
      </c>
      <c r="I89" s="19"/>
      <c r="J89" s="19">
        <v>1034.5999999999999</v>
      </c>
      <c r="K89" s="19">
        <v>37.950000000000003</v>
      </c>
      <c r="L89" s="19">
        <f t="shared" si="4"/>
        <v>93</v>
      </c>
      <c r="M89" s="19">
        <f t="shared" si="5"/>
        <v>261</v>
      </c>
      <c r="N89" s="19" t="s">
        <v>779</v>
      </c>
      <c r="O89" s="11">
        <v>35754</v>
      </c>
    </row>
    <row r="90" spans="2:15" x14ac:dyDescent="0.2">
      <c r="B90" s="19" t="s">
        <v>795</v>
      </c>
      <c r="C90" s="19">
        <v>168</v>
      </c>
      <c r="D90" s="8" t="s">
        <v>792</v>
      </c>
      <c r="E90" s="8" t="s">
        <v>792</v>
      </c>
      <c r="F90" s="19" t="s">
        <v>794</v>
      </c>
      <c r="G90" s="20">
        <v>35598</v>
      </c>
      <c r="H90" s="11">
        <v>35691</v>
      </c>
      <c r="I90" s="19"/>
      <c r="J90" s="19">
        <v>1217.7</v>
      </c>
      <c r="K90" s="19">
        <v>38.47</v>
      </c>
      <c r="L90" s="19">
        <f t="shared" si="4"/>
        <v>93</v>
      </c>
      <c r="M90" s="19">
        <f t="shared" si="5"/>
        <v>261</v>
      </c>
      <c r="N90" s="19" t="s">
        <v>779</v>
      </c>
      <c r="O90" s="11">
        <v>35754</v>
      </c>
    </row>
    <row r="91" spans="2:15" x14ac:dyDescent="0.2">
      <c r="B91" s="19" t="s">
        <v>795</v>
      </c>
      <c r="C91" s="19">
        <v>168</v>
      </c>
      <c r="D91" s="8" t="s">
        <v>792</v>
      </c>
      <c r="E91" s="8" t="s">
        <v>792</v>
      </c>
      <c r="F91" s="19" t="s">
        <v>89</v>
      </c>
      <c r="G91" s="20">
        <v>35598</v>
      </c>
      <c r="H91" s="11">
        <v>35697</v>
      </c>
      <c r="I91" s="19"/>
      <c r="J91" s="19">
        <v>1305.8</v>
      </c>
      <c r="K91" s="19">
        <v>38.08</v>
      </c>
      <c r="L91" s="19">
        <f t="shared" si="4"/>
        <v>99</v>
      </c>
      <c r="M91" s="19">
        <f t="shared" si="5"/>
        <v>267</v>
      </c>
      <c r="N91" s="19" t="s">
        <v>779</v>
      </c>
      <c r="O91" s="11">
        <v>35761</v>
      </c>
    </row>
    <row r="92" spans="2:15" x14ac:dyDescent="0.2">
      <c r="B92" s="19" t="s">
        <v>795</v>
      </c>
      <c r="C92" s="19">
        <v>168</v>
      </c>
      <c r="D92" s="8" t="s">
        <v>792</v>
      </c>
      <c r="E92" s="8" t="s">
        <v>792</v>
      </c>
      <c r="F92" s="19" t="s">
        <v>793</v>
      </c>
      <c r="G92" s="20">
        <v>35598</v>
      </c>
      <c r="H92" s="11">
        <v>35697</v>
      </c>
      <c r="I92" s="19"/>
      <c r="J92" s="19">
        <v>1107.5</v>
      </c>
      <c r="K92" s="19">
        <v>36.880000000000003</v>
      </c>
      <c r="L92" s="19">
        <f t="shared" si="4"/>
        <v>99</v>
      </c>
      <c r="M92" s="19">
        <f t="shared" si="5"/>
        <v>267</v>
      </c>
      <c r="N92" s="19" t="s">
        <v>779</v>
      </c>
      <c r="O92" s="11">
        <v>35761</v>
      </c>
    </row>
    <row r="93" spans="2:15" x14ac:dyDescent="0.2">
      <c r="B93" s="19" t="s">
        <v>795</v>
      </c>
      <c r="C93" s="19">
        <v>168</v>
      </c>
      <c r="D93" s="8" t="s">
        <v>792</v>
      </c>
      <c r="E93" s="8" t="s">
        <v>792</v>
      </c>
      <c r="F93" s="19" t="s">
        <v>782</v>
      </c>
      <c r="G93" s="20">
        <v>35598</v>
      </c>
      <c r="H93" s="11">
        <v>35702</v>
      </c>
      <c r="I93" s="19"/>
      <c r="J93" s="19">
        <v>1185.3</v>
      </c>
      <c r="K93" s="19">
        <v>34.950000000000003</v>
      </c>
      <c r="L93" s="19">
        <f t="shared" si="4"/>
        <v>104</v>
      </c>
      <c r="M93" s="19">
        <f t="shared" si="5"/>
        <v>272</v>
      </c>
      <c r="N93" s="19" t="s">
        <v>779</v>
      </c>
      <c r="O93" s="11">
        <v>35761</v>
      </c>
    </row>
    <row r="94" spans="2:15" x14ac:dyDescent="0.2">
      <c r="B94" s="19" t="s">
        <v>795</v>
      </c>
      <c r="C94" s="19">
        <v>168</v>
      </c>
      <c r="D94" s="8" t="s">
        <v>792</v>
      </c>
      <c r="E94" s="8" t="s">
        <v>792</v>
      </c>
      <c r="F94" s="19" t="s">
        <v>791</v>
      </c>
      <c r="G94" s="20">
        <v>35598</v>
      </c>
      <c r="H94" s="11">
        <v>35702</v>
      </c>
      <c r="I94" s="19"/>
      <c r="J94" s="19">
        <v>923.1</v>
      </c>
      <c r="K94" s="19"/>
      <c r="L94" s="19">
        <f t="shared" si="4"/>
        <v>104</v>
      </c>
      <c r="M94" s="19">
        <f t="shared" si="5"/>
        <v>272</v>
      </c>
      <c r="N94" s="19" t="s">
        <v>779</v>
      </c>
      <c r="O94" s="11">
        <v>35754</v>
      </c>
    </row>
    <row r="95" spans="2:15" x14ac:dyDescent="0.2">
      <c r="B95" s="19" t="s">
        <v>787</v>
      </c>
      <c r="C95" s="19">
        <v>122</v>
      </c>
      <c r="D95" s="8" t="s">
        <v>792</v>
      </c>
      <c r="E95" s="8" t="s">
        <v>792</v>
      </c>
      <c r="F95" s="19" t="s">
        <v>763</v>
      </c>
      <c r="G95" s="20">
        <v>35552</v>
      </c>
      <c r="H95" s="11">
        <v>35632</v>
      </c>
      <c r="I95" s="19"/>
      <c r="J95" s="19">
        <v>2253.5</v>
      </c>
      <c r="K95" s="19">
        <v>46.99</v>
      </c>
      <c r="L95" s="19">
        <f t="shared" si="4"/>
        <v>80</v>
      </c>
      <c r="M95" s="19">
        <f t="shared" si="5"/>
        <v>202</v>
      </c>
      <c r="N95" s="19" t="s">
        <v>786</v>
      </c>
      <c r="O95" s="11">
        <v>35710</v>
      </c>
    </row>
    <row r="96" spans="2:15" x14ac:dyDescent="0.2">
      <c r="B96" s="19" t="s">
        <v>787</v>
      </c>
      <c r="C96" s="19">
        <v>122</v>
      </c>
      <c r="D96" s="8" t="s">
        <v>792</v>
      </c>
      <c r="E96" s="8" t="s">
        <v>792</v>
      </c>
      <c r="F96" s="19" t="s">
        <v>794</v>
      </c>
      <c r="G96" s="20">
        <v>35552</v>
      </c>
      <c r="H96" s="11">
        <v>35632</v>
      </c>
      <c r="I96" s="19"/>
      <c r="J96" s="19">
        <v>1725.7</v>
      </c>
      <c r="K96" s="19">
        <v>44.34</v>
      </c>
      <c r="L96" s="19">
        <f t="shared" si="4"/>
        <v>80</v>
      </c>
      <c r="M96" s="19">
        <f t="shared" si="5"/>
        <v>202</v>
      </c>
      <c r="N96" s="19" t="s">
        <v>786</v>
      </c>
      <c r="O96" s="11">
        <v>35710</v>
      </c>
    </row>
    <row r="97" spans="2:15" x14ac:dyDescent="0.2">
      <c r="B97" s="19" t="s">
        <v>787</v>
      </c>
      <c r="C97" s="19">
        <v>122</v>
      </c>
      <c r="D97" s="8" t="s">
        <v>792</v>
      </c>
      <c r="E97" s="8" t="s">
        <v>792</v>
      </c>
      <c r="F97" s="19" t="s">
        <v>89</v>
      </c>
      <c r="G97" s="20">
        <v>35552</v>
      </c>
      <c r="H97" s="11">
        <v>35648</v>
      </c>
      <c r="I97" s="19"/>
      <c r="J97" s="19">
        <v>1153.9000000000001</v>
      </c>
      <c r="K97" s="19">
        <v>42.89</v>
      </c>
      <c r="L97" s="19">
        <f t="shared" si="4"/>
        <v>96</v>
      </c>
      <c r="M97" s="19">
        <f t="shared" si="5"/>
        <v>218</v>
      </c>
      <c r="N97" s="19" t="s">
        <v>786</v>
      </c>
      <c r="O97" s="11">
        <v>35717</v>
      </c>
    </row>
    <row r="98" spans="2:15" x14ac:dyDescent="0.2">
      <c r="B98" s="19" t="s">
        <v>787</v>
      </c>
      <c r="C98" s="19">
        <v>122</v>
      </c>
      <c r="D98" s="8" t="s">
        <v>792</v>
      </c>
      <c r="E98" s="8" t="s">
        <v>792</v>
      </c>
      <c r="F98" s="19" t="s">
        <v>793</v>
      </c>
      <c r="G98" s="20">
        <v>35552</v>
      </c>
      <c r="H98" s="11">
        <v>35648</v>
      </c>
      <c r="I98" s="19"/>
      <c r="J98" s="19">
        <v>1173.5999999999999</v>
      </c>
      <c r="K98" s="19">
        <v>41.12</v>
      </c>
      <c r="L98" s="19">
        <f t="shared" si="4"/>
        <v>96</v>
      </c>
      <c r="M98" s="19">
        <f t="shared" si="5"/>
        <v>218</v>
      </c>
      <c r="N98" s="19" t="s">
        <v>786</v>
      </c>
      <c r="O98" s="11">
        <v>35717</v>
      </c>
    </row>
    <row r="99" spans="2:15" x14ac:dyDescent="0.2">
      <c r="B99" s="19" t="s">
        <v>787</v>
      </c>
      <c r="C99" s="19">
        <v>122</v>
      </c>
      <c r="D99" s="8" t="s">
        <v>792</v>
      </c>
      <c r="E99" s="8" t="s">
        <v>792</v>
      </c>
      <c r="F99" s="19" t="s">
        <v>782</v>
      </c>
      <c r="G99" s="20">
        <v>35552</v>
      </c>
      <c r="H99" s="11">
        <v>35636</v>
      </c>
      <c r="I99" s="19"/>
      <c r="J99" s="19">
        <v>1538.2</v>
      </c>
      <c r="K99" s="19">
        <v>43.82</v>
      </c>
      <c r="L99" s="19">
        <f t="shared" si="4"/>
        <v>84</v>
      </c>
      <c r="M99" s="19">
        <f t="shared" si="5"/>
        <v>206</v>
      </c>
      <c r="N99" s="19" t="s">
        <v>786</v>
      </c>
      <c r="O99" s="11">
        <v>35710</v>
      </c>
    </row>
    <row r="100" spans="2:15" x14ac:dyDescent="0.2">
      <c r="B100" s="19" t="s">
        <v>787</v>
      </c>
      <c r="C100" s="19">
        <v>122</v>
      </c>
      <c r="D100" s="8" t="s">
        <v>792</v>
      </c>
      <c r="E100" s="8" t="s">
        <v>792</v>
      </c>
      <c r="F100" s="19" t="s">
        <v>791</v>
      </c>
      <c r="G100" s="20">
        <v>35552</v>
      </c>
      <c r="H100" s="11">
        <v>35627</v>
      </c>
      <c r="I100" s="19"/>
      <c r="J100" s="19">
        <v>1216.4000000000001</v>
      </c>
      <c r="K100" s="19"/>
      <c r="L100" s="19">
        <f t="shared" ref="L100:L118" si="6">H100-G100</f>
        <v>75</v>
      </c>
      <c r="M100" s="19">
        <f t="shared" ref="M100:M118" si="7">C100+(H100-G100)</f>
        <v>197</v>
      </c>
      <c r="N100" s="19" t="s">
        <v>786</v>
      </c>
      <c r="O100" s="11">
        <v>35710</v>
      </c>
    </row>
    <row r="101" spans="2:15" x14ac:dyDescent="0.2">
      <c r="B101" s="19" t="s">
        <v>787</v>
      </c>
      <c r="C101" s="19">
        <v>139</v>
      </c>
      <c r="D101" s="8" t="s">
        <v>792</v>
      </c>
      <c r="E101" s="8" t="s">
        <v>792</v>
      </c>
      <c r="F101" s="19" t="s">
        <v>763</v>
      </c>
      <c r="G101" s="20">
        <v>35569</v>
      </c>
      <c r="H101" s="11">
        <v>35639</v>
      </c>
      <c r="I101" s="19"/>
      <c r="J101" s="19">
        <v>1856.5</v>
      </c>
      <c r="K101" s="19">
        <v>44.68</v>
      </c>
      <c r="L101" s="19">
        <f t="shared" si="6"/>
        <v>70</v>
      </c>
      <c r="M101" s="19">
        <f t="shared" si="7"/>
        <v>209</v>
      </c>
      <c r="N101" s="19" t="s">
        <v>785</v>
      </c>
      <c r="O101" s="11">
        <v>35730</v>
      </c>
    </row>
    <row r="102" spans="2:15" x14ac:dyDescent="0.2">
      <c r="B102" s="19" t="s">
        <v>787</v>
      </c>
      <c r="C102" s="19">
        <v>139</v>
      </c>
      <c r="D102" s="8" t="s">
        <v>792</v>
      </c>
      <c r="E102" s="8" t="s">
        <v>792</v>
      </c>
      <c r="F102" s="19" t="s">
        <v>794</v>
      </c>
      <c r="G102" s="20">
        <v>35569</v>
      </c>
      <c r="H102" s="11">
        <v>35648</v>
      </c>
      <c r="I102" s="19"/>
      <c r="J102" s="19">
        <v>1785.9</v>
      </c>
      <c r="K102" s="19">
        <v>42.72</v>
      </c>
      <c r="L102" s="19">
        <f t="shared" si="6"/>
        <v>79</v>
      </c>
      <c r="M102" s="19">
        <f t="shared" si="7"/>
        <v>218</v>
      </c>
      <c r="N102" s="19" t="s">
        <v>785</v>
      </c>
      <c r="O102" s="11">
        <v>35730</v>
      </c>
    </row>
    <row r="103" spans="2:15" x14ac:dyDescent="0.2">
      <c r="B103" s="19" t="s">
        <v>787</v>
      </c>
      <c r="C103" s="19">
        <v>139</v>
      </c>
      <c r="D103" s="8" t="s">
        <v>792</v>
      </c>
      <c r="E103" s="8" t="s">
        <v>792</v>
      </c>
      <c r="F103" s="19" t="s">
        <v>89</v>
      </c>
      <c r="G103" s="20">
        <v>35569</v>
      </c>
      <c r="H103" s="11">
        <v>35657</v>
      </c>
      <c r="I103" s="19"/>
      <c r="J103" s="19">
        <v>1354.2</v>
      </c>
      <c r="K103" s="19">
        <v>41.37</v>
      </c>
      <c r="L103" s="19">
        <f t="shared" si="6"/>
        <v>88</v>
      </c>
      <c r="M103" s="19">
        <f t="shared" si="7"/>
        <v>227</v>
      </c>
      <c r="N103" s="19" t="s">
        <v>785</v>
      </c>
      <c r="O103" s="11">
        <v>35730</v>
      </c>
    </row>
    <row r="104" spans="2:15" x14ac:dyDescent="0.2">
      <c r="B104" s="19" t="s">
        <v>787</v>
      </c>
      <c r="C104" s="19">
        <v>139</v>
      </c>
      <c r="D104" s="8" t="s">
        <v>792</v>
      </c>
      <c r="E104" s="8" t="s">
        <v>792</v>
      </c>
      <c r="F104" s="19" t="s">
        <v>793</v>
      </c>
      <c r="G104" s="20">
        <v>35569</v>
      </c>
      <c r="H104" s="11">
        <v>35653</v>
      </c>
      <c r="I104" s="19"/>
      <c r="J104" s="19">
        <v>954.9</v>
      </c>
      <c r="K104" s="19">
        <v>38.979999999999997</v>
      </c>
      <c r="L104" s="19">
        <f t="shared" si="6"/>
        <v>84</v>
      </c>
      <c r="M104" s="19">
        <f t="shared" si="7"/>
        <v>223</v>
      </c>
      <c r="N104" s="19" t="s">
        <v>785</v>
      </c>
      <c r="O104" s="11">
        <v>35730</v>
      </c>
    </row>
    <row r="105" spans="2:15" x14ac:dyDescent="0.2">
      <c r="B105" s="19" t="s">
        <v>787</v>
      </c>
      <c r="C105" s="19">
        <v>139</v>
      </c>
      <c r="D105" s="8" t="s">
        <v>792</v>
      </c>
      <c r="E105" s="8" t="s">
        <v>792</v>
      </c>
      <c r="F105" s="19" t="s">
        <v>782</v>
      </c>
      <c r="G105" s="20">
        <v>35569</v>
      </c>
      <c r="H105" s="11">
        <v>35650</v>
      </c>
      <c r="I105" s="19"/>
      <c r="J105" s="19">
        <v>1441</v>
      </c>
      <c r="K105" s="19">
        <v>40.049999999999997</v>
      </c>
      <c r="L105" s="19">
        <f t="shared" si="6"/>
        <v>81</v>
      </c>
      <c r="M105" s="19">
        <f t="shared" si="7"/>
        <v>220</v>
      </c>
      <c r="N105" s="19" t="s">
        <v>785</v>
      </c>
      <c r="O105" s="11">
        <v>35730</v>
      </c>
    </row>
    <row r="106" spans="2:15" x14ac:dyDescent="0.2">
      <c r="B106" s="19" t="s">
        <v>787</v>
      </c>
      <c r="C106" s="19">
        <v>139</v>
      </c>
      <c r="D106" s="8" t="s">
        <v>792</v>
      </c>
      <c r="E106" s="8" t="s">
        <v>792</v>
      </c>
      <c r="F106" s="19" t="s">
        <v>791</v>
      </c>
      <c r="G106" s="20">
        <v>35569</v>
      </c>
      <c r="H106" s="11">
        <v>35636</v>
      </c>
      <c r="I106" s="19"/>
      <c r="J106" s="19">
        <v>1001.7</v>
      </c>
      <c r="K106" s="19"/>
      <c r="L106" s="19">
        <f t="shared" si="6"/>
        <v>67</v>
      </c>
      <c r="M106" s="19">
        <f t="shared" si="7"/>
        <v>206</v>
      </c>
      <c r="N106" s="19" t="s">
        <v>785</v>
      </c>
      <c r="O106" s="11">
        <v>35730</v>
      </c>
    </row>
    <row r="107" spans="2:15" x14ac:dyDescent="0.2">
      <c r="B107" s="19" t="s">
        <v>787</v>
      </c>
      <c r="C107" s="19">
        <v>154</v>
      </c>
      <c r="D107" s="8" t="s">
        <v>792</v>
      </c>
      <c r="E107" s="8" t="s">
        <v>792</v>
      </c>
      <c r="F107" s="19" t="s">
        <v>763</v>
      </c>
      <c r="G107" s="20">
        <v>35584</v>
      </c>
      <c r="H107" s="11">
        <v>35653</v>
      </c>
      <c r="I107" s="19"/>
      <c r="J107" s="19">
        <v>1527.8</v>
      </c>
      <c r="K107" s="19">
        <v>42.51</v>
      </c>
      <c r="L107" s="19">
        <f t="shared" si="6"/>
        <v>69</v>
      </c>
      <c r="M107" s="19">
        <f t="shared" si="7"/>
        <v>223</v>
      </c>
      <c r="N107" s="19" t="s">
        <v>784</v>
      </c>
      <c r="O107" s="11">
        <v>35730</v>
      </c>
    </row>
    <row r="108" spans="2:15" x14ac:dyDescent="0.2">
      <c r="B108" s="19" t="s">
        <v>787</v>
      </c>
      <c r="C108" s="19">
        <v>154</v>
      </c>
      <c r="D108" s="8" t="s">
        <v>792</v>
      </c>
      <c r="E108" s="8" t="s">
        <v>792</v>
      </c>
      <c r="F108" s="19" t="s">
        <v>794</v>
      </c>
      <c r="G108" s="20">
        <v>35584</v>
      </c>
      <c r="H108" s="11">
        <v>35664</v>
      </c>
      <c r="I108" s="19"/>
      <c r="J108" s="19">
        <v>1453.7</v>
      </c>
      <c r="K108" s="19">
        <v>41.65</v>
      </c>
      <c r="L108" s="19">
        <f t="shared" si="6"/>
        <v>80</v>
      </c>
      <c r="M108" s="19">
        <f t="shared" si="7"/>
        <v>234</v>
      </c>
      <c r="N108" s="19" t="s">
        <v>784</v>
      </c>
      <c r="O108" s="11">
        <v>35730</v>
      </c>
    </row>
    <row r="109" spans="2:15" x14ac:dyDescent="0.2">
      <c r="B109" s="19" t="s">
        <v>787</v>
      </c>
      <c r="C109" s="19">
        <v>154</v>
      </c>
      <c r="D109" s="8" t="s">
        <v>792</v>
      </c>
      <c r="E109" s="8" t="s">
        <v>792</v>
      </c>
      <c r="F109" s="19" t="s">
        <v>89</v>
      </c>
      <c r="G109" s="20">
        <v>35584</v>
      </c>
      <c r="H109" s="11">
        <v>35671</v>
      </c>
      <c r="I109" s="19"/>
      <c r="J109" s="19">
        <v>1193.3</v>
      </c>
      <c r="K109" s="19">
        <v>40.340000000000003</v>
      </c>
      <c r="L109" s="19">
        <f t="shared" si="6"/>
        <v>87</v>
      </c>
      <c r="M109" s="19">
        <f t="shared" si="7"/>
        <v>241</v>
      </c>
      <c r="N109" s="19" t="s">
        <v>784</v>
      </c>
      <c r="O109" s="11">
        <v>35730</v>
      </c>
    </row>
    <row r="110" spans="2:15" x14ac:dyDescent="0.2">
      <c r="B110" s="19" t="s">
        <v>787</v>
      </c>
      <c r="C110" s="19">
        <v>154</v>
      </c>
      <c r="D110" s="8" t="s">
        <v>792</v>
      </c>
      <c r="E110" s="8" t="s">
        <v>792</v>
      </c>
      <c r="F110" s="19" t="s">
        <v>793</v>
      </c>
      <c r="G110" s="20">
        <v>35584</v>
      </c>
      <c r="H110" s="11">
        <v>35668</v>
      </c>
      <c r="I110" s="19"/>
      <c r="J110" s="19">
        <v>909.7</v>
      </c>
      <c r="K110" s="19">
        <v>36.770000000000003</v>
      </c>
      <c r="L110" s="19">
        <f t="shared" si="6"/>
        <v>84</v>
      </c>
      <c r="M110" s="19">
        <f t="shared" si="7"/>
        <v>238</v>
      </c>
      <c r="N110" s="19" t="s">
        <v>784</v>
      </c>
      <c r="O110" s="11">
        <v>35737</v>
      </c>
    </row>
    <row r="111" spans="2:15" x14ac:dyDescent="0.2">
      <c r="B111" s="19" t="s">
        <v>787</v>
      </c>
      <c r="C111" s="19">
        <v>154</v>
      </c>
      <c r="D111" s="8" t="s">
        <v>792</v>
      </c>
      <c r="E111" s="8" t="s">
        <v>792</v>
      </c>
      <c r="F111" s="19" t="s">
        <v>782</v>
      </c>
      <c r="G111" s="20">
        <v>35584</v>
      </c>
      <c r="H111" s="11">
        <v>35664</v>
      </c>
      <c r="I111" s="19"/>
      <c r="J111" s="19">
        <v>1278.9000000000001</v>
      </c>
      <c r="K111" s="19">
        <v>39.090000000000003</v>
      </c>
      <c r="L111" s="19">
        <f t="shared" si="6"/>
        <v>80</v>
      </c>
      <c r="M111" s="19">
        <f t="shared" si="7"/>
        <v>234</v>
      </c>
      <c r="N111" s="19" t="s">
        <v>784</v>
      </c>
      <c r="O111" s="11">
        <v>35730</v>
      </c>
    </row>
    <row r="112" spans="2:15" x14ac:dyDescent="0.2">
      <c r="B112" s="19" t="s">
        <v>787</v>
      </c>
      <c r="C112" s="19">
        <v>154</v>
      </c>
      <c r="D112" s="8" t="s">
        <v>792</v>
      </c>
      <c r="E112" s="8" t="s">
        <v>792</v>
      </c>
      <c r="F112" s="19" t="s">
        <v>791</v>
      </c>
      <c r="G112" s="20">
        <v>35584</v>
      </c>
      <c r="H112" s="11">
        <v>35653</v>
      </c>
      <c r="I112" s="19"/>
      <c r="J112" s="19">
        <v>1039.9000000000001</v>
      </c>
      <c r="K112" s="19"/>
      <c r="L112" s="19">
        <f t="shared" si="6"/>
        <v>69</v>
      </c>
      <c r="M112" s="19">
        <f t="shared" si="7"/>
        <v>223</v>
      </c>
      <c r="N112" s="19" t="s">
        <v>784</v>
      </c>
      <c r="O112" s="11">
        <v>35730</v>
      </c>
    </row>
    <row r="113" spans="2:15" x14ac:dyDescent="0.2">
      <c r="B113" s="19" t="s">
        <v>787</v>
      </c>
      <c r="C113" s="19">
        <v>167</v>
      </c>
      <c r="D113" s="8" t="s">
        <v>792</v>
      </c>
      <c r="E113" s="8" t="s">
        <v>792</v>
      </c>
      <c r="F113" s="19" t="s">
        <v>763</v>
      </c>
      <c r="G113" s="20">
        <v>35597</v>
      </c>
      <c r="H113" s="11">
        <v>35668</v>
      </c>
      <c r="I113" s="19"/>
      <c r="J113" s="19">
        <v>842.6</v>
      </c>
      <c r="K113" s="19">
        <v>39.659999999999997</v>
      </c>
      <c r="L113" s="19">
        <f t="shared" si="6"/>
        <v>71</v>
      </c>
      <c r="M113" s="19">
        <f t="shared" si="7"/>
        <v>238</v>
      </c>
      <c r="N113" s="19" t="s">
        <v>779</v>
      </c>
      <c r="O113" s="11">
        <v>35737</v>
      </c>
    </row>
    <row r="114" spans="2:15" x14ac:dyDescent="0.2">
      <c r="B114" s="19" t="s">
        <v>787</v>
      </c>
      <c r="C114" s="19">
        <v>167</v>
      </c>
      <c r="D114" s="8" t="s">
        <v>792</v>
      </c>
      <c r="E114" s="8" t="s">
        <v>792</v>
      </c>
      <c r="F114" s="19" t="s">
        <v>794</v>
      </c>
      <c r="G114" s="20">
        <v>35597</v>
      </c>
      <c r="H114" s="11">
        <v>35676</v>
      </c>
      <c r="I114" s="19"/>
      <c r="J114" s="19">
        <v>1039.4000000000001</v>
      </c>
      <c r="K114" s="19">
        <v>39.42</v>
      </c>
      <c r="L114" s="19">
        <f t="shared" si="6"/>
        <v>79</v>
      </c>
      <c r="M114" s="19">
        <f t="shared" si="7"/>
        <v>246</v>
      </c>
      <c r="N114" s="19" t="s">
        <v>779</v>
      </c>
      <c r="O114" s="11">
        <v>35737</v>
      </c>
    </row>
    <row r="115" spans="2:15" x14ac:dyDescent="0.2">
      <c r="B115" s="19" t="s">
        <v>787</v>
      </c>
      <c r="C115" s="19">
        <v>167</v>
      </c>
      <c r="D115" s="8" t="s">
        <v>792</v>
      </c>
      <c r="E115" s="8" t="s">
        <v>792</v>
      </c>
      <c r="F115" s="19" t="s">
        <v>89</v>
      </c>
      <c r="G115" s="20">
        <v>35597</v>
      </c>
      <c r="H115" s="11">
        <v>35681</v>
      </c>
      <c r="I115" s="19"/>
      <c r="J115" s="19">
        <v>363.4</v>
      </c>
      <c r="K115" s="19">
        <v>38.74</v>
      </c>
      <c r="L115" s="19">
        <f t="shared" si="6"/>
        <v>84</v>
      </c>
      <c r="M115" s="19">
        <f t="shared" si="7"/>
        <v>251</v>
      </c>
      <c r="N115" s="19" t="s">
        <v>779</v>
      </c>
      <c r="O115" s="11">
        <v>35737</v>
      </c>
    </row>
    <row r="116" spans="2:15" x14ac:dyDescent="0.2">
      <c r="B116" s="19" t="s">
        <v>787</v>
      </c>
      <c r="C116" s="19">
        <v>167</v>
      </c>
      <c r="D116" s="8" t="s">
        <v>792</v>
      </c>
      <c r="E116" s="8" t="s">
        <v>792</v>
      </c>
      <c r="F116" s="19" t="s">
        <v>793</v>
      </c>
      <c r="G116" s="20">
        <v>35597</v>
      </c>
      <c r="H116" s="11">
        <v>35676</v>
      </c>
      <c r="I116" s="19"/>
      <c r="J116" s="19">
        <v>175.9</v>
      </c>
      <c r="K116" s="19">
        <v>36.369999999999997</v>
      </c>
      <c r="L116" s="19">
        <f t="shared" si="6"/>
        <v>79</v>
      </c>
      <c r="M116" s="19">
        <f t="shared" si="7"/>
        <v>246</v>
      </c>
      <c r="N116" s="19" t="s">
        <v>779</v>
      </c>
      <c r="O116" s="11">
        <v>35737</v>
      </c>
    </row>
    <row r="117" spans="2:15" x14ac:dyDescent="0.2">
      <c r="B117" s="19" t="s">
        <v>787</v>
      </c>
      <c r="C117" s="19">
        <v>167</v>
      </c>
      <c r="D117" s="8" t="s">
        <v>792</v>
      </c>
      <c r="E117" s="8" t="s">
        <v>792</v>
      </c>
      <c r="F117" s="19" t="s">
        <v>782</v>
      </c>
      <c r="G117" s="20">
        <v>35597</v>
      </c>
      <c r="H117" s="11">
        <v>35676</v>
      </c>
      <c r="I117" s="19"/>
      <c r="J117" s="19">
        <v>621.5</v>
      </c>
      <c r="K117" s="19">
        <v>36.17</v>
      </c>
      <c r="L117" s="19">
        <f t="shared" si="6"/>
        <v>79</v>
      </c>
      <c r="M117" s="19">
        <f t="shared" si="7"/>
        <v>246</v>
      </c>
      <c r="N117" s="19" t="s">
        <v>779</v>
      </c>
      <c r="O117" s="11">
        <v>35737</v>
      </c>
    </row>
    <row r="118" spans="2:15" x14ac:dyDescent="0.2">
      <c r="B118" s="19" t="s">
        <v>787</v>
      </c>
      <c r="C118" s="19">
        <v>167</v>
      </c>
      <c r="D118" s="8" t="s">
        <v>792</v>
      </c>
      <c r="E118" s="8" t="s">
        <v>792</v>
      </c>
      <c r="F118" s="19" t="s">
        <v>791</v>
      </c>
      <c r="G118" s="20">
        <v>35597</v>
      </c>
      <c r="H118" s="11">
        <v>35668</v>
      </c>
      <c r="I118" s="19"/>
      <c r="J118" s="19">
        <v>852.4</v>
      </c>
      <c r="K118" s="19"/>
      <c r="L118" s="19">
        <f t="shared" si="6"/>
        <v>71</v>
      </c>
      <c r="M118" s="19">
        <f t="shared" si="7"/>
        <v>238</v>
      </c>
      <c r="N118" s="19" t="s">
        <v>779</v>
      </c>
      <c r="O118" s="11">
        <v>35737</v>
      </c>
    </row>
    <row r="119" spans="2:15" x14ac:dyDescent="0.2">
      <c r="B119" s="8" t="s">
        <v>789</v>
      </c>
      <c r="C119" s="8">
        <v>104</v>
      </c>
      <c r="D119" s="8" t="s">
        <v>783</v>
      </c>
      <c r="E119" s="8">
        <v>100</v>
      </c>
      <c r="F119" s="8" t="s">
        <v>782</v>
      </c>
      <c r="G119" s="14">
        <v>35899</v>
      </c>
      <c r="H119" s="13">
        <v>35999</v>
      </c>
      <c r="I119" s="13"/>
      <c r="J119" s="10"/>
      <c r="K119" s="10">
        <v>44.866666666666667</v>
      </c>
      <c r="L119" s="9">
        <v>100</v>
      </c>
      <c r="M119" s="9">
        <v>204</v>
      </c>
      <c r="N119" s="8" t="s">
        <v>786</v>
      </c>
    </row>
    <row r="120" spans="2:15" x14ac:dyDescent="0.2">
      <c r="B120" s="8" t="s">
        <v>789</v>
      </c>
      <c r="C120" s="8">
        <v>104</v>
      </c>
      <c r="D120" s="8" t="s">
        <v>783</v>
      </c>
      <c r="E120" s="8">
        <v>200</v>
      </c>
      <c r="F120" s="8" t="s">
        <v>782</v>
      </c>
      <c r="G120" s="14">
        <v>35899</v>
      </c>
      <c r="H120" s="13">
        <v>35999.333333333336</v>
      </c>
      <c r="I120" s="13"/>
      <c r="J120" s="10">
        <v>1355.81998</v>
      </c>
      <c r="K120" s="10">
        <v>44.933333333333337</v>
      </c>
      <c r="L120" s="9">
        <v>100.33333333333576</v>
      </c>
      <c r="M120" s="9">
        <v>204.33333333333576</v>
      </c>
      <c r="N120" s="8" t="s">
        <v>786</v>
      </c>
    </row>
    <row r="121" spans="2:15" x14ac:dyDescent="0.2">
      <c r="B121" s="8" t="s">
        <v>789</v>
      </c>
      <c r="C121" s="8">
        <v>104</v>
      </c>
      <c r="D121" s="8" t="s">
        <v>783</v>
      </c>
      <c r="E121" s="8">
        <v>100</v>
      </c>
      <c r="F121" s="8" t="s">
        <v>89</v>
      </c>
      <c r="G121" s="14">
        <v>35899</v>
      </c>
      <c r="H121" s="13">
        <v>36012.666666666664</v>
      </c>
      <c r="I121" s="13"/>
      <c r="J121" s="10">
        <v>3703.70336</v>
      </c>
      <c r="K121" s="10">
        <v>45.1</v>
      </c>
      <c r="L121" s="9">
        <v>113.66666666666424</v>
      </c>
      <c r="M121" s="9">
        <v>217.66666666666424</v>
      </c>
      <c r="N121" s="8" t="s">
        <v>786</v>
      </c>
    </row>
    <row r="122" spans="2:15" x14ac:dyDescent="0.2">
      <c r="B122" s="8" t="s">
        <v>789</v>
      </c>
      <c r="C122" s="8">
        <v>104</v>
      </c>
      <c r="D122" s="8" t="s">
        <v>783</v>
      </c>
      <c r="E122" s="8">
        <v>200</v>
      </c>
      <c r="F122" s="8" t="s">
        <v>89</v>
      </c>
      <c r="G122" s="14">
        <v>35899</v>
      </c>
      <c r="H122" s="13">
        <v>36010.666666666664</v>
      </c>
      <c r="I122" s="13"/>
      <c r="J122" s="10">
        <v>3356.4811699999996</v>
      </c>
      <c r="K122" s="10">
        <v>45.766666666666673</v>
      </c>
      <c r="L122" s="9">
        <v>111.66666666666424</v>
      </c>
      <c r="M122" s="9">
        <v>215.66666666666424</v>
      </c>
      <c r="N122" s="8" t="s">
        <v>786</v>
      </c>
    </row>
    <row r="123" spans="2:15" x14ac:dyDescent="0.2">
      <c r="B123" s="8" t="s">
        <v>789</v>
      </c>
      <c r="C123" s="8">
        <v>104</v>
      </c>
      <c r="D123" s="8" t="s">
        <v>783</v>
      </c>
      <c r="E123" s="8">
        <v>100</v>
      </c>
      <c r="F123" s="8" t="s">
        <v>790</v>
      </c>
      <c r="G123" s="14">
        <v>35899</v>
      </c>
      <c r="H123" s="13">
        <v>36019.666666666664</v>
      </c>
      <c r="I123" s="13"/>
      <c r="J123" s="10">
        <v>2860.44947</v>
      </c>
      <c r="K123" s="10">
        <v>45.466666666666669</v>
      </c>
      <c r="L123" s="9">
        <v>120.66666666666424</v>
      </c>
      <c r="M123" s="9">
        <v>224.66666666666424</v>
      </c>
      <c r="N123" s="8" t="s">
        <v>786</v>
      </c>
    </row>
    <row r="124" spans="2:15" x14ac:dyDescent="0.2">
      <c r="B124" s="8" t="s">
        <v>789</v>
      </c>
      <c r="C124" s="8">
        <v>104</v>
      </c>
      <c r="D124" s="8" t="s">
        <v>783</v>
      </c>
      <c r="E124" s="8">
        <v>200</v>
      </c>
      <c r="F124" s="8" t="s">
        <v>790</v>
      </c>
      <c r="G124" s="14">
        <v>35899</v>
      </c>
      <c r="H124" s="13">
        <v>36020</v>
      </c>
      <c r="I124" s="13"/>
      <c r="J124" s="10">
        <v>2893.5182499999996</v>
      </c>
      <c r="K124" s="10">
        <v>45.633333333333333</v>
      </c>
      <c r="L124" s="9">
        <v>121</v>
      </c>
      <c r="M124" s="9">
        <v>225</v>
      </c>
      <c r="N124" s="8" t="s">
        <v>786</v>
      </c>
    </row>
    <row r="125" spans="2:15" x14ac:dyDescent="0.2">
      <c r="B125" s="8" t="s">
        <v>789</v>
      </c>
      <c r="C125" s="8">
        <v>104</v>
      </c>
      <c r="D125" s="8" t="s">
        <v>783</v>
      </c>
      <c r="E125" s="8">
        <v>100</v>
      </c>
      <c r="F125" s="8" t="s">
        <v>788</v>
      </c>
      <c r="G125" s="14">
        <v>35899</v>
      </c>
      <c r="H125" s="13">
        <v>36017</v>
      </c>
      <c r="I125" s="13"/>
      <c r="J125" s="10">
        <v>3422.6187300000001</v>
      </c>
      <c r="K125" s="10">
        <v>47.066666666666663</v>
      </c>
      <c r="L125" s="9">
        <v>118</v>
      </c>
      <c r="M125" s="9">
        <v>222</v>
      </c>
      <c r="N125" s="8" t="s">
        <v>786</v>
      </c>
    </row>
    <row r="126" spans="2:15" x14ac:dyDescent="0.2">
      <c r="B126" s="8" t="s">
        <v>789</v>
      </c>
      <c r="C126" s="8">
        <v>104</v>
      </c>
      <c r="D126" s="8" t="s">
        <v>783</v>
      </c>
      <c r="E126" s="8">
        <v>200</v>
      </c>
      <c r="F126" s="8" t="s">
        <v>788</v>
      </c>
      <c r="G126" s="14">
        <v>35899</v>
      </c>
      <c r="H126" s="13">
        <v>36006</v>
      </c>
      <c r="I126" s="13"/>
      <c r="J126" s="10">
        <v>3108.4653199999998</v>
      </c>
      <c r="K126" s="10">
        <v>47.333333333333336</v>
      </c>
      <c r="L126" s="9">
        <v>107</v>
      </c>
      <c r="M126" s="9">
        <v>211</v>
      </c>
      <c r="N126" s="8" t="s">
        <v>786</v>
      </c>
    </row>
    <row r="127" spans="2:15" x14ac:dyDescent="0.2">
      <c r="B127" s="8" t="s">
        <v>789</v>
      </c>
      <c r="C127" s="8">
        <v>104</v>
      </c>
      <c r="D127" s="8" t="s">
        <v>780</v>
      </c>
      <c r="E127" s="8">
        <v>100</v>
      </c>
      <c r="F127" s="8" t="s">
        <v>782</v>
      </c>
      <c r="G127" s="14">
        <v>35899</v>
      </c>
      <c r="H127" s="13">
        <v>35998.666666666664</v>
      </c>
      <c r="I127" s="13"/>
      <c r="J127" s="10"/>
      <c r="K127" s="10">
        <v>44.666666666666664</v>
      </c>
      <c r="L127" s="9">
        <v>99.666666666664241</v>
      </c>
      <c r="M127" s="9">
        <v>203.66666666666424</v>
      </c>
      <c r="N127" s="8" t="s">
        <v>786</v>
      </c>
    </row>
    <row r="128" spans="2:15" x14ac:dyDescent="0.2">
      <c r="B128" s="8" t="s">
        <v>789</v>
      </c>
      <c r="C128" s="8">
        <v>104</v>
      </c>
      <c r="D128" s="8" t="s">
        <v>780</v>
      </c>
      <c r="E128" s="8">
        <v>200</v>
      </c>
      <c r="F128" s="8" t="s">
        <v>782</v>
      </c>
      <c r="G128" s="14">
        <v>35899</v>
      </c>
      <c r="H128" s="13">
        <v>35999.666666666664</v>
      </c>
      <c r="I128" s="13"/>
      <c r="J128" s="10">
        <v>1901.4548499999999</v>
      </c>
      <c r="K128" s="10">
        <v>44.833333333333336</v>
      </c>
      <c r="L128" s="9">
        <v>100.66666666666424</v>
      </c>
      <c r="M128" s="9">
        <v>204.66666666666424</v>
      </c>
      <c r="N128" s="8" t="s">
        <v>786</v>
      </c>
    </row>
    <row r="129" spans="2:14" x14ac:dyDescent="0.2">
      <c r="B129" s="8" t="s">
        <v>789</v>
      </c>
      <c r="C129" s="8">
        <v>104</v>
      </c>
      <c r="D129" s="8" t="s">
        <v>780</v>
      </c>
      <c r="E129" s="8">
        <v>100</v>
      </c>
      <c r="F129" s="8" t="s">
        <v>89</v>
      </c>
      <c r="G129" s="14">
        <v>35899</v>
      </c>
      <c r="H129" s="13">
        <v>36008.333333333336</v>
      </c>
      <c r="I129" s="13"/>
      <c r="J129" s="10">
        <v>3935.1848200000004</v>
      </c>
      <c r="K129" s="10">
        <v>45.166666666666664</v>
      </c>
      <c r="L129" s="9">
        <v>109.33333333333576</v>
      </c>
      <c r="M129" s="9">
        <v>213.33333333333576</v>
      </c>
      <c r="N129" s="8" t="s">
        <v>786</v>
      </c>
    </row>
    <row r="130" spans="2:14" x14ac:dyDescent="0.2">
      <c r="B130" s="8" t="s">
        <v>789</v>
      </c>
      <c r="C130" s="8">
        <v>104</v>
      </c>
      <c r="D130" s="8" t="s">
        <v>780</v>
      </c>
      <c r="E130" s="8">
        <v>200</v>
      </c>
      <c r="F130" s="8" t="s">
        <v>89</v>
      </c>
      <c r="G130" s="14">
        <v>35899</v>
      </c>
      <c r="H130" s="13">
        <v>35998.333333333336</v>
      </c>
      <c r="I130" s="13"/>
      <c r="J130" s="10">
        <v>3455.6875099999997</v>
      </c>
      <c r="K130" s="10">
        <v>45.5</v>
      </c>
      <c r="L130" s="9">
        <v>99.333333333335759</v>
      </c>
      <c r="M130" s="9">
        <v>203.33333333333576</v>
      </c>
      <c r="N130" s="8" t="s">
        <v>786</v>
      </c>
    </row>
    <row r="131" spans="2:14" x14ac:dyDescent="0.2">
      <c r="B131" s="8" t="s">
        <v>789</v>
      </c>
      <c r="C131" s="8">
        <v>104</v>
      </c>
      <c r="D131" s="8" t="s">
        <v>780</v>
      </c>
      <c r="E131" s="8">
        <v>100</v>
      </c>
      <c r="F131" s="8" t="s">
        <v>790</v>
      </c>
      <c r="G131" s="14">
        <v>35899</v>
      </c>
      <c r="H131" s="13">
        <v>36016.666666666664</v>
      </c>
      <c r="I131" s="13"/>
      <c r="J131" s="10">
        <v>3538.3594599999997</v>
      </c>
      <c r="K131" s="10">
        <v>44.666666666666664</v>
      </c>
      <c r="L131" s="9">
        <v>117.66666666666424</v>
      </c>
      <c r="M131" s="9">
        <v>221.66666666666424</v>
      </c>
      <c r="N131" s="8" t="s">
        <v>786</v>
      </c>
    </row>
    <row r="132" spans="2:14" x14ac:dyDescent="0.2">
      <c r="B132" s="8" t="s">
        <v>789</v>
      </c>
      <c r="C132" s="8">
        <v>104</v>
      </c>
      <c r="D132" s="8" t="s">
        <v>780</v>
      </c>
      <c r="E132" s="8">
        <v>200</v>
      </c>
      <c r="F132" s="8" t="s">
        <v>790</v>
      </c>
      <c r="G132" s="14">
        <v>35899</v>
      </c>
      <c r="H132" s="13">
        <v>36016.666666666664</v>
      </c>
      <c r="I132" s="13"/>
      <c r="J132" s="10">
        <v>3339.9467800000002</v>
      </c>
      <c r="K132" s="10">
        <v>44.966666666666669</v>
      </c>
      <c r="L132" s="9">
        <v>117.66666666666424</v>
      </c>
      <c r="M132" s="9">
        <v>221.66666666666424</v>
      </c>
      <c r="N132" s="8" t="s">
        <v>786</v>
      </c>
    </row>
    <row r="133" spans="2:14" x14ac:dyDescent="0.2">
      <c r="B133" s="8" t="s">
        <v>789</v>
      </c>
      <c r="C133" s="8">
        <v>104</v>
      </c>
      <c r="D133" s="8" t="s">
        <v>780</v>
      </c>
      <c r="E133" s="8">
        <v>100</v>
      </c>
      <c r="F133" s="8" t="s">
        <v>788</v>
      </c>
      <c r="G133" s="14">
        <v>35899</v>
      </c>
      <c r="H133" s="13">
        <v>36016.333333333336</v>
      </c>
      <c r="I133" s="13"/>
      <c r="J133" s="10">
        <v>3571.4282399999997</v>
      </c>
      <c r="K133" s="10">
        <v>46.433333333333337</v>
      </c>
      <c r="L133" s="9">
        <v>117.33333333333576</v>
      </c>
      <c r="M133" s="9">
        <v>221.33333333333576</v>
      </c>
      <c r="N133" s="8" t="s">
        <v>786</v>
      </c>
    </row>
    <row r="134" spans="2:14" x14ac:dyDescent="0.2">
      <c r="B134" s="8" t="s">
        <v>789</v>
      </c>
      <c r="C134" s="8">
        <v>104</v>
      </c>
      <c r="D134" s="8" t="s">
        <v>780</v>
      </c>
      <c r="E134" s="8">
        <v>200</v>
      </c>
      <c r="F134" s="8" t="s">
        <v>788</v>
      </c>
      <c r="G134" s="14">
        <v>35899</v>
      </c>
      <c r="H134" s="13">
        <v>36005.333333333336</v>
      </c>
      <c r="I134" s="13"/>
      <c r="J134" s="10">
        <v>3406.0843399999999</v>
      </c>
      <c r="K134" s="10">
        <v>46.466666666666669</v>
      </c>
      <c r="L134" s="9">
        <v>106.33333333333576</v>
      </c>
      <c r="M134" s="9">
        <v>210.33333333333576</v>
      </c>
      <c r="N134" s="8" t="s">
        <v>786</v>
      </c>
    </row>
    <row r="135" spans="2:14" x14ac:dyDescent="0.2">
      <c r="B135" s="8" t="s">
        <v>789</v>
      </c>
      <c r="C135" s="8">
        <v>138</v>
      </c>
      <c r="D135" s="8" t="s">
        <v>783</v>
      </c>
      <c r="E135" s="8">
        <v>100</v>
      </c>
      <c r="F135" s="8" t="s">
        <v>782</v>
      </c>
      <c r="G135" s="14">
        <v>35933</v>
      </c>
      <c r="H135" s="13">
        <v>36038</v>
      </c>
      <c r="I135" s="13"/>
      <c r="J135" s="10">
        <v>2314.8145999999997</v>
      </c>
      <c r="K135" s="10">
        <v>44.466666666666669</v>
      </c>
      <c r="L135" s="9">
        <v>105</v>
      </c>
      <c r="M135" s="9">
        <v>243</v>
      </c>
      <c r="N135" s="8" t="s">
        <v>785</v>
      </c>
    </row>
    <row r="136" spans="2:14" x14ac:dyDescent="0.2">
      <c r="B136" s="8" t="s">
        <v>789</v>
      </c>
      <c r="C136" s="8">
        <v>138</v>
      </c>
      <c r="D136" s="8" t="s">
        <v>783</v>
      </c>
      <c r="E136" s="8">
        <v>200</v>
      </c>
      <c r="F136" s="8" t="s">
        <v>782</v>
      </c>
      <c r="G136" s="14">
        <v>35933</v>
      </c>
      <c r="H136" s="13">
        <v>36040.666666666664</v>
      </c>
      <c r="I136" s="13"/>
      <c r="J136" s="10">
        <v>2480.1584999999995</v>
      </c>
      <c r="K136" s="10">
        <v>44.233333333333327</v>
      </c>
      <c r="L136" s="9">
        <v>107.66666666666424</v>
      </c>
      <c r="M136" s="9">
        <v>245.66666666666424</v>
      </c>
      <c r="N136" s="8" t="s">
        <v>785</v>
      </c>
    </row>
    <row r="137" spans="2:14" x14ac:dyDescent="0.2">
      <c r="B137" s="8" t="s">
        <v>789</v>
      </c>
      <c r="C137" s="8">
        <v>138</v>
      </c>
      <c r="D137" s="8" t="s">
        <v>783</v>
      </c>
      <c r="E137" s="8">
        <v>100</v>
      </c>
      <c r="F137" s="8" t="s">
        <v>89</v>
      </c>
      <c r="G137" s="14">
        <v>35933</v>
      </c>
      <c r="H137" s="13">
        <v>36040.666666666664</v>
      </c>
      <c r="I137" s="13"/>
      <c r="J137" s="10">
        <v>2612.4336199999998</v>
      </c>
      <c r="K137" s="10">
        <v>45.766666666666673</v>
      </c>
      <c r="L137" s="9">
        <v>107.666666666664</v>
      </c>
      <c r="M137" s="9">
        <v>245.66666666666424</v>
      </c>
      <c r="N137" s="8" t="s">
        <v>785</v>
      </c>
    </row>
    <row r="138" spans="2:14" x14ac:dyDescent="0.2">
      <c r="B138" s="8" t="s">
        <v>789</v>
      </c>
      <c r="C138" s="8">
        <v>138</v>
      </c>
      <c r="D138" s="8" t="s">
        <v>783</v>
      </c>
      <c r="E138" s="8">
        <v>200</v>
      </c>
      <c r="F138" s="8" t="s">
        <v>89</v>
      </c>
      <c r="G138" s="14">
        <v>35933</v>
      </c>
      <c r="H138" s="13">
        <v>36043.333333333336</v>
      </c>
      <c r="I138" s="13"/>
      <c r="J138" s="10">
        <v>3141.5340999999994</v>
      </c>
      <c r="K138" s="10">
        <v>45.933333333333337</v>
      </c>
      <c r="L138" s="9">
        <v>110.33333333333576</v>
      </c>
      <c r="M138" s="9">
        <v>248.33333333333576</v>
      </c>
      <c r="N138" s="8" t="s">
        <v>785</v>
      </c>
    </row>
    <row r="139" spans="2:14" x14ac:dyDescent="0.2">
      <c r="B139" s="8" t="s">
        <v>789</v>
      </c>
      <c r="C139" s="8">
        <v>138</v>
      </c>
      <c r="D139" s="8" t="s">
        <v>783</v>
      </c>
      <c r="E139" s="8">
        <v>100</v>
      </c>
      <c r="F139" s="8" t="s">
        <v>790</v>
      </c>
      <c r="G139" s="14">
        <v>35933</v>
      </c>
      <c r="H139" s="13">
        <v>36047.333333333336</v>
      </c>
      <c r="I139" s="13"/>
      <c r="J139" s="10">
        <v>2099.86753</v>
      </c>
      <c r="K139" s="10">
        <v>45.566666666666663</v>
      </c>
      <c r="L139" s="9">
        <v>114.33333333333576</v>
      </c>
      <c r="M139" s="9">
        <v>252.33333333333576</v>
      </c>
      <c r="N139" s="8" t="s">
        <v>785</v>
      </c>
    </row>
    <row r="140" spans="2:14" x14ac:dyDescent="0.2">
      <c r="B140" s="8" t="s">
        <v>789</v>
      </c>
      <c r="C140" s="8">
        <v>138</v>
      </c>
      <c r="D140" s="8" t="s">
        <v>783</v>
      </c>
      <c r="E140" s="8">
        <v>200</v>
      </c>
      <c r="F140" s="8" t="s">
        <v>790</v>
      </c>
      <c r="G140" s="14">
        <v>35933</v>
      </c>
      <c r="H140" s="13">
        <v>36046.333333333336</v>
      </c>
      <c r="I140" s="13"/>
      <c r="J140" s="10">
        <v>2843.9150800000002</v>
      </c>
      <c r="K140" s="10">
        <v>44.733333333333327</v>
      </c>
      <c r="L140" s="9">
        <v>113.33333333333576</v>
      </c>
      <c r="M140" s="9">
        <v>251.33333333333576</v>
      </c>
      <c r="N140" s="8" t="s">
        <v>785</v>
      </c>
    </row>
    <row r="141" spans="2:14" x14ac:dyDescent="0.2">
      <c r="B141" s="8" t="s">
        <v>789</v>
      </c>
      <c r="C141" s="8">
        <v>138</v>
      </c>
      <c r="D141" s="8" t="s">
        <v>783</v>
      </c>
      <c r="E141" s="8">
        <v>100</v>
      </c>
      <c r="F141" s="8" t="s">
        <v>788</v>
      </c>
      <c r="G141" s="14">
        <v>35933</v>
      </c>
      <c r="H141" s="13">
        <v>36045.333333333336</v>
      </c>
      <c r="I141" s="13"/>
      <c r="J141" s="10">
        <v>3091.93093</v>
      </c>
      <c r="K141" s="10">
        <v>46.766666666666673</v>
      </c>
      <c r="L141" s="9">
        <v>112.33333333333576</v>
      </c>
      <c r="M141" s="9">
        <v>250.33333333333576</v>
      </c>
      <c r="N141" s="8" t="s">
        <v>785</v>
      </c>
    </row>
    <row r="142" spans="2:14" x14ac:dyDescent="0.2">
      <c r="B142" s="8" t="s">
        <v>789</v>
      </c>
      <c r="C142" s="8">
        <v>138</v>
      </c>
      <c r="D142" s="8" t="s">
        <v>783</v>
      </c>
      <c r="E142" s="8">
        <v>200</v>
      </c>
      <c r="F142" s="8" t="s">
        <v>788</v>
      </c>
      <c r="G142" s="14">
        <v>35933</v>
      </c>
      <c r="H142" s="13">
        <v>36044</v>
      </c>
      <c r="I142" s="13"/>
      <c r="J142" s="10">
        <v>3191.1372699999997</v>
      </c>
      <c r="K142" s="10">
        <v>46.966666666666669</v>
      </c>
      <c r="L142" s="9">
        <v>111</v>
      </c>
      <c r="M142" s="9">
        <v>249</v>
      </c>
      <c r="N142" s="8" t="s">
        <v>785</v>
      </c>
    </row>
    <row r="143" spans="2:14" x14ac:dyDescent="0.2">
      <c r="B143" s="8" t="s">
        <v>789</v>
      </c>
      <c r="C143" s="8">
        <v>138</v>
      </c>
      <c r="D143" s="8" t="s">
        <v>780</v>
      </c>
      <c r="E143" s="8">
        <v>100</v>
      </c>
      <c r="F143" s="8" t="s">
        <v>782</v>
      </c>
      <c r="G143" s="14">
        <v>35933</v>
      </c>
      <c r="H143" s="13">
        <v>36038</v>
      </c>
      <c r="I143" s="13"/>
      <c r="J143" s="10">
        <v>2215.6082600000004</v>
      </c>
      <c r="K143" s="10">
        <v>43.833333333333336</v>
      </c>
      <c r="L143" s="9">
        <v>105</v>
      </c>
      <c r="M143" s="9">
        <v>243</v>
      </c>
      <c r="N143" s="8" t="s">
        <v>785</v>
      </c>
    </row>
    <row r="144" spans="2:14" x14ac:dyDescent="0.2">
      <c r="B144" s="8" t="s">
        <v>789</v>
      </c>
      <c r="C144" s="8">
        <v>138</v>
      </c>
      <c r="D144" s="8" t="s">
        <v>780</v>
      </c>
      <c r="E144" s="8">
        <v>200</v>
      </c>
      <c r="F144" s="8" t="s">
        <v>782</v>
      </c>
      <c r="G144" s="14">
        <v>35933</v>
      </c>
      <c r="H144" s="13">
        <v>36039.333333333336</v>
      </c>
      <c r="I144" s="13"/>
      <c r="J144" s="10">
        <v>2546.2960600000001</v>
      </c>
      <c r="K144" s="10">
        <v>44.166666666666664</v>
      </c>
      <c r="L144" s="9">
        <v>106.33333333333576</v>
      </c>
      <c r="M144" s="9">
        <v>244.33333333333576</v>
      </c>
      <c r="N144" s="8" t="s">
        <v>785</v>
      </c>
    </row>
    <row r="145" spans="2:14" x14ac:dyDescent="0.2">
      <c r="B145" s="8" t="s">
        <v>789</v>
      </c>
      <c r="C145" s="8">
        <v>138</v>
      </c>
      <c r="D145" s="8" t="s">
        <v>780</v>
      </c>
      <c r="E145" s="8">
        <v>100</v>
      </c>
      <c r="F145" s="8" t="s">
        <v>89</v>
      </c>
      <c r="G145" s="14">
        <v>35933</v>
      </c>
      <c r="H145" s="13">
        <v>36042</v>
      </c>
      <c r="I145" s="13"/>
      <c r="J145" s="10">
        <v>2876.9838599999998</v>
      </c>
      <c r="K145" s="10">
        <v>45.866666666666667</v>
      </c>
      <c r="L145" s="9">
        <v>109</v>
      </c>
      <c r="M145" s="9">
        <v>247</v>
      </c>
      <c r="N145" s="8" t="s">
        <v>785</v>
      </c>
    </row>
    <row r="146" spans="2:14" x14ac:dyDescent="0.2">
      <c r="B146" s="8" t="s">
        <v>789</v>
      </c>
      <c r="C146" s="8">
        <v>138</v>
      </c>
      <c r="D146" s="8" t="s">
        <v>780</v>
      </c>
      <c r="E146" s="8">
        <v>200</v>
      </c>
      <c r="F146" s="8" t="s">
        <v>89</v>
      </c>
      <c r="G146" s="14">
        <v>35933</v>
      </c>
      <c r="H146" s="13">
        <v>36039.333333333336</v>
      </c>
      <c r="I146" s="13"/>
      <c r="J146" s="10">
        <v>3224.2060500000002</v>
      </c>
      <c r="K146" s="10">
        <v>46.333333333333336</v>
      </c>
      <c r="L146" s="9">
        <v>106.33333333333576</v>
      </c>
      <c r="M146" s="9">
        <v>244.33333333333576</v>
      </c>
      <c r="N146" s="8" t="s">
        <v>785</v>
      </c>
    </row>
    <row r="147" spans="2:14" x14ac:dyDescent="0.2">
      <c r="B147" s="8" t="s">
        <v>789</v>
      </c>
      <c r="C147" s="8">
        <v>138</v>
      </c>
      <c r="D147" s="8" t="s">
        <v>780</v>
      </c>
      <c r="E147" s="8">
        <v>100</v>
      </c>
      <c r="F147" s="8" t="s">
        <v>790</v>
      </c>
      <c r="G147" s="14">
        <v>35933</v>
      </c>
      <c r="H147" s="13">
        <v>36047.333333333336</v>
      </c>
      <c r="I147" s="13"/>
      <c r="J147" s="10">
        <v>2215.6082600000004</v>
      </c>
      <c r="K147" s="10">
        <v>45.733333333333327</v>
      </c>
      <c r="L147" s="9">
        <v>114.33333333333576</v>
      </c>
      <c r="M147" s="9">
        <v>252.33333333333576</v>
      </c>
      <c r="N147" s="8" t="s">
        <v>785</v>
      </c>
    </row>
    <row r="148" spans="2:14" x14ac:dyDescent="0.2">
      <c r="B148" s="8" t="s">
        <v>789</v>
      </c>
      <c r="C148" s="8">
        <v>138</v>
      </c>
      <c r="D148" s="8" t="s">
        <v>780</v>
      </c>
      <c r="E148" s="8">
        <v>200</v>
      </c>
      <c r="F148" s="8" t="s">
        <v>790</v>
      </c>
      <c r="G148" s="14">
        <v>35933</v>
      </c>
      <c r="H148" s="13">
        <v>36046.333333333336</v>
      </c>
      <c r="I148" s="13"/>
      <c r="J148" s="10">
        <v>2662.0367900000001</v>
      </c>
      <c r="K148" s="10">
        <v>45.166666666666664</v>
      </c>
      <c r="L148" s="9">
        <v>113.33333333333576</v>
      </c>
      <c r="M148" s="9">
        <v>251.33333333333576</v>
      </c>
      <c r="N148" s="8" t="s">
        <v>785</v>
      </c>
    </row>
    <row r="149" spans="2:14" x14ac:dyDescent="0.2">
      <c r="B149" s="8" t="s">
        <v>789</v>
      </c>
      <c r="C149" s="8">
        <v>138</v>
      </c>
      <c r="D149" s="8" t="s">
        <v>780</v>
      </c>
      <c r="E149" s="8">
        <v>100</v>
      </c>
      <c r="F149" s="8" t="s">
        <v>788</v>
      </c>
      <c r="G149" s="14">
        <v>35933</v>
      </c>
      <c r="H149" s="13">
        <v>36046</v>
      </c>
      <c r="I149" s="13"/>
      <c r="J149" s="10">
        <v>3521.8250700000003</v>
      </c>
      <c r="K149" s="10">
        <v>46.3</v>
      </c>
      <c r="L149" s="9">
        <v>113</v>
      </c>
      <c r="M149" s="9">
        <v>251</v>
      </c>
      <c r="N149" s="8" t="s">
        <v>785</v>
      </c>
    </row>
    <row r="150" spans="2:14" x14ac:dyDescent="0.2">
      <c r="B150" s="8" t="s">
        <v>789</v>
      </c>
      <c r="C150" s="8">
        <v>138</v>
      </c>
      <c r="D150" s="8" t="s">
        <v>780</v>
      </c>
      <c r="E150" s="8">
        <v>200</v>
      </c>
      <c r="F150" s="8" t="s">
        <v>788</v>
      </c>
      <c r="G150" s="14">
        <v>35933</v>
      </c>
      <c r="H150" s="13">
        <v>36046.333333333336</v>
      </c>
      <c r="I150" s="13"/>
      <c r="J150" s="10">
        <v>3406.0843399999999</v>
      </c>
      <c r="K150" s="10">
        <v>46.566666666666663</v>
      </c>
      <c r="L150" s="9">
        <v>113.33333333333576</v>
      </c>
      <c r="M150" s="9">
        <v>251.33333333333576</v>
      </c>
      <c r="N150" s="8" t="s">
        <v>785</v>
      </c>
    </row>
    <row r="151" spans="2:14" x14ac:dyDescent="0.2">
      <c r="B151" s="8" t="s">
        <v>789</v>
      </c>
      <c r="C151" s="8">
        <v>175</v>
      </c>
      <c r="D151" s="8" t="s">
        <v>783</v>
      </c>
      <c r="E151" s="8">
        <v>100</v>
      </c>
      <c r="F151" s="8" t="s">
        <v>782</v>
      </c>
      <c r="G151" s="14">
        <v>35970</v>
      </c>
      <c r="H151" s="13"/>
      <c r="I151" s="13"/>
      <c r="J151" s="10">
        <v>2480.1585</v>
      </c>
      <c r="K151" s="10">
        <v>41.85</v>
      </c>
      <c r="L151" s="9"/>
      <c r="M151" s="9"/>
      <c r="N151" s="8" t="s">
        <v>784</v>
      </c>
    </row>
    <row r="152" spans="2:14" x14ac:dyDescent="0.2">
      <c r="B152" s="8" t="s">
        <v>789</v>
      </c>
      <c r="C152" s="8">
        <v>175</v>
      </c>
      <c r="D152" s="8" t="s">
        <v>783</v>
      </c>
      <c r="E152" s="8">
        <v>200</v>
      </c>
      <c r="F152" s="8" t="s">
        <v>782</v>
      </c>
      <c r="G152" s="14">
        <v>35970</v>
      </c>
      <c r="H152" s="13"/>
      <c r="I152" s="13"/>
      <c r="J152" s="10">
        <v>2232.1426499999998</v>
      </c>
      <c r="K152" s="10">
        <v>41.65</v>
      </c>
      <c r="L152" s="9"/>
      <c r="M152" s="9"/>
      <c r="N152" s="8" t="s">
        <v>784</v>
      </c>
    </row>
    <row r="153" spans="2:14" x14ac:dyDescent="0.2">
      <c r="B153" s="8" t="s">
        <v>789</v>
      </c>
      <c r="C153" s="8">
        <v>175</v>
      </c>
      <c r="D153" s="8" t="s">
        <v>783</v>
      </c>
      <c r="E153" s="8">
        <v>100</v>
      </c>
      <c r="F153" s="8" t="s">
        <v>89</v>
      </c>
      <c r="G153" s="14">
        <v>35970</v>
      </c>
      <c r="H153" s="13"/>
      <c r="I153" s="13"/>
      <c r="J153" s="10">
        <v>2455.3569150000003</v>
      </c>
      <c r="K153" s="10">
        <v>42.6</v>
      </c>
      <c r="L153" s="9"/>
      <c r="M153" s="9"/>
      <c r="N153" s="8" t="s">
        <v>784</v>
      </c>
    </row>
    <row r="154" spans="2:14" x14ac:dyDescent="0.2">
      <c r="B154" s="8" t="s">
        <v>789</v>
      </c>
      <c r="C154" s="8">
        <v>175</v>
      </c>
      <c r="D154" s="8" t="s">
        <v>783</v>
      </c>
      <c r="E154" s="8">
        <v>200</v>
      </c>
      <c r="F154" s="8" t="s">
        <v>89</v>
      </c>
      <c r="G154" s="14">
        <v>35970</v>
      </c>
      <c r="H154" s="13"/>
      <c r="I154" s="13"/>
      <c r="J154" s="10">
        <v>2380.9521599999998</v>
      </c>
      <c r="K154" s="10">
        <v>42.35</v>
      </c>
      <c r="L154" s="9"/>
      <c r="M154" s="9"/>
      <c r="N154" s="8" t="s">
        <v>784</v>
      </c>
    </row>
    <row r="155" spans="2:14" x14ac:dyDescent="0.2">
      <c r="B155" s="8" t="s">
        <v>789</v>
      </c>
      <c r="C155" s="8">
        <v>175</v>
      </c>
      <c r="D155" s="8" t="s">
        <v>783</v>
      </c>
      <c r="E155" s="8">
        <v>100</v>
      </c>
      <c r="F155" s="8" t="s">
        <v>790</v>
      </c>
      <c r="G155" s="14">
        <v>35970</v>
      </c>
      <c r="H155" s="13"/>
      <c r="I155" s="13"/>
      <c r="J155" s="10">
        <v>2157.7378950000002</v>
      </c>
      <c r="K155" s="10">
        <v>42.65</v>
      </c>
      <c r="L155" s="9"/>
      <c r="M155" s="9"/>
      <c r="N155" s="8" t="s">
        <v>784</v>
      </c>
    </row>
    <row r="156" spans="2:14" x14ac:dyDescent="0.2">
      <c r="B156" s="8" t="s">
        <v>789</v>
      </c>
      <c r="C156" s="8">
        <v>175</v>
      </c>
      <c r="D156" s="8" t="s">
        <v>783</v>
      </c>
      <c r="E156" s="8">
        <v>200</v>
      </c>
      <c r="F156" s="8" t="s">
        <v>790</v>
      </c>
      <c r="G156" s="14">
        <v>35970</v>
      </c>
      <c r="H156" s="13"/>
      <c r="I156" s="13"/>
      <c r="J156" s="10">
        <v>2232.1426499999998</v>
      </c>
      <c r="K156" s="10">
        <v>43.55</v>
      </c>
      <c r="L156" s="9"/>
      <c r="M156" s="9"/>
      <c r="N156" s="8" t="s">
        <v>784</v>
      </c>
    </row>
    <row r="157" spans="2:14" x14ac:dyDescent="0.2">
      <c r="B157" s="8" t="s">
        <v>789</v>
      </c>
      <c r="C157" s="8">
        <v>175</v>
      </c>
      <c r="D157" s="8" t="s">
        <v>783</v>
      </c>
      <c r="E157" s="8">
        <v>100</v>
      </c>
      <c r="F157" s="8" t="s">
        <v>788</v>
      </c>
      <c r="G157" s="14">
        <v>35970</v>
      </c>
      <c r="H157" s="13"/>
      <c r="I157" s="13"/>
      <c r="J157" s="10">
        <v>2182.5394799999999</v>
      </c>
      <c r="K157" s="10">
        <v>45.2</v>
      </c>
      <c r="L157" s="9"/>
      <c r="M157" s="9"/>
      <c r="N157" s="8" t="s">
        <v>784</v>
      </c>
    </row>
    <row r="158" spans="2:14" x14ac:dyDescent="0.2">
      <c r="B158" s="8" t="s">
        <v>789</v>
      </c>
      <c r="C158" s="8">
        <v>175</v>
      </c>
      <c r="D158" s="8" t="s">
        <v>783</v>
      </c>
      <c r="E158" s="8">
        <v>200</v>
      </c>
      <c r="F158" s="8" t="s">
        <v>788</v>
      </c>
      <c r="G158" s="14">
        <v>35970</v>
      </c>
      <c r="H158" s="13"/>
      <c r="I158" s="13"/>
      <c r="J158" s="10">
        <v>2976.1902</v>
      </c>
      <c r="K158" s="10">
        <v>44.85</v>
      </c>
      <c r="L158" s="9"/>
      <c r="M158" s="9"/>
      <c r="N158" s="8" t="s">
        <v>784</v>
      </c>
    </row>
    <row r="159" spans="2:14" x14ac:dyDescent="0.2">
      <c r="B159" s="8" t="s">
        <v>789</v>
      </c>
      <c r="C159" s="8">
        <v>175</v>
      </c>
      <c r="D159" s="8" t="s">
        <v>780</v>
      </c>
      <c r="E159" s="8">
        <v>100</v>
      </c>
      <c r="F159" s="8" t="s">
        <v>782</v>
      </c>
      <c r="G159" s="14">
        <v>35970</v>
      </c>
      <c r="H159" s="13"/>
      <c r="I159" s="13"/>
      <c r="J159" s="10">
        <v>2157.7378950000002</v>
      </c>
      <c r="K159" s="10">
        <v>41.75</v>
      </c>
      <c r="L159" s="9"/>
      <c r="M159" s="9"/>
      <c r="N159" s="8" t="s">
        <v>784</v>
      </c>
    </row>
    <row r="160" spans="2:14" x14ac:dyDescent="0.2">
      <c r="B160" s="8" t="s">
        <v>789</v>
      </c>
      <c r="C160" s="8">
        <v>175</v>
      </c>
      <c r="D160" s="8" t="s">
        <v>780</v>
      </c>
      <c r="E160" s="8">
        <v>200</v>
      </c>
      <c r="F160" s="8" t="s">
        <v>782</v>
      </c>
      <c r="G160" s="14">
        <v>35970</v>
      </c>
      <c r="H160" s="13"/>
      <c r="I160" s="13"/>
      <c r="J160" s="10">
        <v>2455.3569149999998</v>
      </c>
      <c r="K160" s="10">
        <v>41.65</v>
      </c>
      <c r="L160" s="9"/>
      <c r="M160" s="9"/>
      <c r="N160" s="8" t="s">
        <v>784</v>
      </c>
    </row>
    <row r="161" spans="2:14" x14ac:dyDescent="0.2">
      <c r="B161" s="8" t="s">
        <v>789</v>
      </c>
      <c r="C161" s="8">
        <v>175</v>
      </c>
      <c r="D161" s="8" t="s">
        <v>780</v>
      </c>
      <c r="E161" s="8">
        <v>100</v>
      </c>
      <c r="F161" s="8" t="s">
        <v>89</v>
      </c>
      <c r="G161" s="14">
        <v>35970</v>
      </c>
      <c r="H161" s="13"/>
      <c r="I161" s="13"/>
      <c r="J161" s="10">
        <v>2430.5553300000001</v>
      </c>
      <c r="K161" s="10">
        <v>43.35</v>
      </c>
      <c r="L161" s="9"/>
      <c r="M161" s="9"/>
      <c r="N161" s="8" t="s">
        <v>784</v>
      </c>
    </row>
    <row r="162" spans="2:14" x14ac:dyDescent="0.2">
      <c r="B162" s="8" t="s">
        <v>789</v>
      </c>
      <c r="C162" s="8">
        <v>175</v>
      </c>
      <c r="D162" s="8" t="s">
        <v>780</v>
      </c>
      <c r="E162" s="8">
        <v>200</v>
      </c>
      <c r="F162" s="8" t="s">
        <v>89</v>
      </c>
      <c r="G162" s="14">
        <v>35970</v>
      </c>
      <c r="H162" s="13"/>
      <c r="I162" s="13"/>
      <c r="J162" s="10">
        <v>2653.7695949999998</v>
      </c>
      <c r="K162" s="10">
        <v>43.25</v>
      </c>
      <c r="L162" s="9"/>
      <c r="M162" s="9"/>
      <c r="N162" s="8" t="s">
        <v>784</v>
      </c>
    </row>
    <row r="163" spans="2:14" x14ac:dyDescent="0.2">
      <c r="B163" s="8" t="s">
        <v>789</v>
      </c>
      <c r="C163" s="8">
        <v>175</v>
      </c>
      <c r="D163" s="8" t="s">
        <v>780</v>
      </c>
      <c r="E163" s="8">
        <v>100</v>
      </c>
      <c r="F163" s="8" t="s">
        <v>790</v>
      </c>
      <c r="G163" s="14">
        <v>35970</v>
      </c>
      <c r="H163" s="13"/>
      <c r="I163" s="13"/>
      <c r="J163" s="10">
        <v>2306.5474049999998</v>
      </c>
      <c r="K163" s="10">
        <v>43.45</v>
      </c>
      <c r="L163" s="9"/>
      <c r="M163" s="9"/>
      <c r="N163" s="8" t="s">
        <v>784</v>
      </c>
    </row>
    <row r="164" spans="2:14" x14ac:dyDescent="0.2">
      <c r="B164" s="8" t="s">
        <v>789</v>
      </c>
      <c r="C164" s="8">
        <v>175</v>
      </c>
      <c r="D164" s="8" t="s">
        <v>780</v>
      </c>
      <c r="E164" s="8">
        <v>200</v>
      </c>
      <c r="F164" s="8" t="s">
        <v>790</v>
      </c>
      <c r="G164" s="14">
        <v>35970</v>
      </c>
      <c r="H164" s="13"/>
      <c r="I164" s="13"/>
      <c r="J164" s="10">
        <v>1736.1109500000002</v>
      </c>
      <c r="K164" s="10">
        <v>43.3</v>
      </c>
      <c r="L164" s="9"/>
      <c r="M164" s="9"/>
      <c r="N164" s="8" t="s">
        <v>784</v>
      </c>
    </row>
    <row r="165" spans="2:14" x14ac:dyDescent="0.2">
      <c r="B165" s="8" t="s">
        <v>789</v>
      </c>
      <c r="C165" s="8">
        <v>175</v>
      </c>
      <c r="D165" s="8" t="s">
        <v>780</v>
      </c>
      <c r="E165" s="8">
        <v>100</v>
      </c>
      <c r="F165" s="8" t="s">
        <v>788</v>
      </c>
      <c r="G165" s="14">
        <v>35970</v>
      </c>
      <c r="H165" s="13"/>
      <c r="I165" s="13"/>
      <c r="J165" s="10">
        <v>2554.563255</v>
      </c>
      <c r="K165" s="10">
        <v>45.45</v>
      </c>
      <c r="L165" s="9"/>
      <c r="M165" s="9"/>
      <c r="N165" s="8" t="s">
        <v>784</v>
      </c>
    </row>
    <row r="166" spans="2:14" x14ac:dyDescent="0.2">
      <c r="B166" s="8" t="s">
        <v>789</v>
      </c>
      <c r="C166" s="8">
        <v>175</v>
      </c>
      <c r="D166" s="8" t="s">
        <v>780</v>
      </c>
      <c r="E166" s="8">
        <v>200</v>
      </c>
      <c r="F166" s="8" t="s">
        <v>788</v>
      </c>
      <c r="G166" s="14">
        <v>35970</v>
      </c>
      <c r="H166" s="13"/>
      <c r="I166" s="13"/>
      <c r="J166" s="10">
        <v>2504.9600849999997</v>
      </c>
      <c r="K166" s="10">
        <v>45.4</v>
      </c>
      <c r="L166" s="9"/>
      <c r="M166" s="9"/>
      <c r="N166" s="8" t="s">
        <v>784</v>
      </c>
    </row>
    <row r="167" spans="2:14" x14ac:dyDescent="0.2">
      <c r="B167" s="8" t="s">
        <v>787</v>
      </c>
      <c r="C167" s="8">
        <v>128</v>
      </c>
      <c r="D167" s="8" t="s">
        <v>780</v>
      </c>
      <c r="E167" s="8">
        <v>100</v>
      </c>
      <c r="F167" s="8" t="s">
        <v>782</v>
      </c>
      <c r="G167" s="14">
        <v>35923</v>
      </c>
      <c r="H167" s="13">
        <v>36014</v>
      </c>
      <c r="I167" s="13"/>
      <c r="J167" s="10">
        <v>1790.1235999999999</v>
      </c>
      <c r="K167" s="10">
        <v>42.56666666666667</v>
      </c>
      <c r="L167" s="9">
        <v>91</v>
      </c>
      <c r="M167" s="9">
        <v>219</v>
      </c>
      <c r="N167" s="8" t="s">
        <v>786</v>
      </c>
    </row>
    <row r="168" spans="2:14" x14ac:dyDescent="0.2">
      <c r="B168" s="8" t="s">
        <v>787</v>
      </c>
      <c r="C168" s="8">
        <v>128</v>
      </c>
      <c r="D168" s="8" t="s">
        <v>780</v>
      </c>
      <c r="E168" s="8">
        <v>200</v>
      </c>
      <c r="F168" s="8" t="s">
        <v>782</v>
      </c>
      <c r="G168" s="14">
        <v>35923</v>
      </c>
      <c r="H168" s="13">
        <v>36014</v>
      </c>
      <c r="I168" s="13"/>
      <c r="J168" s="10">
        <v>2117.2841200000003</v>
      </c>
      <c r="K168" s="10">
        <v>41.9</v>
      </c>
      <c r="L168" s="9">
        <v>91</v>
      </c>
      <c r="M168" s="9">
        <v>219</v>
      </c>
      <c r="N168" s="8" t="s">
        <v>786</v>
      </c>
    </row>
    <row r="169" spans="2:14" x14ac:dyDescent="0.2">
      <c r="B169" s="8" t="s">
        <v>787</v>
      </c>
      <c r="C169" s="8">
        <v>128</v>
      </c>
      <c r="D169" s="8" t="s">
        <v>780</v>
      </c>
      <c r="E169" s="8">
        <v>100</v>
      </c>
      <c r="F169" s="8" t="s">
        <v>763</v>
      </c>
      <c r="G169" s="14">
        <v>35923</v>
      </c>
      <c r="H169" s="13">
        <v>35997.666666666664</v>
      </c>
      <c r="I169" s="13"/>
      <c r="J169" s="10">
        <v>2327.1606800000004</v>
      </c>
      <c r="K169" s="10">
        <v>46</v>
      </c>
      <c r="L169" s="9">
        <v>74.666666666664241</v>
      </c>
      <c r="M169" s="9">
        <v>202.66666666666424</v>
      </c>
      <c r="N169" s="8" t="s">
        <v>786</v>
      </c>
    </row>
    <row r="170" spans="2:14" x14ac:dyDescent="0.2">
      <c r="B170" s="8" t="s">
        <v>787</v>
      </c>
      <c r="C170" s="8">
        <v>128</v>
      </c>
      <c r="D170" s="8" t="s">
        <v>780</v>
      </c>
      <c r="E170" s="8">
        <v>200</v>
      </c>
      <c r="F170" s="8" t="s">
        <v>763</v>
      </c>
      <c r="G170" s="14">
        <v>35923</v>
      </c>
      <c r="H170" s="13">
        <v>35995.333333333336</v>
      </c>
      <c r="I170" s="13"/>
      <c r="J170" s="10">
        <v>2234.5680800000005</v>
      </c>
      <c r="K170" s="10">
        <v>44.866666666666674</v>
      </c>
      <c r="L170" s="9">
        <v>72.333333333335759</v>
      </c>
      <c r="M170" s="9">
        <v>200.33333333333576</v>
      </c>
      <c r="N170" s="8" t="s">
        <v>786</v>
      </c>
    </row>
    <row r="171" spans="2:14" x14ac:dyDescent="0.2">
      <c r="B171" s="8" t="s">
        <v>787</v>
      </c>
      <c r="C171" s="8">
        <v>147</v>
      </c>
      <c r="D171" s="8" t="s">
        <v>780</v>
      </c>
      <c r="E171" s="8">
        <v>100</v>
      </c>
      <c r="F171" s="8" t="s">
        <v>782</v>
      </c>
      <c r="G171" s="14">
        <v>35942</v>
      </c>
      <c r="H171" s="13">
        <v>36019</v>
      </c>
      <c r="I171" s="13"/>
      <c r="J171" s="10">
        <v>1410.4939400000003</v>
      </c>
      <c r="K171" s="10">
        <v>41.466666666666669</v>
      </c>
      <c r="L171" s="9">
        <v>77</v>
      </c>
      <c r="M171" s="9">
        <v>224</v>
      </c>
      <c r="N171" s="8" t="s">
        <v>785</v>
      </c>
    </row>
    <row r="172" spans="2:14" x14ac:dyDescent="0.2">
      <c r="B172" s="8" t="s">
        <v>787</v>
      </c>
      <c r="C172" s="8">
        <v>147</v>
      </c>
      <c r="D172" s="8" t="s">
        <v>780</v>
      </c>
      <c r="E172" s="8">
        <v>200</v>
      </c>
      <c r="F172" s="8" t="s">
        <v>782</v>
      </c>
      <c r="G172" s="14">
        <v>35942</v>
      </c>
      <c r="H172" s="13">
        <v>36019</v>
      </c>
      <c r="I172" s="13"/>
      <c r="J172" s="10">
        <v>1645.06186</v>
      </c>
      <c r="K172" s="10">
        <v>40.5</v>
      </c>
      <c r="L172" s="9">
        <v>77</v>
      </c>
      <c r="M172" s="9">
        <v>224</v>
      </c>
      <c r="N172" s="8" t="s">
        <v>785</v>
      </c>
    </row>
    <row r="173" spans="2:14" x14ac:dyDescent="0.2">
      <c r="B173" s="8" t="s">
        <v>787</v>
      </c>
      <c r="C173" s="8">
        <v>147</v>
      </c>
      <c r="D173" s="8" t="s">
        <v>780</v>
      </c>
      <c r="E173" s="8">
        <v>100</v>
      </c>
      <c r="F173" s="8" t="s">
        <v>763</v>
      </c>
      <c r="G173" s="14">
        <v>35942</v>
      </c>
      <c r="H173" s="13">
        <v>36014</v>
      </c>
      <c r="I173" s="13"/>
      <c r="J173" s="10">
        <v>2111.1112800000005</v>
      </c>
      <c r="K173" s="10">
        <v>45.966666666666669</v>
      </c>
      <c r="L173" s="9">
        <v>72</v>
      </c>
      <c r="M173" s="9">
        <v>219</v>
      </c>
      <c r="N173" s="8" t="s">
        <v>785</v>
      </c>
    </row>
    <row r="174" spans="2:14" x14ac:dyDescent="0.2">
      <c r="B174" s="8" t="s">
        <v>787</v>
      </c>
      <c r="C174" s="8">
        <v>147</v>
      </c>
      <c r="D174" s="8" t="s">
        <v>780</v>
      </c>
      <c r="E174" s="8">
        <v>200</v>
      </c>
      <c r="F174" s="8" t="s">
        <v>763</v>
      </c>
      <c r="G174" s="14">
        <v>35942</v>
      </c>
      <c r="H174" s="13">
        <v>36014</v>
      </c>
      <c r="I174" s="13"/>
      <c r="J174" s="10">
        <v>2086.4199199999998</v>
      </c>
      <c r="K174" s="10">
        <v>45.066666666666663</v>
      </c>
      <c r="L174" s="9">
        <v>72</v>
      </c>
      <c r="M174" s="9">
        <v>219</v>
      </c>
      <c r="N174" s="8" t="s">
        <v>785</v>
      </c>
    </row>
    <row r="175" spans="2:14" x14ac:dyDescent="0.2">
      <c r="B175" s="8" t="s">
        <v>787</v>
      </c>
      <c r="C175" s="8">
        <v>155</v>
      </c>
      <c r="D175" s="8" t="s">
        <v>780</v>
      </c>
      <c r="E175" s="8">
        <v>100</v>
      </c>
      <c r="F175" s="8" t="s">
        <v>782</v>
      </c>
      <c r="G175" s="14">
        <v>35950</v>
      </c>
      <c r="H175" s="13">
        <v>36029</v>
      </c>
      <c r="I175" s="13"/>
      <c r="J175" s="10">
        <v>1271.6050400000001</v>
      </c>
      <c r="K175" s="10">
        <v>39.133333333333333</v>
      </c>
      <c r="L175" s="9">
        <v>79</v>
      </c>
      <c r="M175" s="9">
        <v>234</v>
      </c>
      <c r="N175" s="8" t="s">
        <v>784</v>
      </c>
    </row>
    <row r="176" spans="2:14" x14ac:dyDescent="0.2">
      <c r="B176" s="8" t="s">
        <v>787</v>
      </c>
      <c r="C176" s="8">
        <v>155</v>
      </c>
      <c r="D176" s="8" t="s">
        <v>780</v>
      </c>
      <c r="E176" s="8">
        <v>200</v>
      </c>
      <c r="F176" s="8" t="s">
        <v>782</v>
      </c>
      <c r="G176" s="14">
        <v>35950</v>
      </c>
      <c r="H176" s="13">
        <v>36029</v>
      </c>
      <c r="I176" s="13"/>
      <c r="J176" s="10">
        <v>1185.1852799999999</v>
      </c>
      <c r="K176" s="10">
        <v>38.9</v>
      </c>
      <c r="L176" s="9">
        <v>79</v>
      </c>
      <c r="M176" s="9">
        <v>234</v>
      </c>
      <c r="N176" s="8" t="s">
        <v>784</v>
      </c>
    </row>
    <row r="177" spans="2:14" x14ac:dyDescent="0.2">
      <c r="B177" s="8" t="s">
        <v>787</v>
      </c>
      <c r="C177" s="8">
        <v>155</v>
      </c>
      <c r="D177" s="8" t="s">
        <v>780</v>
      </c>
      <c r="E177" s="8">
        <v>100</v>
      </c>
      <c r="F177" s="8" t="s">
        <v>763</v>
      </c>
      <c r="G177" s="14">
        <v>35950</v>
      </c>
      <c r="H177" s="13">
        <v>36019</v>
      </c>
      <c r="I177" s="13"/>
      <c r="J177" s="10">
        <v>1783.9507599999999</v>
      </c>
      <c r="K177" s="10">
        <v>44.666666666666664</v>
      </c>
      <c r="L177" s="9">
        <v>69</v>
      </c>
      <c r="M177" s="9">
        <v>224</v>
      </c>
      <c r="N177" s="8" t="s">
        <v>784</v>
      </c>
    </row>
    <row r="178" spans="2:14" x14ac:dyDescent="0.2">
      <c r="B178" s="8" t="s">
        <v>787</v>
      </c>
      <c r="C178" s="8">
        <v>155</v>
      </c>
      <c r="D178" s="8" t="s">
        <v>780</v>
      </c>
      <c r="E178" s="8">
        <v>200</v>
      </c>
      <c r="F178" s="8" t="s">
        <v>763</v>
      </c>
      <c r="G178" s="14">
        <v>35950</v>
      </c>
      <c r="H178" s="13">
        <v>36019</v>
      </c>
      <c r="I178" s="13"/>
      <c r="J178" s="10">
        <v>1854.9384200000004</v>
      </c>
      <c r="K178" s="10">
        <v>42.233333333333334</v>
      </c>
      <c r="L178" s="9">
        <v>69</v>
      </c>
      <c r="M178" s="9">
        <v>224</v>
      </c>
      <c r="N178" s="8" t="s">
        <v>784</v>
      </c>
    </row>
    <row r="179" spans="2:14" x14ac:dyDescent="0.2">
      <c r="B179" s="8" t="s">
        <v>787</v>
      </c>
      <c r="C179" s="8">
        <v>173</v>
      </c>
      <c r="D179" s="8" t="s">
        <v>780</v>
      </c>
      <c r="E179" s="8">
        <v>100</v>
      </c>
      <c r="F179" s="8" t="s">
        <v>782</v>
      </c>
      <c r="G179" s="14">
        <v>35968</v>
      </c>
      <c r="H179" s="13">
        <v>36043</v>
      </c>
      <c r="I179" s="13"/>
      <c r="J179" s="10">
        <v>574.07412000000011</v>
      </c>
      <c r="K179" s="10">
        <v>38.666666666666664</v>
      </c>
      <c r="L179" s="9">
        <v>75</v>
      </c>
      <c r="M179" s="9">
        <v>248</v>
      </c>
      <c r="N179" s="8" t="s">
        <v>779</v>
      </c>
    </row>
    <row r="180" spans="2:14" x14ac:dyDescent="0.2">
      <c r="B180" s="8" t="s">
        <v>787</v>
      </c>
      <c r="C180" s="8">
        <v>173</v>
      </c>
      <c r="D180" s="8" t="s">
        <v>780</v>
      </c>
      <c r="E180" s="8">
        <v>200</v>
      </c>
      <c r="F180" s="8" t="s">
        <v>782</v>
      </c>
      <c r="G180" s="14">
        <v>35968</v>
      </c>
      <c r="H180" s="13">
        <v>36043</v>
      </c>
      <c r="I180" s="13"/>
      <c r="J180" s="10">
        <v>802.4692</v>
      </c>
      <c r="K180" s="10">
        <v>37.866666666666667</v>
      </c>
      <c r="L180" s="9">
        <v>75</v>
      </c>
      <c r="M180" s="9">
        <v>248</v>
      </c>
      <c r="N180" s="8" t="s">
        <v>779</v>
      </c>
    </row>
    <row r="181" spans="2:14" x14ac:dyDescent="0.2">
      <c r="B181" s="8" t="s">
        <v>787</v>
      </c>
      <c r="C181" s="8">
        <v>173</v>
      </c>
      <c r="D181" s="8" t="s">
        <v>780</v>
      </c>
      <c r="E181" s="8">
        <v>100</v>
      </c>
      <c r="F181" s="8" t="s">
        <v>763</v>
      </c>
      <c r="G181" s="14">
        <v>35968</v>
      </c>
      <c r="H181" s="13">
        <v>36036</v>
      </c>
      <c r="I181" s="13"/>
      <c r="J181" s="10">
        <v>885.80254000000002</v>
      </c>
      <c r="K181" s="10">
        <v>42.833333333333336</v>
      </c>
      <c r="L181" s="9">
        <v>68</v>
      </c>
      <c r="M181" s="9">
        <v>241</v>
      </c>
      <c r="N181" s="8" t="s">
        <v>779</v>
      </c>
    </row>
    <row r="182" spans="2:14" x14ac:dyDescent="0.2">
      <c r="B182" s="8" t="s">
        <v>787</v>
      </c>
      <c r="C182" s="8">
        <v>173</v>
      </c>
      <c r="D182" s="8" t="s">
        <v>780</v>
      </c>
      <c r="E182" s="8">
        <v>200</v>
      </c>
      <c r="F182" s="8" t="s">
        <v>763</v>
      </c>
      <c r="G182" s="14">
        <v>35968</v>
      </c>
      <c r="H182" s="13">
        <v>36036</v>
      </c>
      <c r="I182" s="13"/>
      <c r="J182" s="10">
        <v>1185.1852799999999</v>
      </c>
      <c r="K182" s="10">
        <v>41.7</v>
      </c>
      <c r="L182" s="9">
        <v>68</v>
      </c>
      <c r="M182" s="9">
        <v>241</v>
      </c>
      <c r="N182" s="8" t="s">
        <v>779</v>
      </c>
    </row>
    <row r="183" spans="2:14" x14ac:dyDescent="0.2">
      <c r="B183" s="8" t="s">
        <v>781</v>
      </c>
      <c r="C183" s="8">
        <v>112</v>
      </c>
      <c r="D183" s="8" t="s">
        <v>783</v>
      </c>
      <c r="E183" s="8">
        <v>100</v>
      </c>
      <c r="F183" s="8" t="s">
        <v>782</v>
      </c>
      <c r="G183" s="14">
        <v>35907</v>
      </c>
      <c r="H183" s="13">
        <v>36001.333333333336</v>
      </c>
      <c r="I183" s="13"/>
      <c r="J183" s="10">
        <v>1927.0820999999999</v>
      </c>
      <c r="K183" s="10">
        <v>41.4</v>
      </c>
      <c r="L183" s="9">
        <v>94.333333333335759</v>
      </c>
      <c r="M183" s="9">
        <v>206.33333333333576</v>
      </c>
      <c r="N183" s="8" t="s">
        <v>786</v>
      </c>
    </row>
    <row r="184" spans="2:14" x14ac:dyDescent="0.2">
      <c r="B184" s="8" t="s">
        <v>781</v>
      </c>
      <c r="C184" s="8">
        <v>112</v>
      </c>
      <c r="D184" s="8" t="s">
        <v>783</v>
      </c>
      <c r="E184" s="8">
        <v>200</v>
      </c>
      <c r="F184" s="8" t="s">
        <v>782</v>
      </c>
      <c r="G184" s="14">
        <v>35907</v>
      </c>
      <c r="H184" s="13">
        <v>36001.333333333336</v>
      </c>
      <c r="I184" s="13"/>
      <c r="J184" s="10">
        <v>1967.5913333333331</v>
      </c>
      <c r="K184" s="10">
        <v>41.633333333333333</v>
      </c>
      <c r="L184" s="9">
        <v>94.333333333335759</v>
      </c>
      <c r="M184" s="9">
        <v>206.33333333333576</v>
      </c>
      <c r="N184" s="8" t="s">
        <v>786</v>
      </c>
    </row>
    <row r="185" spans="2:14" x14ac:dyDescent="0.2">
      <c r="B185" s="8" t="s">
        <v>781</v>
      </c>
      <c r="C185" s="8">
        <v>112</v>
      </c>
      <c r="D185" s="8" t="s">
        <v>783</v>
      </c>
      <c r="E185" s="8">
        <v>100</v>
      </c>
      <c r="F185" s="8" t="s">
        <v>763</v>
      </c>
      <c r="G185" s="14">
        <v>35907</v>
      </c>
      <c r="H185" s="13">
        <v>35984.333333333336</v>
      </c>
      <c r="I185" s="13"/>
      <c r="J185" s="10">
        <v>2309.0263</v>
      </c>
      <c r="K185" s="10">
        <v>44.733333333333341</v>
      </c>
      <c r="L185" s="9">
        <v>77.333333333335759</v>
      </c>
      <c r="M185" s="9">
        <v>189.33333333333576</v>
      </c>
      <c r="N185" s="8" t="s">
        <v>786</v>
      </c>
    </row>
    <row r="186" spans="2:14" x14ac:dyDescent="0.2">
      <c r="B186" s="8" t="s">
        <v>781</v>
      </c>
      <c r="C186" s="8">
        <v>112</v>
      </c>
      <c r="D186" s="8" t="s">
        <v>783</v>
      </c>
      <c r="E186" s="8">
        <v>200</v>
      </c>
      <c r="F186" s="8" t="s">
        <v>763</v>
      </c>
      <c r="G186" s="14">
        <v>35907</v>
      </c>
      <c r="H186" s="13">
        <v>35984.333333333336</v>
      </c>
      <c r="I186" s="13"/>
      <c r="J186" s="10">
        <v>1643.5174666666665</v>
      </c>
      <c r="K186" s="10">
        <v>43.766666666666673</v>
      </c>
      <c r="L186" s="9">
        <v>77.333333333335759</v>
      </c>
      <c r="M186" s="9">
        <v>189.33333333333576</v>
      </c>
      <c r="N186" s="8" t="s">
        <v>786</v>
      </c>
    </row>
    <row r="187" spans="2:14" x14ac:dyDescent="0.2">
      <c r="B187" s="8" t="s">
        <v>781</v>
      </c>
      <c r="C187" s="8">
        <v>112</v>
      </c>
      <c r="D187" s="8" t="s">
        <v>783</v>
      </c>
      <c r="E187" s="8">
        <v>100</v>
      </c>
      <c r="F187" s="8" t="s">
        <v>89</v>
      </c>
      <c r="G187" s="14">
        <v>35907</v>
      </c>
      <c r="H187" s="13">
        <v>36017.333333333336</v>
      </c>
      <c r="I187" s="13"/>
      <c r="J187" s="10">
        <v>1973.3783666666666</v>
      </c>
      <c r="K187" s="10">
        <v>41.866666666666667</v>
      </c>
      <c r="L187" s="9">
        <v>110.33333333333576</v>
      </c>
      <c r="M187" s="9">
        <v>222.33333333333576</v>
      </c>
      <c r="N187" s="8" t="s">
        <v>786</v>
      </c>
    </row>
    <row r="188" spans="2:14" x14ac:dyDescent="0.2">
      <c r="B188" s="8" t="s">
        <v>781</v>
      </c>
      <c r="C188" s="8">
        <v>112</v>
      </c>
      <c r="D188" s="8" t="s">
        <v>783</v>
      </c>
      <c r="E188" s="8">
        <v>200</v>
      </c>
      <c r="F188" s="8" t="s">
        <v>89</v>
      </c>
      <c r="G188" s="14">
        <v>35907</v>
      </c>
      <c r="H188" s="13">
        <v>36015.666666666664</v>
      </c>
      <c r="I188" s="13"/>
      <c r="J188" s="10">
        <v>1880.7858333333334</v>
      </c>
      <c r="K188" s="10">
        <v>40.43333333333333</v>
      </c>
      <c r="L188" s="9">
        <v>108.66666666666424</v>
      </c>
      <c r="M188" s="9">
        <v>220.66666666666424</v>
      </c>
      <c r="N188" s="8" t="s">
        <v>786</v>
      </c>
    </row>
    <row r="189" spans="2:14" x14ac:dyDescent="0.2">
      <c r="B189" s="8" t="s">
        <v>781</v>
      </c>
      <c r="C189" s="8">
        <v>112</v>
      </c>
      <c r="D189" s="8" t="s">
        <v>780</v>
      </c>
      <c r="E189" s="8">
        <v>100</v>
      </c>
      <c r="F189" s="8" t="s">
        <v>782</v>
      </c>
      <c r="G189" s="14">
        <v>35907</v>
      </c>
      <c r="H189" s="13">
        <v>36001.333333333336</v>
      </c>
      <c r="I189" s="13"/>
      <c r="J189" s="10">
        <v>1730.3229666666666</v>
      </c>
      <c r="K189" s="10">
        <v>41.6</v>
      </c>
      <c r="L189" s="9">
        <v>94.333333333335759</v>
      </c>
      <c r="M189" s="9">
        <v>206.33333333333576</v>
      </c>
      <c r="N189" s="8" t="s">
        <v>786</v>
      </c>
    </row>
    <row r="190" spans="2:14" x14ac:dyDescent="0.2">
      <c r="B190" s="8" t="s">
        <v>781</v>
      </c>
      <c r="C190" s="8">
        <v>112</v>
      </c>
      <c r="D190" s="8" t="s">
        <v>780</v>
      </c>
      <c r="E190" s="8">
        <v>200</v>
      </c>
      <c r="F190" s="8" t="s">
        <v>782</v>
      </c>
      <c r="G190" s="14">
        <v>35907</v>
      </c>
      <c r="H190" s="13">
        <v>36001.333333333336</v>
      </c>
      <c r="I190" s="13"/>
      <c r="J190" s="10">
        <v>1799.7673666666667</v>
      </c>
      <c r="K190" s="10">
        <v>41.266666666666666</v>
      </c>
      <c r="L190" s="9">
        <v>94.333333333335759</v>
      </c>
      <c r="M190" s="9">
        <v>206.33333333333576</v>
      </c>
      <c r="N190" s="8" t="s">
        <v>786</v>
      </c>
    </row>
    <row r="191" spans="2:14" x14ac:dyDescent="0.2">
      <c r="B191" s="8" t="s">
        <v>781</v>
      </c>
      <c r="C191" s="8">
        <v>112</v>
      </c>
      <c r="D191" s="8" t="s">
        <v>780</v>
      </c>
      <c r="E191" s="8">
        <v>100</v>
      </c>
      <c r="F191" s="8" t="s">
        <v>763</v>
      </c>
      <c r="G191" s="14">
        <v>35907</v>
      </c>
      <c r="H191" s="13">
        <v>35983.666666666664</v>
      </c>
      <c r="I191" s="13"/>
      <c r="J191" s="10">
        <v>2216.4337666666665</v>
      </c>
      <c r="K191" s="10">
        <v>45.066666666666663</v>
      </c>
      <c r="L191" s="9">
        <v>76.666666666664241</v>
      </c>
      <c r="M191" s="9">
        <v>188.66666666666424</v>
      </c>
      <c r="N191" s="8" t="s">
        <v>786</v>
      </c>
    </row>
    <row r="192" spans="2:14" x14ac:dyDescent="0.2">
      <c r="B192" s="8" t="s">
        <v>781</v>
      </c>
      <c r="C192" s="8">
        <v>112</v>
      </c>
      <c r="D192" s="8" t="s">
        <v>780</v>
      </c>
      <c r="E192" s="8">
        <v>200</v>
      </c>
      <c r="F192" s="8" t="s">
        <v>763</v>
      </c>
      <c r="G192" s="14">
        <v>35907</v>
      </c>
      <c r="H192" s="13">
        <v>35983.333333333336</v>
      </c>
      <c r="I192" s="13"/>
      <c r="J192" s="10">
        <v>2291.6651999999999</v>
      </c>
      <c r="K192" s="10">
        <v>43.966666666666661</v>
      </c>
      <c r="L192" s="9">
        <v>76.333333333335759</v>
      </c>
      <c r="M192" s="9">
        <v>188.33333333333576</v>
      </c>
      <c r="N192" s="8" t="s">
        <v>786</v>
      </c>
    </row>
    <row r="193" spans="2:14" x14ac:dyDescent="0.2">
      <c r="B193" s="8" t="s">
        <v>781</v>
      </c>
      <c r="C193" s="8">
        <v>112</v>
      </c>
      <c r="D193" s="8" t="s">
        <v>780</v>
      </c>
      <c r="E193" s="8">
        <v>100</v>
      </c>
      <c r="F193" s="8" t="s">
        <v>89</v>
      </c>
      <c r="G193" s="14">
        <v>35907</v>
      </c>
      <c r="H193" s="13">
        <v>36015.666666666664</v>
      </c>
      <c r="I193" s="13"/>
      <c r="J193" s="10">
        <v>1956.0172666666667</v>
      </c>
      <c r="K193" s="10">
        <v>41.966666666666661</v>
      </c>
      <c r="L193" s="9">
        <v>108.66666666666424</v>
      </c>
      <c r="M193" s="9">
        <v>220.66666666666424</v>
      </c>
      <c r="N193" s="8" t="s">
        <v>786</v>
      </c>
    </row>
    <row r="194" spans="2:14" x14ac:dyDescent="0.2">
      <c r="B194" s="8" t="s">
        <v>781</v>
      </c>
      <c r="C194" s="8">
        <v>112</v>
      </c>
      <c r="D194" s="8" t="s">
        <v>780</v>
      </c>
      <c r="E194" s="8">
        <v>200</v>
      </c>
      <c r="F194" s="8" t="s">
        <v>89</v>
      </c>
      <c r="G194" s="14">
        <v>35907</v>
      </c>
      <c r="H194" s="13">
        <v>36015.666666666664</v>
      </c>
      <c r="I194" s="13"/>
      <c r="J194" s="10">
        <v>1932.8691333333334</v>
      </c>
      <c r="K194" s="10">
        <v>41.166666666666664</v>
      </c>
      <c r="L194" s="9">
        <v>108.66666666666424</v>
      </c>
      <c r="M194" s="9">
        <v>220.66666666666424</v>
      </c>
      <c r="N194" s="8" t="s">
        <v>786</v>
      </c>
    </row>
    <row r="195" spans="2:14" x14ac:dyDescent="0.2">
      <c r="B195" s="8" t="s">
        <v>781</v>
      </c>
      <c r="C195" s="8">
        <v>142</v>
      </c>
      <c r="D195" s="8" t="s">
        <v>783</v>
      </c>
      <c r="E195" s="8">
        <v>100</v>
      </c>
      <c r="F195" s="8" t="s">
        <v>782</v>
      </c>
      <c r="G195" s="14">
        <v>35937</v>
      </c>
      <c r="H195" s="13">
        <v>36026.666666666664</v>
      </c>
      <c r="I195" s="13"/>
      <c r="J195" s="10">
        <v>1568.2860333333331</v>
      </c>
      <c r="K195" s="10">
        <v>40.06666666666667</v>
      </c>
      <c r="L195" s="9">
        <v>89.666666666664241</v>
      </c>
      <c r="M195" s="9">
        <v>231.66666666666424</v>
      </c>
      <c r="N195" s="8" t="s">
        <v>785</v>
      </c>
    </row>
    <row r="196" spans="2:14" x14ac:dyDescent="0.2">
      <c r="B196" s="8" t="s">
        <v>781</v>
      </c>
      <c r="C196" s="8">
        <v>142</v>
      </c>
      <c r="D196" s="8" t="s">
        <v>783</v>
      </c>
      <c r="E196" s="8">
        <v>200</v>
      </c>
      <c r="F196" s="8" t="s">
        <v>782</v>
      </c>
      <c r="G196" s="14">
        <v>35937</v>
      </c>
      <c r="H196" s="13">
        <v>36025.666666666664</v>
      </c>
      <c r="I196" s="13"/>
      <c r="J196" s="10">
        <v>1886.5728666666664</v>
      </c>
      <c r="K196" s="10">
        <v>40</v>
      </c>
      <c r="L196" s="9">
        <v>88.666666666664241</v>
      </c>
      <c r="M196" s="9">
        <v>230.66666666666424</v>
      </c>
      <c r="N196" s="8" t="s">
        <v>785</v>
      </c>
    </row>
    <row r="197" spans="2:14" x14ac:dyDescent="0.2">
      <c r="B197" s="8" t="s">
        <v>781</v>
      </c>
      <c r="C197" s="8">
        <v>142</v>
      </c>
      <c r="D197" s="8" t="s">
        <v>783</v>
      </c>
      <c r="E197" s="8">
        <v>100</v>
      </c>
      <c r="F197" s="8" t="s">
        <v>763</v>
      </c>
      <c r="G197" s="14">
        <v>35937</v>
      </c>
      <c r="H197" s="13">
        <v>36018</v>
      </c>
      <c r="I197" s="13"/>
      <c r="J197" s="10">
        <v>2256.9429999999998</v>
      </c>
      <c r="K197" s="10">
        <v>43.566666666666663</v>
      </c>
      <c r="L197" s="9">
        <v>81</v>
      </c>
      <c r="M197" s="9">
        <v>223</v>
      </c>
      <c r="N197" s="8" t="s">
        <v>785</v>
      </c>
    </row>
    <row r="198" spans="2:14" x14ac:dyDescent="0.2">
      <c r="B198" s="8" t="s">
        <v>781</v>
      </c>
      <c r="C198" s="8">
        <v>142</v>
      </c>
      <c r="D198" s="8" t="s">
        <v>783</v>
      </c>
      <c r="E198" s="8">
        <v>200</v>
      </c>
      <c r="F198" s="8" t="s">
        <v>763</v>
      </c>
      <c r="G198" s="14">
        <v>35937</v>
      </c>
      <c r="H198" s="13">
        <v>36018.666666666664</v>
      </c>
      <c r="I198" s="13"/>
      <c r="J198" s="10">
        <v>2372.6836666666663</v>
      </c>
      <c r="K198" s="10">
        <v>43.166666666666664</v>
      </c>
      <c r="L198" s="9">
        <v>81.666666666664241</v>
      </c>
      <c r="M198" s="9">
        <v>223.66666666666424</v>
      </c>
      <c r="N198" s="8" t="s">
        <v>785</v>
      </c>
    </row>
    <row r="199" spans="2:14" x14ac:dyDescent="0.2">
      <c r="B199" s="8" t="s">
        <v>781</v>
      </c>
      <c r="C199" s="8">
        <v>142</v>
      </c>
      <c r="D199" s="8" t="s">
        <v>783</v>
      </c>
      <c r="E199" s="8">
        <v>100</v>
      </c>
      <c r="F199" s="8" t="s">
        <v>89</v>
      </c>
      <c r="G199" s="14">
        <v>35937</v>
      </c>
      <c r="H199" s="13">
        <v>36031.666666666664</v>
      </c>
      <c r="I199" s="13"/>
      <c r="J199" s="10">
        <v>2106.480133333333</v>
      </c>
      <c r="K199" s="10">
        <v>41.433333333333337</v>
      </c>
      <c r="L199" s="9">
        <v>94.666666666664241</v>
      </c>
      <c r="M199" s="9">
        <v>236.66666666666424</v>
      </c>
      <c r="N199" s="8" t="s">
        <v>785</v>
      </c>
    </row>
    <row r="200" spans="2:14" x14ac:dyDescent="0.2">
      <c r="B200" s="8" t="s">
        <v>781</v>
      </c>
      <c r="C200" s="8">
        <v>142</v>
      </c>
      <c r="D200" s="8" t="s">
        <v>783</v>
      </c>
      <c r="E200" s="8">
        <v>200</v>
      </c>
      <c r="F200" s="8" t="s">
        <v>89</v>
      </c>
      <c r="G200" s="14">
        <v>35937</v>
      </c>
      <c r="H200" s="13">
        <v>36031</v>
      </c>
      <c r="I200" s="13"/>
      <c r="J200" s="10">
        <v>2280.0911333333333</v>
      </c>
      <c r="K200" s="10">
        <v>41.066666666666663</v>
      </c>
      <c r="L200" s="9">
        <v>94</v>
      </c>
      <c r="M200" s="9">
        <v>236</v>
      </c>
      <c r="N200" s="8" t="s">
        <v>785</v>
      </c>
    </row>
    <row r="201" spans="2:14" x14ac:dyDescent="0.2">
      <c r="B201" s="8" t="s">
        <v>781</v>
      </c>
      <c r="C201" s="8">
        <v>142</v>
      </c>
      <c r="D201" s="8" t="s">
        <v>780</v>
      </c>
      <c r="E201" s="8">
        <v>100</v>
      </c>
      <c r="F201" s="8" t="s">
        <v>782</v>
      </c>
      <c r="G201" s="14">
        <v>35937</v>
      </c>
      <c r="H201" s="13">
        <v>36026.666666666664</v>
      </c>
      <c r="I201" s="13"/>
      <c r="J201" s="10">
        <v>1550.924933333333</v>
      </c>
      <c r="K201" s="10">
        <v>40.366666666666667</v>
      </c>
      <c r="L201" s="9">
        <v>89.666666666664241</v>
      </c>
      <c r="M201" s="9">
        <v>231.66666666666424</v>
      </c>
      <c r="N201" s="8" t="s">
        <v>785</v>
      </c>
    </row>
    <row r="202" spans="2:14" x14ac:dyDescent="0.2">
      <c r="B202" s="8" t="s">
        <v>781</v>
      </c>
      <c r="C202" s="8">
        <v>142</v>
      </c>
      <c r="D202" s="8" t="s">
        <v>780</v>
      </c>
      <c r="E202" s="8">
        <v>200</v>
      </c>
      <c r="F202" s="8" t="s">
        <v>782</v>
      </c>
      <c r="G202" s="14">
        <v>35937</v>
      </c>
      <c r="H202" s="13">
        <v>36026</v>
      </c>
      <c r="I202" s="13"/>
      <c r="J202" s="10">
        <v>1874.9988000000001</v>
      </c>
      <c r="K202" s="10">
        <v>40.266666666666666</v>
      </c>
      <c r="L202" s="9">
        <v>89</v>
      </c>
      <c r="M202" s="9">
        <v>231</v>
      </c>
      <c r="N202" s="8" t="s">
        <v>785</v>
      </c>
    </row>
    <row r="203" spans="2:14" x14ac:dyDescent="0.2">
      <c r="B203" s="8" t="s">
        <v>781</v>
      </c>
      <c r="C203" s="8">
        <v>142</v>
      </c>
      <c r="D203" s="8" t="s">
        <v>780</v>
      </c>
      <c r="E203" s="8">
        <v>100</v>
      </c>
      <c r="F203" s="8" t="s">
        <v>763</v>
      </c>
      <c r="G203" s="14">
        <v>35937</v>
      </c>
      <c r="H203" s="13">
        <v>36018.666666666664</v>
      </c>
      <c r="I203" s="13"/>
      <c r="J203" s="10">
        <v>2204.8597</v>
      </c>
      <c r="K203" s="10">
        <v>43.5</v>
      </c>
      <c r="L203" s="9">
        <v>81.666666666664241</v>
      </c>
      <c r="M203" s="9">
        <v>223.66666666666424</v>
      </c>
      <c r="N203" s="8" t="s">
        <v>785</v>
      </c>
    </row>
    <row r="204" spans="2:14" x14ac:dyDescent="0.2">
      <c r="B204" s="8" t="s">
        <v>781</v>
      </c>
      <c r="C204" s="8">
        <v>142</v>
      </c>
      <c r="D204" s="8" t="s">
        <v>780</v>
      </c>
      <c r="E204" s="8">
        <v>200</v>
      </c>
      <c r="F204" s="8" t="s">
        <v>763</v>
      </c>
      <c r="G204" s="14">
        <v>35937</v>
      </c>
      <c r="H204" s="13">
        <v>36018</v>
      </c>
      <c r="I204" s="13"/>
      <c r="J204" s="10">
        <v>2378.4706999999999</v>
      </c>
      <c r="K204" s="10">
        <v>43.266666666666673</v>
      </c>
      <c r="L204" s="9">
        <v>81</v>
      </c>
      <c r="M204" s="9">
        <v>223</v>
      </c>
      <c r="N204" s="8" t="s">
        <v>785</v>
      </c>
    </row>
    <row r="205" spans="2:14" x14ac:dyDescent="0.2">
      <c r="B205" s="8" t="s">
        <v>781</v>
      </c>
      <c r="C205" s="8">
        <v>142</v>
      </c>
      <c r="D205" s="8" t="s">
        <v>780</v>
      </c>
      <c r="E205" s="8">
        <v>100</v>
      </c>
      <c r="F205" s="8" t="s">
        <v>89</v>
      </c>
      <c r="G205" s="14">
        <v>35937</v>
      </c>
      <c r="H205" s="13">
        <v>36031.666666666664</v>
      </c>
      <c r="I205" s="13"/>
      <c r="J205" s="10">
        <v>2037.0357333333332</v>
      </c>
      <c r="K205" s="10">
        <v>41.2</v>
      </c>
      <c r="L205" s="9">
        <v>94.666666666664241</v>
      </c>
      <c r="M205" s="9">
        <v>236.66666666666424</v>
      </c>
      <c r="N205" s="8" t="s">
        <v>785</v>
      </c>
    </row>
    <row r="206" spans="2:14" x14ac:dyDescent="0.2">
      <c r="B206" s="8" t="s">
        <v>781</v>
      </c>
      <c r="C206" s="8">
        <v>142</v>
      </c>
      <c r="D206" s="8" t="s">
        <v>780</v>
      </c>
      <c r="E206" s="8">
        <v>200</v>
      </c>
      <c r="F206" s="8" t="s">
        <v>89</v>
      </c>
      <c r="G206" s="14">
        <v>35937</v>
      </c>
      <c r="H206" s="13">
        <v>36031</v>
      </c>
      <c r="I206" s="13"/>
      <c r="J206" s="10">
        <v>2187.4985999999999</v>
      </c>
      <c r="K206" s="10">
        <v>40.1</v>
      </c>
      <c r="L206" s="9">
        <v>94</v>
      </c>
      <c r="M206" s="9">
        <v>236</v>
      </c>
      <c r="N206" s="8" t="s">
        <v>785</v>
      </c>
    </row>
    <row r="207" spans="2:14" x14ac:dyDescent="0.2">
      <c r="B207" s="8" t="s">
        <v>781</v>
      </c>
      <c r="C207" s="8">
        <v>170</v>
      </c>
      <c r="D207" s="8" t="s">
        <v>783</v>
      </c>
      <c r="E207" s="8">
        <v>100</v>
      </c>
      <c r="F207" s="8" t="s">
        <v>782</v>
      </c>
      <c r="G207" s="14">
        <v>35965</v>
      </c>
      <c r="H207" s="13">
        <v>36045.666666666664</v>
      </c>
      <c r="I207" s="13"/>
      <c r="J207" s="10">
        <v>902.77719999999988</v>
      </c>
      <c r="K207" s="10">
        <v>37.233333333333327</v>
      </c>
      <c r="L207" s="9">
        <v>80.666666666664241</v>
      </c>
      <c r="M207" s="9">
        <v>250.66666666666424</v>
      </c>
      <c r="N207" s="8" t="s">
        <v>784</v>
      </c>
    </row>
    <row r="208" spans="2:14" x14ac:dyDescent="0.2">
      <c r="B208" s="8" t="s">
        <v>781</v>
      </c>
      <c r="C208" s="8">
        <v>170</v>
      </c>
      <c r="D208" s="8" t="s">
        <v>783</v>
      </c>
      <c r="E208" s="8">
        <v>200</v>
      </c>
      <c r="F208" s="8" t="s">
        <v>782</v>
      </c>
      <c r="G208" s="14">
        <v>35965</v>
      </c>
      <c r="H208" s="13">
        <v>36045.666666666664</v>
      </c>
      <c r="I208" s="13"/>
      <c r="J208" s="10">
        <v>891.20313333333331</v>
      </c>
      <c r="K208" s="10">
        <v>37.333333333333336</v>
      </c>
      <c r="L208" s="9">
        <v>80.666666666664241</v>
      </c>
      <c r="M208" s="9">
        <v>250.66666666666424</v>
      </c>
      <c r="N208" s="8" t="s">
        <v>784</v>
      </c>
    </row>
    <row r="209" spans="2:14" x14ac:dyDescent="0.2">
      <c r="B209" s="8" t="s">
        <v>781</v>
      </c>
      <c r="C209" s="8">
        <v>170</v>
      </c>
      <c r="D209" s="8" t="s">
        <v>783</v>
      </c>
      <c r="E209" s="8">
        <v>100</v>
      </c>
      <c r="F209" s="8" t="s">
        <v>763</v>
      </c>
      <c r="G209" s="14">
        <v>35965</v>
      </c>
      <c r="H209" s="13">
        <v>36040.666666666664</v>
      </c>
      <c r="I209" s="13"/>
      <c r="J209" s="10">
        <v>1197.9159</v>
      </c>
      <c r="K209" s="10">
        <v>40.233333333333327</v>
      </c>
      <c r="L209" s="9">
        <v>75.666666666664241</v>
      </c>
      <c r="M209" s="9">
        <v>245.66666666666424</v>
      </c>
      <c r="N209" s="8" t="s">
        <v>784</v>
      </c>
    </row>
    <row r="210" spans="2:14" x14ac:dyDescent="0.2">
      <c r="B210" s="8" t="s">
        <v>781</v>
      </c>
      <c r="C210" s="8">
        <v>170</v>
      </c>
      <c r="D210" s="8" t="s">
        <v>783</v>
      </c>
      <c r="E210" s="8">
        <v>200</v>
      </c>
      <c r="F210" s="8" t="s">
        <v>763</v>
      </c>
      <c r="G210" s="14">
        <v>35965</v>
      </c>
      <c r="H210" s="13">
        <v>36040.666666666664</v>
      </c>
      <c r="I210" s="13"/>
      <c r="J210" s="10">
        <v>1225.6936599999999</v>
      </c>
      <c r="K210" s="10">
        <v>38.733333333333327</v>
      </c>
      <c r="L210" s="9">
        <v>75.666666666664241</v>
      </c>
      <c r="M210" s="9">
        <v>245.66666666666424</v>
      </c>
      <c r="N210" s="8" t="s">
        <v>784</v>
      </c>
    </row>
    <row r="211" spans="2:14" x14ac:dyDescent="0.2">
      <c r="B211" s="8" t="s">
        <v>781</v>
      </c>
      <c r="C211" s="8">
        <v>170</v>
      </c>
      <c r="D211" s="8" t="s">
        <v>783</v>
      </c>
      <c r="E211" s="8">
        <v>100</v>
      </c>
      <c r="F211" s="8" t="s">
        <v>89</v>
      </c>
      <c r="G211" s="14">
        <v>35965</v>
      </c>
      <c r="H211" s="13">
        <v>36048.333333333336</v>
      </c>
      <c r="I211" s="13"/>
      <c r="J211" s="10">
        <v>1348.3787666666665</v>
      </c>
      <c r="K211" s="10">
        <v>38.56666666666667</v>
      </c>
      <c r="L211" s="9">
        <v>83.333333333335759</v>
      </c>
      <c r="M211" s="9">
        <v>253.33333333333576</v>
      </c>
      <c r="N211" s="8" t="s">
        <v>784</v>
      </c>
    </row>
    <row r="212" spans="2:14" x14ac:dyDescent="0.2">
      <c r="B212" s="8" t="s">
        <v>781</v>
      </c>
      <c r="C212" s="8">
        <v>170</v>
      </c>
      <c r="D212" s="8" t="s">
        <v>783</v>
      </c>
      <c r="E212" s="8">
        <v>200</v>
      </c>
      <c r="F212" s="8" t="s">
        <v>89</v>
      </c>
      <c r="G212" s="14">
        <v>35965</v>
      </c>
      <c r="H212" s="13">
        <v>36048.666666666664</v>
      </c>
      <c r="I212" s="13"/>
      <c r="J212" s="10">
        <v>1273.1473333333333</v>
      </c>
      <c r="K212" s="10">
        <v>38.366666666666667</v>
      </c>
      <c r="L212" s="9">
        <v>83.666666666664241</v>
      </c>
      <c r="M212" s="9">
        <v>253.66666666666424</v>
      </c>
      <c r="N212" s="8" t="s">
        <v>784</v>
      </c>
    </row>
    <row r="213" spans="2:14" x14ac:dyDescent="0.2">
      <c r="B213" s="8" t="s">
        <v>781</v>
      </c>
      <c r="C213" s="8">
        <v>170</v>
      </c>
      <c r="D213" s="8" t="s">
        <v>780</v>
      </c>
      <c r="E213" s="8">
        <v>100</v>
      </c>
      <c r="F213" s="8" t="s">
        <v>782</v>
      </c>
      <c r="G213" s="14">
        <v>35965</v>
      </c>
      <c r="H213" s="13">
        <v>36044</v>
      </c>
      <c r="I213" s="13"/>
      <c r="J213" s="10">
        <v>920.13829999999996</v>
      </c>
      <c r="K213" s="10">
        <v>38.933333333333337</v>
      </c>
      <c r="L213" s="9">
        <v>79</v>
      </c>
      <c r="M213" s="9">
        <v>249</v>
      </c>
      <c r="N213" s="8" t="s">
        <v>784</v>
      </c>
    </row>
    <row r="214" spans="2:14" x14ac:dyDescent="0.2">
      <c r="B214" s="8" t="s">
        <v>781</v>
      </c>
      <c r="C214" s="8">
        <v>170</v>
      </c>
      <c r="D214" s="8" t="s">
        <v>780</v>
      </c>
      <c r="E214" s="8">
        <v>200</v>
      </c>
      <c r="F214" s="8" t="s">
        <v>782</v>
      </c>
      <c r="G214" s="14">
        <v>35965</v>
      </c>
      <c r="H214" s="13">
        <v>36044</v>
      </c>
      <c r="I214" s="13"/>
      <c r="J214" s="10">
        <v>925.92533333333324</v>
      </c>
      <c r="K214" s="10">
        <v>38.200000000000003</v>
      </c>
      <c r="L214" s="9">
        <v>79</v>
      </c>
      <c r="M214" s="9">
        <v>249</v>
      </c>
      <c r="N214" s="8" t="s">
        <v>784</v>
      </c>
    </row>
    <row r="215" spans="2:14" x14ac:dyDescent="0.2">
      <c r="B215" s="8" t="s">
        <v>781</v>
      </c>
      <c r="C215" s="8">
        <v>170</v>
      </c>
      <c r="D215" s="8" t="s">
        <v>780</v>
      </c>
      <c r="E215" s="8">
        <v>100</v>
      </c>
      <c r="F215" s="8" t="s">
        <v>763</v>
      </c>
      <c r="G215" s="14">
        <v>35965</v>
      </c>
      <c r="H215" s="13">
        <v>36040</v>
      </c>
      <c r="I215" s="13"/>
      <c r="J215" s="10">
        <v>1458.3324</v>
      </c>
      <c r="K215" s="10">
        <v>40.733333333333334</v>
      </c>
      <c r="L215" s="9">
        <v>75</v>
      </c>
      <c r="M215" s="9">
        <v>245</v>
      </c>
      <c r="N215" s="8" t="s">
        <v>784</v>
      </c>
    </row>
    <row r="216" spans="2:14" x14ac:dyDescent="0.2">
      <c r="B216" s="8" t="s">
        <v>781</v>
      </c>
      <c r="C216" s="8">
        <v>170</v>
      </c>
      <c r="D216" s="8" t="s">
        <v>780</v>
      </c>
      <c r="E216" s="8">
        <v>200</v>
      </c>
      <c r="F216" s="8" t="s">
        <v>763</v>
      </c>
      <c r="G216" s="14">
        <v>35965</v>
      </c>
      <c r="H216" s="13">
        <v>36040</v>
      </c>
      <c r="I216" s="13"/>
      <c r="J216" s="10">
        <v>1429.3972333333331</v>
      </c>
      <c r="K216" s="10">
        <v>40.366666666666667</v>
      </c>
      <c r="L216" s="9">
        <v>75</v>
      </c>
      <c r="M216" s="9">
        <v>245</v>
      </c>
      <c r="N216" s="8" t="s">
        <v>784</v>
      </c>
    </row>
    <row r="217" spans="2:14" x14ac:dyDescent="0.2">
      <c r="B217" s="8" t="s">
        <v>781</v>
      </c>
      <c r="C217" s="8">
        <v>170</v>
      </c>
      <c r="D217" s="8" t="s">
        <v>780</v>
      </c>
      <c r="E217" s="8">
        <v>100</v>
      </c>
      <c r="F217" s="8" t="s">
        <v>89</v>
      </c>
      <c r="G217" s="14">
        <v>35965</v>
      </c>
      <c r="H217" s="13">
        <v>36048.666666666664</v>
      </c>
      <c r="I217" s="13"/>
      <c r="J217" s="10">
        <v>1082.1752333333332</v>
      </c>
      <c r="K217" s="10">
        <v>39.066666666666663</v>
      </c>
      <c r="L217" s="9">
        <v>83.666666666664241</v>
      </c>
      <c r="M217" s="9">
        <v>253.66666666666424</v>
      </c>
      <c r="N217" s="8" t="s">
        <v>784</v>
      </c>
    </row>
    <row r="218" spans="2:14" x14ac:dyDescent="0.2">
      <c r="B218" s="8" t="s">
        <v>781</v>
      </c>
      <c r="C218" s="8">
        <v>170</v>
      </c>
      <c r="D218" s="8" t="s">
        <v>780</v>
      </c>
      <c r="E218" s="8">
        <v>200</v>
      </c>
      <c r="F218" s="8" t="s">
        <v>89</v>
      </c>
      <c r="G218" s="14">
        <v>35965</v>
      </c>
      <c r="H218" s="13">
        <v>36048.666666666664</v>
      </c>
      <c r="I218" s="13"/>
      <c r="J218" s="10">
        <v>1302.0825</v>
      </c>
      <c r="K218" s="10">
        <v>39</v>
      </c>
      <c r="L218" s="9">
        <v>83.666666666664241</v>
      </c>
      <c r="M218" s="9">
        <v>253.66666666666424</v>
      </c>
      <c r="N218" s="8" t="s">
        <v>784</v>
      </c>
    </row>
    <row r="219" spans="2:14" x14ac:dyDescent="0.2">
      <c r="B219" s="8" t="s">
        <v>781</v>
      </c>
      <c r="C219" s="8">
        <v>191</v>
      </c>
      <c r="D219" s="8" t="s">
        <v>783</v>
      </c>
      <c r="E219" s="8">
        <v>100</v>
      </c>
      <c r="F219" s="8" t="s">
        <v>782</v>
      </c>
      <c r="G219" s="14">
        <v>35986</v>
      </c>
      <c r="H219" s="13">
        <v>36054.666666666664</v>
      </c>
      <c r="I219" s="13"/>
      <c r="J219" s="10">
        <v>596.06443333333334</v>
      </c>
      <c r="K219" s="10">
        <v>37.06666666666667</v>
      </c>
      <c r="L219" s="9">
        <v>68.666666666664241</v>
      </c>
      <c r="M219" s="9">
        <v>259.66666666666424</v>
      </c>
      <c r="N219" s="18" t="s">
        <v>779</v>
      </c>
    </row>
    <row r="220" spans="2:14" x14ac:dyDescent="0.2">
      <c r="B220" s="8" t="s">
        <v>781</v>
      </c>
      <c r="C220" s="8">
        <v>191</v>
      </c>
      <c r="D220" s="8" t="s">
        <v>783</v>
      </c>
      <c r="E220" s="8">
        <v>200</v>
      </c>
      <c r="F220" s="8" t="s">
        <v>782</v>
      </c>
      <c r="G220" s="14">
        <v>35986</v>
      </c>
      <c r="H220" s="13">
        <v>36055</v>
      </c>
      <c r="I220" s="13"/>
      <c r="J220" s="10">
        <v>543.98113333333333</v>
      </c>
      <c r="K220" s="10">
        <v>36.266666666666673</v>
      </c>
      <c r="L220" s="9">
        <v>69</v>
      </c>
      <c r="M220" s="9">
        <v>260</v>
      </c>
      <c r="N220" s="18" t="s">
        <v>779</v>
      </c>
    </row>
    <row r="221" spans="2:14" x14ac:dyDescent="0.2">
      <c r="B221" s="8" t="s">
        <v>781</v>
      </c>
      <c r="C221" s="8">
        <v>191</v>
      </c>
      <c r="D221" s="8" t="s">
        <v>783</v>
      </c>
      <c r="E221" s="8">
        <v>100</v>
      </c>
      <c r="F221" s="8" t="s">
        <v>763</v>
      </c>
      <c r="G221" s="14">
        <v>35986</v>
      </c>
      <c r="H221" s="13">
        <v>36053.333333333336</v>
      </c>
      <c r="I221" s="13"/>
      <c r="J221" s="10">
        <v>1087.9622666666667</v>
      </c>
      <c r="K221" s="10">
        <v>38.666666666666664</v>
      </c>
      <c r="L221" s="9">
        <v>67.333333333335759</v>
      </c>
      <c r="M221" s="9">
        <v>258.33333333333576</v>
      </c>
      <c r="N221" s="18" t="s">
        <v>779</v>
      </c>
    </row>
    <row r="222" spans="2:14" x14ac:dyDescent="0.2">
      <c r="B222" s="8" t="s">
        <v>781</v>
      </c>
      <c r="C222" s="8">
        <v>191</v>
      </c>
      <c r="D222" s="8" t="s">
        <v>783</v>
      </c>
      <c r="E222" s="8">
        <v>200</v>
      </c>
      <c r="F222" s="8" t="s">
        <v>763</v>
      </c>
      <c r="G222" s="14">
        <v>35986</v>
      </c>
      <c r="H222" s="13">
        <v>36054</v>
      </c>
      <c r="I222" s="13"/>
      <c r="J222" s="10">
        <v>815.97170000000006</v>
      </c>
      <c r="K222" s="10">
        <v>38.233333333333334</v>
      </c>
      <c r="L222" s="9">
        <v>68</v>
      </c>
      <c r="M222" s="9">
        <v>259</v>
      </c>
      <c r="N222" s="18" t="s">
        <v>779</v>
      </c>
    </row>
    <row r="223" spans="2:14" x14ac:dyDescent="0.2">
      <c r="B223" s="8" t="s">
        <v>781</v>
      </c>
      <c r="C223" s="8">
        <v>191</v>
      </c>
      <c r="D223" s="8" t="s">
        <v>783</v>
      </c>
      <c r="E223" s="8">
        <v>100</v>
      </c>
      <c r="F223" s="8" t="s">
        <v>89</v>
      </c>
      <c r="G223" s="14">
        <v>35986</v>
      </c>
      <c r="H223" s="13">
        <v>36063</v>
      </c>
      <c r="I223" s="13"/>
      <c r="J223" s="10">
        <v>671.29586666666671</v>
      </c>
      <c r="K223" s="10">
        <v>37.6</v>
      </c>
      <c r="L223" s="9">
        <v>77</v>
      </c>
      <c r="M223" s="9">
        <v>268</v>
      </c>
      <c r="N223" s="18" t="s">
        <v>779</v>
      </c>
    </row>
    <row r="224" spans="2:14" x14ac:dyDescent="0.2">
      <c r="B224" s="8" t="s">
        <v>781</v>
      </c>
      <c r="C224" s="8">
        <v>191</v>
      </c>
      <c r="D224" s="8" t="s">
        <v>783</v>
      </c>
      <c r="E224" s="8">
        <v>200</v>
      </c>
      <c r="F224" s="8" t="s">
        <v>89</v>
      </c>
      <c r="G224" s="14">
        <v>35986</v>
      </c>
      <c r="H224" s="13">
        <v>36063</v>
      </c>
      <c r="I224" s="13"/>
      <c r="J224" s="10">
        <v>659.72179999999992</v>
      </c>
      <c r="K224" s="10">
        <v>37.266666666666659</v>
      </c>
      <c r="L224" s="9">
        <v>77</v>
      </c>
      <c r="M224" s="9">
        <v>268</v>
      </c>
      <c r="N224" s="18" t="s">
        <v>779</v>
      </c>
    </row>
    <row r="225" spans="2:14" x14ac:dyDescent="0.2">
      <c r="B225" s="8" t="s">
        <v>781</v>
      </c>
      <c r="C225" s="8">
        <v>191</v>
      </c>
      <c r="D225" s="8" t="s">
        <v>780</v>
      </c>
      <c r="E225" s="8">
        <v>100</v>
      </c>
      <c r="F225" s="8" t="s">
        <v>782</v>
      </c>
      <c r="G225" s="14">
        <v>35986</v>
      </c>
      <c r="H225" s="13">
        <v>36054.666666666664</v>
      </c>
      <c r="I225" s="13"/>
      <c r="J225" s="10">
        <v>486.11079999999998</v>
      </c>
      <c r="K225" s="10">
        <v>37.566666666666663</v>
      </c>
      <c r="L225" s="9">
        <v>68.666666666664241</v>
      </c>
      <c r="M225" s="9">
        <v>259.66666666666424</v>
      </c>
      <c r="N225" s="18" t="s">
        <v>779</v>
      </c>
    </row>
    <row r="226" spans="2:14" x14ac:dyDescent="0.2">
      <c r="B226" s="8" t="s">
        <v>781</v>
      </c>
      <c r="C226" s="8">
        <v>191</v>
      </c>
      <c r="D226" s="8" t="s">
        <v>780</v>
      </c>
      <c r="E226" s="8">
        <v>200</v>
      </c>
      <c r="F226" s="8" t="s">
        <v>782</v>
      </c>
      <c r="G226" s="14">
        <v>35986</v>
      </c>
      <c r="H226" s="13">
        <v>36055.333333333336</v>
      </c>
      <c r="I226" s="13"/>
      <c r="J226" s="10">
        <v>480.32376666666659</v>
      </c>
      <c r="K226" s="10">
        <v>37.333333333333336</v>
      </c>
      <c r="L226" s="9">
        <v>69.333333333335759</v>
      </c>
      <c r="M226" s="9">
        <v>260.33333333333576</v>
      </c>
      <c r="N226" s="18" t="s">
        <v>779</v>
      </c>
    </row>
    <row r="227" spans="2:14" x14ac:dyDescent="0.2">
      <c r="B227" s="8" t="s">
        <v>781</v>
      </c>
      <c r="C227" s="8">
        <v>191</v>
      </c>
      <c r="D227" s="8" t="s">
        <v>780</v>
      </c>
      <c r="E227" s="8">
        <v>100</v>
      </c>
      <c r="F227" s="8" t="s">
        <v>763</v>
      </c>
      <c r="G227" s="14">
        <v>35986</v>
      </c>
      <c r="H227" s="13">
        <v>36053.666666666664</v>
      </c>
      <c r="I227" s="13"/>
      <c r="J227" s="10">
        <v>1030.0919333333334</v>
      </c>
      <c r="K227" s="10">
        <v>39.200000000000003</v>
      </c>
      <c r="L227" s="9">
        <v>67.666666666664241</v>
      </c>
      <c r="M227" s="9">
        <v>258.66666666666424</v>
      </c>
      <c r="N227" s="18" t="s">
        <v>779</v>
      </c>
    </row>
    <row r="228" spans="2:14" x14ac:dyDescent="0.2">
      <c r="B228" s="8" t="s">
        <v>781</v>
      </c>
      <c r="C228" s="8">
        <v>191</v>
      </c>
      <c r="D228" s="8" t="s">
        <v>780</v>
      </c>
      <c r="E228" s="8">
        <v>200</v>
      </c>
      <c r="F228" s="8" t="s">
        <v>763</v>
      </c>
      <c r="G228" s="14">
        <v>35986</v>
      </c>
      <c r="H228" s="13">
        <v>36053.666666666664</v>
      </c>
      <c r="I228" s="13"/>
      <c r="J228" s="10">
        <v>1047.4530333333332</v>
      </c>
      <c r="K228" s="10">
        <v>38.966666666666669</v>
      </c>
      <c r="L228" s="9">
        <v>67.666666666664241</v>
      </c>
      <c r="M228" s="9">
        <v>258.66666666666424</v>
      </c>
      <c r="N228" s="18" t="s">
        <v>779</v>
      </c>
    </row>
    <row r="229" spans="2:14" x14ac:dyDescent="0.2">
      <c r="B229" s="8" t="s">
        <v>781</v>
      </c>
      <c r="C229" s="8">
        <v>191</v>
      </c>
      <c r="D229" s="8" t="s">
        <v>780</v>
      </c>
      <c r="E229" s="8">
        <v>100</v>
      </c>
      <c r="F229" s="8" t="s">
        <v>89</v>
      </c>
      <c r="G229" s="14">
        <v>35986</v>
      </c>
      <c r="H229" s="13">
        <v>36063</v>
      </c>
      <c r="I229" s="13"/>
      <c r="J229" s="10">
        <v>648.14773333333324</v>
      </c>
      <c r="K229" s="10">
        <v>38.866666666666667</v>
      </c>
      <c r="L229" s="9">
        <v>77</v>
      </c>
      <c r="M229" s="9">
        <v>268</v>
      </c>
      <c r="N229" s="18" t="s">
        <v>779</v>
      </c>
    </row>
    <row r="230" spans="2:14" x14ac:dyDescent="0.2">
      <c r="B230" s="8" t="s">
        <v>781</v>
      </c>
      <c r="C230" s="8">
        <v>191</v>
      </c>
      <c r="D230" s="8" t="s">
        <v>780</v>
      </c>
      <c r="E230" s="8">
        <v>200</v>
      </c>
      <c r="F230" s="8" t="s">
        <v>89</v>
      </c>
      <c r="G230" s="14">
        <v>35986</v>
      </c>
      <c r="H230" s="13">
        <v>36063</v>
      </c>
      <c r="I230" s="13"/>
      <c r="J230" s="10">
        <v>758.10136666666665</v>
      </c>
      <c r="K230" s="10">
        <v>38.233333333333334</v>
      </c>
      <c r="L230" s="9">
        <v>77</v>
      </c>
      <c r="M230" s="9">
        <v>268</v>
      </c>
      <c r="N230" s="18" t="s">
        <v>779</v>
      </c>
    </row>
    <row r="231" spans="2:14" x14ac:dyDescent="0.2">
      <c r="B231" s="16" t="s">
        <v>778</v>
      </c>
      <c r="C231" s="9"/>
      <c r="F231" s="8" t="s">
        <v>763</v>
      </c>
      <c r="G231" s="14">
        <v>35927</v>
      </c>
      <c r="J231" s="17">
        <v>1094</v>
      </c>
      <c r="K231" s="16">
        <v>38.1</v>
      </c>
    </row>
    <row r="232" spans="2:14" x14ac:dyDescent="0.2">
      <c r="B232" s="16" t="s">
        <v>775</v>
      </c>
      <c r="C232" s="14"/>
      <c r="F232" s="8" t="s">
        <v>763</v>
      </c>
      <c r="G232" s="14">
        <v>35929</v>
      </c>
      <c r="J232" s="17">
        <v>1340</v>
      </c>
      <c r="K232" s="16">
        <v>43.3</v>
      </c>
    </row>
    <row r="233" spans="2:14" x14ac:dyDescent="0.2">
      <c r="B233" s="16" t="s">
        <v>768</v>
      </c>
      <c r="C233" s="14"/>
      <c r="F233" s="8" t="s">
        <v>763</v>
      </c>
      <c r="G233" s="14">
        <v>35927</v>
      </c>
      <c r="J233" s="17">
        <v>1511</v>
      </c>
      <c r="K233" s="16">
        <v>39.1</v>
      </c>
    </row>
    <row r="234" spans="2:14" x14ac:dyDescent="0.2">
      <c r="B234" s="16" t="s">
        <v>772</v>
      </c>
      <c r="C234" s="14"/>
      <c r="F234" s="8" t="s">
        <v>763</v>
      </c>
      <c r="G234" s="14">
        <v>35926</v>
      </c>
      <c r="J234" s="17">
        <v>1558</v>
      </c>
      <c r="K234" s="16">
        <v>40.4</v>
      </c>
    </row>
    <row r="235" spans="2:14" x14ac:dyDescent="0.2">
      <c r="B235" s="16" t="s">
        <v>777</v>
      </c>
      <c r="C235" s="14"/>
      <c r="F235" s="8" t="s">
        <v>763</v>
      </c>
      <c r="G235" s="14">
        <v>35927</v>
      </c>
      <c r="J235" s="17">
        <v>2220</v>
      </c>
      <c r="K235" s="16">
        <v>43.9</v>
      </c>
    </row>
    <row r="236" spans="2:14" x14ac:dyDescent="0.2">
      <c r="B236" s="16" t="s">
        <v>776</v>
      </c>
      <c r="C236" s="14"/>
      <c r="F236" s="8" t="s">
        <v>763</v>
      </c>
      <c r="G236" s="14">
        <v>35929</v>
      </c>
      <c r="J236" s="17">
        <v>1200</v>
      </c>
      <c r="K236" s="16">
        <v>40.799999999999997</v>
      </c>
    </row>
    <row r="237" spans="2:14" x14ac:dyDescent="0.2">
      <c r="B237" s="16" t="s">
        <v>775</v>
      </c>
      <c r="C237" s="14"/>
      <c r="F237" s="8" t="s">
        <v>763</v>
      </c>
      <c r="G237" s="14">
        <v>36333</v>
      </c>
      <c r="J237" s="17">
        <v>1390</v>
      </c>
      <c r="K237" s="16">
        <v>37.6</v>
      </c>
    </row>
    <row r="238" spans="2:14" x14ac:dyDescent="0.2">
      <c r="B238" s="16" t="s">
        <v>774</v>
      </c>
      <c r="C238" s="14"/>
      <c r="F238" s="8" t="s">
        <v>763</v>
      </c>
      <c r="G238" s="14">
        <v>36329</v>
      </c>
      <c r="J238" s="17">
        <v>390</v>
      </c>
      <c r="K238" s="16">
        <v>36.299999999999997</v>
      </c>
    </row>
    <row r="239" spans="2:14" x14ac:dyDescent="0.2">
      <c r="B239" s="16" t="s">
        <v>773</v>
      </c>
      <c r="C239" s="14"/>
      <c r="F239" s="8" t="s">
        <v>763</v>
      </c>
      <c r="G239" s="14">
        <v>36281</v>
      </c>
      <c r="J239" s="17">
        <v>1394</v>
      </c>
      <c r="K239" s="16">
        <v>41.1</v>
      </c>
    </row>
    <row r="240" spans="2:14" x14ac:dyDescent="0.2">
      <c r="B240" s="16" t="s">
        <v>772</v>
      </c>
      <c r="C240" s="14"/>
      <c r="F240" s="8" t="s">
        <v>763</v>
      </c>
      <c r="G240" s="14">
        <v>36297</v>
      </c>
      <c r="J240" s="17">
        <v>840</v>
      </c>
      <c r="K240" s="16">
        <v>39.4</v>
      </c>
    </row>
    <row r="241" spans="2:22" x14ac:dyDescent="0.2">
      <c r="B241" s="16" t="s">
        <v>771</v>
      </c>
      <c r="C241" s="14"/>
      <c r="F241" s="8" t="s">
        <v>763</v>
      </c>
      <c r="G241" s="14">
        <v>36682</v>
      </c>
      <c r="J241" s="17">
        <v>421.66666666666669</v>
      </c>
      <c r="K241" s="16"/>
    </row>
    <row r="242" spans="2:22" x14ac:dyDescent="0.2">
      <c r="B242" s="16" t="s">
        <v>770</v>
      </c>
      <c r="C242" s="14"/>
      <c r="F242" s="8" t="s">
        <v>763</v>
      </c>
      <c r="G242" s="14">
        <v>36657</v>
      </c>
      <c r="J242" s="17">
        <v>535</v>
      </c>
      <c r="K242" s="16">
        <v>33.299999999999997</v>
      </c>
    </row>
    <row r="243" spans="2:22" x14ac:dyDescent="0.2">
      <c r="B243" s="16" t="s">
        <v>769</v>
      </c>
      <c r="C243" s="14"/>
      <c r="F243" s="8" t="s">
        <v>763</v>
      </c>
      <c r="G243" s="14">
        <v>36658</v>
      </c>
      <c r="J243" s="17">
        <v>1333.3333333333333</v>
      </c>
      <c r="K243" s="16">
        <v>34.5</v>
      </c>
    </row>
    <row r="244" spans="2:22" x14ac:dyDescent="0.2">
      <c r="B244" s="8" t="s">
        <v>768</v>
      </c>
      <c r="F244" s="8" t="s">
        <v>763</v>
      </c>
      <c r="G244" s="14">
        <v>36306</v>
      </c>
      <c r="H244" s="13">
        <v>36386.5</v>
      </c>
      <c r="I244" s="12"/>
      <c r="J244" s="9">
        <v>845</v>
      </c>
      <c r="K244" s="10">
        <v>38.83419914664578</v>
      </c>
      <c r="L244" s="9">
        <v>80.5</v>
      </c>
      <c r="M244" s="7"/>
      <c r="O244" s="11"/>
      <c r="P244" s="10">
        <v>18.43</v>
      </c>
      <c r="Q244" s="10"/>
      <c r="R244" s="10">
        <v>12.866666666666667</v>
      </c>
      <c r="S244" s="9">
        <v>92</v>
      </c>
      <c r="T244" s="9">
        <v>19.399999999999999</v>
      </c>
      <c r="U244" s="9">
        <v>375.61568021774292</v>
      </c>
      <c r="V244" s="9"/>
    </row>
    <row r="245" spans="2:22" x14ac:dyDescent="0.2">
      <c r="B245" s="8" t="s">
        <v>768</v>
      </c>
      <c r="F245" s="8" t="s">
        <v>763</v>
      </c>
      <c r="G245" s="14">
        <v>36353</v>
      </c>
      <c r="H245" s="13">
        <v>36419.5</v>
      </c>
      <c r="I245" s="14"/>
      <c r="J245" s="9">
        <v>878.65</v>
      </c>
      <c r="K245" s="10">
        <v>37.984514609350292</v>
      </c>
      <c r="L245" s="9">
        <v>66.5</v>
      </c>
      <c r="M245" s="7"/>
      <c r="O245" s="11"/>
      <c r="P245" s="10">
        <v>21.748913043478264</v>
      </c>
      <c r="Q245" s="10"/>
      <c r="R245" s="10">
        <v>14.139552238805972</v>
      </c>
      <c r="S245" s="9">
        <v>18.399999999999999</v>
      </c>
      <c r="T245" s="9">
        <v>46</v>
      </c>
      <c r="U245" s="9">
        <v>321.42439889907837</v>
      </c>
      <c r="V245" s="9"/>
    </row>
    <row r="246" spans="2:22" x14ac:dyDescent="0.2">
      <c r="B246" s="8" t="s">
        <v>767</v>
      </c>
      <c r="F246" s="8" t="s">
        <v>763</v>
      </c>
      <c r="G246" s="14">
        <v>36635</v>
      </c>
      <c r="H246" s="13">
        <v>36736.5</v>
      </c>
      <c r="I246" s="15"/>
      <c r="J246" s="9">
        <v>2366.020833333333</v>
      </c>
      <c r="K246" s="10">
        <v>38.118899999999996</v>
      </c>
      <c r="L246" s="9">
        <v>101.5</v>
      </c>
      <c r="M246" s="7"/>
      <c r="O246" s="11">
        <v>36831.5</v>
      </c>
      <c r="P246" s="10">
        <v>14.307291666666666</v>
      </c>
      <c r="Q246" s="10"/>
      <c r="R246" s="10">
        <v>10.5</v>
      </c>
      <c r="S246" s="9">
        <v>95.2</v>
      </c>
      <c r="T246" s="9">
        <v>194.8</v>
      </c>
      <c r="U246" s="9">
        <v>393.64581489562988</v>
      </c>
      <c r="V246" s="9">
        <v>95</v>
      </c>
    </row>
    <row r="247" spans="2:22" x14ac:dyDescent="0.2">
      <c r="B247" s="8" t="s">
        <v>767</v>
      </c>
      <c r="F247" s="8" t="s">
        <v>763</v>
      </c>
      <c r="G247" s="14">
        <v>36664</v>
      </c>
      <c r="H247" s="13">
        <v>36772.25</v>
      </c>
      <c r="I247" s="15"/>
      <c r="J247" s="9">
        <v>1856.0208333333335</v>
      </c>
      <c r="K247" s="10">
        <v>40.481887500000006</v>
      </c>
      <c r="L247" s="9">
        <v>108.25</v>
      </c>
      <c r="M247" s="7"/>
      <c r="O247" s="11">
        <v>36839.75</v>
      </c>
      <c r="P247" s="10">
        <v>17.029411764705884</v>
      </c>
      <c r="Q247" s="10"/>
      <c r="R247" s="10">
        <v>9.2155963302752291</v>
      </c>
      <c r="S247" s="9">
        <v>148.4</v>
      </c>
      <c r="T247" s="9">
        <v>124.8</v>
      </c>
      <c r="U247" s="9">
        <v>361.28267931938171</v>
      </c>
      <c r="V247" s="9">
        <v>67.5</v>
      </c>
    </row>
    <row r="248" spans="2:22" x14ac:dyDescent="0.2">
      <c r="B248" s="8" t="s">
        <v>767</v>
      </c>
      <c r="F248" s="8" t="s">
        <v>763</v>
      </c>
      <c r="G248" s="14">
        <v>36696</v>
      </c>
      <c r="H248" s="13">
        <v>36791.5</v>
      </c>
      <c r="I248" s="15"/>
      <c r="J248" s="9">
        <v>1485.677083333333</v>
      </c>
      <c r="K248" s="10">
        <v>39.704137500000002</v>
      </c>
      <c r="L248" s="9">
        <v>95.5</v>
      </c>
      <c r="O248" s="11">
        <v>36849</v>
      </c>
      <c r="P248" s="10">
        <v>18.220338983050848</v>
      </c>
      <c r="Q248" s="10"/>
      <c r="R248" s="10">
        <v>10.395833333333334</v>
      </c>
      <c r="S248" s="9">
        <v>130.80000000000001</v>
      </c>
      <c r="T248" s="9">
        <v>258</v>
      </c>
      <c r="U248" s="9">
        <v>358.23458027839661</v>
      </c>
      <c r="V248" s="9">
        <v>57.5</v>
      </c>
    </row>
    <row r="249" spans="2:22" x14ac:dyDescent="0.2">
      <c r="B249" s="8" t="s">
        <v>767</v>
      </c>
      <c r="F249" s="8" t="s">
        <v>763</v>
      </c>
      <c r="G249" s="14">
        <v>36726</v>
      </c>
      <c r="H249" s="13">
        <v>36801.5</v>
      </c>
      <c r="I249" s="15"/>
      <c r="J249" s="9">
        <v>844.78125</v>
      </c>
      <c r="K249" s="10">
        <v>33.328874999999996</v>
      </c>
      <c r="L249" s="9">
        <v>75.5</v>
      </c>
      <c r="O249" s="11">
        <v>36870.5</v>
      </c>
      <c r="P249" s="10">
        <v>19.292857142857144</v>
      </c>
      <c r="Q249" s="10"/>
      <c r="R249" s="10">
        <v>11.179245283018869</v>
      </c>
      <c r="S249" s="9">
        <v>132</v>
      </c>
      <c r="T249" s="9">
        <v>275.8</v>
      </c>
      <c r="U249" s="9">
        <v>450.90727496147156</v>
      </c>
      <c r="V249" s="9">
        <v>69</v>
      </c>
    </row>
    <row r="250" spans="2:22" x14ac:dyDescent="0.2">
      <c r="B250" s="8" t="s">
        <v>766</v>
      </c>
      <c r="F250" s="8" t="s">
        <v>763</v>
      </c>
      <c r="G250" s="14">
        <v>35916</v>
      </c>
      <c r="H250" s="13">
        <v>36014</v>
      </c>
      <c r="I250" s="12"/>
      <c r="J250" s="9">
        <v>1946.6775866775868</v>
      </c>
      <c r="K250" s="10">
        <v>47.149329381496528</v>
      </c>
      <c r="L250" s="9">
        <v>98</v>
      </c>
      <c r="O250" s="11">
        <v>36100</v>
      </c>
      <c r="P250" s="10">
        <v>14.270114942528735</v>
      </c>
      <c r="Q250" s="10"/>
      <c r="R250" s="10">
        <v>11.04040404040404</v>
      </c>
      <c r="S250" s="9">
        <v>291.89999999999998</v>
      </c>
      <c r="T250" s="9">
        <v>204.2</v>
      </c>
      <c r="U250" s="9">
        <v>356.01526343822479</v>
      </c>
      <c r="V250" s="9">
        <v>86</v>
      </c>
    </row>
    <row r="251" spans="2:22" x14ac:dyDescent="0.2">
      <c r="B251" s="8" t="s">
        <v>766</v>
      </c>
      <c r="F251" s="8" t="s">
        <v>763</v>
      </c>
      <c r="G251" s="14">
        <v>35947</v>
      </c>
      <c r="H251" s="13">
        <v>36040.666666666664</v>
      </c>
      <c r="I251" s="12"/>
      <c r="J251" s="9">
        <v>1619.4651314780938</v>
      </c>
      <c r="K251" s="10">
        <v>47.955558403397013</v>
      </c>
      <c r="L251" s="9">
        <v>93.666666666666671</v>
      </c>
      <c r="O251" s="11">
        <v>36111.333333333336</v>
      </c>
      <c r="P251" s="10">
        <v>15.489583333333334</v>
      </c>
      <c r="Q251" s="10"/>
      <c r="R251" s="10">
        <v>10.672872340425531</v>
      </c>
      <c r="S251" s="9">
        <v>338.9</v>
      </c>
      <c r="T251" s="9">
        <v>206</v>
      </c>
      <c r="U251" s="9">
        <v>340.00882089138031</v>
      </c>
      <c r="V251" s="9">
        <v>70.666666666666671</v>
      </c>
    </row>
    <row r="252" spans="2:22" x14ac:dyDescent="0.2">
      <c r="B252" s="8" t="s">
        <v>766</v>
      </c>
      <c r="F252" s="8" t="s">
        <v>763</v>
      </c>
      <c r="G252" s="14">
        <v>36010</v>
      </c>
      <c r="H252" s="13">
        <v>36072</v>
      </c>
      <c r="I252" s="12"/>
      <c r="J252" s="9">
        <v>1087.7039496650416</v>
      </c>
      <c r="K252" s="10">
        <v>43.359736688863286</v>
      </c>
      <c r="L252" s="9">
        <v>62</v>
      </c>
      <c r="O252" s="11">
        <v>36138</v>
      </c>
      <c r="P252" s="10">
        <v>17.074626865671643</v>
      </c>
      <c r="Q252" s="10"/>
      <c r="R252" s="10">
        <v>13.90079365079365</v>
      </c>
      <c r="S252" s="9">
        <v>133.6</v>
      </c>
      <c r="T252" s="9">
        <v>140.6</v>
      </c>
      <c r="U252" s="9">
        <v>359.66098582744598</v>
      </c>
      <c r="V252" s="9">
        <v>66</v>
      </c>
    </row>
    <row r="253" spans="2:22" x14ac:dyDescent="0.2">
      <c r="B253" s="8" t="s">
        <v>766</v>
      </c>
      <c r="F253" s="8" t="s">
        <v>763</v>
      </c>
      <c r="G253" s="14">
        <v>36059</v>
      </c>
      <c r="H253" s="13">
        <v>36111.333333333336</v>
      </c>
      <c r="I253" s="12"/>
      <c r="J253" s="9">
        <v>646.874439433117</v>
      </c>
      <c r="K253" s="10">
        <v>31.521244058931874</v>
      </c>
      <c r="L253" s="9">
        <v>52.333333333333336</v>
      </c>
      <c r="O253" s="11">
        <v>36165.333333333336</v>
      </c>
      <c r="P253" s="10">
        <v>21.11574074074074</v>
      </c>
      <c r="Q253" s="10"/>
      <c r="R253" s="10">
        <v>15.943396226415095</v>
      </c>
      <c r="S253" s="9">
        <v>159</v>
      </c>
      <c r="T253" s="9">
        <v>7</v>
      </c>
      <c r="U253" s="9">
        <v>371.32523107528687</v>
      </c>
      <c r="V253" s="9">
        <v>54</v>
      </c>
    </row>
    <row r="254" spans="2:22" x14ac:dyDescent="0.2">
      <c r="B254" s="8" t="s">
        <v>765</v>
      </c>
      <c r="F254" s="8" t="s">
        <v>763</v>
      </c>
      <c r="G254" s="14">
        <v>36264</v>
      </c>
      <c r="H254" s="13">
        <v>36346</v>
      </c>
      <c r="I254" s="9"/>
      <c r="J254" s="8">
        <v>2610</v>
      </c>
      <c r="K254" s="10">
        <v>43.347402660063864</v>
      </c>
      <c r="L254" s="9">
        <v>82</v>
      </c>
      <c r="O254" s="11">
        <v>36451.5</v>
      </c>
      <c r="P254" s="10">
        <v>13.594811320754722</v>
      </c>
      <c r="Q254" s="10"/>
      <c r="R254" s="10">
        <v>12.748192771084343</v>
      </c>
      <c r="S254" s="9">
        <v>85.2</v>
      </c>
      <c r="T254" s="9">
        <v>161.80000000000001</v>
      </c>
      <c r="U254" s="9">
        <v>404.27948904037476</v>
      </c>
      <c r="V254" s="9">
        <v>105.5</v>
      </c>
    </row>
    <row r="255" spans="2:22" x14ac:dyDescent="0.2">
      <c r="B255" s="8" t="s">
        <v>765</v>
      </c>
      <c r="F255" s="8" t="s">
        <v>763</v>
      </c>
      <c r="G255" s="14">
        <v>36297</v>
      </c>
      <c r="H255" s="13">
        <v>36398.5</v>
      </c>
      <c r="I255" s="9"/>
      <c r="J255" s="9">
        <v>2880</v>
      </c>
      <c r="K255" s="10">
        <v>40.686607795533973</v>
      </c>
      <c r="L255" s="9">
        <v>101.5</v>
      </c>
      <c r="O255" s="11">
        <v>36469.5</v>
      </c>
      <c r="P255" s="10">
        <v>16.268750000000001</v>
      </c>
      <c r="Q255" s="10"/>
      <c r="R255" s="10">
        <v>11.519117647058822</v>
      </c>
      <c r="S255" s="9">
        <v>97.4</v>
      </c>
      <c r="T255" s="9">
        <v>177.4</v>
      </c>
      <c r="U255" s="9">
        <v>371.38777565956116</v>
      </c>
      <c r="V255" s="9">
        <v>71</v>
      </c>
    </row>
    <row r="256" spans="2:22" x14ac:dyDescent="0.2">
      <c r="B256" s="8" t="s">
        <v>765</v>
      </c>
      <c r="F256" s="8" t="s">
        <v>763</v>
      </c>
      <c r="G256" s="14">
        <v>36329</v>
      </c>
      <c r="H256" s="13">
        <v>36412.5</v>
      </c>
      <c r="I256" s="9"/>
      <c r="J256" s="9">
        <v>1920</v>
      </c>
      <c r="K256" s="10">
        <v>39.270358645548228</v>
      </c>
      <c r="L256" s="9">
        <v>83.5</v>
      </c>
      <c r="O256" s="11">
        <v>36476.5</v>
      </c>
      <c r="P256" s="10">
        <v>16.656153846153853</v>
      </c>
      <c r="Q256" s="10"/>
      <c r="R256" s="10">
        <v>11.409523809523813</v>
      </c>
      <c r="S256" s="9">
        <v>100</v>
      </c>
      <c r="T256" s="9">
        <v>178.4</v>
      </c>
      <c r="U256" s="9">
        <v>349.50321292877197</v>
      </c>
      <c r="V256" s="9">
        <v>64</v>
      </c>
    </row>
    <row r="257" spans="2:22" x14ac:dyDescent="0.2">
      <c r="B257" s="8" t="s">
        <v>765</v>
      </c>
      <c r="F257" s="8" t="s">
        <v>763</v>
      </c>
      <c r="G257" s="14">
        <v>36392</v>
      </c>
      <c r="H257" s="13">
        <v>36447.5</v>
      </c>
      <c r="I257" s="9"/>
      <c r="J257" s="9">
        <v>1460</v>
      </c>
      <c r="K257" s="10">
        <v>41.07813085719124</v>
      </c>
      <c r="L257" s="9">
        <v>55.5</v>
      </c>
      <c r="O257" s="11">
        <v>36509</v>
      </c>
      <c r="P257" s="10">
        <v>18.665873015873011</v>
      </c>
      <c r="Q257" s="10"/>
      <c r="R257" s="10">
        <v>15.589285714285719</v>
      </c>
      <c r="S257" s="9">
        <v>137</v>
      </c>
      <c r="T257" s="9">
        <v>124.4</v>
      </c>
      <c r="U257" s="9">
        <v>391.7301037311554</v>
      </c>
      <c r="V257" s="9">
        <v>61.5</v>
      </c>
    </row>
    <row r="258" spans="2:22" x14ac:dyDescent="0.2">
      <c r="B258" s="8" t="s">
        <v>764</v>
      </c>
      <c r="F258" s="8" t="s">
        <v>763</v>
      </c>
      <c r="G258" s="14">
        <v>36657</v>
      </c>
      <c r="H258" s="13">
        <v>36721</v>
      </c>
      <c r="I258" s="14"/>
      <c r="J258" s="9">
        <v>2976.666666666667</v>
      </c>
      <c r="K258" s="10">
        <v>41.705805972119549</v>
      </c>
      <c r="L258" s="9">
        <v>64</v>
      </c>
      <c r="O258" s="11">
        <v>36808</v>
      </c>
      <c r="P258" s="10">
        <v>16.596590909090907</v>
      </c>
      <c r="Q258" s="10"/>
      <c r="R258" s="10">
        <v>14.468846153846155</v>
      </c>
      <c r="S258" s="9">
        <v>48.3</v>
      </c>
      <c r="T258" s="9">
        <v>8.5</v>
      </c>
      <c r="U258" s="9">
        <v>425.2885730266571</v>
      </c>
      <c r="V258" s="9">
        <v>87</v>
      </c>
    </row>
    <row r="259" spans="2:22" x14ac:dyDescent="0.2">
      <c r="B259" s="8" t="s">
        <v>764</v>
      </c>
      <c r="F259" s="8" t="s">
        <v>763</v>
      </c>
      <c r="G259" s="14">
        <v>36699</v>
      </c>
      <c r="H259" s="13">
        <v>36760</v>
      </c>
      <c r="I259" s="12"/>
      <c r="J259" s="9">
        <v>2770</v>
      </c>
      <c r="K259" s="10">
        <v>39.769463925287162</v>
      </c>
      <c r="L259" s="9">
        <v>61</v>
      </c>
      <c r="O259" s="11">
        <v>36826</v>
      </c>
      <c r="P259" s="10">
        <v>19.675701754385962</v>
      </c>
      <c r="Q259" s="10"/>
      <c r="R259" s="10">
        <v>13.858124999999999</v>
      </c>
      <c r="S259" s="9">
        <v>6.3</v>
      </c>
      <c r="T259" s="9">
        <v>21.2</v>
      </c>
      <c r="U259" s="9">
        <v>343.60812902450562</v>
      </c>
      <c r="V259" s="9">
        <v>66</v>
      </c>
    </row>
    <row r="260" spans="2:22" x14ac:dyDescent="0.2"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</row>
    <row r="261" spans="2:22" x14ac:dyDescent="0.2"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</row>
    <row r="262" spans="2:22" x14ac:dyDescent="0.2"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</row>
    <row r="271" spans="2:22" x14ac:dyDescent="0.2"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</row>
    <row r="272" spans="2:22" x14ac:dyDescent="0.2"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</row>
    <row r="277" spans="2:3" s="7" customFormat="1" x14ac:dyDescent="0.2">
      <c r="B277" s="8"/>
      <c r="C277" s="8"/>
    </row>
    <row r="284" spans="2:3" s="7" customFormat="1" x14ac:dyDescent="0.2">
      <c r="B284" s="8"/>
      <c r="C284" s="8"/>
    </row>
    <row r="285" spans="2:3" s="7" customFormat="1" x14ac:dyDescent="0.2">
      <c r="B285" s="8"/>
      <c r="C285" s="8"/>
    </row>
    <row r="291" spans="2:3" s="7" customFormat="1" x14ac:dyDescent="0.2">
      <c r="B291" s="8"/>
      <c r="C291" s="8"/>
    </row>
    <row r="292" spans="2:3" s="7" customFormat="1" x14ac:dyDescent="0.2">
      <c r="B292" s="8"/>
      <c r="C292" s="8"/>
    </row>
    <row r="293" spans="2:3" s="7" customFormat="1" x14ac:dyDescent="0.2">
      <c r="B293" s="8"/>
      <c r="C293" s="8"/>
    </row>
    <row r="294" spans="2:3" s="7" customFormat="1" x14ac:dyDescent="0.2">
      <c r="B294" s="8"/>
      <c r="C294" s="8"/>
    </row>
  </sheetData>
  <pageMargins left="0.75" right="0.75" top="1" bottom="1" header="0.5" footer="0.5"/>
  <pageSetup paperSize="9" orientation="portrait" horizontalDpi="30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F7E07-3355-482A-A55B-F6EAF9A454AA}">
  <dimension ref="A1:AE4395"/>
  <sheetViews>
    <sheetView tabSelected="1" topLeftCell="N1" workbookViewId="0">
      <selection activeCell="AB3" sqref="AB3"/>
    </sheetView>
  </sheetViews>
  <sheetFormatPr defaultRowHeight="15" x14ac:dyDescent="0.25"/>
  <cols>
    <col min="1" max="1" width="63.7109375" bestFit="1" customWidth="1"/>
    <col min="2" max="2" width="13.28515625" bestFit="1" customWidth="1"/>
    <col min="3" max="3" width="41.28515625" bestFit="1" customWidth="1"/>
    <col min="4" max="4" width="5.85546875" bestFit="1" customWidth="1"/>
    <col min="5" max="5" width="5.28515625" bestFit="1" customWidth="1"/>
    <col min="6" max="6" width="12" bestFit="1" customWidth="1"/>
    <col min="7" max="7" width="13.42578125" bestFit="1" customWidth="1"/>
    <col min="8" max="8" width="6" bestFit="1" customWidth="1"/>
    <col min="9" max="9" width="16.85546875" bestFit="1" customWidth="1"/>
    <col min="10" max="10" width="11.5703125" bestFit="1" customWidth="1"/>
    <col min="11" max="11" width="20.140625" bestFit="1" customWidth="1"/>
    <col min="12" max="12" width="23.140625" bestFit="1" customWidth="1"/>
    <col min="13" max="13" width="16.28515625" bestFit="1" customWidth="1"/>
    <col min="14" max="14" width="20.7109375" bestFit="1" customWidth="1"/>
    <col min="15" max="15" width="12.5703125" bestFit="1" customWidth="1"/>
    <col min="16" max="16" width="8.140625" bestFit="1" customWidth="1"/>
    <col min="17" max="17" width="12.28515625" bestFit="1" customWidth="1"/>
    <col min="18" max="18" width="8.140625" bestFit="1" customWidth="1"/>
    <col min="19" max="19" width="12.85546875" bestFit="1" customWidth="1"/>
    <col min="20" max="20" width="8.85546875" bestFit="1" customWidth="1"/>
    <col min="21" max="21" width="8" bestFit="1" customWidth="1"/>
    <col min="22" max="22" width="18.5703125" bestFit="1" customWidth="1"/>
    <col min="23" max="23" width="23" bestFit="1" customWidth="1"/>
    <col min="24" max="24" width="14.85546875" bestFit="1" customWidth="1"/>
    <col min="25" max="25" width="10.42578125" bestFit="1" customWidth="1"/>
    <col min="26" max="26" width="14.5703125" bestFit="1" customWidth="1"/>
    <col min="27" max="27" width="10.42578125" bestFit="1" customWidth="1"/>
    <col min="28" max="28" width="15.42578125" bestFit="1" customWidth="1"/>
    <col min="29" max="29" width="11.140625" bestFit="1" customWidth="1"/>
    <col min="30" max="30" width="10.28515625" bestFit="1" customWidth="1"/>
    <col min="31" max="31" width="7.5703125" bestFit="1" customWidth="1"/>
    <col min="33" max="33" width="72.140625" bestFit="1" customWidth="1"/>
    <col min="34" max="34" width="28" bestFit="1" customWidth="1"/>
    <col min="35" max="35" width="41.42578125" bestFit="1" customWidth="1"/>
    <col min="36" max="36" width="8" bestFit="1" customWidth="1"/>
    <col min="37" max="37" width="13.140625" bestFit="1" customWidth="1"/>
    <col min="38" max="38" width="15.5703125" bestFit="1" customWidth="1"/>
    <col min="39" max="39" width="10.42578125" bestFit="1" customWidth="1"/>
    <col min="40" max="40" width="16.28515625" bestFit="1" customWidth="1"/>
    <col min="41" max="41" width="6.42578125" customWidth="1"/>
    <col min="42" max="42" width="12.5703125" customWidth="1"/>
    <col min="43" max="43" width="28" bestFit="1" customWidth="1"/>
    <col min="44" max="44" width="31" bestFit="1" customWidth="1"/>
    <col min="45" max="45" width="24" bestFit="1" customWidth="1"/>
    <col min="46" max="46" width="32" bestFit="1" customWidth="1"/>
    <col min="47" max="47" width="36.85546875" bestFit="1" customWidth="1"/>
    <col min="48" max="48" width="28.140625" bestFit="1" customWidth="1"/>
    <col min="49" max="49" width="22.42578125" bestFit="1" customWidth="1"/>
    <col min="50" max="50" width="27.7109375" bestFit="1" customWidth="1"/>
    <col min="51" max="51" width="22.5703125" bestFit="1" customWidth="1"/>
    <col min="52" max="52" width="28.140625" bestFit="1" customWidth="1"/>
    <col min="53" max="53" width="23.42578125" bestFit="1" customWidth="1"/>
    <col min="54" max="54" width="22.42578125" bestFit="1" customWidth="1"/>
    <col min="55" max="55" width="32.140625" bestFit="1" customWidth="1"/>
    <col min="56" max="56" width="37.140625" bestFit="1" customWidth="1"/>
    <col min="57" max="57" width="28.28515625" bestFit="1" customWidth="1"/>
    <col min="58" max="58" width="22.5703125" bestFit="1" customWidth="1"/>
    <col min="59" max="59" width="28" bestFit="1" customWidth="1"/>
    <col min="60" max="60" width="22.85546875" bestFit="1" customWidth="1"/>
    <col min="61" max="61" width="28.28515625" bestFit="1" customWidth="1"/>
    <col min="62" max="62" width="23.5703125" bestFit="1" customWidth="1"/>
    <col min="63" max="63" width="22.5703125" bestFit="1" customWidth="1"/>
    <col min="64" max="64" width="30.85546875" bestFit="1" customWidth="1"/>
    <col min="65" max="65" width="35.7109375" bestFit="1" customWidth="1"/>
    <col min="66" max="66" width="27" bestFit="1" customWidth="1"/>
    <col min="67" max="67" width="21.28515625" bestFit="1" customWidth="1"/>
    <col min="68" max="68" width="26.5703125" bestFit="1" customWidth="1"/>
    <col min="69" max="69" width="21.42578125" bestFit="1" customWidth="1"/>
    <col min="70" max="70" width="27" bestFit="1" customWidth="1"/>
    <col min="71" max="71" width="22.28515625" bestFit="1" customWidth="1"/>
    <col min="72" max="72" width="21.28515625" bestFit="1" customWidth="1"/>
    <col min="73" max="73" width="21.7109375" bestFit="1" customWidth="1"/>
  </cols>
  <sheetData>
    <row r="1" spans="1:31" x14ac:dyDescent="0.25">
      <c r="A1" t="s">
        <v>0</v>
      </c>
      <c r="B1" t="s">
        <v>26</v>
      </c>
      <c r="C1" t="s">
        <v>819</v>
      </c>
      <c r="D1" t="s">
        <v>820</v>
      </c>
      <c r="E1" t="s">
        <v>15</v>
      </c>
      <c r="F1" t="s">
        <v>952</v>
      </c>
      <c r="G1" t="s">
        <v>14</v>
      </c>
      <c r="H1" t="s">
        <v>931</v>
      </c>
      <c r="I1" t="s">
        <v>822</v>
      </c>
      <c r="J1" t="s">
        <v>821</v>
      </c>
      <c r="K1" t="s">
        <v>932</v>
      </c>
      <c r="L1" t="s">
        <v>933</v>
      </c>
      <c r="M1" s="26" t="s">
        <v>953</v>
      </c>
      <c r="N1" s="26" t="s">
        <v>954</v>
      </c>
      <c r="O1" s="26" t="s">
        <v>955</v>
      </c>
      <c r="P1" s="26" t="s">
        <v>956</v>
      </c>
      <c r="Q1" s="26" t="s">
        <v>957</v>
      </c>
      <c r="R1" s="26" t="s">
        <v>958</v>
      </c>
      <c r="S1" s="26" t="s">
        <v>959</v>
      </c>
      <c r="T1" s="26" t="s">
        <v>960</v>
      </c>
      <c r="U1" s="26" t="s">
        <v>961</v>
      </c>
      <c r="V1" s="26" t="s">
        <v>962</v>
      </c>
      <c r="W1" s="26" t="s">
        <v>963</v>
      </c>
      <c r="X1" s="26" t="s">
        <v>964</v>
      </c>
      <c r="Y1" s="26" t="s">
        <v>965</v>
      </c>
      <c r="Z1" s="26" t="s">
        <v>966</v>
      </c>
      <c r="AA1" s="26" t="s">
        <v>967</v>
      </c>
      <c r="AB1" s="26" t="s">
        <v>968</v>
      </c>
      <c r="AC1" s="26" t="s">
        <v>969</v>
      </c>
      <c r="AD1" s="26" t="s">
        <v>970</v>
      </c>
      <c r="AE1" s="26" t="s">
        <v>971</v>
      </c>
    </row>
    <row r="2" spans="1:31" x14ac:dyDescent="0.25">
      <c r="A2" t="s">
        <v>972</v>
      </c>
      <c r="B2" t="s">
        <v>855</v>
      </c>
      <c r="C2" t="s">
        <v>854</v>
      </c>
      <c r="D2">
        <v>2015</v>
      </c>
      <c r="E2">
        <v>1</v>
      </c>
      <c r="F2" s="2">
        <v>42100</v>
      </c>
      <c r="G2" t="s">
        <v>83</v>
      </c>
      <c r="H2">
        <v>45</v>
      </c>
      <c r="I2" t="s">
        <v>825</v>
      </c>
      <c r="J2" t="s">
        <v>825</v>
      </c>
      <c r="K2">
        <v>0</v>
      </c>
      <c r="L2">
        <v>9</v>
      </c>
      <c r="M2" s="26">
        <v>1292.8819444444446</v>
      </c>
      <c r="N2" s="26" t="s">
        <v>934</v>
      </c>
      <c r="O2" s="26">
        <v>285.30208333333337</v>
      </c>
      <c r="P2" s="26">
        <v>3.7466666666666666</v>
      </c>
      <c r="Q2" s="26">
        <v>25.366666666666664</v>
      </c>
      <c r="R2" s="26">
        <v>40</v>
      </c>
      <c r="S2" s="26" t="s">
        <v>934</v>
      </c>
      <c r="T2" s="26" t="s">
        <v>934</v>
      </c>
      <c r="U2" s="26" t="s">
        <v>934</v>
      </c>
      <c r="V2" s="26">
        <v>57.113306117972897</v>
      </c>
      <c r="W2" s="26" t="s">
        <v>934</v>
      </c>
      <c r="X2" s="26">
        <v>15.201643374950711</v>
      </c>
      <c r="Y2" s="26">
        <v>9.4044906531099148E-2</v>
      </c>
      <c r="Z2" s="26">
        <v>0.32829526005989407</v>
      </c>
      <c r="AA2" s="26">
        <v>0.52915026221296402</v>
      </c>
      <c r="AB2" s="26" t="s">
        <v>934</v>
      </c>
      <c r="AC2" s="26" t="s">
        <v>934</v>
      </c>
      <c r="AD2" s="26" t="s">
        <v>934</v>
      </c>
      <c r="AE2" s="26" t="s">
        <v>934</v>
      </c>
    </row>
    <row r="3" spans="1:31" x14ac:dyDescent="0.25">
      <c r="A3" t="s">
        <v>972</v>
      </c>
      <c r="B3" t="s">
        <v>855</v>
      </c>
      <c r="C3" t="s">
        <v>854</v>
      </c>
      <c r="D3">
        <v>2015</v>
      </c>
      <c r="E3">
        <v>1</v>
      </c>
      <c r="F3" s="2">
        <v>42100</v>
      </c>
      <c r="G3" t="s">
        <v>83</v>
      </c>
      <c r="H3">
        <v>45</v>
      </c>
      <c r="I3" t="s">
        <v>825</v>
      </c>
      <c r="J3" t="s">
        <v>825</v>
      </c>
      <c r="K3">
        <v>1</v>
      </c>
      <c r="L3">
        <v>9</v>
      </c>
      <c r="M3" s="26">
        <v>1394.2708333333333</v>
      </c>
      <c r="N3" s="26" t="s">
        <v>934</v>
      </c>
      <c r="O3" s="26">
        <v>329.3038194444444</v>
      </c>
      <c r="P3" s="26">
        <v>3.7433333333333336</v>
      </c>
      <c r="Q3" s="26">
        <v>24.133333333333336</v>
      </c>
      <c r="R3" s="26">
        <v>41.1</v>
      </c>
      <c r="S3" s="26" t="s">
        <v>934</v>
      </c>
      <c r="T3" s="26" t="s">
        <v>934</v>
      </c>
      <c r="U3" s="26" t="s">
        <v>934</v>
      </c>
      <c r="V3" s="26">
        <v>110.20313144098185</v>
      </c>
      <c r="W3" s="26" t="s">
        <v>934</v>
      </c>
      <c r="X3" s="26">
        <v>34.893103688499856</v>
      </c>
      <c r="Y3" s="26">
        <v>9.1712109947976156E-2</v>
      </c>
      <c r="Z3" s="26">
        <v>1.2666666666666293</v>
      </c>
      <c r="AA3" s="26">
        <v>0.70945988845970331</v>
      </c>
      <c r="AB3" s="26" t="s">
        <v>934</v>
      </c>
      <c r="AC3" s="26" t="s">
        <v>934</v>
      </c>
      <c r="AD3" s="26" t="s">
        <v>934</v>
      </c>
      <c r="AE3" s="26" t="s">
        <v>934</v>
      </c>
    </row>
    <row r="4" spans="1:31" x14ac:dyDescent="0.25">
      <c r="A4" t="s">
        <v>973</v>
      </c>
      <c r="B4" t="s">
        <v>855</v>
      </c>
      <c r="C4" t="s">
        <v>854</v>
      </c>
      <c r="D4">
        <v>2015</v>
      </c>
      <c r="E4">
        <v>1</v>
      </c>
      <c r="F4" s="2">
        <v>42100</v>
      </c>
      <c r="G4" t="s">
        <v>935</v>
      </c>
      <c r="H4">
        <v>45</v>
      </c>
      <c r="I4" t="s">
        <v>825</v>
      </c>
      <c r="J4" t="s">
        <v>825</v>
      </c>
      <c r="K4">
        <v>0</v>
      </c>
      <c r="L4">
        <v>9</v>
      </c>
      <c r="M4" s="26">
        <v>1136.9791666666667</v>
      </c>
      <c r="N4" s="26" t="s">
        <v>934</v>
      </c>
      <c r="O4" s="26">
        <v>244.59027777777783</v>
      </c>
      <c r="P4" s="26">
        <v>3.82</v>
      </c>
      <c r="Q4" s="26">
        <v>24.8</v>
      </c>
      <c r="R4" s="26">
        <v>42.9</v>
      </c>
      <c r="S4" s="26" t="s">
        <v>934</v>
      </c>
      <c r="T4" s="26" t="s">
        <v>934</v>
      </c>
      <c r="U4" s="26" t="s">
        <v>934</v>
      </c>
      <c r="V4" s="26">
        <v>48.981414476517664</v>
      </c>
      <c r="W4" s="26" t="s">
        <v>934</v>
      </c>
      <c r="X4" s="26">
        <v>8.8533314216605774</v>
      </c>
      <c r="Y4" s="26">
        <v>4.5092497528242056E-2</v>
      </c>
      <c r="Z4" s="26">
        <v>0.8386497083605885</v>
      </c>
      <c r="AA4" s="26">
        <v>0.26457513110648201</v>
      </c>
      <c r="AB4" s="26" t="s">
        <v>934</v>
      </c>
      <c r="AC4" s="26" t="s">
        <v>934</v>
      </c>
      <c r="AD4" s="26" t="s">
        <v>934</v>
      </c>
      <c r="AE4" s="26" t="s">
        <v>934</v>
      </c>
    </row>
    <row r="5" spans="1:31" x14ac:dyDescent="0.25">
      <c r="A5" t="s">
        <v>973</v>
      </c>
      <c r="B5" t="s">
        <v>855</v>
      </c>
      <c r="C5" t="s">
        <v>854</v>
      </c>
      <c r="D5">
        <v>2015</v>
      </c>
      <c r="E5">
        <v>1</v>
      </c>
      <c r="F5" s="2">
        <v>42100</v>
      </c>
      <c r="G5" t="s">
        <v>935</v>
      </c>
      <c r="H5">
        <v>45</v>
      </c>
      <c r="I5" t="s">
        <v>825</v>
      </c>
      <c r="J5" t="s">
        <v>825</v>
      </c>
      <c r="K5">
        <v>1</v>
      </c>
      <c r="L5">
        <v>9</v>
      </c>
      <c r="M5" s="26">
        <v>1321.8750000000002</v>
      </c>
      <c r="N5" s="26" t="s">
        <v>934</v>
      </c>
      <c r="O5" s="26">
        <v>297.29340277777783</v>
      </c>
      <c r="P5" s="26">
        <v>3.8333333333333335</v>
      </c>
      <c r="Q5" s="26">
        <v>23.900000000000002</v>
      </c>
      <c r="R5" s="26">
        <v>43.5</v>
      </c>
      <c r="S5" s="26" t="s">
        <v>934</v>
      </c>
      <c r="T5" s="26" t="s">
        <v>934</v>
      </c>
      <c r="U5" s="26" t="s">
        <v>934</v>
      </c>
      <c r="V5" s="26">
        <v>25.26444340757374</v>
      </c>
      <c r="W5" s="26" t="s">
        <v>934</v>
      </c>
      <c r="X5" s="26">
        <v>8.3206116726624728</v>
      </c>
      <c r="Y5" s="26">
        <v>4.3716256828674215E-2</v>
      </c>
      <c r="Z5" s="26">
        <v>0.55075705472856618</v>
      </c>
      <c r="AA5" s="26">
        <v>0.40414518843264802</v>
      </c>
      <c r="AB5" s="26" t="s">
        <v>934</v>
      </c>
      <c r="AC5" s="26" t="s">
        <v>934</v>
      </c>
      <c r="AD5" s="26" t="s">
        <v>934</v>
      </c>
      <c r="AE5" s="26" t="s">
        <v>934</v>
      </c>
    </row>
    <row r="6" spans="1:31" x14ac:dyDescent="0.25">
      <c r="A6" t="s">
        <v>974</v>
      </c>
      <c r="B6" t="s">
        <v>855</v>
      </c>
      <c r="C6" t="s">
        <v>854</v>
      </c>
      <c r="D6">
        <v>2015</v>
      </c>
      <c r="E6">
        <v>2</v>
      </c>
      <c r="F6" s="2">
        <v>42115</v>
      </c>
      <c r="G6" t="s">
        <v>83</v>
      </c>
      <c r="H6">
        <v>45</v>
      </c>
      <c r="I6" t="s">
        <v>825</v>
      </c>
      <c r="J6" t="s">
        <v>825</v>
      </c>
      <c r="K6">
        <v>0</v>
      </c>
      <c r="L6">
        <v>9</v>
      </c>
      <c r="M6" s="26">
        <v>1355.5555555555557</v>
      </c>
      <c r="N6" s="26" t="s">
        <v>934</v>
      </c>
      <c r="O6" s="26">
        <v>322.73958333333331</v>
      </c>
      <c r="P6" s="26">
        <v>3.09</v>
      </c>
      <c r="Q6" s="26">
        <v>24.7</v>
      </c>
      <c r="R6" s="26">
        <v>41.099999999999994</v>
      </c>
      <c r="S6" s="26" t="s">
        <v>934</v>
      </c>
      <c r="T6" s="26" t="s">
        <v>934</v>
      </c>
      <c r="U6" s="26" t="s">
        <v>934</v>
      </c>
      <c r="V6" s="26">
        <v>33.069612878146124</v>
      </c>
      <c r="W6" s="26" t="s">
        <v>934</v>
      </c>
      <c r="X6" s="26">
        <v>5.5851986933723028</v>
      </c>
      <c r="Y6" s="26">
        <v>4.9328828623171013E-2</v>
      </c>
      <c r="Z6" s="26">
        <v>0.15275252316524926</v>
      </c>
      <c r="AA6" s="26">
        <v>0.11547005383918539</v>
      </c>
      <c r="AB6" s="26" t="s">
        <v>934</v>
      </c>
      <c r="AC6" s="26" t="s">
        <v>934</v>
      </c>
      <c r="AD6" s="26" t="s">
        <v>934</v>
      </c>
      <c r="AE6" s="26" t="s">
        <v>934</v>
      </c>
    </row>
    <row r="7" spans="1:31" x14ac:dyDescent="0.25">
      <c r="A7" t="s">
        <v>974</v>
      </c>
      <c r="B7" t="s">
        <v>855</v>
      </c>
      <c r="C7" t="s">
        <v>854</v>
      </c>
      <c r="D7">
        <v>2015</v>
      </c>
      <c r="E7">
        <v>2</v>
      </c>
      <c r="F7" s="2">
        <v>42115</v>
      </c>
      <c r="G7" t="s">
        <v>83</v>
      </c>
      <c r="H7">
        <v>45</v>
      </c>
      <c r="I7" t="s">
        <v>825</v>
      </c>
      <c r="J7" t="s">
        <v>825</v>
      </c>
      <c r="K7">
        <v>1</v>
      </c>
      <c r="L7">
        <v>9</v>
      </c>
      <c r="M7" s="26">
        <v>1361.2847222222224</v>
      </c>
      <c r="N7" s="26" t="s">
        <v>934</v>
      </c>
      <c r="O7" s="26">
        <v>334.42534722222223</v>
      </c>
      <c r="P7" s="26">
        <v>3.0466666666666669</v>
      </c>
      <c r="Q7" s="26">
        <v>24.900000000000002</v>
      </c>
      <c r="R7" s="26">
        <v>40.666666666666664</v>
      </c>
      <c r="S7" s="26" t="s">
        <v>934</v>
      </c>
      <c r="T7" s="26" t="s">
        <v>934</v>
      </c>
      <c r="U7" s="26" t="s">
        <v>934</v>
      </c>
      <c r="V7" s="26">
        <v>71.196432849828327</v>
      </c>
      <c r="W7" s="26" t="s">
        <v>934</v>
      </c>
      <c r="X7" s="26">
        <v>20.010378332404812</v>
      </c>
      <c r="Y7" s="26">
        <v>4.9777281743559755E-2</v>
      </c>
      <c r="Z7" s="26">
        <v>0.30550504633043651</v>
      </c>
      <c r="AA7" s="26">
        <v>0.26666666666682964</v>
      </c>
      <c r="AB7" s="26" t="s">
        <v>934</v>
      </c>
      <c r="AC7" s="26" t="s">
        <v>934</v>
      </c>
      <c r="AD7" s="26" t="s">
        <v>934</v>
      </c>
      <c r="AE7" s="26" t="s">
        <v>934</v>
      </c>
    </row>
    <row r="8" spans="1:31" x14ac:dyDescent="0.25">
      <c r="A8" t="s">
        <v>975</v>
      </c>
      <c r="B8" t="s">
        <v>855</v>
      </c>
      <c r="C8" t="s">
        <v>854</v>
      </c>
      <c r="D8">
        <v>2015</v>
      </c>
      <c r="E8">
        <v>2</v>
      </c>
      <c r="F8" s="2">
        <v>42115</v>
      </c>
      <c r="G8" t="s">
        <v>935</v>
      </c>
      <c r="H8">
        <v>45</v>
      </c>
      <c r="I8" t="s">
        <v>825</v>
      </c>
      <c r="J8" t="s">
        <v>825</v>
      </c>
      <c r="K8">
        <v>0</v>
      </c>
      <c r="L8">
        <v>9</v>
      </c>
      <c r="M8" s="26">
        <v>1312.8472222222224</v>
      </c>
      <c r="N8" s="26" t="s">
        <v>934</v>
      </c>
      <c r="O8" s="26">
        <v>297.02604166666669</v>
      </c>
      <c r="P8" s="26">
        <v>3.1366666666666667</v>
      </c>
      <c r="Q8" s="26">
        <v>25.766666666666669</v>
      </c>
      <c r="R8" s="26">
        <v>42.266666666666666</v>
      </c>
      <c r="S8" s="26" t="s">
        <v>934</v>
      </c>
      <c r="T8" s="26" t="s">
        <v>934</v>
      </c>
      <c r="U8" s="26" t="s">
        <v>934</v>
      </c>
      <c r="V8" s="26">
        <v>38.650996086215216</v>
      </c>
      <c r="W8" s="26" t="s">
        <v>934</v>
      </c>
      <c r="X8" s="26">
        <v>16.238648991366937</v>
      </c>
      <c r="Y8" s="26">
        <v>7.6883750631136324E-2</v>
      </c>
      <c r="Z8" s="26">
        <v>0.12018504251509635</v>
      </c>
      <c r="AA8" s="26">
        <v>0.218581284143474</v>
      </c>
      <c r="AB8" s="26" t="s">
        <v>934</v>
      </c>
      <c r="AC8" s="26" t="s">
        <v>934</v>
      </c>
      <c r="AD8" s="26" t="s">
        <v>934</v>
      </c>
      <c r="AE8" s="26" t="s">
        <v>934</v>
      </c>
    </row>
    <row r="9" spans="1:31" x14ac:dyDescent="0.25">
      <c r="A9" t="s">
        <v>975</v>
      </c>
      <c r="B9" t="s">
        <v>855</v>
      </c>
      <c r="C9" t="s">
        <v>854</v>
      </c>
      <c r="D9">
        <v>2015</v>
      </c>
      <c r="E9">
        <v>2</v>
      </c>
      <c r="F9" s="2">
        <v>42115</v>
      </c>
      <c r="G9" t="s">
        <v>935</v>
      </c>
      <c r="H9">
        <v>45</v>
      </c>
      <c r="I9" t="s">
        <v>825</v>
      </c>
      <c r="J9" t="s">
        <v>825</v>
      </c>
      <c r="K9">
        <v>1</v>
      </c>
      <c r="L9">
        <v>9</v>
      </c>
      <c r="M9" s="26">
        <v>1299.6527777777778</v>
      </c>
      <c r="N9" s="26" t="s">
        <v>934</v>
      </c>
      <c r="O9" s="26">
        <v>297.421875</v>
      </c>
      <c r="P9" s="26">
        <v>3.1533333333333338</v>
      </c>
      <c r="Q9" s="26">
        <v>25.3</v>
      </c>
      <c r="R9" s="26">
        <v>43.066666666666663</v>
      </c>
      <c r="S9" s="26" t="s">
        <v>934</v>
      </c>
      <c r="T9" s="26" t="s">
        <v>934</v>
      </c>
      <c r="U9" s="26" t="s">
        <v>934</v>
      </c>
      <c r="V9" s="26">
        <v>31.734287572213621</v>
      </c>
      <c r="W9" s="26" t="s">
        <v>934</v>
      </c>
      <c r="X9" s="26">
        <v>9.7946171492953713</v>
      </c>
      <c r="Y9" s="26">
        <v>7.8386506775356135E-2</v>
      </c>
      <c r="Z9" s="26">
        <v>1.0692676621563195</v>
      </c>
      <c r="AA9" s="26">
        <v>0.37564758898648842</v>
      </c>
      <c r="AB9" s="26" t="s">
        <v>934</v>
      </c>
      <c r="AC9" s="26" t="s">
        <v>934</v>
      </c>
      <c r="AD9" s="26" t="s">
        <v>934</v>
      </c>
      <c r="AE9" s="26" t="s">
        <v>934</v>
      </c>
    </row>
    <row r="10" spans="1:31" x14ac:dyDescent="0.25">
      <c r="A10" t="s">
        <v>976</v>
      </c>
      <c r="B10" t="s">
        <v>857</v>
      </c>
      <c r="C10" t="s">
        <v>903</v>
      </c>
      <c r="D10">
        <v>2014</v>
      </c>
      <c r="E10">
        <v>1</v>
      </c>
      <c r="F10" s="2">
        <v>41739</v>
      </c>
      <c r="G10" t="s">
        <v>95</v>
      </c>
      <c r="H10">
        <v>15</v>
      </c>
      <c r="I10" t="s">
        <v>825</v>
      </c>
      <c r="J10" t="s">
        <v>825</v>
      </c>
      <c r="K10" t="s">
        <v>825</v>
      </c>
      <c r="L10">
        <v>5.5</v>
      </c>
      <c r="M10" s="26" t="s">
        <v>934</v>
      </c>
      <c r="N10" s="26" t="s">
        <v>934</v>
      </c>
      <c r="O10" s="26" t="s">
        <v>934</v>
      </c>
      <c r="P10" s="26" t="s">
        <v>934</v>
      </c>
      <c r="Q10" s="26" t="s">
        <v>934</v>
      </c>
      <c r="R10" s="26" t="s">
        <v>934</v>
      </c>
      <c r="S10" s="26" t="s">
        <v>934</v>
      </c>
      <c r="T10" s="26" t="s">
        <v>934</v>
      </c>
      <c r="U10" s="26" t="s">
        <v>934</v>
      </c>
      <c r="V10" s="26" t="s">
        <v>934</v>
      </c>
      <c r="W10" s="26" t="s">
        <v>934</v>
      </c>
      <c r="X10" s="26" t="s">
        <v>934</v>
      </c>
      <c r="Y10" s="26" t="s">
        <v>934</v>
      </c>
      <c r="Z10" s="26" t="s">
        <v>934</v>
      </c>
      <c r="AA10" s="26" t="s">
        <v>934</v>
      </c>
      <c r="AB10" s="26" t="s">
        <v>934</v>
      </c>
      <c r="AC10" s="26" t="s">
        <v>934</v>
      </c>
      <c r="AD10" s="26" t="s">
        <v>934</v>
      </c>
      <c r="AE10" s="26">
        <v>10.666666666666666</v>
      </c>
    </row>
    <row r="11" spans="1:31" x14ac:dyDescent="0.25">
      <c r="A11" t="s">
        <v>976</v>
      </c>
      <c r="B11" t="s">
        <v>857</v>
      </c>
      <c r="C11" t="s">
        <v>903</v>
      </c>
      <c r="D11">
        <v>2014</v>
      </c>
      <c r="E11">
        <v>1</v>
      </c>
      <c r="F11" s="2">
        <v>41739</v>
      </c>
      <c r="G11" t="s">
        <v>95</v>
      </c>
      <c r="H11">
        <v>15</v>
      </c>
      <c r="I11" t="s">
        <v>825</v>
      </c>
      <c r="J11" t="s">
        <v>825</v>
      </c>
      <c r="K11" t="s">
        <v>825</v>
      </c>
      <c r="L11">
        <v>6</v>
      </c>
      <c r="M11" s="26">
        <v>456.93333333333334</v>
      </c>
      <c r="N11" s="26" t="s">
        <v>934</v>
      </c>
      <c r="O11" s="26" t="s">
        <v>934</v>
      </c>
      <c r="P11" s="26" t="s">
        <v>934</v>
      </c>
      <c r="Q11" s="26" t="s">
        <v>934</v>
      </c>
      <c r="R11" s="26" t="s">
        <v>934</v>
      </c>
      <c r="S11" s="26" t="s">
        <v>934</v>
      </c>
      <c r="T11" s="26" t="s">
        <v>934</v>
      </c>
      <c r="U11" s="26" t="s">
        <v>934</v>
      </c>
      <c r="V11" s="26">
        <v>45.807778734540413</v>
      </c>
      <c r="W11" s="26" t="s">
        <v>934</v>
      </c>
      <c r="X11" s="26" t="s">
        <v>934</v>
      </c>
      <c r="Y11" s="26" t="s">
        <v>934</v>
      </c>
      <c r="Z11" s="26" t="s">
        <v>934</v>
      </c>
      <c r="AA11" s="26" t="s">
        <v>934</v>
      </c>
      <c r="AB11" s="26" t="s">
        <v>934</v>
      </c>
      <c r="AC11" s="26" t="s">
        <v>934</v>
      </c>
      <c r="AD11" s="26" t="s">
        <v>934</v>
      </c>
      <c r="AE11" s="26">
        <v>10.666666666666666</v>
      </c>
    </row>
    <row r="12" spans="1:31" x14ac:dyDescent="0.25">
      <c r="A12" t="s">
        <v>976</v>
      </c>
      <c r="B12" t="s">
        <v>857</v>
      </c>
      <c r="C12" t="s">
        <v>903</v>
      </c>
      <c r="D12">
        <v>2014</v>
      </c>
      <c r="E12">
        <v>1</v>
      </c>
      <c r="F12" s="2">
        <v>41739</v>
      </c>
      <c r="G12" t="s">
        <v>95</v>
      </c>
      <c r="H12">
        <v>15</v>
      </c>
      <c r="I12" t="s">
        <v>825</v>
      </c>
      <c r="J12" t="s">
        <v>825</v>
      </c>
      <c r="K12" t="s">
        <v>825</v>
      </c>
      <c r="L12">
        <v>7</v>
      </c>
      <c r="M12" s="26" t="s">
        <v>934</v>
      </c>
      <c r="N12" s="26" t="s">
        <v>934</v>
      </c>
      <c r="O12" s="26" t="s">
        <v>934</v>
      </c>
      <c r="P12" s="26" t="s">
        <v>934</v>
      </c>
      <c r="Q12" s="26" t="s">
        <v>934</v>
      </c>
      <c r="R12" s="26" t="s">
        <v>934</v>
      </c>
      <c r="S12" s="26" t="s">
        <v>934</v>
      </c>
      <c r="T12" s="26" t="s">
        <v>934</v>
      </c>
      <c r="U12" s="26" t="s">
        <v>934</v>
      </c>
      <c r="V12" s="26" t="s">
        <v>934</v>
      </c>
      <c r="W12" s="26" t="s">
        <v>934</v>
      </c>
      <c r="X12" s="26" t="s">
        <v>934</v>
      </c>
      <c r="Y12" s="26" t="s">
        <v>934</v>
      </c>
      <c r="Z12" s="26" t="s">
        <v>934</v>
      </c>
      <c r="AA12" s="26" t="s">
        <v>934</v>
      </c>
      <c r="AB12" s="26" t="s">
        <v>934</v>
      </c>
      <c r="AC12" s="26" t="s">
        <v>934</v>
      </c>
      <c r="AD12" s="26" t="s">
        <v>934</v>
      </c>
      <c r="AE12" s="26">
        <v>10.666666666666666</v>
      </c>
    </row>
    <row r="13" spans="1:31" x14ac:dyDescent="0.25">
      <c r="A13" t="s">
        <v>976</v>
      </c>
      <c r="B13" t="s">
        <v>857</v>
      </c>
      <c r="C13" t="s">
        <v>903</v>
      </c>
      <c r="D13">
        <v>2014</v>
      </c>
      <c r="E13">
        <v>1</v>
      </c>
      <c r="F13" s="2">
        <v>41739</v>
      </c>
      <c r="G13" t="s">
        <v>95</v>
      </c>
      <c r="H13">
        <v>15</v>
      </c>
      <c r="I13" t="s">
        <v>825</v>
      </c>
      <c r="J13" t="s">
        <v>825</v>
      </c>
      <c r="K13" t="s">
        <v>825</v>
      </c>
      <c r="L13">
        <v>7.3</v>
      </c>
      <c r="M13" s="26" t="s">
        <v>934</v>
      </c>
      <c r="N13" s="26" t="s">
        <v>934</v>
      </c>
      <c r="O13" s="26" t="s">
        <v>934</v>
      </c>
      <c r="P13" s="26" t="s">
        <v>934</v>
      </c>
      <c r="Q13" s="26" t="s">
        <v>934</v>
      </c>
      <c r="R13" s="26" t="s">
        <v>934</v>
      </c>
      <c r="S13" s="26" t="s">
        <v>934</v>
      </c>
      <c r="T13" s="26" t="s">
        <v>934</v>
      </c>
      <c r="U13" s="26" t="s">
        <v>934</v>
      </c>
      <c r="V13" s="26" t="s">
        <v>934</v>
      </c>
      <c r="W13" s="26" t="s">
        <v>934</v>
      </c>
      <c r="X13" s="26" t="s">
        <v>934</v>
      </c>
      <c r="Y13" s="26" t="s">
        <v>934</v>
      </c>
      <c r="Z13" s="26" t="s">
        <v>934</v>
      </c>
      <c r="AA13" s="26" t="s">
        <v>934</v>
      </c>
      <c r="AB13" s="26" t="s">
        <v>934</v>
      </c>
      <c r="AC13" s="26" t="s">
        <v>934</v>
      </c>
      <c r="AD13" s="26" t="s">
        <v>934</v>
      </c>
      <c r="AE13" s="26">
        <v>10.666666666666666</v>
      </c>
    </row>
    <row r="14" spans="1:31" x14ac:dyDescent="0.25">
      <c r="A14" t="s">
        <v>976</v>
      </c>
      <c r="B14" t="s">
        <v>857</v>
      </c>
      <c r="C14" t="s">
        <v>903</v>
      </c>
      <c r="D14">
        <v>2014</v>
      </c>
      <c r="E14">
        <v>1</v>
      </c>
      <c r="F14" s="2">
        <v>41739</v>
      </c>
      <c r="G14" t="s">
        <v>95</v>
      </c>
      <c r="H14">
        <v>15</v>
      </c>
      <c r="I14" t="s">
        <v>825</v>
      </c>
      <c r="J14" t="s">
        <v>825</v>
      </c>
      <c r="K14" t="s">
        <v>825</v>
      </c>
      <c r="L14">
        <v>9</v>
      </c>
      <c r="M14" s="26">
        <v>1576</v>
      </c>
      <c r="N14" s="26" t="s">
        <v>934</v>
      </c>
      <c r="O14" s="26">
        <v>376.6876310272537</v>
      </c>
      <c r="P14" s="26" t="s">
        <v>934</v>
      </c>
      <c r="Q14" s="26">
        <v>20.166666666666668</v>
      </c>
      <c r="R14" s="26">
        <v>39.733333333333327</v>
      </c>
      <c r="S14" s="26" t="s">
        <v>934</v>
      </c>
      <c r="T14" s="26" t="s">
        <v>934</v>
      </c>
      <c r="U14" s="26" t="s">
        <v>934</v>
      </c>
      <c r="V14" s="26">
        <v>72.147996045166309</v>
      </c>
      <c r="W14" s="26" t="s">
        <v>934</v>
      </c>
      <c r="X14" s="26">
        <v>32.625799213623353</v>
      </c>
      <c r="Y14" s="26" t="s">
        <v>934</v>
      </c>
      <c r="Z14" s="26">
        <v>1.109554465139557</v>
      </c>
      <c r="AA14" s="26">
        <v>1.5835964693626967</v>
      </c>
      <c r="AB14" s="26" t="s">
        <v>934</v>
      </c>
      <c r="AC14" s="26" t="s">
        <v>934</v>
      </c>
      <c r="AD14" s="26" t="s">
        <v>934</v>
      </c>
      <c r="AE14" s="26">
        <v>10.666666666666666</v>
      </c>
    </row>
    <row r="15" spans="1:31" x14ac:dyDescent="0.25">
      <c r="A15" t="s">
        <v>977</v>
      </c>
      <c r="B15" t="s">
        <v>857</v>
      </c>
      <c r="C15" t="s">
        <v>903</v>
      </c>
      <c r="D15">
        <v>2014</v>
      </c>
      <c r="E15">
        <v>1</v>
      </c>
      <c r="F15" s="2">
        <v>41739</v>
      </c>
      <c r="G15" t="s">
        <v>95</v>
      </c>
      <c r="H15">
        <v>45</v>
      </c>
      <c r="I15" t="s">
        <v>825</v>
      </c>
      <c r="J15" t="s">
        <v>825</v>
      </c>
      <c r="K15" t="s">
        <v>825</v>
      </c>
      <c r="L15">
        <v>5.5</v>
      </c>
      <c r="M15" s="26" t="s">
        <v>934</v>
      </c>
      <c r="N15" s="26" t="s">
        <v>934</v>
      </c>
      <c r="O15" s="26" t="s">
        <v>934</v>
      </c>
      <c r="P15" s="26" t="s">
        <v>934</v>
      </c>
      <c r="Q15" s="26" t="s">
        <v>934</v>
      </c>
      <c r="R15" s="26" t="s">
        <v>934</v>
      </c>
      <c r="S15" s="26" t="s">
        <v>934</v>
      </c>
      <c r="T15" s="26" t="s">
        <v>934</v>
      </c>
      <c r="U15" s="26" t="s">
        <v>934</v>
      </c>
      <c r="V15" s="26" t="s">
        <v>934</v>
      </c>
      <c r="W15" s="26" t="s">
        <v>934</v>
      </c>
      <c r="X15" s="26" t="s">
        <v>934</v>
      </c>
      <c r="Y15" s="26" t="s">
        <v>934</v>
      </c>
      <c r="Z15" s="26" t="s">
        <v>934</v>
      </c>
      <c r="AA15" s="26" t="s">
        <v>934</v>
      </c>
      <c r="AB15" s="26" t="s">
        <v>934</v>
      </c>
      <c r="AC15" s="26" t="s">
        <v>934</v>
      </c>
      <c r="AD15" s="26" t="s">
        <v>934</v>
      </c>
      <c r="AE15" s="26">
        <v>19.333333333333332</v>
      </c>
    </row>
    <row r="16" spans="1:31" x14ac:dyDescent="0.25">
      <c r="A16" t="s">
        <v>977</v>
      </c>
      <c r="B16" t="s">
        <v>857</v>
      </c>
      <c r="C16" t="s">
        <v>903</v>
      </c>
      <c r="D16">
        <v>2014</v>
      </c>
      <c r="E16">
        <v>1</v>
      </c>
      <c r="F16" s="2">
        <v>41739</v>
      </c>
      <c r="G16" t="s">
        <v>95</v>
      </c>
      <c r="H16">
        <v>45</v>
      </c>
      <c r="I16" t="s">
        <v>825</v>
      </c>
      <c r="J16" t="s">
        <v>825</v>
      </c>
      <c r="K16" t="s">
        <v>825</v>
      </c>
      <c r="L16">
        <v>6</v>
      </c>
      <c r="M16" s="26">
        <v>436.5333333333333</v>
      </c>
      <c r="N16" s="26" t="s">
        <v>934</v>
      </c>
      <c r="O16" s="26" t="s">
        <v>934</v>
      </c>
      <c r="P16" s="26" t="s">
        <v>934</v>
      </c>
      <c r="Q16" s="26" t="s">
        <v>934</v>
      </c>
      <c r="R16" s="26" t="s">
        <v>934</v>
      </c>
      <c r="S16" s="26" t="s">
        <v>934</v>
      </c>
      <c r="T16" s="26" t="s">
        <v>934</v>
      </c>
      <c r="U16" s="26" t="s">
        <v>934</v>
      </c>
      <c r="V16" s="26">
        <v>36.884926159310687</v>
      </c>
      <c r="W16" s="26" t="s">
        <v>934</v>
      </c>
      <c r="X16" s="26" t="s">
        <v>934</v>
      </c>
      <c r="Y16" s="26" t="s">
        <v>934</v>
      </c>
      <c r="Z16" s="26" t="s">
        <v>934</v>
      </c>
      <c r="AA16" s="26" t="s">
        <v>934</v>
      </c>
      <c r="AB16" s="26" t="s">
        <v>934</v>
      </c>
      <c r="AC16" s="26" t="s">
        <v>934</v>
      </c>
      <c r="AD16" s="26" t="s">
        <v>934</v>
      </c>
      <c r="AE16" s="26">
        <v>19.333333333333332</v>
      </c>
    </row>
    <row r="17" spans="1:31" x14ac:dyDescent="0.25">
      <c r="A17" t="s">
        <v>977</v>
      </c>
      <c r="B17" t="s">
        <v>857</v>
      </c>
      <c r="C17" t="s">
        <v>903</v>
      </c>
      <c r="D17">
        <v>2014</v>
      </c>
      <c r="E17">
        <v>1</v>
      </c>
      <c r="F17" s="2">
        <v>41739</v>
      </c>
      <c r="G17" t="s">
        <v>95</v>
      </c>
      <c r="H17">
        <v>45</v>
      </c>
      <c r="I17" t="s">
        <v>825</v>
      </c>
      <c r="J17" t="s">
        <v>825</v>
      </c>
      <c r="K17" t="s">
        <v>825</v>
      </c>
      <c r="L17">
        <v>7</v>
      </c>
      <c r="M17" s="26" t="s">
        <v>934</v>
      </c>
      <c r="N17" s="26" t="s">
        <v>934</v>
      </c>
      <c r="O17" s="26" t="s">
        <v>934</v>
      </c>
      <c r="P17" s="26" t="s">
        <v>934</v>
      </c>
      <c r="Q17" s="26" t="s">
        <v>934</v>
      </c>
      <c r="R17" s="26" t="s">
        <v>934</v>
      </c>
      <c r="S17" s="26" t="s">
        <v>934</v>
      </c>
      <c r="T17" s="26" t="s">
        <v>934</v>
      </c>
      <c r="U17" s="26" t="s">
        <v>934</v>
      </c>
      <c r="V17" s="26" t="s">
        <v>934</v>
      </c>
      <c r="W17" s="26" t="s">
        <v>934</v>
      </c>
      <c r="X17" s="26" t="s">
        <v>934</v>
      </c>
      <c r="Y17" s="26" t="s">
        <v>934</v>
      </c>
      <c r="Z17" s="26" t="s">
        <v>934</v>
      </c>
      <c r="AA17" s="26" t="s">
        <v>934</v>
      </c>
      <c r="AB17" s="26" t="s">
        <v>934</v>
      </c>
      <c r="AC17" s="26" t="s">
        <v>934</v>
      </c>
      <c r="AD17" s="26" t="s">
        <v>934</v>
      </c>
      <c r="AE17" s="26">
        <v>19.333333333333332</v>
      </c>
    </row>
    <row r="18" spans="1:31" x14ac:dyDescent="0.25">
      <c r="A18" t="s">
        <v>977</v>
      </c>
      <c r="B18" t="s">
        <v>857</v>
      </c>
      <c r="C18" t="s">
        <v>903</v>
      </c>
      <c r="D18">
        <v>2014</v>
      </c>
      <c r="E18">
        <v>1</v>
      </c>
      <c r="F18" s="2">
        <v>41739</v>
      </c>
      <c r="G18" t="s">
        <v>95</v>
      </c>
      <c r="H18">
        <v>45</v>
      </c>
      <c r="I18" t="s">
        <v>825</v>
      </c>
      <c r="J18" t="s">
        <v>825</v>
      </c>
      <c r="K18" t="s">
        <v>825</v>
      </c>
      <c r="L18">
        <v>7.3</v>
      </c>
      <c r="M18" s="26" t="s">
        <v>934</v>
      </c>
      <c r="N18" s="26" t="s">
        <v>934</v>
      </c>
      <c r="O18" s="26" t="s">
        <v>934</v>
      </c>
      <c r="P18" s="26" t="s">
        <v>934</v>
      </c>
      <c r="Q18" s="26" t="s">
        <v>934</v>
      </c>
      <c r="R18" s="26" t="s">
        <v>934</v>
      </c>
      <c r="S18" s="26" t="s">
        <v>934</v>
      </c>
      <c r="T18" s="26" t="s">
        <v>934</v>
      </c>
      <c r="U18" s="26" t="s">
        <v>934</v>
      </c>
      <c r="V18" s="26" t="s">
        <v>934</v>
      </c>
      <c r="W18" s="26" t="s">
        <v>934</v>
      </c>
      <c r="X18" s="26" t="s">
        <v>934</v>
      </c>
      <c r="Y18" s="26" t="s">
        <v>934</v>
      </c>
      <c r="Z18" s="26" t="s">
        <v>934</v>
      </c>
      <c r="AA18" s="26" t="s">
        <v>934</v>
      </c>
      <c r="AB18" s="26" t="s">
        <v>934</v>
      </c>
      <c r="AC18" s="26" t="s">
        <v>934</v>
      </c>
      <c r="AD18" s="26" t="s">
        <v>934</v>
      </c>
      <c r="AE18" s="26">
        <v>19.333333333333332</v>
      </c>
    </row>
    <row r="19" spans="1:31" x14ac:dyDescent="0.25">
      <c r="A19" t="s">
        <v>977</v>
      </c>
      <c r="B19" t="s">
        <v>857</v>
      </c>
      <c r="C19" t="s">
        <v>903</v>
      </c>
      <c r="D19">
        <v>2014</v>
      </c>
      <c r="E19">
        <v>1</v>
      </c>
      <c r="F19" s="2">
        <v>41739</v>
      </c>
      <c r="G19" t="s">
        <v>95</v>
      </c>
      <c r="H19">
        <v>45</v>
      </c>
      <c r="I19" t="s">
        <v>825</v>
      </c>
      <c r="J19" t="s">
        <v>825</v>
      </c>
      <c r="K19" t="s">
        <v>825</v>
      </c>
      <c r="L19">
        <v>9</v>
      </c>
      <c r="M19" s="26">
        <v>1030.6666666666667</v>
      </c>
      <c r="N19" s="26" t="s">
        <v>934</v>
      </c>
      <c r="O19" s="26">
        <v>245.53459119496856</v>
      </c>
      <c r="P19" s="26" t="s">
        <v>934</v>
      </c>
      <c r="Q19" s="26">
        <v>21.466666666666669</v>
      </c>
      <c r="R19" s="26">
        <v>39.1</v>
      </c>
      <c r="S19" s="26" t="s">
        <v>934</v>
      </c>
      <c r="T19" s="26" t="s">
        <v>934</v>
      </c>
      <c r="U19" s="26" t="s">
        <v>934</v>
      </c>
      <c r="V19" s="26">
        <v>144.05554484295286</v>
      </c>
      <c r="W19" s="26" t="s">
        <v>934</v>
      </c>
      <c r="X19" s="26">
        <v>53.466419528707803</v>
      </c>
      <c r="Y19" s="26" t="s">
        <v>934</v>
      </c>
      <c r="Z19" s="26">
        <v>1.4529663145135492</v>
      </c>
      <c r="AA19" s="26">
        <v>1.4798648586948926</v>
      </c>
      <c r="AB19" s="26" t="s">
        <v>934</v>
      </c>
      <c r="AC19" s="26" t="s">
        <v>934</v>
      </c>
      <c r="AD19" s="26" t="s">
        <v>934</v>
      </c>
      <c r="AE19" s="26">
        <v>19.333333333333332</v>
      </c>
    </row>
    <row r="20" spans="1:31" x14ac:dyDescent="0.25">
      <c r="A20" t="s">
        <v>978</v>
      </c>
      <c r="B20" t="s">
        <v>857</v>
      </c>
      <c r="C20" t="s">
        <v>903</v>
      </c>
      <c r="D20">
        <v>2014</v>
      </c>
      <c r="E20">
        <v>1</v>
      </c>
      <c r="F20" s="2">
        <v>41739</v>
      </c>
      <c r="G20" t="s">
        <v>936</v>
      </c>
      <c r="H20">
        <v>15</v>
      </c>
      <c r="I20" t="s">
        <v>825</v>
      </c>
      <c r="J20" t="s">
        <v>825</v>
      </c>
      <c r="K20" t="s">
        <v>825</v>
      </c>
      <c r="L20">
        <v>5.5</v>
      </c>
      <c r="M20" s="26" t="s">
        <v>934</v>
      </c>
      <c r="N20" s="26" t="s">
        <v>934</v>
      </c>
      <c r="O20" s="26" t="s">
        <v>934</v>
      </c>
      <c r="P20" s="26" t="s">
        <v>934</v>
      </c>
      <c r="Q20" s="26" t="s">
        <v>934</v>
      </c>
      <c r="R20" s="26" t="s">
        <v>934</v>
      </c>
      <c r="S20" s="26" t="s">
        <v>934</v>
      </c>
      <c r="T20" s="26" t="s">
        <v>934</v>
      </c>
      <c r="U20" s="26" t="s">
        <v>934</v>
      </c>
      <c r="V20" s="26" t="s">
        <v>934</v>
      </c>
      <c r="W20" s="26" t="s">
        <v>934</v>
      </c>
      <c r="X20" s="26" t="s">
        <v>934</v>
      </c>
      <c r="Y20" s="26" t="s">
        <v>934</v>
      </c>
      <c r="Z20" s="26" t="s">
        <v>934</v>
      </c>
      <c r="AA20" s="26" t="s">
        <v>934</v>
      </c>
      <c r="AB20" s="26" t="s">
        <v>934</v>
      </c>
      <c r="AC20" s="26" t="s">
        <v>934</v>
      </c>
      <c r="AD20" s="26" t="s">
        <v>934</v>
      </c>
      <c r="AE20" s="26">
        <v>8.3333333333333339</v>
      </c>
    </row>
    <row r="21" spans="1:31" x14ac:dyDescent="0.25">
      <c r="A21" t="s">
        <v>978</v>
      </c>
      <c r="B21" t="s">
        <v>857</v>
      </c>
      <c r="C21" t="s">
        <v>903</v>
      </c>
      <c r="D21">
        <v>2014</v>
      </c>
      <c r="E21">
        <v>1</v>
      </c>
      <c r="F21" s="2">
        <v>41739</v>
      </c>
      <c r="G21" t="s">
        <v>936</v>
      </c>
      <c r="H21">
        <v>15</v>
      </c>
      <c r="I21" t="s">
        <v>825</v>
      </c>
      <c r="J21" t="s">
        <v>825</v>
      </c>
      <c r="K21" t="s">
        <v>825</v>
      </c>
      <c r="L21">
        <v>6</v>
      </c>
      <c r="M21" s="26">
        <v>761.06666666666661</v>
      </c>
      <c r="N21" s="26" t="s">
        <v>934</v>
      </c>
      <c r="O21" s="26" t="s">
        <v>934</v>
      </c>
      <c r="P21" s="26" t="s">
        <v>934</v>
      </c>
      <c r="Q21" s="26" t="s">
        <v>934</v>
      </c>
      <c r="R21" s="26" t="s">
        <v>934</v>
      </c>
      <c r="S21" s="26" t="s">
        <v>934</v>
      </c>
      <c r="T21" s="26" t="s">
        <v>934</v>
      </c>
      <c r="U21" s="26" t="s">
        <v>934</v>
      </c>
      <c r="V21" s="26">
        <v>14.851162817673909</v>
      </c>
      <c r="W21" s="26" t="s">
        <v>934</v>
      </c>
      <c r="X21" s="26" t="s">
        <v>934</v>
      </c>
      <c r="Y21" s="26" t="s">
        <v>934</v>
      </c>
      <c r="Z21" s="26" t="s">
        <v>934</v>
      </c>
      <c r="AA21" s="26" t="s">
        <v>934</v>
      </c>
      <c r="AB21" s="26" t="s">
        <v>934</v>
      </c>
      <c r="AC21" s="26" t="s">
        <v>934</v>
      </c>
      <c r="AD21" s="26" t="s">
        <v>934</v>
      </c>
      <c r="AE21" s="26">
        <v>8.3333333333333339</v>
      </c>
    </row>
    <row r="22" spans="1:31" x14ac:dyDescent="0.25">
      <c r="A22" t="s">
        <v>978</v>
      </c>
      <c r="B22" t="s">
        <v>857</v>
      </c>
      <c r="C22" t="s">
        <v>903</v>
      </c>
      <c r="D22">
        <v>2014</v>
      </c>
      <c r="E22">
        <v>1</v>
      </c>
      <c r="F22" s="2">
        <v>41739</v>
      </c>
      <c r="G22" t="s">
        <v>936</v>
      </c>
      <c r="H22">
        <v>15</v>
      </c>
      <c r="I22" t="s">
        <v>825</v>
      </c>
      <c r="J22" t="s">
        <v>825</v>
      </c>
      <c r="K22" t="s">
        <v>825</v>
      </c>
      <c r="L22">
        <v>7</v>
      </c>
      <c r="M22" s="26" t="s">
        <v>934</v>
      </c>
      <c r="N22" s="26" t="s">
        <v>934</v>
      </c>
      <c r="O22" s="26" t="s">
        <v>934</v>
      </c>
      <c r="P22" s="26" t="s">
        <v>934</v>
      </c>
      <c r="Q22" s="26" t="s">
        <v>934</v>
      </c>
      <c r="R22" s="26" t="s">
        <v>934</v>
      </c>
      <c r="S22" s="26" t="s">
        <v>934</v>
      </c>
      <c r="T22" s="26" t="s">
        <v>934</v>
      </c>
      <c r="U22" s="26" t="s">
        <v>934</v>
      </c>
      <c r="V22" s="26" t="s">
        <v>934</v>
      </c>
      <c r="W22" s="26" t="s">
        <v>934</v>
      </c>
      <c r="X22" s="26" t="s">
        <v>934</v>
      </c>
      <c r="Y22" s="26" t="s">
        <v>934</v>
      </c>
      <c r="Z22" s="26" t="s">
        <v>934</v>
      </c>
      <c r="AA22" s="26" t="s">
        <v>934</v>
      </c>
      <c r="AB22" s="26" t="s">
        <v>934</v>
      </c>
      <c r="AC22" s="26" t="s">
        <v>934</v>
      </c>
      <c r="AD22" s="26" t="s">
        <v>934</v>
      </c>
      <c r="AE22" s="26">
        <v>8.3333333333333339</v>
      </c>
    </row>
    <row r="23" spans="1:31" x14ac:dyDescent="0.25">
      <c r="A23" t="s">
        <v>978</v>
      </c>
      <c r="B23" t="s">
        <v>857</v>
      </c>
      <c r="C23" t="s">
        <v>903</v>
      </c>
      <c r="D23">
        <v>2014</v>
      </c>
      <c r="E23">
        <v>1</v>
      </c>
      <c r="F23" s="2">
        <v>41739</v>
      </c>
      <c r="G23" t="s">
        <v>936</v>
      </c>
      <c r="H23">
        <v>15</v>
      </c>
      <c r="I23" t="s">
        <v>825</v>
      </c>
      <c r="J23" t="s">
        <v>825</v>
      </c>
      <c r="K23" t="s">
        <v>825</v>
      </c>
      <c r="L23">
        <v>7.3</v>
      </c>
      <c r="M23" s="26" t="s">
        <v>934</v>
      </c>
      <c r="N23" s="26" t="s">
        <v>934</v>
      </c>
      <c r="O23" s="26" t="s">
        <v>934</v>
      </c>
      <c r="P23" s="26" t="s">
        <v>934</v>
      </c>
      <c r="Q23" s="26" t="s">
        <v>934</v>
      </c>
      <c r="R23" s="26" t="s">
        <v>934</v>
      </c>
      <c r="S23" s="26" t="s">
        <v>934</v>
      </c>
      <c r="T23" s="26" t="s">
        <v>934</v>
      </c>
      <c r="U23" s="26" t="s">
        <v>934</v>
      </c>
      <c r="V23" s="26" t="s">
        <v>934</v>
      </c>
      <c r="W23" s="26" t="s">
        <v>934</v>
      </c>
      <c r="X23" s="26" t="s">
        <v>934</v>
      </c>
      <c r="Y23" s="26" t="s">
        <v>934</v>
      </c>
      <c r="Z23" s="26" t="s">
        <v>934</v>
      </c>
      <c r="AA23" s="26" t="s">
        <v>934</v>
      </c>
      <c r="AB23" s="26" t="s">
        <v>934</v>
      </c>
      <c r="AC23" s="26" t="s">
        <v>934</v>
      </c>
      <c r="AD23" s="26" t="s">
        <v>934</v>
      </c>
      <c r="AE23" s="26">
        <v>8.3333333333333339</v>
      </c>
    </row>
    <row r="24" spans="1:31" x14ac:dyDescent="0.25">
      <c r="A24" t="s">
        <v>978</v>
      </c>
      <c r="B24" t="s">
        <v>857</v>
      </c>
      <c r="C24" t="s">
        <v>903</v>
      </c>
      <c r="D24">
        <v>2014</v>
      </c>
      <c r="E24">
        <v>1</v>
      </c>
      <c r="F24" s="2">
        <v>41739</v>
      </c>
      <c r="G24" t="s">
        <v>936</v>
      </c>
      <c r="H24">
        <v>15</v>
      </c>
      <c r="I24" t="s">
        <v>825</v>
      </c>
      <c r="J24" t="s">
        <v>825</v>
      </c>
      <c r="K24" t="s">
        <v>825</v>
      </c>
      <c r="L24">
        <v>9</v>
      </c>
      <c r="M24" s="26">
        <v>1651.5555555555554</v>
      </c>
      <c r="N24" s="26" t="s">
        <v>934</v>
      </c>
      <c r="O24" s="26">
        <v>439.70649895178195</v>
      </c>
      <c r="P24" s="26" t="s">
        <v>934</v>
      </c>
      <c r="Q24" s="26">
        <v>20.6</v>
      </c>
      <c r="R24" s="26">
        <v>40.4</v>
      </c>
      <c r="S24" s="26" t="s">
        <v>934</v>
      </c>
      <c r="T24" s="26" t="s">
        <v>934</v>
      </c>
      <c r="U24" s="26" t="s">
        <v>934</v>
      </c>
      <c r="V24" s="26">
        <v>190.06795405984252</v>
      </c>
      <c r="W24" s="26" t="s">
        <v>934</v>
      </c>
      <c r="X24" s="26">
        <v>44.95674051835892</v>
      </c>
      <c r="Y24" s="26" t="s">
        <v>934</v>
      </c>
      <c r="Z24" s="26">
        <v>1.1532562594670646</v>
      </c>
      <c r="AA24" s="26">
        <v>1.0115993936995948</v>
      </c>
      <c r="AB24" s="26" t="s">
        <v>934</v>
      </c>
      <c r="AC24" s="26" t="s">
        <v>934</v>
      </c>
      <c r="AD24" s="26" t="s">
        <v>934</v>
      </c>
      <c r="AE24" s="26">
        <v>8.3333333333333339</v>
      </c>
    </row>
    <row r="25" spans="1:31" x14ac:dyDescent="0.25">
      <c r="A25" t="s">
        <v>979</v>
      </c>
      <c r="B25" t="s">
        <v>857</v>
      </c>
      <c r="C25" t="s">
        <v>903</v>
      </c>
      <c r="D25">
        <v>2014</v>
      </c>
      <c r="E25">
        <v>1</v>
      </c>
      <c r="F25" s="2">
        <v>41739</v>
      </c>
      <c r="G25" t="s">
        <v>936</v>
      </c>
      <c r="H25">
        <v>45</v>
      </c>
      <c r="I25" t="s">
        <v>825</v>
      </c>
      <c r="J25" t="s">
        <v>825</v>
      </c>
      <c r="K25" t="s">
        <v>825</v>
      </c>
      <c r="L25">
        <v>5.5</v>
      </c>
      <c r="M25" s="26" t="s">
        <v>934</v>
      </c>
      <c r="N25" s="26" t="s">
        <v>934</v>
      </c>
      <c r="O25" s="26" t="s">
        <v>934</v>
      </c>
      <c r="P25" s="26" t="s">
        <v>934</v>
      </c>
      <c r="Q25" s="26" t="s">
        <v>934</v>
      </c>
      <c r="R25" s="26" t="s">
        <v>934</v>
      </c>
      <c r="S25" s="26" t="s">
        <v>934</v>
      </c>
      <c r="T25" s="26" t="s">
        <v>934</v>
      </c>
      <c r="U25" s="26" t="s">
        <v>934</v>
      </c>
      <c r="V25" s="26" t="s">
        <v>934</v>
      </c>
      <c r="W25" s="26" t="s">
        <v>934</v>
      </c>
      <c r="X25" s="26" t="s">
        <v>934</v>
      </c>
      <c r="Y25" s="26" t="s">
        <v>934</v>
      </c>
      <c r="Z25" s="26" t="s">
        <v>934</v>
      </c>
      <c r="AA25" s="26" t="s">
        <v>934</v>
      </c>
      <c r="AB25" s="26" t="s">
        <v>934</v>
      </c>
      <c r="AC25" s="26" t="s">
        <v>934</v>
      </c>
      <c r="AD25" s="26" t="s">
        <v>934</v>
      </c>
      <c r="AE25" s="26">
        <v>19.666666666666668</v>
      </c>
    </row>
    <row r="26" spans="1:31" x14ac:dyDescent="0.25">
      <c r="A26" t="s">
        <v>979</v>
      </c>
      <c r="B26" t="s">
        <v>857</v>
      </c>
      <c r="C26" t="s">
        <v>903</v>
      </c>
      <c r="D26">
        <v>2014</v>
      </c>
      <c r="E26">
        <v>1</v>
      </c>
      <c r="F26" s="2">
        <v>41739</v>
      </c>
      <c r="G26" t="s">
        <v>936</v>
      </c>
      <c r="H26">
        <v>45</v>
      </c>
      <c r="I26" t="s">
        <v>825</v>
      </c>
      <c r="J26" t="s">
        <v>825</v>
      </c>
      <c r="K26" t="s">
        <v>825</v>
      </c>
      <c r="L26">
        <v>6</v>
      </c>
      <c r="M26" s="26">
        <v>699.06666666666661</v>
      </c>
      <c r="N26" s="26" t="s">
        <v>934</v>
      </c>
      <c r="O26" s="26" t="s">
        <v>934</v>
      </c>
      <c r="P26" s="26" t="s">
        <v>934</v>
      </c>
      <c r="Q26" s="26" t="s">
        <v>934</v>
      </c>
      <c r="R26" s="26" t="s">
        <v>934</v>
      </c>
      <c r="S26" s="26" t="s">
        <v>934</v>
      </c>
      <c r="T26" s="26" t="s">
        <v>934</v>
      </c>
      <c r="U26" s="26" t="s">
        <v>934</v>
      </c>
      <c r="V26" s="26">
        <v>68.383407127536557</v>
      </c>
      <c r="W26" s="26" t="s">
        <v>934</v>
      </c>
      <c r="X26" s="26" t="s">
        <v>934</v>
      </c>
      <c r="Y26" s="26" t="s">
        <v>934</v>
      </c>
      <c r="Z26" s="26" t="s">
        <v>934</v>
      </c>
      <c r="AA26" s="26" t="s">
        <v>934</v>
      </c>
      <c r="AB26" s="26" t="s">
        <v>934</v>
      </c>
      <c r="AC26" s="26" t="s">
        <v>934</v>
      </c>
      <c r="AD26" s="26" t="s">
        <v>934</v>
      </c>
      <c r="AE26" s="26">
        <v>19.666666666666668</v>
      </c>
    </row>
    <row r="27" spans="1:31" x14ac:dyDescent="0.25">
      <c r="A27" t="s">
        <v>979</v>
      </c>
      <c r="B27" t="s">
        <v>857</v>
      </c>
      <c r="C27" t="s">
        <v>903</v>
      </c>
      <c r="D27">
        <v>2014</v>
      </c>
      <c r="E27">
        <v>1</v>
      </c>
      <c r="F27" s="2">
        <v>41739</v>
      </c>
      <c r="G27" t="s">
        <v>936</v>
      </c>
      <c r="H27">
        <v>45</v>
      </c>
      <c r="I27" t="s">
        <v>825</v>
      </c>
      <c r="J27" t="s">
        <v>825</v>
      </c>
      <c r="K27" t="s">
        <v>825</v>
      </c>
      <c r="L27">
        <v>7</v>
      </c>
      <c r="M27" s="26" t="s">
        <v>934</v>
      </c>
      <c r="N27" s="26" t="s">
        <v>934</v>
      </c>
      <c r="O27" s="26" t="s">
        <v>934</v>
      </c>
      <c r="P27" s="26" t="s">
        <v>934</v>
      </c>
      <c r="Q27" s="26" t="s">
        <v>934</v>
      </c>
      <c r="R27" s="26" t="s">
        <v>934</v>
      </c>
      <c r="S27" s="26" t="s">
        <v>934</v>
      </c>
      <c r="T27" s="26" t="s">
        <v>934</v>
      </c>
      <c r="U27" s="26" t="s">
        <v>934</v>
      </c>
      <c r="V27" s="26" t="s">
        <v>934</v>
      </c>
      <c r="W27" s="26" t="s">
        <v>934</v>
      </c>
      <c r="X27" s="26" t="s">
        <v>934</v>
      </c>
      <c r="Y27" s="26" t="s">
        <v>934</v>
      </c>
      <c r="Z27" s="26" t="s">
        <v>934</v>
      </c>
      <c r="AA27" s="26" t="s">
        <v>934</v>
      </c>
      <c r="AB27" s="26" t="s">
        <v>934</v>
      </c>
      <c r="AC27" s="26" t="s">
        <v>934</v>
      </c>
      <c r="AD27" s="26" t="s">
        <v>934</v>
      </c>
      <c r="AE27" s="26">
        <v>19.666666666666668</v>
      </c>
    </row>
    <row r="28" spans="1:31" x14ac:dyDescent="0.25">
      <c r="A28" t="s">
        <v>979</v>
      </c>
      <c r="B28" t="s">
        <v>857</v>
      </c>
      <c r="C28" t="s">
        <v>903</v>
      </c>
      <c r="D28">
        <v>2014</v>
      </c>
      <c r="E28">
        <v>1</v>
      </c>
      <c r="F28" s="2">
        <v>41739</v>
      </c>
      <c r="G28" t="s">
        <v>936</v>
      </c>
      <c r="H28">
        <v>45</v>
      </c>
      <c r="I28" t="s">
        <v>825</v>
      </c>
      <c r="J28" t="s">
        <v>825</v>
      </c>
      <c r="K28" t="s">
        <v>825</v>
      </c>
      <c r="L28">
        <v>7.3</v>
      </c>
      <c r="M28" s="26" t="s">
        <v>934</v>
      </c>
      <c r="N28" s="26" t="s">
        <v>934</v>
      </c>
      <c r="O28" s="26" t="s">
        <v>934</v>
      </c>
      <c r="P28" s="26" t="s">
        <v>934</v>
      </c>
      <c r="Q28" s="26" t="s">
        <v>934</v>
      </c>
      <c r="R28" s="26" t="s">
        <v>934</v>
      </c>
      <c r="S28" s="26" t="s">
        <v>934</v>
      </c>
      <c r="T28" s="26" t="s">
        <v>934</v>
      </c>
      <c r="U28" s="26" t="s">
        <v>934</v>
      </c>
      <c r="V28" s="26" t="s">
        <v>934</v>
      </c>
      <c r="W28" s="26" t="s">
        <v>934</v>
      </c>
      <c r="X28" s="26" t="s">
        <v>934</v>
      </c>
      <c r="Y28" s="26" t="s">
        <v>934</v>
      </c>
      <c r="Z28" s="26" t="s">
        <v>934</v>
      </c>
      <c r="AA28" s="26" t="s">
        <v>934</v>
      </c>
      <c r="AB28" s="26" t="s">
        <v>934</v>
      </c>
      <c r="AC28" s="26" t="s">
        <v>934</v>
      </c>
      <c r="AD28" s="26" t="s">
        <v>934</v>
      </c>
      <c r="AE28" s="26">
        <v>19.666666666666668</v>
      </c>
    </row>
    <row r="29" spans="1:31" x14ac:dyDescent="0.25">
      <c r="A29" t="s">
        <v>979</v>
      </c>
      <c r="B29" t="s">
        <v>857</v>
      </c>
      <c r="C29" t="s">
        <v>903</v>
      </c>
      <c r="D29">
        <v>2014</v>
      </c>
      <c r="E29">
        <v>1</v>
      </c>
      <c r="F29" s="2">
        <v>41739</v>
      </c>
      <c r="G29" t="s">
        <v>936</v>
      </c>
      <c r="H29">
        <v>45</v>
      </c>
      <c r="I29" t="s">
        <v>825</v>
      </c>
      <c r="J29" t="s">
        <v>825</v>
      </c>
      <c r="K29" t="s">
        <v>825</v>
      </c>
      <c r="L29">
        <v>9</v>
      </c>
      <c r="M29" s="26">
        <v>1379.1111111111111</v>
      </c>
      <c r="N29" s="26" t="s">
        <v>934</v>
      </c>
      <c r="O29" s="26">
        <v>383.52201257861634</v>
      </c>
      <c r="P29" s="26" t="s">
        <v>934</v>
      </c>
      <c r="Q29" s="26">
        <v>19.933333333333334</v>
      </c>
      <c r="R29" s="26">
        <v>41.6</v>
      </c>
      <c r="S29" s="26" t="s">
        <v>934</v>
      </c>
      <c r="T29" s="26" t="s">
        <v>934</v>
      </c>
      <c r="U29" s="26" t="s">
        <v>934</v>
      </c>
      <c r="V29" s="26">
        <v>120.74174050938129</v>
      </c>
      <c r="W29" s="26" t="s">
        <v>934</v>
      </c>
      <c r="X29" s="26">
        <v>42.835744951862296</v>
      </c>
      <c r="Y29" s="26" t="s">
        <v>934</v>
      </c>
      <c r="Z29" s="26">
        <v>0.75351030369716376</v>
      </c>
      <c r="AA29" s="26">
        <v>0.95393920141686939</v>
      </c>
      <c r="AB29" s="26" t="s">
        <v>934</v>
      </c>
      <c r="AC29" s="26" t="s">
        <v>934</v>
      </c>
      <c r="AD29" s="26" t="s">
        <v>934</v>
      </c>
      <c r="AE29" s="26">
        <v>19.666666666666668</v>
      </c>
    </row>
    <row r="30" spans="1:31" x14ac:dyDescent="0.25">
      <c r="A30" t="s">
        <v>980</v>
      </c>
      <c r="B30" t="s">
        <v>857</v>
      </c>
      <c r="C30" t="s">
        <v>903</v>
      </c>
      <c r="D30">
        <v>2014</v>
      </c>
      <c r="E30">
        <v>1</v>
      </c>
      <c r="F30" s="2">
        <v>41739</v>
      </c>
      <c r="G30" t="s">
        <v>282</v>
      </c>
      <c r="H30">
        <v>15</v>
      </c>
      <c r="I30" t="s">
        <v>825</v>
      </c>
      <c r="J30" t="s">
        <v>825</v>
      </c>
      <c r="K30" t="s">
        <v>825</v>
      </c>
      <c r="L30">
        <v>5.5</v>
      </c>
      <c r="M30" s="26" t="s">
        <v>934</v>
      </c>
      <c r="N30" s="26" t="s">
        <v>934</v>
      </c>
      <c r="O30" s="26" t="s">
        <v>934</v>
      </c>
      <c r="P30" s="26" t="s">
        <v>934</v>
      </c>
      <c r="Q30" s="26" t="s">
        <v>934</v>
      </c>
      <c r="R30" s="26" t="s">
        <v>934</v>
      </c>
      <c r="S30" s="26" t="s">
        <v>934</v>
      </c>
      <c r="T30" s="26" t="s">
        <v>934</v>
      </c>
      <c r="U30" s="26" t="s">
        <v>934</v>
      </c>
      <c r="V30" s="26" t="s">
        <v>934</v>
      </c>
      <c r="W30" s="26" t="s">
        <v>934</v>
      </c>
      <c r="X30" s="26" t="s">
        <v>934</v>
      </c>
      <c r="Y30" s="26" t="s">
        <v>934</v>
      </c>
      <c r="Z30" s="26" t="s">
        <v>934</v>
      </c>
      <c r="AA30" s="26" t="s">
        <v>934</v>
      </c>
      <c r="AB30" s="26" t="s">
        <v>934</v>
      </c>
      <c r="AC30" s="26" t="s">
        <v>934</v>
      </c>
      <c r="AD30" s="26" t="s">
        <v>934</v>
      </c>
      <c r="AE30" s="26">
        <v>7.333333333333333</v>
      </c>
    </row>
    <row r="31" spans="1:31" x14ac:dyDescent="0.25">
      <c r="A31" t="s">
        <v>980</v>
      </c>
      <c r="B31" t="s">
        <v>857</v>
      </c>
      <c r="C31" t="s">
        <v>903</v>
      </c>
      <c r="D31">
        <v>2014</v>
      </c>
      <c r="E31">
        <v>1</v>
      </c>
      <c r="F31" s="2">
        <v>41739</v>
      </c>
      <c r="G31" t="s">
        <v>282</v>
      </c>
      <c r="H31">
        <v>15</v>
      </c>
      <c r="I31" t="s">
        <v>825</v>
      </c>
      <c r="J31" t="s">
        <v>825</v>
      </c>
      <c r="K31" t="s">
        <v>825</v>
      </c>
      <c r="L31">
        <v>6</v>
      </c>
      <c r="M31" s="26">
        <v>733.55555555555554</v>
      </c>
      <c r="N31" s="26" t="s">
        <v>934</v>
      </c>
      <c r="O31" s="26" t="s">
        <v>934</v>
      </c>
      <c r="P31" s="26" t="s">
        <v>934</v>
      </c>
      <c r="Q31" s="26" t="s">
        <v>934</v>
      </c>
      <c r="R31" s="26" t="s">
        <v>934</v>
      </c>
      <c r="S31" s="26" t="s">
        <v>934</v>
      </c>
      <c r="T31" s="26" t="s">
        <v>934</v>
      </c>
      <c r="U31" s="26" t="s">
        <v>934</v>
      </c>
      <c r="V31" s="26">
        <v>66.422322590162409</v>
      </c>
      <c r="W31" s="26" t="s">
        <v>934</v>
      </c>
      <c r="X31" s="26" t="s">
        <v>934</v>
      </c>
      <c r="Y31" s="26" t="s">
        <v>934</v>
      </c>
      <c r="Z31" s="26" t="s">
        <v>934</v>
      </c>
      <c r="AA31" s="26" t="s">
        <v>934</v>
      </c>
      <c r="AB31" s="26" t="s">
        <v>934</v>
      </c>
      <c r="AC31" s="26" t="s">
        <v>934</v>
      </c>
      <c r="AD31" s="26" t="s">
        <v>934</v>
      </c>
      <c r="AE31" s="26">
        <v>7.333333333333333</v>
      </c>
    </row>
    <row r="32" spans="1:31" x14ac:dyDescent="0.25">
      <c r="A32" t="s">
        <v>980</v>
      </c>
      <c r="B32" t="s">
        <v>857</v>
      </c>
      <c r="C32" t="s">
        <v>903</v>
      </c>
      <c r="D32">
        <v>2014</v>
      </c>
      <c r="E32">
        <v>1</v>
      </c>
      <c r="F32" s="2">
        <v>41739</v>
      </c>
      <c r="G32" t="s">
        <v>282</v>
      </c>
      <c r="H32">
        <v>15</v>
      </c>
      <c r="I32" t="s">
        <v>825</v>
      </c>
      <c r="J32" t="s">
        <v>825</v>
      </c>
      <c r="K32" t="s">
        <v>825</v>
      </c>
      <c r="L32">
        <v>7</v>
      </c>
      <c r="M32" s="26" t="s">
        <v>934</v>
      </c>
      <c r="N32" s="26" t="s">
        <v>934</v>
      </c>
      <c r="O32" s="26" t="s">
        <v>934</v>
      </c>
      <c r="P32" s="26" t="s">
        <v>934</v>
      </c>
      <c r="Q32" s="26" t="s">
        <v>934</v>
      </c>
      <c r="R32" s="26" t="s">
        <v>934</v>
      </c>
      <c r="S32" s="26" t="s">
        <v>934</v>
      </c>
      <c r="T32" s="26" t="s">
        <v>934</v>
      </c>
      <c r="U32" s="26" t="s">
        <v>934</v>
      </c>
      <c r="V32" s="26" t="s">
        <v>934</v>
      </c>
      <c r="W32" s="26" t="s">
        <v>934</v>
      </c>
      <c r="X32" s="26" t="s">
        <v>934</v>
      </c>
      <c r="Y32" s="26" t="s">
        <v>934</v>
      </c>
      <c r="Z32" s="26" t="s">
        <v>934</v>
      </c>
      <c r="AA32" s="26" t="s">
        <v>934</v>
      </c>
      <c r="AB32" s="26" t="s">
        <v>934</v>
      </c>
      <c r="AC32" s="26" t="s">
        <v>934</v>
      </c>
      <c r="AD32" s="26" t="s">
        <v>934</v>
      </c>
      <c r="AE32" s="26">
        <v>7.333333333333333</v>
      </c>
    </row>
    <row r="33" spans="1:31" x14ac:dyDescent="0.25">
      <c r="A33" t="s">
        <v>980</v>
      </c>
      <c r="B33" t="s">
        <v>857</v>
      </c>
      <c r="C33" t="s">
        <v>903</v>
      </c>
      <c r="D33">
        <v>2014</v>
      </c>
      <c r="E33">
        <v>1</v>
      </c>
      <c r="F33" s="2">
        <v>41739</v>
      </c>
      <c r="G33" t="s">
        <v>282</v>
      </c>
      <c r="H33">
        <v>15</v>
      </c>
      <c r="I33" t="s">
        <v>825</v>
      </c>
      <c r="J33" t="s">
        <v>825</v>
      </c>
      <c r="K33" t="s">
        <v>825</v>
      </c>
      <c r="L33">
        <v>7.3</v>
      </c>
      <c r="M33" s="26" t="s">
        <v>934</v>
      </c>
      <c r="N33" s="26" t="s">
        <v>934</v>
      </c>
      <c r="O33" s="26" t="s">
        <v>934</v>
      </c>
      <c r="P33" s="26" t="s">
        <v>934</v>
      </c>
      <c r="Q33" s="26" t="s">
        <v>934</v>
      </c>
      <c r="R33" s="26" t="s">
        <v>934</v>
      </c>
      <c r="S33" s="26" t="s">
        <v>934</v>
      </c>
      <c r="T33" s="26" t="s">
        <v>934</v>
      </c>
      <c r="U33" s="26" t="s">
        <v>934</v>
      </c>
      <c r="V33" s="26" t="s">
        <v>934</v>
      </c>
      <c r="W33" s="26" t="s">
        <v>934</v>
      </c>
      <c r="X33" s="26" t="s">
        <v>934</v>
      </c>
      <c r="Y33" s="26" t="s">
        <v>934</v>
      </c>
      <c r="Z33" s="26" t="s">
        <v>934</v>
      </c>
      <c r="AA33" s="26" t="s">
        <v>934</v>
      </c>
      <c r="AB33" s="26" t="s">
        <v>934</v>
      </c>
      <c r="AC33" s="26" t="s">
        <v>934</v>
      </c>
      <c r="AD33" s="26" t="s">
        <v>934</v>
      </c>
      <c r="AE33" s="26">
        <v>7.333333333333333</v>
      </c>
    </row>
    <row r="34" spans="1:31" x14ac:dyDescent="0.25">
      <c r="A34" t="s">
        <v>980</v>
      </c>
      <c r="B34" t="s">
        <v>857</v>
      </c>
      <c r="C34" t="s">
        <v>903</v>
      </c>
      <c r="D34">
        <v>2014</v>
      </c>
      <c r="E34">
        <v>1</v>
      </c>
      <c r="F34" s="2">
        <v>41739</v>
      </c>
      <c r="G34" t="s">
        <v>282</v>
      </c>
      <c r="H34">
        <v>15</v>
      </c>
      <c r="I34" t="s">
        <v>825</v>
      </c>
      <c r="J34" t="s">
        <v>825</v>
      </c>
      <c r="K34" t="s">
        <v>825</v>
      </c>
      <c r="L34">
        <v>9</v>
      </c>
      <c r="M34" s="26">
        <v>1310.2222222222224</v>
      </c>
      <c r="N34" s="26" t="s">
        <v>934</v>
      </c>
      <c r="O34" s="26">
        <v>360</v>
      </c>
      <c r="P34" s="26" t="s">
        <v>934</v>
      </c>
      <c r="Q34" s="26">
        <v>20.333333333333332</v>
      </c>
      <c r="R34" s="26">
        <v>38.6</v>
      </c>
      <c r="S34" s="26" t="s">
        <v>934</v>
      </c>
      <c r="T34" s="26" t="s">
        <v>934</v>
      </c>
      <c r="U34" s="26" t="s">
        <v>934</v>
      </c>
      <c r="V34" s="26">
        <v>223.40971607020055</v>
      </c>
      <c r="W34" s="26" t="s">
        <v>934</v>
      </c>
      <c r="X34" s="26">
        <v>46.975757370374367</v>
      </c>
      <c r="Y34" s="26" t="s">
        <v>934</v>
      </c>
      <c r="Z34" s="26">
        <v>0.75351030369716376</v>
      </c>
      <c r="AA34" s="26">
        <v>0.55677643628295326</v>
      </c>
      <c r="AB34" s="26" t="s">
        <v>934</v>
      </c>
      <c r="AC34" s="26" t="s">
        <v>934</v>
      </c>
      <c r="AD34" s="26" t="s">
        <v>934</v>
      </c>
      <c r="AE34" s="26">
        <v>7.333333333333333</v>
      </c>
    </row>
    <row r="35" spans="1:31" x14ac:dyDescent="0.25">
      <c r="A35" t="s">
        <v>981</v>
      </c>
      <c r="B35" t="s">
        <v>857</v>
      </c>
      <c r="C35" t="s">
        <v>903</v>
      </c>
      <c r="D35">
        <v>2014</v>
      </c>
      <c r="E35">
        <v>1</v>
      </c>
      <c r="F35" s="2">
        <v>41739</v>
      </c>
      <c r="G35" t="s">
        <v>282</v>
      </c>
      <c r="H35">
        <v>45</v>
      </c>
      <c r="I35" t="s">
        <v>825</v>
      </c>
      <c r="J35" t="s">
        <v>825</v>
      </c>
      <c r="K35" t="s">
        <v>825</v>
      </c>
      <c r="L35">
        <v>5.5</v>
      </c>
      <c r="M35" s="26" t="s">
        <v>934</v>
      </c>
      <c r="N35" s="26" t="s">
        <v>934</v>
      </c>
      <c r="O35" s="26" t="s">
        <v>934</v>
      </c>
      <c r="P35" s="26" t="s">
        <v>934</v>
      </c>
      <c r="Q35" s="26" t="s">
        <v>934</v>
      </c>
      <c r="R35" s="26" t="s">
        <v>934</v>
      </c>
      <c r="S35" s="26" t="s">
        <v>934</v>
      </c>
      <c r="T35" s="26" t="s">
        <v>934</v>
      </c>
      <c r="U35" s="26" t="s">
        <v>934</v>
      </c>
      <c r="V35" s="26" t="s">
        <v>934</v>
      </c>
      <c r="W35" s="26" t="s">
        <v>934</v>
      </c>
      <c r="X35" s="26" t="s">
        <v>934</v>
      </c>
      <c r="Y35" s="26" t="s">
        <v>934</v>
      </c>
      <c r="Z35" s="26" t="s">
        <v>934</v>
      </c>
      <c r="AA35" s="26" t="s">
        <v>934</v>
      </c>
      <c r="AB35" s="26" t="s">
        <v>934</v>
      </c>
      <c r="AC35" s="26" t="s">
        <v>934</v>
      </c>
      <c r="AD35" s="26" t="s">
        <v>934</v>
      </c>
      <c r="AE35" s="26">
        <v>19.666666666666668</v>
      </c>
    </row>
    <row r="36" spans="1:31" x14ac:dyDescent="0.25">
      <c r="A36" t="s">
        <v>981</v>
      </c>
      <c r="B36" t="s">
        <v>857</v>
      </c>
      <c r="C36" t="s">
        <v>903</v>
      </c>
      <c r="D36">
        <v>2014</v>
      </c>
      <c r="E36">
        <v>1</v>
      </c>
      <c r="F36" s="2">
        <v>41739</v>
      </c>
      <c r="G36" t="s">
        <v>282</v>
      </c>
      <c r="H36">
        <v>45</v>
      </c>
      <c r="I36" t="s">
        <v>825</v>
      </c>
      <c r="J36" t="s">
        <v>825</v>
      </c>
      <c r="K36" t="s">
        <v>825</v>
      </c>
      <c r="L36">
        <v>6</v>
      </c>
      <c r="M36" s="26">
        <v>741.51111111111129</v>
      </c>
      <c r="N36" s="26" t="s">
        <v>934</v>
      </c>
      <c r="O36" s="26" t="s">
        <v>934</v>
      </c>
      <c r="P36" s="26" t="s">
        <v>934</v>
      </c>
      <c r="Q36" s="26" t="s">
        <v>934</v>
      </c>
      <c r="R36" s="26" t="s">
        <v>934</v>
      </c>
      <c r="S36" s="26" t="s">
        <v>934</v>
      </c>
      <c r="T36" s="26" t="s">
        <v>934</v>
      </c>
      <c r="U36" s="26" t="s">
        <v>934</v>
      </c>
      <c r="V36" s="26">
        <v>43.121900139080665</v>
      </c>
      <c r="W36" s="26" t="s">
        <v>934</v>
      </c>
      <c r="X36" s="26" t="s">
        <v>934</v>
      </c>
      <c r="Y36" s="26" t="s">
        <v>934</v>
      </c>
      <c r="Z36" s="26" t="s">
        <v>934</v>
      </c>
      <c r="AA36" s="26" t="s">
        <v>934</v>
      </c>
      <c r="AB36" s="26" t="s">
        <v>934</v>
      </c>
      <c r="AC36" s="26" t="s">
        <v>934</v>
      </c>
      <c r="AD36" s="26" t="s">
        <v>934</v>
      </c>
      <c r="AE36" s="26">
        <v>19.666666666666668</v>
      </c>
    </row>
    <row r="37" spans="1:31" x14ac:dyDescent="0.25">
      <c r="A37" t="s">
        <v>981</v>
      </c>
      <c r="B37" t="s">
        <v>857</v>
      </c>
      <c r="C37" t="s">
        <v>903</v>
      </c>
      <c r="D37">
        <v>2014</v>
      </c>
      <c r="E37">
        <v>1</v>
      </c>
      <c r="F37" s="2">
        <v>41739</v>
      </c>
      <c r="G37" t="s">
        <v>282</v>
      </c>
      <c r="H37">
        <v>45</v>
      </c>
      <c r="I37" t="s">
        <v>825</v>
      </c>
      <c r="J37" t="s">
        <v>825</v>
      </c>
      <c r="K37" t="s">
        <v>825</v>
      </c>
      <c r="L37">
        <v>7</v>
      </c>
      <c r="M37" s="26" t="s">
        <v>934</v>
      </c>
      <c r="N37" s="26" t="s">
        <v>934</v>
      </c>
      <c r="O37" s="26" t="s">
        <v>934</v>
      </c>
      <c r="P37" s="26" t="s">
        <v>934</v>
      </c>
      <c r="Q37" s="26" t="s">
        <v>934</v>
      </c>
      <c r="R37" s="26" t="s">
        <v>934</v>
      </c>
      <c r="S37" s="26" t="s">
        <v>934</v>
      </c>
      <c r="T37" s="26" t="s">
        <v>934</v>
      </c>
      <c r="U37" s="26" t="s">
        <v>934</v>
      </c>
      <c r="V37" s="26" t="s">
        <v>934</v>
      </c>
      <c r="W37" s="26" t="s">
        <v>934</v>
      </c>
      <c r="X37" s="26" t="s">
        <v>934</v>
      </c>
      <c r="Y37" s="26" t="s">
        <v>934</v>
      </c>
      <c r="Z37" s="26" t="s">
        <v>934</v>
      </c>
      <c r="AA37" s="26" t="s">
        <v>934</v>
      </c>
      <c r="AB37" s="26" t="s">
        <v>934</v>
      </c>
      <c r="AC37" s="26" t="s">
        <v>934</v>
      </c>
      <c r="AD37" s="26" t="s">
        <v>934</v>
      </c>
      <c r="AE37" s="26">
        <v>19.666666666666668</v>
      </c>
    </row>
    <row r="38" spans="1:31" x14ac:dyDescent="0.25">
      <c r="A38" t="s">
        <v>981</v>
      </c>
      <c r="B38" t="s">
        <v>857</v>
      </c>
      <c r="C38" t="s">
        <v>903</v>
      </c>
      <c r="D38">
        <v>2014</v>
      </c>
      <c r="E38">
        <v>1</v>
      </c>
      <c r="F38" s="2">
        <v>41739</v>
      </c>
      <c r="G38" t="s">
        <v>282</v>
      </c>
      <c r="H38">
        <v>45</v>
      </c>
      <c r="I38" t="s">
        <v>825</v>
      </c>
      <c r="J38" t="s">
        <v>825</v>
      </c>
      <c r="K38" t="s">
        <v>825</v>
      </c>
      <c r="L38">
        <v>7.3</v>
      </c>
      <c r="M38" s="26" t="s">
        <v>934</v>
      </c>
      <c r="N38" s="26" t="s">
        <v>934</v>
      </c>
      <c r="O38" s="26" t="s">
        <v>934</v>
      </c>
      <c r="P38" s="26" t="s">
        <v>934</v>
      </c>
      <c r="Q38" s="26" t="s">
        <v>934</v>
      </c>
      <c r="R38" s="26" t="s">
        <v>934</v>
      </c>
      <c r="S38" s="26" t="s">
        <v>934</v>
      </c>
      <c r="T38" s="26" t="s">
        <v>934</v>
      </c>
      <c r="U38" s="26" t="s">
        <v>934</v>
      </c>
      <c r="V38" s="26" t="s">
        <v>934</v>
      </c>
      <c r="W38" s="26" t="s">
        <v>934</v>
      </c>
      <c r="X38" s="26" t="s">
        <v>934</v>
      </c>
      <c r="Y38" s="26" t="s">
        <v>934</v>
      </c>
      <c r="Z38" s="26" t="s">
        <v>934</v>
      </c>
      <c r="AA38" s="26" t="s">
        <v>934</v>
      </c>
      <c r="AB38" s="26" t="s">
        <v>934</v>
      </c>
      <c r="AC38" s="26" t="s">
        <v>934</v>
      </c>
      <c r="AD38" s="26" t="s">
        <v>934</v>
      </c>
      <c r="AE38" s="26">
        <v>19.666666666666668</v>
      </c>
    </row>
    <row r="39" spans="1:31" x14ac:dyDescent="0.25">
      <c r="A39" t="s">
        <v>981</v>
      </c>
      <c r="B39" t="s">
        <v>857</v>
      </c>
      <c r="C39" t="s">
        <v>903</v>
      </c>
      <c r="D39">
        <v>2014</v>
      </c>
      <c r="E39">
        <v>1</v>
      </c>
      <c r="F39" s="2">
        <v>41739</v>
      </c>
      <c r="G39" t="s">
        <v>282</v>
      </c>
      <c r="H39">
        <v>45</v>
      </c>
      <c r="I39" t="s">
        <v>825</v>
      </c>
      <c r="J39" t="s">
        <v>825</v>
      </c>
      <c r="K39" t="s">
        <v>825</v>
      </c>
      <c r="L39">
        <v>9</v>
      </c>
      <c r="M39" s="26">
        <v>1185.7777777777776</v>
      </c>
      <c r="N39" s="26" t="s">
        <v>934</v>
      </c>
      <c r="O39" s="26">
        <v>315.34591194968556</v>
      </c>
      <c r="P39" s="26" t="s">
        <v>934</v>
      </c>
      <c r="Q39" s="26">
        <v>21.066666666666666</v>
      </c>
      <c r="R39" s="26">
        <v>38.866666666666667</v>
      </c>
      <c r="S39" s="26" t="s">
        <v>934</v>
      </c>
      <c r="T39" s="26" t="s">
        <v>934</v>
      </c>
      <c r="U39" s="26" t="s">
        <v>934</v>
      </c>
      <c r="V39" s="26">
        <v>86.452156182723087</v>
      </c>
      <c r="W39" s="26" t="s">
        <v>934</v>
      </c>
      <c r="X39" s="26">
        <v>28.618218198889291</v>
      </c>
      <c r="Y39" s="26" t="s">
        <v>934</v>
      </c>
      <c r="Z39" s="26">
        <v>0.35276684147527948</v>
      </c>
      <c r="AA39" s="26">
        <v>0.38441875315561702</v>
      </c>
      <c r="AB39" s="26" t="s">
        <v>934</v>
      </c>
      <c r="AC39" s="26" t="s">
        <v>934</v>
      </c>
      <c r="AD39" s="26" t="s">
        <v>934</v>
      </c>
      <c r="AE39" s="26">
        <v>19.666666666666668</v>
      </c>
    </row>
    <row r="40" spans="1:31" x14ac:dyDescent="0.25">
      <c r="A40" t="s">
        <v>982</v>
      </c>
      <c r="B40" t="s">
        <v>857</v>
      </c>
      <c r="C40" t="s">
        <v>903</v>
      </c>
      <c r="D40">
        <v>2014</v>
      </c>
      <c r="E40">
        <v>1</v>
      </c>
      <c r="F40" s="2">
        <v>41739</v>
      </c>
      <c r="G40" t="s">
        <v>83</v>
      </c>
      <c r="H40">
        <v>15</v>
      </c>
      <c r="I40" t="s">
        <v>825</v>
      </c>
      <c r="J40" t="s">
        <v>825</v>
      </c>
      <c r="K40" t="s">
        <v>825</v>
      </c>
      <c r="L40">
        <v>5.5</v>
      </c>
      <c r="M40" s="26" t="s">
        <v>934</v>
      </c>
      <c r="N40" s="26" t="s">
        <v>934</v>
      </c>
      <c r="O40" s="26" t="s">
        <v>934</v>
      </c>
      <c r="P40" s="26" t="s">
        <v>934</v>
      </c>
      <c r="Q40" s="26" t="s">
        <v>934</v>
      </c>
      <c r="R40" s="26" t="s">
        <v>934</v>
      </c>
      <c r="S40" s="26" t="s">
        <v>934</v>
      </c>
      <c r="T40" s="26" t="s">
        <v>934</v>
      </c>
      <c r="U40" s="26" t="s">
        <v>934</v>
      </c>
      <c r="V40" s="26" t="s">
        <v>934</v>
      </c>
      <c r="W40" s="26" t="s">
        <v>934</v>
      </c>
      <c r="X40" s="26" t="s">
        <v>934</v>
      </c>
      <c r="Y40" s="26" t="s">
        <v>934</v>
      </c>
      <c r="Z40" s="26" t="s">
        <v>934</v>
      </c>
      <c r="AA40" s="26" t="s">
        <v>934</v>
      </c>
      <c r="AB40" s="26" t="s">
        <v>934</v>
      </c>
      <c r="AC40" s="26" t="s">
        <v>934</v>
      </c>
      <c r="AD40" s="26" t="s">
        <v>934</v>
      </c>
      <c r="AE40" s="26">
        <v>5.666666666666667</v>
      </c>
    </row>
    <row r="41" spans="1:31" x14ac:dyDescent="0.25">
      <c r="A41" t="s">
        <v>982</v>
      </c>
      <c r="B41" t="s">
        <v>857</v>
      </c>
      <c r="C41" t="s">
        <v>903</v>
      </c>
      <c r="D41">
        <v>2014</v>
      </c>
      <c r="E41">
        <v>1</v>
      </c>
      <c r="F41" s="2">
        <v>41739</v>
      </c>
      <c r="G41" t="s">
        <v>83</v>
      </c>
      <c r="H41">
        <v>15</v>
      </c>
      <c r="I41" t="s">
        <v>825</v>
      </c>
      <c r="J41" t="s">
        <v>825</v>
      </c>
      <c r="K41" t="s">
        <v>825</v>
      </c>
      <c r="L41">
        <v>6</v>
      </c>
      <c r="M41" s="26">
        <v>718.71111111111111</v>
      </c>
      <c r="N41" s="26" t="s">
        <v>934</v>
      </c>
      <c r="O41" s="26" t="s">
        <v>934</v>
      </c>
      <c r="P41" s="26" t="s">
        <v>934</v>
      </c>
      <c r="Q41" s="26" t="s">
        <v>934</v>
      </c>
      <c r="R41" s="26" t="s">
        <v>934</v>
      </c>
      <c r="S41" s="26" t="s">
        <v>934</v>
      </c>
      <c r="T41" s="26" t="s">
        <v>934</v>
      </c>
      <c r="U41" s="26" t="s">
        <v>934</v>
      </c>
      <c r="V41" s="26">
        <v>93.44889142543083</v>
      </c>
      <c r="W41" s="26" t="s">
        <v>934</v>
      </c>
      <c r="X41" s="26" t="s">
        <v>934</v>
      </c>
      <c r="Y41" s="26" t="s">
        <v>934</v>
      </c>
      <c r="Z41" s="26" t="s">
        <v>934</v>
      </c>
      <c r="AA41" s="26" t="s">
        <v>934</v>
      </c>
      <c r="AB41" s="26" t="s">
        <v>934</v>
      </c>
      <c r="AC41" s="26" t="s">
        <v>934</v>
      </c>
      <c r="AD41" s="26" t="s">
        <v>934</v>
      </c>
      <c r="AE41" s="26">
        <v>5.666666666666667</v>
      </c>
    </row>
    <row r="42" spans="1:31" x14ac:dyDescent="0.25">
      <c r="A42" t="s">
        <v>982</v>
      </c>
      <c r="B42" t="s">
        <v>857</v>
      </c>
      <c r="C42" t="s">
        <v>903</v>
      </c>
      <c r="D42">
        <v>2014</v>
      </c>
      <c r="E42">
        <v>1</v>
      </c>
      <c r="F42" s="2">
        <v>41739</v>
      </c>
      <c r="G42" t="s">
        <v>83</v>
      </c>
      <c r="H42">
        <v>15</v>
      </c>
      <c r="I42" t="s">
        <v>825</v>
      </c>
      <c r="J42" t="s">
        <v>825</v>
      </c>
      <c r="K42" t="s">
        <v>825</v>
      </c>
      <c r="L42">
        <v>7</v>
      </c>
      <c r="M42" s="26" t="s">
        <v>934</v>
      </c>
      <c r="N42" s="26" t="s">
        <v>934</v>
      </c>
      <c r="O42" s="26" t="s">
        <v>934</v>
      </c>
      <c r="P42" s="26" t="s">
        <v>934</v>
      </c>
      <c r="Q42" s="26" t="s">
        <v>934</v>
      </c>
      <c r="R42" s="26" t="s">
        <v>934</v>
      </c>
      <c r="S42" s="26" t="s">
        <v>934</v>
      </c>
      <c r="T42" s="26" t="s">
        <v>934</v>
      </c>
      <c r="U42" s="26" t="s">
        <v>934</v>
      </c>
      <c r="V42" s="26" t="s">
        <v>934</v>
      </c>
      <c r="W42" s="26" t="s">
        <v>934</v>
      </c>
      <c r="X42" s="26" t="s">
        <v>934</v>
      </c>
      <c r="Y42" s="26" t="s">
        <v>934</v>
      </c>
      <c r="Z42" s="26" t="s">
        <v>934</v>
      </c>
      <c r="AA42" s="26" t="s">
        <v>934</v>
      </c>
      <c r="AB42" s="26" t="s">
        <v>934</v>
      </c>
      <c r="AC42" s="26" t="s">
        <v>934</v>
      </c>
      <c r="AD42" s="26" t="s">
        <v>934</v>
      </c>
      <c r="AE42" s="26">
        <v>5.666666666666667</v>
      </c>
    </row>
    <row r="43" spans="1:31" x14ac:dyDescent="0.25">
      <c r="A43" t="s">
        <v>982</v>
      </c>
      <c r="B43" t="s">
        <v>857</v>
      </c>
      <c r="C43" t="s">
        <v>903</v>
      </c>
      <c r="D43">
        <v>2014</v>
      </c>
      <c r="E43">
        <v>1</v>
      </c>
      <c r="F43" s="2">
        <v>41739</v>
      </c>
      <c r="G43" t="s">
        <v>83</v>
      </c>
      <c r="H43">
        <v>15</v>
      </c>
      <c r="I43" t="s">
        <v>825</v>
      </c>
      <c r="J43" t="s">
        <v>825</v>
      </c>
      <c r="K43" t="s">
        <v>825</v>
      </c>
      <c r="L43">
        <v>7.3</v>
      </c>
      <c r="M43" s="26" t="s">
        <v>934</v>
      </c>
      <c r="N43" s="26" t="s">
        <v>934</v>
      </c>
      <c r="O43" s="26" t="s">
        <v>934</v>
      </c>
      <c r="P43" s="26" t="s">
        <v>934</v>
      </c>
      <c r="Q43" s="26" t="s">
        <v>934</v>
      </c>
      <c r="R43" s="26" t="s">
        <v>934</v>
      </c>
      <c r="S43" s="26" t="s">
        <v>934</v>
      </c>
      <c r="T43" s="26" t="s">
        <v>934</v>
      </c>
      <c r="U43" s="26" t="s">
        <v>934</v>
      </c>
      <c r="V43" s="26" t="s">
        <v>934</v>
      </c>
      <c r="W43" s="26" t="s">
        <v>934</v>
      </c>
      <c r="X43" s="26" t="s">
        <v>934</v>
      </c>
      <c r="Y43" s="26" t="s">
        <v>934</v>
      </c>
      <c r="Z43" s="26" t="s">
        <v>934</v>
      </c>
      <c r="AA43" s="26" t="s">
        <v>934</v>
      </c>
      <c r="AB43" s="26" t="s">
        <v>934</v>
      </c>
      <c r="AC43" s="26" t="s">
        <v>934</v>
      </c>
      <c r="AD43" s="26" t="s">
        <v>934</v>
      </c>
      <c r="AE43" s="26">
        <v>5.666666666666667</v>
      </c>
    </row>
    <row r="44" spans="1:31" x14ac:dyDescent="0.25">
      <c r="A44" t="s">
        <v>982</v>
      </c>
      <c r="B44" t="s">
        <v>857</v>
      </c>
      <c r="C44" t="s">
        <v>903</v>
      </c>
      <c r="D44">
        <v>2014</v>
      </c>
      <c r="E44">
        <v>1</v>
      </c>
      <c r="F44" s="2">
        <v>41739</v>
      </c>
      <c r="G44" t="s">
        <v>83</v>
      </c>
      <c r="H44">
        <v>15</v>
      </c>
      <c r="I44" t="s">
        <v>825</v>
      </c>
      <c r="J44" t="s">
        <v>825</v>
      </c>
      <c r="K44" t="s">
        <v>825</v>
      </c>
      <c r="L44">
        <v>9</v>
      </c>
      <c r="M44" s="26">
        <v>1204.4444444444443</v>
      </c>
      <c r="N44" s="26" t="s">
        <v>934</v>
      </c>
      <c r="O44" s="26">
        <v>307.84067085953876</v>
      </c>
      <c r="P44" s="26" t="s">
        <v>934</v>
      </c>
      <c r="Q44" s="26">
        <v>21.5</v>
      </c>
      <c r="R44" s="26">
        <v>39.199999999999996</v>
      </c>
      <c r="S44" s="26" t="s">
        <v>934</v>
      </c>
      <c r="T44" s="26" t="s">
        <v>934</v>
      </c>
      <c r="U44" s="26" t="s">
        <v>934</v>
      </c>
      <c r="V44" s="26">
        <v>157.23977130170533</v>
      </c>
      <c r="W44" s="26" t="s">
        <v>934</v>
      </c>
      <c r="X44" s="26">
        <v>37.277604331967723</v>
      </c>
      <c r="Y44" s="26" t="s">
        <v>934</v>
      </c>
      <c r="Z44" s="26">
        <v>0.15275252316524926</v>
      </c>
      <c r="AA44" s="26">
        <v>0.41633319989340134</v>
      </c>
      <c r="AB44" s="26" t="s">
        <v>934</v>
      </c>
      <c r="AC44" s="26" t="s">
        <v>934</v>
      </c>
      <c r="AD44" s="26" t="s">
        <v>934</v>
      </c>
      <c r="AE44" s="26">
        <v>5.666666666666667</v>
      </c>
    </row>
    <row r="45" spans="1:31" x14ac:dyDescent="0.25">
      <c r="A45" t="s">
        <v>983</v>
      </c>
      <c r="B45" t="s">
        <v>857</v>
      </c>
      <c r="C45" t="s">
        <v>903</v>
      </c>
      <c r="D45">
        <v>2014</v>
      </c>
      <c r="E45">
        <v>1</v>
      </c>
      <c r="F45" s="2">
        <v>41739</v>
      </c>
      <c r="G45" t="s">
        <v>83</v>
      </c>
      <c r="H45">
        <v>45</v>
      </c>
      <c r="I45" t="s">
        <v>825</v>
      </c>
      <c r="J45" t="s">
        <v>825</v>
      </c>
      <c r="K45" t="s">
        <v>825</v>
      </c>
      <c r="L45">
        <v>5.5</v>
      </c>
      <c r="M45" s="26" t="s">
        <v>934</v>
      </c>
      <c r="N45" s="26" t="s">
        <v>934</v>
      </c>
      <c r="O45" s="26" t="s">
        <v>934</v>
      </c>
      <c r="P45" s="26" t="s">
        <v>934</v>
      </c>
      <c r="Q45" s="26" t="s">
        <v>934</v>
      </c>
      <c r="R45" s="26" t="s">
        <v>934</v>
      </c>
      <c r="S45" s="26" t="s">
        <v>934</v>
      </c>
      <c r="T45" s="26" t="s">
        <v>934</v>
      </c>
      <c r="U45" s="26" t="s">
        <v>934</v>
      </c>
      <c r="V45" s="26" t="s">
        <v>934</v>
      </c>
      <c r="W45" s="26" t="s">
        <v>934</v>
      </c>
      <c r="X45" s="26" t="s">
        <v>934</v>
      </c>
      <c r="Y45" s="26" t="s">
        <v>934</v>
      </c>
      <c r="Z45" s="26" t="s">
        <v>934</v>
      </c>
      <c r="AA45" s="26" t="s">
        <v>934</v>
      </c>
      <c r="AB45" s="26" t="s">
        <v>934</v>
      </c>
      <c r="AC45" s="26" t="s">
        <v>934</v>
      </c>
      <c r="AD45" s="26" t="s">
        <v>934</v>
      </c>
      <c r="AE45" s="26">
        <v>12.333333333333334</v>
      </c>
    </row>
    <row r="46" spans="1:31" x14ac:dyDescent="0.25">
      <c r="A46" t="s">
        <v>983</v>
      </c>
      <c r="B46" t="s">
        <v>857</v>
      </c>
      <c r="C46" t="s">
        <v>903</v>
      </c>
      <c r="D46">
        <v>2014</v>
      </c>
      <c r="E46">
        <v>1</v>
      </c>
      <c r="F46" s="2">
        <v>41739</v>
      </c>
      <c r="G46" t="s">
        <v>83</v>
      </c>
      <c r="H46">
        <v>45</v>
      </c>
      <c r="I46" t="s">
        <v>825</v>
      </c>
      <c r="J46" t="s">
        <v>825</v>
      </c>
      <c r="K46" t="s">
        <v>825</v>
      </c>
      <c r="L46">
        <v>6</v>
      </c>
      <c r="M46" s="26">
        <v>851.55555555555566</v>
      </c>
      <c r="N46" s="26" t="s">
        <v>934</v>
      </c>
      <c r="O46" s="26" t="s">
        <v>934</v>
      </c>
      <c r="P46" s="26" t="s">
        <v>934</v>
      </c>
      <c r="Q46" s="26" t="s">
        <v>934</v>
      </c>
      <c r="R46" s="26" t="s">
        <v>934</v>
      </c>
      <c r="S46" s="26" t="s">
        <v>934</v>
      </c>
      <c r="T46" s="26" t="s">
        <v>934</v>
      </c>
      <c r="U46" s="26" t="s">
        <v>934</v>
      </c>
      <c r="V46" s="26">
        <v>99.4923509684766</v>
      </c>
      <c r="W46" s="26" t="s">
        <v>934</v>
      </c>
      <c r="X46" s="26" t="s">
        <v>934</v>
      </c>
      <c r="Y46" s="26" t="s">
        <v>934</v>
      </c>
      <c r="Z46" s="26" t="s">
        <v>934</v>
      </c>
      <c r="AA46" s="26" t="s">
        <v>934</v>
      </c>
      <c r="AB46" s="26" t="s">
        <v>934</v>
      </c>
      <c r="AC46" s="26" t="s">
        <v>934</v>
      </c>
      <c r="AD46" s="26" t="s">
        <v>934</v>
      </c>
      <c r="AE46" s="26">
        <v>12.333333333333334</v>
      </c>
    </row>
    <row r="47" spans="1:31" x14ac:dyDescent="0.25">
      <c r="A47" t="s">
        <v>983</v>
      </c>
      <c r="B47" t="s">
        <v>857</v>
      </c>
      <c r="C47" t="s">
        <v>903</v>
      </c>
      <c r="D47">
        <v>2014</v>
      </c>
      <c r="E47">
        <v>1</v>
      </c>
      <c r="F47" s="2">
        <v>41739</v>
      </c>
      <c r="G47" t="s">
        <v>83</v>
      </c>
      <c r="H47">
        <v>45</v>
      </c>
      <c r="I47" t="s">
        <v>825</v>
      </c>
      <c r="J47" t="s">
        <v>825</v>
      </c>
      <c r="K47" t="s">
        <v>825</v>
      </c>
      <c r="L47">
        <v>7</v>
      </c>
      <c r="M47" s="26" t="s">
        <v>934</v>
      </c>
      <c r="N47" s="26" t="s">
        <v>934</v>
      </c>
      <c r="O47" s="26" t="s">
        <v>934</v>
      </c>
      <c r="P47" s="26" t="s">
        <v>934</v>
      </c>
      <c r="Q47" s="26" t="s">
        <v>934</v>
      </c>
      <c r="R47" s="26" t="s">
        <v>934</v>
      </c>
      <c r="S47" s="26" t="s">
        <v>934</v>
      </c>
      <c r="T47" s="26" t="s">
        <v>934</v>
      </c>
      <c r="U47" s="26" t="s">
        <v>934</v>
      </c>
      <c r="V47" s="26" t="s">
        <v>934</v>
      </c>
      <c r="W47" s="26" t="s">
        <v>934</v>
      </c>
      <c r="X47" s="26" t="s">
        <v>934</v>
      </c>
      <c r="Y47" s="26" t="s">
        <v>934</v>
      </c>
      <c r="Z47" s="26" t="s">
        <v>934</v>
      </c>
      <c r="AA47" s="26" t="s">
        <v>934</v>
      </c>
      <c r="AB47" s="26" t="s">
        <v>934</v>
      </c>
      <c r="AC47" s="26" t="s">
        <v>934</v>
      </c>
      <c r="AD47" s="26" t="s">
        <v>934</v>
      </c>
      <c r="AE47" s="26">
        <v>12.333333333333334</v>
      </c>
    </row>
    <row r="48" spans="1:31" x14ac:dyDescent="0.25">
      <c r="A48" t="s">
        <v>983</v>
      </c>
      <c r="B48" t="s">
        <v>857</v>
      </c>
      <c r="C48" t="s">
        <v>903</v>
      </c>
      <c r="D48">
        <v>2014</v>
      </c>
      <c r="E48">
        <v>1</v>
      </c>
      <c r="F48" s="2">
        <v>41739</v>
      </c>
      <c r="G48" t="s">
        <v>83</v>
      </c>
      <c r="H48">
        <v>45</v>
      </c>
      <c r="I48" t="s">
        <v>825</v>
      </c>
      <c r="J48" t="s">
        <v>825</v>
      </c>
      <c r="K48" t="s">
        <v>825</v>
      </c>
      <c r="L48">
        <v>7.3</v>
      </c>
      <c r="M48" s="26" t="s">
        <v>934</v>
      </c>
      <c r="N48" s="26" t="s">
        <v>934</v>
      </c>
      <c r="O48" s="26" t="s">
        <v>934</v>
      </c>
      <c r="P48" s="26" t="s">
        <v>934</v>
      </c>
      <c r="Q48" s="26" t="s">
        <v>934</v>
      </c>
      <c r="R48" s="26" t="s">
        <v>934</v>
      </c>
      <c r="S48" s="26" t="s">
        <v>934</v>
      </c>
      <c r="T48" s="26" t="s">
        <v>934</v>
      </c>
      <c r="U48" s="26" t="s">
        <v>934</v>
      </c>
      <c r="V48" s="26" t="s">
        <v>934</v>
      </c>
      <c r="W48" s="26" t="s">
        <v>934</v>
      </c>
      <c r="X48" s="26" t="s">
        <v>934</v>
      </c>
      <c r="Y48" s="26" t="s">
        <v>934</v>
      </c>
      <c r="Z48" s="26" t="s">
        <v>934</v>
      </c>
      <c r="AA48" s="26" t="s">
        <v>934</v>
      </c>
      <c r="AB48" s="26" t="s">
        <v>934</v>
      </c>
      <c r="AC48" s="26" t="s">
        <v>934</v>
      </c>
      <c r="AD48" s="26" t="s">
        <v>934</v>
      </c>
      <c r="AE48" s="26">
        <v>12.333333333333334</v>
      </c>
    </row>
    <row r="49" spans="1:31" x14ac:dyDescent="0.25">
      <c r="A49" t="s">
        <v>983</v>
      </c>
      <c r="B49" t="s">
        <v>857</v>
      </c>
      <c r="C49" t="s">
        <v>903</v>
      </c>
      <c r="D49">
        <v>2014</v>
      </c>
      <c r="E49">
        <v>1</v>
      </c>
      <c r="F49" s="2">
        <v>41739</v>
      </c>
      <c r="G49" t="s">
        <v>83</v>
      </c>
      <c r="H49">
        <v>45</v>
      </c>
      <c r="I49" t="s">
        <v>825</v>
      </c>
      <c r="J49" t="s">
        <v>825</v>
      </c>
      <c r="K49" t="s">
        <v>825</v>
      </c>
      <c r="L49">
        <v>9</v>
      </c>
      <c r="M49" s="26">
        <v>1152</v>
      </c>
      <c r="N49" s="26" t="s">
        <v>934</v>
      </c>
      <c r="O49" s="26">
        <v>282.01257861635224</v>
      </c>
      <c r="P49" s="26" t="s">
        <v>934</v>
      </c>
      <c r="Q49" s="26">
        <v>20.766666666666669</v>
      </c>
      <c r="R49" s="26">
        <v>40.1</v>
      </c>
      <c r="S49" s="26" t="s">
        <v>934</v>
      </c>
      <c r="T49" s="26" t="s">
        <v>934</v>
      </c>
      <c r="U49" s="26" t="s">
        <v>934</v>
      </c>
      <c r="V49" s="26">
        <v>103.23077347667537</v>
      </c>
      <c r="W49" s="26" t="s">
        <v>934</v>
      </c>
      <c r="X49" s="26">
        <v>22.306867784503854</v>
      </c>
      <c r="Y49" s="26" t="s">
        <v>934</v>
      </c>
      <c r="Z49" s="26">
        <v>1.6825905952165179</v>
      </c>
      <c r="AA49" s="26">
        <v>1.5275252316519468</v>
      </c>
      <c r="AB49" s="26" t="s">
        <v>934</v>
      </c>
      <c r="AC49" s="26" t="s">
        <v>934</v>
      </c>
      <c r="AD49" s="26" t="s">
        <v>934</v>
      </c>
      <c r="AE49" s="26">
        <v>12.333333333333334</v>
      </c>
    </row>
    <row r="50" spans="1:31" x14ac:dyDescent="0.25">
      <c r="A50" t="s">
        <v>984</v>
      </c>
      <c r="B50" t="s">
        <v>857</v>
      </c>
      <c r="C50" t="s">
        <v>903</v>
      </c>
      <c r="D50">
        <v>2014</v>
      </c>
      <c r="E50">
        <v>1</v>
      </c>
      <c r="F50" s="2">
        <v>41739</v>
      </c>
      <c r="G50" t="s">
        <v>935</v>
      </c>
      <c r="H50">
        <v>15</v>
      </c>
      <c r="I50" t="s">
        <v>825</v>
      </c>
      <c r="J50" t="s">
        <v>825</v>
      </c>
      <c r="K50" t="s">
        <v>825</v>
      </c>
      <c r="L50">
        <v>5.5</v>
      </c>
      <c r="M50" s="26" t="s">
        <v>934</v>
      </c>
      <c r="N50" s="26" t="s">
        <v>934</v>
      </c>
      <c r="O50" s="26" t="s">
        <v>934</v>
      </c>
      <c r="P50" s="26" t="s">
        <v>934</v>
      </c>
      <c r="Q50" s="26" t="s">
        <v>934</v>
      </c>
      <c r="R50" s="26" t="s">
        <v>934</v>
      </c>
      <c r="S50" s="26" t="s">
        <v>934</v>
      </c>
      <c r="T50" s="26" t="s">
        <v>934</v>
      </c>
      <c r="U50" s="26" t="s">
        <v>934</v>
      </c>
      <c r="V50" s="26" t="s">
        <v>934</v>
      </c>
      <c r="W50" s="26" t="s">
        <v>934</v>
      </c>
      <c r="X50" s="26" t="s">
        <v>934</v>
      </c>
      <c r="Y50" s="26" t="s">
        <v>934</v>
      </c>
      <c r="Z50" s="26" t="s">
        <v>934</v>
      </c>
      <c r="AA50" s="26" t="s">
        <v>934</v>
      </c>
      <c r="AB50" s="26" t="s">
        <v>934</v>
      </c>
      <c r="AC50" s="26" t="s">
        <v>934</v>
      </c>
      <c r="AD50" s="26" t="s">
        <v>934</v>
      </c>
      <c r="AE50" s="26">
        <v>7.666666666666667</v>
      </c>
    </row>
    <row r="51" spans="1:31" x14ac:dyDescent="0.25">
      <c r="A51" t="s">
        <v>984</v>
      </c>
      <c r="B51" t="s">
        <v>857</v>
      </c>
      <c r="C51" t="s">
        <v>903</v>
      </c>
      <c r="D51">
        <v>2014</v>
      </c>
      <c r="E51">
        <v>1</v>
      </c>
      <c r="F51" s="2">
        <v>41739</v>
      </c>
      <c r="G51" t="s">
        <v>935</v>
      </c>
      <c r="H51">
        <v>15</v>
      </c>
      <c r="I51" t="s">
        <v>825</v>
      </c>
      <c r="J51" t="s">
        <v>825</v>
      </c>
      <c r="K51" t="s">
        <v>825</v>
      </c>
      <c r="L51">
        <v>6</v>
      </c>
      <c r="M51" s="26">
        <v>311.20000000000005</v>
      </c>
      <c r="N51" s="26" t="s">
        <v>934</v>
      </c>
      <c r="O51" s="26" t="s">
        <v>934</v>
      </c>
      <c r="P51" s="26" t="s">
        <v>934</v>
      </c>
      <c r="Q51" s="26" t="s">
        <v>934</v>
      </c>
      <c r="R51" s="26" t="s">
        <v>934</v>
      </c>
      <c r="S51" s="26" t="s">
        <v>934</v>
      </c>
      <c r="T51" s="26" t="s">
        <v>934</v>
      </c>
      <c r="U51" s="26" t="s">
        <v>934</v>
      </c>
      <c r="V51" s="26">
        <v>32.006665972366704</v>
      </c>
      <c r="W51" s="26" t="s">
        <v>934</v>
      </c>
      <c r="X51" s="26" t="s">
        <v>934</v>
      </c>
      <c r="Y51" s="26" t="s">
        <v>934</v>
      </c>
      <c r="Z51" s="26" t="s">
        <v>934</v>
      </c>
      <c r="AA51" s="26" t="s">
        <v>934</v>
      </c>
      <c r="AB51" s="26" t="s">
        <v>934</v>
      </c>
      <c r="AC51" s="26" t="s">
        <v>934</v>
      </c>
      <c r="AD51" s="26" t="s">
        <v>934</v>
      </c>
      <c r="AE51" s="26">
        <v>7.666666666666667</v>
      </c>
    </row>
    <row r="52" spans="1:31" x14ac:dyDescent="0.25">
      <c r="A52" t="s">
        <v>984</v>
      </c>
      <c r="B52" t="s">
        <v>857</v>
      </c>
      <c r="C52" t="s">
        <v>903</v>
      </c>
      <c r="D52">
        <v>2014</v>
      </c>
      <c r="E52">
        <v>1</v>
      </c>
      <c r="F52" s="2">
        <v>41739</v>
      </c>
      <c r="G52" t="s">
        <v>935</v>
      </c>
      <c r="H52">
        <v>15</v>
      </c>
      <c r="I52" t="s">
        <v>825</v>
      </c>
      <c r="J52" t="s">
        <v>825</v>
      </c>
      <c r="K52" t="s">
        <v>825</v>
      </c>
      <c r="L52">
        <v>7</v>
      </c>
      <c r="M52" s="26" t="s">
        <v>934</v>
      </c>
      <c r="N52" s="26" t="s">
        <v>934</v>
      </c>
      <c r="O52" s="26" t="s">
        <v>934</v>
      </c>
      <c r="P52" s="26" t="s">
        <v>934</v>
      </c>
      <c r="Q52" s="26" t="s">
        <v>934</v>
      </c>
      <c r="R52" s="26" t="s">
        <v>934</v>
      </c>
      <c r="S52" s="26" t="s">
        <v>934</v>
      </c>
      <c r="T52" s="26" t="s">
        <v>934</v>
      </c>
      <c r="U52" s="26" t="s">
        <v>934</v>
      </c>
      <c r="V52" s="26" t="s">
        <v>934</v>
      </c>
      <c r="W52" s="26" t="s">
        <v>934</v>
      </c>
      <c r="X52" s="26" t="s">
        <v>934</v>
      </c>
      <c r="Y52" s="26" t="s">
        <v>934</v>
      </c>
      <c r="Z52" s="26" t="s">
        <v>934</v>
      </c>
      <c r="AA52" s="26" t="s">
        <v>934</v>
      </c>
      <c r="AB52" s="26" t="s">
        <v>934</v>
      </c>
      <c r="AC52" s="26" t="s">
        <v>934</v>
      </c>
      <c r="AD52" s="26" t="s">
        <v>934</v>
      </c>
      <c r="AE52" s="26">
        <v>7.666666666666667</v>
      </c>
    </row>
    <row r="53" spans="1:31" x14ac:dyDescent="0.25">
      <c r="A53" t="s">
        <v>984</v>
      </c>
      <c r="B53" t="s">
        <v>857</v>
      </c>
      <c r="C53" t="s">
        <v>903</v>
      </c>
      <c r="D53">
        <v>2014</v>
      </c>
      <c r="E53">
        <v>1</v>
      </c>
      <c r="F53" s="2">
        <v>41739</v>
      </c>
      <c r="G53" t="s">
        <v>935</v>
      </c>
      <c r="H53">
        <v>15</v>
      </c>
      <c r="I53" t="s">
        <v>825</v>
      </c>
      <c r="J53" t="s">
        <v>825</v>
      </c>
      <c r="K53" t="s">
        <v>825</v>
      </c>
      <c r="L53">
        <v>7.3</v>
      </c>
      <c r="M53" s="26" t="s">
        <v>934</v>
      </c>
      <c r="N53" s="26" t="s">
        <v>934</v>
      </c>
      <c r="O53" s="26" t="s">
        <v>934</v>
      </c>
      <c r="P53" s="26" t="s">
        <v>934</v>
      </c>
      <c r="Q53" s="26" t="s">
        <v>934</v>
      </c>
      <c r="R53" s="26" t="s">
        <v>934</v>
      </c>
      <c r="S53" s="26" t="s">
        <v>934</v>
      </c>
      <c r="T53" s="26" t="s">
        <v>934</v>
      </c>
      <c r="U53" s="26" t="s">
        <v>934</v>
      </c>
      <c r="V53" s="26" t="s">
        <v>934</v>
      </c>
      <c r="W53" s="26" t="s">
        <v>934</v>
      </c>
      <c r="X53" s="26" t="s">
        <v>934</v>
      </c>
      <c r="Y53" s="26" t="s">
        <v>934</v>
      </c>
      <c r="Z53" s="26" t="s">
        <v>934</v>
      </c>
      <c r="AA53" s="26" t="s">
        <v>934</v>
      </c>
      <c r="AB53" s="26" t="s">
        <v>934</v>
      </c>
      <c r="AC53" s="26" t="s">
        <v>934</v>
      </c>
      <c r="AD53" s="26" t="s">
        <v>934</v>
      </c>
      <c r="AE53" s="26">
        <v>7.666666666666667</v>
      </c>
    </row>
    <row r="54" spans="1:31" x14ac:dyDescent="0.25">
      <c r="A54" t="s">
        <v>984</v>
      </c>
      <c r="B54" t="s">
        <v>857</v>
      </c>
      <c r="C54" t="s">
        <v>903</v>
      </c>
      <c r="D54">
        <v>2014</v>
      </c>
      <c r="E54">
        <v>1</v>
      </c>
      <c r="F54" s="2">
        <v>41739</v>
      </c>
      <c r="G54" t="s">
        <v>935</v>
      </c>
      <c r="H54">
        <v>15</v>
      </c>
      <c r="I54" t="s">
        <v>825</v>
      </c>
      <c r="J54" t="s">
        <v>825</v>
      </c>
      <c r="K54" t="s">
        <v>825</v>
      </c>
      <c r="L54">
        <v>9</v>
      </c>
      <c r="M54" s="26">
        <v>1394</v>
      </c>
      <c r="N54" s="26" t="s">
        <v>934</v>
      </c>
      <c r="O54" s="26">
        <v>325.45073375262058</v>
      </c>
      <c r="P54" s="26" t="s">
        <v>934</v>
      </c>
      <c r="Q54" s="26">
        <v>20.2</v>
      </c>
      <c r="R54" s="26">
        <v>41.4</v>
      </c>
      <c r="S54" s="26" t="s">
        <v>934</v>
      </c>
      <c r="T54" s="26" t="s">
        <v>934</v>
      </c>
      <c r="U54" s="26" t="s">
        <v>934</v>
      </c>
      <c r="V54" s="26">
        <v>54.977436449134807</v>
      </c>
      <c r="W54" s="26" t="s">
        <v>934</v>
      </c>
      <c r="X54" s="26">
        <v>31.338711003218314</v>
      </c>
      <c r="Y54" s="26" t="s">
        <v>934</v>
      </c>
      <c r="Z54" s="26">
        <v>0.75498344352705804</v>
      </c>
      <c r="AA54" s="26">
        <v>0.70237691685685355</v>
      </c>
      <c r="AB54" s="26" t="s">
        <v>934</v>
      </c>
      <c r="AC54" s="26" t="s">
        <v>934</v>
      </c>
      <c r="AD54" s="26" t="s">
        <v>934</v>
      </c>
      <c r="AE54" s="26">
        <v>7.666666666666667</v>
      </c>
    </row>
    <row r="55" spans="1:31" x14ac:dyDescent="0.25">
      <c r="A55" t="s">
        <v>985</v>
      </c>
      <c r="B55" t="s">
        <v>857</v>
      </c>
      <c r="C55" t="s">
        <v>903</v>
      </c>
      <c r="D55">
        <v>2014</v>
      </c>
      <c r="E55">
        <v>1</v>
      </c>
      <c r="F55" s="2">
        <v>41739</v>
      </c>
      <c r="G55" t="s">
        <v>935</v>
      </c>
      <c r="H55">
        <v>45</v>
      </c>
      <c r="I55" t="s">
        <v>825</v>
      </c>
      <c r="J55" t="s">
        <v>825</v>
      </c>
      <c r="K55" t="s">
        <v>825</v>
      </c>
      <c r="L55">
        <v>5.5</v>
      </c>
      <c r="M55" s="26" t="s">
        <v>934</v>
      </c>
      <c r="N55" s="26" t="s">
        <v>934</v>
      </c>
      <c r="O55" s="26" t="s">
        <v>934</v>
      </c>
      <c r="P55" s="26" t="s">
        <v>934</v>
      </c>
      <c r="Q55" s="26" t="s">
        <v>934</v>
      </c>
      <c r="R55" s="26" t="s">
        <v>934</v>
      </c>
      <c r="S55" s="26" t="s">
        <v>934</v>
      </c>
      <c r="T55" s="26" t="s">
        <v>934</v>
      </c>
      <c r="U55" s="26" t="s">
        <v>934</v>
      </c>
      <c r="V55" s="26" t="s">
        <v>934</v>
      </c>
      <c r="W55" s="26" t="s">
        <v>934</v>
      </c>
      <c r="X55" s="26" t="s">
        <v>934</v>
      </c>
      <c r="Y55" s="26" t="s">
        <v>934</v>
      </c>
      <c r="Z55" s="26" t="s">
        <v>934</v>
      </c>
      <c r="AA55" s="26" t="s">
        <v>934</v>
      </c>
      <c r="AB55" s="26" t="s">
        <v>934</v>
      </c>
      <c r="AC55" s="26" t="s">
        <v>934</v>
      </c>
      <c r="AD55" s="26" t="s">
        <v>934</v>
      </c>
      <c r="AE55" s="26">
        <v>17.666666666666668</v>
      </c>
    </row>
    <row r="56" spans="1:31" x14ac:dyDescent="0.25">
      <c r="A56" t="s">
        <v>985</v>
      </c>
      <c r="B56" t="s">
        <v>857</v>
      </c>
      <c r="C56" t="s">
        <v>903</v>
      </c>
      <c r="D56">
        <v>2014</v>
      </c>
      <c r="E56">
        <v>1</v>
      </c>
      <c r="F56" s="2">
        <v>41739</v>
      </c>
      <c r="G56" t="s">
        <v>935</v>
      </c>
      <c r="H56">
        <v>45</v>
      </c>
      <c r="I56" t="s">
        <v>825</v>
      </c>
      <c r="J56" t="s">
        <v>825</v>
      </c>
      <c r="K56" t="s">
        <v>825</v>
      </c>
      <c r="L56">
        <v>6</v>
      </c>
      <c r="M56" s="26">
        <v>449.5555555555556</v>
      </c>
      <c r="N56" s="26" t="s">
        <v>934</v>
      </c>
      <c r="O56" s="26" t="s">
        <v>934</v>
      </c>
      <c r="P56" s="26" t="s">
        <v>934</v>
      </c>
      <c r="Q56" s="26" t="s">
        <v>934</v>
      </c>
      <c r="R56" s="26" t="s">
        <v>934</v>
      </c>
      <c r="S56" s="26" t="s">
        <v>934</v>
      </c>
      <c r="T56" s="26" t="s">
        <v>934</v>
      </c>
      <c r="U56" s="26" t="s">
        <v>934</v>
      </c>
      <c r="V56" s="26">
        <v>36.911291724757064</v>
      </c>
      <c r="W56" s="26" t="s">
        <v>934</v>
      </c>
      <c r="X56" s="26" t="s">
        <v>934</v>
      </c>
      <c r="Y56" s="26" t="s">
        <v>934</v>
      </c>
      <c r="Z56" s="26" t="s">
        <v>934</v>
      </c>
      <c r="AA56" s="26" t="s">
        <v>934</v>
      </c>
      <c r="AB56" s="26" t="s">
        <v>934</v>
      </c>
      <c r="AC56" s="26" t="s">
        <v>934</v>
      </c>
      <c r="AD56" s="26" t="s">
        <v>934</v>
      </c>
      <c r="AE56" s="26">
        <v>17.666666666666668</v>
      </c>
    </row>
    <row r="57" spans="1:31" x14ac:dyDescent="0.25">
      <c r="A57" t="s">
        <v>985</v>
      </c>
      <c r="B57" t="s">
        <v>857</v>
      </c>
      <c r="C57" t="s">
        <v>903</v>
      </c>
      <c r="D57">
        <v>2014</v>
      </c>
      <c r="E57">
        <v>1</v>
      </c>
      <c r="F57" s="2">
        <v>41739</v>
      </c>
      <c r="G57" t="s">
        <v>935</v>
      </c>
      <c r="H57">
        <v>45</v>
      </c>
      <c r="I57" t="s">
        <v>825</v>
      </c>
      <c r="J57" t="s">
        <v>825</v>
      </c>
      <c r="K57" t="s">
        <v>825</v>
      </c>
      <c r="L57">
        <v>7</v>
      </c>
      <c r="M57" s="26" t="s">
        <v>934</v>
      </c>
      <c r="N57" s="26" t="s">
        <v>934</v>
      </c>
      <c r="O57" s="26" t="s">
        <v>934</v>
      </c>
      <c r="P57" s="26" t="s">
        <v>934</v>
      </c>
      <c r="Q57" s="26" t="s">
        <v>934</v>
      </c>
      <c r="R57" s="26" t="s">
        <v>934</v>
      </c>
      <c r="S57" s="26" t="s">
        <v>934</v>
      </c>
      <c r="T57" s="26" t="s">
        <v>934</v>
      </c>
      <c r="U57" s="26" t="s">
        <v>934</v>
      </c>
      <c r="V57" s="26" t="s">
        <v>934</v>
      </c>
      <c r="W57" s="26" t="s">
        <v>934</v>
      </c>
      <c r="X57" s="26" t="s">
        <v>934</v>
      </c>
      <c r="Y57" s="26" t="s">
        <v>934</v>
      </c>
      <c r="Z57" s="26" t="s">
        <v>934</v>
      </c>
      <c r="AA57" s="26" t="s">
        <v>934</v>
      </c>
      <c r="AB57" s="26" t="s">
        <v>934</v>
      </c>
      <c r="AC57" s="26" t="s">
        <v>934</v>
      </c>
      <c r="AD57" s="26" t="s">
        <v>934</v>
      </c>
      <c r="AE57" s="26">
        <v>17.666666666666668</v>
      </c>
    </row>
    <row r="58" spans="1:31" x14ac:dyDescent="0.25">
      <c r="A58" t="s">
        <v>985</v>
      </c>
      <c r="B58" t="s">
        <v>857</v>
      </c>
      <c r="C58" t="s">
        <v>903</v>
      </c>
      <c r="D58">
        <v>2014</v>
      </c>
      <c r="E58">
        <v>1</v>
      </c>
      <c r="F58" s="2">
        <v>41739</v>
      </c>
      <c r="G58" t="s">
        <v>935</v>
      </c>
      <c r="H58">
        <v>45</v>
      </c>
      <c r="I58" t="s">
        <v>825</v>
      </c>
      <c r="J58" t="s">
        <v>825</v>
      </c>
      <c r="K58" t="s">
        <v>825</v>
      </c>
      <c r="L58">
        <v>7.3</v>
      </c>
      <c r="M58" s="26" t="s">
        <v>934</v>
      </c>
      <c r="N58" s="26" t="s">
        <v>934</v>
      </c>
      <c r="O58" s="26" t="s">
        <v>934</v>
      </c>
      <c r="P58" s="26" t="s">
        <v>934</v>
      </c>
      <c r="Q58" s="26" t="s">
        <v>934</v>
      </c>
      <c r="R58" s="26" t="s">
        <v>934</v>
      </c>
      <c r="S58" s="26" t="s">
        <v>934</v>
      </c>
      <c r="T58" s="26" t="s">
        <v>934</v>
      </c>
      <c r="U58" s="26" t="s">
        <v>934</v>
      </c>
      <c r="V58" s="26" t="s">
        <v>934</v>
      </c>
      <c r="W58" s="26" t="s">
        <v>934</v>
      </c>
      <c r="X58" s="26" t="s">
        <v>934</v>
      </c>
      <c r="Y58" s="26" t="s">
        <v>934</v>
      </c>
      <c r="Z58" s="26" t="s">
        <v>934</v>
      </c>
      <c r="AA58" s="26" t="s">
        <v>934</v>
      </c>
      <c r="AB58" s="26" t="s">
        <v>934</v>
      </c>
      <c r="AC58" s="26" t="s">
        <v>934</v>
      </c>
      <c r="AD58" s="26" t="s">
        <v>934</v>
      </c>
      <c r="AE58" s="26">
        <v>17.666666666666668</v>
      </c>
    </row>
    <row r="59" spans="1:31" x14ac:dyDescent="0.25">
      <c r="A59" t="s">
        <v>985</v>
      </c>
      <c r="B59" t="s">
        <v>857</v>
      </c>
      <c r="C59" t="s">
        <v>903</v>
      </c>
      <c r="D59">
        <v>2014</v>
      </c>
      <c r="E59">
        <v>1</v>
      </c>
      <c r="F59" s="2">
        <v>41739</v>
      </c>
      <c r="G59" t="s">
        <v>935</v>
      </c>
      <c r="H59">
        <v>45</v>
      </c>
      <c r="I59" t="s">
        <v>825</v>
      </c>
      <c r="J59" t="s">
        <v>825</v>
      </c>
      <c r="K59" t="s">
        <v>825</v>
      </c>
      <c r="L59">
        <v>9</v>
      </c>
      <c r="M59" s="26">
        <v>1034.6666666666665</v>
      </c>
      <c r="N59" s="26" t="s">
        <v>934</v>
      </c>
      <c r="O59" s="26">
        <v>229.72746331236897</v>
      </c>
      <c r="P59" s="26" t="s">
        <v>934</v>
      </c>
      <c r="Q59" s="26">
        <v>20.400000000000002</v>
      </c>
      <c r="R59" s="26">
        <v>41.1</v>
      </c>
      <c r="S59" s="26" t="s">
        <v>934</v>
      </c>
      <c r="T59" s="26" t="s">
        <v>934</v>
      </c>
      <c r="U59" s="26" t="s">
        <v>934</v>
      </c>
      <c r="V59" s="26">
        <v>70.465121395861431</v>
      </c>
      <c r="W59" s="26" t="s">
        <v>934</v>
      </c>
      <c r="X59" s="26">
        <v>9.4561118967751021</v>
      </c>
      <c r="Y59" s="26" t="s">
        <v>934</v>
      </c>
      <c r="Z59" s="26">
        <v>1.1846237095944465</v>
      </c>
      <c r="AA59" s="26">
        <v>0.62449979983973791</v>
      </c>
      <c r="AB59" s="26" t="s">
        <v>934</v>
      </c>
      <c r="AC59" s="26" t="s">
        <v>934</v>
      </c>
      <c r="AD59" s="26" t="s">
        <v>934</v>
      </c>
      <c r="AE59" s="26">
        <v>17.666666666666668</v>
      </c>
    </row>
    <row r="60" spans="1:31" x14ac:dyDescent="0.25">
      <c r="A60" t="s">
        <v>986</v>
      </c>
      <c r="B60" t="s">
        <v>857</v>
      </c>
      <c r="C60" t="s">
        <v>903</v>
      </c>
      <c r="D60">
        <v>2014</v>
      </c>
      <c r="E60">
        <v>1</v>
      </c>
      <c r="F60" s="2">
        <v>41739</v>
      </c>
      <c r="G60" t="s">
        <v>937</v>
      </c>
      <c r="H60">
        <v>15</v>
      </c>
      <c r="I60" t="s">
        <v>825</v>
      </c>
      <c r="J60" t="s">
        <v>825</v>
      </c>
      <c r="K60" t="s">
        <v>825</v>
      </c>
      <c r="L60">
        <v>5.5</v>
      </c>
      <c r="M60" s="26" t="s">
        <v>934</v>
      </c>
      <c r="N60" s="26" t="s">
        <v>934</v>
      </c>
      <c r="O60" s="26" t="s">
        <v>934</v>
      </c>
      <c r="P60" s="26" t="s">
        <v>934</v>
      </c>
      <c r="Q60" s="26" t="s">
        <v>934</v>
      </c>
      <c r="R60" s="26" t="s">
        <v>934</v>
      </c>
      <c r="S60" s="26" t="s">
        <v>934</v>
      </c>
      <c r="T60" s="26" t="s">
        <v>934</v>
      </c>
      <c r="U60" s="26" t="s">
        <v>934</v>
      </c>
      <c r="V60" s="26" t="s">
        <v>934</v>
      </c>
      <c r="W60" s="26" t="s">
        <v>934</v>
      </c>
      <c r="X60" s="26" t="s">
        <v>934</v>
      </c>
      <c r="Y60" s="26" t="s">
        <v>934</v>
      </c>
      <c r="Z60" s="26" t="s">
        <v>934</v>
      </c>
      <c r="AA60" s="26" t="s">
        <v>934</v>
      </c>
      <c r="AB60" s="26" t="s">
        <v>934</v>
      </c>
      <c r="AC60" s="26" t="s">
        <v>934</v>
      </c>
      <c r="AD60" s="26" t="s">
        <v>934</v>
      </c>
      <c r="AE60" s="26">
        <v>11.333333333333334</v>
      </c>
    </row>
    <row r="61" spans="1:31" x14ac:dyDescent="0.25">
      <c r="A61" t="s">
        <v>986</v>
      </c>
      <c r="B61" t="s">
        <v>857</v>
      </c>
      <c r="C61" t="s">
        <v>903</v>
      </c>
      <c r="D61">
        <v>2014</v>
      </c>
      <c r="E61">
        <v>1</v>
      </c>
      <c r="F61" s="2">
        <v>41739</v>
      </c>
      <c r="G61" t="s">
        <v>937</v>
      </c>
      <c r="H61">
        <v>15</v>
      </c>
      <c r="I61" t="s">
        <v>825</v>
      </c>
      <c r="J61" t="s">
        <v>825</v>
      </c>
      <c r="K61" t="s">
        <v>825</v>
      </c>
      <c r="L61">
        <v>6</v>
      </c>
      <c r="M61" s="26">
        <v>987.15555555555557</v>
      </c>
      <c r="N61" s="26" t="s">
        <v>934</v>
      </c>
      <c r="O61" s="26" t="s">
        <v>934</v>
      </c>
      <c r="P61" s="26" t="s">
        <v>934</v>
      </c>
      <c r="Q61" s="26" t="s">
        <v>934</v>
      </c>
      <c r="R61" s="26" t="s">
        <v>934</v>
      </c>
      <c r="S61" s="26" t="s">
        <v>934</v>
      </c>
      <c r="T61" s="26" t="s">
        <v>934</v>
      </c>
      <c r="U61" s="26" t="s">
        <v>934</v>
      </c>
      <c r="V61" s="26">
        <v>22.58840519786013</v>
      </c>
      <c r="W61" s="26" t="s">
        <v>934</v>
      </c>
      <c r="X61" s="26" t="s">
        <v>934</v>
      </c>
      <c r="Y61" s="26" t="s">
        <v>934</v>
      </c>
      <c r="Z61" s="26" t="s">
        <v>934</v>
      </c>
      <c r="AA61" s="26" t="s">
        <v>934</v>
      </c>
      <c r="AB61" s="26" t="s">
        <v>934</v>
      </c>
      <c r="AC61" s="26" t="s">
        <v>934</v>
      </c>
      <c r="AD61" s="26" t="s">
        <v>934</v>
      </c>
      <c r="AE61" s="26">
        <v>11.333333333333334</v>
      </c>
    </row>
    <row r="62" spans="1:31" x14ac:dyDescent="0.25">
      <c r="A62" t="s">
        <v>986</v>
      </c>
      <c r="B62" t="s">
        <v>857</v>
      </c>
      <c r="C62" t="s">
        <v>903</v>
      </c>
      <c r="D62">
        <v>2014</v>
      </c>
      <c r="E62">
        <v>1</v>
      </c>
      <c r="F62" s="2">
        <v>41739</v>
      </c>
      <c r="G62" t="s">
        <v>937</v>
      </c>
      <c r="H62">
        <v>15</v>
      </c>
      <c r="I62" t="s">
        <v>825</v>
      </c>
      <c r="J62" t="s">
        <v>825</v>
      </c>
      <c r="K62" t="s">
        <v>825</v>
      </c>
      <c r="L62">
        <v>7</v>
      </c>
      <c r="M62" s="26" t="s">
        <v>934</v>
      </c>
      <c r="N62" s="26" t="s">
        <v>934</v>
      </c>
      <c r="O62" s="26" t="s">
        <v>934</v>
      </c>
      <c r="P62" s="26" t="s">
        <v>934</v>
      </c>
      <c r="Q62" s="26" t="s">
        <v>934</v>
      </c>
      <c r="R62" s="26" t="s">
        <v>934</v>
      </c>
      <c r="S62" s="26" t="s">
        <v>934</v>
      </c>
      <c r="T62" s="26" t="s">
        <v>934</v>
      </c>
      <c r="U62" s="26" t="s">
        <v>934</v>
      </c>
      <c r="V62" s="26" t="s">
        <v>934</v>
      </c>
      <c r="W62" s="26" t="s">
        <v>934</v>
      </c>
      <c r="X62" s="26" t="s">
        <v>934</v>
      </c>
      <c r="Y62" s="26" t="s">
        <v>934</v>
      </c>
      <c r="Z62" s="26" t="s">
        <v>934</v>
      </c>
      <c r="AA62" s="26" t="s">
        <v>934</v>
      </c>
      <c r="AB62" s="26" t="s">
        <v>934</v>
      </c>
      <c r="AC62" s="26" t="s">
        <v>934</v>
      </c>
      <c r="AD62" s="26" t="s">
        <v>934</v>
      </c>
      <c r="AE62" s="26">
        <v>11.333333333333334</v>
      </c>
    </row>
    <row r="63" spans="1:31" x14ac:dyDescent="0.25">
      <c r="A63" t="s">
        <v>986</v>
      </c>
      <c r="B63" t="s">
        <v>857</v>
      </c>
      <c r="C63" t="s">
        <v>903</v>
      </c>
      <c r="D63">
        <v>2014</v>
      </c>
      <c r="E63">
        <v>1</v>
      </c>
      <c r="F63" s="2">
        <v>41739</v>
      </c>
      <c r="G63" t="s">
        <v>937</v>
      </c>
      <c r="H63">
        <v>15</v>
      </c>
      <c r="I63" t="s">
        <v>825</v>
      </c>
      <c r="J63" t="s">
        <v>825</v>
      </c>
      <c r="K63" t="s">
        <v>825</v>
      </c>
      <c r="L63">
        <v>7.3</v>
      </c>
      <c r="M63" s="26" t="s">
        <v>934</v>
      </c>
      <c r="N63" s="26" t="s">
        <v>934</v>
      </c>
      <c r="O63" s="26" t="s">
        <v>934</v>
      </c>
      <c r="P63" s="26" t="s">
        <v>934</v>
      </c>
      <c r="Q63" s="26" t="s">
        <v>934</v>
      </c>
      <c r="R63" s="26" t="s">
        <v>934</v>
      </c>
      <c r="S63" s="26" t="s">
        <v>934</v>
      </c>
      <c r="T63" s="26" t="s">
        <v>934</v>
      </c>
      <c r="U63" s="26" t="s">
        <v>934</v>
      </c>
      <c r="V63" s="26" t="s">
        <v>934</v>
      </c>
      <c r="W63" s="26" t="s">
        <v>934</v>
      </c>
      <c r="X63" s="26" t="s">
        <v>934</v>
      </c>
      <c r="Y63" s="26" t="s">
        <v>934</v>
      </c>
      <c r="Z63" s="26" t="s">
        <v>934</v>
      </c>
      <c r="AA63" s="26" t="s">
        <v>934</v>
      </c>
      <c r="AB63" s="26" t="s">
        <v>934</v>
      </c>
      <c r="AC63" s="26" t="s">
        <v>934</v>
      </c>
      <c r="AD63" s="26" t="s">
        <v>934</v>
      </c>
      <c r="AE63" s="26">
        <v>11.333333333333334</v>
      </c>
    </row>
    <row r="64" spans="1:31" x14ac:dyDescent="0.25">
      <c r="A64" t="s">
        <v>986</v>
      </c>
      <c r="B64" t="s">
        <v>857</v>
      </c>
      <c r="C64" t="s">
        <v>903</v>
      </c>
      <c r="D64">
        <v>2014</v>
      </c>
      <c r="E64">
        <v>1</v>
      </c>
      <c r="F64" s="2">
        <v>41739</v>
      </c>
      <c r="G64" t="s">
        <v>937</v>
      </c>
      <c r="H64">
        <v>15</v>
      </c>
      <c r="I64" t="s">
        <v>825</v>
      </c>
      <c r="J64" t="s">
        <v>825</v>
      </c>
      <c r="K64" t="s">
        <v>825</v>
      </c>
      <c r="L64">
        <v>9</v>
      </c>
      <c r="M64" s="26">
        <v>860</v>
      </c>
      <c r="N64" s="26" t="s">
        <v>934</v>
      </c>
      <c r="O64" s="26">
        <v>134.04612159329142</v>
      </c>
      <c r="P64" s="26" t="s">
        <v>934</v>
      </c>
      <c r="Q64" s="26" t="s">
        <v>934</v>
      </c>
      <c r="R64" s="26" t="s">
        <v>934</v>
      </c>
      <c r="S64" s="26" t="s">
        <v>934</v>
      </c>
      <c r="T64" s="26" t="s">
        <v>934</v>
      </c>
      <c r="U64" s="26" t="s">
        <v>934</v>
      </c>
      <c r="V64" s="26">
        <v>99.423523559754216</v>
      </c>
      <c r="W64" s="26" t="s">
        <v>934</v>
      </c>
      <c r="X64" s="26">
        <v>31.561745646658277</v>
      </c>
      <c r="Y64" s="26" t="s">
        <v>934</v>
      </c>
      <c r="Z64" s="26" t="s">
        <v>934</v>
      </c>
      <c r="AA64" s="26" t="s">
        <v>934</v>
      </c>
      <c r="AB64" s="26" t="s">
        <v>934</v>
      </c>
      <c r="AC64" s="26" t="s">
        <v>934</v>
      </c>
      <c r="AD64" s="26" t="s">
        <v>934</v>
      </c>
      <c r="AE64" s="26">
        <v>11.333333333333334</v>
      </c>
    </row>
    <row r="65" spans="1:31" x14ac:dyDescent="0.25">
      <c r="A65" t="s">
        <v>987</v>
      </c>
      <c r="B65" t="s">
        <v>857</v>
      </c>
      <c r="C65" t="s">
        <v>903</v>
      </c>
      <c r="D65">
        <v>2014</v>
      </c>
      <c r="E65">
        <v>1</v>
      </c>
      <c r="F65" s="2">
        <v>41739</v>
      </c>
      <c r="G65" t="s">
        <v>937</v>
      </c>
      <c r="H65">
        <v>45</v>
      </c>
      <c r="I65" t="s">
        <v>825</v>
      </c>
      <c r="J65" t="s">
        <v>825</v>
      </c>
      <c r="K65" t="s">
        <v>825</v>
      </c>
      <c r="L65">
        <v>5.5</v>
      </c>
      <c r="M65" s="26" t="s">
        <v>934</v>
      </c>
      <c r="N65" s="26" t="s">
        <v>934</v>
      </c>
      <c r="O65" s="26" t="s">
        <v>934</v>
      </c>
      <c r="P65" s="26" t="s">
        <v>934</v>
      </c>
      <c r="Q65" s="26" t="s">
        <v>934</v>
      </c>
      <c r="R65" s="26" t="s">
        <v>934</v>
      </c>
      <c r="S65" s="26" t="s">
        <v>934</v>
      </c>
      <c r="T65" s="26" t="s">
        <v>934</v>
      </c>
      <c r="U65" s="26" t="s">
        <v>934</v>
      </c>
      <c r="V65" s="26" t="s">
        <v>934</v>
      </c>
      <c r="W65" s="26" t="s">
        <v>934</v>
      </c>
      <c r="X65" s="26" t="s">
        <v>934</v>
      </c>
      <c r="Y65" s="26" t="s">
        <v>934</v>
      </c>
      <c r="Z65" s="26" t="s">
        <v>934</v>
      </c>
      <c r="AA65" s="26" t="s">
        <v>934</v>
      </c>
      <c r="AB65" s="26" t="s">
        <v>934</v>
      </c>
      <c r="AC65" s="26" t="s">
        <v>934</v>
      </c>
      <c r="AD65" s="26" t="s">
        <v>934</v>
      </c>
      <c r="AE65" s="26">
        <v>23</v>
      </c>
    </row>
    <row r="66" spans="1:31" x14ac:dyDescent="0.25">
      <c r="A66" t="s">
        <v>987</v>
      </c>
      <c r="B66" t="s">
        <v>857</v>
      </c>
      <c r="C66" t="s">
        <v>903</v>
      </c>
      <c r="D66">
        <v>2014</v>
      </c>
      <c r="E66">
        <v>1</v>
      </c>
      <c r="F66" s="2">
        <v>41739</v>
      </c>
      <c r="G66" t="s">
        <v>937</v>
      </c>
      <c r="H66">
        <v>45</v>
      </c>
      <c r="I66" t="s">
        <v>825</v>
      </c>
      <c r="J66" t="s">
        <v>825</v>
      </c>
      <c r="K66" t="s">
        <v>825</v>
      </c>
      <c r="L66">
        <v>6</v>
      </c>
      <c r="M66" s="26">
        <v>800.26666666666677</v>
      </c>
      <c r="N66" s="26" t="s">
        <v>934</v>
      </c>
      <c r="O66" s="26" t="s">
        <v>934</v>
      </c>
      <c r="P66" s="26" t="s">
        <v>934</v>
      </c>
      <c r="Q66" s="26" t="s">
        <v>934</v>
      </c>
      <c r="R66" s="26" t="s">
        <v>934</v>
      </c>
      <c r="S66" s="26" t="s">
        <v>934</v>
      </c>
      <c r="T66" s="26" t="s">
        <v>934</v>
      </c>
      <c r="U66" s="26" t="s">
        <v>934</v>
      </c>
      <c r="V66" s="26">
        <v>92.914871432582117</v>
      </c>
      <c r="W66" s="26" t="s">
        <v>934</v>
      </c>
      <c r="X66" s="26" t="s">
        <v>934</v>
      </c>
      <c r="Y66" s="26" t="s">
        <v>934</v>
      </c>
      <c r="Z66" s="26" t="s">
        <v>934</v>
      </c>
      <c r="AA66" s="26" t="s">
        <v>934</v>
      </c>
      <c r="AB66" s="26" t="s">
        <v>934</v>
      </c>
      <c r="AC66" s="26" t="s">
        <v>934</v>
      </c>
      <c r="AD66" s="26" t="s">
        <v>934</v>
      </c>
      <c r="AE66" s="26">
        <v>23</v>
      </c>
    </row>
    <row r="67" spans="1:31" x14ac:dyDescent="0.25">
      <c r="A67" t="s">
        <v>987</v>
      </c>
      <c r="B67" t="s">
        <v>857</v>
      </c>
      <c r="C67" t="s">
        <v>903</v>
      </c>
      <c r="D67">
        <v>2014</v>
      </c>
      <c r="E67">
        <v>1</v>
      </c>
      <c r="F67" s="2">
        <v>41739</v>
      </c>
      <c r="G67" t="s">
        <v>937</v>
      </c>
      <c r="H67">
        <v>45</v>
      </c>
      <c r="I67" t="s">
        <v>825</v>
      </c>
      <c r="J67" t="s">
        <v>825</v>
      </c>
      <c r="K67" t="s">
        <v>825</v>
      </c>
      <c r="L67">
        <v>7</v>
      </c>
      <c r="M67" s="26" t="s">
        <v>934</v>
      </c>
      <c r="N67" s="26" t="s">
        <v>934</v>
      </c>
      <c r="O67" s="26" t="s">
        <v>934</v>
      </c>
      <c r="P67" s="26" t="s">
        <v>934</v>
      </c>
      <c r="Q67" s="26" t="s">
        <v>934</v>
      </c>
      <c r="R67" s="26" t="s">
        <v>934</v>
      </c>
      <c r="S67" s="26" t="s">
        <v>934</v>
      </c>
      <c r="T67" s="26" t="s">
        <v>934</v>
      </c>
      <c r="U67" s="26" t="s">
        <v>934</v>
      </c>
      <c r="V67" s="26" t="s">
        <v>934</v>
      </c>
      <c r="W67" s="26" t="s">
        <v>934</v>
      </c>
      <c r="X67" s="26" t="s">
        <v>934</v>
      </c>
      <c r="Y67" s="26" t="s">
        <v>934</v>
      </c>
      <c r="Z67" s="26" t="s">
        <v>934</v>
      </c>
      <c r="AA67" s="26" t="s">
        <v>934</v>
      </c>
      <c r="AB67" s="26" t="s">
        <v>934</v>
      </c>
      <c r="AC67" s="26" t="s">
        <v>934</v>
      </c>
      <c r="AD67" s="26" t="s">
        <v>934</v>
      </c>
      <c r="AE67" s="26">
        <v>23</v>
      </c>
    </row>
    <row r="68" spans="1:31" x14ac:dyDescent="0.25">
      <c r="A68" t="s">
        <v>987</v>
      </c>
      <c r="B68" t="s">
        <v>857</v>
      </c>
      <c r="C68" t="s">
        <v>903</v>
      </c>
      <c r="D68">
        <v>2014</v>
      </c>
      <c r="E68">
        <v>1</v>
      </c>
      <c r="F68" s="2">
        <v>41739</v>
      </c>
      <c r="G68" t="s">
        <v>937</v>
      </c>
      <c r="H68">
        <v>45</v>
      </c>
      <c r="I68" t="s">
        <v>825</v>
      </c>
      <c r="J68" t="s">
        <v>825</v>
      </c>
      <c r="K68" t="s">
        <v>825</v>
      </c>
      <c r="L68">
        <v>7.3</v>
      </c>
      <c r="M68" s="26" t="s">
        <v>934</v>
      </c>
      <c r="N68" s="26" t="s">
        <v>934</v>
      </c>
      <c r="O68" s="26" t="s">
        <v>934</v>
      </c>
      <c r="P68" s="26" t="s">
        <v>934</v>
      </c>
      <c r="Q68" s="26" t="s">
        <v>934</v>
      </c>
      <c r="R68" s="26" t="s">
        <v>934</v>
      </c>
      <c r="S68" s="26" t="s">
        <v>934</v>
      </c>
      <c r="T68" s="26" t="s">
        <v>934</v>
      </c>
      <c r="U68" s="26" t="s">
        <v>934</v>
      </c>
      <c r="V68" s="26" t="s">
        <v>934</v>
      </c>
      <c r="W68" s="26" t="s">
        <v>934</v>
      </c>
      <c r="X68" s="26" t="s">
        <v>934</v>
      </c>
      <c r="Y68" s="26" t="s">
        <v>934</v>
      </c>
      <c r="Z68" s="26" t="s">
        <v>934</v>
      </c>
      <c r="AA68" s="26" t="s">
        <v>934</v>
      </c>
      <c r="AB68" s="26" t="s">
        <v>934</v>
      </c>
      <c r="AC68" s="26" t="s">
        <v>934</v>
      </c>
      <c r="AD68" s="26" t="s">
        <v>934</v>
      </c>
      <c r="AE68" s="26">
        <v>23</v>
      </c>
    </row>
    <row r="69" spans="1:31" x14ac:dyDescent="0.25">
      <c r="A69" t="s">
        <v>987</v>
      </c>
      <c r="B69" t="s">
        <v>857</v>
      </c>
      <c r="C69" t="s">
        <v>903</v>
      </c>
      <c r="D69">
        <v>2014</v>
      </c>
      <c r="E69">
        <v>1</v>
      </c>
      <c r="F69" s="2">
        <v>41739</v>
      </c>
      <c r="G69" t="s">
        <v>937</v>
      </c>
      <c r="H69">
        <v>45</v>
      </c>
      <c r="I69" t="s">
        <v>825</v>
      </c>
      <c r="J69" t="s">
        <v>825</v>
      </c>
      <c r="K69" t="s">
        <v>825</v>
      </c>
      <c r="L69">
        <v>9</v>
      </c>
      <c r="M69" s="26">
        <v>655.55555555555554</v>
      </c>
      <c r="N69" s="26" t="s">
        <v>934</v>
      </c>
      <c r="O69" s="26">
        <v>121.21593291404615</v>
      </c>
      <c r="P69" s="26" t="s">
        <v>934</v>
      </c>
      <c r="Q69" s="26" t="s">
        <v>934</v>
      </c>
      <c r="R69" s="26" t="s">
        <v>934</v>
      </c>
      <c r="S69" s="26" t="s">
        <v>934</v>
      </c>
      <c r="T69" s="26" t="s">
        <v>934</v>
      </c>
      <c r="U69" s="26" t="s">
        <v>934</v>
      </c>
      <c r="V69" s="26">
        <v>4.2397297840765011</v>
      </c>
      <c r="W69" s="26" t="s">
        <v>934</v>
      </c>
      <c r="X69" s="26">
        <v>11.712831599481222</v>
      </c>
      <c r="Y69" s="26" t="s">
        <v>934</v>
      </c>
      <c r="Z69" s="26" t="s">
        <v>934</v>
      </c>
      <c r="AA69" s="26" t="s">
        <v>934</v>
      </c>
      <c r="AB69" s="26" t="s">
        <v>934</v>
      </c>
      <c r="AC69" s="26" t="s">
        <v>934</v>
      </c>
      <c r="AD69" s="26" t="s">
        <v>934</v>
      </c>
      <c r="AE69" s="26">
        <v>23</v>
      </c>
    </row>
    <row r="70" spans="1:31" x14ac:dyDescent="0.25">
      <c r="A70" t="s">
        <v>988</v>
      </c>
      <c r="B70" t="s">
        <v>857</v>
      </c>
      <c r="C70" t="s">
        <v>903</v>
      </c>
      <c r="D70">
        <v>2014</v>
      </c>
      <c r="E70">
        <v>2</v>
      </c>
      <c r="F70" s="2">
        <v>41752</v>
      </c>
      <c r="G70" t="s">
        <v>95</v>
      </c>
      <c r="H70">
        <v>15</v>
      </c>
      <c r="I70" t="s">
        <v>825</v>
      </c>
      <c r="J70" t="s">
        <v>825</v>
      </c>
      <c r="K70" t="s">
        <v>825</v>
      </c>
      <c r="L70">
        <v>5.5</v>
      </c>
      <c r="M70" s="26" t="s">
        <v>934</v>
      </c>
      <c r="N70" s="26" t="s">
        <v>934</v>
      </c>
      <c r="O70" s="26" t="s">
        <v>934</v>
      </c>
      <c r="P70" s="26" t="s">
        <v>934</v>
      </c>
      <c r="Q70" s="26" t="s">
        <v>934</v>
      </c>
      <c r="R70" s="26" t="s">
        <v>934</v>
      </c>
      <c r="S70" s="26" t="s">
        <v>934</v>
      </c>
      <c r="T70" s="26" t="s">
        <v>934</v>
      </c>
      <c r="U70" s="26" t="s">
        <v>934</v>
      </c>
      <c r="V70" s="26" t="s">
        <v>934</v>
      </c>
      <c r="W70" s="26" t="s">
        <v>934</v>
      </c>
      <c r="X70" s="26" t="s">
        <v>934</v>
      </c>
      <c r="Y70" s="26" t="s">
        <v>934</v>
      </c>
      <c r="Z70" s="26" t="s">
        <v>934</v>
      </c>
      <c r="AA70" s="26" t="s">
        <v>934</v>
      </c>
      <c r="AB70" s="26" t="s">
        <v>934</v>
      </c>
      <c r="AC70" s="26" t="s">
        <v>934</v>
      </c>
      <c r="AD70" s="26" t="s">
        <v>934</v>
      </c>
      <c r="AE70" s="26">
        <v>9.3333333333333339</v>
      </c>
    </row>
    <row r="71" spans="1:31" x14ac:dyDescent="0.25">
      <c r="A71" t="s">
        <v>988</v>
      </c>
      <c r="B71" t="s">
        <v>857</v>
      </c>
      <c r="C71" t="s">
        <v>903</v>
      </c>
      <c r="D71">
        <v>2014</v>
      </c>
      <c r="E71">
        <v>2</v>
      </c>
      <c r="F71" s="2">
        <v>41752</v>
      </c>
      <c r="G71" t="s">
        <v>95</v>
      </c>
      <c r="H71">
        <v>15</v>
      </c>
      <c r="I71" t="s">
        <v>825</v>
      </c>
      <c r="J71" t="s">
        <v>825</v>
      </c>
      <c r="K71" t="s">
        <v>825</v>
      </c>
      <c r="L71">
        <v>6</v>
      </c>
      <c r="M71" s="26" t="s">
        <v>934</v>
      </c>
      <c r="N71" s="26" t="s">
        <v>934</v>
      </c>
      <c r="O71" s="26" t="s">
        <v>934</v>
      </c>
      <c r="P71" s="26" t="s">
        <v>934</v>
      </c>
      <c r="Q71" s="26" t="s">
        <v>934</v>
      </c>
      <c r="R71" s="26" t="s">
        <v>934</v>
      </c>
      <c r="S71" s="26" t="s">
        <v>934</v>
      </c>
      <c r="T71" s="26" t="s">
        <v>934</v>
      </c>
      <c r="U71" s="26" t="s">
        <v>934</v>
      </c>
      <c r="V71" s="26" t="s">
        <v>934</v>
      </c>
      <c r="W71" s="26" t="s">
        <v>934</v>
      </c>
      <c r="X71" s="26" t="s">
        <v>934</v>
      </c>
      <c r="Y71" s="26" t="s">
        <v>934</v>
      </c>
      <c r="Z71" s="26" t="s">
        <v>934</v>
      </c>
      <c r="AA71" s="26" t="s">
        <v>934</v>
      </c>
      <c r="AB71" s="26" t="s">
        <v>934</v>
      </c>
      <c r="AC71" s="26" t="s">
        <v>934</v>
      </c>
      <c r="AD71" s="26" t="s">
        <v>934</v>
      </c>
      <c r="AE71" s="26">
        <v>9.3333333333333339</v>
      </c>
    </row>
    <row r="72" spans="1:31" x14ac:dyDescent="0.25">
      <c r="A72" t="s">
        <v>988</v>
      </c>
      <c r="B72" t="s">
        <v>857</v>
      </c>
      <c r="C72" t="s">
        <v>903</v>
      </c>
      <c r="D72">
        <v>2014</v>
      </c>
      <c r="E72">
        <v>2</v>
      </c>
      <c r="F72" s="2">
        <v>41752</v>
      </c>
      <c r="G72" t="s">
        <v>95</v>
      </c>
      <c r="H72">
        <v>15</v>
      </c>
      <c r="I72" t="s">
        <v>825</v>
      </c>
      <c r="J72" t="s">
        <v>825</v>
      </c>
      <c r="K72" t="s">
        <v>825</v>
      </c>
      <c r="L72">
        <v>7</v>
      </c>
      <c r="M72" s="26" t="s">
        <v>934</v>
      </c>
      <c r="N72" s="26" t="s">
        <v>934</v>
      </c>
      <c r="O72" s="26" t="s">
        <v>934</v>
      </c>
      <c r="P72" s="26" t="s">
        <v>934</v>
      </c>
      <c r="Q72" s="26" t="s">
        <v>934</v>
      </c>
      <c r="R72" s="26" t="s">
        <v>934</v>
      </c>
      <c r="S72" s="26" t="s">
        <v>934</v>
      </c>
      <c r="T72" s="26" t="s">
        <v>934</v>
      </c>
      <c r="U72" s="26" t="s">
        <v>934</v>
      </c>
      <c r="V72" s="26" t="s">
        <v>934</v>
      </c>
      <c r="W72" s="26" t="s">
        <v>934</v>
      </c>
      <c r="X72" s="26" t="s">
        <v>934</v>
      </c>
      <c r="Y72" s="26" t="s">
        <v>934</v>
      </c>
      <c r="Z72" s="26" t="s">
        <v>934</v>
      </c>
      <c r="AA72" s="26" t="s">
        <v>934</v>
      </c>
      <c r="AB72" s="26" t="s">
        <v>934</v>
      </c>
      <c r="AC72" s="26" t="s">
        <v>934</v>
      </c>
      <c r="AD72" s="26" t="s">
        <v>934</v>
      </c>
      <c r="AE72" s="26">
        <v>9.3333333333333339</v>
      </c>
    </row>
    <row r="73" spans="1:31" x14ac:dyDescent="0.25">
      <c r="A73" t="s">
        <v>988</v>
      </c>
      <c r="B73" t="s">
        <v>857</v>
      </c>
      <c r="C73" t="s">
        <v>903</v>
      </c>
      <c r="D73">
        <v>2014</v>
      </c>
      <c r="E73">
        <v>2</v>
      </c>
      <c r="F73" s="2">
        <v>41752</v>
      </c>
      <c r="G73" t="s">
        <v>95</v>
      </c>
      <c r="H73">
        <v>15</v>
      </c>
      <c r="I73" t="s">
        <v>825</v>
      </c>
      <c r="J73" t="s">
        <v>825</v>
      </c>
      <c r="K73" t="s">
        <v>825</v>
      </c>
      <c r="L73">
        <v>7.3</v>
      </c>
      <c r="M73" s="26" t="s">
        <v>934</v>
      </c>
      <c r="N73" s="26" t="s">
        <v>934</v>
      </c>
      <c r="O73" s="26" t="s">
        <v>934</v>
      </c>
      <c r="P73" s="26" t="s">
        <v>934</v>
      </c>
      <c r="Q73" s="26" t="s">
        <v>934</v>
      </c>
      <c r="R73" s="26" t="s">
        <v>934</v>
      </c>
      <c r="S73" s="26" t="s">
        <v>934</v>
      </c>
      <c r="T73" s="26" t="s">
        <v>934</v>
      </c>
      <c r="U73" s="26" t="s">
        <v>934</v>
      </c>
      <c r="V73" s="26" t="s">
        <v>934</v>
      </c>
      <c r="W73" s="26" t="s">
        <v>934</v>
      </c>
      <c r="X73" s="26" t="s">
        <v>934</v>
      </c>
      <c r="Y73" s="26" t="s">
        <v>934</v>
      </c>
      <c r="Z73" s="26" t="s">
        <v>934</v>
      </c>
      <c r="AA73" s="26" t="s">
        <v>934</v>
      </c>
      <c r="AB73" s="26" t="s">
        <v>934</v>
      </c>
      <c r="AC73" s="26" t="s">
        <v>934</v>
      </c>
      <c r="AD73" s="26" t="s">
        <v>934</v>
      </c>
      <c r="AE73" s="26">
        <v>9.3333333333333339</v>
      </c>
    </row>
    <row r="74" spans="1:31" x14ac:dyDescent="0.25">
      <c r="A74" t="s">
        <v>988</v>
      </c>
      <c r="B74" t="s">
        <v>857</v>
      </c>
      <c r="C74" t="s">
        <v>903</v>
      </c>
      <c r="D74">
        <v>2014</v>
      </c>
      <c r="E74">
        <v>2</v>
      </c>
      <c r="F74" s="2">
        <v>41752</v>
      </c>
      <c r="G74" t="s">
        <v>95</v>
      </c>
      <c r="H74">
        <v>15</v>
      </c>
      <c r="I74" t="s">
        <v>825</v>
      </c>
      <c r="J74" t="s">
        <v>825</v>
      </c>
      <c r="K74" t="s">
        <v>825</v>
      </c>
      <c r="L74">
        <v>9</v>
      </c>
      <c r="M74" s="26">
        <v>892.8888888888888</v>
      </c>
      <c r="N74" s="26" t="s">
        <v>934</v>
      </c>
      <c r="O74" s="26">
        <v>236.81341719077565</v>
      </c>
      <c r="P74" s="26" t="s">
        <v>934</v>
      </c>
      <c r="Q74" s="26">
        <v>23.399999999999995</v>
      </c>
      <c r="R74" s="26">
        <v>38.733333333333327</v>
      </c>
      <c r="S74" s="26" t="s">
        <v>934</v>
      </c>
      <c r="T74" s="26" t="s">
        <v>934</v>
      </c>
      <c r="U74" s="26" t="s">
        <v>934</v>
      </c>
      <c r="V74" s="26">
        <v>183.31811384638891</v>
      </c>
      <c r="W74" s="26" t="s">
        <v>934</v>
      </c>
      <c r="X74" s="26">
        <v>59.68436743852812</v>
      </c>
      <c r="Y74" s="26" t="s">
        <v>934</v>
      </c>
      <c r="Z74" s="26">
        <v>1.0148891565092832</v>
      </c>
      <c r="AA74" s="26">
        <v>1.4518187826922158</v>
      </c>
      <c r="AB74" s="26" t="s">
        <v>934</v>
      </c>
      <c r="AC74" s="26" t="s">
        <v>934</v>
      </c>
      <c r="AD74" s="26" t="s">
        <v>934</v>
      </c>
      <c r="AE74" s="26">
        <v>9.3333333333333339</v>
      </c>
    </row>
    <row r="75" spans="1:31" x14ac:dyDescent="0.25">
      <c r="A75" t="s">
        <v>989</v>
      </c>
      <c r="B75" t="s">
        <v>857</v>
      </c>
      <c r="C75" t="s">
        <v>903</v>
      </c>
      <c r="D75">
        <v>2014</v>
      </c>
      <c r="E75">
        <v>2</v>
      </c>
      <c r="F75" s="2">
        <v>41752</v>
      </c>
      <c r="G75" t="s">
        <v>95</v>
      </c>
      <c r="H75">
        <v>45</v>
      </c>
      <c r="I75" t="s">
        <v>825</v>
      </c>
      <c r="J75" t="s">
        <v>825</v>
      </c>
      <c r="K75" t="s">
        <v>825</v>
      </c>
      <c r="L75">
        <v>5.5</v>
      </c>
      <c r="M75" s="26" t="s">
        <v>934</v>
      </c>
      <c r="N75" s="26" t="s">
        <v>934</v>
      </c>
      <c r="O75" s="26" t="s">
        <v>934</v>
      </c>
      <c r="P75" s="26" t="s">
        <v>934</v>
      </c>
      <c r="Q75" s="26" t="s">
        <v>934</v>
      </c>
      <c r="R75" s="26" t="s">
        <v>934</v>
      </c>
      <c r="S75" s="26" t="s">
        <v>934</v>
      </c>
      <c r="T75" s="26" t="s">
        <v>934</v>
      </c>
      <c r="U75" s="26" t="s">
        <v>934</v>
      </c>
      <c r="V75" s="26" t="s">
        <v>934</v>
      </c>
      <c r="W75" s="26" t="s">
        <v>934</v>
      </c>
      <c r="X75" s="26" t="s">
        <v>934</v>
      </c>
      <c r="Y75" s="26" t="s">
        <v>934</v>
      </c>
      <c r="Z75" s="26" t="s">
        <v>934</v>
      </c>
      <c r="AA75" s="26" t="s">
        <v>934</v>
      </c>
      <c r="AB75" s="26" t="s">
        <v>934</v>
      </c>
      <c r="AC75" s="26" t="s">
        <v>934</v>
      </c>
      <c r="AD75" s="26" t="s">
        <v>934</v>
      </c>
      <c r="AE75" s="26">
        <v>21.333333333333332</v>
      </c>
    </row>
    <row r="76" spans="1:31" x14ac:dyDescent="0.25">
      <c r="A76" t="s">
        <v>989</v>
      </c>
      <c r="B76" t="s">
        <v>857</v>
      </c>
      <c r="C76" t="s">
        <v>903</v>
      </c>
      <c r="D76">
        <v>2014</v>
      </c>
      <c r="E76">
        <v>2</v>
      </c>
      <c r="F76" s="2">
        <v>41752</v>
      </c>
      <c r="G76" t="s">
        <v>95</v>
      </c>
      <c r="H76">
        <v>45</v>
      </c>
      <c r="I76" t="s">
        <v>825</v>
      </c>
      <c r="J76" t="s">
        <v>825</v>
      </c>
      <c r="K76" t="s">
        <v>825</v>
      </c>
      <c r="L76">
        <v>6</v>
      </c>
      <c r="M76" s="26" t="s">
        <v>934</v>
      </c>
      <c r="N76" s="26" t="s">
        <v>934</v>
      </c>
      <c r="O76" s="26" t="s">
        <v>934</v>
      </c>
      <c r="P76" s="26" t="s">
        <v>934</v>
      </c>
      <c r="Q76" s="26" t="s">
        <v>934</v>
      </c>
      <c r="R76" s="26" t="s">
        <v>934</v>
      </c>
      <c r="S76" s="26" t="s">
        <v>934</v>
      </c>
      <c r="T76" s="26" t="s">
        <v>934</v>
      </c>
      <c r="U76" s="26" t="s">
        <v>934</v>
      </c>
      <c r="V76" s="26" t="s">
        <v>934</v>
      </c>
      <c r="W76" s="26" t="s">
        <v>934</v>
      </c>
      <c r="X76" s="26" t="s">
        <v>934</v>
      </c>
      <c r="Y76" s="26" t="s">
        <v>934</v>
      </c>
      <c r="Z76" s="26" t="s">
        <v>934</v>
      </c>
      <c r="AA76" s="26" t="s">
        <v>934</v>
      </c>
      <c r="AB76" s="26" t="s">
        <v>934</v>
      </c>
      <c r="AC76" s="26" t="s">
        <v>934</v>
      </c>
      <c r="AD76" s="26" t="s">
        <v>934</v>
      </c>
      <c r="AE76" s="26">
        <v>21.333333333333332</v>
      </c>
    </row>
    <row r="77" spans="1:31" x14ac:dyDescent="0.25">
      <c r="A77" t="s">
        <v>989</v>
      </c>
      <c r="B77" t="s">
        <v>857</v>
      </c>
      <c r="C77" t="s">
        <v>903</v>
      </c>
      <c r="D77">
        <v>2014</v>
      </c>
      <c r="E77">
        <v>2</v>
      </c>
      <c r="F77" s="2">
        <v>41752</v>
      </c>
      <c r="G77" t="s">
        <v>95</v>
      </c>
      <c r="H77">
        <v>45</v>
      </c>
      <c r="I77" t="s">
        <v>825</v>
      </c>
      <c r="J77" t="s">
        <v>825</v>
      </c>
      <c r="K77" t="s">
        <v>825</v>
      </c>
      <c r="L77">
        <v>7</v>
      </c>
      <c r="M77" s="26" t="s">
        <v>934</v>
      </c>
      <c r="N77" s="26" t="s">
        <v>934</v>
      </c>
      <c r="O77" s="26" t="s">
        <v>934</v>
      </c>
      <c r="P77" s="26" t="s">
        <v>934</v>
      </c>
      <c r="Q77" s="26" t="s">
        <v>934</v>
      </c>
      <c r="R77" s="26" t="s">
        <v>934</v>
      </c>
      <c r="S77" s="26" t="s">
        <v>934</v>
      </c>
      <c r="T77" s="26" t="s">
        <v>934</v>
      </c>
      <c r="U77" s="26" t="s">
        <v>934</v>
      </c>
      <c r="V77" s="26" t="s">
        <v>934</v>
      </c>
      <c r="W77" s="26" t="s">
        <v>934</v>
      </c>
      <c r="X77" s="26" t="s">
        <v>934</v>
      </c>
      <c r="Y77" s="26" t="s">
        <v>934</v>
      </c>
      <c r="Z77" s="26" t="s">
        <v>934</v>
      </c>
      <c r="AA77" s="26" t="s">
        <v>934</v>
      </c>
      <c r="AB77" s="26" t="s">
        <v>934</v>
      </c>
      <c r="AC77" s="26" t="s">
        <v>934</v>
      </c>
      <c r="AD77" s="26" t="s">
        <v>934</v>
      </c>
      <c r="AE77" s="26">
        <v>21.333333333333332</v>
      </c>
    </row>
    <row r="78" spans="1:31" x14ac:dyDescent="0.25">
      <c r="A78" t="s">
        <v>989</v>
      </c>
      <c r="B78" t="s">
        <v>857</v>
      </c>
      <c r="C78" t="s">
        <v>903</v>
      </c>
      <c r="D78">
        <v>2014</v>
      </c>
      <c r="E78">
        <v>2</v>
      </c>
      <c r="F78" s="2">
        <v>41752</v>
      </c>
      <c r="G78" t="s">
        <v>95</v>
      </c>
      <c r="H78">
        <v>45</v>
      </c>
      <c r="I78" t="s">
        <v>825</v>
      </c>
      <c r="J78" t="s">
        <v>825</v>
      </c>
      <c r="K78" t="s">
        <v>825</v>
      </c>
      <c r="L78">
        <v>7.3</v>
      </c>
      <c r="M78" s="26" t="s">
        <v>934</v>
      </c>
      <c r="N78" s="26" t="s">
        <v>934</v>
      </c>
      <c r="O78" s="26" t="s">
        <v>934</v>
      </c>
      <c r="P78" s="26" t="s">
        <v>934</v>
      </c>
      <c r="Q78" s="26" t="s">
        <v>934</v>
      </c>
      <c r="R78" s="26" t="s">
        <v>934</v>
      </c>
      <c r="S78" s="26" t="s">
        <v>934</v>
      </c>
      <c r="T78" s="26" t="s">
        <v>934</v>
      </c>
      <c r="U78" s="26" t="s">
        <v>934</v>
      </c>
      <c r="V78" s="26" t="s">
        <v>934</v>
      </c>
      <c r="W78" s="26" t="s">
        <v>934</v>
      </c>
      <c r="X78" s="26" t="s">
        <v>934</v>
      </c>
      <c r="Y78" s="26" t="s">
        <v>934</v>
      </c>
      <c r="Z78" s="26" t="s">
        <v>934</v>
      </c>
      <c r="AA78" s="26" t="s">
        <v>934</v>
      </c>
      <c r="AB78" s="26" t="s">
        <v>934</v>
      </c>
      <c r="AC78" s="26" t="s">
        <v>934</v>
      </c>
      <c r="AD78" s="26" t="s">
        <v>934</v>
      </c>
      <c r="AE78" s="26">
        <v>21.333333333333332</v>
      </c>
    </row>
    <row r="79" spans="1:31" x14ac:dyDescent="0.25">
      <c r="A79" t="s">
        <v>989</v>
      </c>
      <c r="B79" t="s">
        <v>857</v>
      </c>
      <c r="C79" t="s">
        <v>903</v>
      </c>
      <c r="D79">
        <v>2014</v>
      </c>
      <c r="E79">
        <v>2</v>
      </c>
      <c r="F79" s="2">
        <v>41752</v>
      </c>
      <c r="G79" t="s">
        <v>95</v>
      </c>
      <c r="H79">
        <v>45</v>
      </c>
      <c r="I79" t="s">
        <v>825</v>
      </c>
      <c r="J79" t="s">
        <v>825</v>
      </c>
      <c r="K79" t="s">
        <v>825</v>
      </c>
      <c r="L79">
        <v>9</v>
      </c>
      <c r="M79" s="26">
        <v>959.55555555555554</v>
      </c>
      <c r="N79" s="26" t="s">
        <v>934</v>
      </c>
      <c r="O79" s="26">
        <v>273.71069182389937</v>
      </c>
      <c r="P79" s="26" t="s">
        <v>934</v>
      </c>
      <c r="Q79" s="26">
        <v>21.4</v>
      </c>
      <c r="R79" s="26">
        <v>40.200000000000003</v>
      </c>
      <c r="S79" s="26" t="s">
        <v>934</v>
      </c>
      <c r="T79" s="26" t="s">
        <v>934</v>
      </c>
      <c r="U79" s="26" t="s">
        <v>934</v>
      </c>
      <c r="V79" s="26">
        <v>133.94599980662957</v>
      </c>
      <c r="W79" s="26" t="s">
        <v>934</v>
      </c>
      <c r="X79" s="26">
        <v>46.25596967343747</v>
      </c>
      <c r="Y79" s="26" t="s">
        <v>934</v>
      </c>
      <c r="Z79" s="26">
        <v>0.24494897427843848</v>
      </c>
      <c r="AA79" s="26">
        <v>0.57154760664928095</v>
      </c>
      <c r="AB79" s="26" t="s">
        <v>934</v>
      </c>
      <c r="AC79" s="26" t="s">
        <v>934</v>
      </c>
      <c r="AD79" s="26" t="s">
        <v>934</v>
      </c>
      <c r="AE79" s="26">
        <v>21.333333333333332</v>
      </c>
    </row>
    <row r="80" spans="1:31" x14ac:dyDescent="0.25">
      <c r="A80" t="s">
        <v>990</v>
      </c>
      <c r="B80" t="s">
        <v>857</v>
      </c>
      <c r="C80" t="s">
        <v>903</v>
      </c>
      <c r="D80">
        <v>2014</v>
      </c>
      <c r="E80">
        <v>2</v>
      </c>
      <c r="F80" s="2">
        <v>41752</v>
      </c>
      <c r="G80" t="s">
        <v>936</v>
      </c>
      <c r="H80">
        <v>15</v>
      </c>
      <c r="I80" t="s">
        <v>825</v>
      </c>
      <c r="J80" t="s">
        <v>825</v>
      </c>
      <c r="K80" t="s">
        <v>825</v>
      </c>
      <c r="L80">
        <v>5.5</v>
      </c>
      <c r="M80" s="26" t="s">
        <v>934</v>
      </c>
      <c r="N80" s="26" t="s">
        <v>934</v>
      </c>
      <c r="O80" s="26" t="s">
        <v>934</v>
      </c>
      <c r="P80" s="26" t="s">
        <v>934</v>
      </c>
      <c r="Q80" s="26" t="s">
        <v>934</v>
      </c>
      <c r="R80" s="26" t="s">
        <v>934</v>
      </c>
      <c r="S80" s="26" t="s">
        <v>934</v>
      </c>
      <c r="T80" s="26" t="s">
        <v>934</v>
      </c>
      <c r="U80" s="26" t="s">
        <v>934</v>
      </c>
      <c r="V80" s="26" t="s">
        <v>934</v>
      </c>
      <c r="W80" s="26" t="s">
        <v>934</v>
      </c>
      <c r="X80" s="26" t="s">
        <v>934</v>
      </c>
      <c r="Y80" s="26" t="s">
        <v>934</v>
      </c>
      <c r="Z80" s="26" t="s">
        <v>934</v>
      </c>
      <c r="AA80" s="26" t="s">
        <v>934</v>
      </c>
      <c r="AB80" s="26" t="s">
        <v>934</v>
      </c>
      <c r="AC80" s="26" t="s">
        <v>934</v>
      </c>
      <c r="AD80" s="26" t="s">
        <v>934</v>
      </c>
      <c r="AE80" s="26">
        <v>12.666666666666666</v>
      </c>
    </row>
    <row r="81" spans="1:31" x14ac:dyDescent="0.25">
      <c r="A81" t="s">
        <v>990</v>
      </c>
      <c r="B81" t="s">
        <v>857</v>
      </c>
      <c r="C81" t="s">
        <v>903</v>
      </c>
      <c r="D81">
        <v>2014</v>
      </c>
      <c r="E81">
        <v>2</v>
      </c>
      <c r="F81" s="2">
        <v>41752</v>
      </c>
      <c r="G81" t="s">
        <v>936</v>
      </c>
      <c r="H81">
        <v>15</v>
      </c>
      <c r="I81" t="s">
        <v>825</v>
      </c>
      <c r="J81" t="s">
        <v>825</v>
      </c>
      <c r="K81" t="s">
        <v>825</v>
      </c>
      <c r="L81">
        <v>6</v>
      </c>
      <c r="M81" s="26">
        <v>656.84444444444455</v>
      </c>
      <c r="N81" s="26" t="s">
        <v>934</v>
      </c>
      <c r="O81" s="26" t="s">
        <v>934</v>
      </c>
      <c r="P81" s="26" t="s">
        <v>934</v>
      </c>
      <c r="Q81" s="26" t="s">
        <v>934</v>
      </c>
      <c r="R81" s="26" t="s">
        <v>934</v>
      </c>
      <c r="S81" s="26" t="s">
        <v>934</v>
      </c>
      <c r="T81" s="26" t="s">
        <v>934</v>
      </c>
      <c r="U81" s="26" t="s">
        <v>934</v>
      </c>
      <c r="V81" s="26">
        <v>66.716263032984827</v>
      </c>
      <c r="W81" s="26" t="s">
        <v>934</v>
      </c>
      <c r="X81" s="26" t="s">
        <v>934</v>
      </c>
      <c r="Y81" s="26" t="s">
        <v>934</v>
      </c>
      <c r="Z81" s="26" t="s">
        <v>934</v>
      </c>
      <c r="AA81" s="26" t="s">
        <v>934</v>
      </c>
      <c r="AB81" s="26" t="s">
        <v>934</v>
      </c>
      <c r="AC81" s="26" t="s">
        <v>934</v>
      </c>
      <c r="AD81" s="26" t="s">
        <v>934</v>
      </c>
      <c r="AE81" s="26">
        <v>12.666666666666666</v>
      </c>
    </row>
    <row r="82" spans="1:31" x14ac:dyDescent="0.25">
      <c r="A82" t="s">
        <v>990</v>
      </c>
      <c r="B82" t="s">
        <v>857</v>
      </c>
      <c r="C82" t="s">
        <v>903</v>
      </c>
      <c r="D82">
        <v>2014</v>
      </c>
      <c r="E82">
        <v>2</v>
      </c>
      <c r="F82" s="2">
        <v>41752</v>
      </c>
      <c r="G82" t="s">
        <v>936</v>
      </c>
      <c r="H82">
        <v>15</v>
      </c>
      <c r="I82" t="s">
        <v>825</v>
      </c>
      <c r="J82" t="s">
        <v>825</v>
      </c>
      <c r="K82" t="s">
        <v>825</v>
      </c>
      <c r="L82">
        <v>7</v>
      </c>
      <c r="M82" s="26" t="s">
        <v>934</v>
      </c>
      <c r="N82" s="26" t="s">
        <v>934</v>
      </c>
      <c r="O82" s="26" t="s">
        <v>934</v>
      </c>
      <c r="P82" s="26" t="s">
        <v>934</v>
      </c>
      <c r="Q82" s="26" t="s">
        <v>934</v>
      </c>
      <c r="R82" s="26" t="s">
        <v>934</v>
      </c>
      <c r="S82" s="26" t="s">
        <v>934</v>
      </c>
      <c r="T82" s="26" t="s">
        <v>934</v>
      </c>
      <c r="U82" s="26" t="s">
        <v>934</v>
      </c>
      <c r="V82" s="26" t="s">
        <v>934</v>
      </c>
      <c r="W82" s="26" t="s">
        <v>934</v>
      </c>
      <c r="X82" s="26" t="s">
        <v>934</v>
      </c>
      <c r="Y82" s="26" t="s">
        <v>934</v>
      </c>
      <c r="Z82" s="26" t="s">
        <v>934</v>
      </c>
      <c r="AA82" s="26" t="s">
        <v>934</v>
      </c>
      <c r="AB82" s="26" t="s">
        <v>934</v>
      </c>
      <c r="AC82" s="26" t="s">
        <v>934</v>
      </c>
      <c r="AD82" s="26" t="s">
        <v>934</v>
      </c>
      <c r="AE82" s="26">
        <v>12.666666666666666</v>
      </c>
    </row>
    <row r="83" spans="1:31" x14ac:dyDescent="0.25">
      <c r="A83" t="s">
        <v>990</v>
      </c>
      <c r="B83" t="s">
        <v>857</v>
      </c>
      <c r="C83" t="s">
        <v>903</v>
      </c>
      <c r="D83">
        <v>2014</v>
      </c>
      <c r="E83">
        <v>2</v>
      </c>
      <c r="F83" s="2">
        <v>41752</v>
      </c>
      <c r="G83" t="s">
        <v>936</v>
      </c>
      <c r="H83">
        <v>15</v>
      </c>
      <c r="I83" t="s">
        <v>825</v>
      </c>
      <c r="J83" t="s">
        <v>825</v>
      </c>
      <c r="K83" t="s">
        <v>825</v>
      </c>
      <c r="L83">
        <v>7.3</v>
      </c>
      <c r="M83" s="26" t="s">
        <v>934</v>
      </c>
      <c r="N83" s="26" t="s">
        <v>934</v>
      </c>
      <c r="O83" s="26" t="s">
        <v>934</v>
      </c>
      <c r="P83" s="26" t="s">
        <v>934</v>
      </c>
      <c r="Q83" s="26" t="s">
        <v>934</v>
      </c>
      <c r="R83" s="26" t="s">
        <v>934</v>
      </c>
      <c r="S83" s="26" t="s">
        <v>934</v>
      </c>
      <c r="T83" s="26" t="s">
        <v>934</v>
      </c>
      <c r="U83" s="26" t="s">
        <v>934</v>
      </c>
      <c r="V83" s="26" t="s">
        <v>934</v>
      </c>
      <c r="W83" s="26" t="s">
        <v>934</v>
      </c>
      <c r="X83" s="26" t="s">
        <v>934</v>
      </c>
      <c r="Y83" s="26" t="s">
        <v>934</v>
      </c>
      <c r="Z83" s="26" t="s">
        <v>934</v>
      </c>
      <c r="AA83" s="26" t="s">
        <v>934</v>
      </c>
      <c r="AB83" s="26" t="s">
        <v>934</v>
      </c>
      <c r="AC83" s="26" t="s">
        <v>934</v>
      </c>
      <c r="AD83" s="26" t="s">
        <v>934</v>
      </c>
      <c r="AE83" s="26">
        <v>12.666666666666666</v>
      </c>
    </row>
    <row r="84" spans="1:31" x14ac:dyDescent="0.25">
      <c r="A84" t="s">
        <v>990</v>
      </c>
      <c r="B84" t="s">
        <v>857</v>
      </c>
      <c r="C84" t="s">
        <v>903</v>
      </c>
      <c r="D84">
        <v>2014</v>
      </c>
      <c r="E84">
        <v>2</v>
      </c>
      <c r="F84" s="2">
        <v>41752</v>
      </c>
      <c r="G84" t="s">
        <v>936</v>
      </c>
      <c r="H84">
        <v>15</v>
      </c>
      <c r="I84" t="s">
        <v>825</v>
      </c>
      <c r="J84" t="s">
        <v>825</v>
      </c>
      <c r="K84" t="s">
        <v>825</v>
      </c>
      <c r="L84">
        <v>9</v>
      </c>
      <c r="M84" s="26">
        <v>1334.2222222222222</v>
      </c>
      <c r="N84" s="26" t="s">
        <v>934</v>
      </c>
      <c r="O84" s="26">
        <v>370.06289308176105</v>
      </c>
      <c r="P84" s="26" t="s">
        <v>934</v>
      </c>
      <c r="Q84" s="26">
        <v>21.8</v>
      </c>
      <c r="R84" s="26">
        <v>40.266666666666673</v>
      </c>
      <c r="S84" s="26" t="s">
        <v>934</v>
      </c>
      <c r="T84" s="26" t="s">
        <v>934</v>
      </c>
      <c r="U84" s="26" t="s">
        <v>934</v>
      </c>
      <c r="V84" s="26">
        <v>416.51701016055313</v>
      </c>
      <c r="W84" s="26" t="s">
        <v>934</v>
      </c>
      <c r="X84" s="26">
        <v>120.89184649120561</v>
      </c>
      <c r="Y84" s="26" t="s">
        <v>934</v>
      </c>
      <c r="Z84" s="26">
        <v>1.3316656236958564</v>
      </c>
      <c r="AA84" s="26">
        <v>1.5103347678944994</v>
      </c>
      <c r="AB84" s="26" t="s">
        <v>934</v>
      </c>
      <c r="AC84" s="26" t="s">
        <v>934</v>
      </c>
      <c r="AD84" s="26" t="s">
        <v>934</v>
      </c>
      <c r="AE84" s="26">
        <v>12.666666666666666</v>
      </c>
    </row>
    <row r="85" spans="1:31" x14ac:dyDescent="0.25">
      <c r="A85" t="s">
        <v>991</v>
      </c>
      <c r="B85" t="s">
        <v>857</v>
      </c>
      <c r="C85" t="s">
        <v>903</v>
      </c>
      <c r="D85">
        <v>2014</v>
      </c>
      <c r="E85">
        <v>2</v>
      </c>
      <c r="F85" s="2">
        <v>41752</v>
      </c>
      <c r="G85" t="s">
        <v>936</v>
      </c>
      <c r="H85">
        <v>45</v>
      </c>
      <c r="I85" t="s">
        <v>825</v>
      </c>
      <c r="J85" t="s">
        <v>825</v>
      </c>
      <c r="K85" t="s">
        <v>825</v>
      </c>
      <c r="L85">
        <v>5.5</v>
      </c>
      <c r="M85" s="26" t="s">
        <v>934</v>
      </c>
      <c r="N85" s="26" t="s">
        <v>934</v>
      </c>
      <c r="O85" s="26" t="s">
        <v>934</v>
      </c>
      <c r="P85" s="26" t="s">
        <v>934</v>
      </c>
      <c r="Q85" s="26" t="s">
        <v>934</v>
      </c>
      <c r="R85" s="26" t="s">
        <v>934</v>
      </c>
      <c r="S85" s="26" t="s">
        <v>934</v>
      </c>
      <c r="T85" s="26" t="s">
        <v>934</v>
      </c>
      <c r="U85" s="26" t="s">
        <v>934</v>
      </c>
      <c r="V85" s="26" t="s">
        <v>934</v>
      </c>
      <c r="W85" s="26" t="s">
        <v>934</v>
      </c>
      <c r="X85" s="26" t="s">
        <v>934</v>
      </c>
      <c r="Y85" s="26" t="s">
        <v>934</v>
      </c>
      <c r="Z85" s="26" t="s">
        <v>934</v>
      </c>
      <c r="AA85" s="26" t="s">
        <v>934</v>
      </c>
      <c r="AB85" s="26" t="s">
        <v>934</v>
      </c>
      <c r="AC85" s="26" t="s">
        <v>934</v>
      </c>
      <c r="AD85" s="26" t="s">
        <v>934</v>
      </c>
      <c r="AE85" s="26">
        <v>21.666666666666668</v>
      </c>
    </row>
    <row r="86" spans="1:31" x14ac:dyDescent="0.25">
      <c r="A86" t="s">
        <v>991</v>
      </c>
      <c r="B86" t="s">
        <v>857</v>
      </c>
      <c r="C86" t="s">
        <v>903</v>
      </c>
      <c r="D86">
        <v>2014</v>
      </c>
      <c r="E86">
        <v>2</v>
      </c>
      <c r="F86" s="2">
        <v>41752</v>
      </c>
      <c r="G86" t="s">
        <v>936</v>
      </c>
      <c r="H86">
        <v>45</v>
      </c>
      <c r="I86" t="s">
        <v>825</v>
      </c>
      <c r="J86" t="s">
        <v>825</v>
      </c>
      <c r="K86" t="s">
        <v>825</v>
      </c>
      <c r="L86">
        <v>6</v>
      </c>
      <c r="M86" s="26">
        <v>829.82222222222219</v>
      </c>
      <c r="N86" s="26" t="s">
        <v>934</v>
      </c>
      <c r="O86" s="26" t="s">
        <v>934</v>
      </c>
      <c r="P86" s="26" t="s">
        <v>934</v>
      </c>
      <c r="Q86" s="26" t="s">
        <v>934</v>
      </c>
      <c r="R86" s="26" t="s">
        <v>934</v>
      </c>
      <c r="S86" s="26" t="s">
        <v>934</v>
      </c>
      <c r="T86" s="26" t="s">
        <v>934</v>
      </c>
      <c r="U86" s="26" t="s">
        <v>934</v>
      </c>
      <c r="V86" s="26">
        <v>75.005040159862972</v>
      </c>
      <c r="W86" s="26" t="s">
        <v>934</v>
      </c>
      <c r="X86" s="26" t="s">
        <v>934</v>
      </c>
      <c r="Y86" s="26" t="s">
        <v>934</v>
      </c>
      <c r="Z86" s="26" t="s">
        <v>934</v>
      </c>
      <c r="AA86" s="26" t="s">
        <v>934</v>
      </c>
      <c r="AB86" s="26" t="s">
        <v>934</v>
      </c>
      <c r="AC86" s="26" t="s">
        <v>934</v>
      </c>
      <c r="AD86" s="26" t="s">
        <v>934</v>
      </c>
      <c r="AE86" s="26">
        <v>21.666666666666668</v>
      </c>
    </row>
    <row r="87" spans="1:31" x14ac:dyDescent="0.25">
      <c r="A87" t="s">
        <v>991</v>
      </c>
      <c r="B87" t="s">
        <v>857</v>
      </c>
      <c r="C87" t="s">
        <v>903</v>
      </c>
      <c r="D87">
        <v>2014</v>
      </c>
      <c r="E87">
        <v>2</v>
      </c>
      <c r="F87" s="2">
        <v>41752</v>
      </c>
      <c r="G87" t="s">
        <v>936</v>
      </c>
      <c r="H87">
        <v>45</v>
      </c>
      <c r="I87" t="s">
        <v>825</v>
      </c>
      <c r="J87" t="s">
        <v>825</v>
      </c>
      <c r="K87" t="s">
        <v>825</v>
      </c>
      <c r="L87">
        <v>7</v>
      </c>
      <c r="M87" s="26" t="s">
        <v>934</v>
      </c>
      <c r="N87" s="26" t="s">
        <v>934</v>
      </c>
      <c r="O87" s="26" t="s">
        <v>934</v>
      </c>
      <c r="P87" s="26" t="s">
        <v>934</v>
      </c>
      <c r="Q87" s="26" t="s">
        <v>934</v>
      </c>
      <c r="R87" s="26" t="s">
        <v>934</v>
      </c>
      <c r="S87" s="26" t="s">
        <v>934</v>
      </c>
      <c r="T87" s="26" t="s">
        <v>934</v>
      </c>
      <c r="U87" s="26" t="s">
        <v>934</v>
      </c>
      <c r="V87" s="26" t="s">
        <v>934</v>
      </c>
      <c r="W87" s="26" t="s">
        <v>934</v>
      </c>
      <c r="X87" s="26" t="s">
        <v>934</v>
      </c>
      <c r="Y87" s="26" t="s">
        <v>934</v>
      </c>
      <c r="Z87" s="26" t="s">
        <v>934</v>
      </c>
      <c r="AA87" s="26" t="s">
        <v>934</v>
      </c>
      <c r="AB87" s="26" t="s">
        <v>934</v>
      </c>
      <c r="AC87" s="26" t="s">
        <v>934</v>
      </c>
      <c r="AD87" s="26" t="s">
        <v>934</v>
      </c>
      <c r="AE87" s="26">
        <v>21.666666666666668</v>
      </c>
    </row>
    <row r="88" spans="1:31" x14ac:dyDescent="0.25">
      <c r="A88" t="s">
        <v>991</v>
      </c>
      <c r="B88" t="s">
        <v>857</v>
      </c>
      <c r="C88" t="s">
        <v>903</v>
      </c>
      <c r="D88">
        <v>2014</v>
      </c>
      <c r="E88">
        <v>2</v>
      </c>
      <c r="F88" s="2">
        <v>41752</v>
      </c>
      <c r="G88" t="s">
        <v>936</v>
      </c>
      <c r="H88">
        <v>45</v>
      </c>
      <c r="I88" t="s">
        <v>825</v>
      </c>
      <c r="J88" t="s">
        <v>825</v>
      </c>
      <c r="K88" t="s">
        <v>825</v>
      </c>
      <c r="L88">
        <v>7.3</v>
      </c>
      <c r="M88" s="26" t="s">
        <v>934</v>
      </c>
      <c r="N88" s="26" t="s">
        <v>934</v>
      </c>
      <c r="O88" s="26" t="s">
        <v>934</v>
      </c>
      <c r="P88" s="26" t="s">
        <v>934</v>
      </c>
      <c r="Q88" s="26" t="s">
        <v>934</v>
      </c>
      <c r="R88" s="26" t="s">
        <v>934</v>
      </c>
      <c r="S88" s="26" t="s">
        <v>934</v>
      </c>
      <c r="T88" s="26" t="s">
        <v>934</v>
      </c>
      <c r="U88" s="26" t="s">
        <v>934</v>
      </c>
      <c r="V88" s="26" t="s">
        <v>934</v>
      </c>
      <c r="W88" s="26" t="s">
        <v>934</v>
      </c>
      <c r="X88" s="26" t="s">
        <v>934</v>
      </c>
      <c r="Y88" s="26" t="s">
        <v>934</v>
      </c>
      <c r="Z88" s="26" t="s">
        <v>934</v>
      </c>
      <c r="AA88" s="26" t="s">
        <v>934</v>
      </c>
      <c r="AB88" s="26" t="s">
        <v>934</v>
      </c>
      <c r="AC88" s="26" t="s">
        <v>934</v>
      </c>
      <c r="AD88" s="26" t="s">
        <v>934</v>
      </c>
      <c r="AE88" s="26">
        <v>21.666666666666668</v>
      </c>
    </row>
    <row r="89" spans="1:31" x14ac:dyDescent="0.25">
      <c r="A89" t="s">
        <v>991</v>
      </c>
      <c r="B89" t="s">
        <v>857</v>
      </c>
      <c r="C89" t="s">
        <v>903</v>
      </c>
      <c r="D89">
        <v>2014</v>
      </c>
      <c r="E89">
        <v>2</v>
      </c>
      <c r="F89" s="2">
        <v>41752</v>
      </c>
      <c r="G89" t="s">
        <v>936</v>
      </c>
      <c r="H89">
        <v>45</v>
      </c>
      <c r="I89" t="s">
        <v>825</v>
      </c>
      <c r="J89" t="s">
        <v>825</v>
      </c>
      <c r="K89" t="s">
        <v>825</v>
      </c>
      <c r="L89">
        <v>9</v>
      </c>
      <c r="M89" s="26">
        <v>1380.8888888888887</v>
      </c>
      <c r="N89" s="26" t="s">
        <v>934</v>
      </c>
      <c r="O89" s="26">
        <v>406.37316561844864</v>
      </c>
      <c r="P89" s="26" t="s">
        <v>934</v>
      </c>
      <c r="Q89" s="26">
        <v>21.366666666666664</v>
      </c>
      <c r="R89" s="26">
        <v>40.833333333333336</v>
      </c>
      <c r="S89" s="26" t="s">
        <v>934</v>
      </c>
      <c r="T89" s="26" t="s">
        <v>934</v>
      </c>
      <c r="U89" s="26" t="s">
        <v>934</v>
      </c>
      <c r="V89" s="26">
        <v>102.61566794911126</v>
      </c>
      <c r="W89" s="26" t="s">
        <v>934</v>
      </c>
      <c r="X89" s="26">
        <v>23.045239654415653</v>
      </c>
      <c r="Y89" s="26" t="s">
        <v>934</v>
      </c>
      <c r="Z89" s="26">
        <v>1.0682280239307975</v>
      </c>
      <c r="AA89" s="26">
        <v>0.63333333333322495</v>
      </c>
      <c r="AB89" s="26" t="s">
        <v>934</v>
      </c>
      <c r="AC89" s="26" t="s">
        <v>934</v>
      </c>
      <c r="AD89" s="26" t="s">
        <v>934</v>
      </c>
      <c r="AE89" s="26">
        <v>21.666666666666668</v>
      </c>
    </row>
    <row r="90" spans="1:31" x14ac:dyDescent="0.25">
      <c r="A90" t="s">
        <v>992</v>
      </c>
      <c r="B90" t="s">
        <v>857</v>
      </c>
      <c r="C90" t="s">
        <v>903</v>
      </c>
      <c r="D90">
        <v>2014</v>
      </c>
      <c r="E90">
        <v>2</v>
      </c>
      <c r="F90" s="2">
        <v>41752</v>
      </c>
      <c r="G90" t="s">
        <v>282</v>
      </c>
      <c r="H90">
        <v>15</v>
      </c>
      <c r="I90" t="s">
        <v>825</v>
      </c>
      <c r="J90" t="s">
        <v>825</v>
      </c>
      <c r="K90" t="s">
        <v>825</v>
      </c>
      <c r="L90">
        <v>5.5</v>
      </c>
      <c r="M90" s="26" t="s">
        <v>934</v>
      </c>
      <c r="N90" s="26" t="s">
        <v>934</v>
      </c>
      <c r="O90" s="26" t="s">
        <v>934</v>
      </c>
      <c r="P90" s="26" t="s">
        <v>934</v>
      </c>
      <c r="Q90" s="26" t="s">
        <v>934</v>
      </c>
      <c r="R90" s="26" t="s">
        <v>934</v>
      </c>
      <c r="S90" s="26" t="s">
        <v>934</v>
      </c>
      <c r="T90" s="26" t="s">
        <v>934</v>
      </c>
      <c r="U90" s="26" t="s">
        <v>934</v>
      </c>
      <c r="V90" s="26" t="s">
        <v>934</v>
      </c>
      <c r="W90" s="26" t="s">
        <v>934</v>
      </c>
      <c r="X90" s="26" t="s">
        <v>934</v>
      </c>
      <c r="Y90" s="26" t="s">
        <v>934</v>
      </c>
      <c r="Z90" s="26" t="s">
        <v>934</v>
      </c>
      <c r="AA90" s="26" t="s">
        <v>934</v>
      </c>
      <c r="AB90" s="26" t="s">
        <v>934</v>
      </c>
      <c r="AC90" s="26" t="s">
        <v>934</v>
      </c>
      <c r="AD90" s="26" t="s">
        <v>934</v>
      </c>
      <c r="AE90" s="26">
        <v>11.666666666666666</v>
      </c>
    </row>
    <row r="91" spans="1:31" x14ac:dyDescent="0.25">
      <c r="A91" t="s">
        <v>992</v>
      </c>
      <c r="B91" t="s">
        <v>857</v>
      </c>
      <c r="C91" t="s">
        <v>903</v>
      </c>
      <c r="D91">
        <v>2014</v>
      </c>
      <c r="E91">
        <v>2</v>
      </c>
      <c r="F91" s="2">
        <v>41752</v>
      </c>
      <c r="G91" t="s">
        <v>282</v>
      </c>
      <c r="H91">
        <v>15</v>
      </c>
      <c r="I91" t="s">
        <v>825</v>
      </c>
      <c r="J91" t="s">
        <v>825</v>
      </c>
      <c r="K91" t="s">
        <v>825</v>
      </c>
      <c r="L91">
        <v>6</v>
      </c>
      <c r="M91" s="26" t="s">
        <v>934</v>
      </c>
      <c r="N91" s="26" t="s">
        <v>934</v>
      </c>
      <c r="O91" s="26" t="s">
        <v>934</v>
      </c>
      <c r="P91" s="26" t="s">
        <v>934</v>
      </c>
      <c r="Q91" s="26" t="s">
        <v>934</v>
      </c>
      <c r="R91" s="26" t="s">
        <v>934</v>
      </c>
      <c r="S91" s="26" t="s">
        <v>934</v>
      </c>
      <c r="T91" s="26" t="s">
        <v>934</v>
      </c>
      <c r="U91" s="26" t="s">
        <v>934</v>
      </c>
      <c r="V91" s="26" t="s">
        <v>934</v>
      </c>
      <c r="W91" s="26" t="s">
        <v>934</v>
      </c>
      <c r="X91" s="26" t="s">
        <v>934</v>
      </c>
      <c r="Y91" s="26" t="s">
        <v>934</v>
      </c>
      <c r="Z91" s="26" t="s">
        <v>934</v>
      </c>
      <c r="AA91" s="26" t="s">
        <v>934</v>
      </c>
      <c r="AB91" s="26" t="s">
        <v>934</v>
      </c>
      <c r="AC91" s="26" t="s">
        <v>934</v>
      </c>
      <c r="AD91" s="26" t="s">
        <v>934</v>
      </c>
      <c r="AE91" s="26">
        <v>11.666666666666666</v>
      </c>
    </row>
    <row r="92" spans="1:31" x14ac:dyDescent="0.25">
      <c r="A92" t="s">
        <v>992</v>
      </c>
      <c r="B92" t="s">
        <v>857</v>
      </c>
      <c r="C92" t="s">
        <v>903</v>
      </c>
      <c r="D92">
        <v>2014</v>
      </c>
      <c r="E92">
        <v>2</v>
      </c>
      <c r="F92" s="2">
        <v>41752</v>
      </c>
      <c r="G92" t="s">
        <v>282</v>
      </c>
      <c r="H92">
        <v>15</v>
      </c>
      <c r="I92" t="s">
        <v>825</v>
      </c>
      <c r="J92" t="s">
        <v>825</v>
      </c>
      <c r="K92" t="s">
        <v>825</v>
      </c>
      <c r="L92">
        <v>7</v>
      </c>
      <c r="M92" s="26" t="s">
        <v>934</v>
      </c>
      <c r="N92" s="26" t="s">
        <v>934</v>
      </c>
      <c r="O92" s="26" t="s">
        <v>934</v>
      </c>
      <c r="P92" s="26" t="s">
        <v>934</v>
      </c>
      <c r="Q92" s="26" t="s">
        <v>934</v>
      </c>
      <c r="R92" s="26" t="s">
        <v>934</v>
      </c>
      <c r="S92" s="26" t="s">
        <v>934</v>
      </c>
      <c r="T92" s="26" t="s">
        <v>934</v>
      </c>
      <c r="U92" s="26" t="s">
        <v>934</v>
      </c>
      <c r="V92" s="26" t="s">
        <v>934</v>
      </c>
      <c r="W92" s="26" t="s">
        <v>934</v>
      </c>
      <c r="X92" s="26" t="s">
        <v>934</v>
      </c>
      <c r="Y92" s="26" t="s">
        <v>934</v>
      </c>
      <c r="Z92" s="26" t="s">
        <v>934</v>
      </c>
      <c r="AA92" s="26" t="s">
        <v>934</v>
      </c>
      <c r="AB92" s="26" t="s">
        <v>934</v>
      </c>
      <c r="AC92" s="26" t="s">
        <v>934</v>
      </c>
      <c r="AD92" s="26" t="s">
        <v>934</v>
      </c>
      <c r="AE92" s="26">
        <v>11.666666666666666</v>
      </c>
    </row>
    <row r="93" spans="1:31" x14ac:dyDescent="0.25">
      <c r="A93" t="s">
        <v>992</v>
      </c>
      <c r="B93" t="s">
        <v>857</v>
      </c>
      <c r="C93" t="s">
        <v>903</v>
      </c>
      <c r="D93">
        <v>2014</v>
      </c>
      <c r="E93">
        <v>2</v>
      </c>
      <c r="F93" s="2">
        <v>41752</v>
      </c>
      <c r="G93" t="s">
        <v>282</v>
      </c>
      <c r="H93">
        <v>15</v>
      </c>
      <c r="I93" t="s">
        <v>825</v>
      </c>
      <c r="J93" t="s">
        <v>825</v>
      </c>
      <c r="K93" t="s">
        <v>825</v>
      </c>
      <c r="L93">
        <v>7.3</v>
      </c>
      <c r="M93" s="26" t="s">
        <v>934</v>
      </c>
      <c r="N93" s="26" t="s">
        <v>934</v>
      </c>
      <c r="O93" s="26" t="s">
        <v>934</v>
      </c>
      <c r="P93" s="26" t="s">
        <v>934</v>
      </c>
      <c r="Q93" s="26" t="s">
        <v>934</v>
      </c>
      <c r="R93" s="26" t="s">
        <v>934</v>
      </c>
      <c r="S93" s="26" t="s">
        <v>934</v>
      </c>
      <c r="T93" s="26" t="s">
        <v>934</v>
      </c>
      <c r="U93" s="26" t="s">
        <v>934</v>
      </c>
      <c r="V93" s="26" t="s">
        <v>934</v>
      </c>
      <c r="W93" s="26" t="s">
        <v>934</v>
      </c>
      <c r="X93" s="26" t="s">
        <v>934</v>
      </c>
      <c r="Y93" s="26" t="s">
        <v>934</v>
      </c>
      <c r="Z93" s="26" t="s">
        <v>934</v>
      </c>
      <c r="AA93" s="26" t="s">
        <v>934</v>
      </c>
      <c r="AB93" s="26" t="s">
        <v>934</v>
      </c>
      <c r="AC93" s="26" t="s">
        <v>934</v>
      </c>
      <c r="AD93" s="26" t="s">
        <v>934</v>
      </c>
      <c r="AE93" s="26">
        <v>11.666666666666666</v>
      </c>
    </row>
    <row r="94" spans="1:31" x14ac:dyDescent="0.25">
      <c r="A94" t="s">
        <v>992</v>
      </c>
      <c r="B94" t="s">
        <v>857</v>
      </c>
      <c r="C94" t="s">
        <v>903</v>
      </c>
      <c r="D94">
        <v>2014</v>
      </c>
      <c r="E94">
        <v>2</v>
      </c>
      <c r="F94" s="2">
        <v>41752</v>
      </c>
      <c r="G94" t="s">
        <v>282</v>
      </c>
      <c r="H94">
        <v>15</v>
      </c>
      <c r="I94" t="s">
        <v>825</v>
      </c>
      <c r="J94" t="s">
        <v>825</v>
      </c>
      <c r="K94" t="s">
        <v>825</v>
      </c>
      <c r="L94">
        <v>9</v>
      </c>
      <c r="M94" s="26">
        <v>1285.7777777777776</v>
      </c>
      <c r="N94" s="26" t="s">
        <v>934</v>
      </c>
      <c r="O94" s="26">
        <v>332.36897274633128</v>
      </c>
      <c r="P94" s="26" t="s">
        <v>934</v>
      </c>
      <c r="Q94" s="26">
        <v>21.75</v>
      </c>
      <c r="R94" s="26">
        <v>39.950000000000003</v>
      </c>
      <c r="S94" s="26" t="s">
        <v>934</v>
      </c>
      <c r="T94" s="26" t="s">
        <v>934</v>
      </c>
      <c r="U94" s="26" t="s">
        <v>934</v>
      </c>
      <c r="V94" s="26">
        <v>142.54685173048111</v>
      </c>
      <c r="W94" s="26" t="s">
        <v>934</v>
      </c>
      <c r="X94" s="26">
        <v>56.169418174043209</v>
      </c>
      <c r="Y94" s="26" t="s">
        <v>934</v>
      </c>
      <c r="Z94" s="26">
        <v>4.0824829046367736E-2</v>
      </c>
      <c r="AA94" s="26">
        <v>0.44907311950991852</v>
      </c>
      <c r="AB94" s="26" t="s">
        <v>934</v>
      </c>
      <c r="AC94" s="26" t="s">
        <v>934</v>
      </c>
      <c r="AD94" s="26" t="s">
        <v>934</v>
      </c>
      <c r="AE94" s="26">
        <v>11.666666666666666</v>
      </c>
    </row>
    <row r="95" spans="1:31" x14ac:dyDescent="0.25">
      <c r="A95" t="s">
        <v>993</v>
      </c>
      <c r="B95" t="s">
        <v>857</v>
      </c>
      <c r="C95" t="s">
        <v>903</v>
      </c>
      <c r="D95">
        <v>2014</v>
      </c>
      <c r="E95">
        <v>2</v>
      </c>
      <c r="F95" s="2">
        <v>41752</v>
      </c>
      <c r="G95" t="s">
        <v>282</v>
      </c>
      <c r="H95">
        <v>45</v>
      </c>
      <c r="I95" t="s">
        <v>825</v>
      </c>
      <c r="J95" t="s">
        <v>825</v>
      </c>
      <c r="K95" t="s">
        <v>825</v>
      </c>
      <c r="L95">
        <v>5.5</v>
      </c>
      <c r="M95" s="26" t="s">
        <v>934</v>
      </c>
      <c r="N95" s="26" t="s">
        <v>934</v>
      </c>
      <c r="O95" s="26" t="s">
        <v>934</v>
      </c>
      <c r="P95" s="26" t="s">
        <v>934</v>
      </c>
      <c r="Q95" s="26" t="s">
        <v>934</v>
      </c>
      <c r="R95" s="26" t="s">
        <v>934</v>
      </c>
      <c r="S95" s="26" t="s">
        <v>934</v>
      </c>
      <c r="T95" s="26" t="s">
        <v>934</v>
      </c>
      <c r="U95" s="26" t="s">
        <v>934</v>
      </c>
      <c r="V95" s="26" t="s">
        <v>934</v>
      </c>
      <c r="W95" s="26" t="s">
        <v>934</v>
      </c>
      <c r="X95" s="26" t="s">
        <v>934</v>
      </c>
      <c r="Y95" s="26" t="s">
        <v>934</v>
      </c>
      <c r="Z95" s="26" t="s">
        <v>934</v>
      </c>
      <c r="AA95" s="26" t="s">
        <v>934</v>
      </c>
      <c r="AB95" s="26" t="s">
        <v>934</v>
      </c>
      <c r="AC95" s="26" t="s">
        <v>934</v>
      </c>
      <c r="AD95" s="26" t="s">
        <v>934</v>
      </c>
      <c r="AE95" s="26">
        <v>19.333333333333332</v>
      </c>
    </row>
    <row r="96" spans="1:31" x14ac:dyDescent="0.25">
      <c r="A96" t="s">
        <v>993</v>
      </c>
      <c r="B96" t="s">
        <v>857</v>
      </c>
      <c r="C96" t="s">
        <v>903</v>
      </c>
      <c r="D96">
        <v>2014</v>
      </c>
      <c r="E96">
        <v>2</v>
      </c>
      <c r="F96" s="2">
        <v>41752</v>
      </c>
      <c r="G96" t="s">
        <v>282</v>
      </c>
      <c r="H96">
        <v>45</v>
      </c>
      <c r="I96" t="s">
        <v>825</v>
      </c>
      <c r="J96" t="s">
        <v>825</v>
      </c>
      <c r="K96" t="s">
        <v>825</v>
      </c>
      <c r="L96">
        <v>6</v>
      </c>
      <c r="M96" s="26" t="s">
        <v>934</v>
      </c>
      <c r="N96" s="26" t="s">
        <v>934</v>
      </c>
      <c r="O96" s="26" t="s">
        <v>934</v>
      </c>
      <c r="P96" s="26" t="s">
        <v>934</v>
      </c>
      <c r="Q96" s="26" t="s">
        <v>934</v>
      </c>
      <c r="R96" s="26" t="s">
        <v>934</v>
      </c>
      <c r="S96" s="26" t="s">
        <v>934</v>
      </c>
      <c r="T96" s="26" t="s">
        <v>934</v>
      </c>
      <c r="U96" s="26" t="s">
        <v>934</v>
      </c>
      <c r="V96" s="26" t="s">
        <v>934</v>
      </c>
      <c r="W96" s="26" t="s">
        <v>934</v>
      </c>
      <c r="X96" s="26" t="s">
        <v>934</v>
      </c>
      <c r="Y96" s="26" t="s">
        <v>934</v>
      </c>
      <c r="Z96" s="26" t="s">
        <v>934</v>
      </c>
      <c r="AA96" s="26" t="s">
        <v>934</v>
      </c>
      <c r="AB96" s="26" t="s">
        <v>934</v>
      </c>
      <c r="AC96" s="26" t="s">
        <v>934</v>
      </c>
      <c r="AD96" s="26" t="s">
        <v>934</v>
      </c>
      <c r="AE96" s="26">
        <v>19.333333333333332</v>
      </c>
    </row>
    <row r="97" spans="1:31" x14ac:dyDescent="0.25">
      <c r="A97" t="s">
        <v>993</v>
      </c>
      <c r="B97" t="s">
        <v>857</v>
      </c>
      <c r="C97" t="s">
        <v>903</v>
      </c>
      <c r="D97">
        <v>2014</v>
      </c>
      <c r="E97">
        <v>2</v>
      </c>
      <c r="F97" s="2">
        <v>41752</v>
      </c>
      <c r="G97" t="s">
        <v>282</v>
      </c>
      <c r="H97">
        <v>45</v>
      </c>
      <c r="I97" t="s">
        <v>825</v>
      </c>
      <c r="J97" t="s">
        <v>825</v>
      </c>
      <c r="K97" t="s">
        <v>825</v>
      </c>
      <c r="L97">
        <v>7</v>
      </c>
      <c r="M97" s="26" t="s">
        <v>934</v>
      </c>
      <c r="N97" s="26" t="s">
        <v>934</v>
      </c>
      <c r="O97" s="26" t="s">
        <v>934</v>
      </c>
      <c r="P97" s="26" t="s">
        <v>934</v>
      </c>
      <c r="Q97" s="26" t="s">
        <v>934</v>
      </c>
      <c r="R97" s="26" t="s">
        <v>934</v>
      </c>
      <c r="S97" s="26" t="s">
        <v>934</v>
      </c>
      <c r="T97" s="26" t="s">
        <v>934</v>
      </c>
      <c r="U97" s="26" t="s">
        <v>934</v>
      </c>
      <c r="V97" s="26" t="s">
        <v>934</v>
      </c>
      <c r="W97" s="26" t="s">
        <v>934</v>
      </c>
      <c r="X97" s="26" t="s">
        <v>934</v>
      </c>
      <c r="Y97" s="26" t="s">
        <v>934</v>
      </c>
      <c r="Z97" s="26" t="s">
        <v>934</v>
      </c>
      <c r="AA97" s="26" t="s">
        <v>934</v>
      </c>
      <c r="AB97" s="26" t="s">
        <v>934</v>
      </c>
      <c r="AC97" s="26" t="s">
        <v>934</v>
      </c>
      <c r="AD97" s="26" t="s">
        <v>934</v>
      </c>
      <c r="AE97" s="26">
        <v>19.333333333333332</v>
      </c>
    </row>
    <row r="98" spans="1:31" x14ac:dyDescent="0.25">
      <c r="A98" t="s">
        <v>993</v>
      </c>
      <c r="B98" t="s">
        <v>857</v>
      </c>
      <c r="C98" t="s">
        <v>903</v>
      </c>
      <c r="D98">
        <v>2014</v>
      </c>
      <c r="E98">
        <v>2</v>
      </c>
      <c r="F98" s="2">
        <v>41752</v>
      </c>
      <c r="G98" t="s">
        <v>282</v>
      </c>
      <c r="H98">
        <v>45</v>
      </c>
      <c r="I98" t="s">
        <v>825</v>
      </c>
      <c r="J98" t="s">
        <v>825</v>
      </c>
      <c r="K98" t="s">
        <v>825</v>
      </c>
      <c r="L98">
        <v>7.3</v>
      </c>
      <c r="M98" s="26" t="s">
        <v>934</v>
      </c>
      <c r="N98" s="26" t="s">
        <v>934</v>
      </c>
      <c r="O98" s="26" t="s">
        <v>934</v>
      </c>
      <c r="P98" s="26" t="s">
        <v>934</v>
      </c>
      <c r="Q98" s="26" t="s">
        <v>934</v>
      </c>
      <c r="R98" s="26" t="s">
        <v>934</v>
      </c>
      <c r="S98" s="26" t="s">
        <v>934</v>
      </c>
      <c r="T98" s="26" t="s">
        <v>934</v>
      </c>
      <c r="U98" s="26" t="s">
        <v>934</v>
      </c>
      <c r="V98" s="26" t="s">
        <v>934</v>
      </c>
      <c r="W98" s="26" t="s">
        <v>934</v>
      </c>
      <c r="X98" s="26" t="s">
        <v>934</v>
      </c>
      <c r="Y98" s="26" t="s">
        <v>934</v>
      </c>
      <c r="Z98" s="26" t="s">
        <v>934</v>
      </c>
      <c r="AA98" s="26" t="s">
        <v>934</v>
      </c>
      <c r="AB98" s="26" t="s">
        <v>934</v>
      </c>
      <c r="AC98" s="26" t="s">
        <v>934</v>
      </c>
      <c r="AD98" s="26" t="s">
        <v>934</v>
      </c>
      <c r="AE98" s="26">
        <v>19.333333333333332</v>
      </c>
    </row>
    <row r="99" spans="1:31" x14ac:dyDescent="0.25">
      <c r="A99" t="s">
        <v>993</v>
      </c>
      <c r="B99" t="s">
        <v>857</v>
      </c>
      <c r="C99" t="s">
        <v>903</v>
      </c>
      <c r="D99">
        <v>2014</v>
      </c>
      <c r="E99">
        <v>2</v>
      </c>
      <c r="F99" s="2">
        <v>41752</v>
      </c>
      <c r="G99" t="s">
        <v>282</v>
      </c>
      <c r="H99">
        <v>45</v>
      </c>
      <c r="I99" t="s">
        <v>825</v>
      </c>
      <c r="J99" t="s">
        <v>825</v>
      </c>
      <c r="K99" t="s">
        <v>825</v>
      </c>
      <c r="L99">
        <v>9</v>
      </c>
      <c r="M99" s="26">
        <v>1036.8888888888889</v>
      </c>
      <c r="N99" s="26" t="s">
        <v>934</v>
      </c>
      <c r="O99" s="26">
        <v>305.1153039832285</v>
      </c>
      <c r="P99" s="26" t="s">
        <v>934</v>
      </c>
      <c r="Q99" s="26">
        <v>21.933333333333334</v>
      </c>
      <c r="R99" s="26">
        <v>39.766666666666666</v>
      </c>
      <c r="S99" s="26" t="s">
        <v>934</v>
      </c>
      <c r="T99" s="26" t="s">
        <v>934</v>
      </c>
      <c r="U99" s="26" t="s">
        <v>934</v>
      </c>
      <c r="V99" s="26">
        <v>128.2921049696003</v>
      </c>
      <c r="W99" s="26" t="s">
        <v>934</v>
      </c>
      <c r="X99" s="26">
        <v>28.855460451094253</v>
      </c>
      <c r="Y99" s="26" t="s">
        <v>934</v>
      </c>
      <c r="Z99" s="26">
        <v>0.99387010105837725</v>
      </c>
      <c r="AA99" s="26">
        <v>0.80897740663416018</v>
      </c>
      <c r="AB99" s="26" t="s">
        <v>934</v>
      </c>
      <c r="AC99" s="26" t="s">
        <v>934</v>
      </c>
      <c r="AD99" s="26" t="s">
        <v>934</v>
      </c>
      <c r="AE99" s="26">
        <v>19.333333333333332</v>
      </c>
    </row>
    <row r="100" spans="1:31" x14ac:dyDescent="0.25">
      <c r="A100" t="s">
        <v>994</v>
      </c>
      <c r="B100" t="s">
        <v>857</v>
      </c>
      <c r="C100" t="s">
        <v>903</v>
      </c>
      <c r="D100">
        <v>2014</v>
      </c>
      <c r="E100">
        <v>2</v>
      </c>
      <c r="F100" s="2">
        <v>41752</v>
      </c>
      <c r="G100" t="s">
        <v>83</v>
      </c>
      <c r="H100">
        <v>15</v>
      </c>
      <c r="I100" t="s">
        <v>825</v>
      </c>
      <c r="J100" t="s">
        <v>825</v>
      </c>
      <c r="K100" t="s">
        <v>825</v>
      </c>
      <c r="L100">
        <v>5.5</v>
      </c>
      <c r="M100" s="26" t="s">
        <v>934</v>
      </c>
      <c r="N100" s="26" t="s">
        <v>934</v>
      </c>
      <c r="O100" s="26" t="s">
        <v>934</v>
      </c>
      <c r="P100" s="26" t="s">
        <v>934</v>
      </c>
      <c r="Q100" s="26" t="s">
        <v>934</v>
      </c>
      <c r="R100" s="26" t="s">
        <v>934</v>
      </c>
      <c r="S100" s="26" t="s">
        <v>934</v>
      </c>
      <c r="T100" s="26" t="s">
        <v>934</v>
      </c>
      <c r="U100" s="26" t="s">
        <v>934</v>
      </c>
      <c r="V100" s="26" t="s">
        <v>934</v>
      </c>
      <c r="W100" s="26" t="s">
        <v>934</v>
      </c>
      <c r="X100" s="26" t="s">
        <v>934</v>
      </c>
      <c r="Y100" s="26" t="s">
        <v>934</v>
      </c>
      <c r="Z100" s="26" t="s">
        <v>934</v>
      </c>
      <c r="AA100" s="26" t="s">
        <v>934</v>
      </c>
      <c r="AB100" s="26" t="s">
        <v>934</v>
      </c>
      <c r="AC100" s="26" t="s">
        <v>934</v>
      </c>
      <c r="AD100" s="26" t="s">
        <v>934</v>
      </c>
      <c r="AE100" s="26">
        <v>10.666666666666666</v>
      </c>
    </row>
    <row r="101" spans="1:31" x14ac:dyDescent="0.25">
      <c r="A101" t="s">
        <v>994</v>
      </c>
      <c r="B101" t="s">
        <v>857</v>
      </c>
      <c r="C101" t="s">
        <v>903</v>
      </c>
      <c r="D101">
        <v>2014</v>
      </c>
      <c r="E101">
        <v>2</v>
      </c>
      <c r="F101" s="2">
        <v>41752</v>
      </c>
      <c r="G101" t="s">
        <v>83</v>
      </c>
      <c r="H101">
        <v>15</v>
      </c>
      <c r="I101" t="s">
        <v>825</v>
      </c>
      <c r="J101" t="s">
        <v>825</v>
      </c>
      <c r="K101" t="s">
        <v>825</v>
      </c>
      <c r="L101">
        <v>6</v>
      </c>
      <c r="M101" s="26" t="s">
        <v>934</v>
      </c>
      <c r="N101" s="26" t="s">
        <v>934</v>
      </c>
      <c r="O101" s="26" t="s">
        <v>934</v>
      </c>
      <c r="P101" s="26" t="s">
        <v>934</v>
      </c>
      <c r="Q101" s="26" t="s">
        <v>934</v>
      </c>
      <c r="R101" s="26" t="s">
        <v>934</v>
      </c>
      <c r="S101" s="26" t="s">
        <v>934</v>
      </c>
      <c r="T101" s="26" t="s">
        <v>934</v>
      </c>
      <c r="U101" s="26" t="s">
        <v>934</v>
      </c>
      <c r="V101" s="26" t="s">
        <v>934</v>
      </c>
      <c r="W101" s="26" t="s">
        <v>934</v>
      </c>
      <c r="X101" s="26" t="s">
        <v>934</v>
      </c>
      <c r="Y101" s="26" t="s">
        <v>934</v>
      </c>
      <c r="Z101" s="26" t="s">
        <v>934</v>
      </c>
      <c r="AA101" s="26" t="s">
        <v>934</v>
      </c>
      <c r="AB101" s="26" t="s">
        <v>934</v>
      </c>
      <c r="AC101" s="26" t="s">
        <v>934</v>
      </c>
      <c r="AD101" s="26" t="s">
        <v>934</v>
      </c>
      <c r="AE101" s="26">
        <v>10.666666666666666</v>
      </c>
    </row>
    <row r="102" spans="1:31" x14ac:dyDescent="0.25">
      <c r="A102" t="s">
        <v>994</v>
      </c>
      <c r="B102" t="s">
        <v>857</v>
      </c>
      <c r="C102" t="s">
        <v>903</v>
      </c>
      <c r="D102">
        <v>2014</v>
      </c>
      <c r="E102">
        <v>2</v>
      </c>
      <c r="F102" s="2">
        <v>41752</v>
      </c>
      <c r="G102" t="s">
        <v>83</v>
      </c>
      <c r="H102">
        <v>15</v>
      </c>
      <c r="I102" t="s">
        <v>825</v>
      </c>
      <c r="J102" t="s">
        <v>825</v>
      </c>
      <c r="K102" t="s">
        <v>825</v>
      </c>
      <c r="L102">
        <v>7</v>
      </c>
      <c r="M102" s="26" t="s">
        <v>934</v>
      </c>
      <c r="N102" s="26" t="s">
        <v>934</v>
      </c>
      <c r="O102" s="26" t="s">
        <v>934</v>
      </c>
      <c r="P102" s="26" t="s">
        <v>934</v>
      </c>
      <c r="Q102" s="26" t="s">
        <v>934</v>
      </c>
      <c r="R102" s="26" t="s">
        <v>934</v>
      </c>
      <c r="S102" s="26" t="s">
        <v>934</v>
      </c>
      <c r="T102" s="26" t="s">
        <v>934</v>
      </c>
      <c r="U102" s="26" t="s">
        <v>934</v>
      </c>
      <c r="V102" s="26" t="s">
        <v>934</v>
      </c>
      <c r="W102" s="26" t="s">
        <v>934</v>
      </c>
      <c r="X102" s="26" t="s">
        <v>934</v>
      </c>
      <c r="Y102" s="26" t="s">
        <v>934</v>
      </c>
      <c r="Z102" s="26" t="s">
        <v>934</v>
      </c>
      <c r="AA102" s="26" t="s">
        <v>934</v>
      </c>
      <c r="AB102" s="26" t="s">
        <v>934</v>
      </c>
      <c r="AC102" s="26" t="s">
        <v>934</v>
      </c>
      <c r="AD102" s="26" t="s">
        <v>934</v>
      </c>
      <c r="AE102" s="26">
        <v>10.666666666666666</v>
      </c>
    </row>
    <row r="103" spans="1:31" x14ac:dyDescent="0.25">
      <c r="A103" t="s">
        <v>994</v>
      </c>
      <c r="B103" t="s">
        <v>857</v>
      </c>
      <c r="C103" t="s">
        <v>903</v>
      </c>
      <c r="D103">
        <v>2014</v>
      </c>
      <c r="E103">
        <v>2</v>
      </c>
      <c r="F103" s="2">
        <v>41752</v>
      </c>
      <c r="G103" t="s">
        <v>83</v>
      </c>
      <c r="H103">
        <v>15</v>
      </c>
      <c r="I103" t="s">
        <v>825</v>
      </c>
      <c r="J103" t="s">
        <v>825</v>
      </c>
      <c r="K103" t="s">
        <v>825</v>
      </c>
      <c r="L103">
        <v>7.3</v>
      </c>
      <c r="M103" s="26" t="s">
        <v>934</v>
      </c>
      <c r="N103" s="26" t="s">
        <v>934</v>
      </c>
      <c r="O103" s="26" t="s">
        <v>934</v>
      </c>
      <c r="P103" s="26" t="s">
        <v>934</v>
      </c>
      <c r="Q103" s="26" t="s">
        <v>934</v>
      </c>
      <c r="R103" s="26" t="s">
        <v>934</v>
      </c>
      <c r="S103" s="26" t="s">
        <v>934</v>
      </c>
      <c r="T103" s="26" t="s">
        <v>934</v>
      </c>
      <c r="U103" s="26" t="s">
        <v>934</v>
      </c>
      <c r="V103" s="26" t="s">
        <v>934</v>
      </c>
      <c r="W103" s="26" t="s">
        <v>934</v>
      </c>
      <c r="X103" s="26" t="s">
        <v>934</v>
      </c>
      <c r="Y103" s="26" t="s">
        <v>934</v>
      </c>
      <c r="Z103" s="26" t="s">
        <v>934</v>
      </c>
      <c r="AA103" s="26" t="s">
        <v>934</v>
      </c>
      <c r="AB103" s="26" t="s">
        <v>934</v>
      </c>
      <c r="AC103" s="26" t="s">
        <v>934</v>
      </c>
      <c r="AD103" s="26" t="s">
        <v>934</v>
      </c>
      <c r="AE103" s="26">
        <v>10.666666666666666</v>
      </c>
    </row>
    <row r="104" spans="1:31" x14ac:dyDescent="0.25">
      <c r="A104" t="s">
        <v>994</v>
      </c>
      <c r="B104" t="s">
        <v>857</v>
      </c>
      <c r="C104" t="s">
        <v>903</v>
      </c>
      <c r="D104">
        <v>2014</v>
      </c>
      <c r="E104">
        <v>2</v>
      </c>
      <c r="F104" s="2">
        <v>41752</v>
      </c>
      <c r="G104" t="s">
        <v>83</v>
      </c>
      <c r="H104">
        <v>15</v>
      </c>
      <c r="I104" t="s">
        <v>825</v>
      </c>
      <c r="J104" t="s">
        <v>825</v>
      </c>
      <c r="K104" t="s">
        <v>825</v>
      </c>
      <c r="L104">
        <v>9</v>
      </c>
      <c r="M104" s="26">
        <v>1536.8888888888887</v>
      </c>
      <c r="N104" s="26" t="s">
        <v>934</v>
      </c>
      <c r="O104" s="26">
        <v>396.85534591194966</v>
      </c>
      <c r="P104" s="26" t="s">
        <v>934</v>
      </c>
      <c r="Q104" s="26">
        <v>23.900000000000002</v>
      </c>
      <c r="R104" s="26">
        <v>36.93333333333333</v>
      </c>
      <c r="S104" s="26" t="s">
        <v>934</v>
      </c>
      <c r="T104" s="26" t="s">
        <v>934</v>
      </c>
      <c r="U104" s="26" t="s">
        <v>934</v>
      </c>
      <c r="V104" s="26">
        <v>90.353489619494439</v>
      </c>
      <c r="W104" s="26" t="s">
        <v>934</v>
      </c>
      <c r="X104" s="26">
        <v>20.967588849975364</v>
      </c>
      <c r="Y104" s="26" t="s">
        <v>934</v>
      </c>
      <c r="Z104" s="26">
        <v>1.0598742063723106</v>
      </c>
      <c r="AA104" s="26">
        <v>0.52068331172709192</v>
      </c>
      <c r="AB104" s="26" t="s">
        <v>934</v>
      </c>
      <c r="AC104" s="26" t="s">
        <v>934</v>
      </c>
      <c r="AD104" s="26" t="s">
        <v>934</v>
      </c>
      <c r="AE104" s="26">
        <v>10.666666666666666</v>
      </c>
    </row>
    <row r="105" spans="1:31" x14ac:dyDescent="0.25">
      <c r="A105" t="s">
        <v>995</v>
      </c>
      <c r="B105" t="s">
        <v>857</v>
      </c>
      <c r="C105" t="s">
        <v>903</v>
      </c>
      <c r="D105">
        <v>2014</v>
      </c>
      <c r="E105">
        <v>2</v>
      </c>
      <c r="F105" s="2">
        <v>41752</v>
      </c>
      <c r="G105" t="s">
        <v>83</v>
      </c>
      <c r="H105">
        <v>45</v>
      </c>
      <c r="I105" t="s">
        <v>825</v>
      </c>
      <c r="J105" t="s">
        <v>825</v>
      </c>
      <c r="K105" t="s">
        <v>825</v>
      </c>
      <c r="L105">
        <v>5.5</v>
      </c>
      <c r="M105" s="26" t="s">
        <v>934</v>
      </c>
      <c r="N105" s="26" t="s">
        <v>934</v>
      </c>
      <c r="O105" s="26" t="s">
        <v>934</v>
      </c>
      <c r="P105" s="26" t="s">
        <v>934</v>
      </c>
      <c r="Q105" s="26" t="s">
        <v>934</v>
      </c>
      <c r="R105" s="26" t="s">
        <v>934</v>
      </c>
      <c r="S105" s="26" t="s">
        <v>934</v>
      </c>
      <c r="T105" s="26" t="s">
        <v>934</v>
      </c>
      <c r="U105" s="26" t="s">
        <v>934</v>
      </c>
      <c r="V105" s="26" t="s">
        <v>934</v>
      </c>
      <c r="W105" s="26" t="s">
        <v>934</v>
      </c>
      <c r="X105" s="26" t="s">
        <v>934</v>
      </c>
      <c r="Y105" s="26" t="s">
        <v>934</v>
      </c>
      <c r="Z105" s="26" t="s">
        <v>934</v>
      </c>
      <c r="AA105" s="26" t="s">
        <v>934</v>
      </c>
      <c r="AB105" s="26" t="s">
        <v>934</v>
      </c>
      <c r="AC105" s="26" t="s">
        <v>934</v>
      </c>
      <c r="AD105" s="26" t="s">
        <v>934</v>
      </c>
      <c r="AE105" s="26">
        <v>22</v>
      </c>
    </row>
    <row r="106" spans="1:31" x14ac:dyDescent="0.25">
      <c r="A106" t="s">
        <v>995</v>
      </c>
      <c r="B106" t="s">
        <v>857</v>
      </c>
      <c r="C106" t="s">
        <v>903</v>
      </c>
      <c r="D106">
        <v>2014</v>
      </c>
      <c r="E106">
        <v>2</v>
      </c>
      <c r="F106" s="2">
        <v>41752</v>
      </c>
      <c r="G106" t="s">
        <v>83</v>
      </c>
      <c r="H106">
        <v>45</v>
      </c>
      <c r="I106" t="s">
        <v>825</v>
      </c>
      <c r="J106" t="s">
        <v>825</v>
      </c>
      <c r="K106" t="s">
        <v>825</v>
      </c>
      <c r="L106">
        <v>6</v>
      </c>
      <c r="M106" s="26" t="s">
        <v>934</v>
      </c>
      <c r="N106" s="26" t="s">
        <v>934</v>
      </c>
      <c r="O106" s="26" t="s">
        <v>934</v>
      </c>
      <c r="P106" s="26" t="s">
        <v>934</v>
      </c>
      <c r="Q106" s="26" t="s">
        <v>934</v>
      </c>
      <c r="R106" s="26" t="s">
        <v>934</v>
      </c>
      <c r="S106" s="26" t="s">
        <v>934</v>
      </c>
      <c r="T106" s="26" t="s">
        <v>934</v>
      </c>
      <c r="U106" s="26" t="s">
        <v>934</v>
      </c>
      <c r="V106" s="26" t="s">
        <v>934</v>
      </c>
      <c r="W106" s="26" t="s">
        <v>934</v>
      </c>
      <c r="X106" s="26" t="s">
        <v>934</v>
      </c>
      <c r="Y106" s="26" t="s">
        <v>934</v>
      </c>
      <c r="Z106" s="26" t="s">
        <v>934</v>
      </c>
      <c r="AA106" s="26" t="s">
        <v>934</v>
      </c>
      <c r="AB106" s="26" t="s">
        <v>934</v>
      </c>
      <c r="AC106" s="26" t="s">
        <v>934</v>
      </c>
      <c r="AD106" s="26" t="s">
        <v>934</v>
      </c>
      <c r="AE106" s="26">
        <v>22</v>
      </c>
    </row>
    <row r="107" spans="1:31" x14ac:dyDescent="0.25">
      <c r="A107" t="s">
        <v>995</v>
      </c>
      <c r="B107" t="s">
        <v>857</v>
      </c>
      <c r="C107" t="s">
        <v>903</v>
      </c>
      <c r="D107">
        <v>2014</v>
      </c>
      <c r="E107">
        <v>2</v>
      </c>
      <c r="F107" s="2">
        <v>41752</v>
      </c>
      <c r="G107" t="s">
        <v>83</v>
      </c>
      <c r="H107">
        <v>45</v>
      </c>
      <c r="I107" t="s">
        <v>825</v>
      </c>
      <c r="J107" t="s">
        <v>825</v>
      </c>
      <c r="K107" t="s">
        <v>825</v>
      </c>
      <c r="L107">
        <v>7</v>
      </c>
      <c r="M107" s="26" t="s">
        <v>934</v>
      </c>
      <c r="N107" s="26" t="s">
        <v>934</v>
      </c>
      <c r="O107" s="26" t="s">
        <v>934</v>
      </c>
      <c r="P107" s="26" t="s">
        <v>934</v>
      </c>
      <c r="Q107" s="26" t="s">
        <v>934</v>
      </c>
      <c r="R107" s="26" t="s">
        <v>934</v>
      </c>
      <c r="S107" s="26" t="s">
        <v>934</v>
      </c>
      <c r="T107" s="26" t="s">
        <v>934</v>
      </c>
      <c r="U107" s="26" t="s">
        <v>934</v>
      </c>
      <c r="V107" s="26" t="s">
        <v>934</v>
      </c>
      <c r="W107" s="26" t="s">
        <v>934</v>
      </c>
      <c r="X107" s="26" t="s">
        <v>934</v>
      </c>
      <c r="Y107" s="26" t="s">
        <v>934</v>
      </c>
      <c r="Z107" s="26" t="s">
        <v>934</v>
      </c>
      <c r="AA107" s="26" t="s">
        <v>934</v>
      </c>
      <c r="AB107" s="26" t="s">
        <v>934</v>
      </c>
      <c r="AC107" s="26" t="s">
        <v>934</v>
      </c>
      <c r="AD107" s="26" t="s">
        <v>934</v>
      </c>
      <c r="AE107" s="26">
        <v>22</v>
      </c>
    </row>
    <row r="108" spans="1:31" x14ac:dyDescent="0.25">
      <c r="A108" t="s">
        <v>995</v>
      </c>
      <c r="B108" t="s">
        <v>857</v>
      </c>
      <c r="C108" t="s">
        <v>903</v>
      </c>
      <c r="D108">
        <v>2014</v>
      </c>
      <c r="E108">
        <v>2</v>
      </c>
      <c r="F108" s="2">
        <v>41752</v>
      </c>
      <c r="G108" t="s">
        <v>83</v>
      </c>
      <c r="H108">
        <v>45</v>
      </c>
      <c r="I108" t="s">
        <v>825</v>
      </c>
      <c r="J108" t="s">
        <v>825</v>
      </c>
      <c r="K108" t="s">
        <v>825</v>
      </c>
      <c r="L108">
        <v>7.3</v>
      </c>
      <c r="M108" s="26" t="s">
        <v>934</v>
      </c>
      <c r="N108" s="26" t="s">
        <v>934</v>
      </c>
      <c r="O108" s="26" t="s">
        <v>934</v>
      </c>
      <c r="P108" s="26" t="s">
        <v>934</v>
      </c>
      <c r="Q108" s="26" t="s">
        <v>934</v>
      </c>
      <c r="R108" s="26" t="s">
        <v>934</v>
      </c>
      <c r="S108" s="26" t="s">
        <v>934</v>
      </c>
      <c r="T108" s="26" t="s">
        <v>934</v>
      </c>
      <c r="U108" s="26" t="s">
        <v>934</v>
      </c>
      <c r="V108" s="26" t="s">
        <v>934</v>
      </c>
      <c r="W108" s="26" t="s">
        <v>934</v>
      </c>
      <c r="X108" s="26" t="s">
        <v>934</v>
      </c>
      <c r="Y108" s="26" t="s">
        <v>934</v>
      </c>
      <c r="Z108" s="26" t="s">
        <v>934</v>
      </c>
      <c r="AA108" s="26" t="s">
        <v>934</v>
      </c>
      <c r="AB108" s="26" t="s">
        <v>934</v>
      </c>
      <c r="AC108" s="26" t="s">
        <v>934</v>
      </c>
      <c r="AD108" s="26" t="s">
        <v>934</v>
      </c>
      <c r="AE108" s="26">
        <v>22</v>
      </c>
    </row>
    <row r="109" spans="1:31" x14ac:dyDescent="0.25">
      <c r="A109" t="s">
        <v>995</v>
      </c>
      <c r="B109" t="s">
        <v>857</v>
      </c>
      <c r="C109" t="s">
        <v>903</v>
      </c>
      <c r="D109">
        <v>2014</v>
      </c>
      <c r="E109">
        <v>2</v>
      </c>
      <c r="F109" s="2">
        <v>41752</v>
      </c>
      <c r="G109" t="s">
        <v>83</v>
      </c>
      <c r="H109">
        <v>45</v>
      </c>
      <c r="I109" t="s">
        <v>825</v>
      </c>
      <c r="J109" t="s">
        <v>825</v>
      </c>
      <c r="K109" t="s">
        <v>825</v>
      </c>
      <c r="L109">
        <v>9</v>
      </c>
      <c r="M109" s="26">
        <v>1347.1111111111111</v>
      </c>
      <c r="N109" s="26" t="s">
        <v>934</v>
      </c>
      <c r="O109" s="26">
        <v>368.21802935010481</v>
      </c>
      <c r="P109" s="26" t="s">
        <v>934</v>
      </c>
      <c r="Q109" s="26">
        <v>21.7</v>
      </c>
      <c r="R109" s="26">
        <v>39.033333333333339</v>
      </c>
      <c r="S109" s="26" t="s">
        <v>934</v>
      </c>
      <c r="T109" s="26" t="s">
        <v>934</v>
      </c>
      <c r="U109" s="26" t="s">
        <v>934</v>
      </c>
      <c r="V109" s="26">
        <v>233.59392855292734</v>
      </c>
      <c r="W109" s="26" t="s">
        <v>934</v>
      </c>
      <c r="X109" s="26">
        <v>55.928717873520078</v>
      </c>
      <c r="Y109" s="26" t="s">
        <v>934</v>
      </c>
      <c r="Z109" s="26">
        <v>1.5567059238447594</v>
      </c>
      <c r="AA109" s="26">
        <v>1.7638342073764079</v>
      </c>
      <c r="AB109" s="26" t="s">
        <v>934</v>
      </c>
      <c r="AC109" s="26" t="s">
        <v>934</v>
      </c>
      <c r="AD109" s="26" t="s">
        <v>934</v>
      </c>
      <c r="AE109" s="26">
        <v>22</v>
      </c>
    </row>
    <row r="110" spans="1:31" x14ac:dyDescent="0.25">
      <c r="A110" t="s">
        <v>996</v>
      </c>
      <c r="B110" t="s">
        <v>857</v>
      </c>
      <c r="C110" t="s">
        <v>903</v>
      </c>
      <c r="D110">
        <v>2014</v>
      </c>
      <c r="E110">
        <v>2</v>
      </c>
      <c r="F110" s="2">
        <v>41752</v>
      </c>
      <c r="G110" t="s">
        <v>935</v>
      </c>
      <c r="H110">
        <v>15</v>
      </c>
      <c r="I110" t="s">
        <v>825</v>
      </c>
      <c r="J110" t="s">
        <v>825</v>
      </c>
      <c r="K110" t="s">
        <v>825</v>
      </c>
      <c r="L110">
        <v>5.5</v>
      </c>
      <c r="M110" s="26" t="s">
        <v>934</v>
      </c>
      <c r="N110" s="26" t="s">
        <v>934</v>
      </c>
      <c r="O110" s="26" t="s">
        <v>934</v>
      </c>
      <c r="P110" s="26" t="s">
        <v>934</v>
      </c>
      <c r="Q110" s="26" t="s">
        <v>934</v>
      </c>
      <c r="R110" s="26" t="s">
        <v>934</v>
      </c>
      <c r="S110" s="26" t="s">
        <v>934</v>
      </c>
      <c r="T110" s="26" t="s">
        <v>934</v>
      </c>
      <c r="U110" s="26" t="s">
        <v>934</v>
      </c>
      <c r="V110" s="26" t="s">
        <v>934</v>
      </c>
      <c r="W110" s="26" t="s">
        <v>934</v>
      </c>
      <c r="X110" s="26" t="s">
        <v>934</v>
      </c>
      <c r="Y110" s="26" t="s">
        <v>934</v>
      </c>
      <c r="Z110" s="26" t="s">
        <v>934</v>
      </c>
      <c r="AA110" s="26" t="s">
        <v>934</v>
      </c>
      <c r="AB110" s="26" t="s">
        <v>934</v>
      </c>
      <c r="AC110" s="26" t="s">
        <v>934</v>
      </c>
      <c r="AD110" s="26" t="s">
        <v>934</v>
      </c>
      <c r="AE110" s="26">
        <v>11.666666666666666</v>
      </c>
    </row>
    <row r="111" spans="1:31" x14ac:dyDescent="0.25">
      <c r="A111" t="s">
        <v>996</v>
      </c>
      <c r="B111" t="s">
        <v>857</v>
      </c>
      <c r="C111" t="s">
        <v>903</v>
      </c>
      <c r="D111">
        <v>2014</v>
      </c>
      <c r="E111">
        <v>2</v>
      </c>
      <c r="F111" s="2">
        <v>41752</v>
      </c>
      <c r="G111" t="s">
        <v>935</v>
      </c>
      <c r="H111">
        <v>15</v>
      </c>
      <c r="I111" t="s">
        <v>825</v>
      </c>
      <c r="J111" t="s">
        <v>825</v>
      </c>
      <c r="K111" t="s">
        <v>825</v>
      </c>
      <c r="L111">
        <v>6</v>
      </c>
      <c r="M111" s="26">
        <v>528.22222222222217</v>
      </c>
      <c r="N111" s="26" t="s">
        <v>934</v>
      </c>
      <c r="O111" s="26" t="s">
        <v>934</v>
      </c>
      <c r="P111" s="26" t="s">
        <v>934</v>
      </c>
      <c r="Q111" s="26" t="s">
        <v>934</v>
      </c>
      <c r="R111" s="26" t="s">
        <v>934</v>
      </c>
      <c r="S111" s="26" t="s">
        <v>934</v>
      </c>
      <c r="T111" s="26" t="s">
        <v>934</v>
      </c>
      <c r="U111" s="26" t="s">
        <v>934</v>
      </c>
      <c r="V111" s="26">
        <v>36.912736602110236</v>
      </c>
      <c r="W111" s="26" t="s">
        <v>934</v>
      </c>
      <c r="X111" s="26" t="s">
        <v>934</v>
      </c>
      <c r="Y111" s="26" t="s">
        <v>934</v>
      </c>
      <c r="Z111" s="26" t="s">
        <v>934</v>
      </c>
      <c r="AA111" s="26" t="s">
        <v>934</v>
      </c>
      <c r="AB111" s="26" t="s">
        <v>934</v>
      </c>
      <c r="AC111" s="26" t="s">
        <v>934</v>
      </c>
      <c r="AD111" s="26" t="s">
        <v>934</v>
      </c>
      <c r="AE111" s="26">
        <v>11.666666666666666</v>
      </c>
    </row>
    <row r="112" spans="1:31" x14ac:dyDescent="0.25">
      <c r="A112" t="s">
        <v>996</v>
      </c>
      <c r="B112" t="s">
        <v>857</v>
      </c>
      <c r="C112" t="s">
        <v>903</v>
      </c>
      <c r="D112">
        <v>2014</v>
      </c>
      <c r="E112">
        <v>2</v>
      </c>
      <c r="F112" s="2">
        <v>41752</v>
      </c>
      <c r="G112" t="s">
        <v>935</v>
      </c>
      <c r="H112">
        <v>15</v>
      </c>
      <c r="I112" t="s">
        <v>825</v>
      </c>
      <c r="J112" t="s">
        <v>825</v>
      </c>
      <c r="K112" t="s">
        <v>825</v>
      </c>
      <c r="L112">
        <v>7</v>
      </c>
      <c r="M112" s="26" t="s">
        <v>934</v>
      </c>
      <c r="N112" s="26" t="s">
        <v>934</v>
      </c>
      <c r="O112" s="26" t="s">
        <v>934</v>
      </c>
      <c r="P112" s="26" t="s">
        <v>934</v>
      </c>
      <c r="Q112" s="26" t="s">
        <v>934</v>
      </c>
      <c r="R112" s="26" t="s">
        <v>934</v>
      </c>
      <c r="S112" s="26" t="s">
        <v>934</v>
      </c>
      <c r="T112" s="26" t="s">
        <v>934</v>
      </c>
      <c r="U112" s="26" t="s">
        <v>934</v>
      </c>
      <c r="V112" s="26" t="s">
        <v>934</v>
      </c>
      <c r="W112" s="26" t="s">
        <v>934</v>
      </c>
      <c r="X112" s="26" t="s">
        <v>934</v>
      </c>
      <c r="Y112" s="26" t="s">
        <v>934</v>
      </c>
      <c r="Z112" s="26" t="s">
        <v>934</v>
      </c>
      <c r="AA112" s="26" t="s">
        <v>934</v>
      </c>
      <c r="AB112" s="26" t="s">
        <v>934</v>
      </c>
      <c r="AC112" s="26" t="s">
        <v>934</v>
      </c>
      <c r="AD112" s="26" t="s">
        <v>934</v>
      </c>
      <c r="AE112" s="26">
        <v>11.666666666666666</v>
      </c>
    </row>
    <row r="113" spans="1:31" x14ac:dyDescent="0.25">
      <c r="A113" t="s">
        <v>996</v>
      </c>
      <c r="B113" t="s">
        <v>857</v>
      </c>
      <c r="C113" t="s">
        <v>903</v>
      </c>
      <c r="D113">
        <v>2014</v>
      </c>
      <c r="E113">
        <v>2</v>
      </c>
      <c r="F113" s="2">
        <v>41752</v>
      </c>
      <c r="G113" t="s">
        <v>935</v>
      </c>
      <c r="H113">
        <v>15</v>
      </c>
      <c r="I113" t="s">
        <v>825</v>
      </c>
      <c r="J113" t="s">
        <v>825</v>
      </c>
      <c r="K113" t="s">
        <v>825</v>
      </c>
      <c r="L113">
        <v>7.3</v>
      </c>
      <c r="M113" s="26" t="s">
        <v>934</v>
      </c>
      <c r="N113" s="26" t="s">
        <v>934</v>
      </c>
      <c r="O113" s="26" t="s">
        <v>934</v>
      </c>
      <c r="P113" s="26" t="s">
        <v>934</v>
      </c>
      <c r="Q113" s="26" t="s">
        <v>934</v>
      </c>
      <c r="R113" s="26" t="s">
        <v>934</v>
      </c>
      <c r="S113" s="26" t="s">
        <v>934</v>
      </c>
      <c r="T113" s="26" t="s">
        <v>934</v>
      </c>
      <c r="U113" s="26" t="s">
        <v>934</v>
      </c>
      <c r="V113" s="26" t="s">
        <v>934</v>
      </c>
      <c r="W113" s="26" t="s">
        <v>934</v>
      </c>
      <c r="X113" s="26" t="s">
        <v>934</v>
      </c>
      <c r="Y113" s="26" t="s">
        <v>934</v>
      </c>
      <c r="Z113" s="26" t="s">
        <v>934</v>
      </c>
      <c r="AA113" s="26" t="s">
        <v>934</v>
      </c>
      <c r="AB113" s="26" t="s">
        <v>934</v>
      </c>
      <c r="AC113" s="26" t="s">
        <v>934</v>
      </c>
      <c r="AD113" s="26" t="s">
        <v>934</v>
      </c>
      <c r="AE113" s="26">
        <v>11.666666666666666</v>
      </c>
    </row>
    <row r="114" spans="1:31" x14ac:dyDescent="0.25">
      <c r="A114" t="s">
        <v>996</v>
      </c>
      <c r="B114" t="s">
        <v>857</v>
      </c>
      <c r="C114" t="s">
        <v>903</v>
      </c>
      <c r="D114">
        <v>2014</v>
      </c>
      <c r="E114">
        <v>2</v>
      </c>
      <c r="F114" s="2">
        <v>41752</v>
      </c>
      <c r="G114" t="s">
        <v>935</v>
      </c>
      <c r="H114">
        <v>15</v>
      </c>
      <c r="I114" t="s">
        <v>825</v>
      </c>
      <c r="J114" t="s">
        <v>825</v>
      </c>
      <c r="K114" t="s">
        <v>825</v>
      </c>
      <c r="L114">
        <v>9</v>
      </c>
      <c r="M114" s="26">
        <v>1107.5555555555557</v>
      </c>
      <c r="N114" s="26" t="s">
        <v>934</v>
      </c>
      <c r="O114" s="26">
        <v>303.56394129979032</v>
      </c>
      <c r="P114" s="26" t="s">
        <v>934</v>
      </c>
      <c r="Q114" s="26">
        <v>21.5</v>
      </c>
      <c r="R114" s="26">
        <v>41</v>
      </c>
      <c r="S114" s="26" t="s">
        <v>934</v>
      </c>
      <c r="T114" s="26" t="s">
        <v>934</v>
      </c>
      <c r="U114" s="26" t="s">
        <v>934</v>
      </c>
      <c r="V114" s="26">
        <v>88.377417371376794</v>
      </c>
      <c r="W114" s="26" t="s">
        <v>934</v>
      </c>
      <c r="X114" s="26">
        <v>22.820204842458438</v>
      </c>
      <c r="Y114" s="26" t="s">
        <v>934</v>
      </c>
      <c r="Z114" s="26">
        <v>1.1846237095944627</v>
      </c>
      <c r="AA114" s="26">
        <v>1.0263202878893531</v>
      </c>
      <c r="AB114" s="26" t="s">
        <v>934</v>
      </c>
      <c r="AC114" s="26" t="s">
        <v>934</v>
      </c>
      <c r="AD114" s="26" t="s">
        <v>934</v>
      </c>
      <c r="AE114" s="26">
        <v>11.666666666666666</v>
      </c>
    </row>
    <row r="115" spans="1:31" x14ac:dyDescent="0.25">
      <c r="A115" t="s">
        <v>997</v>
      </c>
      <c r="B115" t="s">
        <v>857</v>
      </c>
      <c r="C115" t="s">
        <v>903</v>
      </c>
      <c r="D115">
        <v>2014</v>
      </c>
      <c r="E115">
        <v>2</v>
      </c>
      <c r="F115" s="2">
        <v>41752</v>
      </c>
      <c r="G115" t="s">
        <v>935</v>
      </c>
      <c r="H115">
        <v>45</v>
      </c>
      <c r="I115" t="s">
        <v>825</v>
      </c>
      <c r="J115" t="s">
        <v>825</v>
      </c>
      <c r="K115" t="s">
        <v>825</v>
      </c>
      <c r="L115">
        <v>5.5</v>
      </c>
      <c r="M115" s="26" t="s">
        <v>934</v>
      </c>
      <c r="N115" s="26" t="s">
        <v>934</v>
      </c>
      <c r="O115" s="26" t="s">
        <v>934</v>
      </c>
      <c r="P115" s="26" t="s">
        <v>934</v>
      </c>
      <c r="Q115" s="26" t="s">
        <v>934</v>
      </c>
      <c r="R115" s="26" t="s">
        <v>934</v>
      </c>
      <c r="S115" s="26" t="s">
        <v>934</v>
      </c>
      <c r="T115" s="26" t="s">
        <v>934</v>
      </c>
      <c r="U115" s="26" t="s">
        <v>934</v>
      </c>
      <c r="V115" s="26" t="s">
        <v>934</v>
      </c>
      <c r="W115" s="26" t="s">
        <v>934</v>
      </c>
      <c r="X115" s="26" t="s">
        <v>934</v>
      </c>
      <c r="Y115" s="26" t="s">
        <v>934</v>
      </c>
      <c r="Z115" s="26" t="s">
        <v>934</v>
      </c>
      <c r="AA115" s="26" t="s">
        <v>934</v>
      </c>
      <c r="AB115" s="26" t="s">
        <v>934</v>
      </c>
      <c r="AC115" s="26" t="s">
        <v>934</v>
      </c>
      <c r="AD115" s="26" t="s">
        <v>934</v>
      </c>
      <c r="AE115" s="26">
        <v>24.333333333333332</v>
      </c>
    </row>
    <row r="116" spans="1:31" x14ac:dyDescent="0.25">
      <c r="A116" t="s">
        <v>997</v>
      </c>
      <c r="B116" t="s">
        <v>857</v>
      </c>
      <c r="C116" t="s">
        <v>903</v>
      </c>
      <c r="D116">
        <v>2014</v>
      </c>
      <c r="E116">
        <v>2</v>
      </c>
      <c r="F116" s="2">
        <v>41752</v>
      </c>
      <c r="G116" t="s">
        <v>935</v>
      </c>
      <c r="H116">
        <v>45</v>
      </c>
      <c r="I116" t="s">
        <v>825</v>
      </c>
      <c r="J116" t="s">
        <v>825</v>
      </c>
      <c r="K116" t="s">
        <v>825</v>
      </c>
      <c r="L116">
        <v>6</v>
      </c>
      <c r="M116" s="26">
        <v>601.4222222222221</v>
      </c>
      <c r="N116" s="26" t="s">
        <v>934</v>
      </c>
      <c r="O116" s="26" t="s">
        <v>934</v>
      </c>
      <c r="P116" s="26" t="s">
        <v>934</v>
      </c>
      <c r="Q116" s="26" t="s">
        <v>934</v>
      </c>
      <c r="R116" s="26" t="s">
        <v>934</v>
      </c>
      <c r="S116" s="26" t="s">
        <v>934</v>
      </c>
      <c r="T116" s="26" t="s">
        <v>934</v>
      </c>
      <c r="U116" s="26" t="s">
        <v>934</v>
      </c>
      <c r="V116" s="26">
        <v>25.014405726045329</v>
      </c>
      <c r="W116" s="26" t="s">
        <v>934</v>
      </c>
      <c r="X116" s="26" t="s">
        <v>934</v>
      </c>
      <c r="Y116" s="26" t="s">
        <v>934</v>
      </c>
      <c r="Z116" s="26" t="s">
        <v>934</v>
      </c>
      <c r="AA116" s="26" t="s">
        <v>934</v>
      </c>
      <c r="AB116" s="26" t="s">
        <v>934</v>
      </c>
      <c r="AC116" s="26" t="s">
        <v>934</v>
      </c>
      <c r="AD116" s="26" t="s">
        <v>934</v>
      </c>
      <c r="AE116" s="26">
        <v>24.333333333333332</v>
      </c>
    </row>
    <row r="117" spans="1:31" x14ac:dyDescent="0.25">
      <c r="A117" t="s">
        <v>997</v>
      </c>
      <c r="B117" t="s">
        <v>857</v>
      </c>
      <c r="C117" t="s">
        <v>903</v>
      </c>
      <c r="D117">
        <v>2014</v>
      </c>
      <c r="E117">
        <v>2</v>
      </c>
      <c r="F117" s="2">
        <v>41752</v>
      </c>
      <c r="G117" t="s">
        <v>935</v>
      </c>
      <c r="H117">
        <v>45</v>
      </c>
      <c r="I117" t="s">
        <v>825</v>
      </c>
      <c r="J117" t="s">
        <v>825</v>
      </c>
      <c r="K117" t="s">
        <v>825</v>
      </c>
      <c r="L117">
        <v>7</v>
      </c>
      <c r="M117" s="26" t="s">
        <v>934</v>
      </c>
      <c r="N117" s="26" t="s">
        <v>934</v>
      </c>
      <c r="O117" s="26" t="s">
        <v>934</v>
      </c>
      <c r="P117" s="26" t="s">
        <v>934</v>
      </c>
      <c r="Q117" s="26" t="s">
        <v>934</v>
      </c>
      <c r="R117" s="26" t="s">
        <v>934</v>
      </c>
      <c r="S117" s="26" t="s">
        <v>934</v>
      </c>
      <c r="T117" s="26" t="s">
        <v>934</v>
      </c>
      <c r="U117" s="26" t="s">
        <v>934</v>
      </c>
      <c r="V117" s="26" t="s">
        <v>934</v>
      </c>
      <c r="W117" s="26" t="s">
        <v>934</v>
      </c>
      <c r="X117" s="26" t="s">
        <v>934</v>
      </c>
      <c r="Y117" s="26" t="s">
        <v>934</v>
      </c>
      <c r="Z117" s="26" t="s">
        <v>934</v>
      </c>
      <c r="AA117" s="26" t="s">
        <v>934</v>
      </c>
      <c r="AB117" s="26" t="s">
        <v>934</v>
      </c>
      <c r="AC117" s="26" t="s">
        <v>934</v>
      </c>
      <c r="AD117" s="26" t="s">
        <v>934</v>
      </c>
      <c r="AE117" s="26">
        <v>24.333333333333332</v>
      </c>
    </row>
    <row r="118" spans="1:31" x14ac:dyDescent="0.25">
      <c r="A118" t="s">
        <v>997</v>
      </c>
      <c r="B118" t="s">
        <v>857</v>
      </c>
      <c r="C118" t="s">
        <v>903</v>
      </c>
      <c r="D118">
        <v>2014</v>
      </c>
      <c r="E118">
        <v>2</v>
      </c>
      <c r="F118" s="2">
        <v>41752</v>
      </c>
      <c r="G118" t="s">
        <v>935</v>
      </c>
      <c r="H118">
        <v>45</v>
      </c>
      <c r="I118" t="s">
        <v>825</v>
      </c>
      <c r="J118" t="s">
        <v>825</v>
      </c>
      <c r="K118" t="s">
        <v>825</v>
      </c>
      <c r="L118">
        <v>7.3</v>
      </c>
      <c r="M118" s="26" t="s">
        <v>934</v>
      </c>
      <c r="N118" s="26" t="s">
        <v>934</v>
      </c>
      <c r="O118" s="26" t="s">
        <v>934</v>
      </c>
      <c r="P118" s="26" t="s">
        <v>934</v>
      </c>
      <c r="Q118" s="26" t="s">
        <v>934</v>
      </c>
      <c r="R118" s="26" t="s">
        <v>934</v>
      </c>
      <c r="S118" s="26" t="s">
        <v>934</v>
      </c>
      <c r="T118" s="26" t="s">
        <v>934</v>
      </c>
      <c r="U118" s="26" t="s">
        <v>934</v>
      </c>
      <c r="V118" s="26" t="s">
        <v>934</v>
      </c>
      <c r="W118" s="26" t="s">
        <v>934</v>
      </c>
      <c r="X118" s="26" t="s">
        <v>934</v>
      </c>
      <c r="Y118" s="26" t="s">
        <v>934</v>
      </c>
      <c r="Z118" s="26" t="s">
        <v>934</v>
      </c>
      <c r="AA118" s="26" t="s">
        <v>934</v>
      </c>
      <c r="AB118" s="26" t="s">
        <v>934</v>
      </c>
      <c r="AC118" s="26" t="s">
        <v>934</v>
      </c>
      <c r="AD118" s="26" t="s">
        <v>934</v>
      </c>
      <c r="AE118" s="26">
        <v>24.333333333333332</v>
      </c>
    </row>
    <row r="119" spans="1:31" x14ac:dyDescent="0.25">
      <c r="A119" t="s">
        <v>997</v>
      </c>
      <c r="B119" t="s">
        <v>857</v>
      </c>
      <c r="C119" t="s">
        <v>903</v>
      </c>
      <c r="D119">
        <v>2014</v>
      </c>
      <c r="E119">
        <v>2</v>
      </c>
      <c r="F119" s="2">
        <v>41752</v>
      </c>
      <c r="G119" t="s">
        <v>935</v>
      </c>
      <c r="H119">
        <v>45</v>
      </c>
      <c r="I119" t="s">
        <v>825</v>
      </c>
      <c r="J119" t="s">
        <v>825</v>
      </c>
      <c r="K119" t="s">
        <v>825</v>
      </c>
      <c r="L119">
        <v>9</v>
      </c>
      <c r="M119" s="26">
        <v>1101.3333333333333</v>
      </c>
      <c r="N119" s="26" t="s">
        <v>934</v>
      </c>
      <c r="O119" s="26">
        <v>302.43186582809227</v>
      </c>
      <c r="P119" s="26" t="s">
        <v>934</v>
      </c>
      <c r="Q119" s="26">
        <v>21.266666666666669</v>
      </c>
      <c r="R119" s="26">
        <v>40.966666666666669</v>
      </c>
      <c r="S119" s="26" t="s">
        <v>934</v>
      </c>
      <c r="T119" s="26" t="s">
        <v>934</v>
      </c>
      <c r="U119" s="26" t="s">
        <v>934</v>
      </c>
      <c r="V119" s="26">
        <v>135.34701627599611</v>
      </c>
      <c r="W119" s="26" t="s">
        <v>934</v>
      </c>
      <c r="X119" s="26">
        <v>19.125058957774467</v>
      </c>
      <c r="Y119" s="26" t="s">
        <v>934</v>
      </c>
      <c r="Z119" s="26">
        <v>1.4240006242195931</v>
      </c>
      <c r="AA119" s="26">
        <v>1.3980144650340389</v>
      </c>
      <c r="AB119" s="26" t="s">
        <v>934</v>
      </c>
      <c r="AC119" s="26" t="s">
        <v>934</v>
      </c>
      <c r="AD119" s="26" t="s">
        <v>934</v>
      </c>
      <c r="AE119" s="26">
        <v>24.333333333333332</v>
      </c>
    </row>
    <row r="120" spans="1:31" x14ac:dyDescent="0.25">
      <c r="A120" t="s">
        <v>998</v>
      </c>
      <c r="B120" t="s">
        <v>857</v>
      </c>
      <c r="C120" t="s">
        <v>903</v>
      </c>
      <c r="D120">
        <v>2014</v>
      </c>
      <c r="E120">
        <v>2</v>
      </c>
      <c r="F120" s="2">
        <v>41752</v>
      </c>
      <c r="G120" t="s">
        <v>937</v>
      </c>
      <c r="H120">
        <v>15</v>
      </c>
      <c r="I120" t="s">
        <v>825</v>
      </c>
      <c r="J120" t="s">
        <v>825</v>
      </c>
      <c r="K120" t="s">
        <v>825</v>
      </c>
      <c r="L120">
        <v>5.5</v>
      </c>
      <c r="M120" s="26" t="s">
        <v>934</v>
      </c>
      <c r="N120" s="26" t="s">
        <v>934</v>
      </c>
      <c r="O120" s="26" t="s">
        <v>934</v>
      </c>
      <c r="P120" s="26" t="s">
        <v>934</v>
      </c>
      <c r="Q120" s="26" t="s">
        <v>934</v>
      </c>
      <c r="R120" s="26" t="s">
        <v>934</v>
      </c>
      <c r="S120" s="26" t="s">
        <v>934</v>
      </c>
      <c r="T120" s="26" t="s">
        <v>934</v>
      </c>
      <c r="U120" s="26" t="s">
        <v>934</v>
      </c>
      <c r="V120" s="26" t="s">
        <v>934</v>
      </c>
      <c r="W120" s="26" t="s">
        <v>934</v>
      </c>
      <c r="X120" s="26" t="s">
        <v>934</v>
      </c>
      <c r="Y120" s="26" t="s">
        <v>934</v>
      </c>
      <c r="Z120" s="26" t="s">
        <v>934</v>
      </c>
      <c r="AA120" s="26" t="s">
        <v>934</v>
      </c>
      <c r="AB120" s="26" t="s">
        <v>934</v>
      </c>
      <c r="AC120" s="26" t="s">
        <v>934</v>
      </c>
      <c r="AD120" s="26" t="s">
        <v>934</v>
      </c>
      <c r="AE120" s="26">
        <v>10.333333333333334</v>
      </c>
    </row>
    <row r="121" spans="1:31" x14ac:dyDescent="0.25">
      <c r="A121" t="s">
        <v>998</v>
      </c>
      <c r="B121" t="s">
        <v>857</v>
      </c>
      <c r="C121" t="s">
        <v>903</v>
      </c>
      <c r="D121">
        <v>2014</v>
      </c>
      <c r="E121">
        <v>2</v>
      </c>
      <c r="F121" s="2">
        <v>41752</v>
      </c>
      <c r="G121" t="s">
        <v>937</v>
      </c>
      <c r="H121">
        <v>15</v>
      </c>
      <c r="I121" t="s">
        <v>825</v>
      </c>
      <c r="J121" t="s">
        <v>825</v>
      </c>
      <c r="K121" t="s">
        <v>825</v>
      </c>
      <c r="L121">
        <v>6</v>
      </c>
      <c r="M121" s="26">
        <v>794.22222222222229</v>
      </c>
      <c r="N121" s="26" t="s">
        <v>934</v>
      </c>
      <c r="O121" s="26" t="s">
        <v>934</v>
      </c>
      <c r="P121" s="26" t="s">
        <v>934</v>
      </c>
      <c r="Q121" s="26" t="s">
        <v>934</v>
      </c>
      <c r="R121" s="26" t="s">
        <v>934</v>
      </c>
      <c r="S121" s="26" t="s">
        <v>934</v>
      </c>
      <c r="T121" s="26" t="s">
        <v>934</v>
      </c>
      <c r="U121" s="26" t="s">
        <v>934</v>
      </c>
      <c r="V121" s="26">
        <v>104.37812551689045</v>
      </c>
      <c r="W121" s="26" t="s">
        <v>934</v>
      </c>
      <c r="X121" s="26" t="s">
        <v>934</v>
      </c>
      <c r="Y121" s="26" t="s">
        <v>934</v>
      </c>
      <c r="Z121" s="26" t="s">
        <v>934</v>
      </c>
      <c r="AA121" s="26" t="s">
        <v>934</v>
      </c>
      <c r="AB121" s="26" t="s">
        <v>934</v>
      </c>
      <c r="AC121" s="26" t="s">
        <v>934</v>
      </c>
      <c r="AD121" s="26" t="s">
        <v>934</v>
      </c>
      <c r="AE121" s="26">
        <v>10.333333333333334</v>
      </c>
    </row>
    <row r="122" spans="1:31" x14ac:dyDescent="0.25">
      <c r="A122" t="s">
        <v>998</v>
      </c>
      <c r="B122" t="s">
        <v>857</v>
      </c>
      <c r="C122" t="s">
        <v>903</v>
      </c>
      <c r="D122">
        <v>2014</v>
      </c>
      <c r="E122">
        <v>2</v>
      </c>
      <c r="F122" s="2">
        <v>41752</v>
      </c>
      <c r="G122" t="s">
        <v>937</v>
      </c>
      <c r="H122">
        <v>15</v>
      </c>
      <c r="I122" t="s">
        <v>825</v>
      </c>
      <c r="J122" t="s">
        <v>825</v>
      </c>
      <c r="K122" t="s">
        <v>825</v>
      </c>
      <c r="L122">
        <v>7</v>
      </c>
      <c r="M122" s="26" t="s">
        <v>934</v>
      </c>
      <c r="N122" s="26" t="s">
        <v>934</v>
      </c>
      <c r="O122" s="26" t="s">
        <v>934</v>
      </c>
      <c r="P122" s="26" t="s">
        <v>934</v>
      </c>
      <c r="Q122" s="26" t="s">
        <v>934</v>
      </c>
      <c r="R122" s="26" t="s">
        <v>934</v>
      </c>
      <c r="S122" s="26" t="s">
        <v>934</v>
      </c>
      <c r="T122" s="26" t="s">
        <v>934</v>
      </c>
      <c r="U122" s="26" t="s">
        <v>934</v>
      </c>
      <c r="V122" s="26" t="s">
        <v>934</v>
      </c>
      <c r="W122" s="26" t="s">
        <v>934</v>
      </c>
      <c r="X122" s="26" t="s">
        <v>934</v>
      </c>
      <c r="Y122" s="26" t="s">
        <v>934</v>
      </c>
      <c r="Z122" s="26" t="s">
        <v>934</v>
      </c>
      <c r="AA122" s="26" t="s">
        <v>934</v>
      </c>
      <c r="AB122" s="26" t="s">
        <v>934</v>
      </c>
      <c r="AC122" s="26" t="s">
        <v>934</v>
      </c>
      <c r="AD122" s="26" t="s">
        <v>934</v>
      </c>
      <c r="AE122" s="26">
        <v>10.333333333333334</v>
      </c>
    </row>
    <row r="123" spans="1:31" x14ac:dyDescent="0.25">
      <c r="A123" t="s">
        <v>998</v>
      </c>
      <c r="B123" t="s">
        <v>857</v>
      </c>
      <c r="C123" t="s">
        <v>903</v>
      </c>
      <c r="D123">
        <v>2014</v>
      </c>
      <c r="E123">
        <v>2</v>
      </c>
      <c r="F123" s="2">
        <v>41752</v>
      </c>
      <c r="G123" t="s">
        <v>937</v>
      </c>
      <c r="H123">
        <v>15</v>
      </c>
      <c r="I123" t="s">
        <v>825</v>
      </c>
      <c r="J123" t="s">
        <v>825</v>
      </c>
      <c r="K123" t="s">
        <v>825</v>
      </c>
      <c r="L123">
        <v>7.3</v>
      </c>
      <c r="M123" s="26" t="s">
        <v>934</v>
      </c>
      <c r="N123" s="26" t="s">
        <v>934</v>
      </c>
      <c r="O123" s="26" t="s">
        <v>934</v>
      </c>
      <c r="P123" s="26" t="s">
        <v>934</v>
      </c>
      <c r="Q123" s="26" t="s">
        <v>934</v>
      </c>
      <c r="R123" s="26" t="s">
        <v>934</v>
      </c>
      <c r="S123" s="26" t="s">
        <v>934</v>
      </c>
      <c r="T123" s="26" t="s">
        <v>934</v>
      </c>
      <c r="U123" s="26" t="s">
        <v>934</v>
      </c>
      <c r="V123" s="26" t="s">
        <v>934</v>
      </c>
      <c r="W123" s="26" t="s">
        <v>934</v>
      </c>
      <c r="X123" s="26" t="s">
        <v>934</v>
      </c>
      <c r="Y123" s="26" t="s">
        <v>934</v>
      </c>
      <c r="Z123" s="26" t="s">
        <v>934</v>
      </c>
      <c r="AA123" s="26" t="s">
        <v>934</v>
      </c>
      <c r="AB123" s="26" t="s">
        <v>934</v>
      </c>
      <c r="AC123" s="26" t="s">
        <v>934</v>
      </c>
      <c r="AD123" s="26" t="s">
        <v>934</v>
      </c>
      <c r="AE123" s="26">
        <v>10.333333333333334</v>
      </c>
    </row>
    <row r="124" spans="1:31" x14ac:dyDescent="0.25">
      <c r="A124" t="s">
        <v>998</v>
      </c>
      <c r="B124" t="s">
        <v>857</v>
      </c>
      <c r="C124" t="s">
        <v>903</v>
      </c>
      <c r="D124">
        <v>2014</v>
      </c>
      <c r="E124">
        <v>2</v>
      </c>
      <c r="F124" s="2">
        <v>41752</v>
      </c>
      <c r="G124" t="s">
        <v>937</v>
      </c>
      <c r="H124">
        <v>15</v>
      </c>
      <c r="I124" t="s">
        <v>825</v>
      </c>
      <c r="J124" t="s">
        <v>825</v>
      </c>
      <c r="K124" t="s">
        <v>825</v>
      </c>
      <c r="L124">
        <v>9</v>
      </c>
      <c r="M124" s="26">
        <v>698.66666666666663</v>
      </c>
      <c r="N124" s="26" t="s">
        <v>934</v>
      </c>
      <c r="O124" s="26">
        <v>177.40041928721175</v>
      </c>
      <c r="P124" s="26" t="s">
        <v>934</v>
      </c>
      <c r="Q124" s="26" t="s">
        <v>934</v>
      </c>
      <c r="R124" s="26" t="s">
        <v>934</v>
      </c>
      <c r="S124" s="26" t="s">
        <v>934</v>
      </c>
      <c r="T124" s="26" t="s">
        <v>934</v>
      </c>
      <c r="U124" s="26" t="s">
        <v>934</v>
      </c>
      <c r="V124" s="26">
        <v>85.614121368952866</v>
      </c>
      <c r="W124" s="26" t="s">
        <v>934</v>
      </c>
      <c r="X124" s="26">
        <v>40.82365557742515</v>
      </c>
      <c r="Y124" s="26" t="s">
        <v>934</v>
      </c>
      <c r="Z124" s="26" t="s">
        <v>934</v>
      </c>
      <c r="AA124" s="26" t="s">
        <v>934</v>
      </c>
      <c r="AB124" s="26" t="s">
        <v>934</v>
      </c>
      <c r="AC124" s="26" t="s">
        <v>934</v>
      </c>
      <c r="AD124" s="26" t="s">
        <v>934</v>
      </c>
      <c r="AE124" s="26">
        <v>10.333333333333334</v>
      </c>
    </row>
    <row r="125" spans="1:31" x14ac:dyDescent="0.25">
      <c r="A125" t="s">
        <v>999</v>
      </c>
      <c r="B125" t="s">
        <v>857</v>
      </c>
      <c r="C125" t="s">
        <v>903</v>
      </c>
      <c r="D125">
        <v>2014</v>
      </c>
      <c r="E125">
        <v>2</v>
      </c>
      <c r="F125" s="2">
        <v>41752</v>
      </c>
      <c r="G125" t="s">
        <v>937</v>
      </c>
      <c r="H125">
        <v>45</v>
      </c>
      <c r="I125" t="s">
        <v>825</v>
      </c>
      <c r="J125" t="s">
        <v>825</v>
      </c>
      <c r="K125" t="s">
        <v>825</v>
      </c>
      <c r="L125">
        <v>5.5</v>
      </c>
      <c r="M125" s="26" t="s">
        <v>934</v>
      </c>
      <c r="N125" s="26" t="s">
        <v>934</v>
      </c>
      <c r="O125" s="26" t="s">
        <v>934</v>
      </c>
      <c r="P125" s="26" t="s">
        <v>934</v>
      </c>
      <c r="Q125" s="26" t="s">
        <v>934</v>
      </c>
      <c r="R125" s="26" t="s">
        <v>934</v>
      </c>
      <c r="S125" s="26" t="s">
        <v>934</v>
      </c>
      <c r="T125" s="26" t="s">
        <v>934</v>
      </c>
      <c r="U125" s="26" t="s">
        <v>934</v>
      </c>
      <c r="V125" s="26" t="s">
        <v>934</v>
      </c>
      <c r="W125" s="26" t="s">
        <v>934</v>
      </c>
      <c r="X125" s="26" t="s">
        <v>934</v>
      </c>
      <c r="Y125" s="26" t="s">
        <v>934</v>
      </c>
      <c r="Z125" s="26" t="s">
        <v>934</v>
      </c>
      <c r="AA125" s="26" t="s">
        <v>934</v>
      </c>
      <c r="AB125" s="26" t="s">
        <v>934</v>
      </c>
      <c r="AC125" s="26" t="s">
        <v>934</v>
      </c>
      <c r="AD125" s="26" t="s">
        <v>934</v>
      </c>
      <c r="AE125" s="26">
        <v>23.666666666666668</v>
      </c>
    </row>
    <row r="126" spans="1:31" x14ac:dyDescent="0.25">
      <c r="A126" t="s">
        <v>999</v>
      </c>
      <c r="B126" t="s">
        <v>857</v>
      </c>
      <c r="C126" t="s">
        <v>903</v>
      </c>
      <c r="D126">
        <v>2014</v>
      </c>
      <c r="E126">
        <v>2</v>
      </c>
      <c r="F126" s="2">
        <v>41752</v>
      </c>
      <c r="G126" t="s">
        <v>937</v>
      </c>
      <c r="H126">
        <v>45</v>
      </c>
      <c r="I126" t="s">
        <v>825</v>
      </c>
      <c r="J126" t="s">
        <v>825</v>
      </c>
      <c r="K126" t="s">
        <v>825</v>
      </c>
      <c r="L126">
        <v>6</v>
      </c>
      <c r="M126" s="26">
        <v>853.51111111111106</v>
      </c>
      <c r="N126" s="26" t="s">
        <v>934</v>
      </c>
      <c r="O126" s="26" t="s">
        <v>934</v>
      </c>
      <c r="P126" s="26" t="s">
        <v>934</v>
      </c>
      <c r="Q126" s="26" t="s">
        <v>934</v>
      </c>
      <c r="R126" s="26" t="s">
        <v>934</v>
      </c>
      <c r="S126" s="26" t="s">
        <v>934</v>
      </c>
      <c r="T126" s="26" t="s">
        <v>934</v>
      </c>
      <c r="U126" s="26" t="s">
        <v>934</v>
      </c>
      <c r="V126" s="26">
        <v>45.240711481016852</v>
      </c>
      <c r="W126" s="26" t="s">
        <v>934</v>
      </c>
      <c r="X126" s="26" t="s">
        <v>934</v>
      </c>
      <c r="Y126" s="26" t="s">
        <v>934</v>
      </c>
      <c r="Z126" s="26" t="s">
        <v>934</v>
      </c>
      <c r="AA126" s="26" t="s">
        <v>934</v>
      </c>
      <c r="AB126" s="26" t="s">
        <v>934</v>
      </c>
      <c r="AC126" s="26" t="s">
        <v>934</v>
      </c>
      <c r="AD126" s="26" t="s">
        <v>934</v>
      </c>
      <c r="AE126" s="26">
        <v>23.666666666666668</v>
      </c>
    </row>
    <row r="127" spans="1:31" x14ac:dyDescent="0.25">
      <c r="A127" t="s">
        <v>999</v>
      </c>
      <c r="B127" t="s">
        <v>857</v>
      </c>
      <c r="C127" t="s">
        <v>903</v>
      </c>
      <c r="D127">
        <v>2014</v>
      </c>
      <c r="E127">
        <v>2</v>
      </c>
      <c r="F127" s="2">
        <v>41752</v>
      </c>
      <c r="G127" t="s">
        <v>937</v>
      </c>
      <c r="H127">
        <v>45</v>
      </c>
      <c r="I127" t="s">
        <v>825</v>
      </c>
      <c r="J127" t="s">
        <v>825</v>
      </c>
      <c r="K127" t="s">
        <v>825</v>
      </c>
      <c r="L127">
        <v>7</v>
      </c>
      <c r="M127" s="26" t="s">
        <v>934</v>
      </c>
      <c r="N127" s="26" t="s">
        <v>934</v>
      </c>
      <c r="O127" s="26" t="s">
        <v>934</v>
      </c>
      <c r="P127" s="26" t="s">
        <v>934</v>
      </c>
      <c r="Q127" s="26" t="s">
        <v>934</v>
      </c>
      <c r="R127" s="26" t="s">
        <v>934</v>
      </c>
      <c r="S127" s="26" t="s">
        <v>934</v>
      </c>
      <c r="T127" s="26" t="s">
        <v>934</v>
      </c>
      <c r="U127" s="26" t="s">
        <v>934</v>
      </c>
      <c r="V127" s="26" t="s">
        <v>934</v>
      </c>
      <c r="W127" s="26" t="s">
        <v>934</v>
      </c>
      <c r="X127" s="26" t="s">
        <v>934</v>
      </c>
      <c r="Y127" s="26" t="s">
        <v>934</v>
      </c>
      <c r="Z127" s="26" t="s">
        <v>934</v>
      </c>
      <c r="AA127" s="26" t="s">
        <v>934</v>
      </c>
      <c r="AB127" s="26" t="s">
        <v>934</v>
      </c>
      <c r="AC127" s="26" t="s">
        <v>934</v>
      </c>
      <c r="AD127" s="26" t="s">
        <v>934</v>
      </c>
      <c r="AE127" s="26">
        <v>23.666666666666668</v>
      </c>
    </row>
    <row r="128" spans="1:31" x14ac:dyDescent="0.25">
      <c r="A128" t="s">
        <v>999</v>
      </c>
      <c r="B128" t="s">
        <v>857</v>
      </c>
      <c r="C128" t="s">
        <v>903</v>
      </c>
      <c r="D128">
        <v>2014</v>
      </c>
      <c r="E128">
        <v>2</v>
      </c>
      <c r="F128" s="2">
        <v>41752</v>
      </c>
      <c r="G128" t="s">
        <v>937</v>
      </c>
      <c r="H128">
        <v>45</v>
      </c>
      <c r="I128" t="s">
        <v>825</v>
      </c>
      <c r="J128" t="s">
        <v>825</v>
      </c>
      <c r="K128" t="s">
        <v>825</v>
      </c>
      <c r="L128">
        <v>7.3</v>
      </c>
      <c r="M128" s="26" t="s">
        <v>934</v>
      </c>
      <c r="N128" s="26" t="s">
        <v>934</v>
      </c>
      <c r="O128" s="26" t="s">
        <v>934</v>
      </c>
      <c r="P128" s="26" t="s">
        <v>934</v>
      </c>
      <c r="Q128" s="26" t="s">
        <v>934</v>
      </c>
      <c r="R128" s="26" t="s">
        <v>934</v>
      </c>
      <c r="S128" s="26" t="s">
        <v>934</v>
      </c>
      <c r="T128" s="26" t="s">
        <v>934</v>
      </c>
      <c r="U128" s="26" t="s">
        <v>934</v>
      </c>
      <c r="V128" s="26" t="s">
        <v>934</v>
      </c>
      <c r="W128" s="26" t="s">
        <v>934</v>
      </c>
      <c r="X128" s="26" t="s">
        <v>934</v>
      </c>
      <c r="Y128" s="26" t="s">
        <v>934</v>
      </c>
      <c r="Z128" s="26" t="s">
        <v>934</v>
      </c>
      <c r="AA128" s="26" t="s">
        <v>934</v>
      </c>
      <c r="AB128" s="26" t="s">
        <v>934</v>
      </c>
      <c r="AC128" s="26" t="s">
        <v>934</v>
      </c>
      <c r="AD128" s="26" t="s">
        <v>934</v>
      </c>
      <c r="AE128" s="26">
        <v>23.666666666666668</v>
      </c>
    </row>
    <row r="129" spans="1:31" x14ac:dyDescent="0.25">
      <c r="A129" t="s">
        <v>999</v>
      </c>
      <c r="B129" t="s">
        <v>857</v>
      </c>
      <c r="C129" t="s">
        <v>903</v>
      </c>
      <c r="D129">
        <v>2014</v>
      </c>
      <c r="E129">
        <v>2</v>
      </c>
      <c r="F129" s="2">
        <v>41752</v>
      </c>
      <c r="G129" t="s">
        <v>937</v>
      </c>
      <c r="H129">
        <v>45</v>
      </c>
      <c r="I129" t="s">
        <v>825</v>
      </c>
      <c r="J129" t="s">
        <v>825</v>
      </c>
      <c r="K129" t="s">
        <v>825</v>
      </c>
      <c r="L129">
        <v>9</v>
      </c>
      <c r="M129" s="26">
        <v>659.1111111111112</v>
      </c>
      <c r="N129" s="26" t="s">
        <v>934</v>
      </c>
      <c r="O129" s="26">
        <v>144.52830188679243</v>
      </c>
      <c r="P129" s="26" t="s">
        <v>934</v>
      </c>
      <c r="Q129" s="26" t="s">
        <v>934</v>
      </c>
      <c r="R129" s="26" t="s">
        <v>934</v>
      </c>
      <c r="S129" s="26" t="s">
        <v>934</v>
      </c>
      <c r="T129" s="26" t="s">
        <v>934</v>
      </c>
      <c r="U129" s="26" t="s">
        <v>934</v>
      </c>
      <c r="V129" s="26">
        <v>10.046804049293748</v>
      </c>
      <c r="W129" s="26" t="s">
        <v>934</v>
      </c>
      <c r="X129" s="26">
        <v>15.409874604559436</v>
      </c>
      <c r="Y129" s="26" t="s">
        <v>934</v>
      </c>
      <c r="Z129" s="26" t="s">
        <v>934</v>
      </c>
      <c r="AA129" s="26" t="s">
        <v>934</v>
      </c>
      <c r="AB129" s="26" t="s">
        <v>934</v>
      </c>
      <c r="AC129" s="26" t="s">
        <v>934</v>
      </c>
      <c r="AD129" s="26" t="s">
        <v>934</v>
      </c>
      <c r="AE129" s="26">
        <v>23.666666666666668</v>
      </c>
    </row>
    <row r="130" spans="1:31" x14ac:dyDescent="0.25">
      <c r="A130" t="s">
        <v>1000</v>
      </c>
      <c r="B130" t="s">
        <v>857</v>
      </c>
      <c r="C130" t="s">
        <v>903</v>
      </c>
      <c r="D130">
        <v>2014</v>
      </c>
      <c r="E130">
        <v>3</v>
      </c>
      <c r="F130" s="2">
        <v>41767</v>
      </c>
      <c r="G130" t="s">
        <v>95</v>
      </c>
      <c r="H130">
        <v>15</v>
      </c>
      <c r="I130" t="s">
        <v>825</v>
      </c>
      <c r="J130" t="s">
        <v>825</v>
      </c>
      <c r="K130" t="s">
        <v>825</v>
      </c>
      <c r="L130">
        <v>5.5</v>
      </c>
      <c r="M130" s="26" t="s">
        <v>934</v>
      </c>
      <c r="N130" s="26" t="s">
        <v>934</v>
      </c>
      <c r="O130" s="26" t="s">
        <v>934</v>
      </c>
      <c r="P130" s="26" t="s">
        <v>934</v>
      </c>
      <c r="Q130" s="26" t="s">
        <v>934</v>
      </c>
      <c r="R130" s="26" t="s">
        <v>934</v>
      </c>
      <c r="S130" s="26" t="s">
        <v>934</v>
      </c>
      <c r="T130" s="26" t="s">
        <v>934</v>
      </c>
      <c r="U130" s="26" t="s">
        <v>934</v>
      </c>
      <c r="V130" s="26" t="s">
        <v>934</v>
      </c>
      <c r="W130" s="26" t="s">
        <v>934</v>
      </c>
      <c r="X130" s="26" t="s">
        <v>934</v>
      </c>
      <c r="Y130" s="26" t="s">
        <v>934</v>
      </c>
      <c r="Z130" s="26" t="s">
        <v>934</v>
      </c>
      <c r="AA130" s="26" t="s">
        <v>934</v>
      </c>
      <c r="AB130" s="26" t="s">
        <v>934</v>
      </c>
      <c r="AC130" s="26" t="s">
        <v>934</v>
      </c>
      <c r="AD130" s="26" t="s">
        <v>934</v>
      </c>
      <c r="AE130" s="26">
        <v>23.333333333333332</v>
      </c>
    </row>
    <row r="131" spans="1:31" x14ac:dyDescent="0.25">
      <c r="A131" t="s">
        <v>1000</v>
      </c>
      <c r="B131" t="s">
        <v>857</v>
      </c>
      <c r="C131" t="s">
        <v>903</v>
      </c>
      <c r="D131">
        <v>2014</v>
      </c>
      <c r="E131">
        <v>3</v>
      </c>
      <c r="F131" s="2">
        <v>41767</v>
      </c>
      <c r="G131" t="s">
        <v>95</v>
      </c>
      <c r="H131">
        <v>15</v>
      </c>
      <c r="I131" t="s">
        <v>825</v>
      </c>
      <c r="J131" t="s">
        <v>825</v>
      </c>
      <c r="K131" t="s">
        <v>825</v>
      </c>
      <c r="L131">
        <v>6</v>
      </c>
      <c r="M131" s="26" t="s">
        <v>934</v>
      </c>
      <c r="N131" s="26" t="s">
        <v>934</v>
      </c>
      <c r="O131" s="26" t="s">
        <v>934</v>
      </c>
      <c r="P131" s="26" t="s">
        <v>934</v>
      </c>
      <c r="Q131" s="26" t="s">
        <v>934</v>
      </c>
      <c r="R131" s="26" t="s">
        <v>934</v>
      </c>
      <c r="S131" s="26" t="s">
        <v>934</v>
      </c>
      <c r="T131" s="26" t="s">
        <v>934</v>
      </c>
      <c r="U131" s="26" t="s">
        <v>934</v>
      </c>
      <c r="V131" s="26" t="s">
        <v>934</v>
      </c>
      <c r="W131" s="26" t="s">
        <v>934</v>
      </c>
      <c r="X131" s="26" t="s">
        <v>934</v>
      </c>
      <c r="Y131" s="26" t="s">
        <v>934</v>
      </c>
      <c r="Z131" s="26" t="s">
        <v>934</v>
      </c>
      <c r="AA131" s="26" t="s">
        <v>934</v>
      </c>
      <c r="AB131" s="26" t="s">
        <v>934</v>
      </c>
      <c r="AC131" s="26" t="s">
        <v>934</v>
      </c>
      <c r="AD131" s="26" t="s">
        <v>934</v>
      </c>
      <c r="AE131" s="26">
        <v>23.333333333333332</v>
      </c>
    </row>
    <row r="132" spans="1:31" x14ac:dyDescent="0.25">
      <c r="A132" t="s">
        <v>1000</v>
      </c>
      <c r="B132" t="s">
        <v>857</v>
      </c>
      <c r="C132" t="s">
        <v>903</v>
      </c>
      <c r="D132">
        <v>2014</v>
      </c>
      <c r="E132">
        <v>3</v>
      </c>
      <c r="F132" s="2">
        <v>41767</v>
      </c>
      <c r="G132" t="s">
        <v>95</v>
      </c>
      <c r="H132">
        <v>15</v>
      </c>
      <c r="I132" t="s">
        <v>825</v>
      </c>
      <c r="J132" t="s">
        <v>825</v>
      </c>
      <c r="K132" t="s">
        <v>825</v>
      </c>
      <c r="L132">
        <v>7</v>
      </c>
      <c r="M132" s="26" t="s">
        <v>934</v>
      </c>
      <c r="N132" s="26" t="s">
        <v>934</v>
      </c>
      <c r="O132" s="26" t="s">
        <v>934</v>
      </c>
      <c r="P132" s="26" t="s">
        <v>934</v>
      </c>
      <c r="Q132" s="26" t="s">
        <v>934</v>
      </c>
      <c r="R132" s="26" t="s">
        <v>934</v>
      </c>
      <c r="S132" s="26" t="s">
        <v>934</v>
      </c>
      <c r="T132" s="26" t="s">
        <v>934</v>
      </c>
      <c r="U132" s="26" t="s">
        <v>934</v>
      </c>
      <c r="V132" s="26" t="s">
        <v>934</v>
      </c>
      <c r="W132" s="26" t="s">
        <v>934</v>
      </c>
      <c r="X132" s="26" t="s">
        <v>934</v>
      </c>
      <c r="Y132" s="26" t="s">
        <v>934</v>
      </c>
      <c r="Z132" s="26" t="s">
        <v>934</v>
      </c>
      <c r="AA132" s="26" t="s">
        <v>934</v>
      </c>
      <c r="AB132" s="26" t="s">
        <v>934</v>
      </c>
      <c r="AC132" s="26" t="s">
        <v>934</v>
      </c>
      <c r="AD132" s="26" t="s">
        <v>934</v>
      </c>
      <c r="AE132" s="26">
        <v>23.333333333333332</v>
      </c>
    </row>
    <row r="133" spans="1:31" x14ac:dyDescent="0.25">
      <c r="A133" t="s">
        <v>1000</v>
      </c>
      <c r="B133" t="s">
        <v>857</v>
      </c>
      <c r="C133" t="s">
        <v>903</v>
      </c>
      <c r="D133">
        <v>2014</v>
      </c>
      <c r="E133">
        <v>3</v>
      </c>
      <c r="F133" s="2">
        <v>41767</v>
      </c>
      <c r="G133" t="s">
        <v>95</v>
      </c>
      <c r="H133">
        <v>15</v>
      </c>
      <c r="I133" t="s">
        <v>825</v>
      </c>
      <c r="J133" t="s">
        <v>825</v>
      </c>
      <c r="K133" t="s">
        <v>825</v>
      </c>
      <c r="L133">
        <v>7.3</v>
      </c>
      <c r="M133" s="26" t="s">
        <v>934</v>
      </c>
      <c r="N133" s="26" t="s">
        <v>934</v>
      </c>
      <c r="O133" s="26" t="s">
        <v>934</v>
      </c>
      <c r="P133" s="26" t="s">
        <v>934</v>
      </c>
      <c r="Q133" s="26" t="s">
        <v>934</v>
      </c>
      <c r="R133" s="26" t="s">
        <v>934</v>
      </c>
      <c r="S133" s="26" t="s">
        <v>934</v>
      </c>
      <c r="T133" s="26" t="s">
        <v>934</v>
      </c>
      <c r="U133" s="26" t="s">
        <v>934</v>
      </c>
      <c r="V133" s="26" t="s">
        <v>934</v>
      </c>
      <c r="W133" s="26" t="s">
        <v>934</v>
      </c>
      <c r="X133" s="26" t="s">
        <v>934</v>
      </c>
      <c r="Y133" s="26" t="s">
        <v>934</v>
      </c>
      <c r="Z133" s="26" t="s">
        <v>934</v>
      </c>
      <c r="AA133" s="26" t="s">
        <v>934</v>
      </c>
      <c r="AB133" s="26" t="s">
        <v>934</v>
      </c>
      <c r="AC133" s="26" t="s">
        <v>934</v>
      </c>
      <c r="AD133" s="26" t="s">
        <v>934</v>
      </c>
      <c r="AE133" s="26">
        <v>23.333333333333332</v>
      </c>
    </row>
    <row r="134" spans="1:31" x14ac:dyDescent="0.25">
      <c r="A134" t="s">
        <v>1000</v>
      </c>
      <c r="B134" t="s">
        <v>857</v>
      </c>
      <c r="C134" t="s">
        <v>903</v>
      </c>
      <c r="D134">
        <v>2014</v>
      </c>
      <c r="E134">
        <v>3</v>
      </c>
      <c r="F134" s="2">
        <v>41767</v>
      </c>
      <c r="G134" t="s">
        <v>95</v>
      </c>
      <c r="H134">
        <v>15</v>
      </c>
      <c r="I134" t="s">
        <v>825</v>
      </c>
      <c r="J134" t="s">
        <v>825</v>
      </c>
      <c r="K134" t="s">
        <v>825</v>
      </c>
      <c r="L134">
        <v>9</v>
      </c>
      <c r="M134" s="26">
        <v>679.11111111111109</v>
      </c>
      <c r="N134" s="26" t="s">
        <v>934</v>
      </c>
      <c r="O134" s="26">
        <v>154.12997903563942</v>
      </c>
      <c r="P134" s="26" t="s">
        <v>934</v>
      </c>
      <c r="Q134" s="26">
        <v>23.266666666666669</v>
      </c>
      <c r="R134" s="26">
        <v>38.033333333333331</v>
      </c>
      <c r="S134" s="26" t="s">
        <v>934</v>
      </c>
      <c r="T134" s="26" t="s">
        <v>934</v>
      </c>
      <c r="U134" s="26" t="s">
        <v>934</v>
      </c>
      <c r="V134" s="26">
        <v>43.172922469620964</v>
      </c>
      <c r="W134" s="26" t="s">
        <v>934</v>
      </c>
      <c r="X134" s="26">
        <v>28.22746640692608</v>
      </c>
      <c r="Y134" s="26" t="s">
        <v>934</v>
      </c>
      <c r="Z134" s="26">
        <v>0.417665469537911</v>
      </c>
      <c r="AA134" s="26">
        <v>0.5666666666666097</v>
      </c>
      <c r="AB134" s="26" t="s">
        <v>934</v>
      </c>
      <c r="AC134" s="26" t="s">
        <v>934</v>
      </c>
      <c r="AD134" s="26" t="s">
        <v>934</v>
      </c>
      <c r="AE134" s="26">
        <v>23.333333333333332</v>
      </c>
    </row>
    <row r="135" spans="1:31" x14ac:dyDescent="0.25">
      <c r="A135" t="s">
        <v>1001</v>
      </c>
      <c r="B135" t="s">
        <v>857</v>
      </c>
      <c r="C135" t="s">
        <v>903</v>
      </c>
      <c r="D135">
        <v>2014</v>
      </c>
      <c r="E135">
        <v>3</v>
      </c>
      <c r="F135" s="2">
        <v>41767</v>
      </c>
      <c r="G135" t="s">
        <v>95</v>
      </c>
      <c r="H135">
        <v>45</v>
      </c>
      <c r="I135" t="s">
        <v>825</v>
      </c>
      <c r="J135" t="s">
        <v>825</v>
      </c>
      <c r="K135" t="s">
        <v>825</v>
      </c>
      <c r="L135">
        <v>5.5</v>
      </c>
      <c r="M135" s="26" t="s">
        <v>934</v>
      </c>
      <c r="N135" s="26" t="s">
        <v>934</v>
      </c>
      <c r="O135" s="26" t="s">
        <v>934</v>
      </c>
      <c r="P135" s="26" t="s">
        <v>934</v>
      </c>
      <c r="Q135" s="26" t="s">
        <v>934</v>
      </c>
      <c r="R135" s="26" t="s">
        <v>934</v>
      </c>
      <c r="S135" s="26" t="s">
        <v>934</v>
      </c>
      <c r="T135" s="26" t="s">
        <v>934</v>
      </c>
      <c r="U135" s="26" t="s">
        <v>934</v>
      </c>
      <c r="V135" s="26" t="s">
        <v>934</v>
      </c>
      <c r="W135" s="26" t="s">
        <v>934</v>
      </c>
      <c r="X135" s="26" t="s">
        <v>934</v>
      </c>
      <c r="Y135" s="26" t="s">
        <v>934</v>
      </c>
      <c r="Z135" s="26" t="s">
        <v>934</v>
      </c>
      <c r="AA135" s="26" t="s">
        <v>934</v>
      </c>
      <c r="AB135" s="26" t="s">
        <v>934</v>
      </c>
      <c r="AC135" s="26" t="s">
        <v>934</v>
      </c>
      <c r="AD135" s="26" t="s">
        <v>934</v>
      </c>
      <c r="AE135" s="26">
        <v>29</v>
      </c>
    </row>
    <row r="136" spans="1:31" x14ac:dyDescent="0.25">
      <c r="A136" t="s">
        <v>1001</v>
      </c>
      <c r="B136" t="s">
        <v>857</v>
      </c>
      <c r="C136" t="s">
        <v>903</v>
      </c>
      <c r="D136">
        <v>2014</v>
      </c>
      <c r="E136">
        <v>3</v>
      </c>
      <c r="F136" s="2">
        <v>41767</v>
      </c>
      <c r="G136" t="s">
        <v>95</v>
      </c>
      <c r="H136">
        <v>45</v>
      </c>
      <c r="I136" t="s">
        <v>825</v>
      </c>
      <c r="J136" t="s">
        <v>825</v>
      </c>
      <c r="K136" t="s">
        <v>825</v>
      </c>
      <c r="L136">
        <v>6</v>
      </c>
      <c r="M136" s="26" t="s">
        <v>934</v>
      </c>
      <c r="N136" s="26" t="s">
        <v>934</v>
      </c>
      <c r="O136" s="26" t="s">
        <v>934</v>
      </c>
      <c r="P136" s="26" t="s">
        <v>934</v>
      </c>
      <c r="Q136" s="26" t="s">
        <v>934</v>
      </c>
      <c r="R136" s="26" t="s">
        <v>934</v>
      </c>
      <c r="S136" s="26" t="s">
        <v>934</v>
      </c>
      <c r="T136" s="26" t="s">
        <v>934</v>
      </c>
      <c r="U136" s="26" t="s">
        <v>934</v>
      </c>
      <c r="V136" s="26" t="s">
        <v>934</v>
      </c>
      <c r="W136" s="26" t="s">
        <v>934</v>
      </c>
      <c r="X136" s="26" t="s">
        <v>934</v>
      </c>
      <c r="Y136" s="26" t="s">
        <v>934</v>
      </c>
      <c r="Z136" s="26" t="s">
        <v>934</v>
      </c>
      <c r="AA136" s="26" t="s">
        <v>934</v>
      </c>
      <c r="AB136" s="26" t="s">
        <v>934</v>
      </c>
      <c r="AC136" s="26" t="s">
        <v>934</v>
      </c>
      <c r="AD136" s="26" t="s">
        <v>934</v>
      </c>
      <c r="AE136" s="26">
        <v>29</v>
      </c>
    </row>
    <row r="137" spans="1:31" x14ac:dyDescent="0.25">
      <c r="A137" t="s">
        <v>1001</v>
      </c>
      <c r="B137" t="s">
        <v>857</v>
      </c>
      <c r="C137" t="s">
        <v>903</v>
      </c>
      <c r="D137">
        <v>2014</v>
      </c>
      <c r="E137">
        <v>3</v>
      </c>
      <c r="F137" s="2">
        <v>41767</v>
      </c>
      <c r="G137" t="s">
        <v>95</v>
      </c>
      <c r="H137">
        <v>45</v>
      </c>
      <c r="I137" t="s">
        <v>825</v>
      </c>
      <c r="J137" t="s">
        <v>825</v>
      </c>
      <c r="K137" t="s">
        <v>825</v>
      </c>
      <c r="L137">
        <v>7</v>
      </c>
      <c r="M137" s="26" t="s">
        <v>934</v>
      </c>
      <c r="N137" s="26" t="s">
        <v>934</v>
      </c>
      <c r="O137" s="26" t="s">
        <v>934</v>
      </c>
      <c r="P137" s="26" t="s">
        <v>934</v>
      </c>
      <c r="Q137" s="26" t="s">
        <v>934</v>
      </c>
      <c r="R137" s="26" t="s">
        <v>934</v>
      </c>
      <c r="S137" s="26" t="s">
        <v>934</v>
      </c>
      <c r="T137" s="26" t="s">
        <v>934</v>
      </c>
      <c r="U137" s="26" t="s">
        <v>934</v>
      </c>
      <c r="V137" s="26" t="s">
        <v>934</v>
      </c>
      <c r="W137" s="26" t="s">
        <v>934</v>
      </c>
      <c r="X137" s="26" t="s">
        <v>934</v>
      </c>
      <c r="Y137" s="26" t="s">
        <v>934</v>
      </c>
      <c r="Z137" s="26" t="s">
        <v>934</v>
      </c>
      <c r="AA137" s="26" t="s">
        <v>934</v>
      </c>
      <c r="AB137" s="26" t="s">
        <v>934</v>
      </c>
      <c r="AC137" s="26" t="s">
        <v>934</v>
      </c>
      <c r="AD137" s="26" t="s">
        <v>934</v>
      </c>
      <c r="AE137" s="26">
        <v>29</v>
      </c>
    </row>
    <row r="138" spans="1:31" x14ac:dyDescent="0.25">
      <c r="A138" t="s">
        <v>1001</v>
      </c>
      <c r="B138" t="s">
        <v>857</v>
      </c>
      <c r="C138" t="s">
        <v>903</v>
      </c>
      <c r="D138">
        <v>2014</v>
      </c>
      <c r="E138">
        <v>3</v>
      </c>
      <c r="F138" s="2">
        <v>41767</v>
      </c>
      <c r="G138" t="s">
        <v>95</v>
      </c>
      <c r="H138">
        <v>45</v>
      </c>
      <c r="I138" t="s">
        <v>825</v>
      </c>
      <c r="J138" t="s">
        <v>825</v>
      </c>
      <c r="K138" t="s">
        <v>825</v>
      </c>
      <c r="L138">
        <v>7.3</v>
      </c>
      <c r="M138" s="26" t="s">
        <v>934</v>
      </c>
      <c r="N138" s="26" t="s">
        <v>934</v>
      </c>
      <c r="O138" s="26" t="s">
        <v>934</v>
      </c>
      <c r="P138" s="26" t="s">
        <v>934</v>
      </c>
      <c r="Q138" s="26" t="s">
        <v>934</v>
      </c>
      <c r="R138" s="26" t="s">
        <v>934</v>
      </c>
      <c r="S138" s="26" t="s">
        <v>934</v>
      </c>
      <c r="T138" s="26" t="s">
        <v>934</v>
      </c>
      <c r="U138" s="26" t="s">
        <v>934</v>
      </c>
      <c r="V138" s="26" t="s">
        <v>934</v>
      </c>
      <c r="W138" s="26" t="s">
        <v>934</v>
      </c>
      <c r="X138" s="26" t="s">
        <v>934</v>
      </c>
      <c r="Y138" s="26" t="s">
        <v>934</v>
      </c>
      <c r="Z138" s="26" t="s">
        <v>934</v>
      </c>
      <c r="AA138" s="26" t="s">
        <v>934</v>
      </c>
      <c r="AB138" s="26" t="s">
        <v>934</v>
      </c>
      <c r="AC138" s="26" t="s">
        <v>934</v>
      </c>
      <c r="AD138" s="26" t="s">
        <v>934</v>
      </c>
      <c r="AE138" s="26">
        <v>29</v>
      </c>
    </row>
    <row r="139" spans="1:31" x14ac:dyDescent="0.25">
      <c r="A139" t="s">
        <v>1001</v>
      </c>
      <c r="B139" t="s">
        <v>857</v>
      </c>
      <c r="C139" t="s">
        <v>903</v>
      </c>
      <c r="D139">
        <v>2014</v>
      </c>
      <c r="E139">
        <v>3</v>
      </c>
      <c r="F139" s="2">
        <v>41767</v>
      </c>
      <c r="G139" t="s">
        <v>95</v>
      </c>
      <c r="H139">
        <v>45</v>
      </c>
      <c r="I139" t="s">
        <v>825</v>
      </c>
      <c r="J139" t="s">
        <v>825</v>
      </c>
      <c r="K139" t="s">
        <v>825</v>
      </c>
      <c r="L139">
        <v>9</v>
      </c>
      <c r="M139" s="26">
        <v>800.44444444444446</v>
      </c>
      <c r="N139" s="26" t="s">
        <v>934</v>
      </c>
      <c r="O139" s="26">
        <v>211.90775681341714</v>
      </c>
      <c r="P139" s="26" t="s">
        <v>934</v>
      </c>
      <c r="Q139" s="26">
        <v>22.533333333333331</v>
      </c>
      <c r="R139" s="26">
        <v>39</v>
      </c>
      <c r="S139" s="26" t="s">
        <v>934</v>
      </c>
      <c r="T139" s="26" t="s">
        <v>934</v>
      </c>
      <c r="U139" s="26" t="s">
        <v>934</v>
      </c>
      <c r="V139" s="26">
        <v>59.779016922307193</v>
      </c>
      <c r="W139" s="26" t="s">
        <v>934</v>
      </c>
      <c r="X139" s="26">
        <v>19.143526405482095</v>
      </c>
      <c r="Y139" s="26" t="s">
        <v>934</v>
      </c>
      <c r="Z139" s="26">
        <v>0.43716256828681799</v>
      </c>
      <c r="AA139" s="26">
        <v>0.32145502536640352</v>
      </c>
      <c r="AB139" s="26" t="s">
        <v>934</v>
      </c>
      <c r="AC139" s="26" t="s">
        <v>934</v>
      </c>
      <c r="AD139" s="26" t="s">
        <v>934</v>
      </c>
      <c r="AE139" s="26">
        <v>29</v>
      </c>
    </row>
    <row r="140" spans="1:31" x14ac:dyDescent="0.25">
      <c r="A140" t="s">
        <v>1002</v>
      </c>
      <c r="B140" t="s">
        <v>857</v>
      </c>
      <c r="C140" t="s">
        <v>903</v>
      </c>
      <c r="D140">
        <v>2014</v>
      </c>
      <c r="E140">
        <v>3</v>
      </c>
      <c r="F140" s="2">
        <v>41767</v>
      </c>
      <c r="G140" t="s">
        <v>936</v>
      </c>
      <c r="H140">
        <v>15</v>
      </c>
      <c r="I140" t="s">
        <v>825</v>
      </c>
      <c r="J140" t="s">
        <v>825</v>
      </c>
      <c r="K140" t="s">
        <v>825</v>
      </c>
      <c r="L140">
        <v>5.5</v>
      </c>
      <c r="M140" s="26" t="s">
        <v>934</v>
      </c>
      <c r="N140" s="26" t="s">
        <v>934</v>
      </c>
      <c r="O140" s="26" t="s">
        <v>934</v>
      </c>
      <c r="P140" s="26" t="s">
        <v>934</v>
      </c>
      <c r="Q140" s="26" t="s">
        <v>934</v>
      </c>
      <c r="R140" s="26" t="s">
        <v>934</v>
      </c>
      <c r="S140" s="26" t="s">
        <v>934</v>
      </c>
      <c r="T140" s="26" t="s">
        <v>934</v>
      </c>
      <c r="U140" s="26" t="s">
        <v>934</v>
      </c>
      <c r="V140" s="26" t="s">
        <v>934</v>
      </c>
      <c r="W140" s="26" t="s">
        <v>934</v>
      </c>
      <c r="X140" s="26" t="s">
        <v>934</v>
      </c>
      <c r="Y140" s="26" t="s">
        <v>934</v>
      </c>
      <c r="Z140" s="26" t="s">
        <v>934</v>
      </c>
      <c r="AA140" s="26" t="s">
        <v>934</v>
      </c>
      <c r="AB140" s="26" t="s">
        <v>934</v>
      </c>
      <c r="AC140" s="26" t="s">
        <v>934</v>
      </c>
      <c r="AD140" s="26" t="s">
        <v>934</v>
      </c>
      <c r="AE140" s="26">
        <v>25</v>
      </c>
    </row>
    <row r="141" spans="1:31" x14ac:dyDescent="0.25">
      <c r="A141" t="s">
        <v>1002</v>
      </c>
      <c r="B141" t="s">
        <v>857</v>
      </c>
      <c r="C141" t="s">
        <v>903</v>
      </c>
      <c r="D141">
        <v>2014</v>
      </c>
      <c r="E141">
        <v>3</v>
      </c>
      <c r="F141" s="2">
        <v>41767</v>
      </c>
      <c r="G141" t="s">
        <v>936</v>
      </c>
      <c r="H141">
        <v>15</v>
      </c>
      <c r="I141" t="s">
        <v>825</v>
      </c>
      <c r="J141" t="s">
        <v>825</v>
      </c>
      <c r="K141" t="s">
        <v>825</v>
      </c>
      <c r="L141">
        <v>6</v>
      </c>
      <c r="M141" s="26">
        <v>698.75555555555559</v>
      </c>
      <c r="N141" s="26" t="s">
        <v>934</v>
      </c>
      <c r="O141" s="26" t="s">
        <v>934</v>
      </c>
      <c r="P141" s="26" t="s">
        <v>934</v>
      </c>
      <c r="Q141" s="26" t="s">
        <v>934</v>
      </c>
      <c r="R141" s="26" t="s">
        <v>934</v>
      </c>
      <c r="S141" s="26" t="s">
        <v>934</v>
      </c>
      <c r="T141" s="26" t="s">
        <v>934</v>
      </c>
      <c r="U141" s="26" t="s">
        <v>934</v>
      </c>
      <c r="V141" s="26">
        <v>99.659756975891781</v>
      </c>
      <c r="W141" s="26" t="s">
        <v>934</v>
      </c>
      <c r="X141" s="26" t="s">
        <v>934</v>
      </c>
      <c r="Y141" s="26" t="s">
        <v>934</v>
      </c>
      <c r="Z141" s="26" t="s">
        <v>934</v>
      </c>
      <c r="AA141" s="26" t="s">
        <v>934</v>
      </c>
      <c r="AB141" s="26" t="s">
        <v>934</v>
      </c>
      <c r="AC141" s="26" t="s">
        <v>934</v>
      </c>
      <c r="AD141" s="26" t="s">
        <v>934</v>
      </c>
      <c r="AE141" s="26">
        <v>25</v>
      </c>
    </row>
    <row r="142" spans="1:31" x14ac:dyDescent="0.25">
      <c r="A142" t="s">
        <v>1002</v>
      </c>
      <c r="B142" t="s">
        <v>857</v>
      </c>
      <c r="C142" t="s">
        <v>903</v>
      </c>
      <c r="D142">
        <v>2014</v>
      </c>
      <c r="E142">
        <v>3</v>
      </c>
      <c r="F142" s="2">
        <v>41767</v>
      </c>
      <c r="G142" t="s">
        <v>936</v>
      </c>
      <c r="H142">
        <v>15</v>
      </c>
      <c r="I142" t="s">
        <v>825</v>
      </c>
      <c r="J142" t="s">
        <v>825</v>
      </c>
      <c r="K142" t="s">
        <v>825</v>
      </c>
      <c r="L142">
        <v>7</v>
      </c>
      <c r="M142" s="26" t="s">
        <v>934</v>
      </c>
      <c r="N142" s="26" t="s">
        <v>934</v>
      </c>
      <c r="O142" s="26" t="s">
        <v>934</v>
      </c>
      <c r="P142" s="26" t="s">
        <v>934</v>
      </c>
      <c r="Q142" s="26" t="s">
        <v>934</v>
      </c>
      <c r="R142" s="26" t="s">
        <v>934</v>
      </c>
      <c r="S142" s="26" t="s">
        <v>934</v>
      </c>
      <c r="T142" s="26" t="s">
        <v>934</v>
      </c>
      <c r="U142" s="26" t="s">
        <v>934</v>
      </c>
      <c r="V142" s="26" t="s">
        <v>934</v>
      </c>
      <c r="W142" s="26" t="s">
        <v>934</v>
      </c>
      <c r="X142" s="26" t="s">
        <v>934</v>
      </c>
      <c r="Y142" s="26" t="s">
        <v>934</v>
      </c>
      <c r="Z142" s="26" t="s">
        <v>934</v>
      </c>
      <c r="AA142" s="26" t="s">
        <v>934</v>
      </c>
      <c r="AB142" s="26" t="s">
        <v>934</v>
      </c>
      <c r="AC142" s="26" t="s">
        <v>934</v>
      </c>
      <c r="AD142" s="26" t="s">
        <v>934</v>
      </c>
      <c r="AE142" s="26">
        <v>25</v>
      </c>
    </row>
    <row r="143" spans="1:31" x14ac:dyDescent="0.25">
      <c r="A143" t="s">
        <v>1002</v>
      </c>
      <c r="B143" t="s">
        <v>857</v>
      </c>
      <c r="C143" t="s">
        <v>903</v>
      </c>
      <c r="D143">
        <v>2014</v>
      </c>
      <c r="E143">
        <v>3</v>
      </c>
      <c r="F143" s="2">
        <v>41767</v>
      </c>
      <c r="G143" t="s">
        <v>936</v>
      </c>
      <c r="H143">
        <v>15</v>
      </c>
      <c r="I143" t="s">
        <v>825</v>
      </c>
      <c r="J143" t="s">
        <v>825</v>
      </c>
      <c r="K143" t="s">
        <v>825</v>
      </c>
      <c r="L143">
        <v>7.3</v>
      </c>
      <c r="M143" s="26" t="s">
        <v>934</v>
      </c>
      <c r="N143" s="26" t="s">
        <v>934</v>
      </c>
      <c r="O143" s="26" t="s">
        <v>934</v>
      </c>
      <c r="P143" s="26" t="s">
        <v>934</v>
      </c>
      <c r="Q143" s="26" t="s">
        <v>934</v>
      </c>
      <c r="R143" s="26" t="s">
        <v>934</v>
      </c>
      <c r="S143" s="26" t="s">
        <v>934</v>
      </c>
      <c r="T143" s="26" t="s">
        <v>934</v>
      </c>
      <c r="U143" s="26" t="s">
        <v>934</v>
      </c>
      <c r="V143" s="26" t="s">
        <v>934</v>
      </c>
      <c r="W143" s="26" t="s">
        <v>934</v>
      </c>
      <c r="X143" s="26" t="s">
        <v>934</v>
      </c>
      <c r="Y143" s="26" t="s">
        <v>934</v>
      </c>
      <c r="Z143" s="26" t="s">
        <v>934</v>
      </c>
      <c r="AA143" s="26" t="s">
        <v>934</v>
      </c>
      <c r="AB143" s="26" t="s">
        <v>934</v>
      </c>
      <c r="AC143" s="26" t="s">
        <v>934</v>
      </c>
      <c r="AD143" s="26" t="s">
        <v>934</v>
      </c>
      <c r="AE143" s="26">
        <v>25</v>
      </c>
    </row>
    <row r="144" spans="1:31" x14ac:dyDescent="0.25">
      <c r="A144" t="s">
        <v>1002</v>
      </c>
      <c r="B144" t="s">
        <v>857</v>
      </c>
      <c r="C144" t="s">
        <v>903</v>
      </c>
      <c r="D144">
        <v>2014</v>
      </c>
      <c r="E144">
        <v>3</v>
      </c>
      <c r="F144" s="2">
        <v>41767</v>
      </c>
      <c r="G144" t="s">
        <v>936</v>
      </c>
      <c r="H144">
        <v>15</v>
      </c>
      <c r="I144" t="s">
        <v>825</v>
      </c>
      <c r="J144" t="s">
        <v>825</v>
      </c>
      <c r="K144" t="s">
        <v>825</v>
      </c>
      <c r="L144">
        <v>9</v>
      </c>
      <c r="M144" s="26">
        <v>954.22222222222217</v>
      </c>
      <c r="N144" s="26" t="s">
        <v>934</v>
      </c>
      <c r="O144" s="26">
        <v>229.0566037735849</v>
      </c>
      <c r="P144" s="26" t="s">
        <v>934</v>
      </c>
      <c r="Q144" s="26">
        <v>22.100000000000005</v>
      </c>
      <c r="R144" s="26">
        <v>37.866666666666667</v>
      </c>
      <c r="S144" s="26" t="s">
        <v>934</v>
      </c>
      <c r="T144" s="26" t="s">
        <v>934</v>
      </c>
      <c r="U144" s="26" t="s">
        <v>934</v>
      </c>
      <c r="V144" s="26">
        <v>21.531487135627401</v>
      </c>
      <c r="W144" s="26" t="s">
        <v>934</v>
      </c>
      <c r="X144" s="26">
        <v>10.189714469756838</v>
      </c>
      <c r="Y144" s="26" t="s">
        <v>934</v>
      </c>
      <c r="Z144" s="26">
        <v>0.32145502536628567</v>
      </c>
      <c r="AA144" s="26">
        <v>0.88380490557075508</v>
      </c>
      <c r="AB144" s="26" t="s">
        <v>934</v>
      </c>
      <c r="AC144" s="26" t="s">
        <v>934</v>
      </c>
      <c r="AD144" s="26" t="s">
        <v>934</v>
      </c>
      <c r="AE144" s="26">
        <v>25</v>
      </c>
    </row>
    <row r="145" spans="1:31" x14ac:dyDescent="0.25">
      <c r="A145" t="s">
        <v>1003</v>
      </c>
      <c r="B145" t="s">
        <v>857</v>
      </c>
      <c r="C145" t="s">
        <v>903</v>
      </c>
      <c r="D145">
        <v>2014</v>
      </c>
      <c r="E145">
        <v>3</v>
      </c>
      <c r="F145" s="2">
        <v>41767</v>
      </c>
      <c r="G145" t="s">
        <v>936</v>
      </c>
      <c r="H145">
        <v>45</v>
      </c>
      <c r="I145" t="s">
        <v>825</v>
      </c>
      <c r="J145" t="s">
        <v>825</v>
      </c>
      <c r="K145" t="s">
        <v>825</v>
      </c>
      <c r="L145">
        <v>5.5</v>
      </c>
      <c r="M145" s="26" t="s">
        <v>934</v>
      </c>
      <c r="N145" s="26" t="s">
        <v>934</v>
      </c>
      <c r="O145" s="26" t="s">
        <v>934</v>
      </c>
      <c r="P145" s="26" t="s">
        <v>934</v>
      </c>
      <c r="Q145" s="26" t="s">
        <v>934</v>
      </c>
      <c r="R145" s="26" t="s">
        <v>934</v>
      </c>
      <c r="S145" s="26" t="s">
        <v>934</v>
      </c>
      <c r="T145" s="26" t="s">
        <v>934</v>
      </c>
      <c r="U145" s="26" t="s">
        <v>934</v>
      </c>
      <c r="V145" s="26" t="s">
        <v>934</v>
      </c>
      <c r="W145" s="26" t="s">
        <v>934</v>
      </c>
      <c r="X145" s="26" t="s">
        <v>934</v>
      </c>
      <c r="Y145" s="26" t="s">
        <v>934</v>
      </c>
      <c r="Z145" s="26" t="s">
        <v>934</v>
      </c>
      <c r="AA145" s="26" t="s">
        <v>934</v>
      </c>
      <c r="AB145" s="26" t="s">
        <v>934</v>
      </c>
      <c r="AC145" s="26" t="s">
        <v>934</v>
      </c>
      <c r="AD145" s="26" t="s">
        <v>934</v>
      </c>
      <c r="AE145" s="26">
        <v>50</v>
      </c>
    </row>
    <row r="146" spans="1:31" x14ac:dyDescent="0.25">
      <c r="A146" t="s">
        <v>1003</v>
      </c>
      <c r="B146" t="s">
        <v>857</v>
      </c>
      <c r="C146" t="s">
        <v>903</v>
      </c>
      <c r="D146">
        <v>2014</v>
      </c>
      <c r="E146">
        <v>3</v>
      </c>
      <c r="F146" s="2">
        <v>41767</v>
      </c>
      <c r="G146" t="s">
        <v>936</v>
      </c>
      <c r="H146">
        <v>45</v>
      </c>
      <c r="I146" t="s">
        <v>825</v>
      </c>
      <c r="J146" t="s">
        <v>825</v>
      </c>
      <c r="K146" t="s">
        <v>825</v>
      </c>
      <c r="L146">
        <v>6</v>
      </c>
      <c r="M146" s="26">
        <v>664.4</v>
      </c>
      <c r="N146" s="26" t="s">
        <v>934</v>
      </c>
      <c r="O146" s="26" t="s">
        <v>934</v>
      </c>
      <c r="P146" s="26" t="s">
        <v>934</v>
      </c>
      <c r="Q146" s="26" t="s">
        <v>934</v>
      </c>
      <c r="R146" s="26" t="s">
        <v>934</v>
      </c>
      <c r="S146" s="26" t="s">
        <v>934</v>
      </c>
      <c r="T146" s="26" t="s">
        <v>934</v>
      </c>
      <c r="U146" s="26" t="s">
        <v>934</v>
      </c>
      <c r="V146" s="26">
        <v>57.175337858724198</v>
      </c>
      <c r="W146" s="26" t="s">
        <v>934</v>
      </c>
      <c r="X146" s="26" t="s">
        <v>934</v>
      </c>
      <c r="Y146" s="26" t="s">
        <v>934</v>
      </c>
      <c r="Z146" s="26" t="s">
        <v>934</v>
      </c>
      <c r="AA146" s="26" t="s">
        <v>934</v>
      </c>
      <c r="AB146" s="26" t="s">
        <v>934</v>
      </c>
      <c r="AC146" s="26" t="s">
        <v>934</v>
      </c>
      <c r="AD146" s="26" t="s">
        <v>934</v>
      </c>
      <c r="AE146" s="26">
        <v>50</v>
      </c>
    </row>
    <row r="147" spans="1:31" x14ac:dyDescent="0.25">
      <c r="A147" t="s">
        <v>1003</v>
      </c>
      <c r="B147" t="s">
        <v>857</v>
      </c>
      <c r="C147" t="s">
        <v>903</v>
      </c>
      <c r="D147">
        <v>2014</v>
      </c>
      <c r="E147">
        <v>3</v>
      </c>
      <c r="F147" s="2">
        <v>41767</v>
      </c>
      <c r="G147" t="s">
        <v>936</v>
      </c>
      <c r="H147">
        <v>45</v>
      </c>
      <c r="I147" t="s">
        <v>825</v>
      </c>
      <c r="J147" t="s">
        <v>825</v>
      </c>
      <c r="K147" t="s">
        <v>825</v>
      </c>
      <c r="L147">
        <v>7</v>
      </c>
      <c r="M147" s="26" t="s">
        <v>934</v>
      </c>
      <c r="N147" s="26" t="s">
        <v>934</v>
      </c>
      <c r="O147" s="26" t="s">
        <v>934</v>
      </c>
      <c r="P147" s="26" t="s">
        <v>934</v>
      </c>
      <c r="Q147" s="26" t="s">
        <v>934</v>
      </c>
      <c r="R147" s="26" t="s">
        <v>934</v>
      </c>
      <c r="S147" s="26" t="s">
        <v>934</v>
      </c>
      <c r="T147" s="26" t="s">
        <v>934</v>
      </c>
      <c r="U147" s="26" t="s">
        <v>934</v>
      </c>
      <c r="V147" s="26" t="s">
        <v>934</v>
      </c>
      <c r="W147" s="26" t="s">
        <v>934</v>
      </c>
      <c r="X147" s="26" t="s">
        <v>934</v>
      </c>
      <c r="Y147" s="26" t="s">
        <v>934</v>
      </c>
      <c r="Z147" s="26" t="s">
        <v>934</v>
      </c>
      <c r="AA147" s="26" t="s">
        <v>934</v>
      </c>
      <c r="AB147" s="26" t="s">
        <v>934</v>
      </c>
      <c r="AC147" s="26" t="s">
        <v>934</v>
      </c>
      <c r="AD147" s="26" t="s">
        <v>934</v>
      </c>
      <c r="AE147" s="26">
        <v>50</v>
      </c>
    </row>
    <row r="148" spans="1:31" x14ac:dyDescent="0.25">
      <c r="A148" t="s">
        <v>1003</v>
      </c>
      <c r="B148" t="s">
        <v>857</v>
      </c>
      <c r="C148" t="s">
        <v>903</v>
      </c>
      <c r="D148">
        <v>2014</v>
      </c>
      <c r="E148">
        <v>3</v>
      </c>
      <c r="F148" s="2">
        <v>41767</v>
      </c>
      <c r="G148" t="s">
        <v>936</v>
      </c>
      <c r="H148">
        <v>45</v>
      </c>
      <c r="I148" t="s">
        <v>825</v>
      </c>
      <c r="J148" t="s">
        <v>825</v>
      </c>
      <c r="K148" t="s">
        <v>825</v>
      </c>
      <c r="L148">
        <v>7.3</v>
      </c>
      <c r="M148" s="26" t="s">
        <v>934</v>
      </c>
      <c r="N148" s="26" t="s">
        <v>934</v>
      </c>
      <c r="O148" s="26" t="s">
        <v>934</v>
      </c>
      <c r="P148" s="26" t="s">
        <v>934</v>
      </c>
      <c r="Q148" s="26" t="s">
        <v>934</v>
      </c>
      <c r="R148" s="26" t="s">
        <v>934</v>
      </c>
      <c r="S148" s="26" t="s">
        <v>934</v>
      </c>
      <c r="T148" s="26" t="s">
        <v>934</v>
      </c>
      <c r="U148" s="26" t="s">
        <v>934</v>
      </c>
      <c r="V148" s="26" t="s">
        <v>934</v>
      </c>
      <c r="W148" s="26" t="s">
        <v>934</v>
      </c>
      <c r="X148" s="26" t="s">
        <v>934</v>
      </c>
      <c r="Y148" s="26" t="s">
        <v>934</v>
      </c>
      <c r="Z148" s="26" t="s">
        <v>934</v>
      </c>
      <c r="AA148" s="26" t="s">
        <v>934</v>
      </c>
      <c r="AB148" s="26" t="s">
        <v>934</v>
      </c>
      <c r="AC148" s="26" t="s">
        <v>934</v>
      </c>
      <c r="AD148" s="26" t="s">
        <v>934</v>
      </c>
      <c r="AE148" s="26">
        <v>50</v>
      </c>
    </row>
    <row r="149" spans="1:31" x14ac:dyDescent="0.25">
      <c r="A149" t="s">
        <v>1003</v>
      </c>
      <c r="B149" t="s">
        <v>857</v>
      </c>
      <c r="C149" t="s">
        <v>903</v>
      </c>
      <c r="D149">
        <v>2014</v>
      </c>
      <c r="E149">
        <v>3</v>
      </c>
      <c r="F149" s="2">
        <v>41767</v>
      </c>
      <c r="G149" t="s">
        <v>936</v>
      </c>
      <c r="H149">
        <v>45</v>
      </c>
      <c r="I149" t="s">
        <v>825</v>
      </c>
      <c r="J149" t="s">
        <v>825</v>
      </c>
      <c r="K149" t="s">
        <v>825</v>
      </c>
      <c r="L149">
        <v>9</v>
      </c>
      <c r="M149" s="26">
        <v>1113.3333333333333</v>
      </c>
      <c r="N149" s="26" t="s">
        <v>934</v>
      </c>
      <c r="O149" s="26">
        <v>276.43605870020968</v>
      </c>
      <c r="P149" s="26" t="s">
        <v>934</v>
      </c>
      <c r="Q149" s="26">
        <v>20.366666666666667</v>
      </c>
      <c r="R149" s="26">
        <v>41.1</v>
      </c>
      <c r="S149" s="26" t="s">
        <v>934</v>
      </c>
      <c r="T149" s="26" t="s">
        <v>934</v>
      </c>
      <c r="U149" s="26" t="s">
        <v>934</v>
      </c>
      <c r="V149" s="26">
        <v>85.128225723403602</v>
      </c>
      <c r="W149" s="26" t="s">
        <v>934</v>
      </c>
      <c r="X149" s="26">
        <v>26.980211712942126</v>
      </c>
      <c r="Y149" s="26" t="s">
        <v>934</v>
      </c>
      <c r="Z149" s="26">
        <v>0.12018504251541166</v>
      </c>
      <c r="AA149" s="26">
        <v>0.85049005481146345</v>
      </c>
      <c r="AB149" s="26" t="s">
        <v>934</v>
      </c>
      <c r="AC149" s="26" t="s">
        <v>934</v>
      </c>
      <c r="AD149" s="26" t="s">
        <v>934</v>
      </c>
      <c r="AE149" s="26">
        <v>50</v>
      </c>
    </row>
    <row r="150" spans="1:31" x14ac:dyDescent="0.25">
      <c r="A150" t="s">
        <v>1004</v>
      </c>
      <c r="B150" t="s">
        <v>857</v>
      </c>
      <c r="C150" t="s">
        <v>903</v>
      </c>
      <c r="D150">
        <v>2014</v>
      </c>
      <c r="E150">
        <v>3</v>
      </c>
      <c r="F150" s="2">
        <v>41767</v>
      </c>
      <c r="G150" t="s">
        <v>282</v>
      </c>
      <c r="H150">
        <v>15</v>
      </c>
      <c r="I150" t="s">
        <v>825</v>
      </c>
      <c r="J150" t="s">
        <v>825</v>
      </c>
      <c r="K150" t="s">
        <v>825</v>
      </c>
      <c r="L150">
        <v>5.5</v>
      </c>
      <c r="M150" s="26" t="s">
        <v>934</v>
      </c>
      <c r="N150" s="26" t="s">
        <v>934</v>
      </c>
      <c r="O150" s="26" t="s">
        <v>934</v>
      </c>
      <c r="P150" s="26" t="s">
        <v>934</v>
      </c>
      <c r="Q150" s="26" t="s">
        <v>934</v>
      </c>
      <c r="R150" s="26" t="s">
        <v>934</v>
      </c>
      <c r="S150" s="26" t="s">
        <v>934</v>
      </c>
      <c r="T150" s="26" t="s">
        <v>934</v>
      </c>
      <c r="U150" s="26" t="s">
        <v>934</v>
      </c>
      <c r="V150" s="26" t="s">
        <v>934</v>
      </c>
      <c r="W150" s="26" t="s">
        <v>934</v>
      </c>
      <c r="X150" s="26" t="s">
        <v>934</v>
      </c>
      <c r="Y150" s="26" t="s">
        <v>934</v>
      </c>
      <c r="Z150" s="26" t="s">
        <v>934</v>
      </c>
      <c r="AA150" s="26" t="s">
        <v>934</v>
      </c>
      <c r="AB150" s="26" t="s">
        <v>934</v>
      </c>
      <c r="AC150" s="26" t="s">
        <v>934</v>
      </c>
      <c r="AD150" s="26" t="s">
        <v>934</v>
      </c>
      <c r="AE150" s="26">
        <v>21</v>
      </c>
    </row>
    <row r="151" spans="1:31" x14ac:dyDescent="0.25">
      <c r="A151" t="s">
        <v>1004</v>
      </c>
      <c r="B151" t="s">
        <v>857</v>
      </c>
      <c r="C151" t="s">
        <v>903</v>
      </c>
      <c r="D151">
        <v>2014</v>
      </c>
      <c r="E151">
        <v>3</v>
      </c>
      <c r="F151" s="2">
        <v>41767</v>
      </c>
      <c r="G151" t="s">
        <v>282</v>
      </c>
      <c r="H151">
        <v>15</v>
      </c>
      <c r="I151" t="s">
        <v>825</v>
      </c>
      <c r="J151" t="s">
        <v>825</v>
      </c>
      <c r="K151" t="s">
        <v>825</v>
      </c>
      <c r="L151">
        <v>6</v>
      </c>
      <c r="M151" s="26" t="s">
        <v>934</v>
      </c>
      <c r="N151" s="26" t="s">
        <v>934</v>
      </c>
      <c r="O151" s="26" t="s">
        <v>934</v>
      </c>
      <c r="P151" s="26" t="s">
        <v>934</v>
      </c>
      <c r="Q151" s="26" t="s">
        <v>934</v>
      </c>
      <c r="R151" s="26" t="s">
        <v>934</v>
      </c>
      <c r="S151" s="26" t="s">
        <v>934</v>
      </c>
      <c r="T151" s="26" t="s">
        <v>934</v>
      </c>
      <c r="U151" s="26" t="s">
        <v>934</v>
      </c>
      <c r="V151" s="26" t="s">
        <v>934</v>
      </c>
      <c r="W151" s="26" t="s">
        <v>934</v>
      </c>
      <c r="X151" s="26" t="s">
        <v>934</v>
      </c>
      <c r="Y151" s="26" t="s">
        <v>934</v>
      </c>
      <c r="Z151" s="26" t="s">
        <v>934</v>
      </c>
      <c r="AA151" s="26" t="s">
        <v>934</v>
      </c>
      <c r="AB151" s="26" t="s">
        <v>934</v>
      </c>
      <c r="AC151" s="26" t="s">
        <v>934</v>
      </c>
      <c r="AD151" s="26" t="s">
        <v>934</v>
      </c>
      <c r="AE151" s="26">
        <v>21</v>
      </c>
    </row>
    <row r="152" spans="1:31" x14ac:dyDescent="0.25">
      <c r="A152" t="s">
        <v>1004</v>
      </c>
      <c r="B152" t="s">
        <v>857</v>
      </c>
      <c r="C152" t="s">
        <v>903</v>
      </c>
      <c r="D152">
        <v>2014</v>
      </c>
      <c r="E152">
        <v>3</v>
      </c>
      <c r="F152" s="2">
        <v>41767</v>
      </c>
      <c r="G152" t="s">
        <v>282</v>
      </c>
      <c r="H152">
        <v>15</v>
      </c>
      <c r="I152" t="s">
        <v>825</v>
      </c>
      <c r="J152" t="s">
        <v>825</v>
      </c>
      <c r="K152" t="s">
        <v>825</v>
      </c>
      <c r="L152">
        <v>7</v>
      </c>
      <c r="M152" s="26" t="s">
        <v>934</v>
      </c>
      <c r="N152" s="26" t="s">
        <v>934</v>
      </c>
      <c r="O152" s="26" t="s">
        <v>934</v>
      </c>
      <c r="P152" s="26" t="s">
        <v>934</v>
      </c>
      <c r="Q152" s="26" t="s">
        <v>934</v>
      </c>
      <c r="R152" s="26" t="s">
        <v>934</v>
      </c>
      <c r="S152" s="26" t="s">
        <v>934</v>
      </c>
      <c r="T152" s="26" t="s">
        <v>934</v>
      </c>
      <c r="U152" s="26" t="s">
        <v>934</v>
      </c>
      <c r="V152" s="26" t="s">
        <v>934</v>
      </c>
      <c r="W152" s="26" t="s">
        <v>934</v>
      </c>
      <c r="X152" s="26" t="s">
        <v>934</v>
      </c>
      <c r="Y152" s="26" t="s">
        <v>934</v>
      </c>
      <c r="Z152" s="26" t="s">
        <v>934</v>
      </c>
      <c r="AA152" s="26" t="s">
        <v>934</v>
      </c>
      <c r="AB152" s="26" t="s">
        <v>934</v>
      </c>
      <c r="AC152" s="26" t="s">
        <v>934</v>
      </c>
      <c r="AD152" s="26" t="s">
        <v>934</v>
      </c>
      <c r="AE152" s="26">
        <v>21</v>
      </c>
    </row>
    <row r="153" spans="1:31" x14ac:dyDescent="0.25">
      <c r="A153" t="s">
        <v>1004</v>
      </c>
      <c r="B153" t="s">
        <v>857</v>
      </c>
      <c r="C153" t="s">
        <v>903</v>
      </c>
      <c r="D153">
        <v>2014</v>
      </c>
      <c r="E153">
        <v>3</v>
      </c>
      <c r="F153" s="2">
        <v>41767</v>
      </c>
      <c r="G153" t="s">
        <v>282</v>
      </c>
      <c r="H153">
        <v>15</v>
      </c>
      <c r="I153" t="s">
        <v>825</v>
      </c>
      <c r="J153" t="s">
        <v>825</v>
      </c>
      <c r="K153" t="s">
        <v>825</v>
      </c>
      <c r="L153">
        <v>7.3</v>
      </c>
      <c r="M153" s="26" t="s">
        <v>934</v>
      </c>
      <c r="N153" s="26" t="s">
        <v>934</v>
      </c>
      <c r="O153" s="26" t="s">
        <v>934</v>
      </c>
      <c r="P153" s="26" t="s">
        <v>934</v>
      </c>
      <c r="Q153" s="26" t="s">
        <v>934</v>
      </c>
      <c r="R153" s="26" t="s">
        <v>934</v>
      </c>
      <c r="S153" s="26" t="s">
        <v>934</v>
      </c>
      <c r="T153" s="26" t="s">
        <v>934</v>
      </c>
      <c r="U153" s="26" t="s">
        <v>934</v>
      </c>
      <c r="V153" s="26" t="s">
        <v>934</v>
      </c>
      <c r="W153" s="26" t="s">
        <v>934</v>
      </c>
      <c r="X153" s="26" t="s">
        <v>934</v>
      </c>
      <c r="Y153" s="26" t="s">
        <v>934</v>
      </c>
      <c r="Z153" s="26" t="s">
        <v>934</v>
      </c>
      <c r="AA153" s="26" t="s">
        <v>934</v>
      </c>
      <c r="AB153" s="26" t="s">
        <v>934</v>
      </c>
      <c r="AC153" s="26" t="s">
        <v>934</v>
      </c>
      <c r="AD153" s="26" t="s">
        <v>934</v>
      </c>
      <c r="AE153" s="26">
        <v>21</v>
      </c>
    </row>
    <row r="154" spans="1:31" x14ac:dyDescent="0.25">
      <c r="A154" t="s">
        <v>1004</v>
      </c>
      <c r="B154" t="s">
        <v>857</v>
      </c>
      <c r="C154" t="s">
        <v>903</v>
      </c>
      <c r="D154">
        <v>2014</v>
      </c>
      <c r="E154">
        <v>3</v>
      </c>
      <c r="F154" s="2">
        <v>41767</v>
      </c>
      <c r="G154" t="s">
        <v>282</v>
      </c>
      <c r="H154">
        <v>15</v>
      </c>
      <c r="I154" t="s">
        <v>825</v>
      </c>
      <c r="J154" t="s">
        <v>825</v>
      </c>
      <c r="K154" t="s">
        <v>825</v>
      </c>
      <c r="L154">
        <v>9</v>
      </c>
      <c r="M154" s="26">
        <v>900.44444444444446</v>
      </c>
      <c r="N154" s="26" t="s">
        <v>934</v>
      </c>
      <c r="O154" s="26">
        <v>223.43815513626831</v>
      </c>
      <c r="P154" s="26" t="s">
        <v>934</v>
      </c>
      <c r="Q154" s="26">
        <v>21.633333333333336</v>
      </c>
      <c r="R154" s="26">
        <v>38.6</v>
      </c>
      <c r="S154" s="26" t="s">
        <v>934</v>
      </c>
      <c r="T154" s="26" t="s">
        <v>934</v>
      </c>
      <c r="U154" s="26" t="s">
        <v>934</v>
      </c>
      <c r="V154" s="26">
        <v>90.948364131915724</v>
      </c>
      <c r="W154" s="26" t="s">
        <v>934</v>
      </c>
      <c r="X154" s="26">
        <v>21.917895600609331</v>
      </c>
      <c r="Y154" s="26" t="s">
        <v>934</v>
      </c>
      <c r="Z154" s="26">
        <v>0.20275875100975502</v>
      </c>
      <c r="AA154" s="26">
        <v>0.55075705472856618</v>
      </c>
      <c r="AB154" s="26" t="s">
        <v>934</v>
      </c>
      <c r="AC154" s="26" t="s">
        <v>934</v>
      </c>
      <c r="AD154" s="26" t="s">
        <v>934</v>
      </c>
      <c r="AE154" s="26">
        <v>21</v>
      </c>
    </row>
    <row r="155" spans="1:31" x14ac:dyDescent="0.25">
      <c r="A155" t="s">
        <v>1005</v>
      </c>
      <c r="B155" t="s">
        <v>857</v>
      </c>
      <c r="C155" t="s">
        <v>903</v>
      </c>
      <c r="D155">
        <v>2014</v>
      </c>
      <c r="E155">
        <v>3</v>
      </c>
      <c r="F155" s="2">
        <v>41767</v>
      </c>
      <c r="G155" t="s">
        <v>282</v>
      </c>
      <c r="H155">
        <v>45</v>
      </c>
      <c r="I155" t="s">
        <v>825</v>
      </c>
      <c r="J155" t="s">
        <v>825</v>
      </c>
      <c r="K155" t="s">
        <v>825</v>
      </c>
      <c r="L155">
        <v>5.5</v>
      </c>
      <c r="M155" s="26" t="s">
        <v>934</v>
      </c>
      <c r="N155" s="26" t="s">
        <v>934</v>
      </c>
      <c r="O155" s="26" t="s">
        <v>934</v>
      </c>
      <c r="P155" s="26" t="s">
        <v>934</v>
      </c>
      <c r="Q155" s="26" t="s">
        <v>934</v>
      </c>
      <c r="R155" s="26" t="s">
        <v>934</v>
      </c>
      <c r="S155" s="26" t="s">
        <v>934</v>
      </c>
      <c r="T155" s="26" t="s">
        <v>934</v>
      </c>
      <c r="U155" s="26" t="s">
        <v>934</v>
      </c>
      <c r="V155" s="26" t="s">
        <v>934</v>
      </c>
      <c r="W155" s="26" t="s">
        <v>934</v>
      </c>
      <c r="X155" s="26" t="s">
        <v>934</v>
      </c>
      <c r="Y155" s="26" t="s">
        <v>934</v>
      </c>
      <c r="Z155" s="26" t="s">
        <v>934</v>
      </c>
      <c r="AA155" s="26" t="s">
        <v>934</v>
      </c>
      <c r="AB155" s="26" t="s">
        <v>934</v>
      </c>
      <c r="AC155" s="26" t="s">
        <v>934</v>
      </c>
      <c r="AD155" s="26" t="s">
        <v>934</v>
      </c>
      <c r="AE155" s="26">
        <v>29</v>
      </c>
    </row>
    <row r="156" spans="1:31" x14ac:dyDescent="0.25">
      <c r="A156" t="s">
        <v>1005</v>
      </c>
      <c r="B156" t="s">
        <v>857</v>
      </c>
      <c r="C156" t="s">
        <v>903</v>
      </c>
      <c r="D156">
        <v>2014</v>
      </c>
      <c r="E156">
        <v>3</v>
      </c>
      <c r="F156" s="2">
        <v>41767</v>
      </c>
      <c r="G156" t="s">
        <v>282</v>
      </c>
      <c r="H156">
        <v>45</v>
      </c>
      <c r="I156" t="s">
        <v>825</v>
      </c>
      <c r="J156" t="s">
        <v>825</v>
      </c>
      <c r="K156" t="s">
        <v>825</v>
      </c>
      <c r="L156">
        <v>6</v>
      </c>
      <c r="M156" s="26" t="s">
        <v>934</v>
      </c>
      <c r="N156" s="26" t="s">
        <v>934</v>
      </c>
      <c r="O156" s="26" t="s">
        <v>934</v>
      </c>
      <c r="P156" s="26" t="s">
        <v>934</v>
      </c>
      <c r="Q156" s="26" t="s">
        <v>934</v>
      </c>
      <c r="R156" s="26" t="s">
        <v>934</v>
      </c>
      <c r="S156" s="26" t="s">
        <v>934</v>
      </c>
      <c r="T156" s="26" t="s">
        <v>934</v>
      </c>
      <c r="U156" s="26" t="s">
        <v>934</v>
      </c>
      <c r="V156" s="26" t="s">
        <v>934</v>
      </c>
      <c r="W156" s="26" t="s">
        <v>934</v>
      </c>
      <c r="X156" s="26" t="s">
        <v>934</v>
      </c>
      <c r="Y156" s="26" t="s">
        <v>934</v>
      </c>
      <c r="Z156" s="26" t="s">
        <v>934</v>
      </c>
      <c r="AA156" s="26" t="s">
        <v>934</v>
      </c>
      <c r="AB156" s="26" t="s">
        <v>934</v>
      </c>
      <c r="AC156" s="26" t="s">
        <v>934</v>
      </c>
      <c r="AD156" s="26" t="s">
        <v>934</v>
      </c>
      <c r="AE156" s="26">
        <v>29</v>
      </c>
    </row>
    <row r="157" spans="1:31" x14ac:dyDescent="0.25">
      <c r="A157" t="s">
        <v>1005</v>
      </c>
      <c r="B157" t="s">
        <v>857</v>
      </c>
      <c r="C157" t="s">
        <v>903</v>
      </c>
      <c r="D157">
        <v>2014</v>
      </c>
      <c r="E157">
        <v>3</v>
      </c>
      <c r="F157" s="2">
        <v>41767</v>
      </c>
      <c r="G157" t="s">
        <v>282</v>
      </c>
      <c r="H157">
        <v>45</v>
      </c>
      <c r="I157" t="s">
        <v>825</v>
      </c>
      <c r="J157" t="s">
        <v>825</v>
      </c>
      <c r="K157" t="s">
        <v>825</v>
      </c>
      <c r="L157">
        <v>7</v>
      </c>
      <c r="M157" s="26" t="s">
        <v>934</v>
      </c>
      <c r="N157" s="26" t="s">
        <v>934</v>
      </c>
      <c r="O157" s="26" t="s">
        <v>934</v>
      </c>
      <c r="P157" s="26" t="s">
        <v>934</v>
      </c>
      <c r="Q157" s="26" t="s">
        <v>934</v>
      </c>
      <c r="R157" s="26" t="s">
        <v>934</v>
      </c>
      <c r="S157" s="26" t="s">
        <v>934</v>
      </c>
      <c r="T157" s="26" t="s">
        <v>934</v>
      </c>
      <c r="U157" s="26" t="s">
        <v>934</v>
      </c>
      <c r="V157" s="26" t="s">
        <v>934</v>
      </c>
      <c r="W157" s="26" t="s">
        <v>934</v>
      </c>
      <c r="X157" s="26" t="s">
        <v>934</v>
      </c>
      <c r="Y157" s="26" t="s">
        <v>934</v>
      </c>
      <c r="Z157" s="26" t="s">
        <v>934</v>
      </c>
      <c r="AA157" s="26" t="s">
        <v>934</v>
      </c>
      <c r="AB157" s="26" t="s">
        <v>934</v>
      </c>
      <c r="AC157" s="26" t="s">
        <v>934</v>
      </c>
      <c r="AD157" s="26" t="s">
        <v>934</v>
      </c>
      <c r="AE157" s="26">
        <v>29</v>
      </c>
    </row>
    <row r="158" spans="1:31" x14ac:dyDescent="0.25">
      <c r="A158" t="s">
        <v>1005</v>
      </c>
      <c r="B158" t="s">
        <v>857</v>
      </c>
      <c r="C158" t="s">
        <v>903</v>
      </c>
      <c r="D158">
        <v>2014</v>
      </c>
      <c r="E158">
        <v>3</v>
      </c>
      <c r="F158" s="2">
        <v>41767</v>
      </c>
      <c r="G158" t="s">
        <v>282</v>
      </c>
      <c r="H158">
        <v>45</v>
      </c>
      <c r="I158" t="s">
        <v>825</v>
      </c>
      <c r="J158" t="s">
        <v>825</v>
      </c>
      <c r="K158" t="s">
        <v>825</v>
      </c>
      <c r="L158">
        <v>7.3</v>
      </c>
      <c r="M158" s="26" t="s">
        <v>934</v>
      </c>
      <c r="N158" s="26" t="s">
        <v>934</v>
      </c>
      <c r="O158" s="26" t="s">
        <v>934</v>
      </c>
      <c r="P158" s="26" t="s">
        <v>934</v>
      </c>
      <c r="Q158" s="26" t="s">
        <v>934</v>
      </c>
      <c r="R158" s="26" t="s">
        <v>934</v>
      </c>
      <c r="S158" s="26" t="s">
        <v>934</v>
      </c>
      <c r="T158" s="26" t="s">
        <v>934</v>
      </c>
      <c r="U158" s="26" t="s">
        <v>934</v>
      </c>
      <c r="V158" s="26" t="s">
        <v>934</v>
      </c>
      <c r="W158" s="26" t="s">
        <v>934</v>
      </c>
      <c r="X158" s="26" t="s">
        <v>934</v>
      </c>
      <c r="Y158" s="26" t="s">
        <v>934</v>
      </c>
      <c r="Z158" s="26" t="s">
        <v>934</v>
      </c>
      <c r="AA158" s="26" t="s">
        <v>934</v>
      </c>
      <c r="AB158" s="26" t="s">
        <v>934</v>
      </c>
      <c r="AC158" s="26" t="s">
        <v>934</v>
      </c>
      <c r="AD158" s="26" t="s">
        <v>934</v>
      </c>
      <c r="AE158" s="26">
        <v>29</v>
      </c>
    </row>
    <row r="159" spans="1:31" x14ac:dyDescent="0.25">
      <c r="A159" t="s">
        <v>1005</v>
      </c>
      <c r="B159" t="s">
        <v>857</v>
      </c>
      <c r="C159" t="s">
        <v>903</v>
      </c>
      <c r="D159">
        <v>2014</v>
      </c>
      <c r="E159">
        <v>3</v>
      </c>
      <c r="F159" s="2">
        <v>41767</v>
      </c>
      <c r="G159" t="s">
        <v>282</v>
      </c>
      <c r="H159">
        <v>45</v>
      </c>
      <c r="I159" t="s">
        <v>825</v>
      </c>
      <c r="J159" t="s">
        <v>825</v>
      </c>
      <c r="K159" t="s">
        <v>825</v>
      </c>
      <c r="L159">
        <v>9</v>
      </c>
      <c r="M159" s="26">
        <v>792.44444444444446</v>
      </c>
      <c r="N159" s="26" t="s">
        <v>934</v>
      </c>
      <c r="O159" s="26">
        <v>220.88050314465409</v>
      </c>
      <c r="P159" s="26" t="s">
        <v>934</v>
      </c>
      <c r="Q159" s="26">
        <v>21.433333333333334</v>
      </c>
      <c r="R159" s="26">
        <v>39.199999999999996</v>
      </c>
      <c r="S159" s="26" t="s">
        <v>934</v>
      </c>
      <c r="T159" s="26" t="s">
        <v>934</v>
      </c>
      <c r="U159" s="26" t="s">
        <v>934</v>
      </c>
      <c r="V159" s="26">
        <v>27.372149493621404</v>
      </c>
      <c r="W159" s="26" t="s">
        <v>934</v>
      </c>
      <c r="X159" s="26">
        <v>10.706119435532022</v>
      </c>
      <c r="Y159" s="26" t="s">
        <v>934</v>
      </c>
      <c r="Z159" s="26">
        <v>0.42557151116015257</v>
      </c>
      <c r="AA159" s="26">
        <v>0.70000000000006068</v>
      </c>
      <c r="AB159" s="26" t="s">
        <v>934</v>
      </c>
      <c r="AC159" s="26" t="s">
        <v>934</v>
      </c>
      <c r="AD159" s="26" t="s">
        <v>934</v>
      </c>
      <c r="AE159" s="26">
        <v>29</v>
      </c>
    </row>
    <row r="160" spans="1:31" x14ac:dyDescent="0.25">
      <c r="A160" t="s">
        <v>1006</v>
      </c>
      <c r="B160" t="s">
        <v>857</v>
      </c>
      <c r="C160" t="s">
        <v>903</v>
      </c>
      <c r="D160">
        <v>2014</v>
      </c>
      <c r="E160">
        <v>3</v>
      </c>
      <c r="F160" s="2">
        <v>41767</v>
      </c>
      <c r="G160" t="s">
        <v>83</v>
      </c>
      <c r="H160">
        <v>15</v>
      </c>
      <c r="I160" t="s">
        <v>825</v>
      </c>
      <c r="J160" t="s">
        <v>825</v>
      </c>
      <c r="K160" t="s">
        <v>825</v>
      </c>
      <c r="L160">
        <v>5.5</v>
      </c>
      <c r="M160" s="26" t="s">
        <v>934</v>
      </c>
      <c r="N160" s="26" t="s">
        <v>934</v>
      </c>
      <c r="O160" s="26" t="s">
        <v>934</v>
      </c>
      <c r="P160" s="26" t="s">
        <v>934</v>
      </c>
      <c r="Q160" s="26" t="s">
        <v>934</v>
      </c>
      <c r="R160" s="26" t="s">
        <v>934</v>
      </c>
      <c r="S160" s="26" t="s">
        <v>934</v>
      </c>
      <c r="T160" s="26" t="s">
        <v>934</v>
      </c>
      <c r="U160" s="26" t="s">
        <v>934</v>
      </c>
      <c r="V160" s="26" t="s">
        <v>934</v>
      </c>
      <c r="W160" s="26" t="s">
        <v>934</v>
      </c>
      <c r="X160" s="26" t="s">
        <v>934</v>
      </c>
      <c r="Y160" s="26" t="s">
        <v>934</v>
      </c>
      <c r="Z160" s="26" t="s">
        <v>934</v>
      </c>
      <c r="AA160" s="26" t="s">
        <v>934</v>
      </c>
      <c r="AB160" s="26" t="s">
        <v>934</v>
      </c>
      <c r="AC160" s="26" t="s">
        <v>934</v>
      </c>
      <c r="AD160" s="26" t="s">
        <v>934</v>
      </c>
      <c r="AE160" s="26">
        <v>15</v>
      </c>
    </row>
    <row r="161" spans="1:31" x14ac:dyDescent="0.25">
      <c r="A161" t="s">
        <v>1006</v>
      </c>
      <c r="B161" t="s">
        <v>857</v>
      </c>
      <c r="C161" t="s">
        <v>903</v>
      </c>
      <c r="D161">
        <v>2014</v>
      </c>
      <c r="E161">
        <v>3</v>
      </c>
      <c r="F161" s="2">
        <v>41767</v>
      </c>
      <c r="G161" t="s">
        <v>83</v>
      </c>
      <c r="H161">
        <v>15</v>
      </c>
      <c r="I161" t="s">
        <v>825</v>
      </c>
      <c r="J161" t="s">
        <v>825</v>
      </c>
      <c r="K161" t="s">
        <v>825</v>
      </c>
      <c r="L161">
        <v>6</v>
      </c>
      <c r="M161" s="26" t="s">
        <v>934</v>
      </c>
      <c r="N161" s="26" t="s">
        <v>934</v>
      </c>
      <c r="O161" s="26" t="s">
        <v>934</v>
      </c>
      <c r="P161" s="26" t="s">
        <v>934</v>
      </c>
      <c r="Q161" s="26" t="s">
        <v>934</v>
      </c>
      <c r="R161" s="26" t="s">
        <v>934</v>
      </c>
      <c r="S161" s="26" t="s">
        <v>934</v>
      </c>
      <c r="T161" s="26" t="s">
        <v>934</v>
      </c>
      <c r="U161" s="26" t="s">
        <v>934</v>
      </c>
      <c r="V161" s="26" t="s">
        <v>934</v>
      </c>
      <c r="W161" s="26" t="s">
        <v>934</v>
      </c>
      <c r="X161" s="26" t="s">
        <v>934</v>
      </c>
      <c r="Y161" s="26" t="s">
        <v>934</v>
      </c>
      <c r="Z161" s="26" t="s">
        <v>934</v>
      </c>
      <c r="AA161" s="26" t="s">
        <v>934</v>
      </c>
      <c r="AB161" s="26" t="s">
        <v>934</v>
      </c>
      <c r="AC161" s="26" t="s">
        <v>934</v>
      </c>
      <c r="AD161" s="26" t="s">
        <v>934</v>
      </c>
      <c r="AE161" s="26">
        <v>15</v>
      </c>
    </row>
    <row r="162" spans="1:31" x14ac:dyDescent="0.25">
      <c r="A162" t="s">
        <v>1006</v>
      </c>
      <c r="B162" t="s">
        <v>857</v>
      </c>
      <c r="C162" t="s">
        <v>903</v>
      </c>
      <c r="D162">
        <v>2014</v>
      </c>
      <c r="E162">
        <v>3</v>
      </c>
      <c r="F162" s="2">
        <v>41767</v>
      </c>
      <c r="G162" t="s">
        <v>83</v>
      </c>
      <c r="H162">
        <v>15</v>
      </c>
      <c r="I162" t="s">
        <v>825</v>
      </c>
      <c r="J162" t="s">
        <v>825</v>
      </c>
      <c r="K162" t="s">
        <v>825</v>
      </c>
      <c r="L162">
        <v>7</v>
      </c>
      <c r="M162" s="26" t="s">
        <v>934</v>
      </c>
      <c r="N162" s="26" t="s">
        <v>934</v>
      </c>
      <c r="O162" s="26" t="s">
        <v>934</v>
      </c>
      <c r="P162" s="26" t="s">
        <v>934</v>
      </c>
      <c r="Q162" s="26" t="s">
        <v>934</v>
      </c>
      <c r="R162" s="26" t="s">
        <v>934</v>
      </c>
      <c r="S162" s="26" t="s">
        <v>934</v>
      </c>
      <c r="T162" s="26" t="s">
        <v>934</v>
      </c>
      <c r="U162" s="26" t="s">
        <v>934</v>
      </c>
      <c r="V162" s="26" t="s">
        <v>934</v>
      </c>
      <c r="W162" s="26" t="s">
        <v>934</v>
      </c>
      <c r="X162" s="26" t="s">
        <v>934</v>
      </c>
      <c r="Y162" s="26" t="s">
        <v>934</v>
      </c>
      <c r="Z162" s="26" t="s">
        <v>934</v>
      </c>
      <c r="AA162" s="26" t="s">
        <v>934</v>
      </c>
      <c r="AB162" s="26" t="s">
        <v>934</v>
      </c>
      <c r="AC162" s="26" t="s">
        <v>934</v>
      </c>
      <c r="AD162" s="26" t="s">
        <v>934</v>
      </c>
      <c r="AE162" s="26">
        <v>15</v>
      </c>
    </row>
    <row r="163" spans="1:31" x14ac:dyDescent="0.25">
      <c r="A163" t="s">
        <v>1006</v>
      </c>
      <c r="B163" t="s">
        <v>857</v>
      </c>
      <c r="C163" t="s">
        <v>903</v>
      </c>
      <c r="D163">
        <v>2014</v>
      </c>
      <c r="E163">
        <v>3</v>
      </c>
      <c r="F163" s="2">
        <v>41767</v>
      </c>
      <c r="G163" t="s">
        <v>83</v>
      </c>
      <c r="H163">
        <v>15</v>
      </c>
      <c r="I163" t="s">
        <v>825</v>
      </c>
      <c r="J163" t="s">
        <v>825</v>
      </c>
      <c r="K163" t="s">
        <v>825</v>
      </c>
      <c r="L163">
        <v>7.3</v>
      </c>
      <c r="M163" s="26" t="s">
        <v>934</v>
      </c>
      <c r="N163" s="26" t="s">
        <v>934</v>
      </c>
      <c r="O163" s="26" t="s">
        <v>934</v>
      </c>
      <c r="P163" s="26" t="s">
        <v>934</v>
      </c>
      <c r="Q163" s="26" t="s">
        <v>934</v>
      </c>
      <c r="R163" s="26" t="s">
        <v>934</v>
      </c>
      <c r="S163" s="26" t="s">
        <v>934</v>
      </c>
      <c r="T163" s="26" t="s">
        <v>934</v>
      </c>
      <c r="U163" s="26" t="s">
        <v>934</v>
      </c>
      <c r="V163" s="26" t="s">
        <v>934</v>
      </c>
      <c r="W163" s="26" t="s">
        <v>934</v>
      </c>
      <c r="X163" s="26" t="s">
        <v>934</v>
      </c>
      <c r="Y163" s="26" t="s">
        <v>934</v>
      </c>
      <c r="Z163" s="26" t="s">
        <v>934</v>
      </c>
      <c r="AA163" s="26" t="s">
        <v>934</v>
      </c>
      <c r="AB163" s="26" t="s">
        <v>934</v>
      </c>
      <c r="AC163" s="26" t="s">
        <v>934</v>
      </c>
      <c r="AD163" s="26" t="s">
        <v>934</v>
      </c>
      <c r="AE163" s="26">
        <v>15</v>
      </c>
    </row>
    <row r="164" spans="1:31" x14ac:dyDescent="0.25">
      <c r="A164" t="s">
        <v>1006</v>
      </c>
      <c r="B164" t="s">
        <v>857</v>
      </c>
      <c r="C164" t="s">
        <v>903</v>
      </c>
      <c r="D164">
        <v>2014</v>
      </c>
      <c r="E164">
        <v>3</v>
      </c>
      <c r="F164" s="2">
        <v>41767</v>
      </c>
      <c r="G164" t="s">
        <v>83</v>
      </c>
      <c r="H164">
        <v>15</v>
      </c>
      <c r="I164" t="s">
        <v>825</v>
      </c>
      <c r="J164" t="s">
        <v>825</v>
      </c>
      <c r="K164" t="s">
        <v>825</v>
      </c>
      <c r="L164">
        <v>9</v>
      </c>
      <c r="M164" s="26">
        <v>1028.8888888888889</v>
      </c>
      <c r="N164" s="26" t="s">
        <v>934</v>
      </c>
      <c r="O164" s="26">
        <v>247.58909853249477</v>
      </c>
      <c r="P164" s="26" t="s">
        <v>934</v>
      </c>
      <c r="Q164" s="26">
        <v>23.533333333333335</v>
      </c>
      <c r="R164" s="26">
        <v>36.699999999999996</v>
      </c>
      <c r="S164" s="26" t="s">
        <v>934</v>
      </c>
      <c r="T164" s="26" t="s">
        <v>934</v>
      </c>
      <c r="U164" s="26" t="s">
        <v>934</v>
      </c>
      <c r="V164" s="26">
        <v>22.115298319333373</v>
      </c>
      <c r="W164" s="26" t="s">
        <v>934</v>
      </c>
      <c r="X164" s="26">
        <v>4.9566416845018848</v>
      </c>
      <c r="Y164" s="26" t="s">
        <v>934</v>
      </c>
      <c r="Z164" s="26">
        <v>0.65659052011970143</v>
      </c>
      <c r="AA164" s="26">
        <v>0.4163331998933103</v>
      </c>
      <c r="AB164" s="26" t="s">
        <v>934</v>
      </c>
      <c r="AC164" s="26" t="s">
        <v>934</v>
      </c>
      <c r="AD164" s="26" t="s">
        <v>934</v>
      </c>
      <c r="AE164" s="26">
        <v>15</v>
      </c>
    </row>
    <row r="165" spans="1:31" x14ac:dyDescent="0.25">
      <c r="A165" t="s">
        <v>1007</v>
      </c>
      <c r="B165" t="s">
        <v>857</v>
      </c>
      <c r="C165" t="s">
        <v>903</v>
      </c>
      <c r="D165">
        <v>2014</v>
      </c>
      <c r="E165">
        <v>3</v>
      </c>
      <c r="F165" s="2">
        <v>41767</v>
      </c>
      <c r="G165" t="s">
        <v>83</v>
      </c>
      <c r="H165">
        <v>45</v>
      </c>
      <c r="I165" t="s">
        <v>825</v>
      </c>
      <c r="J165" t="s">
        <v>825</v>
      </c>
      <c r="K165" t="s">
        <v>825</v>
      </c>
      <c r="L165">
        <v>5.5</v>
      </c>
      <c r="M165" s="26" t="s">
        <v>934</v>
      </c>
      <c r="N165" s="26" t="s">
        <v>934</v>
      </c>
      <c r="O165" s="26" t="s">
        <v>934</v>
      </c>
      <c r="P165" s="26" t="s">
        <v>934</v>
      </c>
      <c r="Q165" s="26" t="s">
        <v>934</v>
      </c>
      <c r="R165" s="26" t="s">
        <v>934</v>
      </c>
      <c r="S165" s="26" t="s">
        <v>934</v>
      </c>
      <c r="T165" s="26" t="s">
        <v>934</v>
      </c>
      <c r="U165" s="26" t="s">
        <v>934</v>
      </c>
      <c r="V165" s="26" t="s">
        <v>934</v>
      </c>
      <c r="W165" s="26" t="s">
        <v>934</v>
      </c>
      <c r="X165" s="26" t="s">
        <v>934</v>
      </c>
      <c r="Y165" s="26" t="s">
        <v>934</v>
      </c>
      <c r="Z165" s="26" t="s">
        <v>934</v>
      </c>
      <c r="AA165" s="26" t="s">
        <v>934</v>
      </c>
      <c r="AB165" s="26" t="s">
        <v>934</v>
      </c>
      <c r="AC165" s="26" t="s">
        <v>934</v>
      </c>
      <c r="AD165" s="26" t="s">
        <v>934</v>
      </c>
      <c r="AE165" s="26">
        <v>31.666666666666668</v>
      </c>
    </row>
    <row r="166" spans="1:31" x14ac:dyDescent="0.25">
      <c r="A166" t="s">
        <v>1007</v>
      </c>
      <c r="B166" t="s">
        <v>857</v>
      </c>
      <c r="C166" t="s">
        <v>903</v>
      </c>
      <c r="D166">
        <v>2014</v>
      </c>
      <c r="E166">
        <v>3</v>
      </c>
      <c r="F166" s="2">
        <v>41767</v>
      </c>
      <c r="G166" t="s">
        <v>83</v>
      </c>
      <c r="H166">
        <v>45</v>
      </c>
      <c r="I166" t="s">
        <v>825</v>
      </c>
      <c r="J166" t="s">
        <v>825</v>
      </c>
      <c r="K166" t="s">
        <v>825</v>
      </c>
      <c r="L166">
        <v>6</v>
      </c>
      <c r="M166" s="26" t="s">
        <v>934</v>
      </c>
      <c r="N166" s="26" t="s">
        <v>934</v>
      </c>
      <c r="O166" s="26" t="s">
        <v>934</v>
      </c>
      <c r="P166" s="26" t="s">
        <v>934</v>
      </c>
      <c r="Q166" s="26" t="s">
        <v>934</v>
      </c>
      <c r="R166" s="26" t="s">
        <v>934</v>
      </c>
      <c r="S166" s="26" t="s">
        <v>934</v>
      </c>
      <c r="T166" s="26" t="s">
        <v>934</v>
      </c>
      <c r="U166" s="26" t="s">
        <v>934</v>
      </c>
      <c r="V166" s="26" t="s">
        <v>934</v>
      </c>
      <c r="W166" s="26" t="s">
        <v>934</v>
      </c>
      <c r="X166" s="26" t="s">
        <v>934</v>
      </c>
      <c r="Y166" s="26" t="s">
        <v>934</v>
      </c>
      <c r="Z166" s="26" t="s">
        <v>934</v>
      </c>
      <c r="AA166" s="26" t="s">
        <v>934</v>
      </c>
      <c r="AB166" s="26" t="s">
        <v>934</v>
      </c>
      <c r="AC166" s="26" t="s">
        <v>934</v>
      </c>
      <c r="AD166" s="26" t="s">
        <v>934</v>
      </c>
      <c r="AE166" s="26">
        <v>31.666666666666668</v>
      </c>
    </row>
    <row r="167" spans="1:31" x14ac:dyDescent="0.25">
      <c r="A167" t="s">
        <v>1007</v>
      </c>
      <c r="B167" t="s">
        <v>857</v>
      </c>
      <c r="C167" t="s">
        <v>903</v>
      </c>
      <c r="D167">
        <v>2014</v>
      </c>
      <c r="E167">
        <v>3</v>
      </c>
      <c r="F167" s="2">
        <v>41767</v>
      </c>
      <c r="G167" t="s">
        <v>83</v>
      </c>
      <c r="H167">
        <v>45</v>
      </c>
      <c r="I167" t="s">
        <v>825</v>
      </c>
      <c r="J167" t="s">
        <v>825</v>
      </c>
      <c r="K167" t="s">
        <v>825</v>
      </c>
      <c r="L167">
        <v>7</v>
      </c>
      <c r="M167" s="26" t="s">
        <v>934</v>
      </c>
      <c r="N167" s="26" t="s">
        <v>934</v>
      </c>
      <c r="O167" s="26" t="s">
        <v>934</v>
      </c>
      <c r="P167" s="26" t="s">
        <v>934</v>
      </c>
      <c r="Q167" s="26" t="s">
        <v>934</v>
      </c>
      <c r="R167" s="26" t="s">
        <v>934</v>
      </c>
      <c r="S167" s="26" t="s">
        <v>934</v>
      </c>
      <c r="T167" s="26" t="s">
        <v>934</v>
      </c>
      <c r="U167" s="26" t="s">
        <v>934</v>
      </c>
      <c r="V167" s="26" t="s">
        <v>934</v>
      </c>
      <c r="W167" s="26" t="s">
        <v>934</v>
      </c>
      <c r="X167" s="26" t="s">
        <v>934</v>
      </c>
      <c r="Y167" s="26" t="s">
        <v>934</v>
      </c>
      <c r="Z167" s="26" t="s">
        <v>934</v>
      </c>
      <c r="AA167" s="26" t="s">
        <v>934</v>
      </c>
      <c r="AB167" s="26" t="s">
        <v>934</v>
      </c>
      <c r="AC167" s="26" t="s">
        <v>934</v>
      </c>
      <c r="AD167" s="26" t="s">
        <v>934</v>
      </c>
      <c r="AE167" s="26">
        <v>31.666666666666668</v>
      </c>
    </row>
    <row r="168" spans="1:31" x14ac:dyDescent="0.25">
      <c r="A168" t="s">
        <v>1007</v>
      </c>
      <c r="B168" t="s">
        <v>857</v>
      </c>
      <c r="C168" t="s">
        <v>903</v>
      </c>
      <c r="D168">
        <v>2014</v>
      </c>
      <c r="E168">
        <v>3</v>
      </c>
      <c r="F168" s="2">
        <v>41767</v>
      </c>
      <c r="G168" t="s">
        <v>83</v>
      </c>
      <c r="H168">
        <v>45</v>
      </c>
      <c r="I168" t="s">
        <v>825</v>
      </c>
      <c r="J168" t="s">
        <v>825</v>
      </c>
      <c r="K168" t="s">
        <v>825</v>
      </c>
      <c r="L168">
        <v>7.3</v>
      </c>
      <c r="M168" s="26" t="s">
        <v>934</v>
      </c>
      <c r="N168" s="26" t="s">
        <v>934</v>
      </c>
      <c r="O168" s="26" t="s">
        <v>934</v>
      </c>
      <c r="P168" s="26" t="s">
        <v>934</v>
      </c>
      <c r="Q168" s="26" t="s">
        <v>934</v>
      </c>
      <c r="R168" s="26" t="s">
        <v>934</v>
      </c>
      <c r="S168" s="26" t="s">
        <v>934</v>
      </c>
      <c r="T168" s="26" t="s">
        <v>934</v>
      </c>
      <c r="U168" s="26" t="s">
        <v>934</v>
      </c>
      <c r="V168" s="26" t="s">
        <v>934</v>
      </c>
      <c r="W168" s="26" t="s">
        <v>934</v>
      </c>
      <c r="X168" s="26" t="s">
        <v>934</v>
      </c>
      <c r="Y168" s="26" t="s">
        <v>934</v>
      </c>
      <c r="Z168" s="26" t="s">
        <v>934</v>
      </c>
      <c r="AA168" s="26" t="s">
        <v>934</v>
      </c>
      <c r="AB168" s="26" t="s">
        <v>934</v>
      </c>
      <c r="AC168" s="26" t="s">
        <v>934</v>
      </c>
      <c r="AD168" s="26" t="s">
        <v>934</v>
      </c>
      <c r="AE168" s="26">
        <v>31.666666666666668</v>
      </c>
    </row>
    <row r="169" spans="1:31" x14ac:dyDescent="0.25">
      <c r="A169" t="s">
        <v>1007</v>
      </c>
      <c r="B169" t="s">
        <v>857</v>
      </c>
      <c r="C169" t="s">
        <v>903</v>
      </c>
      <c r="D169">
        <v>2014</v>
      </c>
      <c r="E169">
        <v>3</v>
      </c>
      <c r="F169" s="2">
        <v>41767</v>
      </c>
      <c r="G169" t="s">
        <v>83</v>
      </c>
      <c r="H169">
        <v>45</v>
      </c>
      <c r="I169" t="s">
        <v>825</v>
      </c>
      <c r="J169" t="s">
        <v>825</v>
      </c>
      <c r="K169" t="s">
        <v>825</v>
      </c>
      <c r="L169">
        <v>9</v>
      </c>
      <c r="M169" s="26">
        <v>1032.4444444444446</v>
      </c>
      <c r="N169" s="26" t="s">
        <v>934</v>
      </c>
      <c r="O169" s="26">
        <v>271.99161425576523</v>
      </c>
      <c r="P169" s="26" t="s">
        <v>934</v>
      </c>
      <c r="Q169" s="26">
        <v>21.900000000000002</v>
      </c>
      <c r="R169" s="26">
        <v>38.666666666666664</v>
      </c>
      <c r="S169" s="26" t="s">
        <v>934</v>
      </c>
      <c r="T169" s="26" t="s">
        <v>934</v>
      </c>
      <c r="U169" s="26" t="s">
        <v>934</v>
      </c>
      <c r="V169" s="26">
        <v>88.081892310998668</v>
      </c>
      <c r="W169" s="26" t="s">
        <v>934</v>
      </c>
      <c r="X169" s="26">
        <v>22.134354188527624</v>
      </c>
      <c r="Y169" s="26" t="s">
        <v>934</v>
      </c>
      <c r="Z169" s="26">
        <v>0.32145502536634463</v>
      </c>
      <c r="AA169" s="26">
        <v>0.31797973380586148</v>
      </c>
      <c r="AB169" s="26" t="s">
        <v>934</v>
      </c>
      <c r="AC169" s="26" t="s">
        <v>934</v>
      </c>
      <c r="AD169" s="26" t="s">
        <v>934</v>
      </c>
      <c r="AE169" s="26">
        <v>31.666666666666668</v>
      </c>
    </row>
    <row r="170" spans="1:31" x14ac:dyDescent="0.25">
      <c r="A170" t="s">
        <v>1008</v>
      </c>
      <c r="B170" t="s">
        <v>857</v>
      </c>
      <c r="C170" t="s">
        <v>903</v>
      </c>
      <c r="D170">
        <v>2014</v>
      </c>
      <c r="E170">
        <v>3</v>
      </c>
      <c r="F170" s="2">
        <v>41767</v>
      </c>
      <c r="G170" t="s">
        <v>935</v>
      </c>
      <c r="H170">
        <v>15</v>
      </c>
      <c r="I170" t="s">
        <v>825</v>
      </c>
      <c r="J170" t="s">
        <v>825</v>
      </c>
      <c r="K170" t="s">
        <v>825</v>
      </c>
      <c r="L170">
        <v>5.5</v>
      </c>
      <c r="M170" s="26" t="s">
        <v>934</v>
      </c>
      <c r="N170" s="26" t="s">
        <v>934</v>
      </c>
      <c r="O170" s="26" t="s">
        <v>934</v>
      </c>
      <c r="P170" s="26" t="s">
        <v>934</v>
      </c>
      <c r="Q170" s="26" t="s">
        <v>934</v>
      </c>
      <c r="R170" s="26" t="s">
        <v>934</v>
      </c>
      <c r="S170" s="26" t="s">
        <v>934</v>
      </c>
      <c r="T170" s="26" t="s">
        <v>934</v>
      </c>
      <c r="U170" s="26" t="s">
        <v>934</v>
      </c>
      <c r="V170" s="26" t="s">
        <v>934</v>
      </c>
      <c r="W170" s="26" t="s">
        <v>934</v>
      </c>
      <c r="X170" s="26" t="s">
        <v>934</v>
      </c>
      <c r="Y170" s="26" t="s">
        <v>934</v>
      </c>
      <c r="Z170" s="26" t="s">
        <v>934</v>
      </c>
      <c r="AA170" s="26" t="s">
        <v>934</v>
      </c>
      <c r="AB170" s="26" t="s">
        <v>934</v>
      </c>
      <c r="AC170" s="26" t="s">
        <v>934</v>
      </c>
      <c r="AD170" s="26" t="s">
        <v>934</v>
      </c>
      <c r="AE170" s="26">
        <v>28.333333333333332</v>
      </c>
    </row>
    <row r="171" spans="1:31" x14ac:dyDescent="0.25">
      <c r="A171" t="s">
        <v>1008</v>
      </c>
      <c r="B171" t="s">
        <v>857</v>
      </c>
      <c r="C171" t="s">
        <v>903</v>
      </c>
      <c r="D171">
        <v>2014</v>
      </c>
      <c r="E171">
        <v>3</v>
      </c>
      <c r="F171" s="2">
        <v>41767</v>
      </c>
      <c r="G171" t="s">
        <v>935</v>
      </c>
      <c r="H171">
        <v>15</v>
      </c>
      <c r="I171" t="s">
        <v>825</v>
      </c>
      <c r="J171" t="s">
        <v>825</v>
      </c>
      <c r="K171" t="s">
        <v>825</v>
      </c>
      <c r="L171">
        <v>6</v>
      </c>
      <c r="M171" s="26">
        <v>569.73333333333323</v>
      </c>
      <c r="N171" s="26" t="s">
        <v>934</v>
      </c>
      <c r="O171" s="26" t="s">
        <v>934</v>
      </c>
      <c r="P171" s="26" t="s">
        <v>934</v>
      </c>
      <c r="Q171" s="26" t="s">
        <v>934</v>
      </c>
      <c r="R171" s="26" t="s">
        <v>934</v>
      </c>
      <c r="S171" s="26" t="s">
        <v>934</v>
      </c>
      <c r="T171" s="26" t="s">
        <v>934</v>
      </c>
      <c r="U171" s="26" t="s">
        <v>934</v>
      </c>
      <c r="V171" s="26">
        <v>21.287589846704829</v>
      </c>
      <c r="W171" s="26" t="s">
        <v>934</v>
      </c>
      <c r="X171" s="26" t="s">
        <v>934</v>
      </c>
      <c r="Y171" s="26" t="s">
        <v>934</v>
      </c>
      <c r="Z171" s="26" t="s">
        <v>934</v>
      </c>
      <c r="AA171" s="26" t="s">
        <v>934</v>
      </c>
      <c r="AB171" s="26" t="s">
        <v>934</v>
      </c>
      <c r="AC171" s="26" t="s">
        <v>934</v>
      </c>
      <c r="AD171" s="26" t="s">
        <v>934</v>
      </c>
      <c r="AE171" s="26">
        <v>28.333333333333332</v>
      </c>
    </row>
    <row r="172" spans="1:31" x14ac:dyDescent="0.25">
      <c r="A172" t="s">
        <v>1008</v>
      </c>
      <c r="B172" t="s">
        <v>857</v>
      </c>
      <c r="C172" t="s">
        <v>903</v>
      </c>
      <c r="D172">
        <v>2014</v>
      </c>
      <c r="E172">
        <v>3</v>
      </c>
      <c r="F172" s="2">
        <v>41767</v>
      </c>
      <c r="G172" t="s">
        <v>935</v>
      </c>
      <c r="H172">
        <v>15</v>
      </c>
      <c r="I172" t="s">
        <v>825</v>
      </c>
      <c r="J172" t="s">
        <v>825</v>
      </c>
      <c r="K172" t="s">
        <v>825</v>
      </c>
      <c r="L172">
        <v>7</v>
      </c>
      <c r="M172" s="26" t="s">
        <v>934</v>
      </c>
      <c r="N172" s="26" t="s">
        <v>934</v>
      </c>
      <c r="O172" s="26" t="s">
        <v>934</v>
      </c>
      <c r="P172" s="26" t="s">
        <v>934</v>
      </c>
      <c r="Q172" s="26" t="s">
        <v>934</v>
      </c>
      <c r="R172" s="26" t="s">
        <v>934</v>
      </c>
      <c r="S172" s="26" t="s">
        <v>934</v>
      </c>
      <c r="T172" s="26" t="s">
        <v>934</v>
      </c>
      <c r="U172" s="26" t="s">
        <v>934</v>
      </c>
      <c r="V172" s="26" t="s">
        <v>934</v>
      </c>
      <c r="W172" s="26" t="s">
        <v>934</v>
      </c>
      <c r="X172" s="26" t="s">
        <v>934</v>
      </c>
      <c r="Y172" s="26" t="s">
        <v>934</v>
      </c>
      <c r="Z172" s="26" t="s">
        <v>934</v>
      </c>
      <c r="AA172" s="26" t="s">
        <v>934</v>
      </c>
      <c r="AB172" s="26" t="s">
        <v>934</v>
      </c>
      <c r="AC172" s="26" t="s">
        <v>934</v>
      </c>
      <c r="AD172" s="26" t="s">
        <v>934</v>
      </c>
      <c r="AE172" s="26">
        <v>28.333333333333332</v>
      </c>
    </row>
    <row r="173" spans="1:31" x14ac:dyDescent="0.25">
      <c r="A173" t="s">
        <v>1008</v>
      </c>
      <c r="B173" t="s">
        <v>857</v>
      </c>
      <c r="C173" t="s">
        <v>903</v>
      </c>
      <c r="D173">
        <v>2014</v>
      </c>
      <c r="E173">
        <v>3</v>
      </c>
      <c r="F173" s="2">
        <v>41767</v>
      </c>
      <c r="G173" t="s">
        <v>935</v>
      </c>
      <c r="H173">
        <v>15</v>
      </c>
      <c r="I173" t="s">
        <v>825</v>
      </c>
      <c r="J173" t="s">
        <v>825</v>
      </c>
      <c r="K173" t="s">
        <v>825</v>
      </c>
      <c r="L173">
        <v>7.3</v>
      </c>
      <c r="M173" s="26" t="s">
        <v>934</v>
      </c>
      <c r="N173" s="26" t="s">
        <v>934</v>
      </c>
      <c r="O173" s="26" t="s">
        <v>934</v>
      </c>
      <c r="P173" s="26" t="s">
        <v>934</v>
      </c>
      <c r="Q173" s="26" t="s">
        <v>934</v>
      </c>
      <c r="R173" s="26" t="s">
        <v>934</v>
      </c>
      <c r="S173" s="26" t="s">
        <v>934</v>
      </c>
      <c r="T173" s="26" t="s">
        <v>934</v>
      </c>
      <c r="U173" s="26" t="s">
        <v>934</v>
      </c>
      <c r="V173" s="26" t="s">
        <v>934</v>
      </c>
      <c r="W173" s="26" t="s">
        <v>934</v>
      </c>
      <c r="X173" s="26" t="s">
        <v>934</v>
      </c>
      <c r="Y173" s="26" t="s">
        <v>934</v>
      </c>
      <c r="Z173" s="26" t="s">
        <v>934</v>
      </c>
      <c r="AA173" s="26" t="s">
        <v>934</v>
      </c>
      <c r="AB173" s="26" t="s">
        <v>934</v>
      </c>
      <c r="AC173" s="26" t="s">
        <v>934</v>
      </c>
      <c r="AD173" s="26" t="s">
        <v>934</v>
      </c>
      <c r="AE173" s="26">
        <v>28.333333333333332</v>
      </c>
    </row>
    <row r="174" spans="1:31" x14ac:dyDescent="0.25">
      <c r="A174" t="s">
        <v>1008</v>
      </c>
      <c r="B174" t="s">
        <v>857</v>
      </c>
      <c r="C174" t="s">
        <v>903</v>
      </c>
      <c r="D174">
        <v>2014</v>
      </c>
      <c r="E174">
        <v>3</v>
      </c>
      <c r="F174" s="2">
        <v>41767</v>
      </c>
      <c r="G174" t="s">
        <v>935</v>
      </c>
      <c r="H174">
        <v>15</v>
      </c>
      <c r="I174" t="s">
        <v>825</v>
      </c>
      <c r="J174" t="s">
        <v>825</v>
      </c>
      <c r="K174" t="s">
        <v>825</v>
      </c>
      <c r="L174">
        <v>9</v>
      </c>
      <c r="M174" s="26">
        <v>992</v>
      </c>
      <c r="N174" s="26" t="s">
        <v>934</v>
      </c>
      <c r="O174" s="26">
        <v>257.1488469601677</v>
      </c>
      <c r="P174" s="26" t="s">
        <v>934</v>
      </c>
      <c r="Q174" s="26">
        <v>22.3</v>
      </c>
      <c r="R174" s="26">
        <v>39.699999999999996</v>
      </c>
      <c r="S174" s="26" t="s">
        <v>934</v>
      </c>
      <c r="T174" s="26" t="s">
        <v>934</v>
      </c>
      <c r="U174" s="26" t="s">
        <v>934</v>
      </c>
      <c r="V174" s="26">
        <v>89.763475208357988</v>
      </c>
      <c r="W174" s="26" t="s">
        <v>934</v>
      </c>
      <c r="X174" s="26">
        <v>22.496194912949029</v>
      </c>
      <c r="Y174" s="26" t="s">
        <v>934</v>
      </c>
      <c r="Z174" s="26">
        <v>0.17320508075691837</v>
      </c>
      <c r="AA174" s="26">
        <v>0.78102496759074702</v>
      </c>
      <c r="AB174" s="26" t="s">
        <v>934</v>
      </c>
      <c r="AC174" s="26" t="s">
        <v>934</v>
      </c>
      <c r="AD174" s="26" t="s">
        <v>934</v>
      </c>
      <c r="AE174" s="26">
        <v>28.333333333333332</v>
      </c>
    </row>
    <row r="175" spans="1:31" x14ac:dyDescent="0.25">
      <c r="A175" t="s">
        <v>1009</v>
      </c>
      <c r="B175" t="s">
        <v>857</v>
      </c>
      <c r="C175" t="s">
        <v>903</v>
      </c>
      <c r="D175">
        <v>2014</v>
      </c>
      <c r="E175">
        <v>3</v>
      </c>
      <c r="F175" s="2">
        <v>41767</v>
      </c>
      <c r="G175" t="s">
        <v>935</v>
      </c>
      <c r="H175">
        <v>45</v>
      </c>
      <c r="I175" t="s">
        <v>825</v>
      </c>
      <c r="J175" t="s">
        <v>825</v>
      </c>
      <c r="K175" t="s">
        <v>825</v>
      </c>
      <c r="L175">
        <v>5.5</v>
      </c>
      <c r="M175" s="26" t="s">
        <v>934</v>
      </c>
      <c r="N175" s="26" t="s">
        <v>934</v>
      </c>
      <c r="O175" s="26" t="s">
        <v>934</v>
      </c>
      <c r="P175" s="26" t="s">
        <v>934</v>
      </c>
      <c r="Q175" s="26" t="s">
        <v>934</v>
      </c>
      <c r="R175" s="26" t="s">
        <v>934</v>
      </c>
      <c r="S175" s="26" t="s">
        <v>934</v>
      </c>
      <c r="T175" s="26" t="s">
        <v>934</v>
      </c>
      <c r="U175" s="26" t="s">
        <v>934</v>
      </c>
      <c r="V175" s="26" t="s">
        <v>934</v>
      </c>
      <c r="W175" s="26" t="s">
        <v>934</v>
      </c>
      <c r="X175" s="26" t="s">
        <v>934</v>
      </c>
      <c r="Y175" s="26" t="s">
        <v>934</v>
      </c>
      <c r="Z175" s="26" t="s">
        <v>934</v>
      </c>
      <c r="AA175" s="26" t="s">
        <v>934</v>
      </c>
      <c r="AB175" s="26" t="s">
        <v>934</v>
      </c>
      <c r="AC175" s="26" t="s">
        <v>934</v>
      </c>
      <c r="AD175" s="26" t="s">
        <v>934</v>
      </c>
      <c r="AE175" s="26">
        <v>38</v>
      </c>
    </row>
    <row r="176" spans="1:31" x14ac:dyDescent="0.25">
      <c r="A176" t="s">
        <v>1009</v>
      </c>
      <c r="B176" t="s">
        <v>857</v>
      </c>
      <c r="C176" t="s">
        <v>903</v>
      </c>
      <c r="D176">
        <v>2014</v>
      </c>
      <c r="E176">
        <v>3</v>
      </c>
      <c r="F176" s="2">
        <v>41767</v>
      </c>
      <c r="G176" t="s">
        <v>935</v>
      </c>
      <c r="H176">
        <v>45</v>
      </c>
      <c r="I176" t="s">
        <v>825</v>
      </c>
      <c r="J176" t="s">
        <v>825</v>
      </c>
      <c r="K176" t="s">
        <v>825</v>
      </c>
      <c r="L176">
        <v>6</v>
      </c>
      <c r="M176" s="26">
        <v>547.02222222222224</v>
      </c>
      <c r="N176" s="26" t="s">
        <v>934</v>
      </c>
      <c r="O176" s="26" t="s">
        <v>934</v>
      </c>
      <c r="P176" s="26" t="s">
        <v>934</v>
      </c>
      <c r="Q176" s="26" t="s">
        <v>934</v>
      </c>
      <c r="R176" s="26" t="s">
        <v>934</v>
      </c>
      <c r="S176" s="26" t="s">
        <v>934</v>
      </c>
      <c r="T176" s="26" t="s">
        <v>934</v>
      </c>
      <c r="U176" s="26" t="s">
        <v>934</v>
      </c>
      <c r="V176" s="26">
        <v>44.117105666007475</v>
      </c>
      <c r="W176" s="26" t="s">
        <v>934</v>
      </c>
      <c r="X176" s="26" t="s">
        <v>934</v>
      </c>
      <c r="Y176" s="26" t="s">
        <v>934</v>
      </c>
      <c r="Z176" s="26" t="s">
        <v>934</v>
      </c>
      <c r="AA176" s="26" t="s">
        <v>934</v>
      </c>
      <c r="AB176" s="26" t="s">
        <v>934</v>
      </c>
      <c r="AC176" s="26" t="s">
        <v>934</v>
      </c>
      <c r="AD176" s="26" t="s">
        <v>934</v>
      </c>
      <c r="AE176" s="26">
        <v>38</v>
      </c>
    </row>
    <row r="177" spans="1:31" x14ac:dyDescent="0.25">
      <c r="A177" t="s">
        <v>1009</v>
      </c>
      <c r="B177" t="s">
        <v>857</v>
      </c>
      <c r="C177" t="s">
        <v>903</v>
      </c>
      <c r="D177">
        <v>2014</v>
      </c>
      <c r="E177">
        <v>3</v>
      </c>
      <c r="F177" s="2">
        <v>41767</v>
      </c>
      <c r="G177" t="s">
        <v>935</v>
      </c>
      <c r="H177">
        <v>45</v>
      </c>
      <c r="I177" t="s">
        <v>825</v>
      </c>
      <c r="J177" t="s">
        <v>825</v>
      </c>
      <c r="K177" t="s">
        <v>825</v>
      </c>
      <c r="L177">
        <v>7</v>
      </c>
      <c r="M177" s="26" t="s">
        <v>934</v>
      </c>
      <c r="N177" s="26" t="s">
        <v>934</v>
      </c>
      <c r="O177" s="26" t="s">
        <v>934</v>
      </c>
      <c r="P177" s="26" t="s">
        <v>934</v>
      </c>
      <c r="Q177" s="26" t="s">
        <v>934</v>
      </c>
      <c r="R177" s="26" t="s">
        <v>934</v>
      </c>
      <c r="S177" s="26" t="s">
        <v>934</v>
      </c>
      <c r="T177" s="26" t="s">
        <v>934</v>
      </c>
      <c r="U177" s="26" t="s">
        <v>934</v>
      </c>
      <c r="V177" s="26" t="s">
        <v>934</v>
      </c>
      <c r="W177" s="26" t="s">
        <v>934</v>
      </c>
      <c r="X177" s="26" t="s">
        <v>934</v>
      </c>
      <c r="Y177" s="26" t="s">
        <v>934</v>
      </c>
      <c r="Z177" s="26" t="s">
        <v>934</v>
      </c>
      <c r="AA177" s="26" t="s">
        <v>934</v>
      </c>
      <c r="AB177" s="26" t="s">
        <v>934</v>
      </c>
      <c r="AC177" s="26" t="s">
        <v>934</v>
      </c>
      <c r="AD177" s="26" t="s">
        <v>934</v>
      </c>
      <c r="AE177" s="26">
        <v>38</v>
      </c>
    </row>
    <row r="178" spans="1:31" x14ac:dyDescent="0.25">
      <c r="A178" t="s">
        <v>1009</v>
      </c>
      <c r="B178" t="s">
        <v>857</v>
      </c>
      <c r="C178" t="s">
        <v>903</v>
      </c>
      <c r="D178">
        <v>2014</v>
      </c>
      <c r="E178">
        <v>3</v>
      </c>
      <c r="F178" s="2">
        <v>41767</v>
      </c>
      <c r="G178" t="s">
        <v>935</v>
      </c>
      <c r="H178">
        <v>45</v>
      </c>
      <c r="I178" t="s">
        <v>825</v>
      </c>
      <c r="J178" t="s">
        <v>825</v>
      </c>
      <c r="K178" t="s">
        <v>825</v>
      </c>
      <c r="L178">
        <v>7.3</v>
      </c>
      <c r="M178" s="26" t="s">
        <v>934</v>
      </c>
      <c r="N178" s="26" t="s">
        <v>934</v>
      </c>
      <c r="O178" s="26" t="s">
        <v>934</v>
      </c>
      <c r="P178" s="26" t="s">
        <v>934</v>
      </c>
      <c r="Q178" s="26" t="s">
        <v>934</v>
      </c>
      <c r="R178" s="26" t="s">
        <v>934</v>
      </c>
      <c r="S178" s="26" t="s">
        <v>934</v>
      </c>
      <c r="T178" s="26" t="s">
        <v>934</v>
      </c>
      <c r="U178" s="26" t="s">
        <v>934</v>
      </c>
      <c r="V178" s="26" t="s">
        <v>934</v>
      </c>
      <c r="W178" s="26" t="s">
        <v>934</v>
      </c>
      <c r="X178" s="26" t="s">
        <v>934</v>
      </c>
      <c r="Y178" s="26" t="s">
        <v>934</v>
      </c>
      <c r="Z178" s="26" t="s">
        <v>934</v>
      </c>
      <c r="AA178" s="26" t="s">
        <v>934</v>
      </c>
      <c r="AB178" s="26" t="s">
        <v>934</v>
      </c>
      <c r="AC178" s="26" t="s">
        <v>934</v>
      </c>
      <c r="AD178" s="26" t="s">
        <v>934</v>
      </c>
      <c r="AE178" s="26">
        <v>38</v>
      </c>
    </row>
    <row r="179" spans="1:31" x14ac:dyDescent="0.25">
      <c r="A179" t="s">
        <v>1009</v>
      </c>
      <c r="B179" t="s">
        <v>857</v>
      </c>
      <c r="C179" t="s">
        <v>903</v>
      </c>
      <c r="D179">
        <v>2014</v>
      </c>
      <c r="E179">
        <v>3</v>
      </c>
      <c r="F179" s="2">
        <v>41767</v>
      </c>
      <c r="G179" t="s">
        <v>935</v>
      </c>
      <c r="H179">
        <v>45</v>
      </c>
      <c r="I179" t="s">
        <v>825</v>
      </c>
      <c r="J179" t="s">
        <v>825</v>
      </c>
      <c r="K179" t="s">
        <v>825</v>
      </c>
      <c r="L179">
        <v>9</v>
      </c>
      <c r="M179" s="26">
        <v>876</v>
      </c>
      <c r="N179" s="26" t="s">
        <v>934</v>
      </c>
      <c r="O179" s="26">
        <v>259.622641509434</v>
      </c>
      <c r="P179" s="26" t="s">
        <v>934</v>
      </c>
      <c r="Q179" s="26">
        <v>22.166666666666668</v>
      </c>
      <c r="R179" s="26">
        <v>40.333333333333336</v>
      </c>
      <c r="S179" s="26" t="s">
        <v>934</v>
      </c>
      <c r="T179" s="26" t="s">
        <v>934</v>
      </c>
      <c r="U179" s="26" t="s">
        <v>934</v>
      </c>
      <c r="V179" s="26">
        <v>137.33333333333326</v>
      </c>
      <c r="W179" s="26" t="s">
        <v>934</v>
      </c>
      <c r="X179" s="26">
        <v>43.489341962579289</v>
      </c>
      <c r="Y179" s="26" t="s">
        <v>934</v>
      </c>
      <c r="Z179" s="26">
        <v>0.46666666666665751</v>
      </c>
      <c r="AA179" s="26">
        <v>0.6489307444643897</v>
      </c>
      <c r="AB179" s="26" t="s">
        <v>934</v>
      </c>
      <c r="AC179" s="26" t="s">
        <v>934</v>
      </c>
      <c r="AD179" s="26" t="s">
        <v>934</v>
      </c>
      <c r="AE179" s="26">
        <v>38</v>
      </c>
    </row>
    <row r="180" spans="1:31" x14ac:dyDescent="0.25">
      <c r="A180" t="s">
        <v>1010</v>
      </c>
      <c r="B180" t="s">
        <v>857</v>
      </c>
      <c r="C180" t="s">
        <v>903</v>
      </c>
      <c r="D180">
        <v>2014</v>
      </c>
      <c r="E180">
        <v>3</v>
      </c>
      <c r="F180" s="2">
        <v>41767</v>
      </c>
      <c r="G180" t="s">
        <v>937</v>
      </c>
      <c r="H180">
        <v>15</v>
      </c>
      <c r="I180" t="s">
        <v>825</v>
      </c>
      <c r="J180" t="s">
        <v>825</v>
      </c>
      <c r="K180" t="s">
        <v>825</v>
      </c>
      <c r="L180">
        <v>5.5</v>
      </c>
      <c r="M180" s="26" t="s">
        <v>934</v>
      </c>
      <c r="N180" s="26" t="s">
        <v>934</v>
      </c>
      <c r="O180" s="26" t="s">
        <v>934</v>
      </c>
      <c r="P180" s="26" t="s">
        <v>934</v>
      </c>
      <c r="Q180" s="26" t="s">
        <v>934</v>
      </c>
      <c r="R180" s="26" t="s">
        <v>934</v>
      </c>
      <c r="S180" s="26" t="s">
        <v>934</v>
      </c>
      <c r="T180" s="26" t="s">
        <v>934</v>
      </c>
      <c r="U180" s="26" t="s">
        <v>934</v>
      </c>
      <c r="V180" s="26" t="s">
        <v>934</v>
      </c>
      <c r="W180" s="26" t="s">
        <v>934</v>
      </c>
      <c r="X180" s="26" t="s">
        <v>934</v>
      </c>
      <c r="Y180" s="26" t="s">
        <v>934</v>
      </c>
      <c r="Z180" s="26" t="s">
        <v>934</v>
      </c>
      <c r="AA180" s="26" t="s">
        <v>934</v>
      </c>
      <c r="AB180" s="26" t="s">
        <v>934</v>
      </c>
      <c r="AC180" s="26" t="s">
        <v>934</v>
      </c>
      <c r="AD180" s="26" t="s">
        <v>934</v>
      </c>
      <c r="AE180" s="26">
        <v>17</v>
      </c>
    </row>
    <row r="181" spans="1:31" x14ac:dyDescent="0.25">
      <c r="A181" t="s">
        <v>1010</v>
      </c>
      <c r="B181" t="s">
        <v>857</v>
      </c>
      <c r="C181" t="s">
        <v>903</v>
      </c>
      <c r="D181">
        <v>2014</v>
      </c>
      <c r="E181">
        <v>3</v>
      </c>
      <c r="F181" s="2">
        <v>41767</v>
      </c>
      <c r="G181" t="s">
        <v>937</v>
      </c>
      <c r="H181">
        <v>15</v>
      </c>
      <c r="I181" t="s">
        <v>825</v>
      </c>
      <c r="J181" t="s">
        <v>825</v>
      </c>
      <c r="K181" t="s">
        <v>825</v>
      </c>
      <c r="L181">
        <v>6</v>
      </c>
      <c r="M181" s="26">
        <v>557.95555555555563</v>
      </c>
      <c r="N181" s="26" t="s">
        <v>934</v>
      </c>
      <c r="O181" s="26" t="s">
        <v>934</v>
      </c>
      <c r="P181" s="26" t="s">
        <v>934</v>
      </c>
      <c r="Q181" s="26" t="s">
        <v>934</v>
      </c>
      <c r="R181" s="26" t="s">
        <v>934</v>
      </c>
      <c r="S181" s="26" t="s">
        <v>934</v>
      </c>
      <c r="T181" s="26" t="s">
        <v>934</v>
      </c>
      <c r="U181" s="26" t="s">
        <v>934</v>
      </c>
      <c r="V181" s="26">
        <v>24.942165201486514</v>
      </c>
      <c r="W181" s="26" t="s">
        <v>934</v>
      </c>
      <c r="X181" s="26" t="s">
        <v>934</v>
      </c>
      <c r="Y181" s="26" t="s">
        <v>934</v>
      </c>
      <c r="Z181" s="26" t="s">
        <v>934</v>
      </c>
      <c r="AA181" s="26" t="s">
        <v>934</v>
      </c>
      <c r="AB181" s="26" t="s">
        <v>934</v>
      </c>
      <c r="AC181" s="26" t="s">
        <v>934</v>
      </c>
      <c r="AD181" s="26" t="s">
        <v>934</v>
      </c>
      <c r="AE181" s="26">
        <v>17</v>
      </c>
    </row>
    <row r="182" spans="1:31" x14ac:dyDescent="0.25">
      <c r="A182" t="s">
        <v>1010</v>
      </c>
      <c r="B182" t="s">
        <v>857</v>
      </c>
      <c r="C182" t="s">
        <v>903</v>
      </c>
      <c r="D182">
        <v>2014</v>
      </c>
      <c r="E182">
        <v>3</v>
      </c>
      <c r="F182" s="2">
        <v>41767</v>
      </c>
      <c r="G182" t="s">
        <v>937</v>
      </c>
      <c r="H182">
        <v>15</v>
      </c>
      <c r="I182" t="s">
        <v>825</v>
      </c>
      <c r="J182" t="s">
        <v>825</v>
      </c>
      <c r="K182" t="s">
        <v>825</v>
      </c>
      <c r="L182">
        <v>7</v>
      </c>
      <c r="M182" s="26" t="s">
        <v>934</v>
      </c>
      <c r="N182" s="26" t="s">
        <v>934</v>
      </c>
      <c r="O182" s="26" t="s">
        <v>934</v>
      </c>
      <c r="P182" s="26" t="s">
        <v>934</v>
      </c>
      <c r="Q182" s="26" t="s">
        <v>934</v>
      </c>
      <c r="R182" s="26" t="s">
        <v>934</v>
      </c>
      <c r="S182" s="26" t="s">
        <v>934</v>
      </c>
      <c r="T182" s="26" t="s">
        <v>934</v>
      </c>
      <c r="U182" s="26" t="s">
        <v>934</v>
      </c>
      <c r="V182" s="26" t="s">
        <v>934</v>
      </c>
      <c r="W182" s="26" t="s">
        <v>934</v>
      </c>
      <c r="X182" s="26" t="s">
        <v>934</v>
      </c>
      <c r="Y182" s="26" t="s">
        <v>934</v>
      </c>
      <c r="Z182" s="26" t="s">
        <v>934</v>
      </c>
      <c r="AA182" s="26" t="s">
        <v>934</v>
      </c>
      <c r="AB182" s="26" t="s">
        <v>934</v>
      </c>
      <c r="AC182" s="26" t="s">
        <v>934</v>
      </c>
      <c r="AD182" s="26" t="s">
        <v>934</v>
      </c>
      <c r="AE182" s="26">
        <v>17</v>
      </c>
    </row>
    <row r="183" spans="1:31" x14ac:dyDescent="0.25">
      <c r="A183" t="s">
        <v>1010</v>
      </c>
      <c r="B183" t="s">
        <v>857</v>
      </c>
      <c r="C183" t="s">
        <v>903</v>
      </c>
      <c r="D183">
        <v>2014</v>
      </c>
      <c r="E183">
        <v>3</v>
      </c>
      <c r="F183" s="2">
        <v>41767</v>
      </c>
      <c r="G183" t="s">
        <v>937</v>
      </c>
      <c r="H183">
        <v>15</v>
      </c>
      <c r="I183" t="s">
        <v>825</v>
      </c>
      <c r="J183" t="s">
        <v>825</v>
      </c>
      <c r="K183" t="s">
        <v>825</v>
      </c>
      <c r="L183">
        <v>7.3</v>
      </c>
      <c r="M183" s="26" t="s">
        <v>934</v>
      </c>
      <c r="N183" s="26" t="s">
        <v>934</v>
      </c>
      <c r="O183" s="26" t="s">
        <v>934</v>
      </c>
      <c r="P183" s="26" t="s">
        <v>934</v>
      </c>
      <c r="Q183" s="26" t="s">
        <v>934</v>
      </c>
      <c r="R183" s="26" t="s">
        <v>934</v>
      </c>
      <c r="S183" s="26" t="s">
        <v>934</v>
      </c>
      <c r="T183" s="26" t="s">
        <v>934</v>
      </c>
      <c r="U183" s="26" t="s">
        <v>934</v>
      </c>
      <c r="V183" s="26" t="s">
        <v>934</v>
      </c>
      <c r="W183" s="26" t="s">
        <v>934</v>
      </c>
      <c r="X183" s="26" t="s">
        <v>934</v>
      </c>
      <c r="Y183" s="26" t="s">
        <v>934</v>
      </c>
      <c r="Z183" s="26" t="s">
        <v>934</v>
      </c>
      <c r="AA183" s="26" t="s">
        <v>934</v>
      </c>
      <c r="AB183" s="26" t="s">
        <v>934</v>
      </c>
      <c r="AC183" s="26" t="s">
        <v>934</v>
      </c>
      <c r="AD183" s="26" t="s">
        <v>934</v>
      </c>
      <c r="AE183" s="26">
        <v>17</v>
      </c>
    </row>
    <row r="184" spans="1:31" x14ac:dyDescent="0.25">
      <c r="A184" t="s">
        <v>1010</v>
      </c>
      <c r="B184" t="s">
        <v>857</v>
      </c>
      <c r="C184" t="s">
        <v>903</v>
      </c>
      <c r="D184">
        <v>2014</v>
      </c>
      <c r="E184">
        <v>3</v>
      </c>
      <c r="F184" s="2">
        <v>41767</v>
      </c>
      <c r="G184" t="s">
        <v>937</v>
      </c>
      <c r="H184">
        <v>15</v>
      </c>
      <c r="I184" t="s">
        <v>825</v>
      </c>
      <c r="J184" t="s">
        <v>825</v>
      </c>
      <c r="K184" t="s">
        <v>825</v>
      </c>
      <c r="L184">
        <v>9</v>
      </c>
      <c r="M184" s="26">
        <v>544.44444444444446</v>
      </c>
      <c r="N184" s="26" t="s">
        <v>934</v>
      </c>
      <c r="O184" s="26">
        <v>51.027253668763109</v>
      </c>
      <c r="P184" s="26" t="s">
        <v>934</v>
      </c>
      <c r="Q184" s="26" t="s">
        <v>934</v>
      </c>
      <c r="R184" s="26" t="s">
        <v>934</v>
      </c>
      <c r="S184" s="26" t="s">
        <v>934</v>
      </c>
      <c r="T184" s="26" t="s">
        <v>934</v>
      </c>
      <c r="U184" s="26" t="s">
        <v>934</v>
      </c>
      <c r="V184" s="26">
        <v>87.420086964829068</v>
      </c>
      <c r="W184" s="26" t="s">
        <v>934</v>
      </c>
      <c r="X184" s="26">
        <v>3.0348401139115362</v>
      </c>
      <c r="Y184" s="26" t="s">
        <v>934</v>
      </c>
      <c r="Z184" s="26" t="s">
        <v>934</v>
      </c>
      <c r="AA184" s="26" t="s">
        <v>934</v>
      </c>
      <c r="AB184" s="26" t="s">
        <v>934</v>
      </c>
      <c r="AC184" s="26" t="s">
        <v>934</v>
      </c>
      <c r="AD184" s="26" t="s">
        <v>934</v>
      </c>
      <c r="AE184" s="26">
        <v>17</v>
      </c>
    </row>
    <row r="185" spans="1:31" x14ac:dyDescent="0.25">
      <c r="A185" t="s">
        <v>1011</v>
      </c>
      <c r="B185" t="s">
        <v>857</v>
      </c>
      <c r="C185" t="s">
        <v>903</v>
      </c>
      <c r="D185">
        <v>2014</v>
      </c>
      <c r="E185">
        <v>3</v>
      </c>
      <c r="F185" s="2">
        <v>41767</v>
      </c>
      <c r="G185" t="s">
        <v>937</v>
      </c>
      <c r="H185">
        <v>45</v>
      </c>
      <c r="I185" t="s">
        <v>825</v>
      </c>
      <c r="J185" t="s">
        <v>825</v>
      </c>
      <c r="K185" t="s">
        <v>825</v>
      </c>
      <c r="L185">
        <v>5.5</v>
      </c>
      <c r="M185" s="26" t="s">
        <v>934</v>
      </c>
      <c r="N185" s="26" t="s">
        <v>934</v>
      </c>
      <c r="O185" s="26" t="s">
        <v>934</v>
      </c>
      <c r="P185" s="26" t="s">
        <v>934</v>
      </c>
      <c r="Q185" s="26" t="s">
        <v>934</v>
      </c>
      <c r="R185" s="26" t="s">
        <v>934</v>
      </c>
      <c r="S185" s="26" t="s">
        <v>934</v>
      </c>
      <c r="T185" s="26" t="s">
        <v>934</v>
      </c>
      <c r="U185" s="26" t="s">
        <v>934</v>
      </c>
      <c r="V185" s="26" t="s">
        <v>934</v>
      </c>
      <c r="W185" s="26" t="s">
        <v>934</v>
      </c>
      <c r="X185" s="26" t="s">
        <v>934</v>
      </c>
      <c r="Y185" s="26" t="s">
        <v>934</v>
      </c>
      <c r="Z185" s="26" t="s">
        <v>934</v>
      </c>
      <c r="AA185" s="26" t="s">
        <v>934</v>
      </c>
      <c r="AB185" s="26" t="s">
        <v>934</v>
      </c>
      <c r="AC185" s="26" t="s">
        <v>934</v>
      </c>
      <c r="AD185" s="26" t="s">
        <v>934</v>
      </c>
      <c r="AE185" s="26">
        <v>51</v>
      </c>
    </row>
    <row r="186" spans="1:31" x14ac:dyDescent="0.25">
      <c r="A186" t="s">
        <v>1011</v>
      </c>
      <c r="B186" t="s">
        <v>857</v>
      </c>
      <c r="C186" t="s">
        <v>903</v>
      </c>
      <c r="D186">
        <v>2014</v>
      </c>
      <c r="E186">
        <v>3</v>
      </c>
      <c r="F186" s="2">
        <v>41767</v>
      </c>
      <c r="G186" t="s">
        <v>937</v>
      </c>
      <c r="H186">
        <v>45</v>
      </c>
      <c r="I186" t="s">
        <v>825</v>
      </c>
      <c r="J186" t="s">
        <v>825</v>
      </c>
      <c r="K186" t="s">
        <v>825</v>
      </c>
      <c r="L186">
        <v>6</v>
      </c>
      <c r="M186" s="26">
        <v>560.44444444444446</v>
      </c>
      <c r="N186" s="26" t="s">
        <v>934</v>
      </c>
      <c r="O186" s="26" t="s">
        <v>934</v>
      </c>
      <c r="P186" s="26" t="s">
        <v>934</v>
      </c>
      <c r="Q186" s="26" t="s">
        <v>934</v>
      </c>
      <c r="R186" s="26" t="s">
        <v>934</v>
      </c>
      <c r="S186" s="26" t="s">
        <v>934</v>
      </c>
      <c r="T186" s="26" t="s">
        <v>934</v>
      </c>
      <c r="U186" s="26" t="s">
        <v>934</v>
      </c>
      <c r="V186" s="26">
        <v>61.585632443426114</v>
      </c>
      <c r="W186" s="26" t="s">
        <v>934</v>
      </c>
      <c r="X186" s="26" t="s">
        <v>934</v>
      </c>
      <c r="Y186" s="26" t="s">
        <v>934</v>
      </c>
      <c r="Z186" s="26" t="s">
        <v>934</v>
      </c>
      <c r="AA186" s="26" t="s">
        <v>934</v>
      </c>
      <c r="AB186" s="26" t="s">
        <v>934</v>
      </c>
      <c r="AC186" s="26" t="s">
        <v>934</v>
      </c>
      <c r="AD186" s="26" t="s">
        <v>934</v>
      </c>
      <c r="AE186" s="26">
        <v>51</v>
      </c>
    </row>
    <row r="187" spans="1:31" x14ac:dyDescent="0.25">
      <c r="A187" t="s">
        <v>1011</v>
      </c>
      <c r="B187" t="s">
        <v>857</v>
      </c>
      <c r="C187" t="s">
        <v>903</v>
      </c>
      <c r="D187">
        <v>2014</v>
      </c>
      <c r="E187">
        <v>3</v>
      </c>
      <c r="F187" s="2">
        <v>41767</v>
      </c>
      <c r="G187" t="s">
        <v>937</v>
      </c>
      <c r="H187">
        <v>45</v>
      </c>
      <c r="I187" t="s">
        <v>825</v>
      </c>
      <c r="J187" t="s">
        <v>825</v>
      </c>
      <c r="K187" t="s">
        <v>825</v>
      </c>
      <c r="L187">
        <v>7</v>
      </c>
      <c r="M187" s="26" t="s">
        <v>934</v>
      </c>
      <c r="N187" s="26" t="s">
        <v>934</v>
      </c>
      <c r="O187" s="26" t="s">
        <v>934</v>
      </c>
      <c r="P187" s="26" t="s">
        <v>934</v>
      </c>
      <c r="Q187" s="26" t="s">
        <v>934</v>
      </c>
      <c r="R187" s="26" t="s">
        <v>934</v>
      </c>
      <c r="S187" s="26" t="s">
        <v>934</v>
      </c>
      <c r="T187" s="26" t="s">
        <v>934</v>
      </c>
      <c r="U187" s="26" t="s">
        <v>934</v>
      </c>
      <c r="V187" s="26" t="s">
        <v>934</v>
      </c>
      <c r="W187" s="26" t="s">
        <v>934</v>
      </c>
      <c r="X187" s="26" t="s">
        <v>934</v>
      </c>
      <c r="Y187" s="26" t="s">
        <v>934</v>
      </c>
      <c r="Z187" s="26" t="s">
        <v>934</v>
      </c>
      <c r="AA187" s="26" t="s">
        <v>934</v>
      </c>
      <c r="AB187" s="26" t="s">
        <v>934</v>
      </c>
      <c r="AC187" s="26" t="s">
        <v>934</v>
      </c>
      <c r="AD187" s="26" t="s">
        <v>934</v>
      </c>
      <c r="AE187" s="26">
        <v>51</v>
      </c>
    </row>
    <row r="188" spans="1:31" x14ac:dyDescent="0.25">
      <c r="A188" t="s">
        <v>1011</v>
      </c>
      <c r="B188" t="s">
        <v>857</v>
      </c>
      <c r="C188" t="s">
        <v>903</v>
      </c>
      <c r="D188">
        <v>2014</v>
      </c>
      <c r="E188">
        <v>3</v>
      </c>
      <c r="F188" s="2">
        <v>41767</v>
      </c>
      <c r="G188" t="s">
        <v>937</v>
      </c>
      <c r="H188">
        <v>45</v>
      </c>
      <c r="I188" t="s">
        <v>825</v>
      </c>
      <c r="J188" t="s">
        <v>825</v>
      </c>
      <c r="K188" t="s">
        <v>825</v>
      </c>
      <c r="L188">
        <v>7.3</v>
      </c>
      <c r="M188" s="26" t="s">
        <v>934</v>
      </c>
      <c r="N188" s="26" t="s">
        <v>934</v>
      </c>
      <c r="O188" s="26" t="s">
        <v>934</v>
      </c>
      <c r="P188" s="26" t="s">
        <v>934</v>
      </c>
      <c r="Q188" s="26" t="s">
        <v>934</v>
      </c>
      <c r="R188" s="26" t="s">
        <v>934</v>
      </c>
      <c r="S188" s="26" t="s">
        <v>934</v>
      </c>
      <c r="T188" s="26" t="s">
        <v>934</v>
      </c>
      <c r="U188" s="26" t="s">
        <v>934</v>
      </c>
      <c r="V188" s="26" t="s">
        <v>934</v>
      </c>
      <c r="W188" s="26" t="s">
        <v>934</v>
      </c>
      <c r="X188" s="26" t="s">
        <v>934</v>
      </c>
      <c r="Y188" s="26" t="s">
        <v>934</v>
      </c>
      <c r="Z188" s="26" t="s">
        <v>934</v>
      </c>
      <c r="AA188" s="26" t="s">
        <v>934</v>
      </c>
      <c r="AB188" s="26" t="s">
        <v>934</v>
      </c>
      <c r="AC188" s="26" t="s">
        <v>934</v>
      </c>
      <c r="AD188" s="26" t="s">
        <v>934</v>
      </c>
      <c r="AE188" s="26">
        <v>51</v>
      </c>
    </row>
    <row r="189" spans="1:31" x14ac:dyDescent="0.25">
      <c r="A189" t="s">
        <v>1011</v>
      </c>
      <c r="B189" t="s">
        <v>857</v>
      </c>
      <c r="C189" t="s">
        <v>903</v>
      </c>
      <c r="D189">
        <v>2014</v>
      </c>
      <c r="E189">
        <v>3</v>
      </c>
      <c r="F189" s="2">
        <v>41767</v>
      </c>
      <c r="G189" t="s">
        <v>937</v>
      </c>
      <c r="H189">
        <v>45</v>
      </c>
      <c r="I189" t="s">
        <v>825</v>
      </c>
      <c r="J189" t="s">
        <v>825</v>
      </c>
      <c r="K189" t="s">
        <v>825</v>
      </c>
      <c r="L189">
        <v>9</v>
      </c>
      <c r="M189" s="26">
        <v>379.11111111111109</v>
      </c>
      <c r="N189" s="26" t="s">
        <v>934</v>
      </c>
      <c r="O189" s="26">
        <v>26.708595387840671</v>
      </c>
      <c r="P189" s="26" t="s">
        <v>934</v>
      </c>
      <c r="Q189" s="26" t="s">
        <v>934</v>
      </c>
      <c r="R189" s="26" t="s">
        <v>934</v>
      </c>
      <c r="S189" s="26" t="s">
        <v>934</v>
      </c>
      <c r="T189" s="26" t="s">
        <v>934</v>
      </c>
      <c r="U189" s="26" t="s">
        <v>934</v>
      </c>
      <c r="V189" s="26">
        <v>19.080078163258111</v>
      </c>
      <c r="W189" s="26" t="s">
        <v>934</v>
      </c>
      <c r="X189" s="26">
        <v>7.61823056792419</v>
      </c>
      <c r="Y189" s="26" t="s">
        <v>934</v>
      </c>
      <c r="Z189" s="26" t="s">
        <v>934</v>
      </c>
      <c r="AA189" s="26" t="s">
        <v>934</v>
      </c>
      <c r="AB189" s="26" t="s">
        <v>934</v>
      </c>
      <c r="AC189" s="26" t="s">
        <v>934</v>
      </c>
      <c r="AD189" s="26" t="s">
        <v>934</v>
      </c>
      <c r="AE189" s="26">
        <v>51</v>
      </c>
    </row>
    <row r="190" spans="1:31" x14ac:dyDescent="0.25">
      <c r="A190" t="s">
        <v>1012</v>
      </c>
      <c r="B190" t="s">
        <v>857</v>
      </c>
      <c r="C190" t="s">
        <v>903</v>
      </c>
      <c r="D190">
        <v>2014</v>
      </c>
      <c r="E190">
        <v>4</v>
      </c>
      <c r="F190" s="2">
        <v>41785</v>
      </c>
      <c r="G190" t="s">
        <v>95</v>
      </c>
      <c r="H190">
        <v>15</v>
      </c>
      <c r="I190" t="s">
        <v>825</v>
      </c>
      <c r="J190" t="s">
        <v>825</v>
      </c>
      <c r="K190" t="s">
        <v>825</v>
      </c>
      <c r="L190">
        <v>5.5</v>
      </c>
      <c r="M190" s="26" t="s">
        <v>934</v>
      </c>
      <c r="N190" s="26" t="s">
        <v>934</v>
      </c>
      <c r="O190" s="26" t="s">
        <v>934</v>
      </c>
      <c r="P190" s="26" t="s">
        <v>934</v>
      </c>
      <c r="Q190" s="26" t="s">
        <v>934</v>
      </c>
      <c r="R190" s="26" t="s">
        <v>934</v>
      </c>
      <c r="S190" s="26" t="s">
        <v>934</v>
      </c>
      <c r="T190" s="26" t="s">
        <v>934</v>
      </c>
      <c r="U190" s="26" t="s">
        <v>934</v>
      </c>
      <c r="V190" s="26" t="s">
        <v>934</v>
      </c>
      <c r="W190" s="26" t="s">
        <v>934</v>
      </c>
      <c r="X190" s="26" t="s">
        <v>934</v>
      </c>
      <c r="Y190" s="26" t="s">
        <v>934</v>
      </c>
      <c r="Z190" s="26" t="s">
        <v>934</v>
      </c>
      <c r="AA190" s="26" t="s">
        <v>934</v>
      </c>
      <c r="AB190" s="26" t="s">
        <v>934</v>
      </c>
      <c r="AC190" s="26" t="s">
        <v>934</v>
      </c>
      <c r="AD190" s="26" t="s">
        <v>934</v>
      </c>
      <c r="AE190" s="26">
        <v>20</v>
      </c>
    </row>
    <row r="191" spans="1:31" x14ac:dyDescent="0.25">
      <c r="A191" t="s">
        <v>1012</v>
      </c>
      <c r="B191" t="s">
        <v>857</v>
      </c>
      <c r="C191" t="s">
        <v>903</v>
      </c>
      <c r="D191">
        <v>2014</v>
      </c>
      <c r="E191">
        <v>4</v>
      </c>
      <c r="F191" s="2">
        <v>41785</v>
      </c>
      <c r="G191" t="s">
        <v>95</v>
      </c>
      <c r="H191">
        <v>15</v>
      </c>
      <c r="I191" t="s">
        <v>825</v>
      </c>
      <c r="J191" t="s">
        <v>825</v>
      </c>
      <c r="K191" t="s">
        <v>825</v>
      </c>
      <c r="L191">
        <v>6</v>
      </c>
      <c r="M191" s="26" t="s">
        <v>934</v>
      </c>
      <c r="N191" s="26" t="s">
        <v>934</v>
      </c>
      <c r="O191" s="26" t="s">
        <v>934</v>
      </c>
      <c r="P191" s="26" t="s">
        <v>934</v>
      </c>
      <c r="Q191" s="26" t="s">
        <v>934</v>
      </c>
      <c r="R191" s="26" t="s">
        <v>934</v>
      </c>
      <c r="S191" s="26" t="s">
        <v>934</v>
      </c>
      <c r="T191" s="26" t="s">
        <v>934</v>
      </c>
      <c r="U191" s="26" t="s">
        <v>934</v>
      </c>
      <c r="V191" s="26" t="s">
        <v>934</v>
      </c>
      <c r="W191" s="26" t="s">
        <v>934</v>
      </c>
      <c r="X191" s="26" t="s">
        <v>934</v>
      </c>
      <c r="Y191" s="26" t="s">
        <v>934</v>
      </c>
      <c r="Z191" s="26" t="s">
        <v>934</v>
      </c>
      <c r="AA191" s="26" t="s">
        <v>934</v>
      </c>
      <c r="AB191" s="26" t="s">
        <v>934</v>
      </c>
      <c r="AC191" s="26" t="s">
        <v>934</v>
      </c>
      <c r="AD191" s="26" t="s">
        <v>934</v>
      </c>
      <c r="AE191" s="26">
        <v>20</v>
      </c>
    </row>
    <row r="192" spans="1:31" x14ac:dyDescent="0.25">
      <c r="A192" t="s">
        <v>1012</v>
      </c>
      <c r="B192" t="s">
        <v>857</v>
      </c>
      <c r="C192" t="s">
        <v>903</v>
      </c>
      <c r="D192">
        <v>2014</v>
      </c>
      <c r="E192">
        <v>4</v>
      </c>
      <c r="F192" s="2">
        <v>41785</v>
      </c>
      <c r="G192" t="s">
        <v>95</v>
      </c>
      <c r="H192">
        <v>15</v>
      </c>
      <c r="I192" t="s">
        <v>825</v>
      </c>
      <c r="J192" t="s">
        <v>825</v>
      </c>
      <c r="K192" t="s">
        <v>825</v>
      </c>
      <c r="L192">
        <v>7</v>
      </c>
      <c r="M192" s="26" t="s">
        <v>934</v>
      </c>
      <c r="N192" s="26" t="s">
        <v>934</v>
      </c>
      <c r="O192" s="26" t="s">
        <v>934</v>
      </c>
      <c r="P192" s="26" t="s">
        <v>934</v>
      </c>
      <c r="Q192" s="26" t="s">
        <v>934</v>
      </c>
      <c r="R192" s="26" t="s">
        <v>934</v>
      </c>
      <c r="S192" s="26" t="s">
        <v>934</v>
      </c>
      <c r="T192" s="26" t="s">
        <v>934</v>
      </c>
      <c r="U192" s="26" t="s">
        <v>934</v>
      </c>
      <c r="V192" s="26" t="s">
        <v>934</v>
      </c>
      <c r="W192" s="26" t="s">
        <v>934</v>
      </c>
      <c r="X192" s="26" t="s">
        <v>934</v>
      </c>
      <c r="Y192" s="26" t="s">
        <v>934</v>
      </c>
      <c r="Z192" s="26" t="s">
        <v>934</v>
      </c>
      <c r="AA192" s="26" t="s">
        <v>934</v>
      </c>
      <c r="AB192" s="26" t="s">
        <v>934</v>
      </c>
      <c r="AC192" s="26" t="s">
        <v>934</v>
      </c>
      <c r="AD192" s="26" t="s">
        <v>934</v>
      </c>
      <c r="AE192" s="26">
        <v>20</v>
      </c>
    </row>
    <row r="193" spans="1:31" x14ac:dyDescent="0.25">
      <c r="A193" t="s">
        <v>1012</v>
      </c>
      <c r="B193" t="s">
        <v>857</v>
      </c>
      <c r="C193" t="s">
        <v>903</v>
      </c>
      <c r="D193">
        <v>2014</v>
      </c>
      <c r="E193">
        <v>4</v>
      </c>
      <c r="F193" s="2">
        <v>41785</v>
      </c>
      <c r="G193" t="s">
        <v>95</v>
      </c>
      <c r="H193">
        <v>15</v>
      </c>
      <c r="I193" t="s">
        <v>825</v>
      </c>
      <c r="J193" t="s">
        <v>825</v>
      </c>
      <c r="K193" t="s">
        <v>825</v>
      </c>
      <c r="L193">
        <v>7.3</v>
      </c>
      <c r="M193" s="26" t="s">
        <v>934</v>
      </c>
      <c r="N193" s="26" t="s">
        <v>934</v>
      </c>
      <c r="O193" s="26" t="s">
        <v>934</v>
      </c>
      <c r="P193" s="26" t="s">
        <v>934</v>
      </c>
      <c r="Q193" s="26" t="s">
        <v>934</v>
      </c>
      <c r="R193" s="26" t="s">
        <v>934</v>
      </c>
      <c r="S193" s="26" t="s">
        <v>934</v>
      </c>
      <c r="T193" s="26" t="s">
        <v>934</v>
      </c>
      <c r="U193" s="26" t="s">
        <v>934</v>
      </c>
      <c r="V193" s="26" t="s">
        <v>934</v>
      </c>
      <c r="W193" s="26" t="s">
        <v>934</v>
      </c>
      <c r="X193" s="26" t="s">
        <v>934</v>
      </c>
      <c r="Y193" s="26" t="s">
        <v>934</v>
      </c>
      <c r="Z193" s="26" t="s">
        <v>934</v>
      </c>
      <c r="AA193" s="26" t="s">
        <v>934</v>
      </c>
      <c r="AB193" s="26" t="s">
        <v>934</v>
      </c>
      <c r="AC193" s="26" t="s">
        <v>934</v>
      </c>
      <c r="AD193" s="26" t="s">
        <v>934</v>
      </c>
      <c r="AE193" s="26">
        <v>20</v>
      </c>
    </row>
    <row r="194" spans="1:31" x14ac:dyDescent="0.25">
      <c r="A194" t="s">
        <v>1012</v>
      </c>
      <c r="B194" t="s">
        <v>857</v>
      </c>
      <c r="C194" t="s">
        <v>903</v>
      </c>
      <c r="D194">
        <v>2014</v>
      </c>
      <c r="E194">
        <v>4</v>
      </c>
      <c r="F194" s="2">
        <v>41785</v>
      </c>
      <c r="G194" t="s">
        <v>95</v>
      </c>
      <c r="H194">
        <v>15</v>
      </c>
      <c r="I194" t="s">
        <v>825</v>
      </c>
      <c r="J194" t="s">
        <v>825</v>
      </c>
      <c r="K194" t="s">
        <v>825</v>
      </c>
      <c r="L194">
        <v>9</v>
      </c>
      <c r="M194" s="26">
        <v>967.11111111111097</v>
      </c>
      <c r="N194" s="26" t="s">
        <v>934</v>
      </c>
      <c r="O194" s="26">
        <v>265.28301886792457</v>
      </c>
      <c r="P194" s="26" t="s">
        <v>934</v>
      </c>
      <c r="Q194" s="26">
        <v>26.233333333333331</v>
      </c>
      <c r="R194" s="26">
        <v>35.1</v>
      </c>
      <c r="S194" s="26" t="s">
        <v>934</v>
      </c>
      <c r="T194" s="26" t="s">
        <v>934</v>
      </c>
      <c r="U194" s="26" t="s">
        <v>934</v>
      </c>
      <c r="V194" s="26">
        <v>37.478553538107214</v>
      </c>
      <c r="W194" s="26" t="s">
        <v>934</v>
      </c>
      <c r="X194" s="26">
        <v>8.9485164336264802</v>
      </c>
      <c r="Y194" s="26" t="s">
        <v>934</v>
      </c>
      <c r="Z194" s="26">
        <v>0.44095855184415572</v>
      </c>
      <c r="AA194" s="26">
        <v>0.61101009266068695</v>
      </c>
      <c r="AB194" s="26" t="s">
        <v>934</v>
      </c>
      <c r="AC194" s="26" t="s">
        <v>934</v>
      </c>
      <c r="AD194" s="26" t="s">
        <v>934</v>
      </c>
      <c r="AE194" s="26">
        <v>20</v>
      </c>
    </row>
    <row r="195" spans="1:31" x14ac:dyDescent="0.25">
      <c r="A195" t="s">
        <v>1013</v>
      </c>
      <c r="B195" t="s">
        <v>857</v>
      </c>
      <c r="C195" t="s">
        <v>903</v>
      </c>
      <c r="D195">
        <v>2014</v>
      </c>
      <c r="E195">
        <v>4</v>
      </c>
      <c r="F195" s="2">
        <v>41785</v>
      </c>
      <c r="G195" t="s">
        <v>95</v>
      </c>
      <c r="H195">
        <v>45</v>
      </c>
      <c r="I195" t="s">
        <v>825</v>
      </c>
      <c r="J195" t="s">
        <v>825</v>
      </c>
      <c r="K195" t="s">
        <v>825</v>
      </c>
      <c r="L195">
        <v>5.5</v>
      </c>
      <c r="M195" s="26" t="s">
        <v>934</v>
      </c>
      <c r="N195" s="26" t="s">
        <v>934</v>
      </c>
      <c r="O195" s="26" t="s">
        <v>934</v>
      </c>
      <c r="P195" s="26" t="s">
        <v>934</v>
      </c>
      <c r="Q195" s="26" t="s">
        <v>934</v>
      </c>
      <c r="R195" s="26" t="s">
        <v>934</v>
      </c>
      <c r="S195" s="26" t="s">
        <v>934</v>
      </c>
      <c r="T195" s="26" t="s">
        <v>934</v>
      </c>
      <c r="U195" s="26" t="s">
        <v>934</v>
      </c>
      <c r="V195" s="26" t="s">
        <v>934</v>
      </c>
      <c r="W195" s="26" t="s">
        <v>934</v>
      </c>
      <c r="X195" s="26" t="s">
        <v>934</v>
      </c>
      <c r="Y195" s="26" t="s">
        <v>934</v>
      </c>
      <c r="Z195" s="26" t="s">
        <v>934</v>
      </c>
      <c r="AA195" s="26" t="s">
        <v>934</v>
      </c>
      <c r="AB195" s="26" t="s">
        <v>934</v>
      </c>
      <c r="AC195" s="26" t="s">
        <v>934</v>
      </c>
      <c r="AD195" s="26" t="s">
        <v>934</v>
      </c>
      <c r="AE195" s="26">
        <v>39.666666666666664</v>
      </c>
    </row>
    <row r="196" spans="1:31" x14ac:dyDescent="0.25">
      <c r="A196" t="s">
        <v>1013</v>
      </c>
      <c r="B196" t="s">
        <v>857</v>
      </c>
      <c r="C196" t="s">
        <v>903</v>
      </c>
      <c r="D196">
        <v>2014</v>
      </c>
      <c r="E196">
        <v>4</v>
      </c>
      <c r="F196" s="2">
        <v>41785</v>
      </c>
      <c r="G196" t="s">
        <v>95</v>
      </c>
      <c r="H196">
        <v>45</v>
      </c>
      <c r="I196" t="s">
        <v>825</v>
      </c>
      <c r="J196" t="s">
        <v>825</v>
      </c>
      <c r="K196" t="s">
        <v>825</v>
      </c>
      <c r="L196">
        <v>6</v>
      </c>
      <c r="M196" s="26" t="s">
        <v>934</v>
      </c>
      <c r="N196" s="26" t="s">
        <v>934</v>
      </c>
      <c r="O196" s="26" t="s">
        <v>934</v>
      </c>
      <c r="P196" s="26" t="s">
        <v>934</v>
      </c>
      <c r="Q196" s="26" t="s">
        <v>934</v>
      </c>
      <c r="R196" s="26" t="s">
        <v>934</v>
      </c>
      <c r="S196" s="26" t="s">
        <v>934</v>
      </c>
      <c r="T196" s="26" t="s">
        <v>934</v>
      </c>
      <c r="U196" s="26" t="s">
        <v>934</v>
      </c>
      <c r="V196" s="26" t="s">
        <v>934</v>
      </c>
      <c r="W196" s="26" t="s">
        <v>934</v>
      </c>
      <c r="X196" s="26" t="s">
        <v>934</v>
      </c>
      <c r="Y196" s="26" t="s">
        <v>934</v>
      </c>
      <c r="Z196" s="26" t="s">
        <v>934</v>
      </c>
      <c r="AA196" s="26" t="s">
        <v>934</v>
      </c>
      <c r="AB196" s="26" t="s">
        <v>934</v>
      </c>
      <c r="AC196" s="26" t="s">
        <v>934</v>
      </c>
      <c r="AD196" s="26" t="s">
        <v>934</v>
      </c>
      <c r="AE196" s="26">
        <v>39.666666666666664</v>
      </c>
    </row>
    <row r="197" spans="1:31" x14ac:dyDescent="0.25">
      <c r="A197" t="s">
        <v>1013</v>
      </c>
      <c r="B197" t="s">
        <v>857</v>
      </c>
      <c r="C197" t="s">
        <v>903</v>
      </c>
      <c r="D197">
        <v>2014</v>
      </c>
      <c r="E197">
        <v>4</v>
      </c>
      <c r="F197" s="2">
        <v>41785</v>
      </c>
      <c r="G197" t="s">
        <v>95</v>
      </c>
      <c r="H197">
        <v>45</v>
      </c>
      <c r="I197" t="s">
        <v>825</v>
      </c>
      <c r="J197" t="s">
        <v>825</v>
      </c>
      <c r="K197" t="s">
        <v>825</v>
      </c>
      <c r="L197">
        <v>7</v>
      </c>
      <c r="M197" s="26" t="s">
        <v>934</v>
      </c>
      <c r="N197" s="26" t="s">
        <v>934</v>
      </c>
      <c r="O197" s="26" t="s">
        <v>934</v>
      </c>
      <c r="P197" s="26" t="s">
        <v>934</v>
      </c>
      <c r="Q197" s="26" t="s">
        <v>934</v>
      </c>
      <c r="R197" s="26" t="s">
        <v>934</v>
      </c>
      <c r="S197" s="26" t="s">
        <v>934</v>
      </c>
      <c r="T197" s="26" t="s">
        <v>934</v>
      </c>
      <c r="U197" s="26" t="s">
        <v>934</v>
      </c>
      <c r="V197" s="26" t="s">
        <v>934</v>
      </c>
      <c r="W197" s="26" t="s">
        <v>934</v>
      </c>
      <c r="X197" s="26" t="s">
        <v>934</v>
      </c>
      <c r="Y197" s="26" t="s">
        <v>934</v>
      </c>
      <c r="Z197" s="26" t="s">
        <v>934</v>
      </c>
      <c r="AA197" s="26" t="s">
        <v>934</v>
      </c>
      <c r="AB197" s="26" t="s">
        <v>934</v>
      </c>
      <c r="AC197" s="26" t="s">
        <v>934</v>
      </c>
      <c r="AD197" s="26" t="s">
        <v>934</v>
      </c>
      <c r="AE197" s="26">
        <v>39.666666666666664</v>
      </c>
    </row>
    <row r="198" spans="1:31" x14ac:dyDescent="0.25">
      <c r="A198" t="s">
        <v>1013</v>
      </c>
      <c r="B198" t="s">
        <v>857</v>
      </c>
      <c r="C198" t="s">
        <v>903</v>
      </c>
      <c r="D198">
        <v>2014</v>
      </c>
      <c r="E198">
        <v>4</v>
      </c>
      <c r="F198" s="2">
        <v>41785</v>
      </c>
      <c r="G198" t="s">
        <v>95</v>
      </c>
      <c r="H198">
        <v>45</v>
      </c>
      <c r="I198" t="s">
        <v>825</v>
      </c>
      <c r="J198" t="s">
        <v>825</v>
      </c>
      <c r="K198" t="s">
        <v>825</v>
      </c>
      <c r="L198">
        <v>7.3</v>
      </c>
      <c r="M198" s="26" t="s">
        <v>934</v>
      </c>
      <c r="N198" s="26" t="s">
        <v>934</v>
      </c>
      <c r="O198" s="26" t="s">
        <v>934</v>
      </c>
      <c r="P198" s="26" t="s">
        <v>934</v>
      </c>
      <c r="Q198" s="26" t="s">
        <v>934</v>
      </c>
      <c r="R198" s="26" t="s">
        <v>934</v>
      </c>
      <c r="S198" s="26" t="s">
        <v>934</v>
      </c>
      <c r="T198" s="26" t="s">
        <v>934</v>
      </c>
      <c r="U198" s="26" t="s">
        <v>934</v>
      </c>
      <c r="V198" s="26" t="s">
        <v>934</v>
      </c>
      <c r="W198" s="26" t="s">
        <v>934</v>
      </c>
      <c r="X198" s="26" t="s">
        <v>934</v>
      </c>
      <c r="Y198" s="26" t="s">
        <v>934</v>
      </c>
      <c r="Z198" s="26" t="s">
        <v>934</v>
      </c>
      <c r="AA198" s="26" t="s">
        <v>934</v>
      </c>
      <c r="AB198" s="26" t="s">
        <v>934</v>
      </c>
      <c r="AC198" s="26" t="s">
        <v>934</v>
      </c>
      <c r="AD198" s="26" t="s">
        <v>934</v>
      </c>
      <c r="AE198" s="26">
        <v>39.666666666666664</v>
      </c>
    </row>
    <row r="199" spans="1:31" x14ac:dyDescent="0.25">
      <c r="A199" t="s">
        <v>1013</v>
      </c>
      <c r="B199" t="s">
        <v>857</v>
      </c>
      <c r="C199" t="s">
        <v>903</v>
      </c>
      <c r="D199">
        <v>2014</v>
      </c>
      <c r="E199">
        <v>4</v>
      </c>
      <c r="F199" s="2">
        <v>41785</v>
      </c>
      <c r="G199" t="s">
        <v>95</v>
      </c>
      <c r="H199">
        <v>45</v>
      </c>
      <c r="I199" t="s">
        <v>825</v>
      </c>
      <c r="J199" t="s">
        <v>825</v>
      </c>
      <c r="K199" t="s">
        <v>825</v>
      </c>
      <c r="L199">
        <v>9</v>
      </c>
      <c r="M199" s="26">
        <v>711.1111111111112</v>
      </c>
      <c r="N199" s="26" t="s">
        <v>934</v>
      </c>
      <c r="O199" s="26">
        <v>173.87840670859541</v>
      </c>
      <c r="P199" s="26" t="s">
        <v>934</v>
      </c>
      <c r="Q199" s="26">
        <v>24.633333333333336</v>
      </c>
      <c r="R199" s="26">
        <v>36.633333333333333</v>
      </c>
      <c r="S199" s="26" t="s">
        <v>934</v>
      </c>
      <c r="T199" s="26" t="s">
        <v>934</v>
      </c>
      <c r="U199" s="26" t="s">
        <v>934</v>
      </c>
      <c r="V199" s="26">
        <v>14.5313624215747</v>
      </c>
      <c r="W199" s="26" t="s">
        <v>934</v>
      </c>
      <c r="X199" s="26">
        <v>10.147010409548132</v>
      </c>
      <c r="Y199" s="26" t="s">
        <v>934</v>
      </c>
      <c r="Z199" s="26">
        <v>0.23333333333322726</v>
      </c>
      <c r="AA199" s="26">
        <v>0.49103066208862661</v>
      </c>
      <c r="AB199" s="26" t="s">
        <v>934</v>
      </c>
      <c r="AC199" s="26" t="s">
        <v>934</v>
      </c>
      <c r="AD199" s="26" t="s">
        <v>934</v>
      </c>
      <c r="AE199" s="26">
        <v>39.666666666666664</v>
      </c>
    </row>
    <row r="200" spans="1:31" x14ac:dyDescent="0.25">
      <c r="A200" t="s">
        <v>1014</v>
      </c>
      <c r="B200" t="s">
        <v>857</v>
      </c>
      <c r="C200" t="s">
        <v>903</v>
      </c>
      <c r="D200">
        <v>2014</v>
      </c>
      <c r="E200">
        <v>4</v>
      </c>
      <c r="F200" s="2">
        <v>41785</v>
      </c>
      <c r="G200" t="s">
        <v>936</v>
      </c>
      <c r="H200">
        <v>15</v>
      </c>
      <c r="I200" t="s">
        <v>825</v>
      </c>
      <c r="J200" t="s">
        <v>825</v>
      </c>
      <c r="K200" t="s">
        <v>825</v>
      </c>
      <c r="L200">
        <v>5.5</v>
      </c>
      <c r="M200" s="26" t="s">
        <v>934</v>
      </c>
      <c r="N200" s="26" t="s">
        <v>934</v>
      </c>
      <c r="O200" s="26" t="s">
        <v>934</v>
      </c>
      <c r="P200" s="26" t="s">
        <v>934</v>
      </c>
      <c r="Q200" s="26" t="s">
        <v>934</v>
      </c>
      <c r="R200" s="26" t="s">
        <v>934</v>
      </c>
      <c r="S200" s="26" t="s">
        <v>934</v>
      </c>
      <c r="T200" s="26" t="s">
        <v>934</v>
      </c>
      <c r="U200" s="26" t="s">
        <v>934</v>
      </c>
      <c r="V200" s="26" t="s">
        <v>934</v>
      </c>
      <c r="W200" s="26" t="s">
        <v>934</v>
      </c>
      <c r="X200" s="26" t="s">
        <v>934</v>
      </c>
      <c r="Y200" s="26" t="s">
        <v>934</v>
      </c>
      <c r="Z200" s="26" t="s">
        <v>934</v>
      </c>
      <c r="AA200" s="26" t="s">
        <v>934</v>
      </c>
      <c r="AB200" s="26" t="s">
        <v>934</v>
      </c>
      <c r="AC200" s="26" t="s">
        <v>934</v>
      </c>
      <c r="AD200" s="26" t="s">
        <v>934</v>
      </c>
      <c r="AE200" s="26">
        <v>17.333333333333332</v>
      </c>
    </row>
    <row r="201" spans="1:31" x14ac:dyDescent="0.25">
      <c r="A201" t="s">
        <v>1014</v>
      </c>
      <c r="B201" t="s">
        <v>857</v>
      </c>
      <c r="C201" t="s">
        <v>903</v>
      </c>
      <c r="D201">
        <v>2014</v>
      </c>
      <c r="E201">
        <v>4</v>
      </c>
      <c r="F201" s="2">
        <v>41785</v>
      </c>
      <c r="G201" t="s">
        <v>936</v>
      </c>
      <c r="H201">
        <v>15</v>
      </c>
      <c r="I201" t="s">
        <v>825</v>
      </c>
      <c r="J201" t="s">
        <v>825</v>
      </c>
      <c r="K201" t="s">
        <v>825</v>
      </c>
      <c r="L201">
        <v>6</v>
      </c>
      <c r="M201" s="26">
        <v>452.75555555555547</v>
      </c>
      <c r="N201" s="26" t="s">
        <v>934</v>
      </c>
      <c r="O201" s="26" t="s">
        <v>934</v>
      </c>
      <c r="P201" s="26" t="s">
        <v>934</v>
      </c>
      <c r="Q201" s="26" t="s">
        <v>934</v>
      </c>
      <c r="R201" s="26" t="s">
        <v>934</v>
      </c>
      <c r="S201" s="26" t="s">
        <v>934</v>
      </c>
      <c r="T201" s="26" t="s">
        <v>934</v>
      </c>
      <c r="U201" s="26" t="s">
        <v>934</v>
      </c>
      <c r="V201" s="26">
        <v>61.596600836149335</v>
      </c>
      <c r="W201" s="26" t="s">
        <v>934</v>
      </c>
      <c r="X201" s="26" t="s">
        <v>934</v>
      </c>
      <c r="Y201" s="26" t="s">
        <v>934</v>
      </c>
      <c r="Z201" s="26" t="s">
        <v>934</v>
      </c>
      <c r="AA201" s="26" t="s">
        <v>934</v>
      </c>
      <c r="AB201" s="26" t="s">
        <v>934</v>
      </c>
      <c r="AC201" s="26" t="s">
        <v>934</v>
      </c>
      <c r="AD201" s="26" t="s">
        <v>934</v>
      </c>
      <c r="AE201" s="26">
        <v>17.333333333333332</v>
      </c>
    </row>
    <row r="202" spans="1:31" x14ac:dyDescent="0.25">
      <c r="A202" t="s">
        <v>1014</v>
      </c>
      <c r="B202" t="s">
        <v>857</v>
      </c>
      <c r="C202" t="s">
        <v>903</v>
      </c>
      <c r="D202">
        <v>2014</v>
      </c>
      <c r="E202">
        <v>4</v>
      </c>
      <c r="F202" s="2">
        <v>41785</v>
      </c>
      <c r="G202" t="s">
        <v>936</v>
      </c>
      <c r="H202">
        <v>15</v>
      </c>
      <c r="I202" t="s">
        <v>825</v>
      </c>
      <c r="J202" t="s">
        <v>825</v>
      </c>
      <c r="K202" t="s">
        <v>825</v>
      </c>
      <c r="L202">
        <v>7</v>
      </c>
      <c r="M202" s="26" t="s">
        <v>934</v>
      </c>
      <c r="N202" s="26" t="s">
        <v>934</v>
      </c>
      <c r="O202" s="26" t="s">
        <v>934</v>
      </c>
      <c r="P202" s="26" t="s">
        <v>934</v>
      </c>
      <c r="Q202" s="26" t="s">
        <v>934</v>
      </c>
      <c r="R202" s="26" t="s">
        <v>934</v>
      </c>
      <c r="S202" s="26" t="s">
        <v>934</v>
      </c>
      <c r="T202" s="26" t="s">
        <v>934</v>
      </c>
      <c r="U202" s="26" t="s">
        <v>934</v>
      </c>
      <c r="V202" s="26" t="s">
        <v>934</v>
      </c>
      <c r="W202" s="26" t="s">
        <v>934</v>
      </c>
      <c r="X202" s="26" t="s">
        <v>934</v>
      </c>
      <c r="Y202" s="26" t="s">
        <v>934</v>
      </c>
      <c r="Z202" s="26" t="s">
        <v>934</v>
      </c>
      <c r="AA202" s="26" t="s">
        <v>934</v>
      </c>
      <c r="AB202" s="26" t="s">
        <v>934</v>
      </c>
      <c r="AC202" s="26" t="s">
        <v>934</v>
      </c>
      <c r="AD202" s="26" t="s">
        <v>934</v>
      </c>
      <c r="AE202" s="26">
        <v>17.333333333333332</v>
      </c>
    </row>
    <row r="203" spans="1:31" x14ac:dyDescent="0.25">
      <c r="A203" t="s">
        <v>1014</v>
      </c>
      <c r="B203" t="s">
        <v>857</v>
      </c>
      <c r="C203" t="s">
        <v>903</v>
      </c>
      <c r="D203">
        <v>2014</v>
      </c>
      <c r="E203">
        <v>4</v>
      </c>
      <c r="F203" s="2">
        <v>41785</v>
      </c>
      <c r="G203" t="s">
        <v>936</v>
      </c>
      <c r="H203">
        <v>15</v>
      </c>
      <c r="I203" t="s">
        <v>825</v>
      </c>
      <c r="J203" t="s">
        <v>825</v>
      </c>
      <c r="K203" t="s">
        <v>825</v>
      </c>
      <c r="L203">
        <v>7.3</v>
      </c>
      <c r="M203" s="26" t="s">
        <v>934</v>
      </c>
      <c r="N203" s="26" t="s">
        <v>934</v>
      </c>
      <c r="O203" s="26" t="s">
        <v>934</v>
      </c>
      <c r="P203" s="26" t="s">
        <v>934</v>
      </c>
      <c r="Q203" s="26" t="s">
        <v>934</v>
      </c>
      <c r="R203" s="26" t="s">
        <v>934</v>
      </c>
      <c r="S203" s="26" t="s">
        <v>934</v>
      </c>
      <c r="T203" s="26" t="s">
        <v>934</v>
      </c>
      <c r="U203" s="26" t="s">
        <v>934</v>
      </c>
      <c r="V203" s="26" t="s">
        <v>934</v>
      </c>
      <c r="W203" s="26" t="s">
        <v>934</v>
      </c>
      <c r="X203" s="26" t="s">
        <v>934</v>
      </c>
      <c r="Y203" s="26" t="s">
        <v>934</v>
      </c>
      <c r="Z203" s="26" t="s">
        <v>934</v>
      </c>
      <c r="AA203" s="26" t="s">
        <v>934</v>
      </c>
      <c r="AB203" s="26" t="s">
        <v>934</v>
      </c>
      <c r="AC203" s="26" t="s">
        <v>934</v>
      </c>
      <c r="AD203" s="26" t="s">
        <v>934</v>
      </c>
      <c r="AE203" s="26">
        <v>17.333333333333332</v>
      </c>
    </row>
    <row r="204" spans="1:31" x14ac:dyDescent="0.25">
      <c r="A204" t="s">
        <v>1014</v>
      </c>
      <c r="B204" t="s">
        <v>857</v>
      </c>
      <c r="C204" t="s">
        <v>903</v>
      </c>
      <c r="D204">
        <v>2014</v>
      </c>
      <c r="E204">
        <v>4</v>
      </c>
      <c r="F204" s="2">
        <v>41785</v>
      </c>
      <c r="G204" t="s">
        <v>936</v>
      </c>
      <c r="H204">
        <v>15</v>
      </c>
      <c r="I204" t="s">
        <v>825</v>
      </c>
      <c r="J204" t="s">
        <v>825</v>
      </c>
      <c r="K204" t="s">
        <v>825</v>
      </c>
      <c r="L204">
        <v>9</v>
      </c>
      <c r="M204" s="26">
        <v>1053.3333333333333</v>
      </c>
      <c r="N204" s="26" t="s">
        <v>934</v>
      </c>
      <c r="O204" s="26">
        <v>287.42138364779873</v>
      </c>
      <c r="P204" s="26" t="s">
        <v>934</v>
      </c>
      <c r="Q204" s="26">
        <v>24.433333333333334</v>
      </c>
      <c r="R204" s="26">
        <v>36.166666666666664</v>
      </c>
      <c r="S204" s="26" t="s">
        <v>934</v>
      </c>
      <c r="T204" s="26" t="s">
        <v>934</v>
      </c>
      <c r="U204" s="26" t="s">
        <v>934</v>
      </c>
      <c r="V204" s="26">
        <v>140.83770538907277</v>
      </c>
      <c r="W204" s="26" t="s">
        <v>934</v>
      </c>
      <c r="X204" s="26">
        <v>36.39787342233236</v>
      </c>
      <c r="Y204" s="26" t="s">
        <v>934</v>
      </c>
      <c r="Z204" s="26">
        <v>0.28480012484398781</v>
      </c>
      <c r="AA204" s="26">
        <v>0.56075346137537274</v>
      </c>
      <c r="AB204" s="26" t="s">
        <v>934</v>
      </c>
      <c r="AC204" s="26" t="s">
        <v>934</v>
      </c>
      <c r="AD204" s="26" t="s">
        <v>934</v>
      </c>
      <c r="AE204" s="26">
        <v>17.333333333333332</v>
      </c>
    </row>
    <row r="205" spans="1:31" x14ac:dyDescent="0.25">
      <c r="A205" t="s">
        <v>1015</v>
      </c>
      <c r="B205" t="s">
        <v>857</v>
      </c>
      <c r="C205" t="s">
        <v>903</v>
      </c>
      <c r="D205">
        <v>2014</v>
      </c>
      <c r="E205">
        <v>4</v>
      </c>
      <c r="F205" s="2">
        <v>41785</v>
      </c>
      <c r="G205" t="s">
        <v>936</v>
      </c>
      <c r="H205">
        <v>45</v>
      </c>
      <c r="I205" t="s">
        <v>825</v>
      </c>
      <c r="J205" t="s">
        <v>825</v>
      </c>
      <c r="K205" t="s">
        <v>825</v>
      </c>
      <c r="L205">
        <v>5.5</v>
      </c>
      <c r="M205" s="26" t="s">
        <v>934</v>
      </c>
      <c r="N205" s="26" t="s">
        <v>934</v>
      </c>
      <c r="O205" s="26" t="s">
        <v>934</v>
      </c>
      <c r="P205" s="26" t="s">
        <v>934</v>
      </c>
      <c r="Q205" s="26" t="s">
        <v>934</v>
      </c>
      <c r="R205" s="26" t="s">
        <v>934</v>
      </c>
      <c r="S205" s="26" t="s">
        <v>934</v>
      </c>
      <c r="T205" s="26" t="s">
        <v>934</v>
      </c>
      <c r="U205" s="26" t="s">
        <v>934</v>
      </c>
      <c r="V205" s="26" t="s">
        <v>934</v>
      </c>
      <c r="W205" s="26" t="s">
        <v>934</v>
      </c>
      <c r="X205" s="26" t="s">
        <v>934</v>
      </c>
      <c r="Y205" s="26" t="s">
        <v>934</v>
      </c>
      <c r="Z205" s="26" t="s">
        <v>934</v>
      </c>
      <c r="AA205" s="26" t="s">
        <v>934</v>
      </c>
      <c r="AB205" s="26" t="s">
        <v>934</v>
      </c>
      <c r="AC205" s="26" t="s">
        <v>934</v>
      </c>
      <c r="AD205" s="26" t="s">
        <v>934</v>
      </c>
      <c r="AE205" s="26">
        <v>31.666666666666668</v>
      </c>
    </row>
    <row r="206" spans="1:31" x14ac:dyDescent="0.25">
      <c r="A206" t="s">
        <v>1015</v>
      </c>
      <c r="B206" t="s">
        <v>857</v>
      </c>
      <c r="C206" t="s">
        <v>903</v>
      </c>
      <c r="D206">
        <v>2014</v>
      </c>
      <c r="E206">
        <v>4</v>
      </c>
      <c r="F206" s="2">
        <v>41785</v>
      </c>
      <c r="G206" t="s">
        <v>936</v>
      </c>
      <c r="H206">
        <v>45</v>
      </c>
      <c r="I206" t="s">
        <v>825</v>
      </c>
      <c r="J206" t="s">
        <v>825</v>
      </c>
      <c r="K206" t="s">
        <v>825</v>
      </c>
      <c r="L206">
        <v>6</v>
      </c>
      <c r="M206" s="26">
        <v>521.4666666666667</v>
      </c>
      <c r="N206" s="26" t="s">
        <v>934</v>
      </c>
      <c r="O206" s="26" t="s">
        <v>934</v>
      </c>
      <c r="P206" s="26" t="s">
        <v>934</v>
      </c>
      <c r="Q206" s="26" t="s">
        <v>934</v>
      </c>
      <c r="R206" s="26" t="s">
        <v>934</v>
      </c>
      <c r="S206" s="26" t="s">
        <v>934</v>
      </c>
      <c r="T206" s="26" t="s">
        <v>934</v>
      </c>
      <c r="U206" s="26" t="s">
        <v>934</v>
      </c>
      <c r="V206" s="26">
        <v>73.170850298006584</v>
      </c>
      <c r="W206" s="26" t="s">
        <v>934</v>
      </c>
      <c r="X206" s="26" t="s">
        <v>934</v>
      </c>
      <c r="Y206" s="26" t="s">
        <v>934</v>
      </c>
      <c r="Z206" s="26" t="s">
        <v>934</v>
      </c>
      <c r="AA206" s="26" t="s">
        <v>934</v>
      </c>
      <c r="AB206" s="26" t="s">
        <v>934</v>
      </c>
      <c r="AC206" s="26" t="s">
        <v>934</v>
      </c>
      <c r="AD206" s="26" t="s">
        <v>934</v>
      </c>
      <c r="AE206" s="26">
        <v>31.666666666666668</v>
      </c>
    </row>
    <row r="207" spans="1:31" x14ac:dyDescent="0.25">
      <c r="A207" t="s">
        <v>1015</v>
      </c>
      <c r="B207" t="s">
        <v>857</v>
      </c>
      <c r="C207" t="s">
        <v>903</v>
      </c>
      <c r="D207">
        <v>2014</v>
      </c>
      <c r="E207">
        <v>4</v>
      </c>
      <c r="F207" s="2">
        <v>41785</v>
      </c>
      <c r="G207" t="s">
        <v>936</v>
      </c>
      <c r="H207">
        <v>45</v>
      </c>
      <c r="I207" t="s">
        <v>825</v>
      </c>
      <c r="J207" t="s">
        <v>825</v>
      </c>
      <c r="K207" t="s">
        <v>825</v>
      </c>
      <c r="L207">
        <v>7</v>
      </c>
      <c r="M207" s="26" t="s">
        <v>934</v>
      </c>
      <c r="N207" s="26" t="s">
        <v>934</v>
      </c>
      <c r="O207" s="26" t="s">
        <v>934</v>
      </c>
      <c r="P207" s="26" t="s">
        <v>934</v>
      </c>
      <c r="Q207" s="26" t="s">
        <v>934</v>
      </c>
      <c r="R207" s="26" t="s">
        <v>934</v>
      </c>
      <c r="S207" s="26" t="s">
        <v>934</v>
      </c>
      <c r="T207" s="26" t="s">
        <v>934</v>
      </c>
      <c r="U207" s="26" t="s">
        <v>934</v>
      </c>
      <c r="V207" s="26" t="s">
        <v>934</v>
      </c>
      <c r="W207" s="26" t="s">
        <v>934</v>
      </c>
      <c r="X207" s="26" t="s">
        <v>934</v>
      </c>
      <c r="Y207" s="26" t="s">
        <v>934</v>
      </c>
      <c r="Z207" s="26" t="s">
        <v>934</v>
      </c>
      <c r="AA207" s="26" t="s">
        <v>934</v>
      </c>
      <c r="AB207" s="26" t="s">
        <v>934</v>
      </c>
      <c r="AC207" s="26" t="s">
        <v>934</v>
      </c>
      <c r="AD207" s="26" t="s">
        <v>934</v>
      </c>
      <c r="AE207" s="26">
        <v>31.666666666666668</v>
      </c>
    </row>
    <row r="208" spans="1:31" x14ac:dyDescent="0.25">
      <c r="A208" t="s">
        <v>1015</v>
      </c>
      <c r="B208" t="s">
        <v>857</v>
      </c>
      <c r="C208" t="s">
        <v>903</v>
      </c>
      <c r="D208">
        <v>2014</v>
      </c>
      <c r="E208">
        <v>4</v>
      </c>
      <c r="F208" s="2">
        <v>41785</v>
      </c>
      <c r="G208" t="s">
        <v>936</v>
      </c>
      <c r="H208">
        <v>45</v>
      </c>
      <c r="I208" t="s">
        <v>825</v>
      </c>
      <c r="J208" t="s">
        <v>825</v>
      </c>
      <c r="K208" t="s">
        <v>825</v>
      </c>
      <c r="L208">
        <v>7.3</v>
      </c>
      <c r="M208" s="26" t="s">
        <v>934</v>
      </c>
      <c r="N208" s="26" t="s">
        <v>934</v>
      </c>
      <c r="O208" s="26" t="s">
        <v>934</v>
      </c>
      <c r="P208" s="26" t="s">
        <v>934</v>
      </c>
      <c r="Q208" s="26" t="s">
        <v>934</v>
      </c>
      <c r="R208" s="26" t="s">
        <v>934</v>
      </c>
      <c r="S208" s="26" t="s">
        <v>934</v>
      </c>
      <c r="T208" s="26" t="s">
        <v>934</v>
      </c>
      <c r="U208" s="26" t="s">
        <v>934</v>
      </c>
      <c r="V208" s="26" t="s">
        <v>934</v>
      </c>
      <c r="W208" s="26" t="s">
        <v>934</v>
      </c>
      <c r="X208" s="26" t="s">
        <v>934</v>
      </c>
      <c r="Y208" s="26" t="s">
        <v>934</v>
      </c>
      <c r="Z208" s="26" t="s">
        <v>934</v>
      </c>
      <c r="AA208" s="26" t="s">
        <v>934</v>
      </c>
      <c r="AB208" s="26" t="s">
        <v>934</v>
      </c>
      <c r="AC208" s="26" t="s">
        <v>934</v>
      </c>
      <c r="AD208" s="26" t="s">
        <v>934</v>
      </c>
      <c r="AE208" s="26">
        <v>31.666666666666668</v>
      </c>
    </row>
    <row r="209" spans="1:31" x14ac:dyDescent="0.25">
      <c r="A209" t="s">
        <v>1015</v>
      </c>
      <c r="B209" t="s">
        <v>857</v>
      </c>
      <c r="C209" t="s">
        <v>903</v>
      </c>
      <c r="D209">
        <v>2014</v>
      </c>
      <c r="E209">
        <v>4</v>
      </c>
      <c r="F209" s="2">
        <v>41785</v>
      </c>
      <c r="G209" t="s">
        <v>936</v>
      </c>
      <c r="H209">
        <v>45</v>
      </c>
      <c r="I209" t="s">
        <v>825</v>
      </c>
      <c r="J209" t="s">
        <v>825</v>
      </c>
      <c r="K209" t="s">
        <v>825</v>
      </c>
      <c r="L209">
        <v>9</v>
      </c>
      <c r="M209" s="26">
        <v>1036.4444444444446</v>
      </c>
      <c r="N209" s="26" t="s">
        <v>934</v>
      </c>
      <c r="O209" s="26">
        <v>257.10691823899373</v>
      </c>
      <c r="P209" s="26" t="s">
        <v>934</v>
      </c>
      <c r="Q209" s="26">
        <v>23.466666666666669</v>
      </c>
      <c r="R209" s="26">
        <v>37.666666666666664</v>
      </c>
      <c r="S209" s="26" t="s">
        <v>934</v>
      </c>
      <c r="T209" s="26" t="s">
        <v>934</v>
      </c>
      <c r="U209" s="26" t="s">
        <v>934</v>
      </c>
      <c r="V209" s="26">
        <v>103.82987034234712</v>
      </c>
      <c r="W209" s="26" t="s">
        <v>934</v>
      </c>
      <c r="X209" s="26">
        <v>20.235680054156688</v>
      </c>
      <c r="Y209" s="26" t="s">
        <v>934</v>
      </c>
      <c r="Z209" s="26">
        <v>0.23333333333330847</v>
      </c>
      <c r="AA209" s="26">
        <v>0.40960685758138987</v>
      </c>
      <c r="AB209" s="26" t="s">
        <v>934</v>
      </c>
      <c r="AC209" s="26" t="s">
        <v>934</v>
      </c>
      <c r="AD209" s="26" t="s">
        <v>934</v>
      </c>
      <c r="AE209" s="26">
        <v>31.666666666666668</v>
      </c>
    </row>
    <row r="210" spans="1:31" x14ac:dyDescent="0.25">
      <c r="A210" t="s">
        <v>1016</v>
      </c>
      <c r="B210" t="s">
        <v>857</v>
      </c>
      <c r="C210" t="s">
        <v>903</v>
      </c>
      <c r="D210">
        <v>2014</v>
      </c>
      <c r="E210">
        <v>4</v>
      </c>
      <c r="F210" s="2">
        <v>41785</v>
      </c>
      <c r="G210" t="s">
        <v>282</v>
      </c>
      <c r="H210">
        <v>15</v>
      </c>
      <c r="I210" t="s">
        <v>825</v>
      </c>
      <c r="J210" t="s">
        <v>825</v>
      </c>
      <c r="K210" t="s">
        <v>825</v>
      </c>
      <c r="L210">
        <v>5.5</v>
      </c>
      <c r="M210" s="26" t="s">
        <v>934</v>
      </c>
      <c r="N210" s="26" t="s">
        <v>934</v>
      </c>
      <c r="O210" s="26" t="s">
        <v>934</v>
      </c>
      <c r="P210" s="26" t="s">
        <v>934</v>
      </c>
      <c r="Q210" s="26" t="s">
        <v>934</v>
      </c>
      <c r="R210" s="26" t="s">
        <v>934</v>
      </c>
      <c r="S210" s="26" t="s">
        <v>934</v>
      </c>
      <c r="T210" s="26" t="s">
        <v>934</v>
      </c>
      <c r="U210" s="26" t="s">
        <v>934</v>
      </c>
      <c r="V210" s="26" t="s">
        <v>934</v>
      </c>
      <c r="W210" s="26" t="s">
        <v>934</v>
      </c>
      <c r="X210" s="26" t="s">
        <v>934</v>
      </c>
      <c r="Y210" s="26" t="s">
        <v>934</v>
      </c>
      <c r="Z210" s="26" t="s">
        <v>934</v>
      </c>
      <c r="AA210" s="26" t="s">
        <v>934</v>
      </c>
      <c r="AB210" s="26" t="s">
        <v>934</v>
      </c>
      <c r="AC210" s="26" t="s">
        <v>934</v>
      </c>
      <c r="AD210" s="26" t="s">
        <v>934</v>
      </c>
      <c r="AE210" s="26">
        <v>26.333333333333332</v>
      </c>
    </row>
    <row r="211" spans="1:31" x14ac:dyDescent="0.25">
      <c r="A211" t="s">
        <v>1016</v>
      </c>
      <c r="B211" t="s">
        <v>857</v>
      </c>
      <c r="C211" t="s">
        <v>903</v>
      </c>
      <c r="D211">
        <v>2014</v>
      </c>
      <c r="E211">
        <v>4</v>
      </c>
      <c r="F211" s="2">
        <v>41785</v>
      </c>
      <c r="G211" t="s">
        <v>282</v>
      </c>
      <c r="H211">
        <v>15</v>
      </c>
      <c r="I211" t="s">
        <v>825</v>
      </c>
      <c r="J211" t="s">
        <v>825</v>
      </c>
      <c r="K211" t="s">
        <v>825</v>
      </c>
      <c r="L211">
        <v>6</v>
      </c>
      <c r="M211" s="26" t="s">
        <v>934</v>
      </c>
      <c r="N211" s="26" t="s">
        <v>934</v>
      </c>
      <c r="O211" s="26" t="s">
        <v>934</v>
      </c>
      <c r="P211" s="26" t="s">
        <v>934</v>
      </c>
      <c r="Q211" s="26" t="s">
        <v>934</v>
      </c>
      <c r="R211" s="26" t="s">
        <v>934</v>
      </c>
      <c r="S211" s="26" t="s">
        <v>934</v>
      </c>
      <c r="T211" s="26" t="s">
        <v>934</v>
      </c>
      <c r="U211" s="26" t="s">
        <v>934</v>
      </c>
      <c r="V211" s="26" t="s">
        <v>934</v>
      </c>
      <c r="W211" s="26" t="s">
        <v>934</v>
      </c>
      <c r="X211" s="26" t="s">
        <v>934</v>
      </c>
      <c r="Y211" s="26" t="s">
        <v>934</v>
      </c>
      <c r="Z211" s="26" t="s">
        <v>934</v>
      </c>
      <c r="AA211" s="26" t="s">
        <v>934</v>
      </c>
      <c r="AB211" s="26" t="s">
        <v>934</v>
      </c>
      <c r="AC211" s="26" t="s">
        <v>934</v>
      </c>
      <c r="AD211" s="26" t="s">
        <v>934</v>
      </c>
      <c r="AE211" s="26">
        <v>26.333333333333332</v>
      </c>
    </row>
    <row r="212" spans="1:31" x14ac:dyDescent="0.25">
      <c r="A212" t="s">
        <v>1016</v>
      </c>
      <c r="B212" t="s">
        <v>857</v>
      </c>
      <c r="C212" t="s">
        <v>903</v>
      </c>
      <c r="D212">
        <v>2014</v>
      </c>
      <c r="E212">
        <v>4</v>
      </c>
      <c r="F212" s="2">
        <v>41785</v>
      </c>
      <c r="G212" t="s">
        <v>282</v>
      </c>
      <c r="H212">
        <v>15</v>
      </c>
      <c r="I212" t="s">
        <v>825</v>
      </c>
      <c r="J212" t="s">
        <v>825</v>
      </c>
      <c r="K212" t="s">
        <v>825</v>
      </c>
      <c r="L212">
        <v>7</v>
      </c>
      <c r="M212" s="26" t="s">
        <v>934</v>
      </c>
      <c r="N212" s="26" t="s">
        <v>934</v>
      </c>
      <c r="O212" s="26" t="s">
        <v>934</v>
      </c>
      <c r="P212" s="26" t="s">
        <v>934</v>
      </c>
      <c r="Q212" s="26" t="s">
        <v>934</v>
      </c>
      <c r="R212" s="26" t="s">
        <v>934</v>
      </c>
      <c r="S212" s="26" t="s">
        <v>934</v>
      </c>
      <c r="T212" s="26" t="s">
        <v>934</v>
      </c>
      <c r="U212" s="26" t="s">
        <v>934</v>
      </c>
      <c r="V212" s="26" t="s">
        <v>934</v>
      </c>
      <c r="W212" s="26" t="s">
        <v>934</v>
      </c>
      <c r="X212" s="26" t="s">
        <v>934</v>
      </c>
      <c r="Y212" s="26" t="s">
        <v>934</v>
      </c>
      <c r="Z212" s="26" t="s">
        <v>934</v>
      </c>
      <c r="AA212" s="26" t="s">
        <v>934</v>
      </c>
      <c r="AB212" s="26" t="s">
        <v>934</v>
      </c>
      <c r="AC212" s="26" t="s">
        <v>934</v>
      </c>
      <c r="AD212" s="26" t="s">
        <v>934</v>
      </c>
      <c r="AE212" s="26">
        <v>26.333333333333332</v>
      </c>
    </row>
    <row r="213" spans="1:31" x14ac:dyDescent="0.25">
      <c r="A213" t="s">
        <v>1016</v>
      </c>
      <c r="B213" t="s">
        <v>857</v>
      </c>
      <c r="C213" t="s">
        <v>903</v>
      </c>
      <c r="D213">
        <v>2014</v>
      </c>
      <c r="E213">
        <v>4</v>
      </c>
      <c r="F213" s="2">
        <v>41785</v>
      </c>
      <c r="G213" t="s">
        <v>282</v>
      </c>
      <c r="H213">
        <v>15</v>
      </c>
      <c r="I213" t="s">
        <v>825</v>
      </c>
      <c r="J213" t="s">
        <v>825</v>
      </c>
      <c r="K213" t="s">
        <v>825</v>
      </c>
      <c r="L213">
        <v>7.3</v>
      </c>
      <c r="M213" s="26" t="s">
        <v>934</v>
      </c>
      <c r="N213" s="26" t="s">
        <v>934</v>
      </c>
      <c r="O213" s="26" t="s">
        <v>934</v>
      </c>
      <c r="P213" s="26" t="s">
        <v>934</v>
      </c>
      <c r="Q213" s="26" t="s">
        <v>934</v>
      </c>
      <c r="R213" s="26" t="s">
        <v>934</v>
      </c>
      <c r="S213" s="26" t="s">
        <v>934</v>
      </c>
      <c r="T213" s="26" t="s">
        <v>934</v>
      </c>
      <c r="U213" s="26" t="s">
        <v>934</v>
      </c>
      <c r="V213" s="26" t="s">
        <v>934</v>
      </c>
      <c r="W213" s="26" t="s">
        <v>934</v>
      </c>
      <c r="X213" s="26" t="s">
        <v>934</v>
      </c>
      <c r="Y213" s="26" t="s">
        <v>934</v>
      </c>
      <c r="Z213" s="26" t="s">
        <v>934</v>
      </c>
      <c r="AA213" s="26" t="s">
        <v>934</v>
      </c>
      <c r="AB213" s="26" t="s">
        <v>934</v>
      </c>
      <c r="AC213" s="26" t="s">
        <v>934</v>
      </c>
      <c r="AD213" s="26" t="s">
        <v>934</v>
      </c>
      <c r="AE213" s="26">
        <v>26.333333333333332</v>
      </c>
    </row>
    <row r="214" spans="1:31" x14ac:dyDescent="0.25">
      <c r="A214" t="s">
        <v>1016</v>
      </c>
      <c r="B214" t="s">
        <v>857</v>
      </c>
      <c r="C214" t="s">
        <v>903</v>
      </c>
      <c r="D214">
        <v>2014</v>
      </c>
      <c r="E214">
        <v>4</v>
      </c>
      <c r="F214" s="2">
        <v>41785</v>
      </c>
      <c r="G214" t="s">
        <v>282</v>
      </c>
      <c r="H214">
        <v>15</v>
      </c>
      <c r="I214" t="s">
        <v>825</v>
      </c>
      <c r="J214" t="s">
        <v>825</v>
      </c>
      <c r="K214" t="s">
        <v>825</v>
      </c>
      <c r="L214">
        <v>9</v>
      </c>
      <c r="M214" s="26">
        <v>1009.3333333333334</v>
      </c>
      <c r="N214" s="26" t="s">
        <v>934</v>
      </c>
      <c r="O214" s="26">
        <v>260.62893081761007</v>
      </c>
      <c r="P214" s="26" t="s">
        <v>934</v>
      </c>
      <c r="Q214" s="26">
        <v>24.433333333333337</v>
      </c>
      <c r="R214" s="26">
        <v>36.233333333333327</v>
      </c>
      <c r="S214" s="26" t="s">
        <v>934</v>
      </c>
      <c r="T214" s="26" t="s">
        <v>934</v>
      </c>
      <c r="U214" s="26" t="s">
        <v>934</v>
      </c>
      <c r="V214" s="26">
        <v>65.446613810488699</v>
      </c>
      <c r="W214" s="26" t="s">
        <v>934</v>
      </c>
      <c r="X214" s="26">
        <v>12.73943319911727</v>
      </c>
      <c r="Y214" s="26" t="s">
        <v>934</v>
      </c>
      <c r="Z214" s="26">
        <v>0.41766546953795641</v>
      </c>
      <c r="AA214" s="26">
        <v>0.43333333333348611</v>
      </c>
      <c r="AB214" s="26" t="s">
        <v>934</v>
      </c>
      <c r="AC214" s="26" t="s">
        <v>934</v>
      </c>
      <c r="AD214" s="26" t="s">
        <v>934</v>
      </c>
      <c r="AE214" s="26">
        <v>26.333333333333332</v>
      </c>
    </row>
    <row r="215" spans="1:31" x14ac:dyDescent="0.25">
      <c r="A215" t="s">
        <v>1017</v>
      </c>
      <c r="B215" t="s">
        <v>857</v>
      </c>
      <c r="C215" t="s">
        <v>903</v>
      </c>
      <c r="D215">
        <v>2014</v>
      </c>
      <c r="E215">
        <v>4</v>
      </c>
      <c r="F215" s="2">
        <v>41785</v>
      </c>
      <c r="G215" t="s">
        <v>282</v>
      </c>
      <c r="H215">
        <v>45</v>
      </c>
      <c r="I215" t="s">
        <v>825</v>
      </c>
      <c r="J215" t="s">
        <v>825</v>
      </c>
      <c r="K215" t="s">
        <v>825</v>
      </c>
      <c r="L215">
        <v>5.5</v>
      </c>
      <c r="M215" s="26" t="s">
        <v>934</v>
      </c>
      <c r="N215" s="26" t="s">
        <v>934</v>
      </c>
      <c r="O215" s="26" t="s">
        <v>934</v>
      </c>
      <c r="P215" s="26" t="s">
        <v>934</v>
      </c>
      <c r="Q215" s="26" t="s">
        <v>934</v>
      </c>
      <c r="R215" s="26" t="s">
        <v>934</v>
      </c>
      <c r="S215" s="26" t="s">
        <v>934</v>
      </c>
      <c r="T215" s="26" t="s">
        <v>934</v>
      </c>
      <c r="U215" s="26" t="s">
        <v>934</v>
      </c>
      <c r="V215" s="26" t="s">
        <v>934</v>
      </c>
      <c r="W215" s="26" t="s">
        <v>934</v>
      </c>
      <c r="X215" s="26" t="s">
        <v>934</v>
      </c>
      <c r="Y215" s="26" t="s">
        <v>934</v>
      </c>
      <c r="Z215" s="26" t="s">
        <v>934</v>
      </c>
      <c r="AA215" s="26" t="s">
        <v>934</v>
      </c>
      <c r="AB215" s="26" t="s">
        <v>934</v>
      </c>
      <c r="AC215" s="26" t="s">
        <v>934</v>
      </c>
      <c r="AD215" s="26" t="s">
        <v>934</v>
      </c>
      <c r="AE215" s="26">
        <v>48.333333333333336</v>
      </c>
    </row>
    <row r="216" spans="1:31" x14ac:dyDescent="0.25">
      <c r="A216" t="s">
        <v>1017</v>
      </c>
      <c r="B216" t="s">
        <v>857</v>
      </c>
      <c r="C216" t="s">
        <v>903</v>
      </c>
      <c r="D216">
        <v>2014</v>
      </c>
      <c r="E216">
        <v>4</v>
      </c>
      <c r="F216" s="2">
        <v>41785</v>
      </c>
      <c r="G216" t="s">
        <v>282</v>
      </c>
      <c r="H216">
        <v>45</v>
      </c>
      <c r="I216" t="s">
        <v>825</v>
      </c>
      <c r="J216" t="s">
        <v>825</v>
      </c>
      <c r="K216" t="s">
        <v>825</v>
      </c>
      <c r="L216">
        <v>6</v>
      </c>
      <c r="M216" s="26" t="s">
        <v>934</v>
      </c>
      <c r="N216" s="26" t="s">
        <v>934</v>
      </c>
      <c r="O216" s="26" t="s">
        <v>934</v>
      </c>
      <c r="P216" s="26" t="s">
        <v>934</v>
      </c>
      <c r="Q216" s="26" t="s">
        <v>934</v>
      </c>
      <c r="R216" s="26" t="s">
        <v>934</v>
      </c>
      <c r="S216" s="26" t="s">
        <v>934</v>
      </c>
      <c r="T216" s="26" t="s">
        <v>934</v>
      </c>
      <c r="U216" s="26" t="s">
        <v>934</v>
      </c>
      <c r="V216" s="26" t="s">
        <v>934</v>
      </c>
      <c r="W216" s="26" t="s">
        <v>934</v>
      </c>
      <c r="X216" s="26" t="s">
        <v>934</v>
      </c>
      <c r="Y216" s="26" t="s">
        <v>934</v>
      </c>
      <c r="Z216" s="26" t="s">
        <v>934</v>
      </c>
      <c r="AA216" s="26" t="s">
        <v>934</v>
      </c>
      <c r="AB216" s="26" t="s">
        <v>934</v>
      </c>
      <c r="AC216" s="26" t="s">
        <v>934</v>
      </c>
      <c r="AD216" s="26" t="s">
        <v>934</v>
      </c>
      <c r="AE216" s="26">
        <v>48.333333333333336</v>
      </c>
    </row>
    <row r="217" spans="1:31" x14ac:dyDescent="0.25">
      <c r="A217" t="s">
        <v>1017</v>
      </c>
      <c r="B217" t="s">
        <v>857</v>
      </c>
      <c r="C217" t="s">
        <v>903</v>
      </c>
      <c r="D217">
        <v>2014</v>
      </c>
      <c r="E217">
        <v>4</v>
      </c>
      <c r="F217" s="2">
        <v>41785</v>
      </c>
      <c r="G217" t="s">
        <v>282</v>
      </c>
      <c r="H217">
        <v>45</v>
      </c>
      <c r="I217" t="s">
        <v>825</v>
      </c>
      <c r="J217" t="s">
        <v>825</v>
      </c>
      <c r="K217" t="s">
        <v>825</v>
      </c>
      <c r="L217">
        <v>7</v>
      </c>
      <c r="M217" s="26" t="s">
        <v>934</v>
      </c>
      <c r="N217" s="26" t="s">
        <v>934</v>
      </c>
      <c r="O217" s="26" t="s">
        <v>934</v>
      </c>
      <c r="P217" s="26" t="s">
        <v>934</v>
      </c>
      <c r="Q217" s="26" t="s">
        <v>934</v>
      </c>
      <c r="R217" s="26" t="s">
        <v>934</v>
      </c>
      <c r="S217" s="26" t="s">
        <v>934</v>
      </c>
      <c r="T217" s="26" t="s">
        <v>934</v>
      </c>
      <c r="U217" s="26" t="s">
        <v>934</v>
      </c>
      <c r="V217" s="26" t="s">
        <v>934</v>
      </c>
      <c r="W217" s="26" t="s">
        <v>934</v>
      </c>
      <c r="X217" s="26" t="s">
        <v>934</v>
      </c>
      <c r="Y217" s="26" t="s">
        <v>934</v>
      </c>
      <c r="Z217" s="26" t="s">
        <v>934</v>
      </c>
      <c r="AA217" s="26" t="s">
        <v>934</v>
      </c>
      <c r="AB217" s="26" t="s">
        <v>934</v>
      </c>
      <c r="AC217" s="26" t="s">
        <v>934</v>
      </c>
      <c r="AD217" s="26" t="s">
        <v>934</v>
      </c>
      <c r="AE217" s="26">
        <v>48.333333333333336</v>
      </c>
    </row>
    <row r="218" spans="1:31" x14ac:dyDescent="0.25">
      <c r="A218" t="s">
        <v>1017</v>
      </c>
      <c r="B218" t="s">
        <v>857</v>
      </c>
      <c r="C218" t="s">
        <v>903</v>
      </c>
      <c r="D218">
        <v>2014</v>
      </c>
      <c r="E218">
        <v>4</v>
      </c>
      <c r="F218" s="2">
        <v>41785</v>
      </c>
      <c r="G218" t="s">
        <v>282</v>
      </c>
      <c r="H218">
        <v>45</v>
      </c>
      <c r="I218" t="s">
        <v>825</v>
      </c>
      <c r="J218" t="s">
        <v>825</v>
      </c>
      <c r="K218" t="s">
        <v>825</v>
      </c>
      <c r="L218">
        <v>7.3</v>
      </c>
      <c r="M218" s="26" t="s">
        <v>934</v>
      </c>
      <c r="N218" s="26" t="s">
        <v>934</v>
      </c>
      <c r="O218" s="26" t="s">
        <v>934</v>
      </c>
      <c r="P218" s="26" t="s">
        <v>934</v>
      </c>
      <c r="Q218" s="26" t="s">
        <v>934</v>
      </c>
      <c r="R218" s="26" t="s">
        <v>934</v>
      </c>
      <c r="S218" s="26" t="s">
        <v>934</v>
      </c>
      <c r="T218" s="26" t="s">
        <v>934</v>
      </c>
      <c r="U218" s="26" t="s">
        <v>934</v>
      </c>
      <c r="V218" s="26" t="s">
        <v>934</v>
      </c>
      <c r="W218" s="26" t="s">
        <v>934</v>
      </c>
      <c r="X218" s="26" t="s">
        <v>934</v>
      </c>
      <c r="Y218" s="26" t="s">
        <v>934</v>
      </c>
      <c r="Z218" s="26" t="s">
        <v>934</v>
      </c>
      <c r="AA218" s="26" t="s">
        <v>934</v>
      </c>
      <c r="AB218" s="26" t="s">
        <v>934</v>
      </c>
      <c r="AC218" s="26" t="s">
        <v>934</v>
      </c>
      <c r="AD218" s="26" t="s">
        <v>934</v>
      </c>
      <c r="AE218" s="26">
        <v>48.333333333333336</v>
      </c>
    </row>
    <row r="219" spans="1:31" x14ac:dyDescent="0.25">
      <c r="A219" t="s">
        <v>1017</v>
      </c>
      <c r="B219" t="s">
        <v>857</v>
      </c>
      <c r="C219" t="s">
        <v>903</v>
      </c>
      <c r="D219">
        <v>2014</v>
      </c>
      <c r="E219">
        <v>4</v>
      </c>
      <c r="F219" s="2">
        <v>41785</v>
      </c>
      <c r="G219" t="s">
        <v>282</v>
      </c>
      <c r="H219">
        <v>45</v>
      </c>
      <c r="I219" t="s">
        <v>825</v>
      </c>
      <c r="J219" t="s">
        <v>825</v>
      </c>
      <c r="K219" t="s">
        <v>825</v>
      </c>
      <c r="L219">
        <v>9</v>
      </c>
      <c r="M219" s="26">
        <v>895.55555555555554</v>
      </c>
      <c r="N219" s="26" t="s">
        <v>934</v>
      </c>
      <c r="O219" s="26">
        <v>236.18448637316564</v>
      </c>
      <c r="P219" s="26" t="s">
        <v>934</v>
      </c>
      <c r="Q219" s="26">
        <v>24.3</v>
      </c>
      <c r="R219" s="26">
        <v>36.43333333333333</v>
      </c>
      <c r="S219" s="26" t="s">
        <v>934</v>
      </c>
      <c r="T219" s="26" t="s">
        <v>934</v>
      </c>
      <c r="U219" s="26" t="s">
        <v>934</v>
      </c>
      <c r="V219" s="26">
        <v>33.175924633816777</v>
      </c>
      <c r="W219" s="26" t="s">
        <v>934</v>
      </c>
      <c r="X219" s="26">
        <v>13.116454023688005</v>
      </c>
      <c r="Y219" s="26" t="s">
        <v>934</v>
      </c>
      <c r="Z219" s="26">
        <v>0.32145502536634463</v>
      </c>
      <c r="AA219" s="26">
        <v>0.18559214542758301</v>
      </c>
      <c r="AB219" s="26" t="s">
        <v>934</v>
      </c>
      <c r="AC219" s="26" t="s">
        <v>934</v>
      </c>
      <c r="AD219" s="26" t="s">
        <v>934</v>
      </c>
      <c r="AE219" s="26">
        <v>48.333333333333336</v>
      </c>
    </row>
    <row r="220" spans="1:31" x14ac:dyDescent="0.25">
      <c r="A220" t="s">
        <v>1018</v>
      </c>
      <c r="B220" t="s">
        <v>857</v>
      </c>
      <c r="C220" t="s">
        <v>903</v>
      </c>
      <c r="D220">
        <v>2014</v>
      </c>
      <c r="E220">
        <v>4</v>
      </c>
      <c r="F220" s="2">
        <v>41785</v>
      </c>
      <c r="G220" t="s">
        <v>83</v>
      </c>
      <c r="H220">
        <v>15</v>
      </c>
      <c r="I220" t="s">
        <v>825</v>
      </c>
      <c r="J220" t="s">
        <v>825</v>
      </c>
      <c r="K220" t="s">
        <v>825</v>
      </c>
      <c r="L220">
        <v>5.5</v>
      </c>
      <c r="M220" s="26" t="s">
        <v>934</v>
      </c>
      <c r="N220" s="26" t="s">
        <v>934</v>
      </c>
      <c r="O220" s="26" t="s">
        <v>934</v>
      </c>
      <c r="P220" s="26" t="s">
        <v>934</v>
      </c>
      <c r="Q220" s="26" t="s">
        <v>934</v>
      </c>
      <c r="R220" s="26" t="s">
        <v>934</v>
      </c>
      <c r="S220" s="26" t="s">
        <v>934</v>
      </c>
      <c r="T220" s="26" t="s">
        <v>934</v>
      </c>
      <c r="U220" s="26" t="s">
        <v>934</v>
      </c>
      <c r="V220" s="26" t="s">
        <v>934</v>
      </c>
      <c r="W220" s="26" t="s">
        <v>934</v>
      </c>
      <c r="X220" s="26" t="s">
        <v>934</v>
      </c>
      <c r="Y220" s="26" t="s">
        <v>934</v>
      </c>
      <c r="Z220" s="26" t="s">
        <v>934</v>
      </c>
      <c r="AA220" s="26" t="s">
        <v>934</v>
      </c>
      <c r="AB220" s="26" t="s">
        <v>934</v>
      </c>
      <c r="AC220" s="26" t="s">
        <v>934</v>
      </c>
      <c r="AD220" s="26" t="s">
        <v>934</v>
      </c>
      <c r="AE220" s="26">
        <v>15</v>
      </c>
    </row>
    <row r="221" spans="1:31" x14ac:dyDescent="0.25">
      <c r="A221" t="s">
        <v>1018</v>
      </c>
      <c r="B221" t="s">
        <v>857</v>
      </c>
      <c r="C221" t="s">
        <v>903</v>
      </c>
      <c r="D221">
        <v>2014</v>
      </c>
      <c r="E221">
        <v>4</v>
      </c>
      <c r="F221" s="2">
        <v>41785</v>
      </c>
      <c r="G221" t="s">
        <v>83</v>
      </c>
      <c r="H221">
        <v>15</v>
      </c>
      <c r="I221" t="s">
        <v>825</v>
      </c>
      <c r="J221" t="s">
        <v>825</v>
      </c>
      <c r="K221" t="s">
        <v>825</v>
      </c>
      <c r="L221">
        <v>6</v>
      </c>
      <c r="M221" s="26" t="s">
        <v>934</v>
      </c>
      <c r="N221" s="26" t="s">
        <v>934</v>
      </c>
      <c r="O221" s="26" t="s">
        <v>934</v>
      </c>
      <c r="P221" s="26" t="s">
        <v>934</v>
      </c>
      <c r="Q221" s="26" t="s">
        <v>934</v>
      </c>
      <c r="R221" s="26" t="s">
        <v>934</v>
      </c>
      <c r="S221" s="26" t="s">
        <v>934</v>
      </c>
      <c r="T221" s="26" t="s">
        <v>934</v>
      </c>
      <c r="U221" s="26" t="s">
        <v>934</v>
      </c>
      <c r="V221" s="26" t="s">
        <v>934</v>
      </c>
      <c r="W221" s="26" t="s">
        <v>934</v>
      </c>
      <c r="X221" s="26" t="s">
        <v>934</v>
      </c>
      <c r="Y221" s="26" t="s">
        <v>934</v>
      </c>
      <c r="Z221" s="26" t="s">
        <v>934</v>
      </c>
      <c r="AA221" s="26" t="s">
        <v>934</v>
      </c>
      <c r="AB221" s="26" t="s">
        <v>934</v>
      </c>
      <c r="AC221" s="26" t="s">
        <v>934</v>
      </c>
      <c r="AD221" s="26" t="s">
        <v>934</v>
      </c>
      <c r="AE221" s="26">
        <v>15</v>
      </c>
    </row>
    <row r="222" spans="1:31" x14ac:dyDescent="0.25">
      <c r="A222" t="s">
        <v>1018</v>
      </c>
      <c r="B222" t="s">
        <v>857</v>
      </c>
      <c r="C222" t="s">
        <v>903</v>
      </c>
      <c r="D222">
        <v>2014</v>
      </c>
      <c r="E222">
        <v>4</v>
      </c>
      <c r="F222" s="2">
        <v>41785</v>
      </c>
      <c r="G222" t="s">
        <v>83</v>
      </c>
      <c r="H222">
        <v>15</v>
      </c>
      <c r="I222" t="s">
        <v>825</v>
      </c>
      <c r="J222" t="s">
        <v>825</v>
      </c>
      <c r="K222" t="s">
        <v>825</v>
      </c>
      <c r="L222">
        <v>7</v>
      </c>
      <c r="M222" s="26" t="s">
        <v>934</v>
      </c>
      <c r="N222" s="26" t="s">
        <v>934</v>
      </c>
      <c r="O222" s="26" t="s">
        <v>934</v>
      </c>
      <c r="P222" s="26" t="s">
        <v>934</v>
      </c>
      <c r="Q222" s="26" t="s">
        <v>934</v>
      </c>
      <c r="R222" s="26" t="s">
        <v>934</v>
      </c>
      <c r="S222" s="26" t="s">
        <v>934</v>
      </c>
      <c r="T222" s="26" t="s">
        <v>934</v>
      </c>
      <c r="U222" s="26" t="s">
        <v>934</v>
      </c>
      <c r="V222" s="26" t="s">
        <v>934</v>
      </c>
      <c r="W222" s="26" t="s">
        <v>934</v>
      </c>
      <c r="X222" s="26" t="s">
        <v>934</v>
      </c>
      <c r="Y222" s="26" t="s">
        <v>934</v>
      </c>
      <c r="Z222" s="26" t="s">
        <v>934</v>
      </c>
      <c r="AA222" s="26" t="s">
        <v>934</v>
      </c>
      <c r="AB222" s="26" t="s">
        <v>934</v>
      </c>
      <c r="AC222" s="26" t="s">
        <v>934</v>
      </c>
      <c r="AD222" s="26" t="s">
        <v>934</v>
      </c>
      <c r="AE222" s="26">
        <v>15</v>
      </c>
    </row>
    <row r="223" spans="1:31" x14ac:dyDescent="0.25">
      <c r="A223" t="s">
        <v>1018</v>
      </c>
      <c r="B223" t="s">
        <v>857</v>
      </c>
      <c r="C223" t="s">
        <v>903</v>
      </c>
      <c r="D223">
        <v>2014</v>
      </c>
      <c r="E223">
        <v>4</v>
      </c>
      <c r="F223" s="2">
        <v>41785</v>
      </c>
      <c r="G223" t="s">
        <v>83</v>
      </c>
      <c r="H223">
        <v>15</v>
      </c>
      <c r="I223" t="s">
        <v>825</v>
      </c>
      <c r="J223" t="s">
        <v>825</v>
      </c>
      <c r="K223" t="s">
        <v>825</v>
      </c>
      <c r="L223">
        <v>7.3</v>
      </c>
      <c r="M223" s="26" t="s">
        <v>934</v>
      </c>
      <c r="N223" s="26" t="s">
        <v>934</v>
      </c>
      <c r="O223" s="26" t="s">
        <v>934</v>
      </c>
      <c r="P223" s="26" t="s">
        <v>934</v>
      </c>
      <c r="Q223" s="26" t="s">
        <v>934</v>
      </c>
      <c r="R223" s="26" t="s">
        <v>934</v>
      </c>
      <c r="S223" s="26" t="s">
        <v>934</v>
      </c>
      <c r="T223" s="26" t="s">
        <v>934</v>
      </c>
      <c r="U223" s="26" t="s">
        <v>934</v>
      </c>
      <c r="V223" s="26" t="s">
        <v>934</v>
      </c>
      <c r="W223" s="26" t="s">
        <v>934</v>
      </c>
      <c r="X223" s="26" t="s">
        <v>934</v>
      </c>
      <c r="Y223" s="26" t="s">
        <v>934</v>
      </c>
      <c r="Z223" s="26" t="s">
        <v>934</v>
      </c>
      <c r="AA223" s="26" t="s">
        <v>934</v>
      </c>
      <c r="AB223" s="26" t="s">
        <v>934</v>
      </c>
      <c r="AC223" s="26" t="s">
        <v>934</v>
      </c>
      <c r="AD223" s="26" t="s">
        <v>934</v>
      </c>
      <c r="AE223" s="26">
        <v>15</v>
      </c>
    </row>
    <row r="224" spans="1:31" x14ac:dyDescent="0.25">
      <c r="A224" t="s">
        <v>1018</v>
      </c>
      <c r="B224" t="s">
        <v>857</v>
      </c>
      <c r="C224" t="s">
        <v>903</v>
      </c>
      <c r="D224">
        <v>2014</v>
      </c>
      <c r="E224">
        <v>4</v>
      </c>
      <c r="F224" s="2">
        <v>41785</v>
      </c>
      <c r="G224" t="s">
        <v>83</v>
      </c>
      <c r="H224">
        <v>15</v>
      </c>
      <c r="I224" t="s">
        <v>825</v>
      </c>
      <c r="J224" t="s">
        <v>825</v>
      </c>
      <c r="K224" t="s">
        <v>825</v>
      </c>
      <c r="L224">
        <v>9</v>
      </c>
      <c r="M224" s="26">
        <v>997.33333333333337</v>
      </c>
      <c r="N224" s="26" t="s">
        <v>934</v>
      </c>
      <c r="O224" s="26">
        <v>259.20335429769392</v>
      </c>
      <c r="P224" s="26" t="s">
        <v>934</v>
      </c>
      <c r="Q224" s="26">
        <v>25.666666666666668</v>
      </c>
      <c r="R224" s="26">
        <v>35.133333333333333</v>
      </c>
      <c r="S224" s="26" t="s">
        <v>934</v>
      </c>
      <c r="T224" s="26" t="s">
        <v>934</v>
      </c>
      <c r="U224" s="26" t="s">
        <v>934</v>
      </c>
      <c r="V224" s="26">
        <v>132.95279028453859</v>
      </c>
      <c r="W224" s="26" t="s">
        <v>934</v>
      </c>
      <c r="X224" s="26">
        <v>37.668866710954426</v>
      </c>
      <c r="Y224" s="26" t="s">
        <v>934</v>
      </c>
      <c r="Z224" s="26">
        <v>0.3844187531557649</v>
      </c>
      <c r="AA224" s="26">
        <v>0.48074017006188313</v>
      </c>
      <c r="AB224" s="26" t="s">
        <v>934</v>
      </c>
      <c r="AC224" s="26" t="s">
        <v>934</v>
      </c>
      <c r="AD224" s="26" t="s">
        <v>934</v>
      </c>
      <c r="AE224" s="26">
        <v>15</v>
      </c>
    </row>
    <row r="225" spans="1:31" x14ac:dyDescent="0.25">
      <c r="A225" t="s">
        <v>1019</v>
      </c>
      <c r="B225" t="s">
        <v>857</v>
      </c>
      <c r="C225" t="s">
        <v>903</v>
      </c>
      <c r="D225">
        <v>2014</v>
      </c>
      <c r="E225">
        <v>4</v>
      </c>
      <c r="F225" s="2">
        <v>41785</v>
      </c>
      <c r="G225" t="s">
        <v>83</v>
      </c>
      <c r="H225">
        <v>45</v>
      </c>
      <c r="I225" t="s">
        <v>825</v>
      </c>
      <c r="J225" t="s">
        <v>825</v>
      </c>
      <c r="K225" t="s">
        <v>825</v>
      </c>
      <c r="L225">
        <v>5.5</v>
      </c>
      <c r="M225" s="26" t="s">
        <v>934</v>
      </c>
      <c r="N225" s="26" t="s">
        <v>934</v>
      </c>
      <c r="O225" s="26" t="s">
        <v>934</v>
      </c>
      <c r="P225" s="26" t="s">
        <v>934</v>
      </c>
      <c r="Q225" s="26" t="s">
        <v>934</v>
      </c>
      <c r="R225" s="26" t="s">
        <v>934</v>
      </c>
      <c r="S225" s="26" t="s">
        <v>934</v>
      </c>
      <c r="T225" s="26" t="s">
        <v>934</v>
      </c>
      <c r="U225" s="26" t="s">
        <v>934</v>
      </c>
      <c r="V225" s="26" t="s">
        <v>934</v>
      </c>
      <c r="W225" s="26" t="s">
        <v>934</v>
      </c>
      <c r="X225" s="26" t="s">
        <v>934</v>
      </c>
      <c r="Y225" s="26" t="s">
        <v>934</v>
      </c>
      <c r="Z225" s="26" t="s">
        <v>934</v>
      </c>
      <c r="AA225" s="26" t="s">
        <v>934</v>
      </c>
      <c r="AB225" s="26" t="s">
        <v>934</v>
      </c>
      <c r="AC225" s="26" t="s">
        <v>934</v>
      </c>
      <c r="AD225" s="26" t="s">
        <v>934</v>
      </c>
      <c r="AE225" s="26">
        <v>43</v>
      </c>
    </row>
    <row r="226" spans="1:31" x14ac:dyDescent="0.25">
      <c r="A226" t="s">
        <v>1019</v>
      </c>
      <c r="B226" t="s">
        <v>857</v>
      </c>
      <c r="C226" t="s">
        <v>903</v>
      </c>
      <c r="D226">
        <v>2014</v>
      </c>
      <c r="E226">
        <v>4</v>
      </c>
      <c r="F226" s="2">
        <v>41785</v>
      </c>
      <c r="G226" t="s">
        <v>83</v>
      </c>
      <c r="H226">
        <v>45</v>
      </c>
      <c r="I226" t="s">
        <v>825</v>
      </c>
      <c r="J226" t="s">
        <v>825</v>
      </c>
      <c r="K226" t="s">
        <v>825</v>
      </c>
      <c r="L226">
        <v>6</v>
      </c>
      <c r="M226" s="26" t="s">
        <v>934</v>
      </c>
      <c r="N226" s="26" t="s">
        <v>934</v>
      </c>
      <c r="O226" s="26" t="s">
        <v>934</v>
      </c>
      <c r="P226" s="26" t="s">
        <v>934</v>
      </c>
      <c r="Q226" s="26" t="s">
        <v>934</v>
      </c>
      <c r="R226" s="26" t="s">
        <v>934</v>
      </c>
      <c r="S226" s="26" t="s">
        <v>934</v>
      </c>
      <c r="T226" s="26" t="s">
        <v>934</v>
      </c>
      <c r="U226" s="26" t="s">
        <v>934</v>
      </c>
      <c r="V226" s="26" t="s">
        <v>934</v>
      </c>
      <c r="W226" s="26" t="s">
        <v>934</v>
      </c>
      <c r="X226" s="26" t="s">
        <v>934</v>
      </c>
      <c r="Y226" s="26" t="s">
        <v>934</v>
      </c>
      <c r="Z226" s="26" t="s">
        <v>934</v>
      </c>
      <c r="AA226" s="26" t="s">
        <v>934</v>
      </c>
      <c r="AB226" s="26" t="s">
        <v>934</v>
      </c>
      <c r="AC226" s="26" t="s">
        <v>934</v>
      </c>
      <c r="AD226" s="26" t="s">
        <v>934</v>
      </c>
      <c r="AE226" s="26">
        <v>43</v>
      </c>
    </row>
    <row r="227" spans="1:31" x14ac:dyDescent="0.25">
      <c r="A227" t="s">
        <v>1019</v>
      </c>
      <c r="B227" t="s">
        <v>857</v>
      </c>
      <c r="C227" t="s">
        <v>903</v>
      </c>
      <c r="D227">
        <v>2014</v>
      </c>
      <c r="E227">
        <v>4</v>
      </c>
      <c r="F227" s="2">
        <v>41785</v>
      </c>
      <c r="G227" t="s">
        <v>83</v>
      </c>
      <c r="H227">
        <v>45</v>
      </c>
      <c r="I227" t="s">
        <v>825</v>
      </c>
      <c r="J227" t="s">
        <v>825</v>
      </c>
      <c r="K227" t="s">
        <v>825</v>
      </c>
      <c r="L227">
        <v>7</v>
      </c>
      <c r="M227" s="26" t="s">
        <v>934</v>
      </c>
      <c r="N227" s="26" t="s">
        <v>934</v>
      </c>
      <c r="O227" s="26" t="s">
        <v>934</v>
      </c>
      <c r="P227" s="26" t="s">
        <v>934</v>
      </c>
      <c r="Q227" s="26" t="s">
        <v>934</v>
      </c>
      <c r="R227" s="26" t="s">
        <v>934</v>
      </c>
      <c r="S227" s="26" t="s">
        <v>934</v>
      </c>
      <c r="T227" s="26" t="s">
        <v>934</v>
      </c>
      <c r="U227" s="26" t="s">
        <v>934</v>
      </c>
      <c r="V227" s="26" t="s">
        <v>934</v>
      </c>
      <c r="W227" s="26" t="s">
        <v>934</v>
      </c>
      <c r="X227" s="26" t="s">
        <v>934</v>
      </c>
      <c r="Y227" s="26" t="s">
        <v>934</v>
      </c>
      <c r="Z227" s="26" t="s">
        <v>934</v>
      </c>
      <c r="AA227" s="26" t="s">
        <v>934</v>
      </c>
      <c r="AB227" s="26" t="s">
        <v>934</v>
      </c>
      <c r="AC227" s="26" t="s">
        <v>934</v>
      </c>
      <c r="AD227" s="26" t="s">
        <v>934</v>
      </c>
      <c r="AE227" s="26">
        <v>43</v>
      </c>
    </row>
    <row r="228" spans="1:31" x14ac:dyDescent="0.25">
      <c r="A228" t="s">
        <v>1019</v>
      </c>
      <c r="B228" t="s">
        <v>857</v>
      </c>
      <c r="C228" t="s">
        <v>903</v>
      </c>
      <c r="D228">
        <v>2014</v>
      </c>
      <c r="E228">
        <v>4</v>
      </c>
      <c r="F228" s="2">
        <v>41785</v>
      </c>
      <c r="G228" t="s">
        <v>83</v>
      </c>
      <c r="H228">
        <v>45</v>
      </c>
      <c r="I228" t="s">
        <v>825</v>
      </c>
      <c r="J228" t="s">
        <v>825</v>
      </c>
      <c r="K228" t="s">
        <v>825</v>
      </c>
      <c r="L228">
        <v>7.3</v>
      </c>
      <c r="M228" s="26" t="s">
        <v>934</v>
      </c>
      <c r="N228" s="26" t="s">
        <v>934</v>
      </c>
      <c r="O228" s="26" t="s">
        <v>934</v>
      </c>
      <c r="P228" s="26" t="s">
        <v>934</v>
      </c>
      <c r="Q228" s="26" t="s">
        <v>934</v>
      </c>
      <c r="R228" s="26" t="s">
        <v>934</v>
      </c>
      <c r="S228" s="26" t="s">
        <v>934</v>
      </c>
      <c r="T228" s="26" t="s">
        <v>934</v>
      </c>
      <c r="U228" s="26" t="s">
        <v>934</v>
      </c>
      <c r="V228" s="26" t="s">
        <v>934</v>
      </c>
      <c r="W228" s="26" t="s">
        <v>934</v>
      </c>
      <c r="X228" s="26" t="s">
        <v>934</v>
      </c>
      <c r="Y228" s="26" t="s">
        <v>934</v>
      </c>
      <c r="Z228" s="26" t="s">
        <v>934</v>
      </c>
      <c r="AA228" s="26" t="s">
        <v>934</v>
      </c>
      <c r="AB228" s="26" t="s">
        <v>934</v>
      </c>
      <c r="AC228" s="26" t="s">
        <v>934</v>
      </c>
      <c r="AD228" s="26" t="s">
        <v>934</v>
      </c>
      <c r="AE228" s="26">
        <v>43</v>
      </c>
    </row>
    <row r="229" spans="1:31" x14ac:dyDescent="0.25">
      <c r="A229" t="s">
        <v>1019</v>
      </c>
      <c r="B229" t="s">
        <v>857</v>
      </c>
      <c r="C229" t="s">
        <v>903</v>
      </c>
      <c r="D229">
        <v>2014</v>
      </c>
      <c r="E229">
        <v>4</v>
      </c>
      <c r="F229" s="2">
        <v>41785</v>
      </c>
      <c r="G229" t="s">
        <v>83</v>
      </c>
      <c r="H229">
        <v>45</v>
      </c>
      <c r="I229" t="s">
        <v>825</v>
      </c>
      <c r="J229" t="s">
        <v>825</v>
      </c>
      <c r="K229" t="s">
        <v>825</v>
      </c>
      <c r="L229">
        <v>9</v>
      </c>
      <c r="M229" s="26">
        <v>1079.5555555555557</v>
      </c>
      <c r="N229" s="26" t="s">
        <v>934</v>
      </c>
      <c r="O229" s="26">
        <v>287.79874213836479</v>
      </c>
      <c r="P229" s="26" t="s">
        <v>934</v>
      </c>
      <c r="Q229" s="26">
        <v>26.533333333333331</v>
      </c>
      <c r="R229" s="26">
        <v>34.333333333333336</v>
      </c>
      <c r="S229" s="26" t="s">
        <v>934</v>
      </c>
      <c r="T229" s="26" t="s">
        <v>934</v>
      </c>
      <c r="U229" s="26" t="s">
        <v>934</v>
      </c>
      <c r="V229" s="26">
        <v>70.579960783479123</v>
      </c>
      <c r="W229" s="26" t="s">
        <v>934</v>
      </c>
      <c r="X229" s="26">
        <v>26.28790382735545</v>
      </c>
      <c r="Y229" s="26" t="s">
        <v>934</v>
      </c>
      <c r="Z229" s="26">
        <v>0.27284509239590204</v>
      </c>
      <c r="AA229" s="26">
        <v>0.49103066208847224</v>
      </c>
      <c r="AB229" s="26" t="s">
        <v>934</v>
      </c>
      <c r="AC229" s="26" t="s">
        <v>934</v>
      </c>
      <c r="AD229" s="26" t="s">
        <v>934</v>
      </c>
      <c r="AE229" s="26">
        <v>43</v>
      </c>
    </row>
    <row r="230" spans="1:31" x14ac:dyDescent="0.25">
      <c r="A230" t="s">
        <v>1020</v>
      </c>
      <c r="B230" t="s">
        <v>857</v>
      </c>
      <c r="C230" t="s">
        <v>903</v>
      </c>
      <c r="D230">
        <v>2014</v>
      </c>
      <c r="E230">
        <v>4</v>
      </c>
      <c r="F230" s="2">
        <v>41785</v>
      </c>
      <c r="G230" t="s">
        <v>935</v>
      </c>
      <c r="H230">
        <v>15</v>
      </c>
      <c r="I230" t="s">
        <v>825</v>
      </c>
      <c r="J230" t="s">
        <v>825</v>
      </c>
      <c r="K230" t="s">
        <v>825</v>
      </c>
      <c r="L230">
        <v>5.5</v>
      </c>
      <c r="M230" s="26" t="s">
        <v>934</v>
      </c>
      <c r="N230" s="26" t="s">
        <v>934</v>
      </c>
      <c r="O230" s="26" t="s">
        <v>934</v>
      </c>
      <c r="P230" s="26" t="s">
        <v>934</v>
      </c>
      <c r="Q230" s="26" t="s">
        <v>934</v>
      </c>
      <c r="R230" s="26" t="s">
        <v>934</v>
      </c>
      <c r="S230" s="26" t="s">
        <v>934</v>
      </c>
      <c r="T230" s="26" t="s">
        <v>934</v>
      </c>
      <c r="U230" s="26" t="s">
        <v>934</v>
      </c>
      <c r="V230" s="26" t="s">
        <v>934</v>
      </c>
      <c r="W230" s="26" t="s">
        <v>934</v>
      </c>
      <c r="X230" s="26" t="s">
        <v>934</v>
      </c>
      <c r="Y230" s="26" t="s">
        <v>934</v>
      </c>
      <c r="Z230" s="26" t="s">
        <v>934</v>
      </c>
      <c r="AA230" s="26" t="s">
        <v>934</v>
      </c>
      <c r="AB230" s="26" t="s">
        <v>934</v>
      </c>
      <c r="AC230" s="26" t="s">
        <v>934</v>
      </c>
      <c r="AD230" s="26" t="s">
        <v>934</v>
      </c>
      <c r="AE230" s="26">
        <v>24.666666666666668</v>
      </c>
    </row>
    <row r="231" spans="1:31" x14ac:dyDescent="0.25">
      <c r="A231" t="s">
        <v>1020</v>
      </c>
      <c r="B231" t="s">
        <v>857</v>
      </c>
      <c r="C231" t="s">
        <v>903</v>
      </c>
      <c r="D231">
        <v>2014</v>
      </c>
      <c r="E231">
        <v>4</v>
      </c>
      <c r="F231" s="2">
        <v>41785</v>
      </c>
      <c r="G231" t="s">
        <v>935</v>
      </c>
      <c r="H231">
        <v>15</v>
      </c>
      <c r="I231" t="s">
        <v>825</v>
      </c>
      <c r="J231" t="s">
        <v>825</v>
      </c>
      <c r="K231" t="s">
        <v>825</v>
      </c>
      <c r="L231">
        <v>6</v>
      </c>
      <c r="M231" s="26">
        <v>391.28888888888895</v>
      </c>
      <c r="N231" s="26" t="s">
        <v>934</v>
      </c>
      <c r="O231" s="26" t="s">
        <v>934</v>
      </c>
      <c r="P231" s="26" t="s">
        <v>934</v>
      </c>
      <c r="Q231" s="26" t="s">
        <v>934</v>
      </c>
      <c r="R231" s="26" t="s">
        <v>934</v>
      </c>
      <c r="S231" s="26" t="s">
        <v>934</v>
      </c>
      <c r="T231" s="26" t="s">
        <v>934</v>
      </c>
      <c r="U231" s="26" t="s">
        <v>934</v>
      </c>
      <c r="V231" s="26">
        <v>54.675898046218492</v>
      </c>
      <c r="W231" s="26" t="s">
        <v>934</v>
      </c>
      <c r="X231" s="26" t="s">
        <v>934</v>
      </c>
      <c r="Y231" s="26" t="s">
        <v>934</v>
      </c>
      <c r="Z231" s="26" t="s">
        <v>934</v>
      </c>
      <c r="AA231" s="26" t="s">
        <v>934</v>
      </c>
      <c r="AB231" s="26" t="s">
        <v>934</v>
      </c>
      <c r="AC231" s="26" t="s">
        <v>934</v>
      </c>
      <c r="AD231" s="26" t="s">
        <v>934</v>
      </c>
      <c r="AE231" s="26">
        <v>24.666666666666668</v>
      </c>
    </row>
    <row r="232" spans="1:31" x14ac:dyDescent="0.25">
      <c r="A232" t="s">
        <v>1020</v>
      </c>
      <c r="B232" t="s">
        <v>857</v>
      </c>
      <c r="C232" t="s">
        <v>903</v>
      </c>
      <c r="D232">
        <v>2014</v>
      </c>
      <c r="E232">
        <v>4</v>
      </c>
      <c r="F232" s="2">
        <v>41785</v>
      </c>
      <c r="G232" t="s">
        <v>935</v>
      </c>
      <c r="H232">
        <v>15</v>
      </c>
      <c r="I232" t="s">
        <v>825</v>
      </c>
      <c r="J232" t="s">
        <v>825</v>
      </c>
      <c r="K232" t="s">
        <v>825</v>
      </c>
      <c r="L232">
        <v>7</v>
      </c>
      <c r="M232" s="26" t="s">
        <v>934</v>
      </c>
      <c r="N232" s="26" t="s">
        <v>934</v>
      </c>
      <c r="O232" s="26" t="s">
        <v>934</v>
      </c>
      <c r="P232" s="26" t="s">
        <v>934</v>
      </c>
      <c r="Q232" s="26" t="s">
        <v>934</v>
      </c>
      <c r="R232" s="26" t="s">
        <v>934</v>
      </c>
      <c r="S232" s="26" t="s">
        <v>934</v>
      </c>
      <c r="T232" s="26" t="s">
        <v>934</v>
      </c>
      <c r="U232" s="26" t="s">
        <v>934</v>
      </c>
      <c r="V232" s="26" t="s">
        <v>934</v>
      </c>
      <c r="W232" s="26" t="s">
        <v>934</v>
      </c>
      <c r="X232" s="26" t="s">
        <v>934</v>
      </c>
      <c r="Y232" s="26" t="s">
        <v>934</v>
      </c>
      <c r="Z232" s="26" t="s">
        <v>934</v>
      </c>
      <c r="AA232" s="26" t="s">
        <v>934</v>
      </c>
      <c r="AB232" s="26" t="s">
        <v>934</v>
      </c>
      <c r="AC232" s="26" t="s">
        <v>934</v>
      </c>
      <c r="AD232" s="26" t="s">
        <v>934</v>
      </c>
      <c r="AE232" s="26">
        <v>24.666666666666668</v>
      </c>
    </row>
    <row r="233" spans="1:31" x14ac:dyDescent="0.25">
      <c r="A233" t="s">
        <v>1020</v>
      </c>
      <c r="B233" t="s">
        <v>857</v>
      </c>
      <c r="C233" t="s">
        <v>903</v>
      </c>
      <c r="D233">
        <v>2014</v>
      </c>
      <c r="E233">
        <v>4</v>
      </c>
      <c r="F233" s="2">
        <v>41785</v>
      </c>
      <c r="G233" t="s">
        <v>935</v>
      </c>
      <c r="H233">
        <v>15</v>
      </c>
      <c r="I233" t="s">
        <v>825</v>
      </c>
      <c r="J233" t="s">
        <v>825</v>
      </c>
      <c r="K233" t="s">
        <v>825</v>
      </c>
      <c r="L233">
        <v>7.3</v>
      </c>
      <c r="M233" s="26" t="s">
        <v>934</v>
      </c>
      <c r="N233" s="26" t="s">
        <v>934</v>
      </c>
      <c r="O233" s="26" t="s">
        <v>934</v>
      </c>
      <c r="P233" s="26" t="s">
        <v>934</v>
      </c>
      <c r="Q233" s="26" t="s">
        <v>934</v>
      </c>
      <c r="R233" s="26" t="s">
        <v>934</v>
      </c>
      <c r="S233" s="26" t="s">
        <v>934</v>
      </c>
      <c r="T233" s="26" t="s">
        <v>934</v>
      </c>
      <c r="U233" s="26" t="s">
        <v>934</v>
      </c>
      <c r="V233" s="26" t="s">
        <v>934</v>
      </c>
      <c r="W233" s="26" t="s">
        <v>934</v>
      </c>
      <c r="X233" s="26" t="s">
        <v>934</v>
      </c>
      <c r="Y233" s="26" t="s">
        <v>934</v>
      </c>
      <c r="Z233" s="26" t="s">
        <v>934</v>
      </c>
      <c r="AA233" s="26" t="s">
        <v>934</v>
      </c>
      <c r="AB233" s="26" t="s">
        <v>934</v>
      </c>
      <c r="AC233" s="26" t="s">
        <v>934</v>
      </c>
      <c r="AD233" s="26" t="s">
        <v>934</v>
      </c>
      <c r="AE233" s="26">
        <v>24.666666666666668</v>
      </c>
    </row>
    <row r="234" spans="1:31" x14ac:dyDescent="0.25">
      <c r="A234" t="s">
        <v>1020</v>
      </c>
      <c r="B234" t="s">
        <v>857</v>
      </c>
      <c r="C234" t="s">
        <v>903</v>
      </c>
      <c r="D234">
        <v>2014</v>
      </c>
      <c r="E234">
        <v>4</v>
      </c>
      <c r="F234" s="2">
        <v>41785</v>
      </c>
      <c r="G234" t="s">
        <v>935</v>
      </c>
      <c r="H234">
        <v>15</v>
      </c>
      <c r="I234" t="s">
        <v>825</v>
      </c>
      <c r="J234" t="s">
        <v>825</v>
      </c>
      <c r="K234" t="s">
        <v>825</v>
      </c>
      <c r="L234">
        <v>9</v>
      </c>
      <c r="M234" s="26">
        <v>1038.6666666666667</v>
      </c>
      <c r="N234" s="26" t="s">
        <v>934</v>
      </c>
      <c r="O234" s="26">
        <v>264.61215932914047</v>
      </c>
      <c r="P234" s="26" t="s">
        <v>934</v>
      </c>
      <c r="Q234" s="26">
        <v>25.599999999999998</v>
      </c>
      <c r="R234" s="26">
        <v>35.766666666666666</v>
      </c>
      <c r="S234" s="26" t="s">
        <v>934</v>
      </c>
      <c r="T234" s="26" t="s">
        <v>934</v>
      </c>
      <c r="U234" s="26" t="s">
        <v>934</v>
      </c>
      <c r="V234" s="26">
        <v>67.387217163472499</v>
      </c>
      <c r="W234" s="26" t="s">
        <v>934</v>
      </c>
      <c r="X234" s="26">
        <v>24.259162383569763</v>
      </c>
      <c r="Y234" s="26" t="s">
        <v>934</v>
      </c>
      <c r="Z234" s="26">
        <v>0.26457513110648201</v>
      </c>
      <c r="AA234" s="26">
        <v>0.31797973380574229</v>
      </c>
      <c r="AB234" s="26" t="s">
        <v>934</v>
      </c>
      <c r="AC234" s="26" t="s">
        <v>934</v>
      </c>
      <c r="AD234" s="26" t="s">
        <v>934</v>
      </c>
      <c r="AE234" s="26">
        <v>24.666666666666668</v>
      </c>
    </row>
    <row r="235" spans="1:31" x14ac:dyDescent="0.25">
      <c r="A235" t="s">
        <v>1021</v>
      </c>
      <c r="B235" t="s">
        <v>857</v>
      </c>
      <c r="C235" t="s">
        <v>903</v>
      </c>
      <c r="D235">
        <v>2014</v>
      </c>
      <c r="E235">
        <v>4</v>
      </c>
      <c r="F235" s="2">
        <v>41785</v>
      </c>
      <c r="G235" t="s">
        <v>935</v>
      </c>
      <c r="H235">
        <v>45</v>
      </c>
      <c r="I235" t="s">
        <v>825</v>
      </c>
      <c r="J235" t="s">
        <v>825</v>
      </c>
      <c r="K235" t="s">
        <v>825</v>
      </c>
      <c r="L235">
        <v>5.5</v>
      </c>
      <c r="M235" s="26" t="s">
        <v>934</v>
      </c>
      <c r="N235" s="26" t="s">
        <v>934</v>
      </c>
      <c r="O235" s="26" t="s">
        <v>934</v>
      </c>
      <c r="P235" s="26" t="s">
        <v>934</v>
      </c>
      <c r="Q235" s="26" t="s">
        <v>934</v>
      </c>
      <c r="R235" s="26" t="s">
        <v>934</v>
      </c>
      <c r="S235" s="26" t="s">
        <v>934</v>
      </c>
      <c r="T235" s="26" t="s">
        <v>934</v>
      </c>
      <c r="U235" s="26" t="s">
        <v>934</v>
      </c>
      <c r="V235" s="26" t="s">
        <v>934</v>
      </c>
      <c r="W235" s="26" t="s">
        <v>934</v>
      </c>
      <c r="X235" s="26" t="s">
        <v>934</v>
      </c>
      <c r="Y235" s="26" t="s">
        <v>934</v>
      </c>
      <c r="Z235" s="26" t="s">
        <v>934</v>
      </c>
      <c r="AA235" s="26" t="s">
        <v>934</v>
      </c>
      <c r="AB235" s="26" t="s">
        <v>934</v>
      </c>
      <c r="AC235" s="26" t="s">
        <v>934</v>
      </c>
      <c r="AD235" s="26" t="s">
        <v>934</v>
      </c>
      <c r="AE235" s="26">
        <v>50.333333333333336</v>
      </c>
    </row>
    <row r="236" spans="1:31" x14ac:dyDescent="0.25">
      <c r="A236" t="s">
        <v>1021</v>
      </c>
      <c r="B236" t="s">
        <v>857</v>
      </c>
      <c r="C236" t="s">
        <v>903</v>
      </c>
      <c r="D236">
        <v>2014</v>
      </c>
      <c r="E236">
        <v>4</v>
      </c>
      <c r="F236" s="2">
        <v>41785</v>
      </c>
      <c r="G236" t="s">
        <v>935</v>
      </c>
      <c r="H236">
        <v>45</v>
      </c>
      <c r="I236" t="s">
        <v>825</v>
      </c>
      <c r="J236" t="s">
        <v>825</v>
      </c>
      <c r="K236" t="s">
        <v>825</v>
      </c>
      <c r="L236">
        <v>6</v>
      </c>
      <c r="M236" s="26">
        <v>495.15555555555562</v>
      </c>
      <c r="N236" s="26" t="s">
        <v>934</v>
      </c>
      <c r="O236" s="26" t="s">
        <v>934</v>
      </c>
      <c r="P236" s="26" t="s">
        <v>934</v>
      </c>
      <c r="Q236" s="26" t="s">
        <v>934</v>
      </c>
      <c r="R236" s="26" t="s">
        <v>934</v>
      </c>
      <c r="S236" s="26" t="s">
        <v>934</v>
      </c>
      <c r="T236" s="26" t="s">
        <v>934</v>
      </c>
      <c r="U236" s="26" t="s">
        <v>934</v>
      </c>
      <c r="V236" s="26">
        <v>25.6788523261874</v>
      </c>
      <c r="W236" s="26" t="s">
        <v>934</v>
      </c>
      <c r="X236" s="26" t="s">
        <v>934</v>
      </c>
      <c r="Y236" s="26" t="s">
        <v>934</v>
      </c>
      <c r="Z236" s="26" t="s">
        <v>934</v>
      </c>
      <c r="AA236" s="26" t="s">
        <v>934</v>
      </c>
      <c r="AB236" s="26" t="s">
        <v>934</v>
      </c>
      <c r="AC236" s="26" t="s">
        <v>934</v>
      </c>
      <c r="AD236" s="26" t="s">
        <v>934</v>
      </c>
      <c r="AE236" s="26">
        <v>50.333333333333336</v>
      </c>
    </row>
    <row r="237" spans="1:31" x14ac:dyDescent="0.25">
      <c r="A237" t="s">
        <v>1021</v>
      </c>
      <c r="B237" t="s">
        <v>857</v>
      </c>
      <c r="C237" t="s">
        <v>903</v>
      </c>
      <c r="D237">
        <v>2014</v>
      </c>
      <c r="E237">
        <v>4</v>
      </c>
      <c r="F237" s="2">
        <v>41785</v>
      </c>
      <c r="G237" t="s">
        <v>935</v>
      </c>
      <c r="H237">
        <v>45</v>
      </c>
      <c r="I237" t="s">
        <v>825</v>
      </c>
      <c r="J237" t="s">
        <v>825</v>
      </c>
      <c r="K237" t="s">
        <v>825</v>
      </c>
      <c r="L237">
        <v>7</v>
      </c>
      <c r="M237" s="26" t="s">
        <v>934</v>
      </c>
      <c r="N237" s="26" t="s">
        <v>934</v>
      </c>
      <c r="O237" s="26" t="s">
        <v>934</v>
      </c>
      <c r="P237" s="26" t="s">
        <v>934</v>
      </c>
      <c r="Q237" s="26" t="s">
        <v>934</v>
      </c>
      <c r="R237" s="26" t="s">
        <v>934</v>
      </c>
      <c r="S237" s="26" t="s">
        <v>934</v>
      </c>
      <c r="T237" s="26" t="s">
        <v>934</v>
      </c>
      <c r="U237" s="26" t="s">
        <v>934</v>
      </c>
      <c r="V237" s="26" t="s">
        <v>934</v>
      </c>
      <c r="W237" s="26" t="s">
        <v>934</v>
      </c>
      <c r="X237" s="26" t="s">
        <v>934</v>
      </c>
      <c r="Y237" s="26" t="s">
        <v>934</v>
      </c>
      <c r="Z237" s="26" t="s">
        <v>934</v>
      </c>
      <c r="AA237" s="26" t="s">
        <v>934</v>
      </c>
      <c r="AB237" s="26" t="s">
        <v>934</v>
      </c>
      <c r="AC237" s="26" t="s">
        <v>934</v>
      </c>
      <c r="AD237" s="26" t="s">
        <v>934</v>
      </c>
      <c r="AE237" s="26">
        <v>50.333333333333336</v>
      </c>
    </row>
    <row r="238" spans="1:31" x14ac:dyDescent="0.25">
      <c r="A238" t="s">
        <v>1021</v>
      </c>
      <c r="B238" t="s">
        <v>857</v>
      </c>
      <c r="C238" t="s">
        <v>903</v>
      </c>
      <c r="D238">
        <v>2014</v>
      </c>
      <c r="E238">
        <v>4</v>
      </c>
      <c r="F238" s="2">
        <v>41785</v>
      </c>
      <c r="G238" t="s">
        <v>935</v>
      </c>
      <c r="H238">
        <v>45</v>
      </c>
      <c r="I238" t="s">
        <v>825</v>
      </c>
      <c r="J238" t="s">
        <v>825</v>
      </c>
      <c r="K238" t="s">
        <v>825</v>
      </c>
      <c r="L238">
        <v>7.3</v>
      </c>
      <c r="M238" s="26" t="s">
        <v>934</v>
      </c>
      <c r="N238" s="26" t="s">
        <v>934</v>
      </c>
      <c r="O238" s="26" t="s">
        <v>934</v>
      </c>
      <c r="P238" s="26" t="s">
        <v>934</v>
      </c>
      <c r="Q238" s="26" t="s">
        <v>934</v>
      </c>
      <c r="R238" s="26" t="s">
        <v>934</v>
      </c>
      <c r="S238" s="26" t="s">
        <v>934</v>
      </c>
      <c r="T238" s="26" t="s">
        <v>934</v>
      </c>
      <c r="U238" s="26" t="s">
        <v>934</v>
      </c>
      <c r="V238" s="26" t="s">
        <v>934</v>
      </c>
      <c r="W238" s="26" t="s">
        <v>934</v>
      </c>
      <c r="X238" s="26" t="s">
        <v>934</v>
      </c>
      <c r="Y238" s="26" t="s">
        <v>934</v>
      </c>
      <c r="Z238" s="26" t="s">
        <v>934</v>
      </c>
      <c r="AA238" s="26" t="s">
        <v>934</v>
      </c>
      <c r="AB238" s="26" t="s">
        <v>934</v>
      </c>
      <c r="AC238" s="26" t="s">
        <v>934</v>
      </c>
      <c r="AD238" s="26" t="s">
        <v>934</v>
      </c>
      <c r="AE238" s="26">
        <v>50.333333333333336</v>
      </c>
    </row>
    <row r="239" spans="1:31" x14ac:dyDescent="0.25">
      <c r="A239" t="s">
        <v>1021</v>
      </c>
      <c r="B239" t="s">
        <v>857</v>
      </c>
      <c r="C239" t="s">
        <v>903</v>
      </c>
      <c r="D239">
        <v>2014</v>
      </c>
      <c r="E239">
        <v>4</v>
      </c>
      <c r="F239" s="2">
        <v>41785</v>
      </c>
      <c r="G239" t="s">
        <v>935</v>
      </c>
      <c r="H239">
        <v>45</v>
      </c>
      <c r="I239" t="s">
        <v>825</v>
      </c>
      <c r="J239" t="s">
        <v>825</v>
      </c>
      <c r="K239" t="s">
        <v>825</v>
      </c>
      <c r="L239">
        <v>9</v>
      </c>
      <c r="M239" s="26">
        <v>754.66666666666663</v>
      </c>
      <c r="N239" s="26" t="s">
        <v>934</v>
      </c>
      <c r="O239" s="26">
        <v>185.15723270440253</v>
      </c>
      <c r="P239" s="26" t="s">
        <v>934</v>
      </c>
      <c r="Q239" s="26">
        <v>24.966666666666669</v>
      </c>
      <c r="R239" s="26">
        <v>37.200000000000003</v>
      </c>
      <c r="S239" s="26" t="s">
        <v>934</v>
      </c>
      <c r="T239" s="26" t="s">
        <v>934</v>
      </c>
      <c r="U239" s="26" t="s">
        <v>934</v>
      </c>
      <c r="V239" s="26">
        <v>27.205663898317283</v>
      </c>
      <c r="W239" s="26" t="s">
        <v>934</v>
      </c>
      <c r="X239" s="26">
        <v>10.508227595436606</v>
      </c>
      <c r="Y239" s="26" t="s">
        <v>934</v>
      </c>
      <c r="Z239" s="26">
        <v>0.3480102169635812</v>
      </c>
      <c r="AA239" s="26">
        <v>0.32145502536640352</v>
      </c>
      <c r="AB239" s="26" t="s">
        <v>934</v>
      </c>
      <c r="AC239" s="26" t="s">
        <v>934</v>
      </c>
      <c r="AD239" s="26" t="s">
        <v>934</v>
      </c>
      <c r="AE239" s="26">
        <v>50.333333333333336</v>
      </c>
    </row>
    <row r="240" spans="1:31" x14ac:dyDescent="0.25">
      <c r="A240" t="s">
        <v>1022</v>
      </c>
      <c r="B240" t="s">
        <v>857</v>
      </c>
      <c r="C240" t="s">
        <v>903</v>
      </c>
      <c r="D240">
        <v>2014</v>
      </c>
      <c r="E240">
        <v>4</v>
      </c>
      <c r="F240" s="2">
        <v>41785</v>
      </c>
      <c r="G240" t="s">
        <v>937</v>
      </c>
      <c r="H240">
        <v>15</v>
      </c>
      <c r="I240" t="s">
        <v>825</v>
      </c>
      <c r="J240" t="s">
        <v>825</v>
      </c>
      <c r="K240" t="s">
        <v>825</v>
      </c>
      <c r="L240">
        <v>5.5</v>
      </c>
      <c r="M240" s="26" t="s">
        <v>934</v>
      </c>
      <c r="N240" s="26" t="s">
        <v>934</v>
      </c>
      <c r="O240" s="26" t="s">
        <v>934</v>
      </c>
      <c r="P240" s="26" t="s">
        <v>934</v>
      </c>
      <c r="Q240" s="26" t="s">
        <v>934</v>
      </c>
      <c r="R240" s="26" t="s">
        <v>934</v>
      </c>
      <c r="S240" s="26" t="s">
        <v>934</v>
      </c>
      <c r="T240" s="26" t="s">
        <v>934</v>
      </c>
      <c r="U240" s="26" t="s">
        <v>934</v>
      </c>
      <c r="V240" s="26" t="s">
        <v>934</v>
      </c>
      <c r="W240" s="26" t="s">
        <v>934</v>
      </c>
      <c r="X240" s="26" t="s">
        <v>934</v>
      </c>
      <c r="Y240" s="26" t="s">
        <v>934</v>
      </c>
      <c r="Z240" s="26" t="s">
        <v>934</v>
      </c>
      <c r="AA240" s="26" t="s">
        <v>934</v>
      </c>
      <c r="AB240" s="26" t="s">
        <v>934</v>
      </c>
      <c r="AC240" s="26" t="s">
        <v>934</v>
      </c>
      <c r="AD240" s="26" t="s">
        <v>934</v>
      </c>
      <c r="AE240" s="26">
        <v>22</v>
      </c>
    </row>
    <row r="241" spans="1:31" x14ac:dyDescent="0.25">
      <c r="A241" t="s">
        <v>1022</v>
      </c>
      <c r="B241" t="s">
        <v>857</v>
      </c>
      <c r="C241" t="s">
        <v>903</v>
      </c>
      <c r="D241">
        <v>2014</v>
      </c>
      <c r="E241">
        <v>4</v>
      </c>
      <c r="F241" s="2">
        <v>41785</v>
      </c>
      <c r="G241" t="s">
        <v>937</v>
      </c>
      <c r="H241">
        <v>15</v>
      </c>
      <c r="I241" t="s">
        <v>825</v>
      </c>
      <c r="J241" t="s">
        <v>825</v>
      </c>
      <c r="K241" t="s">
        <v>825</v>
      </c>
      <c r="L241">
        <v>6</v>
      </c>
      <c r="M241" s="26">
        <v>526.66666666666663</v>
      </c>
      <c r="N241" s="26" t="s">
        <v>934</v>
      </c>
      <c r="O241" s="26" t="s">
        <v>934</v>
      </c>
      <c r="P241" s="26" t="s">
        <v>934</v>
      </c>
      <c r="Q241" s="26" t="s">
        <v>934</v>
      </c>
      <c r="R241" s="26" t="s">
        <v>934</v>
      </c>
      <c r="S241" s="26" t="s">
        <v>934</v>
      </c>
      <c r="T241" s="26" t="s">
        <v>934</v>
      </c>
      <c r="U241" s="26" t="s">
        <v>934</v>
      </c>
      <c r="V241" s="26">
        <v>102.46355088156592</v>
      </c>
      <c r="W241" s="26" t="s">
        <v>934</v>
      </c>
      <c r="X241" s="26" t="s">
        <v>934</v>
      </c>
      <c r="Y241" s="26" t="s">
        <v>934</v>
      </c>
      <c r="Z241" s="26" t="s">
        <v>934</v>
      </c>
      <c r="AA241" s="26" t="s">
        <v>934</v>
      </c>
      <c r="AB241" s="26" t="s">
        <v>934</v>
      </c>
      <c r="AC241" s="26" t="s">
        <v>934</v>
      </c>
      <c r="AD241" s="26" t="s">
        <v>934</v>
      </c>
      <c r="AE241" s="26">
        <v>22</v>
      </c>
    </row>
    <row r="242" spans="1:31" x14ac:dyDescent="0.25">
      <c r="A242" t="s">
        <v>1022</v>
      </c>
      <c r="B242" t="s">
        <v>857</v>
      </c>
      <c r="C242" t="s">
        <v>903</v>
      </c>
      <c r="D242">
        <v>2014</v>
      </c>
      <c r="E242">
        <v>4</v>
      </c>
      <c r="F242" s="2">
        <v>41785</v>
      </c>
      <c r="G242" t="s">
        <v>937</v>
      </c>
      <c r="H242">
        <v>15</v>
      </c>
      <c r="I242" t="s">
        <v>825</v>
      </c>
      <c r="J242" t="s">
        <v>825</v>
      </c>
      <c r="K242" t="s">
        <v>825</v>
      </c>
      <c r="L242">
        <v>7</v>
      </c>
      <c r="M242" s="26" t="s">
        <v>934</v>
      </c>
      <c r="N242" s="26" t="s">
        <v>934</v>
      </c>
      <c r="O242" s="26" t="s">
        <v>934</v>
      </c>
      <c r="P242" s="26" t="s">
        <v>934</v>
      </c>
      <c r="Q242" s="26" t="s">
        <v>934</v>
      </c>
      <c r="R242" s="26" t="s">
        <v>934</v>
      </c>
      <c r="S242" s="26" t="s">
        <v>934</v>
      </c>
      <c r="T242" s="26" t="s">
        <v>934</v>
      </c>
      <c r="U242" s="26" t="s">
        <v>934</v>
      </c>
      <c r="V242" s="26" t="s">
        <v>934</v>
      </c>
      <c r="W242" s="26" t="s">
        <v>934</v>
      </c>
      <c r="X242" s="26" t="s">
        <v>934</v>
      </c>
      <c r="Y242" s="26" t="s">
        <v>934</v>
      </c>
      <c r="Z242" s="26" t="s">
        <v>934</v>
      </c>
      <c r="AA242" s="26" t="s">
        <v>934</v>
      </c>
      <c r="AB242" s="26" t="s">
        <v>934</v>
      </c>
      <c r="AC242" s="26" t="s">
        <v>934</v>
      </c>
      <c r="AD242" s="26" t="s">
        <v>934</v>
      </c>
      <c r="AE242" s="26">
        <v>22</v>
      </c>
    </row>
    <row r="243" spans="1:31" x14ac:dyDescent="0.25">
      <c r="A243" t="s">
        <v>1022</v>
      </c>
      <c r="B243" t="s">
        <v>857</v>
      </c>
      <c r="C243" t="s">
        <v>903</v>
      </c>
      <c r="D243">
        <v>2014</v>
      </c>
      <c r="E243">
        <v>4</v>
      </c>
      <c r="F243" s="2">
        <v>41785</v>
      </c>
      <c r="G243" t="s">
        <v>937</v>
      </c>
      <c r="H243">
        <v>15</v>
      </c>
      <c r="I243" t="s">
        <v>825</v>
      </c>
      <c r="J243" t="s">
        <v>825</v>
      </c>
      <c r="K243" t="s">
        <v>825</v>
      </c>
      <c r="L243">
        <v>7.3</v>
      </c>
      <c r="M243" s="26" t="s">
        <v>934</v>
      </c>
      <c r="N243" s="26" t="s">
        <v>934</v>
      </c>
      <c r="O243" s="26" t="s">
        <v>934</v>
      </c>
      <c r="P243" s="26" t="s">
        <v>934</v>
      </c>
      <c r="Q243" s="26" t="s">
        <v>934</v>
      </c>
      <c r="R243" s="26" t="s">
        <v>934</v>
      </c>
      <c r="S243" s="26" t="s">
        <v>934</v>
      </c>
      <c r="T243" s="26" t="s">
        <v>934</v>
      </c>
      <c r="U243" s="26" t="s">
        <v>934</v>
      </c>
      <c r="V243" s="26" t="s">
        <v>934</v>
      </c>
      <c r="W243" s="26" t="s">
        <v>934</v>
      </c>
      <c r="X243" s="26" t="s">
        <v>934</v>
      </c>
      <c r="Y243" s="26" t="s">
        <v>934</v>
      </c>
      <c r="Z243" s="26" t="s">
        <v>934</v>
      </c>
      <c r="AA243" s="26" t="s">
        <v>934</v>
      </c>
      <c r="AB243" s="26" t="s">
        <v>934</v>
      </c>
      <c r="AC243" s="26" t="s">
        <v>934</v>
      </c>
      <c r="AD243" s="26" t="s">
        <v>934</v>
      </c>
      <c r="AE243" s="26">
        <v>22</v>
      </c>
    </row>
    <row r="244" spans="1:31" x14ac:dyDescent="0.25">
      <c r="A244" t="s">
        <v>1022</v>
      </c>
      <c r="B244" t="s">
        <v>857</v>
      </c>
      <c r="C244" t="s">
        <v>903</v>
      </c>
      <c r="D244">
        <v>2014</v>
      </c>
      <c r="E244">
        <v>4</v>
      </c>
      <c r="F244" s="2">
        <v>41785</v>
      </c>
      <c r="G244" t="s">
        <v>937</v>
      </c>
      <c r="H244">
        <v>15</v>
      </c>
      <c r="I244" t="s">
        <v>825</v>
      </c>
      <c r="J244" t="s">
        <v>825</v>
      </c>
      <c r="K244" t="s">
        <v>825</v>
      </c>
      <c r="L244">
        <v>9</v>
      </c>
      <c r="M244" s="26">
        <v>557.77777777777771</v>
      </c>
      <c r="N244" s="26" t="s">
        <v>934</v>
      </c>
      <c r="O244" s="26">
        <v>42.012578616352194</v>
      </c>
      <c r="P244" s="26" t="s">
        <v>934</v>
      </c>
      <c r="Q244" s="26" t="s">
        <v>934</v>
      </c>
      <c r="R244" s="26" t="s">
        <v>934</v>
      </c>
      <c r="S244" s="26" t="s">
        <v>934</v>
      </c>
      <c r="T244" s="26" t="s">
        <v>934</v>
      </c>
      <c r="U244" s="26" t="s">
        <v>934</v>
      </c>
      <c r="V244" s="26">
        <v>28.077494172599867</v>
      </c>
      <c r="W244" s="26" t="s">
        <v>934</v>
      </c>
      <c r="X244" s="26">
        <v>5.9190821866179997</v>
      </c>
      <c r="Y244" s="26" t="s">
        <v>934</v>
      </c>
      <c r="Z244" s="26" t="s">
        <v>934</v>
      </c>
      <c r="AA244" s="26" t="s">
        <v>934</v>
      </c>
      <c r="AB244" s="26" t="s">
        <v>934</v>
      </c>
      <c r="AC244" s="26" t="s">
        <v>934</v>
      </c>
      <c r="AD244" s="26" t="s">
        <v>934</v>
      </c>
      <c r="AE244" s="26">
        <v>22</v>
      </c>
    </row>
    <row r="245" spans="1:31" x14ac:dyDescent="0.25">
      <c r="A245" t="s">
        <v>1023</v>
      </c>
      <c r="B245" t="s">
        <v>857</v>
      </c>
      <c r="C245" t="s">
        <v>903</v>
      </c>
      <c r="D245">
        <v>2014</v>
      </c>
      <c r="E245">
        <v>4</v>
      </c>
      <c r="F245" s="2">
        <v>41785</v>
      </c>
      <c r="G245" t="s">
        <v>937</v>
      </c>
      <c r="H245">
        <v>45</v>
      </c>
      <c r="I245" t="s">
        <v>825</v>
      </c>
      <c r="J245" t="s">
        <v>825</v>
      </c>
      <c r="K245" t="s">
        <v>825</v>
      </c>
      <c r="L245">
        <v>5.5</v>
      </c>
      <c r="M245" s="26" t="s">
        <v>934</v>
      </c>
      <c r="N245" s="26" t="s">
        <v>934</v>
      </c>
      <c r="O245" s="26" t="s">
        <v>934</v>
      </c>
      <c r="P245" s="26" t="s">
        <v>934</v>
      </c>
      <c r="Q245" s="26" t="s">
        <v>934</v>
      </c>
      <c r="R245" s="26" t="s">
        <v>934</v>
      </c>
      <c r="S245" s="26" t="s">
        <v>934</v>
      </c>
      <c r="T245" s="26" t="s">
        <v>934</v>
      </c>
      <c r="U245" s="26" t="s">
        <v>934</v>
      </c>
      <c r="V245" s="26" t="s">
        <v>934</v>
      </c>
      <c r="W245" s="26" t="s">
        <v>934</v>
      </c>
      <c r="X245" s="26" t="s">
        <v>934</v>
      </c>
      <c r="Y245" s="26" t="s">
        <v>934</v>
      </c>
      <c r="Z245" s="26" t="s">
        <v>934</v>
      </c>
      <c r="AA245" s="26" t="s">
        <v>934</v>
      </c>
      <c r="AB245" s="26" t="s">
        <v>934</v>
      </c>
      <c r="AC245" s="26" t="s">
        <v>934</v>
      </c>
      <c r="AD245" s="26" t="s">
        <v>934</v>
      </c>
      <c r="AE245" s="26">
        <v>40</v>
      </c>
    </row>
    <row r="246" spans="1:31" x14ac:dyDescent="0.25">
      <c r="A246" t="s">
        <v>1023</v>
      </c>
      <c r="B246" t="s">
        <v>857</v>
      </c>
      <c r="C246" t="s">
        <v>903</v>
      </c>
      <c r="D246">
        <v>2014</v>
      </c>
      <c r="E246">
        <v>4</v>
      </c>
      <c r="F246" s="2">
        <v>41785</v>
      </c>
      <c r="G246" t="s">
        <v>937</v>
      </c>
      <c r="H246">
        <v>45</v>
      </c>
      <c r="I246" t="s">
        <v>825</v>
      </c>
      <c r="J246" t="s">
        <v>825</v>
      </c>
      <c r="K246" t="s">
        <v>825</v>
      </c>
      <c r="L246">
        <v>6</v>
      </c>
      <c r="M246" s="26">
        <v>615.28888888888889</v>
      </c>
      <c r="N246" s="26" t="s">
        <v>934</v>
      </c>
      <c r="O246" s="26" t="s">
        <v>934</v>
      </c>
      <c r="P246" s="26" t="s">
        <v>934</v>
      </c>
      <c r="Q246" s="26" t="s">
        <v>934</v>
      </c>
      <c r="R246" s="26" t="s">
        <v>934</v>
      </c>
      <c r="S246" s="26" t="s">
        <v>934</v>
      </c>
      <c r="T246" s="26" t="s">
        <v>934</v>
      </c>
      <c r="U246" s="26" t="s">
        <v>934</v>
      </c>
      <c r="V246" s="26">
        <v>48.847962667752597</v>
      </c>
      <c r="W246" s="26" t="s">
        <v>934</v>
      </c>
      <c r="X246" s="26" t="s">
        <v>934</v>
      </c>
      <c r="Y246" s="26" t="s">
        <v>934</v>
      </c>
      <c r="Z246" s="26" t="s">
        <v>934</v>
      </c>
      <c r="AA246" s="26" t="s">
        <v>934</v>
      </c>
      <c r="AB246" s="26" t="s">
        <v>934</v>
      </c>
      <c r="AC246" s="26" t="s">
        <v>934</v>
      </c>
      <c r="AD246" s="26" t="s">
        <v>934</v>
      </c>
      <c r="AE246" s="26">
        <v>40</v>
      </c>
    </row>
    <row r="247" spans="1:31" x14ac:dyDescent="0.25">
      <c r="A247" t="s">
        <v>1023</v>
      </c>
      <c r="B247" t="s">
        <v>857</v>
      </c>
      <c r="C247" t="s">
        <v>903</v>
      </c>
      <c r="D247">
        <v>2014</v>
      </c>
      <c r="E247">
        <v>4</v>
      </c>
      <c r="F247" s="2">
        <v>41785</v>
      </c>
      <c r="G247" t="s">
        <v>937</v>
      </c>
      <c r="H247">
        <v>45</v>
      </c>
      <c r="I247" t="s">
        <v>825</v>
      </c>
      <c r="J247" t="s">
        <v>825</v>
      </c>
      <c r="K247" t="s">
        <v>825</v>
      </c>
      <c r="L247">
        <v>7</v>
      </c>
      <c r="M247" s="26" t="s">
        <v>934</v>
      </c>
      <c r="N247" s="26" t="s">
        <v>934</v>
      </c>
      <c r="O247" s="26" t="s">
        <v>934</v>
      </c>
      <c r="P247" s="26" t="s">
        <v>934</v>
      </c>
      <c r="Q247" s="26" t="s">
        <v>934</v>
      </c>
      <c r="R247" s="26" t="s">
        <v>934</v>
      </c>
      <c r="S247" s="26" t="s">
        <v>934</v>
      </c>
      <c r="T247" s="26" t="s">
        <v>934</v>
      </c>
      <c r="U247" s="26" t="s">
        <v>934</v>
      </c>
      <c r="V247" s="26" t="s">
        <v>934</v>
      </c>
      <c r="W247" s="26" t="s">
        <v>934</v>
      </c>
      <c r="X247" s="26" t="s">
        <v>934</v>
      </c>
      <c r="Y247" s="26" t="s">
        <v>934</v>
      </c>
      <c r="Z247" s="26" t="s">
        <v>934</v>
      </c>
      <c r="AA247" s="26" t="s">
        <v>934</v>
      </c>
      <c r="AB247" s="26" t="s">
        <v>934</v>
      </c>
      <c r="AC247" s="26" t="s">
        <v>934</v>
      </c>
      <c r="AD247" s="26" t="s">
        <v>934</v>
      </c>
      <c r="AE247" s="26">
        <v>40</v>
      </c>
    </row>
    <row r="248" spans="1:31" x14ac:dyDescent="0.25">
      <c r="A248" t="s">
        <v>1023</v>
      </c>
      <c r="B248" t="s">
        <v>857</v>
      </c>
      <c r="C248" t="s">
        <v>903</v>
      </c>
      <c r="D248">
        <v>2014</v>
      </c>
      <c r="E248">
        <v>4</v>
      </c>
      <c r="F248" s="2">
        <v>41785</v>
      </c>
      <c r="G248" t="s">
        <v>937</v>
      </c>
      <c r="H248">
        <v>45</v>
      </c>
      <c r="I248" t="s">
        <v>825</v>
      </c>
      <c r="J248" t="s">
        <v>825</v>
      </c>
      <c r="K248" t="s">
        <v>825</v>
      </c>
      <c r="L248">
        <v>7.3</v>
      </c>
      <c r="M248" s="26" t="s">
        <v>934</v>
      </c>
      <c r="N248" s="26" t="s">
        <v>934</v>
      </c>
      <c r="O248" s="26" t="s">
        <v>934</v>
      </c>
      <c r="P248" s="26" t="s">
        <v>934</v>
      </c>
      <c r="Q248" s="26" t="s">
        <v>934</v>
      </c>
      <c r="R248" s="26" t="s">
        <v>934</v>
      </c>
      <c r="S248" s="26" t="s">
        <v>934</v>
      </c>
      <c r="T248" s="26" t="s">
        <v>934</v>
      </c>
      <c r="U248" s="26" t="s">
        <v>934</v>
      </c>
      <c r="V248" s="26" t="s">
        <v>934</v>
      </c>
      <c r="W248" s="26" t="s">
        <v>934</v>
      </c>
      <c r="X248" s="26" t="s">
        <v>934</v>
      </c>
      <c r="Y248" s="26" t="s">
        <v>934</v>
      </c>
      <c r="Z248" s="26" t="s">
        <v>934</v>
      </c>
      <c r="AA248" s="26" t="s">
        <v>934</v>
      </c>
      <c r="AB248" s="26" t="s">
        <v>934</v>
      </c>
      <c r="AC248" s="26" t="s">
        <v>934</v>
      </c>
      <c r="AD248" s="26" t="s">
        <v>934</v>
      </c>
      <c r="AE248" s="26">
        <v>40</v>
      </c>
    </row>
    <row r="249" spans="1:31" x14ac:dyDescent="0.25">
      <c r="A249" t="s">
        <v>1023</v>
      </c>
      <c r="B249" t="s">
        <v>857</v>
      </c>
      <c r="C249" t="s">
        <v>903</v>
      </c>
      <c r="D249">
        <v>2014</v>
      </c>
      <c r="E249">
        <v>4</v>
      </c>
      <c r="F249" s="2">
        <v>41785</v>
      </c>
      <c r="G249" t="s">
        <v>937</v>
      </c>
      <c r="H249">
        <v>45</v>
      </c>
      <c r="I249" t="s">
        <v>825</v>
      </c>
      <c r="J249" t="s">
        <v>825</v>
      </c>
      <c r="K249" t="s">
        <v>825</v>
      </c>
      <c r="L249">
        <v>9</v>
      </c>
      <c r="M249" s="26">
        <v>497.77777777777777</v>
      </c>
      <c r="N249" s="26" t="s">
        <v>934</v>
      </c>
      <c r="O249" s="26">
        <v>33.081761006289305</v>
      </c>
      <c r="P249" s="26" t="s">
        <v>934</v>
      </c>
      <c r="Q249" s="26" t="s">
        <v>934</v>
      </c>
      <c r="R249" s="26" t="s">
        <v>934</v>
      </c>
      <c r="S249" s="26" t="s">
        <v>934</v>
      </c>
      <c r="T249" s="26" t="s">
        <v>934</v>
      </c>
      <c r="U249" s="26" t="s">
        <v>934</v>
      </c>
      <c r="V249" s="26">
        <v>64.783780930144573</v>
      </c>
      <c r="W249" s="26" t="s">
        <v>934</v>
      </c>
      <c r="X249" s="26">
        <v>3.3192614646565732</v>
      </c>
      <c r="Y249" s="26" t="s">
        <v>934</v>
      </c>
      <c r="Z249" s="26" t="s">
        <v>934</v>
      </c>
      <c r="AA249" s="26" t="s">
        <v>934</v>
      </c>
      <c r="AB249" s="26" t="s">
        <v>934</v>
      </c>
      <c r="AC249" s="26" t="s">
        <v>934</v>
      </c>
      <c r="AD249" s="26" t="s">
        <v>934</v>
      </c>
      <c r="AE249" s="26">
        <v>40</v>
      </c>
    </row>
    <row r="250" spans="1:31" x14ac:dyDescent="0.25">
      <c r="A250" t="s">
        <v>1024</v>
      </c>
      <c r="B250" t="s">
        <v>857</v>
      </c>
      <c r="C250" t="s">
        <v>856</v>
      </c>
      <c r="D250">
        <v>2015</v>
      </c>
      <c r="E250">
        <v>1</v>
      </c>
      <c r="F250" s="2">
        <v>42111</v>
      </c>
      <c r="G250" t="s">
        <v>95</v>
      </c>
      <c r="H250">
        <v>45</v>
      </c>
      <c r="I250" t="s">
        <v>825</v>
      </c>
      <c r="J250" t="s">
        <v>825</v>
      </c>
      <c r="K250" t="s">
        <v>825</v>
      </c>
      <c r="L250">
        <v>6</v>
      </c>
      <c r="M250" s="26">
        <v>522.75</v>
      </c>
      <c r="N250" s="26" t="s">
        <v>934</v>
      </c>
      <c r="O250" s="26" t="s">
        <v>934</v>
      </c>
      <c r="P250" s="26" t="s">
        <v>934</v>
      </c>
      <c r="Q250" s="26" t="s">
        <v>934</v>
      </c>
      <c r="R250" s="26" t="s">
        <v>934</v>
      </c>
      <c r="S250" s="26" t="s">
        <v>934</v>
      </c>
      <c r="T250" s="26" t="s">
        <v>934</v>
      </c>
      <c r="U250" s="26" t="s">
        <v>934</v>
      </c>
      <c r="V250" s="26">
        <v>13.821782325976152</v>
      </c>
      <c r="W250" s="26" t="s">
        <v>934</v>
      </c>
      <c r="X250" s="26" t="s">
        <v>934</v>
      </c>
      <c r="Y250" s="26" t="s">
        <v>934</v>
      </c>
      <c r="Z250" s="26" t="s">
        <v>934</v>
      </c>
      <c r="AA250" s="26" t="s">
        <v>934</v>
      </c>
      <c r="AB250" s="26" t="s">
        <v>934</v>
      </c>
      <c r="AC250" s="26" t="s">
        <v>934</v>
      </c>
      <c r="AD250" s="26" t="s">
        <v>934</v>
      </c>
      <c r="AE250" s="26" t="s">
        <v>934</v>
      </c>
    </row>
    <row r="251" spans="1:31" x14ac:dyDescent="0.25">
      <c r="A251" t="s">
        <v>1024</v>
      </c>
      <c r="B251" t="s">
        <v>857</v>
      </c>
      <c r="C251" t="s">
        <v>856</v>
      </c>
      <c r="D251">
        <v>2015</v>
      </c>
      <c r="E251">
        <v>1</v>
      </c>
      <c r="F251" s="2">
        <v>42111</v>
      </c>
      <c r="G251" t="s">
        <v>95</v>
      </c>
      <c r="H251">
        <v>45</v>
      </c>
      <c r="I251" t="s">
        <v>825</v>
      </c>
      <c r="J251" t="s">
        <v>825</v>
      </c>
      <c r="K251" t="s">
        <v>825</v>
      </c>
      <c r="L251">
        <v>9</v>
      </c>
      <c r="M251" s="26">
        <v>1788.8888888888887</v>
      </c>
      <c r="N251" s="26" t="s">
        <v>934</v>
      </c>
      <c r="O251" s="26">
        <v>474.51777777777778</v>
      </c>
      <c r="P251" s="26">
        <v>3.9266666666666672</v>
      </c>
      <c r="Q251" s="26">
        <v>22.366666666666664</v>
      </c>
      <c r="R251" s="26">
        <v>40.583333333333336</v>
      </c>
      <c r="S251" s="26" t="s">
        <v>934</v>
      </c>
      <c r="T251" s="26" t="s">
        <v>934</v>
      </c>
      <c r="U251" s="26" t="s">
        <v>934</v>
      </c>
      <c r="V251" s="26">
        <v>74.984772116630197</v>
      </c>
      <c r="W251" s="26" t="s">
        <v>934</v>
      </c>
      <c r="X251" s="26">
        <v>18.943466276473973</v>
      </c>
      <c r="Y251" s="26">
        <v>9.7661547078558508E-2</v>
      </c>
      <c r="Z251" s="26">
        <v>0.58575687030637336</v>
      </c>
      <c r="AA251" s="26">
        <v>0.50821036764102634</v>
      </c>
      <c r="AB251" s="26" t="s">
        <v>934</v>
      </c>
      <c r="AC251" s="26" t="s">
        <v>934</v>
      </c>
      <c r="AD251" s="26" t="s">
        <v>934</v>
      </c>
      <c r="AE251" s="26" t="s">
        <v>934</v>
      </c>
    </row>
    <row r="252" spans="1:31" x14ac:dyDescent="0.25">
      <c r="A252" t="s">
        <v>1025</v>
      </c>
      <c r="B252" t="s">
        <v>857</v>
      </c>
      <c r="C252" t="s">
        <v>856</v>
      </c>
      <c r="D252">
        <v>2015</v>
      </c>
      <c r="E252">
        <v>1</v>
      </c>
      <c r="F252" s="2">
        <v>42111</v>
      </c>
      <c r="G252" t="s">
        <v>65</v>
      </c>
      <c r="H252">
        <v>45</v>
      </c>
      <c r="I252" t="s">
        <v>825</v>
      </c>
      <c r="J252" t="s">
        <v>825</v>
      </c>
      <c r="K252" t="s">
        <v>825</v>
      </c>
      <c r="L252">
        <v>6</v>
      </c>
      <c r="M252" s="26">
        <v>513.66666666666663</v>
      </c>
      <c r="N252" s="26" t="s">
        <v>934</v>
      </c>
      <c r="O252" s="26" t="s">
        <v>934</v>
      </c>
      <c r="P252" s="26" t="s">
        <v>934</v>
      </c>
      <c r="Q252" s="26" t="s">
        <v>934</v>
      </c>
      <c r="R252" s="26" t="s">
        <v>934</v>
      </c>
      <c r="S252" s="26" t="s">
        <v>934</v>
      </c>
      <c r="T252" s="26" t="s">
        <v>934</v>
      </c>
      <c r="U252" s="26" t="s">
        <v>934</v>
      </c>
      <c r="V252" s="26">
        <v>32.110918876779415</v>
      </c>
      <c r="W252" s="26" t="s">
        <v>934</v>
      </c>
      <c r="X252" s="26" t="s">
        <v>934</v>
      </c>
      <c r="Y252" s="26" t="s">
        <v>934</v>
      </c>
      <c r="Z252" s="26" t="s">
        <v>934</v>
      </c>
      <c r="AA252" s="26" t="s">
        <v>934</v>
      </c>
      <c r="AB252" s="26" t="s">
        <v>934</v>
      </c>
      <c r="AC252" s="26" t="s">
        <v>934</v>
      </c>
      <c r="AD252" s="26" t="s">
        <v>934</v>
      </c>
      <c r="AE252" s="26" t="s">
        <v>934</v>
      </c>
    </row>
    <row r="253" spans="1:31" x14ac:dyDescent="0.25">
      <c r="A253" t="s">
        <v>1025</v>
      </c>
      <c r="B253" t="s">
        <v>857</v>
      </c>
      <c r="C253" t="s">
        <v>856</v>
      </c>
      <c r="D253">
        <v>2015</v>
      </c>
      <c r="E253">
        <v>1</v>
      </c>
      <c r="F253" s="2">
        <v>42111</v>
      </c>
      <c r="G253" t="s">
        <v>65</v>
      </c>
      <c r="H253">
        <v>45</v>
      </c>
      <c r="I253" t="s">
        <v>825</v>
      </c>
      <c r="J253" t="s">
        <v>825</v>
      </c>
      <c r="K253" t="s">
        <v>825</v>
      </c>
      <c r="L253">
        <v>9</v>
      </c>
      <c r="M253" s="26">
        <v>1644.4444444444443</v>
      </c>
      <c r="N253" s="26" t="s">
        <v>934</v>
      </c>
      <c r="O253" s="26">
        <v>444.4933333333334</v>
      </c>
      <c r="P253" s="26">
        <v>3.7266666666666666</v>
      </c>
      <c r="Q253" s="26">
        <v>20.116666666666667</v>
      </c>
      <c r="R253" s="26">
        <v>42.983333333333341</v>
      </c>
      <c r="S253" s="26" t="s">
        <v>934</v>
      </c>
      <c r="T253" s="26" t="s">
        <v>934</v>
      </c>
      <c r="U253" s="26" t="s">
        <v>934</v>
      </c>
      <c r="V253" s="26">
        <v>138.97686102813893</v>
      </c>
      <c r="W253" s="26" t="s">
        <v>934</v>
      </c>
      <c r="X253" s="26">
        <v>34.018242600546166</v>
      </c>
      <c r="Y253" s="26">
        <v>5.2068331172715553E-2</v>
      </c>
      <c r="Z253" s="26">
        <v>0.31028660586267237</v>
      </c>
      <c r="AA253" s="26">
        <v>0.19046726169515341</v>
      </c>
      <c r="AB253" s="26" t="s">
        <v>934</v>
      </c>
      <c r="AC253" s="26" t="s">
        <v>934</v>
      </c>
      <c r="AD253" s="26" t="s">
        <v>934</v>
      </c>
      <c r="AE253" s="26" t="s">
        <v>934</v>
      </c>
    </row>
    <row r="254" spans="1:31" x14ac:dyDescent="0.25">
      <c r="A254" t="s">
        <v>1026</v>
      </c>
      <c r="B254" t="s">
        <v>857</v>
      </c>
      <c r="C254" t="s">
        <v>856</v>
      </c>
      <c r="D254">
        <v>2015</v>
      </c>
      <c r="E254">
        <v>1</v>
      </c>
      <c r="F254" s="2">
        <v>42111</v>
      </c>
      <c r="G254" t="s">
        <v>420</v>
      </c>
      <c r="H254">
        <v>45</v>
      </c>
      <c r="I254" t="s">
        <v>825</v>
      </c>
      <c r="J254" t="s">
        <v>825</v>
      </c>
      <c r="K254" t="s">
        <v>825</v>
      </c>
      <c r="L254">
        <v>6</v>
      </c>
      <c r="M254" s="26">
        <v>674.33333333333337</v>
      </c>
      <c r="N254" s="26" t="s">
        <v>934</v>
      </c>
      <c r="O254" s="26" t="s">
        <v>934</v>
      </c>
      <c r="P254" s="26" t="s">
        <v>934</v>
      </c>
      <c r="Q254" s="26" t="s">
        <v>934</v>
      </c>
      <c r="R254" s="26" t="s">
        <v>934</v>
      </c>
      <c r="S254" s="26" t="s">
        <v>934</v>
      </c>
      <c r="T254" s="26" t="s">
        <v>934</v>
      </c>
      <c r="U254" s="26" t="s">
        <v>934</v>
      </c>
      <c r="V254" s="26">
        <v>10.168032695113416</v>
      </c>
      <c r="W254" s="26" t="s">
        <v>934</v>
      </c>
      <c r="X254" s="26" t="s">
        <v>934</v>
      </c>
      <c r="Y254" s="26" t="s">
        <v>934</v>
      </c>
      <c r="Z254" s="26" t="s">
        <v>934</v>
      </c>
      <c r="AA254" s="26" t="s">
        <v>934</v>
      </c>
      <c r="AB254" s="26" t="s">
        <v>934</v>
      </c>
      <c r="AC254" s="26" t="s">
        <v>934</v>
      </c>
      <c r="AD254" s="26" t="s">
        <v>934</v>
      </c>
      <c r="AE254" s="26" t="s">
        <v>934</v>
      </c>
    </row>
    <row r="255" spans="1:31" x14ac:dyDescent="0.25">
      <c r="A255" t="s">
        <v>1026</v>
      </c>
      <c r="B255" t="s">
        <v>857</v>
      </c>
      <c r="C255" t="s">
        <v>856</v>
      </c>
      <c r="D255">
        <v>2015</v>
      </c>
      <c r="E255">
        <v>1</v>
      </c>
      <c r="F255" s="2">
        <v>42111</v>
      </c>
      <c r="G255" t="s">
        <v>420</v>
      </c>
      <c r="H255">
        <v>45</v>
      </c>
      <c r="I255" t="s">
        <v>825</v>
      </c>
      <c r="J255" t="s">
        <v>825</v>
      </c>
      <c r="K255" t="s">
        <v>825</v>
      </c>
      <c r="L255">
        <v>9</v>
      </c>
      <c r="M255" s="26">
        <v>1748.8888888888889</v>
      </c>
      <c r="N255" s="26" t="s">
        <v>934</v>
      </c>
      <c r="O255" s="26">
        <v>372.07333333333332</v>
      </c>
      <c r="P255" s="26">
        <v>3.6466666666666665</v>
      </c>
      <c r="Q255" s="26">
        <v>22.733333333333334</v>
      </c>
      <c r="R255" s="26">
        <v>41.35</v>
      </c>
      <c r="S255" s="26" t="s">
        <v>934</v>
      </c>
      <c r="T255" s="26" t="s">
        <v>934</v>
      </c>
      <c r="U255" s="26" t="s">
        <v>934</v>
      </c>
      <c r="V255" s="26">
        <v>74.747310947131169</v>
      </c>
      <c r="W255" s="26" t="s">
        <v>934</v>
      </c>
      <c r="X255" s="26">
        <v>14.909954219071802</v>
      </c>
      <c r="Y255" s="26">
        <v>4.9977772837315124E-2</v>
      </c>
      <c r="Z255" s="26">
        <v>0.28244960219081683</v>
      </c>
      <c r="AA255" s="26">
        <v>0.46743983570075526</v>
      </c>
      <c r="AB255" s="26" t="s">
        <v>934</v>
      </c>
      <c r="AC255" s="26" t="s">
        <v>934</v>
      </c>
      <c r="AD255" s="26" t="s">
        <v>934</v>
      </c>
      <c r="AE255" s="26" t="s">
        <v>934</v>
      </c>
    </row>
    <row r="256" spans="1:31" x14ac:dyDescent="0.25">
      <c r="A256" t="s">
        <v>1027</v>
      </c>
      <c r="B256" t="s">
        <v>857</v>
      </c>
      <c r="C256" t="s">
        <v>856</v>
      </c>
      <c r="D256">
        <v>2015</v>
      </c>
      <c r="E256">
        <v>1</v>
      </c>
      <c r="F256" s="2">
        <v>42111</v>
      </c>
      <c r="G256" t="s">
        <v>83</v>
      </c>
      <c r="H256">
        <v>45</v>
      </c>
      <c r="I256" t="s">
        <v>825</v>
      </c>
      <c r="J256" t="s">
        <v>825</v>
      </c>
      <c r="K256" t="s">
        <v>825</v>
      </c>
      <c r="L256">
        <v>6</v>
      </c>
      <c r="M256" s="26">
        <v>655.66666666666663</v>
      </c>
      <c r="N256" s="26" t="s">
        <v>934</v>
      </c>
      <c r="O256" s="26" t="s">
        <v>934</v>
      </c>
      <c r="P256" s="26" t="s">
        <v>934</v>
      </c>
      <c r="Q256" s="26" t="s">
        <v>934</v>
      </c>
      <c r="R256" s="26" t="s">
        <v>934</v>
      </c>
      <c r="S256" s="26" t="s">
        <v>934</v>
      </c>
      <c r="T256" s="26" t="s">
        <v>934</v>
      </c>
      <c r="U256" s="26" t="s">
        <v>934</v>
      </c>
      <c r="V256" s="26">
        <v>20.897899947655713</v>
      </c>
      <c r="W256" s="26" t="s">
        <v>934</v>
      </c>
      <c r="X256" s="26" t="s">
        <v>934</v>
      </c>
      <c r="Y256" s="26" t="s">
        <v>934</v>
      </c>
      <c r="Z256" s="26" t="s">
        <v>934</v>
      </c>
      <c r="AA256" s="26" t="s">
        <v>934</v>
      </c>
      <c r="AB256" s="26" t="s">
        <v>934</v>
      </c>
      <c r="AC256" s="26" t="s">
        <v>934</v>
      </c>
      <c r="AD256" s="26" t="s">
        <v>934</v>
      </c>
      <c r="AE256" s="26" t="s">
        <v>934</v>
      </c>
    </row>
    <row r="257" spans="1:31" x14ac:dyDescent="0.25">
      <c r="A257" t="s">
        <v>1027</v>
      </c>
      <c r="B257" t="s">
        <v>857</v>
      </c>
      <c r="C257" t="s">
        <v>856</v>
      </c>
      <c r="D257">
        <v>2015</v>
      </c>
      <c r="E257">
        <v>1</v>
      </c>
      <c r="F257" s="2">
        <v>42111</v>
      </c>
      <c r="G257" t="s">
        <v>83</v>
      </c>
      <c r="H257">
        <v>45</v>
      </c>
      <c r="I257" t="s">
        <v>825</v>
      </c>
      <c r="J257" t="s">
        <v>825</v>
      </c>
      <c r="K257" t="s">
        <v>825</v>
      </c>
      <c r="L257">
        <v>9</v>
      </c>
      <c r="M257" s="26">
        <v>2268.8888888888891</v>
      </c>
      <c r="N257" s="26" t="s">
        <v>934</v>
      </c>
      <c r="O257" s="26">
        <v>387.10222222222222</v>
      </c>
      <c r="P257" s="26">
        <v>3.4333333333333331</v>
      </c>
      <c r="Q257" s="26">
        <v>21.616666666666664</v>
      </c>
      <c r="R257" s="26">
        <v>40.866666666666674</v>
      </c>
      <c r="S257" s="26" t="s">
        <v>934</v>
      </c>
      <c r="T257" s="26" t="s">
        <v>934</v>
      </c>
      <c r="U257" s="26" t="s">
        <v>934</v>
      </c>
      <c r="V257" s="26">
        <v>165.01103591974868</v>
      </c>
      <c r="W257" s="26" t="s">
        <v>934</v>
      </c>
      <c r="X257" s="26">
        <v>23.182282549342226</v>
      </c>
      <c r="Y257" s="26">
        <v>0.15540627757948464</v>
      </c>
      <c r="Z257" s="26">
        <v>0.17966017304285919</v>
      </c>
      <c r="AA257" s="26">
        <v>0.22607766610400576</v>
      </c>
      <c r="AB257" s="26" t="s">
        <v>934</v>
      </c>
      <c r="AC257" s="26" t="s">
        <v>934</v>
      </c>
      <c r="AD257" s="26" t="s">
        <v>934</v>
      </c>
      <c r="AE257" s="26" t="s">
        <v>934</v>
      </c>
    </row>
    <row r="258" spans="1:31" x14ac:dyDescent="0.25">
      <c r="A258" t="s">
        <v>1028</v>
      </c>
      <c r="B258" t="s">
        <v>857</v>
      </c>
      <c r="C258" t="s">
        <v>856</v>
      </c>
      <c r="D258">
        <v>2015</v>
      </c>
      <c r="E258">
        <v>1</v>
      </c>
      <c r="F258" s="2">
        <v>42111</v>
      </c>
      <c r="G258" t="s">
        <v>935</v>
      </c>
      <c r="H258">
        <v>45</v>
      </c>
      <c r="I258" t="s">
        <v>825</v>
      </c>
      <c r="J258" t="s">
        <v>825</v>
      </c>
      <c r="K258" t="s">
        <v>825</v>
      </c>
      <c r="L258">
        <v>6</v>
      </c>
      <c r="M258" s="26">
        <v>586.83333333333337</v>
      </c>
      <c r="N258" s="26" t="s">
        <v>934</v>
      </c>
      <c r="O258" s="26" t="s">
        <v>934</v>
      </c>
      <c r="P258" s="26" t="s">
        <v>934</v>
      </c>
      <c r="Q258" s="26" t="s">
        <v>934</v>
      </c>
      <c r="R258" s="26" t="s">
        <v>934</v>
      </c>
      <c r="S258" s="26" t="s">
        <v>934</v>
      </c>
      <c r="T258" s="26" t="s">
        <v>934</v>
      </c>
      <c r="U258" s="26" t="s">
        <v>934</v>
      </c>
      <c r="V258" s="26">
        <v>22.779254694665539</v>
      </c>
      <c r="W258" s="26" t="s">
        <v>934</v>
      </c>
      <c r="X258" s="26" t="s">
        <v>934</v>
      </c>
      <c r="Y258" s="26" t="s">
        <v>934</v>
      </c>
      <c r="Z258" s="26" t="s">
        <v>934</v>
      </c>
      <c r="AA258" s="26" t="s">
        <v>934</v>
      </c>
      <c r="AB258" s="26" t="s">
        <v>934</v>
      </c>
      <c r="AC258" s="26" t="s">
        <v>934</v>
      </c>
      <c r="AD258" s="26" t="s">
        <v>934</v>
      </c>
      <c r="AE258" s="26" t="s">
        <v>934</v>
      </c>
    </row>
    <row r="259" spans="1:31" x14ac:dyDescent="0.25">
      <c r="A259" t="s">
        <v>1028</v>
      </c>
      <c r="B259" t="s">
        <v>857</v>
      </c>
      <c r="C259" t="s">
        <v>856</v>
      </c>
      <c r="D259">
        <v>2015</v>
      </c>
      <c r="E259">
        <v>1</v>
      </c>
      <c r="F259" s="2">
        <v>42111</v>
      </c>
      <c r="G259" t="s">
        <v>935</v>
      </c>
      <c r="H259">
        <v>45</v>
      </c>
      <c r="I259" t="s">
        <v>825</v>
      </c>
      <c r="J259" t="s">
        <v>825</v>
      </c>
      <c r="K259" t="s">
        <v>825</v>
      </c>
      <c r="L259">
        <v>9</v>
      </c>
      <c r="M259" s="26">
        <v>2020</v>
      </c>
      <c r="N259" s="26" t="s">
        <v>934</v>
      </c>
      <c r="O259" s="26">
        <v>388.31333333333333</v>
      </c>
      <c r="P259" s="26">
        <v>3.52</v>
      </c>
      <c r="Q259" s="26">
        <v>21.5</v>
      </c>
      <c r="R259" s="26">
        <v>42.716666666666669</v>
      </c>
      <c r="S259" s="26" t="s">
        <v>934</v>
      </c>
      <c r="T259" s="26" t="s">
        <v>934</v>
      </c>
      <c r="U259" s="26" t="s">
        <v>934</v>
      </c>
      <c r="V259" s="26">
        <v>127.83090682906334</v>
      </c>
      <c r="W259" s="26" t="s">
        <v>934</v>
      </c>
      <c r="X259" s="26">
        <v>13.494691082325863</v>
      </c>
      <c r="Y259" s="26">
        <v>5.3665631459989795E-2</v>
      </c>
      <c r="Z259" s="26">
        <v>0.26708300832015552</v>
      </c>
      <c r="AA259" s="26">
        <v>0.17400510848179604</v>
      </c>
      <c r="AB259" s="26" t="s">
        <v>934</v>
      </c>
      <c r="AC259" s="26" t="s">
        <v>934</v>
      </c>
      <c r="AD259" s="26" t="s">
        <v>934</v>
      </c>
      <c r="AE259" s="26" t="s">
        <v>934</v>
      </c>
    </row>
    <row r="260" spans="1:31" x14ac:dyDescent="0.25">
      <c r="A260" t="s">
        <v>1029</v>
      </c>
      <c r="B260" t="s">
        <v>857</v>
      </c>
      <c r="C260" t="s">
        <v>856</v>
      </c>
      <c r="D260">
        <v>2015</v>
      </c>
      <c r="E260">
        <v>1</v>
      </c>
      <c r="F260" s="2">
        <v>42111</v>
      </c>
      <c r="G260" t="s">
        <v>938</v>
      </c>
      <c r="H260">
        <v>45</v>
      </c>
      <c r="I260" t="s">
        <v>825</v>
      </c>
      <c r="J260" t="s">
        <v>825</v>
      </c>
      <c r="K260" t="s">
        <v>825</v>
      </c>
      <c r="L260">
        <v>6</v>
      </c>
      <c r="M260" s="26">
        <v>675.33333333333337</v>
      </c>
      <c r="N260" s="26" t="s">
        <v>934</v>
      </c>
      <c r="O260" s="26" t="s">
        <v>934</v>
      </c>
      <c r="P260" s="26" t="s">
        <v>934</v>
      </c>
      <c r="Q260" s="26" t="s">
        <v>934</v>
      </c>
      <c r="R260" s="26" t="s">
        <v>934</v>
      </c>
      <c r="S260" s="26" t="s">
        <v>934</v>
      </c>
      <c r="T260" s="26" t="s">
        <v>934</v>
      </c>
      <c r="U260" s="26" t="s">
        <v>934</v>
      </c>
      <c r="V260" s="26">
        <v>32.073699852406001</v>
      </c>
      <c r="W260" s="26" t="s">
        <v>934</v>
      </c>
      <c r="X260" s="26" t="s">
        <v>934</v>
      </c>
      <c r="Y260" s="26" t="s">
        <v>934</v>
      </c>
      <c r="Z260" s="26" t="s">
        <v>934</v>
      </c>
      <c r="AA260" s="26" t="s">
        <v>934</v>
      </c>
      <c r="AB260" s="26" t="s">
        <v>934</v>
      </c>
      <c r="AC260" s="26" t="s">
        <v>934</v>
      </c>
      <c r="AD260" s="26" t="s">
        <v>934</v>
      </c>
      <c r="AE260" s="26" t="s">
        <v>934</v>
      </c>
    </row>
    <row r="261" spans="1:31" x14ac:dyDescent="0.25">
      <c r="A261" t="s">
        <v>1029</v>
      </c>
      <c r="B261" t="s">
        <v>857</v>
      </c>
      <c r="C261" t="s">
        <v>856</v>
      </c>
      <c r="D261">
        <v>2015</v>
      </c>
      <c r="E261">
        <v>1</v>
      </c>
      <c r="F261" s="2">
        <v>42111</v>
      </c>
      <c r="G261" t="s">
        <v>938</v>
      </c>
      <c r="H261">
        <v>45</v>
      </c>
      <c r="I261" t="s">
        <v>825</v>
      </c>
      <c r="J261" t="s">
        <v>825</v>
      </c>
      <c r="K261" t="s">
        <v>825</v>
      </c>
      <c r="L261">
        <v>9</v>
      </c>
      <c r="M261" s="26">
        <v>2055.5555555555552</v>
      </c>
      <c r="N261" s="26" t="s">
        <v>934</v>
      </c>
      <c r="O261" s="26">
        <v>360.72222222222223</v>
      </c>
      <c r="P261" s="26">
        <v>3.3866666666666667</v>
      </c>
      <c r="Q261" s="26">
        <v>22.666666666666668</v>
      </c>
      <c r="R261" s="26">
        <v>42.4</v>
      </c>
      <c r="S261" s="26" t="s">
        <v>934</v>
      </c>
      <c r="T261" s="26" t="s">
        <v>934</v>
      </c>
      <c r="U261" s="26" t="s">
        <v>934</v>
      </c>
      <c r="V261" s="26">
        <v>208.71150861215273</v>
      </c>
      <c r="W261" s="26" t="s">
        <v>934</v>
      </c>
      <c r="X261" s="26">
        <v>41.90685677712262</v>
      </c>
      <c r="Y261" s="26">
        <v>3.8180856168737946E-2</v>
      </c>
      <c r="Z261" s="26">
        <v>0.3738686638082982</v>
      </c>
      <c r="AA261" s="26">
        <v>0.44121045620745752</v>
      </c>
      <c r="AB261" s="26" t="s">
        <v>934</v>
      </c>
      <c r="AC261" s="26" t="s">
        <v>934</v>
      </c>
      <c r="AD261" s="26" t="s">
        <v>934</v>
      </c>
      <c r="AE261" s="26" t="s">
        <v>934</v>
      </c>
    </row>
    <row r="262" spans="1:31" x14ac:dyDescent="0.25">
      <c r="A262" t="s">
        <v>1030</v>
      </c>
      <c r="B262" t="s">
        <v>857</v>
      </c>
      <c r="C262" t="s">
        <v>856</v>
      </c>
      <c r="D262">
        <v>2015</v>
      </c>
      <c r="E262">
        <v>2</v>
      </c>
      <c r="F262" s="2">
        <v>42123</v>
      </c>
      <c r="G262" t="s">
        <v>95</v>
      </c>
      <c r="H262">
        <v>45</v>
      </c>
      <c r="I262" t="s">
        <v>825</v>
      </c>
      <c r="J262" t="s">
        <v>825</v>
      </c>
      <c r="K262" t="s">
        <v>825</v>
      </c>
      <c r="L262">
        <v>6</v>
      </c>
      <c r="M262" s="26">
        <v>594.66666666666663</v>
      </c>
      <c r="N262" s="26" t="s">
        <v>934</v>
      </c>
      <c r="O262" s="26" t="s">
        <v>934</v>
      </c>
      <c r="P262" s="26" t="s">
        <v>934</v>
      </c>
      <c r="Q262" s="26" t="s">
        <v>934</v>
      </c>
      <c r="R262" s="26" t="s">
        <v>934</v>
      </c>
      <c r="S262" s="26" t="s">
        <v>934</v>
      </c>
      <c r="T262" s="26" t="s">
        <v>934</v>
      </c>
      <c r="U262" s="26" t="s">
        <v>934</v>
      </c>
      <c r="V262" s="26">
        <v>36.522747858165282</v>
      </c>
      <c r="W262" s="26" t="s">
        <v>934</v>
      </c>
      <c r="X262" s="26" t="s">
        <v>934</v>
      </c>
      <c r="Y262" s="26" t="s">
        <v>934</v>
      </c>
      <c r="Z262" s="26" t="s">
        <v>934</v>
      </c>
      <c r="AA262" s="26" t="s">
        <v>934</v>
      </c>
      <c r="AB262" s="26" t="s">
        <v>934</v>
      </c>
      <c r="AC262" s="26" t="s">
        <v>934</v>
      </c>
      <c r="AD262" s="26" t="s">
        <v>934</v>
      </c>
      <c r="AE262" s="26" t="s">
        <v>934</v>
      </c>
    </row>
    <row r="263" spans="1:31" x14ac:dyDescent="0.25">
      <c r="A263" t="s">
        <v>1030</v>
      </c>
      <c r="B263" t="s">
        <v>857</v>
      </c>
      <c r="C263" t="s">
        <v>856</v>
      </c>
      <c r="D263">
        <v>2015</v>
      </c>
      <c r="E263">
        <v>2</v>
      </c>
      <c r="F263" s="2">
        <v>42123</v>
      </c>
      <c r="G263" t="s">
        <v>95</v>
      </c>
      <c r="H263">
        <v>45</v>
      </c>
      <c r="I263" t="s">
        <v>825</v>
      </c>
      <c r="J263" t="s">
        <v>825</v>
      </c>
      <c r="K263" t="s">
        <v>825</v>
      </c>
      <c r="L263">
        <v>9</v>
      </c>
      <c r="M263" s="26">
        <v>1570.8888888888889</v>
      </c>
      <c r="N263" s="26" t="s">
        <v>934</v>
      </c>
      <c r="O263" s="26">
        <v>589.33333333333337</v>
      </c>
      <c r="P263" s="26">
        <v>3.4866666666666668</v>
      </c>
      <c r="Q263" s="26">
        <v>22.05</v>
      </c>
      <c r="R263" s="26">
        <v>40.883333333333333</v>
      </c>
      <c r="S263" s="26" t="s">
        <v>934</v>
      </c>
      <c r="T263" s="26" t="s">
        <v>934</v>
      </c>
      <c r="U263" s="26" t="s">
        <v>934</v>
      </c>
      <c r="V263" s="26">
        <v>115.53952880313005</v>
      </c>
      <c r="W263" s="26" t="s">
        <v>934</v>
      </c>
      <c r="X263" s="26">
        <v>43.882671852211509</v>
      </c>
      <c r="Y263" s="26">
        <v>2.6161889160455417E-2</v>
      </c>
      <c r="Z263" s="26">
        <v>0.41932485418027166</v>
      </c>
      <c r="AA263" s="26">
        <v>0.38765677832035017</v>
      </c>
      <c r="AB263" s="26" t="s">
        <v>934</v>
      </c>
      <c r="AC263" s="26" t="s">
        <v>934</v>
      </c>
      <c r="AD263" s="26" t="s">
        <v>934</v>
      </c>
      <c r="AE263" s="26" t="s">
        <v>934</v>
      </c>
    </row>
    <row r="264" spans="1:31" x14ac:dyDescent="0.25">
      <c r="A264" t="s">
        <v>1031</v>
      </c>
      <c r="B264" t="s">
        <v>857</v>
      </c>
      <c r="C264" t="s">
        <v>856</v>
      </c>
      <c r="D264">
        <v>2015</v>
      </c>
      <c r="E264">
        <v>2</v>
      </c>
      <c r="F264" s="2">
        <v>42123</v>
      </c>
      <c r="G264" t="s">
        <v>65</v>
      </c>
      <c r="H264">
        <v>45</v>
      </c>
      <c r="I264" t="s">
        <v>825</v>
      </c>
      <c r="J264" t="s">
        <v>825</v>
      </c>
      <c r="K264" t="s">
        <v>825</v>
      </c>
      <c r="L264">
        <v>6</v>
      </c>
      <c r="M264" s="26">
        <v>697</v>
      </c>
      <c r="N264" s="26" t="s">
        <v>934</v>
      </c>
      <c r="O264" s="26" t="s">
        <v>934</v>
      </c>
      <c r="P264" s="26" t="s">
        <v>934</v>
      </c>
      <c r="Q264" s="26" t="s">
        <v>934</v>
      </c>
      <c r="R264" s="26" t="s">
        <v>934</v>
      </c>
      <c r="S264" s="26" t="s">
        <v>934</v>
      </c>
      <c r="T264" s="26" t="s">
        <v>934</v>
      </c>
      <c r="U264" s="26" t="s">
        <v>934</v>
      </c>
      <c r="V264" s="26">
        <v>71.737949046047689</v>
      </c>
      <c r="W264" s="26" t="s">
        <v>934</v>
      </c>
      <c r="X264" s="26" t="s">
        <v>934</v>
      </c>
      <c r="Y264" s="26" t="s">
        <v>934</v>
      </c>
      <c r="Z264" s="26" t="s">
        <v>934</v>
      </c>
      <c r="AA264" s="26" t="s">
        <v>934</v>
      </c>
      <c r="AB264" s="26" t="s">
        <v>934</v>
      </c>
      <c r="AC264" s="26" t="s">
        <v>934</v>
      </c>
      <c r="AD264" s="26" t="s">
        <v>934</v>
      </c>
      <c r="AE264" s="26" t="s">
        <v>934</v>
      </c>
    </row>
    <row r="265" spans="1:31" x14ac:dyDescent="0.25">
      <c r="A265" t="s">
        <v>1031</v>
      </c>
      <c r="B265" t="s">
        <v>857</v>
      </c>
      <c r="C265" t="s">
        <v>856</v>
      </c>
      <c r="D265">
        <v>2015</v>
      </c>
      <c r="E265">
        <v>2</v>
      </c>
      <c r="F265" s="2">
        <v>42123</v>
      </c>
      <c r="G265" t="s">
        <v>65</v>
      </c>
      <c r="H265">
        <v>45</v>
      </c>
      <c r="I265" t="s">
        <v>825</v>
      </c>
      <c r="J265" t="s">
        <v>825</v>
      </c>
      <c r="K265" t="s">
        <v>825</v>
      </c>
      <c r="L265">
        <v>9</v>
      </c>
      <c r="M265" s="26">
        <v>1684.666666666667</v>
      </c>
      <c r="N265" s="26" t="s">
        <v>934</v>
      </c>
      <c r="O265" s="26">
        <v>626.22222222222217</v>
      </c>
      <c r="P265" s="26">
        <v>3.186666666666667</v>
      </c>
      <c r="Q265" s="26">
        <v>20.05</v>
      </c>
      <c r="R265" s="26">
        <v>42.749999999999993</v>
      </c>
      <c r="S265" s="26" t="s">
        <v>934</v>
      </c>
      <c r="T265" s="26" t="s">
        <v>934</v>
      </c>
      <c r="U265" s="26" t="s">
        <v>934</v>
      </c>
      <c r="V265" s="26">
        <v>62.107910869651199</v>
      </c>
      <c r="W265" s="26" t="s">
        <v>934</v>
      </c>
      <c r="X265" s="26">
        <v>23.363578281664743</v>
      </c>
      <c r="Y265" s="26">
        <v>3.3730961708460856E-2</v>
      </c>
      <c r="Z265" s="26">
        <v>0.19790570145064729</v>
      </c>
      <c r="AA265" s="26">
        <v>0.44177671584957262</v>
      </c>
      <c r="AB265" s="26" t="s">
        <v>934</v>
      </c>
      <c r="AC265" s="26" t="s">
        <v>934</v>
      </c>
      <c r="AD265" s="26" t="s">
        <v>934</v>
      </c>
      <c r="AE265" s="26" t="s">
        <v>934</v>
      </c>
    </row>
    <row r="266" spans="1:31" x14ac:dyDescent="0.25">
      <c r="A266" t="s">
        <v>1032</v>
      </c>
      <c r="B266" t="s">
        <v>857</v>
      </c>
      <c r="C266" t="s">
        <v>856</v>
      </c>
      <c r="D266">
        <v>2015</v>
      </c>
      <c r="E266">
        <v>2</v>
      </c>
      <c r="F266" s="2">
        <v>42123</v>
      </c>
      <c r="G266" t="s">
        <v>420</v>
      </c>
      <c r="H266">
        <v>45</v>
      </c>
      <c r="I266" t="s">
        <v>825</v>
      </c>
      <c r="J266" t="s">
        <v>825</v>
      </c>
      <c r="K266" t="s">
        <v>825</v>
      </c>
      <c r="L266">
        <v>6</v>
      </c>
      <c r="M266" s="26">
        <v>744.6</v>
      </c>
      <c r="N266" s="26" t="s">
        <v>934</v>
      </c>
      <c r="O266" s="26" t="s">
        <v>934</v>
      </c>
      <c r="P266" s="26" t="s">
        <v>934</v>
      </c>
      <c r="Q266" s="26" t="s">
        <v>934</v>
      </c>
      <c r="R266" s="26" t="s">
        <v>934</v>
      </c>
      <c r="S266" s="26" t="s">
        <v>934</v>
      </c>
      <c r="T266" s="26" t="s">
        <v>934</v>
      </c>
      <c r="U266" s="26" t="s">
        <v>934</v>
      </c>
      <c r="V266" s="26">
        <v>21.296713361455751</v>
      </c>
      <c r="W266" s="26" t="s">
        <v>934</v>
      </c>
      <c r="X266" s="26" t="s">
        <v>934</v>
      </c>
      <c r="Y266" s="26" t="s">
        <v>934</v>
      </c>
      <c r="Z266" s="26" t="s">
        <v>934</v>
      </c>
      <c r="AA266" s="26" t="s">
        <v>934</v>
      </c>
      <c r="AB266" s="26" t="s">
        <v>934</v>
      </c>
      <c r="AC266" s="26" t="s">
        <v>934</v>
      </c>
      <c r="AD266" s="26" t="s">
        <v>934</v>
      </c>
      <c r="AE266" s="26" t="s">
        <v>934</v>
      </c>
    </row>
    <row r="267" spans="1:31" x14ac:dyDescent="0.25">
      <c r="A267" t="s">
        <v>1032</v>
      </c>
      <c r="B267" t="s">
        <v>857</v>
      </c>
      <c r="C267" t="s">
        <v>856</v>
      </c>
      <c r="D267">
        <v>2015</v>
      </c>
      <c r="E267">
        <v>2</v>
      </c>
      <c r="F267" s="2">
        <v>42123</v>
      </c>
      <c r="G267" t="s">
        <v>420</v>
      </c>
      <c r="H267">
        <v>45</v>
      </c>
      <c r="I267" t="s">
        <v>825</v>
      </c>
      <c r="J267" t="s">
        <v>825</v>
      </c>
      <c r="K267" t="s">
        <v>825</v>
      </c>
      <c r="L267">
        <v>9</v>
      </c>
      <c r="M267" s="26">
        <v>1585.5555555555557</v>
      </c>
      <c r="N267" s="26" t="s">
        <v>934</v>
      </c>
      <c r="O267" s="26">
        <v>515.77777777777771</v>
      </c>
      <c r="P267" s="26">
        <v>3.1400000000000006</v>
      </c>
      <c r="Q267" s="26">
        <v>22.983333333333334</v>
      </c>
      <c r="R267" s="26">
        <v>40.199999999999996</v>
      </c>
      <c r="S267" s="26" t="s">
        <v>934</v>
      </c>
      <c r="T267" s="26" t="s">
        <v>934</v>
      </c>
      <c r="U267" s="26" t="s">
        <v>934</v>
      </c>
      <c r="V267" s="26">
        <v>87.900561101595088</v>
      </c>
      <c r="W267" s="26" t="s">
        <v>934</v>
      </c>
      <c r="X267" s="26">
        <v>28.933469875083297</v>
      </c>
      <c r="Y267" s="26">
        <v>0.13652838532700515</v>
      </c>
      <c r="Z267" s="26">
        <v>0.24955515978993098</v>
      </c>
      <c r="AA267" s="26">
        <v>0.64446360124786328</v>
      </c>
      <c r="AB267" s="26" t="s">
        <v>934</v>
      </c>
      <c r="AC267" s="26" t="s">
        <v>934</v>
      </c>
      <c r="AD267" s="26" t="s">
        <v>934</v>
      </c>
      <c r="AE267" s="26" t="s">
        <v>934</v>
      </c>
    </row>
    <row r="268" spans="1:31" x14ac:dyDescent="0.25">
      <c r="A268" t="s">
        <v>1033</v>
      </c>
      <c r="B268" t="s">
        <v>857</v>
      </c>
      <c r="C268" t="s">
        <v>856</v>
      </c>
      <c r="D268">
        <v>2015</v>
      </c>
      <c r="E268">
        <v>2</v>
      </c>
      <c r="F268" s="2">
        <v>42123</v>
      </c>
      <c r="G268" t="s">
        <v>83</v>
      </c>
      <c r="H268">
        <v>45</v>
      </c>
      <c r="I268" t="s">
        <v>825</v>
      </c>
      <c r="J268" t="s">
        <v>825</v>
      </c>
      <c r="K268" t="s">
        <v>825</v>
      </c>
      <c r="L268">
        <v>6</v>
      </c>
      <c r="M268" s="26">
        <v>760</v>
      </c>
      <c r="N268" s="26" t="s">
        <v>934</v>
      </c>
      <c r="O268" s="26" t="s">
        <v>934</v>
      </c>
      <c r="P268" s="26" t="s">
        <v>934</v>
      </c>
      <c r="Q268" s="26" t="s">
        <v>934</v>
      </c>
      <c r="R268" s="26" t="s">
        <v>934</v>
      </c>
      <c r="S268" s="26" t="s">
        <v>934</v>
      </c>
      <c r="T268" s="26" t="s">
        <v>934</v>
      </c>
      <c r="U268" s="26" t="s">
        <v>934</v>
      </c>
      <c r="V268" s="26">
        <v>56.612719418872651</v>
      </c>
      <c r="W268" s="26" t="s">
        <v>934</v>
      </c>
      <c r="X268" s="26" t="s">
        <v>934</v>
      </c>
      <c r="Y268" s="26" t="s">
        <v>934</v>
      </c>
      <c r="Z268" s="26" t="s">
        <v>934</v>
      </c>
      <c r="AA268" s="26" t="s">
        <v>934</v>
      </c>
      <c r="AB268" s="26" t="s">
        <v>934</v>
      </c>
      <c r="AC268" s="26" t="s">
        <v>934</v>
      </c>
      <c r="AD268" s="26" t="s">
        <v>934</v>
      </c>
      <c r="AE268" s="26" t="s">
        <v>934</v>
      </c>
    </row>
    <row r="269" spans="1:31" x14ac:dyDescent="0.25">
      <c r="A269" t="s">
        <v>1033</v>
      </c>
      <c r="B269" t="s">
        <v>857</v>
      </c>
      <c r="C269" t="s">
        <v>856</v>
      </c>
      <c r="D269">
        <v>2015</v>
      </c>
      <c r="E269">
        <v>2</v>
      </c>
      <c r="F269" s="2">
        <v>42123</v>
      </c>
      <c r="G269" t="s">
        <v>83</v>
      </c>
      <c r="H269">
        <v>45</v>
      </c>
      <c r="I269" t="s">
        <v>825</v>
      </c>
      <c r="J269" t="s">
        <v>825</v>
      </c>
      <c r="K269" t="s">
        <v>825</v>
      </c>
      <c r="L269">
        <v>9</v>
      </c>
      <c r="M269" s="26">
        <v>1565.6</v>
      </c>
      <c r="N269" s="26" t="s">
        <v>934</v>
      </c>
      <c r="O269" s="26">
        <v>522.4</v>
      </c>
      <c r="P269" s="26">
        <v>2.9840000000000004</v>
      </c>
      <c r="Q269" s="26">
        <v>23.22</v>
      </c>
      <c r="R269" s="26">
        <v>39.14</v>
      </c>
      <c r="S269" s="26" t="s">
        <v>934</v>
      </c>
      <c r="T269" s="26" t="s">
        <v>934</v>
      </c>
      <c r="U269" s="26" t="s">
        <v>934</v>
      </c>
      <c r="V269" s="26">
        <v>99.564533325357885</v>
      </c>
      <c r="W269" s="26" t="s">
        <v>934</v>
      </c>
      <c r="X269" s="26">
        <v>36.842809238609938</v>
      </c>
      <c r="Y269" s="26">
        <v>4.5607017003962358E-2</v>
      </c>
      <c r="Z269" s="26">
        <v>0.32837986133948804</v>
      </c>
      <c r="AA269" s="26">
        <v>0.49547956567353069</v>
      </c>
      <c r="AB269" s="26" t="s">
        <v>934</v>
      </c>
      <c r="AC269" s="26" t="s">
        <v>934</v>
      </c>
      <c r="AD269" s="26" t="s">
        <v>934</v>
      </c>
      <c r="AE269" s="26" t="s">
        <v>934</v>
      </c>
    </row>
    <row r="270" spans="1:31" x14ac:dyDescent="0.25">
      <c r="A270" t="s">
        <v>1034</v>
      </c>
      <c r="B270" t="s">
        <v>857</v>
      </c>
      <c r="C270" t="s">
        <v>856</v>
      </c>
      <c r="D270">
        <v>2015</v>
      </c>
      <c r="E270">
        <v>2</v>
      </c>
      <c r="F270" s="2">
        <v>42123</v>
      </c>
      <c r="G270" t="s">
        <v>935</v>
      </c>
      <c r="H270">
        <v>45</v>
      </c>
      <c r="I270" t="s">
        <v>825</v>
      </c>
      <c r="J270" t="s">
        <v>825</v>
      </c>
      <c r="K270" t="s">
        <v>825</v>
      </c>
      <c r="L270">
        <v>6</v>
      </c>
      <c r="M270" s="26">
        <v>702.83333333333337</v>
      </c>
      <c r="N270" s="26" t="s">
        <v>934</v>
      </c>
      <c r="O270" s="26" t="s">
        <v>934</v>
      </c>
      <c r="P270" s="26" t="s">
        <v>934</v>
      </c>
      <c r="Q270" s="26" t="s">
        <v>934</v>
      </c>
      <c r="R270" s="26" t="s">
        <v>934</v>
      </c>
      <c r="S270" s="26" t="s">
        <v>934</v>
      </c>
      <c r="T270" s="26" t="s">
        <v>934</v>
      </c>
      <c r="U270" s="26" t="s">
        <v>934</v>
      </c>
      <c r="V270" s="26">
        <v>57.750853769542807</v>
      </c>
      <c r="W270" s="26" t="s">
        <v>934</v>
      </c>
      <c r="X270" s="26" t="s">
        <v>934</v>
      </c>
      <c r="Y270" s="26" t="s">
        <v>934</v>
      </c>
      <c r="Z270" s="26" t="s">
        <v>934</v>
      </c>
      <c r="AA270" s="26" t="s">
        <v>934</v>
      </c>
      <c r="AB270" s="26" t="s">
        <v>934</v>
      </c>
      <c r="AC270" s="26" t="s">
        <v>934</v>
      </c>
      <c r="AD270" s="26" t="s">
        <v>934</v>
      </c>
      <c r="AE270" s="26" t="s">
        <v>934</v>
      </c>
    </row>
    <row r="271" spans="1:31" x14ac:dyDescent="0.25">
      <c r="A271" t="s">
        <v>1034</v>
      </c>
      <c r="B271" t="s">
        <v>857</v>
      </c>
      <c r="C271" t="s">
        <v>856</v>
      </c>
      <c r="D271">
        <v>2015</v>
      </c>
      <c r="E271">
        <v>2</v>
      </c>
      <c r="F271" s="2">
        <v>42123</v>
      </c>
      <c r="G271" t="s">
        <v>935</v>
      </c>
      <c r="H271">
        <v>45</v>
      </c>
      <c r="I271" t="s">
        <v>825</v>
      </c>
      <c r="J271" t="s">
        <v>825</v>
      </c>
      <c r="K271" t="s">
        <v>825</v>
      </c>
      <c r="L271">
        <v>9</v>
      </c>
      <c r="M271" s="26">
        <v>1560.8888888888887</v>
      </c>
      <c r="N271" s="26" t="s">
        <v>934</v>
      </c>
      <c r="O271" s="26">
        <v>510.66666666666674</v>
      </c>
      <c r="P271" s="26">
        <v>3.1133333333333333</v>
      </c>
      <c r="Q271" s="26">
        <v>21.566666666666666</v>
      </c>
      <c r="R271" s="26">
        <v>42.550000000000004</v>
      </c>
      <c r="S271" s="26" t="s">
        <v>934</v>
      </c>
      <c r="T271" s="26" t="s">
        <v>934</v>
      </c>
      <c r="U271" s="26" t="s">
        <v>934</v>
      </c>
      <c r="V271" s="26">
        <v>59.806767031132608</v>
      </c>
      <c r="W271" s="26" t="s">
        <v>934</v>
      </c>
      <c r="X271" s="26">
        <v>24.142785134985463</v>
      </c>
      <c r="Y271" s="26">
        <v>6.2325311426779273E-2</v>
      </c>
      <c r="Z271" s="26">
        <v>0.22310934040905331</v>
      </c>
      <c r="AA271" s="26">
        <v>0.17272328544028817</v>
      </c>
      <c r="AB271" s="26" t="s">
        <v>934</v>
      </c>
      <c r="AC271" s="26" t="s">
        <v>934</v>
      </c>
      <c r="AD271" s="26" t="s">
        <v>934</v>
      </c>
      <c r="AE271" s="26" t="s">
        <v>934</v>
      </c>
    </row>
    <row r="272" spans="1:31" x14ac:dyDescent="0.25">
      <c r="A272" t="s">
        <v>1035</v>
      </c>
      <c r="B272" t="s">
        <v>857</v>
      </c>
      <c r="C272" t="s">
        <v>856</v>
      </c>
      <c r="D272">
        <v>2015</v>
      </c>
      <c r="E272">
        <v>2</v>
      </c>
      <c r="F272" s="2">
        <v>42123</v>
      </c>
      <c r="G272" t="s">
        <v>938</v>
      </c>
      <c r="H272">
        <v>45</v>
      </c>
      <c r="I272" t="s">
        <v>825</v>
      </c>
      <c r="J272" t="s">
        <v>825</v>
      </c>
      <c r="K272" t="s">
        <v>825</v>
      </c>
      <c r="L272">
        <v>6</v>
      </c>
      <c r="M272" s="26">
        <v>755.33333333333337</v>
      </c>
      <c r="N272" s="26" t="s">
        <v>934</v>
      </c>
      <c r="O272" s="26" t="s">
        <v>934</v>
      </c>
      <c r="P272" s="26" t="s">
        <v>934</v>
      </c>
      <c r="Q272" s="26" t="s">
        <v>934</v>
      </c>
      <c r="R272" s="26" t="s">
        <v>934</v>
      </c>
      <c r="S272" s="26" t="s">
        <v>934</v>
      </c>
      <c r="T272" s="26" t="s">
        <v>934</v>
      </c>
      <c r="U272" s="26" t="s">
        <v>934</v>
      </c>
      <c r="V272" s="26">
        <v>37.771976678779055</v>
      </c>
      <c r="W272" s="26" t="s">
        <v>934</v>
      </c>
      <c r="X272" s="26" t="s">
        <v>934</v>
      </c>
      <c r="Y272" s="26" t="s">
        <v>934</v>
      </c>
      <c r="Z272" s="26" t="s">
        <v>934</v>
      </c>
      <c r="AA272" s="26" t="s">
        <v>934</v>
      </c>
      <c r="AB272" s="26" t="s">
        <v>934</v>
      </c>
      <c r="AC272" s="26" t="s">
        <v>934</v>
      </c>
      <c r="AD272" s="26" t="s">
        <v>934</v>
      </c>
      <c r="AE272" s="26" t="s">
        <v>934</v>
      </c>
    </row>
    <row r="273" spans="1:31" x14ac:dyDescent="0.25">
      <c r="A273" t="s">
        <v>1035</v>
      </c>
      <c r="B273" t="s">
        <v>857</v>
      </c>
      <c r="C273" t="s">
        <v>856</v>
      </c>
      <c r="D273">
        <v>2015</v>
      </c>
      <c r="E273">
        <v>2</v>
      </c>
      <c r="F273" s="2">
        <v>42123</v>
      </c>
      <c r="G273" t="s">
        <v>938</v>
      </c>
      <c r="H273">
        <v>45</v>
      </c>
      <c r="I273" t="s">
        <v>825</v>
      </c>
      <c r="J273" t="s">
        <v>825</v>
      </c>
      <c r="K273" t="s">
        <v>825</v>
      </c>
      <c r="L273">
        <v>9</v>
      </c>
      <c r="M273" s="26">
        <v>1532.2222222222219</v>
      </c>
      <c r="N273" s="26" t="s">
        <v>934</v>
      </c>
      <c r="O273" s="26">
        <v>450.88888888888891</v>
      </c>
      <c r="P273" s="26">
        <v>2.82</v>
      </c>
      <c r="Q273" s="26">
        <v>23.75</v>
      </c>
      <c r="R273" s="26">
        <v>40.583333333333336</v>
      </c>
      <c r="S273" s="26" t="s">
        <v>934</v>
      </c>
      <c r="T273" s="26" t="s">
        <v>934</v>
      </c>
      <c r="U273" s="26" t="s">
        <v>934</v>
      </c>
      <c r="V273" s="26">
        <v>71.033360272515452</v>
      </c>
      <c r="W273" s="26" t="s">
        <v>934</v>
      </c>
      <c r="X273" s="26">
        <v>20.420517399522343</v>
      </c>
      <c r="Y273" s="26">
        <v>7.5718777944006124E-2</v>
      </c>
      <c r="Z273" s="26">
        <v>0.58920850865094054</v>
      </c>
      <c r="AA273" s="26">
        <v>0.40695345079153539</v>
      </c>
      <c r="AB273" s="26" t="s">
        <v>934</v>
      </c>
      <c r="AC273" s="26" t="s">
        <v>934</v>
      </c>
      <c r="AD273" s="26" t="s">
        <v>934</v>
      </c>
      <c r="AE273" s="26" t="s">
        <v>934</v>
      </c>
    </row>
    <row r="274" spans="1:31" x14ac:dyDescent="0.25">
      <c r="A274" t="s">
        <v>1036</v>
      </c>
      <c r="B274" t="s">
        <v>857</v>
      </c>
      <c r="C274" t="s">
        <v>856</v>
      </c>
      <c r="D274">
        <v>2015</v>
      </c>
      <c r="E274">
        <v>3</v>
      </c>
      <c r="F274" s="2">
        <v>42143</v>
      </c>
      <c r="G274" t="s">
        <v>95</v>
      </c>
      <c r="H274">
        <v>45</v>
      </c>
      <c r="I274" t="s">
        <v>825</v>
      </c>
      <c r="J274" t="s">
        <v>825</v>
      </c>
      <c r="K274" t="s">
        <v>825</v>
      </c>
      <c r="L274">
        <v>6</v>
      </c>
      <c r="M274" s="26">
        <v>442.33333333333331</v>
      </c>
      <c r="N274" s="26" t="s">
        <v>934</v>
      </c>
      <c r="O274" s="26" t="s">
        <v>934</v>
      </c>
      <c r="P274" s="26" t="s">
        <v>934</v>
      </c>
      <c r="Q274" s="26" t="s">
        <v>934</v>
      </c>
      <c r="R274" s="26" t="s">
        <v>934</v>
      </c>
      <c r="S274" s="26" t="s">
        <v>934</v>
      </c>
      <c r="T274" s="26" t="s">
        <v>934</v>
      </c>
      <c r="U274" s="26" t="s">
        <v>934</v>
      </c>
      <c r="V274" s="26">
        <v>36.95567916061372</v>
      </c>
      <c r="W274" s="26" t="s">
        <v>934</v>
      </c>
      <c r="X274" s="26" t="s">
        <v>934</v>
      </c>
      <c r="Y274" s="26" t="s">
        <v>934</v>
      </c>
      <c r="Z274" s="26" t="s">
        <v>934</v>
      </c>
      <c r="AA274" s="26" t="s">
        <v>934</v>
      </c>
      <c r="AB274" s="26" t="s">
        <v>934</v>
      </c>
      <c r="AC274" s="26" t="s">
        <v>934</v>
      </c>
      <c r="AD274" s="26" t="s">
        <v>934</v>
      </c>
      <c r="AE274" s="26" t="s">
        <v>934</v>
      </c>
    </row>
    <row r="275" spans="1:31" x14ac:dyDescent="0.25">
      <c r="A275" t="s">
        <v>1036</v>
      </c>
      <c r="B275" t="s">
        <v>857</v>
      </c>
      <c r="C275" t="s">
        <v>856</v>
      </c>
      <c r="D275">
        <v>2015</v>
      </c>
      <c r="E275">
        <v>3</v>
      </c>
      <c r="F275" s="2">
        <v>42143</v>
      </c>
      <c r="G275" t="s">
        <v>95</v>
      </c>
      <c r="H275">
        <v>45</v>
      </c>
      <c r="I275" t="s">
        <v>825</v>
      </c>
      <c r="J275" t="s">
        <v>825</v>
      </c>
      <c r="K275" t="s">
        <v>825</v>
      </c>
      <c r="L275">
        <v>9</v>
      </c>
      <c r="M275" s="26">
        <v>1057.1111111111111</v>
      </c>
      <c r="N275" s="26" t="s">
        <v>934</v>
      </c>
      <c r="O275" s="26">
        <v>338</v>
      </c>
      <c r="P275" s="26">
        <v>3.1466666666666669</v>
      </c>
      <c r="Q275" s="26">
        <v>24.899999999999995</v>
      </c>
      <c r="R275" s="26">
        <v>36.733333333333327</v>
      </c>
      <c r="S275" s="26" t="s">
        <v>934</v>
      </c>
      <c r="T275" s="26" t="s">
        <v>934</v>
      </c>
      <c r="U275" s="26" t="s">
        <v>934</v>
      </c>
      <c r="V275" s="26">
        <v>61.266066172045953</v>
      </c>
      <c r="W275" s="26" t="s">
        <v>934</v>
      </c>
      <c r="X275" s="26">
        <v>27.714416625447626</v>
      </c>
      <c r="Y275" s="26">
        <v>7.6361712337471244E-2</v>
      </c>
      <c r="Z275" s="26">
        <v>0.27446918466992054</v>
      </c>
      <c r="AA275" s="26">
        <v>0.41526430673066506</v>
      </c>
      <c r="AB275" s="26" t="s">
        <v>934</v>
      </c>
      <c r="AC275" s="26" t="s">
        <v>934</v>
      </c>
      <c r="AD275" s="26" t="s">
        <v>934</v>
      </c>
      <c r="AE275" s="26" t="s">
        <v>934</v>
      </c>
    </row>
    <row r="276" spans="1:31" x14ac:dyDescent="0.25">
      <c r="A276" t="s">
        <v>1037</v>
      </c>
      <c r="B276" t="s">
        <v>857</v>
      </c>
      <c r="C276" t="s">
        <v>856</v>
      </c>
      <c r="D276">
        <v>2015</v>
      </c>
      <c r="E276">
        <v>3</v>
      </c>
      <c r="F276" s="2">
        <v>42143</v>
      </c>
      <c r="G276" t="s">
        <v>65</v>
      </c>
      <c r="H276">
        <v>45</v>
      </c>
      <c r="I276" t="s">
        <v>825</v>
      </c>
      <c r="J276" t="s">
        <v>825</v>
      </c>
      <c r="K276" t="s">
        <v>825</v>
      </c>
      <c r="L276">
        <v>6</v>
      </c>
      <c r="M276" s="26">
        <v>483.66666666666669</v>
      </c>
      <c r="N276" s="26" t="s">
        <v>934</v>
      </c>
      <c r="O276" s="26" t="s">
        <v>934</v>
      </c>
      <c r="P276" s="26" t="s">
        <v>934</v>
      </c>
      <c r="Q276" s="26" t="s">
        <v>934</v>
      </c>
      <c r="R276" s="26" t="s">
        <v>934</v>
      </c>
      <c r="S276" s="26" t="s">
        <v>934</v>
      </c>
      <c r="T276" s="26" t="s">
        <v>934</v>
      </c>
      <c r="U276" s="26" t="s">
        <v>934</v>
      </c>
      <c r="V276" s="26">
        <v>35.966033358650392</v>
      </c>
      <c r="W276" s="26" t="s">
        <v>934</v>
      </c>
      <c r="X276" s="26" t="s">
        <v>934</v>
      </c>
      <c r="Y276" s="26" t="s">
        <v>934</v>
      </c>
      <c r="Z276" s="26" t="s">
        <v>934</v>
      </c>
      <c r="AA276" s="26" t="s">
        <v>934</v>
      </c>
      <c r="AB276" s="26" t="s">
        <v>934</v>
      </c>
      <c r="AC276" s="26" t="s">
        <v>934</v>
      </c>
      <c r="AD276" s="26" t="s">
        <v>934</v>
      </c>
      <c r="AE276" s="26" t="s">
        <v>934</v>
      </c>
    </row>
    <row r="277" spans="1:31" x14ac:dyDescent="0.25">
      <c r="A277" t="s">
        <v>1037</v>
      </c>
      <c r="B277" t="s">
        <v>857</v>
      </c>
      <c r="C277" t="s">
        <v>856</v>
      </c>
      <c r="D277">
        <v>2015</v>
      </c>
      <c r="E277">
        <v>3</v>
      </c>
      <c r="F277" s="2">
        <v>42143</v>
      </c>
      <c r="G277" t="s">
        <v>65</v>
      </c>
      <c r="H277">
        <v>45</v>
      </c>
      <c r="I277" t="s">
        <v>825</v>
      </c>
      <c r="J277" t="s">
        <v>825</v>
      </c>
      <c r="K277" t="s">
        <v>825</v>
      </c>
      <c r="L277">
        <v>9</v>
      </c>
      <c r="M277" s="26">
        <v>1267.5555555555554</v>
      </c>
      <c r="N277" s="26" t="s">
        <v>934</v>
      </c>
      <c r="O277" s="26">
        <v>398.4444444444444</v>
      </c>
      <c r="P277" s="26">
        <v>2.78</v>
      </c>
      <c r="Q277" s="26">
        <v>21.216666666666669</v>
      </c>
      <c r="R277" s="26">
        <v>40.016666666666666</v>
      </c>
      <c r="S277" s="26" t="s">
        <v>934</v>
      </c>
      <c r="T277" s="26" t="s">
        <v>934</v>
      </c>
      <c r="U277" s="26" t="s">
        <v>934</v>
      </c>
      <c r="V277" s="26">
        <v>79.559279863166878</v>
      </c>
      <c r="W277" s="26" t="s">
        <v>934</v>
      </c>
      <c r="X277" s="26">
        <v>17.460784986525937</v>
      </c>
      <c r="Y277" s="26">
        <v>5.2408650685422734E-2</v>
      </c>
      <c r="Z277" s="26">
        <v>0.32804132530993779</v>
      </c>
      <c r="AA277" s="26">
        <v>0.48125992053274574</v>
      </c>
      <c r="AB277" s="26" t="s">
        <v>934</v>
      </c>
      <c r="AC277" s="26" t="s">
        <v>934</v>
      </c>
      <c r="AD277" s="26" t="s">
        <v>934</v>
      </c>
      <c r="AE277" s="26" t="s">
        <v>934</v>
      </c>
    </row>
    <row r="278" spans="1:31" x14ac:dyDescent="0.25">
      <c r="A278" t="s">
        <v>1038</v>
      </c>
      <c r="B278" t="s">
        <v>857</v>
      </c>
      <c r="C278" t="s">
        <v>856</v>
      </c>
      <c r="D278">
        <v>2015</v>
      </c>
      <c r="E278">
        <v>3</v>
      </c>
      <c r="F278" s="2">
        <v>42143</v>
      </c>
      <c r="G278" t="s">
        <v>420</v>
      </c>
      <c r="H278">
        <v>45</v>
      </c>
      <c r="I278" t="s">
        <v>825</v>
      </c>
      <c r="J278" t="s">
        <v>825</v>
      </c>
      <c r="K278" t="s">
        <v>825</v>
      </c>
      <c r="L278">
        <v>6</v>
      </c>
      <c r="M278" s="26">
        <v>577.33333333333337</v>
      </c>
      <c r="N278" s="26" t="s">
        <v>934</v>
      </c>
      <c r="O278" s="26" t="s">
        <v>934</v>
      </c>
      <c r="P278" s="26" t="s">
        <v>934</v>
      </c>
      <c r="Q278" s="26" t="s">
        <v>934</v>
      </c>
      <c r="R278" s="26" t="s">
        <v>934</v>
      </c>
      <c r="S278" s="26" t="s">
        <v>934</v>
      </c>
      <c r="T278" s="26" t="s">
        <v>934</v>
      </c>
      <c r="U278" s="26" t="s">
        <v>934</v>
      </c>
      <c r="V278" s="26">
        <v>21.638443156156569</v>
      </c>
      <c r="W278" s="26" t="s">
        <v>934</v>
      </c>
      <c r="X278" s="26" t="s">
        <v>934</v>
      </c>
      <c r="Y278" s="26" t="s">
        <v>934</v>
      </c>
      <c r="Z278" s="26" t="s">
        <v>934</v>
      </c>
      <c r="AA278" s="26" t="s">
        <v>934</v>
      </c>
      <c r="AB278" s="26" t="s">
        <v>934</v>
      </c>
      <c r="AC278" s="26" t="s">
        <v>934</v>
      </c>
      <c r="AD278" s="26" t="s">
        <v>934</v>
      </c>
      <c r="AE278" s="26" t="s">
        <v>934</v>
      </c>
    </row>
    <row r="279" spans="1:31" x14ac:dyDescent="0.25">
      <c r="A279" t="s">
        <v>1038</v>
      </c>
      <c r="B279" t="s">
        <v>857</v>
      </c>
      <c r="C279" t="s">
        <v>856</v>
      </c>
      <c r="D279">
        <v>2015</v>
      </c>
      <c r="E279">
        <v>3</v>
      </c>
      <c r="F279" s="2">
        <v>42143</v>
      </c>
      <c r="G279" t="s">
        <v>420</v>
      </c>
      <c r="H279">
        <v>45</v>
      </c>
      <c r="I279" t="s">
        <v>825</v>
      </c>
      <c r="J279" t="s">
        <v>825</v>
      </c>
      <c r="K279" t="s">
        <v>825</v>
      </c>
      <c r="L279">
        <v>9</v>
      </c>
      <c r="M279" s="26">
        <v>1484.4444444444446</v>
      </c>
      <c r="N279" s="26" t="s">
        <v>934</v>
      </c>
      <c r="O279" s="26">
        <v>394</v>
      </c>
      <c r="P279" s="26">
        <v>2.8800000000000003</v>
      </c>
      <c r="Q279" s="26">
        <v>24.166666666666668</v>
      </c>
      <c r="R279" s="26">
        <v>37.883333333333333</v>
      </c>
      <c r="S279" s="26" t="s">
        <v>934</v>
      </c>
      <c r="T279" s="26" t="s">
        <v>934</v>
      </c>
      <c r="U279" s="26" t="s">
        <v>934</v>
      </c>
      <c r="V279" s="26">
        <v>126.28793281746488</v>
      </c>
      <c r="W279" s="26" t="s">
        <v>934</v>
      </c>
      <c r="X279" s="26">
        <v>21.515197040782688</v>
      </c>
      <c r="Y279" s="26">
        <v>7.9330532163432207E-2</v>
      </c>
      <c r="Z279" s="26">
        <v>0.58290460435459512</v>
      </c>
      <c r="AA279" s="26">
        <v>0.34584839324629518</v>
      </c>
      <c r="AB279" s="26" t="s">
        <v>934</v>
      </c>
      <c r="AC279" s="26" t="s">
        <v>934</v>
      </c>
      <c r="AD279" s="26" t="s">
        <v>934</v>
      </c>
      <c r="AE279" s="26" t="s">
        <v>934</v>
      </c>
    </row>
    <row r="280" spans="1:31" x14ac:dyDescent="0.25">
      <c r="A280" t="s">
        <v>1039</v>
      </c>
      <c r="B280" t="s">
        <v>857</v>
      </c>
      <c r="C280" t="s">
        <v>856</v>
      </c>
      <c r="D280">
        <v>2015</v>
      </c>
      <c r="E280">
        <v>3</v>
      </c>
      <c r="F280" s="2">
        <v>42143</v>
      </c>
      <c r="G280" t="s">
        <v>83</v>
      </c>
      <c r="H280">
        <v>45</v>
      </c>
      <c r="I280" t="s">
        <v>825</v>
      </c>
      <c r="J280" t="s">
        <v>825</v>
      </c>
      <c r="K280" t="s">
        <v>825</v>
      </c>
      <c r="L280">
        <v>6</v>
      </c>
      <c r="M280" s="26">
        <v>579.66666666666663</v>
      </c>
      <c r="N280" s="26" t="s">
        <v>934</v>
      </c>
      <c r="O280" s="26" t="s">
        <v>934</v>
      </c>
      <c r="P280" s="26" t="s">
        <v>934</v>
      </c>
      <c r="Q280" s="26" t="s">
        <v>934</v>
      </c>
      <c r="R280" s="26" t="s">
        <v>934</v>
      </c>
      <c r="S280" s="26" t="s">
        <v>934</v>
      </c>
      <c r="T280" s="26" t="s">
        <v>934</v>
      </c>
      <c r="U280" s="26" t="s">
        <v>934</v>
      </c>
      <c r="V280" s="26">
        <v>28.995210332436272</v>
      </c>
      <c r="W280" s="26" t="s">
        <v>934</v>
      </c>
      <c r="X280" s="26" t="s">
        <v>934</v>
      </c>
      <c r="Y280" s="26" t="s">
        <v>934</v>
      </c>
      <c r="Z280" s="26" t="s">
        <v>934</v>
      </c>
      <c r="AA280" s="26" t="s">
        <v>934</v>
      </c>
      <c r="AB280" s="26" t="s">
        <v>934</v>
      </c>
      <c r="AC280" s="26" t="s">
        <v>934</v>
      </c>
      <c r="AD280" s="26" t="s">
        <v>934</v>
      </c>
      <c r="AE280" s="26" t="s">
        <v>934</v>
      </c>
    </row>
    <row r="281" spans="1:31" x14ac:dyDescent="0.25">
      <c r="A281" t="s">
        <v>1039</v>
      </c>
      <c r="B281" t="s">
        <v>857</v>
      </c>
      <c r="C281" t="s">
        <v>856</v>
      </c>
      <c r="D281">
        <v>2015</v>
      </c>
      <c r="E281">
        <v>3</v>
      </c>
      <c r="F281" s="2">
        <v>42143</v>
      </c>
      <c r="G281" t="s">
        <v>83</v>
      </c>
      <c r="H281">
        <v>45</v>
      </c>
      <c r="I281" t="s">
        <v>825</v>
      </c>
      <c r="J281" t="s">
        <v>825</v>
      </c>
      <c r="K281" t="s">
        <v>825</v>
      </c>
      <c r="L281">
        <v>9</v>
      </c>
      <c r="M281" s="26">
        <v>1439.9999999999998</v>
      </c>
      <c r="N281" s="26" t="s">
        <v>934</v>
      </c>
      <c r="O281" s="26">
        <v>402.66666666666669</v>
      </c>
      <c r="P281" s="26">
        <v>2.6933333333333334</v>
      </c>
      <c r="Q281" s="26">
        <v>25.416666666666668</v>
      </c>
      <c r="R281" s="26">
        <v>36.666666666666664</v>
      </c>
      <c r="S281" s="26" t="s">
        <v>934</v>
      </c>
      <c r="T281" s="26" t="s">
        <v>934</v>
      </c>
      <c r="U281" s="26" t="s">
        <v>934</v>
      </c>
      <c r="V281" s="26">
        <v>79.62876829852965</v>
      </c>
      <c r="W281" s="26" t="s">
        <v>934</v>
      </c>
      <c r="X281" s="26">
        <v>24.889682527029144</v>
      </c>
      <c r="Y281" s="26">
        <v>9.5591724420985943E-2</v>
      </c>
      <c r="Z281" s="26">
        <v>0.37807994451497573</v>
      </c>
      <c r="AA281" s="26">
        <v>0.38528488738143063</v>
      </c>
      <c r="AB281" s="26" t="s">
        <v>934</v>
      </c>
      <c r="AC281" s="26" t="s">
        <v>934</v>
      </c>
      <c r="AD281" s="26" t="s">
        <v>934</v>
      </c>
      <c r="AE281" s="26" t="s">
        <v>934</v>
      </c>
    </row>
    <row r="282" spans="1:31" x14ac:dyDescent="0.25">
      <c r="A282" t="s">
        <v>1040</v>
      </c>
      <c r="B282" t="s">
        <v>857</v>
      </c>
      <c r="C282" t="s">
        <v>856</v>
      </c>
      <c r="D282">
        <v>2015</v>
      </c>
      <c r="E282">
        <v>3</v>
      </c>
      <c r="F282" s="2">
        <v>42143</v>
      </c>
      <c r="G282" t="s">
        <v>935</v>
      </c>
      <c r="H282">
        <v>45</v>
      </c>
      <c r="I282" t="s">
        <v>825</v>
      </c>
      <c r="J282" t="s">
        <v>825</v>
      </c>
      <c r="K282" t="s">
        <v>825</v>
      </c>
      <c r="L282">
        <v>6</v>
      </c>
      <c r="M282" s="26">
        <v>559</v>
      </c>
      <c r="N282" s="26" t="s">
        <v>934</v>
      </c>
      <c r="O282" s="26" t="s">
        <v>934</v>
      </c>
      <c r="P282" s="26" t="s">
        <v>934</v>
      </c>
      <c r="Q282" s="26" t="s">
        <v>934</v>
      </c>
      <c r="R282" s="26" t="s">
        <v>934</v>
      </c>
      <c r="S282" s="26" t="s">
        <v>934</v>
      </c>
      <c r="T282" s="26" t="s">
        <v>934</v>
      </c>
      <c r="U282" s="26" t="s">
        <v>934</v>
      </c>
      <c r="V282" s="26">
        <v>22.090722034374522</v>
      </c>
      <c r="W282" s="26" t="s">
        <v>934</v>
      </c>
      <c r="X282" s="26" t="s">
        <v>934</v>
      </c>
      <c r="Y282" s="26" t="s">
        <v>934</v>
      </c>
      <c r="Z282" s="26" t="s">
        <v>934</v>
      </c>
      <c r="AA282" s="26" t="s">
        <v>934</v>
      </c>
      <c r="AB282" s="26" t="s">
        <v>934</v>
      </c>
      <c r="AC282" s="26" t="s">
        <v>934</v>
      </c>
      <c r="AD282" s="26" t="s">
        <v>934</v>
      </c>
      <c r="AE282" s="26" t="s">
        <v>934</v>
      </c>
    </row>
    <row r="283" spans="1:31" x14ac:dyDescent="0.25">
      <c r="A283" t="s">
        <v>1040</v>
      </c>
      <c r="B283" t="s">
        <v>857</v>
      </c>
      <c r="C283" t="s">
        <v>856</v>
      </c>
      <c r="D283">
        <v>2015</v>
      </c>
      <c r="E283">
        <v>3</v>
      </c>
      <c r="F283" s="2">
        <v>42143</v>
      </c>
      <c r="G283" t="s">
        <v>935</v>
      </c>
      <c r="H283">
        <v>45</v>
      </c>
      <c r="I283" t="s">
        <v>825</v>
      </c>
      <c r="J283" t="s">
        <v>825</v>
      </c>
      <c r="K283" t="s">
        <v>825</v>
      </c>
      <c r="L283">
        <v>9</v>
      </c>
      <c r="M283" s="26">
        <v>1220.0000000000002</v>
      </c>
      <c r="N283" s="26" t="s">
        <v>934</v>
      </c>
      <c r="O283" s="26">
        <v>348.66666666666669</v>
      </c>
      <c r="P283" s="26">
        <v>2.56</v>
      </c>
      <c r="Q283" s="26">
        <v>23.333333333333332</v>
      </c>
      <c r="R283" s="26">
        <v>40.583333333333336</v>
      </c>
      <c r="S283" s="26" t="s">
        <v>934</v>
      </c>
      <c r="T283" s="26" t="s">
        <v>934</v>
      </c>
      <c r="U283" s="26" t="s">
        <v>934</v>
      </c>
      <c r="V283" s="26">
        <v>35.066075195686501</v>
      </c>
      <c r="W283" s="26" t="s">
        <v>934</v>
      </c>
      <c r="X283" s="26">
        <v>13.076413598253751</v>
      </c>
      <c r="Y283" s="26">
        <v>7.3029674334024616E-2</v>
      </c>
      <c r="Z283" s="26">
        <v>0.30184617127126062</v>
      </c>
      <c r="AA283" s="26">
        <v>0.25221243250675346</v>
      </c>
      <c r="AB283" s="26" t="s">
        <v>934</v>
      </c>
      <c r="AC283" s="26" t="s">
        <v>934</v>
      </c>
      <c r="AD283" s="26" t="s">
        <v>934</v>
      </c>
      <c r="AE283" s="26" t="s">
        <v>934</v>
      </c>
    </row>
    <row r="284" spans="1:31" x14ac:dyDescent="0.25">
      <c r="A284" t="s">
        <v>1041</v>
      </c>
      <c r="B284" t="s">
        <v>857</v>
      </c>
      <c r="C284" t="s">
        <v>856</v>
      </c>
      <c r="D284">
        <v>2015</v>
      </c>
      <c r="E284">
        <v>3</v>
      </c>
      <c r="F284" s="2">
        <v>42143</v>
      </c>
      <c r="G284" t="s">
        <v>938</v>
      </c>
      <c r="H284">
        <v>45</v>
      </c>
      <c r="I284" t="s">
        <v>825</v>
      </c>
      <c r="J284" t="s">
        <v>825</v>
      </c>
      <c r="K284" t="s">
        <v>825</v>
      </c>
      <c r="L284">
        <v>6</v>
      </c>
      <c r="M284" s="26">
        <v>602.33333333333337</v>
      </c>
      <c r="N284" s="26" t="s">
        <v>934</v>
      </c>
      <c r="O284" s="26" t="s">
        <v>934</v>
      </c>
      <c r="P284" s="26" t="s">
        <v>934</v>
      </c>
      <c r="Q284" s="26" t="s">
        <v>934</v>
      </c>
      <c r="R284" s="26" t="s">
        <v>934</v>
      </c>
      <c r="S284" s="26" t="s">
        <v>934</v>
      </c>
      <c r="T284" s="26" t="s">
        <v>934</v>
      </c>
      <c r="U284" s="26" t="s">
        <v>934</v>
      </c>
      <c r="V284" s="26">
        <v>18.176602787344379</v>
      </c>
      <c r="W284" s="26" t="s">
        <v>934</v>
      </c>
      <c r="X284" s="26" t="s">
        <v>934</v>
      </c>
      <c r="Y284" s="26" t="s">
        <v>934</v>
      </c>
      <c r="Z284" s="26" t="s">
        <v>934</v>
      </c>
      <c r="AA284" s="26" t="s">
        <v>934</v>
      </c>
      <c r="AB284" s="26" t="s">
        <v>934</v>
      </c>
      <c r="AC284" s="26" t="s">
        <v>934</v>
      </c>
      <c r="AD284" s="26" t="s">
        <v>934</v>
      </c>
      <c r="AE284" s="26" t="s">
        <v>934</v>
      </c>
    </row>
    <row r="285" spans="1:31" x14ac:dyDescent="0.25">
      <c r="A285" t="s">
        <v>1041</v>
      </c>
      <c r="B285" t="s">
        <v>857</v>
      </c>
      <c r="C285" t="s">
        <v>856</v>
      </c>
      <c r="D285">
        <v>2015</v>
      </c>
      <c r="E285">
        <v>3</v>
      </c>
      <c r="F285" s="2">
        <v>42143</v>
      </c>
      <c r="G285" t="s">
        <v>938</v>
      </c>
      <c r="H285">
        <v>45</v>
      </c>
      <c r="I285" t="s">
        <v>825</v>
      </c>
      <c r="J285" t="s">
        <v>825</v>
      </c>
      <c r="K285" t="s">
        <v>825</v>
      </c>
      <c r="L285">
        <v>9</v>
      </c>
      <c r="M285" s="26">
        <v>1251.1111111111111</v>
      </c>
      <c r="N285" s="26" t="s">
        <v>934</v>
      </c>
      <c r="O285" s="26">
        <v>316.88888888888886</v>
      </c>
      <c r="P285" s="26">
        <v>2.6533333333333329</v>
      </c>
      <c r="Q285" s="26">
        <v>25.5</v>
      </c>
      <c r="R285" s="26">
        <v>40.31666666666667</v>
      </c>
      <c r="S285" s="26" t="s">
        <v>934</v>
      </c>
      <c r="T285" s="26" t="s">
        <v>934</v>
      </c>
      <c r="U285" s="26" t="s">
        <v>934</v>
      </c>
      <c r="V285" s="26">
        <v>55.874639226056551</v>
      </c>
      <c r="W285" s="26" t="s">
        <v>934</v>
      </c>
      <c r="X285" s="26">
        <v>18.15053650195058</v>
      </c>
      <c r="Y285" s="26">
        <v>7.6361712337474338E-2</v>
      </c>
      <c r="Z285" s="26">
        <v>0.18257418583505539</v>
      </c>
      <c r="AA285" s="26">
        <v>0.24002314703174904</v>
      </c>
      <c r="AB285" s="26" t="s">
        <v>934</v>
      </c>
      <c r="AC285" s="26" t="s">
        <v>934</v>
      </c>
      <c r="AD285" s="26" t="s">
        <v>934</v>
      </c>
      <c r="AE285" s="26" t="s">
        <v>934</v>
      </c>
    </row>
    <row r="286" spans="1:31" x14ac:dyDescent="0.25">
      <c r="A286" t="s">
        <v>1042</v>
      </c>
      <c r="B286" t="s">
        <v>857</v>
      </c>
      <c r="C286" t="s">
        <v>883</v>
      </c>
      <c r="D286">
        <v>2016</v>
      </c>
      <c r="E286">
        <v>1</v>
      </c>
      <c r="F286" s="2">
        <v>42473</v>
      </c>
      <c r="G286" t="s">
        <v>95</v>
      </c>
      <c r="H286">
        <v>45</v>
      </c>
      <c r="I286" t="s">
        <v>825</v>
      </c>
      <c r="J286" t="s">
        <v>825</v>
      </c>
      <c r="K286" t="s">
        <v>825</v>
      </c>
      <c r="L286">
        <v>6</v>
      </c>
      <c r="M286" s="26">
        <v>477.51111111111112</v>
      </c>
      <c r="N286" s="26" t="s">
        <v>934</v>
      </c>
      <c r="O286" s="26" t="s">
        <v>934</v>
      </c>
      <c r="P286" s="26" t="s">
        <v>934</v>
      </c>
      <c r="Q286" s="26" t="s">
        <v>934</v>
      </c>
      <c r="R286" s="26" t="s">
        <v>934</v>
      </c>
      <c r="S286" s="26" t="s">
        <v>934</v>
      </c>
      <c r="T286" s="26" t="s">
        <v>934</v>
      </c>
      <c r="U286" s="26" t="s">
        <v>934</v>
      </c>
      <c r="V286" s="26">
        <v>106.60182288298505</v>
      </c>
      <c r="W286" s="26" t="s">
        <v>934</v>
      </c>
      <c r="X286" s="26" t="s">
        <v>934</v>
      </c>
      <c r="Y286" s="26" t="s">
        <v>934</v>
      </c>
      <c r="Z286" s="26" t="s">
        <v>934</v>
      </c>
      <c r="AA286" s="26" t="s">
        <v>934</v>
      </c>
      <c r="AB286" s="26" t="s">
        <v>934</v>
      </c>
      <c r="AC286" s="26" t="s">
        <v>934</v>
      </c>
      <c r="AD286" s="26" t="s">
        <v>934</v>
      </c>
      <c r="AE286" s="26" t="s">
        <v>934</v>
      </c>
    </row>
    <row r="287" spans="1:31" x14ac:dyDescent="0.25">
      <c r="A287" t="s">
        <v>1042</v>
      </c>
      <c r="B287" t="s">
        <v>857</v>
      </c>
      <c r="C287" t="s">
        <v>883</v>
      </c>
      <c r="D287">
        <v>2016</v>
      </c>
      <c r="E287">
        <v>1</v>
      </c>
      <c r="F287" s="2">
        <v>42473</v>
      </c>
      <c r="G287" t="s">
        <v>95</v>
      </c>
      <c r="H287">
        <v>45</v>
      </c>
      <c r="I287" t="s">
        <v>825</v>
      </c>
      <c r="J287" t="s">
        <v>825</v>
      </c>
      <c r="K287" t="s">
        <v>825</v>
      </c>
      <c r="L287">
        <v>7.3</v>
      </c>
      <c r="M287" s="26" t="s">
        <v>934</v>
      </c>
      <c r="N287" s="26" t="s">
        <v>934</v>
      </c>
      <c r="O287" s="26" t="s">
        <v>934</v>
      </c>
      <c r="P287" s="26" t="s">
        <v>934</v>
      </c>
      <c r="Q287" s="26" t="s">
        <v>934</v>
      </c>
      <c r="R287" s="26" t="s">
        <v>934</v>
      </c>
      <c r="S287" s="26" t="s">
        <v>934</v>
      </c>
      <c r="T287" s="26" t="s">
        <v>934</v>
      </c>
      <c r="U287" s="26" t="s">
        <v>934</v>
      </c>
      <c r="V287" s="26" t="s">
        <v>934</v>
      </c>
      <c r="W287" s="26" t="s">
        <v>934</v>
      </c>
      <c r="X287" s="26" t="s">
        <v>934</v>
      </c>
      <c r="Y287" s="26" t="s">
        <v>934</v>
      </c>
      <c r="Z287" s="26" t="s">
        <v>934</v>
      </c>
      <c r="AA287" s="26" t="s">
        <v>934</v>
      </c>
      <c r="AB287" s="26" t="s">
        <v>934</v>
      </c>
      <c r="AC287" s="26" t="s">
        <v>934</v>
      </c>
      <c r="AD287" s="26" t="s">
        <v>934</v>
      </c>
      <c r="AE287" s="26" t="s">
        <v>934</v>
      </c>
    </row>
    <row r="288" spans="1:31" x14ac:dyDescent="0.25">
      <c r="A288" t="s">
        <v>1042</v>
      </c>
      <c r="B288" t="s">
        <v>857</v>
      </c>
      <c r="C288" t="s">
        <v>883</v>
      </c>
      <c r="D288">
        <v>2016</v>
      </c>
      <c r="E288">
        <v>1</v>
      </c>
      <c r="F288" s="2">
        <v>42473</v>
      </c>
      <c r="G288" t="s">
        <v>95</v>
      </c>
      <c r="H288">
        <v>45</v>
      </c>
      <c r="I288" t="s">
        <v>825</v>
      </c>
      <c r="J288" t="s">
        <v>825</v>
      </c>
      <c r="K288" t="s">
        <v>825</v>
      </c>
      <c r="L288">
        <v>9</v>
      </c>
      <c r="M288" s="26">
        <v>1066.4646464646466</v>
      </c>
      <c r="N288" s="26" t="s">
        <v>934</v>
      </c>
      <c r="O288" s="26">
        <v>311.05249605651051</v>
      </c>
      <c r="P288" s="26">
        <v>3.8033333333333332</v>
      </c>
      <c r="Q288" s="26">
        <v>19.649999999999999</v>
      </c>
      <c r="R288" s="26">
        <v>40.983333333333334</v>
      </c>
      <c r="S288" s="26" t="s">
        <v>934</v>
      </c>
      <c r="T288" s="26" t="s">
        <v>934</v>
      </c>
      <c r="U288" s="26" t="s">
        <v>934</v>
      </c>
      <c r="V288" s="26">
        <v>126.21025176363308</v>
      </c>
      <c r="W288" s="26" t="s">
        <v>934</v>
      </c>
      <c r="X288" s="26">
        <v>38.27677311545407</v>
      </c>
      <c r="Y288" s="26">
        <v>0.33379551291838244</v>
      </c>
      <c r="Z288" s="26">
        <v>0.92376043070339142</v>
      </c>
      <c r="AA288" s="26">
        <v>1.0763879928311102</v>
      </c>
      <c r="AB288" s="26" t="s">
        <v>934</v>
      </c>
      <c r="AC288" s="26" t="s">
        <v>934</v>
      </c>
      <c r="AD288" s="26" t="s">
        <v>934</v>
      </c>
      <c r="AE288" s="26" t="s">
        <v>934</v>
      </c>
    </row>
    <row r="289" spans="1:31" x14ac:dyDescent="0.25">
      <c r="A289" t="s">
        <v>1043</v>
      </c>
      <c r="B289" t="s">
        <v>857</v>
      </c>
      <c r="C289" t="s">
        <v>883</v>
      </c>
      <c r="D289">
        <v>2016</v>
      </c>
      <c r="E289">
        <v>1</v>
      </c>
      <c r="F289" s="2">
        <v>42473</v>
      </c>
      <c r="G289" t="s">
        <v>65</v>
      </c>
      <c r="H289">
        <v>45</v>
      </c>
      <c r="I289" t="s">
        <v>825</v>
      </c>
      <c r="J289" t="s">
        <v>825</v>
      </c>
      <c r="K289" t="s">
        <v>825</v>
      </c>
      <c r="L289">
        <v>6</v>
      </c>
      <c r="M289" s="26">
        <v>509.73333333333335</v>
      </c>
      <c r="N289" s="26" t="s">
        <v>934</v>
      </c>
      <c r="O289" s="26" t="s">
        <v>934</v>
      </c>
      <c r="P289" s="26" t="s">
        <v>934</v>
      </c>
      <c r="Q289" s="26" t="s">
        <v>934</v>
      </c>
      <c r="R289" s="26" t="s">
        <v>934</v>
      </c>
      <c r="S289" s="26" t="s">
        <v>934</v>
      </c>
      <c r="T289" s="26" t="s">
        <v>934</v>
      </c>
      <c r="U289" s="26" t="s">
        <v>934</v>
      </c>
      <c r="V289" s="26">
        <v>52.551604267720535</v>
      </c>
      <c r="W289" s="26" t="s">
        <v>934</v>
      </c>
      <c r="X289" s="26" t="s">
        <v>934</v>
      </c>
      <c r="Y289" s="26" t="s">
        <v>934</v>
      </c>
      <c r="Z289" s="26" t="s">
        <v>934</v>
      </c>
      <c r="AA289" s="26" t="s">
        <v>934</v>
      </c>
      <c r="AB289" s="26" t="s">
        <v>934</v>
      </c>
      <c r="AC289" s="26" t="s">
        <v>934</v>
      </c>
      <c r="AD289" s="26" t="s">
        <v>934</v>
      </c>
      <c r="AE289" s="26" t="s">
        <v>934</v>
      </c>
    </row>
    <row r="290" spans="1:31" x14ac:dyDescent="0.25">
      <c r="A290" t="s">
        <v>1043</v>
      </c>
      <c r="B290" t="s">
        <v>857</v>
      </c>
      <c r="C290" t="s">
        <v>883</v>
      </c>
      <c r="D290">
        <v>2016</v>
      </c>
      <c r="E290">
        <v>1</v>
      </c>
      <c r="F290" s="2">
        <v>42473</v>
      </c>
      <c r="G290" t="s">
        <v>65</v>
      </c>
      <c r="H290">
        <v>45</v>
      </c>
      <c r="I290" t="s">
        <v>825</v>
      </c>
      <c r="J290" t="s">
        <v>825</v>
      </c>
      <c r="K290" t="s">
        <v>825</v>
      </c>
      <c r="L290">
        <v>7.3</v>
      </c>
      <c r="M290" s="26" t="s">
        <v>934</v>
      </c>
      <c r="N290" s="26" t="s">
        <v>934</v>
      </c>
      <c r="O290" s="26" t="s">
        <v>934</v>
      </c>
      <c r="P290" s="26" t="s">
        <v>934</v>
      </c>
      <c r="Q290" s="26" t="s">
        <v>934</v>
      </c>
      <c r="R290" s="26" t="s">
        <v>934</v>
      </c>
      <c r="S290" s="26" t="s">
        <v>934</v>
      </c>
      <c r="T290" s="26" t="s">
        <v>934</v>
      </c>
      <c r="U290" s="26" t="s">
        <v>934</v>
      </c>
      <c r="V290" s="26" t="s">
        <v>934</v>
      </c>
      <c r="W290" s="26" t="s">
        <v>934</v>
      </c>
      <c r="X290" s="26" t="s">
        <v>934</v>
      </c>
      <c r="Y290" s="26" t="s">
        <v>934</v>
      </c>
      <c r="Z290" s="26" t="s">
        <v>934</v>
      </c>
      <c r="AA290" s="26" t="s">
        <v>934</v>
      </c>
      <c r="AB290" s="26" t="s">
        <v>934</v>
      </c>
      <c r="AC290" s="26" t="s">
        <v>934</v>
      </c>
      <c r="AD290" s="26" t="s">
        <v>934</v>
      </c>
      <c r="AE290" s="26" t="s">
        <v>934</v>
      </c>
    </row>
    <row r="291" spans="1:31" x14ac:dyDescent="0.25">
      <c r="A291" t="s">
        <v>1043</v>
      </c>
      <c r="B291" t="s">
        <v>857</v>
      </c>
      <c r="C291" t="s">
        <v>883</v>
      </c>
      <c r="D291">
        <v>2016</v>
      </c>
      <c r="E291">
        <v>1</v>
      </c>
      <c r="F291" s="2">
        <v>42473</v>
      </c>
      <c r="G291" t="s">
        <v>65</v>
      </c>
      <c r="H291">
        <v>45</v>
      </c>
      <c r="I291" t="s">
        <v>825</v>
      </c>
      <c r="J291" t="s">
        <v>825</v>
      </c>
      <c r="K291" t="s">
        <v>825</v>
      </c>
      <c r="L291">
        <v>9</v>
      </c>
      <c r="M291" s="26">
        <v>1128.2828282828284</v>
      </c>
      <c r="N291" s="26" t="s">
        <v>934</v>
      </c>
      <c r="O291" s="26">
        <v>347.16883812026327</v>
      </c>
      <c r="P291" s="26">
        <v>3.4333333333333336</v>
      </c>
      <c r="Q291" s="26">
        <v>19.283333333333335</v>
      </c>
      <c r="R291" s="26">
        <v>42.949999999999996</v>
      </c>
      <c r="S291" s="26" t="s">
        <v>934</v>
      </c>
      <c r="T291" s="26" t="s">
        <v>934</v>
      </c>
      <c r="U291" s="26" t="s">
        <v>934</v>
      </c>
      <c r="V291" s="26">
        <v>129.91501228612552</v>
      </c>
      <c r="W291" s="26" t="s">
        <v>934</v>
      </c>
      <c r="X291" s="26">
        <v>39.845222369991291</v>
      </c>
      <c r="Y291" s="26">
        <v>0.14310058622443803</v>
      </c>
      <c r="Z291" s="26">
        <v>0.19220937657780851</v>
      </c>
      <c r="AA291" s="26">
        <v>0.70887234393803678</v>
      </c>
      <c r="AB291" s="26" t="s">
        <v>934</v>
      </c>
      <c r="AC291" s="26" t="s">
        <v>934</v>
      </c>
      <c r="AD291" s="26" t="s">
        <v>934</v>
      </c>
      <c r="AE291" s="26" t="s">
        <v>934</v>
      </c>
    </row>
    <row r="292" spans="1:31" x14ac:dyDescent="0.25">
      <c r="A292" t="s">
        <v>1044</v>
      </c>
      <c r="B292" t="s">
        <v>857</v>
      </c>
      <c r="C292" t="s">
        <v>883</v>
      </c>
      <c r="D292">
        <v>2016</v>
      </c>
      <c r="E292">
        <v>1</v>
      </c>
      <c r="F292" s="2">
        <v>42473</v>
      </c>
      <c r="G292" t="s">
        <v>420</v>
      </c>
      <c r="H292">
        <v>45</v>
      </c>
      <c r="I292" t="s">
        <v>825</v>
      </c>
      <c r="J292" t="s">
        <v>825</v>
      </c>
      <c r="K292" t="s">
        <v>825</v>
      </c>
      <c r="L292">
        <v>6</v>
      </c>
      <c r="M292" s="26">
        <v>624.17777777777781</v>
      </c>
      <c r="N292" s="26" t="s">
        <v>934</v>
      </c>
      <c r="O292" s="26" t="s">
        <v>934</v>
      </c>
      <c r="P292" s="26" t="s">
        <v>934</v>
      </c>
      <c r="Q292" s="26" t="s">
        <v>934</v>
      </c>
      <c r="R292" s="26" t="s">
        <v>934</v>
      </c>
      <c r="S292" s="26" t="s">
        <v>934</v>
      </c>
      <c r="T292" s="26" t="s">
        <v>934</v>
      </c>
      <c r="U292" s="26" t="s">
        <v>934</v>
      </c>
      <c r="V292" s="26">
        <v>13.025862214062469</v>
      </c>
      <c r="W292" s="26" t="s">
        <v>934</v>
      </c>
      <c r="X292" s="26" t="s">
        <v>934</v>
      </c>
      <c r="Y292" s="26" t="s">
        <v>934</v>
      </c>
      <c r="Z292" s="26" t="s">
        <v>934</v>
      </c>
      <c r="AA292" s="26" t="s">
        <v>934</v>
      </c>
      <c r="AB292" s="26" t="s">
        <v>934</v>
      </c>
      <c r="AC292" s="26" t="s">
        <v>934</v>
      </c>
      <c r="AD292" s="26" t="s">
        <v>934</v>
      </c>
      <c r="AE292" s="26" t="s">
        <v>934</v>
      </c>
    </row>
    <row r="293" spans="1:31" x14ac:dyDescent="0.25">
      <c r="A293" t="s">
        <v>1044</v>
      </c>
      <c r="B293" t="s">
        <v>857</v>
      </c>
      <c r="C293" t="s">
        <v>883</v>
      </c>
      <c r="D293">
        <v>2016</v>
      </c>
      <c r="E293">
        <v>1</v>
      </c>
      <c r="F293" s="2">
        <v>42473</v>
      </c>
      <c r="G293" t="s">
        <v>420</v>
      </c>
      <c r="H293">
        <v>45</v>
      </c>
      <c r="I293" t="s">
        <v>825</v>
      </c>
      <c r="J293" t="s">
        <v>825</v>
      </c>
      <c r="K293" t="s">
        <v>825</v>
      </c>
      <c r="L293">
        <v>7.3</v>
      </c>
      <c r="M293" s="26" t="s">
        <v>934</v>
      </c>
      <c r="N293" s="26" t="s">
        <v>934</v>
      </c>
      <c r="O293" s="26" t="s">
        <v>934</v>
      </c>
      <c r="P293" s="26" t="s">
        <v>934</v>
      </c>
      <c r="Q293" s="26" t="s">
        <v>934</v>
      </c>
      <c r="R293" s="26" t="s">
        <v>934</v>
      </c>
      <c r="S293" s="26" t="s">
        <v>934</v>
      </c>
      <c r="T293" s="26" t="s">
        <v>934</v>
      </c>
      <c r="U293" s="26" t="s">
        <v>934</v>
      </c>
      <c r="V293" s="26" t="s">
        <v>934</v>
      </c>
      <c r="W293" s="26" t="s">
        <v>934</v>
      </c>
      <c r="X293" s="26" t="s">
        <v>934</v>
      </c>
      <c r="Y293" s="26" t="s">
        <v>934</v>
      </c>
      <c r="Z293" s="26" t="s">
        <v>934</v>
      </c>
      <c r="AA293" s="26" t="s">
        <v>934</v>
      </c>
      <c r="AB293" s="26" t="s">
        <v>934</v>
      </c>
      <c r="AC293" s="26" t="s">
        <v>934</v>
      </c>
      <c r="AD293" s="26" t="s">
        <v>934</v>
      </c>
      <c r="AE293" s="26" t="s">
        <v>934</v>
      </c>
    </row>
    <row r="294" spans="1:31" x14ac:dyDescent="0.25">
      <c r="A294" t="s">
        <v>1044</v>
      </c>
      <c r="B294" t="s">
        <v>857</v>
      </c>
      <c r="C294" t="s">
        <v>883</v>
      </c>
      <c r="D294">
        <v>2016</v>
      </c>
      <c r="E294">
        <v>1</v>
      </c>
      <c r="F294" s="2">
        <v>42473</v>
      </c>
      <c r="G294" t="s">
        <v>420</v>
      </c>
      <c r="H294">
        <v>45</v>
      </c>
      <c r="I294" t="s">
        <v>825</v>
      </c>
      <c r="J294" t="s">
        <v>825</v>
      </c>
      <c r="K294" t="s">
        <v>825</v>
      </c>
      <c r="L294">
        <v>9</v>
      </c>
      <c r="M294" s="26">
        <v>1100.2020202020203</v>
      </c>
      <c r="N294" s="26" t="s">
        <v>934</v>
      </c>
      <c r="O294" s="26">
        <v>275.41227205819735</v>
      </c>
      <c r="P294" s="26">
        <v>3.4966666666666666</v>
      </c>
      <c r="Q294" s="26">
        <v>20.666666666666668</v>
      </c>
      <c r="R294" s="26">
        <v>41.066666666666663</v>
      </c>
      <c r="S294" s="26" t="s">
        <v>934</v>
      </c>
      <c r="T294" s="26" t="s">
        <v>934</v>
      </c>
      <c r="U294" s="26" t="s">
        <v>934</v>
      </c>
      <c r="V294" s="26">
        <v>85.525676630624048</v>
      </c>
      <c r="W294" s="26" t="s">
        <v>934</v>
      </c>
      <c r="X294" s="26">
        <v>28.967170749542337</v>
      </c>
      <c r="Y294" s="26">
        <v>0.12846313781695703</v>
      </c>
      <c r="Z294" s="26">
        <v>0.34439963866289974</v>
      </c>
      <c r="AA294" s="26">
        <v>0.49777281743560464</v>
      </c>
      <c r="AB294" s="26" t="s">
        <v>934</v>
      </c>
      <c r="AC294" s="26" t="s">
        <v>934</v>
      </c>
      <c r="AD294" s="26" t="s">
        <v>934</v>
      </c>
      <c r="AE294" s="26" t="s">
        <v>934</v>
      </c>
    </row>
    <row r="295" spans="1:31" x14ac:dyDescent="0.25">
      <c r="A295" t="s">
        <v>1045</v>
      </c>
      <c r="B295" t="s">
        <v>857</v>
      </c>
      <c r="C295" t="s">
        <v>883</v>
      </c>
      <c r="D295">
        <v>2016</v>
      </c>
      <c r="E295">
        <v>1</v>
      </c>
      <c r="F295" s="2">
        <v>42473</v>
      </c>
      <c r="G295" t="s">
        <v>83</v>
      </c>
      <c r="H295">
        <v>45</v>
      </c>
      <c r="I295" t="s">
        <v>825</v>
      </c>
      <c r="J295" t="s">
        <v>825</v>
      </c>
      <c r="K295" t="s">
        <v>825</v>
      </c>
      <c r="L295">
        <v>6</v>
      </c>
      <c r="M295" s="26">
        <v>656.3555555555555</v>
      </c>
      <c r="N295" s="26" t="s">
        <v>934</v>
      </c>
      <c r="O295" s="26" t="s">
        <v>934</v>
      </c>
      <c r="P295" s="26" t="s">
        <v>934</v>
      </c>
      <c r="Q295" s="26" t="s">
        <v>934</v>
      </c>
      <c r="R295" s="26" t="s">
        <v>934</v>
      </c>
      <c r="S295" s="26" t="s">
        <v>934</v>
      </c>
      <c r="T295" s="26" t="s">
        <v>934</v>
      </c>
      <c r="U295" s="26" t="s">
        <v>934</v>
      </c>
      <c r="V295" s="26">
        <v>98.575042542956481</v>
      </c>
      <c r="W295" s="26" t="s">
        <v>934</v>
      </c>
      <c r="X295" s="26" t="s">
        <v>934</v>
      </c>
      <c r="Y295" s="26" t="s">
        <v>934</v>
      </c>
      <c r="Z295" s="26" t="s">
        <v>934</v>
      </c>
      <c r="AA295" s="26" t="s">
        <v>934</v>
      </c>
      <c r="AB295" s="26" t="s">
        <v>934</v>
      </c>
      <c r="AC295" s="26" t="s">
        <v>934</v>
      </c>
      <c r="AD295" s="26" t="s">
        <v>934</v>
      </c>
      <c r="AE295" s="26" t="s">
        <v>934</v>
      </c>
    </row>
    <row r="296" spans="1:31" x14ac:dyDescent="0.25">
      <c r="A296" t="s">
        <v>1045</v>
      </c>
      <c r="B296" t="s">
        <v>857</v>
      </c>
      <c r="C296" t="s">
        <v>883</v>
      </c>
      <c r="D296">
        <v>2016</v>
      </c>
      <c r="E296">
        <v>1</v>
      </c>
      <c r="F296" s="2">
        <v>42473</v>
      </c>
      <c r="G296" t="s">
        <v>83</v>
      </c>
      <c r="H296">
        <v>45</v>
      </c>
      <c r="I296" t="s">
        <v>825</v>
      </c>
      <c r="J296" t="s">
        <v>825</v>
      </c>
      <c r="K296" t="s">
        <v>825</v>
      </c>
      <c r="L296">
        <v>7.3</v>
      </c>
      <c r="M296" s="26" t="s">
        <v>934</v>
      </c>
      <c r="N296" s="26" t="s">
        <v>934</v>
      </c>
      <c r="O296" s="26" t="s">
        <v>934</v>
      </c>
      <c r="P296" s="26" t="s">
        <v>934</v>
      </c>
      <c r="Q296" s="26" t="s">
        <v>934</v>
      </c>
      <c r="R296" s="26" t="s">
        <v>934</v>
      </c>
      <c r="S296" s="26" t="s">
        <v>934</v>
      </c>
      <c r="T296" s="26" t="s">
        <v>934</v>
      </c>
      <c r="U296" s="26" t="s">
        <v>934</v>
      </c>
      <c r="V296" s="26" t="s">
        <v>934</v>
      </c>
      <c r="W296" s="26" t="s">
        <v>934</v>
      </c>
      <c r="X296" s="26" t="s">
        <v>934</v>
      </c>
      <c r="Y296" s="26" t="s">
        <v>934</v>
      </c>
      <c r="Z296" s="26" t="s">
        <v>934</v>
      </c>
      <c r="AA296" s="26" t="s">
        <v>934</v>
      </c>
      <c r="AB296" s="26" t="s">
        <v>934</v>
      </c>
      <c r="AC296" s="26" t="s">
        <v>934</v>
      </c>
      <c r="AD296" s="26" t="s">
        <v>934</v>
      </c>
      <c r="AE296" s="26" t="s">
        <v>934</v>
      </c>
    </row>
    <row r="297" spans="1:31" x14ac:dyDescent="0.25">
      <c r="A297" t="s">
        <v>1045</v>
      </c>
      <c r="B297" t="s">
        <v>857</v>
      </c>
      <c r="C297" t="s">
        <v>883</v>
      </c>
      <c r="D297">
        <v>2016</v>
      </c>
      <c r="E297">
        <v>1</v>
      </c>
      <c r="F297" s="2">
        <v>42473</v>
      </c>
      <c r="G297" t="s">
        <v>83</v>
      </c>
      <c r="H297">
        <v>45</v>
      </c>
      <c r="I297" t="s">
        <v>825</v>
      </c>
      <c r="J297" t="s">
        <v>825</v>
      </c>
      <c r="K297" t="s">
        <v>825</v>
      </c>
      <c r="L297">
        <v>9</v>
      </c>
      <c r="M297" s="26">
        <v>1128.8888888888889</v>
      </c>
      <c r="N297" s="26" t="s">
        <v>934</v>
      </c>
      <c r="O297" s="26">
        <v>308.64254751448647</v>
      </c>
      <c r="P297" s="26">
        <v>3.4166666666666665</v>
      </c>
      <c r="Q297" s="26">
        <v>21.033333333333331</v>
      </c>
      <c r="R297" s="26">
        <v>40.416666666666664</v>
      </c>
      <c r="S297" s="26" t="s">
        <v>934</v>
      </c>
      <c r="T297" s="26" t="s">
        <v>934</v>
      </c>
      <c r="U297" s="26" t="s">
        <v>934</v>
      </c>
      <c r="V297" s="26">
        <v>134.46094958981749</v>
      </c>
      <c r="W297" s="26" t="s">
        <v>934</v>
      </c>
      <c r="X297" s="26">
        <v>32.556623850007433</v>
      </c>
      <c r="Y297" s="26">
        <v>0.11840373492607587</v>
      </c>
      <c r="Z297" s="26">
        <v>1.1181582078479757</v>
      </c>
      <c r="AA297" s="26">
        <v>1.0682280239308508</v>
      </c>
      <c r="AB297" s="26" t="s">
        <v>934</v>
      </c>
      <c r="AC297" s="26" t="s">
        <v>934</v>
      </c>
      <c r="AD297" s="26" t="s">
        <v>934</v>
      </c>
      <c r="AE297" s="26" t="s">
        <v>934</v>
      </c>
    </row>
    <row r="298" spans="1:31" x14ac:dyDescent="0.25">
      <c r="A298" t="s">
        <v>1046</v>
      </c>
      <c r="B298" t="s">
        <v>857</v>
      </c>
      <c r="C298" t="s">
        <v>883</v>
      </c>
      <c r="D298">
        <v>2016</v>
      </c>
      <c r="E298">
        <v>1</v>
      </c>
      <c r="F298" s="2">
        <v>42473</v>
      </c>
      <c r="G298" t="s">
        <v>9</v>
      </c>
      <c r="H298">
        <v>45</v>
      </c>
      <c r="I298" t="s">
        <v>825</v>
      </c>
      <c r="J298" t="s">
        <v>825</v>
      </c>
      <c r="K298" t="s">
        <v>825</v>
      </c>
      <c r="L298">
        <v>6</v>
      </c>
      <c r="M298" s="26">
        <v>818.62222222222215</v>
      </c>
      <c r="N298" s="26" t="s">
        <v>934</v>
      </c>
      <c r="O298" s="26" t="s">
        <v>934</v>
      </c>
      <c r="P298" s="26" t="s">
        <v>934</v>
      </c>
      <c r="Q298" s="26" t="s">
        <v>934</v>
      </c>
      <c r="R298" s="26" t="s">
        <v>934</v>
      </c>
      <c r="S298" s="26" t="s">
        <v>934</v>
      </c>
      <c r="T298" s="26" t="s">
        <v>934</v>
      </c>
      <c r="U298" s="26" t="s">
        <v>934</v>
      </c>
      <c r="V298" s="26">
        <v>34.977862487544463</v>
      </c>
      <c r="W298" s="26" t="s">
        <v>934</v>
      </c>
      <c r="X298" s="26" t="s">
        <v>934</v>
      </c>
      <c r="Y298" s="26" t="s">
        <v>934</v>
      </c>
      <c r="Z298" s="26" t="s">
        <v>934</v>
      </c>
      <c r="AA298" s="26" t="s">
        <v>934</v>
      </c>
      <c r="AB298" s="26" t="s">
        <v>934</v>
      </c>
      <c r="AC298" s="26" t="s">
        <v>934</v>
      </c>
      <c r="AD298" s="26" t="s">
        <v>934</v>
      </c>
      <c r="AE298" s="26" t="s">
        <v>934</v>
      </c>
    </row>
    <row r="299" spans="1:31" x14ac:dyDescent="0.25">
      <c r="A299" t="s">
        <v>1046</v>
      </c>
      <c r="B299" t="s">
        <v>857</v>
      </c>
      <c r="C299" t="s">
        <v>883</v>
      </c>
      <c r="D299">
        <v>2016</v>
      </c>
      <c r="E299">
        <v>1</v>
      </c>
      <c r="F299" s="2">
        <v>42473</v>
      </c>
      <c r="G299" t="s">
        <v>9</v>
      </c>
      <c r="H299">
        <v>45</v>
      </c>
      <c r="I299" t="s">
        <v>825</v>
      </c>
      <c r="J299" t="s">
        <v>825</v>
      </c>
      <c r="K299" t="s">
        <v>825</v>
      </c>
      <c r="L299">
        <v>7.3</v>
      </c>
      <c r="M299" s="26" t="s">
        <v>934</v>
      </c>
      <c r="N299" s="26" t="s">
        <v>934</v>
      </c>
      <c r="O299" s="26" t="s">
        <v>934</v>
      </c>
      <c r="P299" s="26" t="s">
        <v>934</v>
      </c>
      <c r="Q299" s="26" t="s">
        <v>934</v>
      </c>
      <c r="R299" s="26" t="s">
        <v>934</v>
      </c>
      <c r="S299" s="26" t="s">
        <v>934</v>
      </c>
      <c r="T299" s="26" t="s">
        <v>934</v>
      </c>
      <c r="U299" s="26" t="s">
        <v>934</v>
      </c>
      <c r="V299" s="26" t="s">
        <v>934</v>
      </c>
      <c r="W299" s="26" t="s">
        <v>934</v>
      </c>
      <c r="X299" s="26" t="s">
        <v>934</v>
      </c>
      <c r="Y299" s="26" t="s">
        <v>934</v>
      </c>
      <c r="Z299" s="26" t="s">
        <v>934</v>
      </c>
      <c r="AA299" s="26" t="s">
        <v>934</v>
      </c>
      <c r="AB299" s="26" t="s">
        <v>934</v>
      </c>
      <c r="AC299" s="26" t="s">
        <v>934</v>
      </c>
      <c r="AD299" s="26" t="s">
        <v>934</v>
      </c>
      <c r="AE299" s="26" t="s">
        <v>934</v>
      </c>
    </row>
    <row r="300" spans="1:31" x14ac:dyDescent="0.25">
      <c r="A300" t="s">
        <v>1046</v>
      </c>
      <c r="B300" t="s">
        <v>857</v>
      </c>
      <c r="C300" t="s">
        <v>883</v>
      </c>
      <c r="D300">
        <v>2016</v>
      </c>
      <c r="E300">
        <v>1</v>
      </c>
      <c r="F300" s="2">
        <v>42473</v>
      </c>
      <c r="G300" t="s">
        <v>9</v>
      </c>
      <c r="H300">
        <v>45</v>
      </c>
      <c r="I300" t="s">
        <v>825</v>
      </c>
      <c r="J300" t="s">
        <v>825</v>
      </c>
      <c r="K300" t="s">
        <v>825</v>
      </c>
      <c r="L300">
        <v>9</v>
      </c>
      <c r="M300" s="26">
        <v>1088.2828282828284</v>
      </c>
      <c r="N300" s="26" t="s">
        <v>934</v>
      </c>
      <c r="O300" s="26">
        <v>288.50830667169492</v>
      </c>
      <c r="P300" s="26">
        <v>3.7833333333333337</v>
      </c>
      <c r="Q300" s="26">
        <v>21.150000000000002</v>
      </c>
      <c r="R300" s="26">
        <v>41.366666666666667</v>
      </c>
      <c r="S300" s="26" t="s">
        <v>934</v>
      </c>
      <c r="T300" s="26" t="s">
        <v>934</v>
      </c>
      <c r="U300" s="26" t="s">
        <v>934</v>
      </c>
      <c r="V300" s="26">
        <v>123.60087296774229</v>
      </c>
      <c r="W300" s="26" t="s">
        <v>934</v>
      </c>
      <c r="X300" s="26">
        <v>37.24285577442982</v>
      </c>
      <c r="Y300" s="26">
        <v>0.15341483341290971</v>
      </c>
      <c r="Z300" s="26">
        <v>0.52993710318614629</v>
      </c>
      <c r="AA300" s="26">
        <v>1.1833333333332678</v>
      </c>
      <c r="AB300" s="26" t="s">
        <v>934</v>
      </c>
      <c r="AC300" s="26" t="s">
        <v>934</v>
      </c>
      <c r="AD300" s="26" t="s">
        <v>934</v>
      </c>
      <c r="AE300" s="26" t="s">
        <v>934</v>
      </c>
    </row>
    <row r="301" spans="1:31" x14ac:dyDescent="0.25">
      <c r="A301" t="s">
        <v>1047</v>
      </c>
      <c r="B301" t="s">
        <v>857</v>
      </c>
      <c r="C301" t="s">
        <v>883</v>
      </c>
      <c r="D301">
        <v>2016</v>
      </c>
      <c r="E301">
        <v>1</v>
      </c>
      <c r="F301" s="2">
        <v>42473</v>
      </c>
      <c r="G301" t="s">
        <v>935</v>
      </c>
      <c r="H301">
        <v>45</v>
      </c>
      <c r="I301" t="s">
        <v>825</v>
      </c>
      <c r="J301" t="s">
        <v>825</v>
      </c>
      <c r="K301" t="s">
        <v>825</v>
      </c>
      <c r="L301">
        <v>6</v>
      </c>
      <c r="M301" s="26">
        <v>505.64444444444445</v>
      </c>
      <c r="N301" s="26" t="s">
        <v>934</v>
      </c>
      <c r="O301" s="26" t="s">
        <v>934</v>
      </c>
      <c r="P301" s="26" t="s">
        <v>934</v>
      </c>
      <c r="Q301" s="26" t="s">
        <v>934</v>
      </c>
      <c r="R301" s="26" t="s">
        <v>934</v>
      </c>
      <c r="S301" s="26" t="s">
        <v>934</v>
      </c>
      <c r="T301" s="26" t="s">
        <v>934</v>
      </c>
      <c r="U301" s="26" t="s">
        <v>934</v>
      </c>
      <c r="V301" s="26">
        <v>43.511111111111092</v>
      </c>
      <c r="W301" s="26" t="s">
        <v>934</v>
      </c>
      <c r="X301" s="26" t="s">
        <v>934</v>
      </c>
      <c r="Y301" s="26" t="s">
        <v>934</v>
      </c>
      <c r="Z301" s="26" t="s">
        <v>934</v>
      </c>
      <c r="AA301" s="26" t="s">
        <v>934</v>
      </c>
      <c r="AB301" s="26" t="s">
        <v>934</v>
      </c>
      <c r="AC301" s="26" t="s">
        <v>934</v>
      </c>
      <c r="AD301" s="26" t="s">
        <v>934</v>
      </c>
      <c r="AE301" s="26" t="s">
        <v>934</v>
      </c>
    </row>
    <row r="302" spans="1:31" x14ac:dyDescent="0.25">
      <c r="A302" t="s">
        <v>1047</v>
      </c>
      <c r="B302" t="s">
        <v>857</v>
      </c>
      <c r="C302" t="s">
        <v>883</v>
      </c>
      <c r="D302">
        <v>2016</v>
      </c>
      <c r="E302">
        <v>1</v>
      </c>
      <c r="F302" s="2">
        <v>42473</v>
      </c>
      <c r="G302" t="s">
        <v>935</v>
      </c>
      <c r="H302">
        <v>45</v>
      </c>
      <c r="I302" t="s">
        <v>825</v>
      </c>
      <c r="J302" t="s">
        <v>825</v>
      </c>
      <c r="K302" t="s">
        <v>825</v>
      </c>
      <c r="L302">
        <v>7.3</v>
      </c>
      <c r="M302" s="26" t="s">
        <v>934</v>
      </c>
      <c r="N302" s="26" t="s">
        <v>934</v>
      </c>
      <c r="O302" s="26" t="s">
        <v>934</v>
      </c>
      <c r="P302" s="26" t="s">
        <v>934</v>
      </c>
      <c r="Q302" s="26" t="s">
        <v>934</v>
      </c>
      <c r="R302" s="26" t="s">
        <v>934</v>
      </c>
      <c r="S302" s="26" t="s">
        <v>934</v>
      </c>
      <c r="T302" s="26" t="s">
        <v>934</v>
      </c>
      <c r="U302" s="26" t="s">
        <v>934</v>
      </c>
      <c r="V302" s="26" t="s">
        <v>934</v>
      </c>
      <c r="W302" s="26" t="s">
        <v>934</v>
      </c>
      <c r="X302" s="26" t="s">
        <v>934</v>
      </c>
      <c r="Y302" s="26" t="s">
        <v>934</v>
      </c>
      <c r="Z302" s="26" t="s">
        <v>934</v>
      </c>
      <c r="AA302" s="26" t="s">
        <v>934</v>
      </c>
      <c r="AB302" s="26" t="s">
        <v>934</v>
      </c>
      <c r="AC302" s="26" t="s">
        <v>934</v>
      </c>
      <c r="AD302" s="26" t="s">
        <v>934</v>
      </c>
      <c r="AE302" s="26" t="s">
        <v>934</v>
      </c>
    </row>
    <row r="303" spans="1:31" x14ac:dyDescent="0.25">
      <c r="A303" t="s">
        <v>1047</v>
      </c>
      <c r="B303" t="s">
        <v>857</v>
      </c>
      <c r="C303" t="s">
        <v>883</v>
      </c>
      <c r="D303">
        <v>2016</v>
      </c>
      <c r="E303">
        <v>1</v>
      </c>
      <c r="F303" s="2">
        <v>42473</v>
      </c>
      <c r="G303" t="s">
        <v>935</v>
      </c>
      <c r="H303">
        <v>45</v>
      </c>
      <c r="I303" t="s">
        <v>825</v>
      </c>
      <c r="J303" t="s">
        <v>825</v>
      </c>
      <c r="K303" t="s">
        <v>825</v>
      </c>
      <c r="L303">
        <v>9</v>
      </c>
      <c r="M303" s="26">
        <v>1081.0101010101009</v>
      </c>
      <c r="N303" s="26" t="s">
        <v>934</v>
      </c>
      <c r="O303" s="26">
        <v>311.95416631185395</v>
      </c>
      <c r="P303" s="26">
        <v>3.2783333333333338</v>
      </c>
      <c r="Q303" s="26">
        <v>19.883333333333333</v>
      </c>
      <c r="R303" s="26">
        <v>43.29999999999999</v>
      </c>
      <c r="S303" s="26" t="s">
        <v>934</v>
      </c>
      <c r="T303" s="26" t="s">
        <v>934</v>
      </c>
      <c r="U303" s="26" t="s">
        <v>934</v>
      </c>
      <c r="V303" s="26">
        <v>78.608446287741316</v>
      </c>
      <c r="W303" s="26" t="s">
        <v>934</v>
      </c>
      <c r="X303" s="26">
        <v>20.022560042052117</v>
      </c>
      <c r="Y303" s="26">
        <v>1.6914819275119404E-2</v>
      </c>
      <c r="Z303" s="26">
        <v>0.38441875315571561</v>
      </c>
      <c r="AA303" s="26">
        <v>0.40722639076270378</v>
      </c>
      <c r="AB303" s="26" t="s">
        <v>934</v>
      </c>
      <c r="AC303" s="26" t="s">
        <v>934</v>
      </c>
      <c r="AD303" s="26" t="s">
        <v>934</v>
      </c>
      <c r="AE303" s="26" t="s">
        <v>934</v>
      </c>
    </row>
    <row r="304" spans="1:31" x14ac:dyDescent="0.25">
      <c r="A304" t="s">
        <v>1048</v>
      </c>
      <c r="B304" t="s">
        <v>857</v>
      </c>
      <c r="C304" t="s">
        <v>883</v>
      </c>
      <c r="D304">
        <v>2016</v>
      </c>
      <c r="E304">
        <v>2</v>
      </c>
      <c r="F304" s="2">
        <v>42506</v>
      </c>
      <c r="G304" t="s">
        <v>95</v>
      </c>
      <c r="H304">
        <v>45</v>
      </c>
      <c r="I304" t="s">
        <v>825</v>
      </c>
      <c r="J304" t="s">
        <v>825</v>
      </c>
      <c r="K304" t="s">
        <v>825</v>
      </c>
      <c r="L304">
        <v>6</v>
      </c>
      <c r="M304" s="26">
        <v>548.22222222222217</v>
      </c>
      <c r="N304" s="26" t="s">
        <v>934</v>
      </c>
      <c r="O304" s="26" t="s">
        <v>934</v>
      </c>
      <c r="P304" s="26" t="s">
        <v>934</v>
      </c>
      <c r="Q304" s="26" t="s">
        <v>934</v>
      </c>
      <c r="R304" s="26" t="s">
        <v>934</v>
      </c>
      <c r="S304" s="26" t="s">
        <v>934</v>
      </c>
      <c r="T304" s="26" t="s">
        <v>934</v>
      </c>
      <c r="U304" s="26" t="s">
        <v>934</v>
      </c>
      <c r="V304" s="26">
        <v>108.79488913195583</v>
      </c>
      <c r="W304" s="26" t="s">
        <v>934</v>
      </c>
      <c r="X304" s="26" t="s">
        <v>934</v>
      </c>
      <c r="Y304" s="26" t="s">
        <v>934</v>
      </c>
      <c r="Z304" s="26" t="s">
        <v>934</v>
      </c>
      <c r="AA304" s="26" t="s">
        <v>934</v>
      </c>
      <c r="AB304" s="26" t="s">
        <v>934</v>
      </c>
      <c r="AC304" s="26" t="s">
        <v>934</v>
      </c>
      <c r="AD304" s="26" t="s">
        <v>934</v>
      </c>
      <c r="AE304" s="26" t="s">
        <v>934</v>
      </c>
    </row>
    <row r="305" spans="1:31" x14ac:dyDescent="0.25">
      <c r="A305" t="s">
        <v>1048</v>
      </c>
      <c r="B305" t="s">
        <v>857</v>
      </c>
      <c r="C305" t="s">
        <v>883</v>
      </c>
      <c r="D305">
        <v>2016</v>
      </c>
      <c r="E305">
        <v>2</v>
      </c>
      <c r="F305" s="2">
        <v>42506</v>
      </c>
      <c r="G305" t="s">
        <v>95</v>
      </c>
      <c r="H305">
        <v>45</v>
      </c>
      <c r="I305" t="s">
        <v>825</v>
      </c>
      <c r="J305" t="s">
        <v>825</v>
      </c>
      <c r="K305" t="s">
        <v>825</v>
      </c>
      <c r="L305">
        <v>7.3</v>
      </c>
      <c r="M305" s="26" t="s">
        <v>934</v>
      </c>
      <c r="N305" s="26" t="s">
        <v>934</v>
      </c>
      <c r="O305" s="26" t="s">
        <v>934</v>
      </c>
      <c r="P305" s="26" t="s">
        <v>934</v>
      </c>
      <c r="Q305" s="26" t="s">
        <v>934</v>
      </c>
      <c r="R305" s="26" t="s">
        <v>934</v>
      </c>
      <c r="S305" s="26" t="s">
        <v>934</v>
      </c>
      <c r="T305" s="26" t="s">
        <v>934</v>
      </c>
      <c r="U305" s="26" t="s">
        <v>934</v>
      </c>
      <c r="V305" s="26" t="s">
        <v>934</v>
      </c>
      <c r="W305" s="26" t="s">
        <v>934</v>
      </c>
      <c r="X305" s="26" t="s">
        <v>934</v>
      </c>
      <c r="Y305" s="26" t="s">
        <v>934</v>
      </c>
      <c r="Z305" s="26" t="s">
        <v>934</v>
      </c>
      <c r="AA305" s="26" t="s">
        <v>934</v>
      </c>
      <c r="AB305" s="26" t="s">
        <v>934</v>
      </c>
      <c r="AC305" s="26" t="s">
        <v>934</v>
      </c>
      <c r="AD305" s="26" t="s">
        <v>934</v>
      </c>
      <c r="AE305" s="26" t="s">
        <v>934</v>
      </c>
    </row>
    <row r="306" spans="1:31" x14ac:dyDescent="0.25">
      <c r="A306" t="s">
        <v>1048</v>
      </c>
      <c r="B306" t="s">
        <v>857</v>
      </c>
      <c r="C306" t="s">
        <v>883</v>
      </c>
      <c r="D306">
        <v>2016</v>
      </c>
      <c r="E306">
        <v>2</v>
      </c>
      <c r="F306" s="2">
        <v>42506</v>
      </c>
      <c r="G306" t="s">
        <v>95</v>
      </c>
      <c r="H306">
        <v>45</v>
      </c>
      <c r="I306" t="s">
        <v>825</v>
      </c>
      <c r="J306" t="s">
        <v>825</v>
      </c>
      <c r="K306" t="s">
        <v>825</v>
      </c>
      <c r="L306">
        <v>9</v>
      </c>
      <c r="M306" s="26">
        <v>1469.8989898989901</v>
      </c>
      <c r="N306" s="26" t="s">
        <v>934</v>
      </c>
      <c r="O306" s="26">
        <v>470.90302868102953</v>
      </c>
      <c r="P306" s="26">
        <v>4.22</v>
      </c>
      <c r="Q306" s="26">
        <v>17.916666666666668</v>
      </c>
      <c r="R306" s="26">
        <v>44.233333333333327</v>
      </c>
      <c r="S306" s="26" t="s">
        <v>934</v>
      </c>
      <c r="T306" s="26" t="s">
        <v>934</v>
      </c>
      <c r="U306" s="26" t="s">
        <v>934</v>
      </c>
      <c r="V306" s="26">
        <v>207.41513606659348</v>
      </c>
      <c r="W306" s="26" t="s">
        <v>934</v>
      </c>
      <c r="X306" s="26">
        <v>65.64070628599859</v>
      </c>
      <c r="Y306" s="26">
        <v>0.16462077633154568</v>
      </c>
      <c r="Z306" s="26">
        <v>0.67226813433662791</v>
      </c>
      <c r="AA306" s="26">
        <v>0.69302076287633774</v>
      </c>
      <c r="AB306" s="26" t="s">
        <v>934</v>
      </c>
      <c r="AC306" s="26" t="s">
        <v>934</v>
      </c>
      <c r="AD306" s="26" t="s">
        <v>934</v>
      </c>
      <c r="AE306" s="26" t="s">
        <v>934</v>
      </c>
    </row>
    <row r="307" spans="1:31" x14ac:dyDescent="0.25">
      <c r="A307" t="s">
        <v>1049</v>
      </c>
      <c r="B307" t="s">
        <v>857</v>
      </c>
      <c r="C307" t="s">
        <v>883</v>
      </c>
      <c r="D307">
        <v>2016</v>
      </c>
      <c r="E307">
        <v>2</v>
      </c>
      <c r="F307" s="2">
        <v>42506</v>
      </c>
      <c r="G307" t="s">
        <v>65</v>
      </c>
      <c r="H307">
        <v>45</v>
      </c>
      <c r="I307" t="s">
        <v>825</v>
      </c>
      <c r="J307" t="s">
        <v>825</v>
      </c>
      <c r="K307" t="s">
        <v>825</v>
      </c>
      <c r="L307">
        <v>6</v>
      </c>
      <c r="M307" s="26">
        <v>653.55555555555554</v>
      </c>
      <c r="N307" s="26" t="s">
        <v>934</v>
      </c>
      <c r="O307" s="26" t="s">
        <v>934</v>
      </c>
      <c r="P307" s="26" t="s">
        <v>934</v>
      </c>
      <c r="Q307" s="26" t="s">
        <v>934</v>
      </c>
      <c r="R307" s="26" t="s">
        <v>934</v>
      </c>
      <c r="S307" s="26" t="s">
        <v>934</v>
      </c>
      <c r="T307" s="26" t="s">
        <v>934</v>
      </c>
      <c r="U307" s="26" t="s">
        <v>934</v>
      </c>
      <c r="V307" s="26">
        <v>14.59260763300577</v>
      </c>
      <c r="W307" s="26" t="s">
        <v>934</v>
      </c>
      <c r="X307" s="26" t="s">
        <v>934</v>
      </c>
      <c r="Y307" s="26" t="s">
        <v>934</v>
      </c>
      <c r="Z307" s="26" t="s">
        <v>934</v>
      </c>
      <c r="AA307" s="26" t="s">
        <v>934</v>
      </c>
      <c r="AB307" s="26" t="s">
        <v>934</v>
      </c>
      <c r="AC307" s="26" t="s">
        <v>934</v>
      </c>
      <c r="AD307" s="26" t="s">
        <v>934</v>
      </c>
      <c r="AE307" s="26" t="s">
        <v>934</v>
      </c>
    </row>
    <row r="308" spans="1:31" x14ac:dyDescent="0.25">
      <c r="A308" t="s">
        <v>1049</v>
      </c>
      <c r="B308" t="s">
        <v>857</v>
      </c>
      <c r="C308" t="s">
        <v>883</v>
      </c>
      <c r="D308">
        <v>2016</v>
      </c>
      <c r="E308">
        <v>2</v>
      </c>
      <c r="F308" s="2">
        <v>42506</v>
      </c>
      <c r="G308" t="s">
        <v>65</v>
      </c>
      <c r="H308">
        <v>45</v>
      </c>
      <c r="I308" t="s">
        <v>825</v>
      </c>
      <c r="J308" t="s">
        <v>825</v>
      </c>
      <c r="K308" t="s">
        <v>825</v>
      </c>
      <c r="L308">
        <v>7.3</v>
      </c>
      <c r="M308" s="26" t="s">
        <v>934</v>
      </c>
      <c r="N308" s="26" t="s">
        <v>934</v>
      </c>
      <c r="O308" s="26" t="s">
        <v>934</v>
      </c>
      <c r="P308" s="26" t="s">
        <v>934</v>
      </c>
      <c r="Q308" s="26" t="s">
        <v>934</v>
      </c>
      <c r="R308" s="26" t="s">
        <v>934</v>
      </c>
      <c r="S308" s="26" t="s">
        <v>934</v>
      </c>
      <c r="T308" s="26" t="s">
        <v>934</v>
      </c>
      <c r="U308" s="26" t="s">
        <v>934</v>
      </c>
      <c r="V308" s="26" t="s">
        <v>934</v>
      </c>
      <c r="W308" s="26" t="s">
        <v>934</v>
      </c>
      <c r="X308" s="26" t="s">
        <v>934</v>
      </c>
      <c r="Y308" s="26" t="s">
        <v>934</v>
      </c>
      <c r="Z308" s="26" t="s">
        <v>934</v>
      </c>
      <c r="AA308" s="26" t="s">
        <v>934</v>
      </c>
      <c r="AB308" s="26" t="s">
        <v>934</v>
      </c>
      <c r="AC308" s="26" t="s">
        <v>934</v>
      </c>
      <c r="AD308" s="26" t="s">
        <v>934</v>
      </c>
      <c r="AE308" s="26" t="s">
        <v>934</v>
      </c>
    </row>
    <row r="309" spans="1:31" x14ac:dyDescent="0.25">
      <c r="A309" t="s">
        <v>1049</v>
      </c>
      <c r="B309" t="s">
        <v>857</v>
      </c>
      <c r="C309" t="s">
        <v>883</v>
      </c>
      <c r="D309">
        <v>2016</v>
      </c>
      <c r="E309">
        <v>2</v>
      </c>
      <c r="F309" s="2">
        <v>42506</v>
      </c>
      <c r="G309" t="s">
        <v>65</v>
      </c>
      <c r="H309">
        <v>45</v>
      </c>
      <c r="I309" t="s">
        <v>825</v>
      </c>
      <c r="J309" t="s">
        <v>825</v>
      </c>
      <c r="K309" t="s">
        <v>825</v>
      </c>
      <c r="L309">
        <v>9</v>
      </c>
      <c r="M309" s="26">
        <v>1346.0606060606062</v>
      </c>
      <c r="N309" s="26" t="s">
        <v>934</v>
      </c>
      <c r="O309" s="26">
        <v>430.58779282183542</v>
      </c>
      <c r="P309" s="26">
        <v>3.7483333333333331</v>
      </c>
      <c r="Q309" s="26">
        <v>18.666666666666668</v>
      </c>
      <c r="R309" s="26">
        <v>43.066666666666663</v>
      </c>
      <c r="S309" s="26" t="s">
        <v>934</v>
      </c>
      <c r="T309" s="26" t="s">
        <v>934</v>
      </c>
      <c r="U309" s="26" t="s">
        <v>934</v>
      </c>
      <c r="V309" s="26">
        <v>54.586965124970682</v>
      </c>
      <c r="W309" s="26" t="s">
        <v>934</v>
      </c>
      <c r="X309" s="26">
        <v>10.375919903672486</v>
      </c>
      <c r="Y309" s="26">
        <v>2.8480012484407093E-2</v>
      </c>
      <c r="Z309" s="26">
        <v>0.42064764880414357</v>
      </c>
      <c r="AA309" s="26">
        <v>0.64571235426039431</v>
      </c>
      <c r="AB309" s="26" t="s">
        <v>934</v>
      </c>
      <c r="AC309" s="26" t="s">
        <v>934</v>
      </c>
      <c r="AD309" s="26" t="s">
        <v>934</v>
      </c>
      <c r="AE309" s="26" t="s">
        <v>934</v>
      </c>
    </row>
    <row r="310" spans="1:31" x14ac:dyDescent="0.25">
      <c r="A310" t="s">
        <v>1050</v>
      </c>
      <c r="B310" t="s">
        <v>857</v>
      </c>
      <c r="C310" t="s">
        <v>883</v>
      </c>
      <c r="D310">
        <v>2016</v>
      </c>
      <c r="E310">
        <v>2</v>
      </c>
      <c r="F310" s="2">
        <v>42506</v>
      </c>
      <c r="G310" t="s">
        <v>420</v>
      </c>
      <c r="H310">
        <v>45</v>
      </c>
      <c r="I310" t="s">
        <v>825</v>
      </c>
      <c r="J310" t="s">
        <v>825</v>
      </c>
      <c r="K310" t="s">
        <v>825</v>
      </c>
      <c r="L310">
        <v>6</v>
      </c>
      <c r="M310" s="26">
        <v>845.91111111111115</v>
      </c>
      <c r="N310" s="26" t="s">
        <v>934</v>
      </c>
      <c r="O310" s="26" t="s">
        <v>934</v>
      </c>
      <c r="P310" s="26" t="s">
        <v>934</v>
      </c>
      <c r="Q310" s="26" t="s">
        <v>934</v>
      </c>
      <c r="R310" s="26" t="s">
        <v>934</v>
      </c>
      <c r="S310" s="26" t="s">
        <v>934</v>
      </c>
      <c r="T310" s="26" t="s">
        <v>934</v>
      </c>
      <c r="U310" s="26" t="s">
        <v>934</v>
      </c>
      <c r="V310" s="26">
        <v>169.41318035800032</v>
      </c>
      <c r="W310" s="26" t="s">
        <v>934</v>
      </c>
      <c r="X310" s="26" t="s">
        <v>934</v>
      </c>
      <c r="Y310" s="26" t="s">
        <v>934</v>
      </c>
      <c r="Z310" s="26" t="s">
        <v>934</v>
      </c>
      <c r="AA310" s="26" t="s">
        <v>934</v>
      </c>
      <c r="AB310" s="26" t="s">
        <v>934</v>
      </c>
      <c r="AC310" s="26" t="s">
        <v>934</v>
      </c>
      <c r="AD310" s="26" t="s">
        <v>934</v>
      </c>
      <c r="AE310" s="26" t="s">
        <v>934</v>
      </c>
    </row>
    <row r="311" spans="1:31" x14ac:dyDescent="0.25">
      <c r="A311" t="s">
        <v>1050</v>
      </c>
      <c r="B311" t="s">
        <v>857</v>
      </c>
      <c r="C311" t="s">
        <v>883</v>
      </c>
      <c r="D311">
        <v>2016</v>
      </c>
      <c r="E311">
        <v>2</v>
      </c>
      <c r="F311" s="2">
        <v>42506</v>
      </c>
      <c r="G311" t="s">
        <v>420</v>
      </c>
      <c r="H311">
        <v>45</v>
      </c>
      <c r="I311" t="s">
        <v>825</v>
      </c>
      <c r="J311" t="s">
        <v>825</v>
      </c>
      <c r="K311" t="s">
        <v>825</v>
      </c>
      <c r="L311">
        <v>7.3</v>
      </c>
      <c r="M311" s="26" t="s">
        <v>934</v>
      </c>
      <c r="N311" s="26" t="s">
        <v>934</v>
      </c>
      <c r="O311" s="26" t="s">
        <v>934</v>
      </c>
      <c r="P311" s="26" t="s">
        <v>934</v>
      </c>
      <c r="Q311" s="26" t="s">
        <v>934</v>
      </c>
      <c r="R311" s="26" t="s">
        <v>934</v>
      </c>
      <c r="S311" s="26" t="s">
        <v>934</v>
      </c>
      <c r="T311" s="26" t="s">
        <v>934</v>
      </c>
      <c r="U311" s="26" t="s">
        <v>934</v>
      </c>
      <c r="V311" s="26" t="s">
        <v>934</v>
      </c>
      <c r="W311" s="26" t="s">
        <v>934</v>
      </c>
      <c r="X311" s="26" t="s">
        <v>934</v>
      </c>
      <c r="Y311" s="26" t="s">
        <v>934</v>
      </c>
      <c r="Z311" s="26" t="s">
        <v>934</v>
      </c>
      <c r="AA311" s="26" t="s">
        <v>934</v>
      </c>
      <c r="AB311" s="26" t="s">
        <v>934</v>
      </c>
      <c r="AC311" s="26" t="s">
        <v>934</v>
      </c>
      <c r="AD311" s="26" t="s">
        <v>934</v>
      </c>
      <c r="AE311" s="26" t="s">
        <v>934</v>
      </c>
    </row>
    <row r="312" spans="1:31" x14ac:dyDescent="0.25">
      <c r="A312" t="s">
        <v>1050</v>
      </c>
      <c r="B312" t="s">
        <v>857</v>
      </c>
      <c r="C312" t="s">
        <v>883</v>
      </c>
      <c r="D312">
        <v>2016</v>
      </c>
      <c r="E312">
        <v>2</v>
      </c>
      <c r="F312" s="2">
        <v>42506</v>
      </c>
      <c r="G312" t="s">
        <v>420</v>
      </c>
      <c r="H312">
        <v>45</v>
      </c>
      <c r="I312" t="s">
        <v>825</v>
      </c>
      <c r="J312" t="s">
        <v>825</v>
      </c>
      <c r="K312" t="s">
        <v>825</v>
      </c>
      <c r="L312">
        <v>9</v>
      </c>
      <c r="M312" s="26">
        <v>1365.4545454545453</v>
      </c>
      <c r="N312" s="26" t="s">
        <v>934</v>
      </c>
      <c r="O312" s="26">
        <v>371.17694406935681</v>
      </c>
      <c r="P312" s="26">
        <v>3.5216666666666665</v>
      </c>
      <c r="Q312" s="26">
        <v>20.583333333333332</v>
      </c>
      <c r="R312" s="26">
        <v>42.55</v>
      </c>
      <c r="S312" s="26" t="s">
        <v>934</v>
      </c>
      <c r="T312" s="26" t="s">
        <v>934</v>
      </c>
      <c r="U312" s="26" t="s">
        <v>934</v>
      </c>
      <c r="V312" s="26">
        <v>213.43575365116195</v>
      </c>
      <c r="W312" s="26" t="s">
        <v>934</v>
      </c>
      <c r="X312" s="26">
        <v>59.496384867616499</v>
      </c>
      <c r="Y312" s="26">
        <v>0.11655947456604338</v>
      </c>
      <c r="Z312" s="26">
        <v>1.0806376718298214</v>
      </c>
      <c r="AA312" s="26">
        <v>1.1273124382057909</v>
      </c>
      <c r="AB312" s="26" t="s">
        <v>934</v>
      </c>
      <c r="AC312" s="26" t="s">
        <v>934</v>
      </c>
      <c r="AD312" s="26" t="s">
        <v>934</v>
      </c>
      <c r="AE312" s="26" t="s">
        <v>934</v>
      </c>
    </row>
    <row r="313" spans="1:31" x14ac:dyDescent="0.25">
      <c r="A313" t="s">
        <v>1051</v>
      </c>
      <c r="B313" t="s">
        <v>857</v>
      </c>
      <c r="C313" t="s">
        <v>883</v>
      </c>
      <c r="D313">
        <v>2016</v>
      </c>
      <c r="E313">
        <v>2</v>
      </c>
      <c r="F313" s="2">
        <v>42506</v>
      </c>
      <c r="G313" t="s">
        <v>83</v>
      </c>
      <c r="H313">
        <v>45</v>
      </c>
      <c r="I313" t="s">
        <v>825</v>
      </c>
      <c r="J313" t="s">
        <v>825</v>
      </c>
      <c r="K313" t="s">
        <v>825</v>
      </c>
      <c r="L313">
        <v>6</v>
      </c>
      <c r="M313" s="26">
        <v>814.79999999999984</v>
      </c>
      <c r="N313" s="26" t="s">
        <v>934</v>
      </c>
      <c r="O313" s="26" t="s">
        <v>934</v>
      </c>
      <c r="P313" s="26" t="s">
        <v>934</v>
      </c>
      <c r="Q313" s="26" t="s">
        <v>934</v>
      </c>
      <c r="R313" s="26" t="s">
        <v>934</v>
      </c>
      <c r="S313" s="26" t="s">
        <v>934</v>
      </c>
      <c r="T313" s="26" t="s">
        <v>934</v>
      </c>
      <c r="U313" s="26" t="s">
        <v>934</v>
      </c>
      <c r="V313" s="26">
        <v>92.925043468936479</v>
      </c>
      <c r="W313" s="26" t="s">
        <v>934</v>
      </c>
      <c r="X313" s="26" t="s">
        <v>934</v>
      </c>
      <c r="Y313" s="26" t="s">
        <v>934</v>
      </c>
      <c r="Z313" s="26" t="s">
        <v>934</v>
      </c>
      <c r="AA313" s="26" t="s">
        <v>934</v>
      </c>
      <c r="AB313" s="26" t="s">
        <v>934</v>
      </c>
      <c r="AC313" s="26" t="s">
        <v>934</v>
      </c>
      <c r="AD313" s="26" t="s">
        <v>934</v>
      </c>
      <c r="AE313" s="26" t="s">
        <v>934</v>
      </c>
    </row>
    <row r="314" spans="1:31" x14ac:dyDescent="0.25">
      <c r="A314" t="s">
        <v>1051</v>
      </c>
      <c r="B314" t="s">
        <v>857</v>
      </c>
      <c r="C314" t="s">
        <v>883</v>
      </c>
      <c r="D314">
        <v>2016</v>
      </c>
      <c r="E314">
        <v>2</v>
      </c>
      <c r="F314" s="2">
        <v>42506</v>
      </c>
      <c r="G314" t="s">
        <v>83</v>
      </c>
      <c r="H314">
        <v>45</v>
      </c>
      <c r="I314" t="s">
        <v>825</v>
      </c>
      <c r="J314" t="s">
        <v>825</v>
      </c>
      <c r="K314" t="s">
        <v>825</v>
      </c>
      <c r="L314">
        <v>7.3</v>
      </c>
      <c r="M314" s="26" t="s">
        <v>934</v>
      </c>
      <c r="N314" s="26" t="s">
        <v>934</v>
      </c>
      <c r="O314" s="26" t="s">
        <v>934</v>
      </c>
      <c r="P314" s="26" t="s">
        <v>934</v>
      </c>
      <c r="Q314" s="26" t="s">
        <v>934</v>
      </c>
      <c r="R314" s="26" t="s">
        <v>934</v>
      </c>
      <c r="S314" s="26" t="s">
        <v>934</v>
      </c>
      <c r="T314" s="26" t="s">
        <v>934</v>
      </c>
      <c r="U314" s="26" t="s">
        <v>934</v>
      </c>
      <c r="V314" s="26" t="s">
        <v>934</v>
      </c>
      <c r="W314" s="26" t="s">
        <v>934</v>
      </c>
      <c r="X314" s="26" t="s">
        <v>934</v>
      </c>
      <c r="Y314" s="26" t="s">
        <v>934</v>
      </c>
      <c r="Z314" s="26" t="s">
        <v>934</v>
      </c>
      <c r="AA314" s="26" t="s">
        <v>934</v>
      </c>
      <c r="AB314" s="26" t="s">
        <v>934</v>
      </c>
      <c r="AC314" s="26" t="s">
        <v>934</v>
      </c>
      <c r="AD314" s="26" t="s">
        <v>934</v>
      </c>
      <c r="AE314" s="26" t="s">
        <v>934</v>
      </c>
    </row>
    <row r="315" spans="1:31" x14ac:dyDescent="0.25">
      <c r="A315" t="s">
        <v>1051</v>
      </c>
      <c r="B315" t="s">
        <v>857</v>
      </c>
      <c r="C315" t="s">
        <v>883</v>
      </c>
      <c r="D315">
        <v>2016</v>
      </c>
      <c r="E315">
        <v>2</v>
      </c>
      <c r="F315" s="2">
        <v>42506</v>
      </c>
      <c r="G315" t="s">
        <v>83</v>
      </c>
      <c r="H315">
        <v>45</v>
      </c>
      <c r="I315" t="s">
        <v>825</v>
      </c>
      <c r="J315" t="s">
        <v>825</v>
      </c>
      <c r="K315" t="s">
        <v>825</v>
      </c>
      <c r="L315">
        <v>9</v>
      </c>
      <c r="M315" s="26">
        <v>1449.2929292929293</v>
      </c>
      <c r="N315" s="26" t="s">
        <v>934</v>
      </c>
      <c r="O315" s="26">
        <v>428.43474893454822</v>
      </c>
      <c r="P315" s="26">
        <v>3.86</v>
      </c>
      <c r="Q315" s="26">
        <v>19.833333333333332</v>
      </c>
      <c r="R315" s="26">
        <v>42.199999999999996</v>
      </c>
      <c r="S315" s="26" t="s">
        <v>934</v>
      </c>
      <c r="T315" s="26" t="s">
        <v>934</v>
      </c>
      <c r="U315" s="26" t="s">
        <v>934</v>
      </c>
      <c r="V315" s="26">
        <v>191.70950799468986</v>
      </c>
      <c r="W315" s="26" t="s">
        <v>934</v>
      </c>
      <c r="X315" s="26">
        <v>59.589725432527203</v>
      </c>
      <c r="Y315" s="26">
        <v>0.14000000000000182</v>
      </c>
      <c r="Z315" s="26">
        <v>0.52068331172712823</v>
      </c>
      <c r="AA315" s="26">
        <v>0.49244289008994685</v>
      </c>
      <c r="AB315" s="26" t="s">
        <v>934</v>
      </c>
      <c r="AC315" s="26" t="s">
        <v>934</v>
      </c>
      <c r="AD315" s="26" t="s">
        <v>934</v>
      </c>
      <c r="AE315" s="26" t="s">
        <v>934</v>
      </c>
    </row>
    <row r="316" spans="1:31" x14ac:dyDescent="0.25">
      <c r="A316" t="s">
        <v>1052</v>
      </c>
      <c r="B316" t="s">
        <v>857</v>
      </c>
      <c r="C316" t="s">
        <v>883</v>
      </c>
      <c r="D316">
        <v>2016</v>
      </c>
      <c r="E316">
        <v>2</v>
      </c>
      <c r="F316" s="2">
        <v>42506</v>
      </c>
      <c r="G316" t="s">
        <v>9</v>
      </c>
      <c r="H316">
        <v>45</v>
      </c>
      <c r="I316" t="s">
        <v>825</v>
      </c>
      <c r="J316" t="s">
        <v>825</v>
      </c>
      <c r="K316" t="s">
        <v>825</v>
      </c>
      <c r="L316">
        <v>6</v>
      </c>
      <c r="M316" s="26">
        <v>685.1111111111112</v>
      </c>
      <c r="N316" s="26" t="s">
        <v>934</v>
      </c>
      <c r="O316" s="26" t="s">
        <v>934</v>
      </c>
      <c r="P316" s="26" t="s">
        <v>934</v>
      </c>
      <c r="Q316" s="26" t="s">
        <v>934</v>
      </c>
      <c r="R316" s="26" t="s">
        <v>934</v>
      </c>
      <c r="S316" s="26" t="s">
        <v>934</v>
      </c>
      <c r="T316" s="26" t="s">
        <v>934</v>
      </c>
      <c r="U316" s="26" t="s">
        <v>934</v>
      </c>
      <c r="V316" s="26">
        <v>80.720324975791826</v>
      </c>
      <c r="W316" s="26" t="s">
        <v>934</v>
      </c>
      <c r="X316" s="26" t="s">
        <v>934</v>
      </c>
      <c r="Y316" s="26" t="s">
        <v>934</v>
      </c>
      <c r="Z316" s="26" t="s">
        <v>934</v>
      </c>
      <c r="AA316" s="26" t="s">
        <v>934</v>
      </c>
      <c r="AB316" s="26" t="s">
        <v>934</v>
      </c>
      <c r="AC316" s="26" t="s">
        <v>934</v>
      </c>
      <c r="AD316" s="26" t="s">
        <v>934</v>
      </c>
      <c r="AE316" s="26" t="s">
        <v>934</v>
      </c>
    </row>
    <row r="317" spans="1:31" x14ac:dyDescent="0.25">
      <c r="A317" t="s">
        <v>1052</v>
      </c>
      <c r="B317" t="s">
        <v>857</v>
      </c>
      <c r="C317" t="s">
        <v>883</v>
      </c>
      <c r="D317">
        <v>2016</v>
      </c>
      <c r="E317">
        <v>2</v>
      </c>
      <c r="F317" s="2">
        <v>42506</v>
      </c>
      <c r="G317" t="s">
        <v>9</v>
      </c>
      <c r="H317">
        <v>45</v>
      </c>
      <c r="I317" t="s">
        <v>825</v>
      </c>
      <c r="J317" t="s">
        <v>825</v>
      </c>
      <c r="K317" t="s">
        <v>825</v>
      </c>
      <c r="L317">
        <v>7.3</v>
      </c>
      <c r="M317" s="26" t="s">
        <v>934</v>
      </c>
      <c r="N317" s="26" t="s">
        <v>934</v>
      </c>
      <c r="O317" s="26" t="s">
        <v>934</v>
      </c>
      <c r="P317" s="26" t="s">
        <v>934</v>
      </c>
      <c r="Q317" s="26" t="s">
        <v>934</v>
      </c>
      <c r="R317" s="26" t="s">
        <v>934</v>
      </c>
      <c r="S317" s="26" t="s">
        <v>934</v>
      </c>
      <c r="T317" s="26" t="s">
        <v>934</v>
      </c>
      <c r="U317" s="26" t="s">
        <v>934</v>
      </c>
      <c r="V317" s="26" t="s">
        <v>934</v>
      </c>
      <c r="W317" s="26" t="s">
        <v>934</v>
      </c>
      <c r="X317" s="26" t="s">
        <v>934</v>
      </c>
      <c r="Y317" s="26" t="s">
        <v>934</v>
      </c>
      <c r="Z317" s="26" t="s">
        <v>934</v>
      </c>
      <c r="AA317" s="26" t="s">
        <v>934</v>
      </c>
      <c r="AB317" s="26" t="s">
        <v>934</v>
      </c>
      <c r="AC317" s="26" t="s">
        <v>934</v>
      </c>
      <c r="AD317" s="26" t="s">
        <v>934</v>
      </c>
      <c r="AE317" s="26" t="s">
        <v>934</v>
      </c>
    </row>
    <row r="318" spans="1:31" x14ac:dyDescent="0.25">
      <c r="A318" t="s">
        <v>1052</v>
      </c>
      <c r="B318" t="s">
        <v>857</v>
      </c>
      <c r="C318" t="s">
        <v>883</v>
      </c>
      <c r="D318">
        <v>2016</v>
      </c>
      <c r="E318">
        <v>2</v>
      </c>
      <c r="F318" s="2">
        <v>42506</v>
      </c>
      <c r="G318" t="s">
        <v>9</v>
      </c>
      <c r="H318">
        <v>45</v>
      </c>
      <c r="I318" t="s">
        <v>825</v>
      </c>
      <c r="J318" t="s">
        <v>825</v>
      </c>
      <c r="K318" t="s">
        <v>825</v>
      </c>
      <c r="L318">
        <v>9</v>
      </c>
      <c r="M318" s="26">
        <v>1292.7272727272727</v>
      </c>
      <c r="N318" s="26" t="s">
        <v>934</v>
      </c>
      <c r="O318" s="26">
        <v>382.06373246718493</v>
      </c>
      <c r="P318" s="26">
        <v>3.5316666666666663</v>
      </c>
      <c r="Q318" s="26">
        <v>18.900000000000002</v>
      </c>
      <c r="R318" s="26">
        <v>43.300000000000004</v>
      </c>
      <c r="S318" s="26" t="s">
        <v>934</v>
      </c>
      <c r="T318" s="26" t="s">
        <v>934</v>
      </c>
      <c r="U318" s="26" t="s">
        <v>934</v>
      </c>
      <c r="V318" s="26">
        <v>24.650604057095794</v>
      </c>
      <c r="W318" s="26" t="s">
        <v>934</v>
      </c>
      <c r="X318" s="26">
        <v>1.223921157749444</v>
      </c>
      <c r="Y318" s="26">
        <v>0.14595471139288088</v>
      </c>
      <c r="Z318" s="26">
        <v>0.4804511768466509</v>
      </c>
      <c r="AA318" s="26">
        <v>0.68068592855526211</v>
      </c>
      <c r="AB318" s="26" t="s">
        <v>934</v>
      </c>
      <c r="AC318" s="26" t="s">
        <v>934</v>
      </c>
      <c r="AD318" s="26" t="s">
        <v>934</v>
      </c>
      <c r="AE318" s="26" t="s">
        <v>934</v>
      </c>
    </row>
    <row r="319" spans="1:31" x14ac:dyDescent="0.25">
      <c r="A319" t="s">
        <v>1053</v>
      </c>
      <c r="B319" t="s">
        <v>857</v>
      </c>
      <c r="C319" t="s">
        <v>883</v>
      </c>
      <c r="D319">
        <v>2016</v>
      </c>
      <c r="E319">
        <v>2</v>
      </c>
      <c r="F319" s="2">
        <v>42506</v>
      </c>
      <c r="G319" t="s">
        <v>935</v>
      </c>
      <c r="H319">
        <v>45</v>
      </c>
      <c r="I319" t="s">
        <v>825</v>
      </c>
      <c r="J319" t="s">
        <v>825</v>
      </c>
      <c r="K319" t="s">
        <v>825</v>
      </c>
      <c r="L319">
        <v>6</v>
      </c>
      <c r="M319" s="26">
        <v>627.1111111111112</v>
      </c>
      <c r="N319" s="26" t="s">
        <v>934</v>
      </c>
      <c r="O319" s="26" t="s">
        <v>934</v>
      </c>
      <c r="P319" s="26" t="s">
        <v>934</v>
      </c>
      <c r="Q319" s="26" t="s">
        <v>934</v>
      </c>
      <c r="R319" s="26" t="s">
        <v>934</v>
      </c>
      <c r="S319" s="26" t="s">
        <v>934</v>
      </c>
      <c r="T319" s="26" t="s">
        <v>934</v>
      </c>
      <c r="U319" s="26" t="s">
        <v>934</v>
      </c>
      <c r="V319" s="26">
        <v>78.813773315312901</v>
      </c>
      <c r="W319" s="26" t="s">
        <v>934</v>
      </c>
      <c r="X319" s="26" t="s">
        <v>934</v>
      </c>
      <c r="Y319" s="26" t="s">
        <v>934</v>
      </c>
      <c r="Z319" s="26" t="s">
        <v>934</v>
      </c>
      <c r="AA319" s="26" t="s">
        <v>934</v>
      </c>
      <c r="AB319" s="26" t="s">
        <v>934</v>
      </c>
      <c r="AC319" s="26" t="s">
        <v>934</v>
      </c>
      <c r="AD319" s="26" t="s">
        <v>934</v>
      </c>
      <c r="AE319" s="26" t="s">
        <v>934</v>
      </c>
    </row>
    <row r="320" spans="1:31" x14ac:dyDescent="0.25">
      <c r="A320" t="s">
        <v>1053</v>
      </c>
      <c r="B320" t="s">
        <v>857</v>
      </c>
      <c r="C320" t="s">
        <v>883</v>
      </c>
      <c r="D320">
        <v>2016</v>
      </c>
      <c r="E320">
        <v>2</v>
      </c>
      <c r="F320" s="2">
        <v>42506</v>
      </c>
      <c r="G320" t="s">
        <v>935</v>
      </c>
      <c r="H320">
        <v>45</v>
      </c>
      <c r="I320" t="s">
        <v>825</v>
      </c>
      <c r="J320" t="s">
        <v>825</v>
      </c>
      <c r="K320" t="s">
        <v>825</v>
      </c>
      <c r="L320">
        <v>7.3</v>
      </c>
      <c r="M320" s="26" t="s">
        <v>934</v>
      </c>
      <c r="N320" s="26" t="s">
        <v>934</v>
      </c>
      <c r="O320" s="26" t="s">
        <v>934</v>
      </c>
      <c r="P320" s="26" t="s">
        <v>934</v>
      </c>
      <c r="Q320" s="26" t="s">
        <v>934</v>
      </c>
      <c r="R320" s="26" t="s">
        <v>934</v>
      </c>
      <c r="S320" s="26" t="s">
        <v>934</v>
      </c>
      <c r="T320" s="26" t="s">
        <v>934</v>
      </c>
      <c r="U320" s="26" t="s">
        <v>934</v>
      </c>
      <c r="V320" s="26" t="s">
        <v>934</v>
      </c>
      <c r="W320" s="26" t="s">
        <v>934</v>
      </c>
      <c r="X320" s="26" t="s">
        <v>934</v>
      </c>
      <c r="Y320" s="26" t="s">
        <v>934</v>
      </c>
      <c r="Z320" s="26" t="s">
        <v>934</v>
      </c>
      <c r="AA320" s="26" t="s">
        <v>934</v>
      </c>
      <c r="AB320" s="26" t="s">
        <v>934</v>
      </c>
      <c r="AC320" s="26" t="s">
        <v>934</v>
      </c>
      <c r="AD320" s="26" t="s">
        <v>934</v>
      </c>
      <c r="AE320" s="26" t="s">
        <v>934</v>
      </c>
    </row>
    <row r="321" spans="1:31" x14ac:dyDescent="0.25">
      <c r="A321" t="s">
        <v>1053</v>
      </c>
      <c r="B321" t="s">
        <v>857</v>
      </c>
      <c r="C321" t="s">
        <v>883</v>
      </c>
      <c r="D321">
        <v>2016</v>
      </c>
      <c r="E321">
        <v>2</v>
      </c>
      <c r="F321" s="2">
        <v>42506</v>
      </c>
      <c r="G321" t="s">
        <v>935</v>
      </c>
      <c r="H321">
        <v>45</v>
      </c>
      <c r="I321" t="s">
        <v>825</v>
      </c>
      <c r="J321" t="s">
        <v>825</v>
      </c>
      <c r="K321" t="s">
        <v>825</v>
      </c>
      <c r="L321">
        <v>9</v>
      </c>
      <c r="M321" s="26">
        <v>1270.909090909091</v>
      </c>
      <c r="N321" s="26" t="s">
        <v>934</v>
      </c>
      <c r="O321" s="26">
        <v>365.62595039110494</v>
      </c>
      <c r="P321" s="26">
        <v>3.6199999999999997</v>
      </c>
      <c r="Q321" s="26">
        <v>19.866666666666667</v>
      </c>
      <c r="R321" s="26">
        <v>44.083333333333336</v>
      </c>
      <c r="S321" s="26" t="s">
        <v>934</v>
      </c>
      <c r="T321" s="26" t="s">
        <v>934</v>
      </c>
      <c r="U321" s="26" t="s">
        <v>934</v>
      </c>
      <c r="V321" s="26">
        <v>186.25035565094632</v>
      </c>
      <c r="W321" s="26" t="s">
        <v>934</v>
      </c>
      <c r="X321" s="26">
        <v>46.705046779244206</v>
      </c>
      <c r="Y321" s="26">
        <v>9.7510683175403762E-2</v>
      </c>
      <c r="Z321" s="26">
        <v>0.60713352000288867</v>
      </c>
      <c r="AA321" s="26">
        <v>0.96795890638212689</v>
      </c>
      <c r="AB321" s="26" t="s">
        <v>934</v>
      </c>
      <c r="AC321" s="26" t="s">
        <v>934</v>
      </c>
      <c r="AD321" s="26" t="s">
        <v>934</v>
      </c>
      <c r="AE321" s="26" t="s">
        <v>934</v>
      </c>
    </row>
    <row r="322" spans="1:31" x14ac:dyDescent="0.25">
      <c r="A322" t="s">
        <v>1054</v>
      </c>
      <c r="B322" t="s">
        <v>857</v>
      </c>
      <c r="C322" t="s">
        <v>883</v>
      </c>
      <c r="D322">
        <v>2016</v>
      </c>
      <c r="E322">
        <v>3</v>
      </c>
      <c r="F322" s="2">
        <v>42538</v>
      </c>
      <c r="G322" t="s">
        <v>95</v>
      </c>
      <c r="H322">
        <v>45</v>
      </c>
      <c r="I322" t="s">
        <v>825</v>
      </c>
      <c r="J322" t="s">
        <v>825</v>
      </c>
      <c r="K322" t="s">
        <v>825</v>
      </c>
      <c r="L322">
        <v>6</v>
      </c>
      <c r="M322" s="26">
        <v>306.93333333333328</v>
      </c>
      <c r="N322" s="26" t="s">
        <v>934</v>
      </c>
      <c r="O322" s="26" t="s">
        <v>934</v>
      </c>
      <c r="P322" s="26" t="s">
        <v>934</v>
      </c>
      <c r="Q322" s="26" t="s">
        <v>934</v>
      </c>
      <c r="R322" s="26" t="s">
        <v>934</v>
      </c>
      <c r="S322" s="26" t="s">
        <v>934</v>
      </c>
      <c r="T322" s="26" t="s">
        <v>934</v>
      </c>
      <c r="U322" s="26" t="s">
        <v>934</v>
      </c>
      <c r="V322" s="26" t="s">
        <v>934</v>
      </c>
      <c r="W322" s="26" t="s">
        <v>934</v>
      </c>
      <c r="X322" s="26" t="s">
        <v>934</v>
      </c>
      <c r="Y322" s="26" t="s">
        <v>934</v>
      </c>
      <c r="Z322" s="26" t="s">
        <v>934</v>
      </c>
      <c r="AA322" s="26" t="s">
        <v>934</v>
      </c>
      <c r="AB322" s="26" t="s">
        <v>934</v>
      </c>
      <c r="AC322" s="26" t="s">
        <v>934</v>
      </c>
      <c r="AD322" s="26" t="s">
        <v>934</v>
      </c>
      <c r="AE322" s="26" t="s">
        <v>934</v>
      </c>
    </row>
    <row r="323" spans="1:31" x14ac:dyDescent="0.25">
      <c r="A323" t="s">
        <v>1054</v>
      </c>
      <c r="B323" t="s">
        <v>857</v>
      </c>
      <c r="C323" t="s">
        <v>883</v>
      </c>
      <c r="D323">
        <v>2016</v>
      </c>
      <c r="E323">
        <v>3</v>
      </c>
      <c r="F323" s="2">
        <v>42538</v>
      </c>
      <c r="G323" t="s">
        <v>95</v>
      </c>
      <c r="H323">
        <v>45</v>
      </c>
      <c r="I323" t="s">
        <v>825</v>
      </c>
      <c r="J323" t="s">
        <v>825</v>
      </c>
      <c r="K323" t="s">
        <v>825</v>
      </c>
      <c r="L323">
        <v>7.3</v>
      </c>
      <c r="M323" s="26" t="s">
        <v>934</v>
      </c>
      <c r="N323" s="26" t="s">
        <v>934</v>
      </c>
      <c r="O323" s="26" t="s">
        <v>934</v>
      </c>
      <c r="P323" s="26" t="s">
        <v>934</v>
      </c>
      <c r="Q323" s="26" t="s">
        <v>934</v>
      </c>
      <c r="R323" s="26" t="s">
        <v>934</v>
      </c>
      <c r="S323" s="26" t="s">
        <v>934</v>
      </c>
      <c r="T323" s="26" t="s">
        <v>934</v>
      </c>
      <c r="U323" s="26" t="s">
        <v>934</v>
      </c>
      <c r="V323" s="26" t="s">
        <v>934</v>
      </c>
      <c r="W323" s="26" t="s">
        <v>934</v>
      </c>
      <c r="X323" s="26" t="s">
        <v>934</v>
      </c>
      <c r="Y323" s="26" t="s">
        <v>934</v>
      </c>
      <c r="Z323" s="26" t="s">
        <v>934</v>
      </c>
      <c r="AA323" s="26" t="s">
        <v>934</v>
      </c>
      <c r="AB323" s="26" t="s">
        <v>934</v>
      </c>
      <c r="AC323" s="26" t="s">
        <v>934</v>
      </c>
      <c r="AD323" s="26" t="s">
        <v>934</v>
      </c>
      <c r="AE323" s="26" t="s">
        <v>934</v>
      </c>
    </row>
    <row r="324" spans="1:31" x14ac:dyDescent="0.25">
      <c r="A324" t="s">
        <v>1054</v>
      </c>
      <c r="B324" t="s">
        <v>857</v>
      </c>
      <c r="C324" t="s">
        <v>883</v>
      </c>
      <c r="D324">
        <v>2016</v>
      </c>
      <c r="E324">
        <v>3</v>
      </c>
      <c r="F324" s="2">
        <v>42538</v>
      </c>
      <c r="G324" t="s">
        <v>95</v>
      </c>
      <c r="H324">
        <v>45</v>
      </c>
      <c r="I324" t="s">
        <v>825</v>
      </c>
      <c r="J324" t="s">
        <v>825</v>
      </c>
      <c r="K324" t="s">
        <v>825</v>
      </c>
      <c r="L324">
        <v>9</v>
      </c>
      <c r="M324" s="26">
        <v>1025.4545454545455</v>
      </c>
      <c r="N324" s="26" t="s">
        <v>934</v>
      </c>
      <c r="O324" s="26">
        <v>334.9101614296315</v>
      </c>
      <c r="P324" s="26">
        <v>3.6550000000000002</v>
      </c>
      <c r="Q324" s="26">
        <v>21.6</v>
      </c>
      <c r="R324" s="26">
        <v>40.349999999999994</v>
      </c>
      <c r="S324" s="26" t="s">
        <v>934</v>
      </c>
      <c r="T324" s="26" t="s">
        <v>934</v>
      </c>
      <c r="U324" s="26" t="s">
        <v>934</v>
      </c>
      <c r="V324" s="26" t="s">
        <v>934</v>
      </c>
      <c r="W324" s="26" t="s">
        <v>934</v>
      </c>
      <c r="X324" s="26" t="s">
        <v>934</v>
      </c>
      <c r="Y324" s="26" t="s">
        <v>934</v>
      </c>
      <c r="Z324" s="26" t="s">
        <v>934</v>
      </c>
      <c r="AA324" s="26" t="s">
        <v>934</v>
      </c>
      <c r="AB324" s="26" t="s">
        <v>934</v>
      </c>
      <c r="AC324" s="26" t="s">
        <v>934</v>
      </c>
      <c r="AD324" s="26" t="s">
        <v>934</v>
      </c>
      <c r="AE324" s="26" t="s">
        <v>934</v>
      </c>
    </row>
    <row r="325" spans="1:31" x14ac:dyDescent="0.25">
      <c r="A325" t="s">
        <v>1055</v>
      </c>
      <c r="B325" t="s">
        <v>857</v>
      </c>
      <c r="C325" t="s">
        <v>883</v>
      </c>
      <c r="D325">
        <v>2016</v>
      </c>
      <c r="E325">
        <v>3</v>
      </c>
      <c r="F325" s="2">
        <v>42538</v>
      </c>
      <c r="G325" t="s">
        <v>65</v>
      </c>
      <c r="H325">
        <v>45</v>
      </c>
      <c r="I325" t="s">
        <v>825</v>
      </c>
      <c r="J325" t="s">
        <v>825</v>
      </c>
      <c r="K325" t="s">
        <v>825</v>
      </c>
      <c r="L325">
        <v>6</v>
      </c>
      <c r="M325" s="26">
        <v>535.42222222222222</v>
      </c>
      <c r="N325" s="26" t="s">
        <v>934</v>
      </c>
      <c r="O325" s="26" t="s">
        <v>934</v>
      </c>
      <c r="P325" s="26" t="s">
        <v>934</v>
      </c>
      <c r="Q325" s="26" t="s">
        <v>934</v>
      </c>
      <c r="R325" s="26" t="s">
        <v>934</v>
      </c>
      <c r="S325" s="26" t="s">
        <v>934</v>
      </c>
      <c r="T325" s="26" t="s">
        <v>934</v>
      </c>
      <c r="U325" s="26" t="s">
        <v>934</v>
      </c>
      <c r="V325" s="26">
        <v>8.6225658579889064</v>
      </c>
      <c r="W325" s="26" t="s">
        <v>934</v>
      </c>
      <c r="X325" s="26" t="s">
        <v>934</v>
      </c>
      <c r="Y325" s="26" t="s">
        <v>934</v>
      </c>
      <c r="Z325" s="26" t="s">
        <v>934</v>
      </c>
      <c r="AA325" s="26" t="s">
        <v>934</v>
      </c>
      <c r="AB325" s="26" t="s">
        <v>934</v>
      </c>
      <c r="AC325" s="26" t="s">
        <v>934</v>
      </c>
      <c r="AD325" s="26" t="s">
        <v>934</v>
      </c>
      <c r="AE325" s="26" t="s">
        <v>934</v>
      </c>
    </row>
    <row r="326" spans="1:31" x14ac:dyDescent="0.25">
      <c r="A326" t="s">
        <v>1055</v>
      </c>
      <c r="B326" t="s">
        <v>857</v>
      </c>
      <c r="C326" t="s">
        <v>883</v>
      </c>
      <c r="D326">
        <v>2016</v>
      </c>
      <c r="E326">
        <v>3</v>
      </c>
      <c r="F326" s="2">
        <v>42538</v>
      </c>
      <c r="G326" t="s">
        <v>65</v>
      </c>
      <c r="H326">
        <v>45</v>
      </c>
      <c r="I326" t="s">
        <v>825</v>
      </c>
      <c r="J326" t="s">
        <v>825</v>
      </c>
      <c r="K326" t="s">
        <v>825</v>
      </c>
      <c r="L326">
        <v>7.3</v>
      </c>
      <c r="M326" s="26" t="s">
        <v>934</v>
      </c>
      <c r="N326" s="26" t="s">
        <v>934</v>
      </c>
      <c r="O326" s="26" t="s">
        <v>934</v>
      </c>
      <c r="P326" s="26" t="s">
        <v>934</v>
      </c>
      <c r="Q326" s="26" t="s">
        <v>934</v>
      </c>
      <c r="R326" s="26" t="s">
        <v>934</v>
      </c>
      <c r="S326" s="26" t="s">
        <v>934</v>
      </c>
      <c r="T326" s="26" t="s">
        <v>934</v>
      </c>
      <c r="U326" s="26" t="s">
        <v>934</v>
      </c>
      <c r="V326" s="26" t="s">
        <v>934</v>
      </c>
      <c r="W326" s="26" t="s">
        <v>934</v>
      </c>
      <c r="X326" s="26" t="s">
        <v>934</v>
      </c>
      <c r="Y326" s="26" t="s">
        <v>934</v>
      </c>
      <c r="Z326" s="26" t="s">
        <v>934</v>
      </c>
      <c r="AA326" s="26" t="s">
        <v>934</v>
      </c>
      <c r="AB326" s="26" t="s">
        <v>934</v>
      </c>
      <c r="AC326" s="26" t="s">
        <v>934</v>
      </c>
      <c r="AD326" s="26" t="s">
        <v>934</v>
      </c>
      <c r="AE326" s="26" t="s">
        <v>934</v>
      </c>
    </row>
    <row r="327" spans="1:31" x14ac:dyDescent="0.25">
      <c r="A327" t="s">
        <v>1055</v>
      </c>
      <c r="B327" t="s">
        <v>857</v>
      </c>
      <c r="C327" t="s">
        <v>883</v>
      </c>
      <c r="D327">
        <v>2016</v>
      </c>
      <c r="E327">
        <v>3</v>
      </c>
      <c r="F327" s="2">
        <v>42538</v>
      </c>
      <c r="G327" t="s">
        <v>65</v>
      </c>
      <c r="H327">
        <v>45</v>
      </c>
      <c r="I327" t="s">
        <v>825</v>
      </c>
      <c r="J327" t="s">
        <v>825</v>
      </c>
      <c r="K327" t="s">
        <v>825</v>
      </c>
      <c r="L327">
        <v>9</v>
      </c>
      <c r="M327" s="26">
        <v>1363.8383838383841</v>
      </c>
      <c r="N327" s="26" t="s">
        <v>934</v>
      </c>
      <c r="O327" s="26">
        <v>435.40582460494147</v>
      </c>
      <c r="P327" s="26">
        <v>3.3516666666666666</v>
      </c>
      <c r="Q327" s="26">
        <v>19.983333333333334</v>
      </c>
      <c r="R327" s="26">
        <v>42.25</v>
      </c>
      <c r="S327" s="26" t="s">
        <v>934</v>
      </c>
      <c r="T327" s="26" t="s">
        <v>934</v>
      </c>
      <c r="U327" s="26" t="s">
        <v>934</v>
      </c>
      <c r="V327" s="26">
        <v>45.424007699250858</v>
      </c>
      <c r="W327" s="26" t="s">
        <v>934</v>
      </c>
      <c r="X327" s="26">
        <v>9.3223949290788397</v>
      </c>
      <c r="Y327" s="26">
        <v>1.7400510848234869E-2</v>
      </c>
      <c r="Z327" s="26">
        <v>0.45673965353480306</v>
      </c>
      <c r="AA327" s="26">
        <v>0.73200637519994161</v>
      </c>
      <c r="AB327" s="26" t="s">
        <v>934</v>
      </c>
      <c r="AC327" s="26" t="s">
        <v>934</v>
      </c>
      <c r="AD327" s="26" t="s">
        <v>934</v>
      </c>
      <c r="AE327" s="26" t="s">
        <v>934</v>
      </c>
    </row>
    <row r="328" spans="1:31" x14ac:dyDescent="0.25">
      <c r="A328" t="s">
        <v>1056</v>
      </c>
      <c r="B328" t="s">
        <v>857</v>
      </c>
      <c r="C328" t="s">
        <v>883</v>
      </c>
      <c r="D328">
        <v>2016</v>
      </c>
      <c r="E328">
        <v>3</v>
      </c>
      <c r="F328" s="2">
        <v>42538</v>
      </c>
      <c r="G328" t="s">
        <v>420</v>
      </c>
      <c r="H328">
        <v>45</v>
      </c>
      <c r="I328" t="s">
        <v>825</v>
      </c>
      <c r="J328" t="s">
        <v>825</v>
      </c>
      <c r="K328" t="s">
        <v>825</v>
      </c>
      <c r="L328">
        <v>6</v>
      </c>
      <c r="M328" s="26">
        <v>629.59999999999991</v>
      </c>
      <c r="N328" s="26" t="s">
        <v>934</v>
      </c>
      <c r="O328" s="26" t="s">
        <v>934</v>
      </c>
      <c r="P328" s="26" t="s">
        <v>934</v>
      </c>
      <c r="Q328" s="26" t="s">
        <v>934</v>
      </c>
      <c r="R328" s="26" t="s">
        <v>934</v>
      </c>
      <c r="S328" s="26" t="s">
        <v>934</v>
      </c>
      <c r="T328" s="26" t="s">
        <v>934</v>
      </c>
      <c r="U328" s="26" t="s">
        <v>934</v>
      </c>
      <c r="V328" s="26">
        <v>26.67222164363994</v>
      </c>
      <c r="W328" s="26" t="s">
        <v>934</v>
      </c>
      <c r="X328" s="26" t="s">
        <v>934</v>
      </c>
      <c r="Y328" s="26" t="s">
        <v>934</v>
      </c>
      <c r="Z328" s="26" t="s">
        <v>934</v>
      </c>
      <c r="AA328" s="26" t="s">
        <v>934</v>
      </c>
      <c r="AB328" s="26" t="s">
        <v>934</v>
      </c>
      <c r="AC328" s="26" t="s">
        <v>934</v>
      </c>
      <c r="AD328" s="26" t="s">
        <v>934</v>
      </c>
      <c r="AE328" s="26" t="s">
        <v>934</v>
      </c>
    </row>
    <row r="329" spans="1:31" x14ac:dyDescent="0.25">
      <c r="A329" t="s">
        <v>1056</v>
      </c>
      <c r="B329" t="s">
        <v>857</v>
      </c>
      <c r="C329" t="s">
        <v>883</v>
      </c>
      <c r="D329">
        <v>2016</v>
      </c>
      <c r="E329">
        <v>3</v>
      </c>
      <c r="F329" s="2">
        <v>42538</v>
      </c>
      <c r="G329" t="s">
        <v>420</v>
      </c>
      <c r="H329">
        <v>45</v>
      </c>
      <c r="I329" t="s">
        <v>825</v>
      </c>
      <c r="J329" t="s">
        <v>825</v>
      </c>
      <c r="K329" t="s">
        <v>825</v>
      </c>
      <c r="L329">
        <v>7.3</v>
      </c>
      <c r="M329" s="26" t="s">
        <v>934</v>
      </c>
      <c r="N329" s="26" t="s">
        <v>934</v>
      </c>
      <c r="O329" s="26" t="s">
        <v>934</v>
      </c>
      <c r="P329" s="26" t="s">
        <v>934</v>
      </c>
      <c r="Q329" s="26" t="s">
        <v>934</v>
      </c>
      <c r="R329" s="26" t="s">
        <v>934</v>
      </c>
      <c r="S329" s="26" t="s">
        <v>934</v>
      </c>
      <c r="T329" s="26" t="s">
        <v>934</v>
      </c>
      <c r="U329" s="26" t="s">
        <v>934</v>
      </c>
      <c r="V329" s="26" t="s">
        <v>934</v>
      </c>
      <c r="W329" s="26" t="s">
        <v>934</v>
      </c>
      <c r="X329" s="26" t="s">
        <v>934</v>
      </c>
      <c r="Y329" s="26" t="s">
        <v>934</v>
      </c>
      <c r="Z329" s="26" t="s">
        <v>934</v>
      </c>
      <c r="AA329" s="26" t="s">
        <v>934</v>
      </c>
      <c r="AB329" s="26" t="s">
        <v>934</v>
      </c>
      <c r="AC329" s="26" t="s">
        <v>934</v>
      </c>
      <c r="AD329" s="26" t="s">
        <v>934</v>
      </c>
      <c r="AE329" s="26" t="s">
        <v>934</v>
      </c>
    </row>
    <row r="330" spans="1:31" x14ac:dyDescent="0.25">
      <c r="A330" t="s">
        <v>1056</v>
      </c>
      <c r="B330" t="s">
        <v>857</v>
      </c>
      <c r="C330" t="s">
        <v>883</v>
      </c>
      <c r="D330">
        <v>2016</v>
      </c>
      <c r="E330">
        <v>3</v>
      </c>
      <c r="F330" s="2">
        <v>42538</v>
      </c>
      <c r="G330" t="s">
        <v>420</v>
      </c>
      <c r="H330">
        <v>45</v>
      </c>
      <c r="I330" t="s">
        <v>825</v>
      </c>
      <c r="J330" t="s">
        <v>825</v>
      </c>
      <c r="K330" t="s">
        <v>825</v>
      </c>
      <c r="L330">
        <v>9</v>
      </c>
      <c r="M330" s="26">
        <v>1263.3333333333335</v>
      </c>
      <c r="N330" s="26" t="s">
        <v>934</v>
      </c>
      <c r="O330" s="26">
        <v>364.85012712431421</v>
      </c>
      <c r="P330" s="26">
        <v>3.4350000000000001</v>
      </c>
      <c r="Q330" s="26">
        <v>21.150000000000002</v>
      </c>
      <c r="R330" s="26">
        <v>41.375</v>
      </c>
      <c r="S330" s="26" t="s">
        <v>934</v>
      </c>
      <c r="T330" s="26" t="s">
        <v>934</v>
      </c>
      <c r="U330" s="26" t="s">
        <v>934</v>
      </c>
      <c r="V330" s="26">
        <v>12.61858352341782</v>
      </c>
      <c r="W330" s="26" t="s">
        <v>934</v>
      </c>
      <c r="X330" s="26">
        <v>1.779689000257173</v>
      </c>
      <c r="Y330" s="26">
        <v>5.7154760664936383E-2</v>
      </c>
      <c r="Z330" s="26">
        <v>1.2655697004379689</v>
      </c>
      <c r="AA330" s="26">
        <v>1.1635076278219734</v>
      </c>
      <c r="AB330" s="26" t="s">
        <v>934</v>
      </c>
      <c r="AC330" s="26" t="s">
        <v>934</v>
      </c>
      <c r="AD330" s="26" t="s">
        <v>934</v>
      </c>
      <c r="AE330" s="26" t="s">
        <v>934</v>
      </c>
    </row>
    <row r="331" spans="1:31" x14ac:dyDescent="0.25">
      <c r="A331" t="s">
        <v>1057</v>
      </c>
      <c r="B331" t="s">
        <v>857</v>
      </c>
      <c r="C331" t="s">
        <v>883</v>
      </c>
      <c r="D331">
        <v>2016</v>
      </c>
      <c r="E331">
        <v>3</v>
      </c>
      <c r="F331" s="2">
        <v>42538</v>
      </c>
      <c r="G331" t="s">
        <v>83</v>
      </c>
      <c r="H331">
        <v>45</v>
      </c>
      <c r="I331" t="s">
        <v>825</v>
      </c>
      <c r="J331" t="s">
        <v>825</v>
      </c>
      <c r="K331" t="s">
        <v>825</v>
      </c>
      <c r="L331">
        <v>6</v>
      </c>
      <c r="M331" s="26">
        <v>684.93333333333339</v>
      </c>
      <c r="N331" s="26" t="s">
        <v>934</v>
      </c>
      <c r="O331" s="26" t="s">
        <v>934</v>
      </c>
      <c r="P331" s="26" t="s">
        <v>934</v>
      </c>
      <c r="Q331" s="26" t="s">
        <v>934</v>
      </c>
      <c r="R331" s="26" t="s">
        <v>934</v>
      </c>
      <c r="S331" s="26" t="s">
        <v>934</v>
      </c>
      <c r="T331" s="26" t="s">
        <v>934</v>
      </c>
      <c r="U331" s="26" t="s">
        <v>934</v>
      </c>
      <c r="V331" s="26">
        <v>86.222038945967824</v>
      </c>
      <c r="W331" s="26" t="s">
        <v>934</v>
      </c>
      <c r="X331" s="26" t="s">
        <v>934</v>
      </c>
      <c r="Y331" s="26" t="s">
        <v>934</v>
      </c>
      <c r="Z331" s="26" t="s">
        <v>934</v>
      </c>
      <c r="AA331" s="26" t="s">
        <v>934</v>
      </c>
      <c r="AB331" s="26" t="s">
        <v>934</v>
      </c>
      <c r="AC331" s="26" t="s">
        <v>934</v>
      </c>
      <c r="AD331" s="26" t="s">
        <v>934</v>
      </c>
      <c r="AE331" s="26" t="s">
        <v>934</v>
      </c>
    </row>
    <row r="332" spans="1:31" x14ac:dyDescent="0.25">
      <c r="A332" t="s">
        <v>1057</v>
      </c>
      <c r="B332" t="s">
        <v>857</v>
      </c>
      <c r="C332" t="s">
        <v>883</v>
      </c>
      <c r="D332">
        <v>2016</v>
      </c>
      <c r="E332">
        <v>3</v>
      </c>
      <c r="F332" s="2">
        <v>42538</v>
      </c>
      <c r="G332" t="s">
        <v>83</v>
      </c>
      <c r="H332">
        <v>45</v>
      </c>
      <c r="I332" t="s">
        <v>825</v>
      </c>
      <c r="J332" t="s">
        <v>825</v>
      </c>
      <c r="K332" t="s">
        <v>825</v>
      </c>
      <c r="L332">
        <v>7.3</v>
      </c>
      <c r="M332" s="26" t="s">
        <v>934</v>
      </c>
      <c r="N332" s="26" t="s">
        <v>934</v>
      </c>
      <c r="O332" s="26" t="s">
        <v>934</v>
      </c>
      <c r="P332" s="26" t="s">
        <v>934</v>
      </c>
      <c r="Q332" s="26" t="s">
        <v>934</v>
      </c>
      <c r="R332" s="26" t="s">
        <v>934</v>
      </c>
      <c r="S332" s="26" t="s">
        <v>934</v>
      </c>
      <c r="T332" s="26" t="s">
        <v>934</v>
      </c>
      <c r="U332" s="26" t="s">
        <v>934</v>
      </c>
      <c r="V332" s="26" t="s">
        <v>934</v>
      </c>
      <c r="W332" s="26" t="s">
        <v>934</v>
      </c>
      <c r="X332" s="26" t="s">
        <v>934</v>
      </c>
      <c r="Y332" s="26" t="s">
        <v>934</v>
      </c>
      <c r="Z332" s="26" t="s">
        <v>934</v>
      </c>
      <c r="AA332" s="26" t="s">
        <v>934</v>
      </c>
      <c r="AB332" s="26" t="s">
        <v>934</v>
      </c>
      <c r="AC332" s="26" t="s">
        <v>934</v>
      </c>
      <c r="AD332" s="26" t="s">
        <v>934</v>
      </c>
      <c r="AE332" s="26" t="s">
        <v>934</v>
      </c>
    </row>
    <row r="333" spans="1:31" x14ac:dyDescent="0.25">
      <c r="A333" t="s">
        <v>1057</v>
      </c>
      <c r="B333" t="s">
        <v>857</v>
      </c>
      <c r="C333" t="s">
        <v>883</v>
      </c>
      <c r="D333">
        <v>2016</v>
      </c>
      <c r="E333">
        <v>3</v>
      </c>
      <c r="F333" s="2">
        <v>42538</v>
      </c>
      <c r="G333" t="s">
        <v>83</v>
      </c>
      <c r="H333">
        <v>45</v>
      </c>
      <c r="I333" t="s">
        <v>825</v>
      </c>
      <c r="J333" t="s">
        <v>825</v>
      </c>
      <c r="K333" t="s">
        <v>825</v>
      </c>
      <c r="L333">
        <v>9</v>
      </c>
      <c r="M333" s="26">
        <v>1436.3636363636365</v>
      </c>
      <c r="N333" s="26" t="s">
        <v>934</v>
      </c>
      <c r="O333" s="26">
        <v>425.19810712504415</v>
      </c>
      <c r="P333" s="26">
        <v>3.2800000000000002</v>
      </c>
      <c r="Q333" s="26">
        <v>21.25</v>
      </c>
      <c r="R333" s="26">
        <v>40.525000000000006</v>
      </c>
      <c r="S333" s="26" t="s">
        <v>934</v>
      </c>
      <c r="T333" s="26" t="s">
        <v>934</v>
      </c>
      <c r="U333" s="26" t="s">
        <v>934</v>
      </c>
      <c r="V333" s="26">
        <v>57.897030283964895</v>
      </c>
      <c r="W333" s="26" t="s">
        <v>934</v>
      </c>
      <c r="X333" s="26">
        <v>15.696722890964308</v>
      </c>
      <c r="Y333" s="26">
        <v>2.4494897427803239E-2</v>
      </c>
      <c r="Z333" s="26">
        <v>8.1649658092735472E-2</v>
      </c>
      <c r="AA333" s="26">
        <v>0.10206207261522317</v>
      </c>
      <c r="AB333" s="26" t="s">
        <v>934</v>
      </c>
      <c r="AC333" s="26" t="s">
        <v>934</v>
      </c>
      <c r="AD333" s="26" t="s">
        <v>934</v>
      </c>
      <c r="AE333" s="26" t="s">
        <v>934</v>
      </c>
    </row>
    <row r="334" spans="1:31" x14ac:dyDescent="0.25">
      <c r="A334" t="s">
        <v>1058</v>
      </c>
      <c r="B334" t="s">
        <v>857</v>
      </c>
      <c r="C334" t="s">
        <v>883</v>
      </c>
      <c r="D334">
        <v>2016</v>
      </c>
      <c r="E334">
        <v>3</v>
      </c>
      <c r="F334" s="2">
        <v>42538</v>
      </c>
      <c r="G334" t="s">
        <v>9</v>
      </c>
      <c r="H334">
        <v>45</v>
      </c>
      <c r="I334" t="s">
        <v>825</v>
      </c>
      <c r="J334" t="s">
        <v>825</v>
      </c>
      <c r="K334" t="s">
        <v>825</v>
      </c>
      <c r="L334">
        <v>6</v>
      </c>
      <c r="M334" s="26">
        <v>646.5333333333333</v>
      </c>
      <c r="N334" s="26" t="s">
        <v>934</v>
      </c>
      <c r="O334" s="26" t="s">
        <v>934</v>
      </c>
      <c r="P334" s="26" t="s">
        <v>934</v>
      </c>
      <c r="Q334" s="26" t="s">
        <v>934</v>
      </c>
      <c r="R334" s="26" t="s">
        <v>934</v>
      </c>
      <c r="S334" s="26" t="s">
        <v>934</v>
      </c>
      <c r="T334" s="26" t="s">
        <v>934</v>
      </c>
      <c r="U334" s="26" t="s">
        <v>934</v>
      </c>
      <c r="V334" s="26">
        <v>37.994307565836884</v>
      </c>
      <c r="W334" s="26" t="s">
        <v>934</v>
      </c>
      <c r="X334" s="26" t="s">
        <v>934</v>
      </c>
      <c r="Y334" s="26" t="s">
        <v>934</v>
      </c>
      <c r="Z334" s="26" t="s">
        <v>934</v>
      </c>
      <c r="AA334" s="26" t="s">
        <v>934</v>
      </c>
      <c r="AB334" s="26" t="s">
        <v>934</v>
      </c>
      <c r="AC334" s="26" t="s">
        <v>934</v>
      </c>
      <c r="AD334" s="26" t="s">
        <v>934</v>
      </c>
      <c r="AE334" s="26" t="s">
        <v>934</v>
      </c>
    </row>
    <row r="335" spans="1:31" x14ac:dyDescent="0.25">
      <c r="A335" t="s">
        <v>1058</v>
      </c>
      <c r="B335" t="s">
        <v>857</v>
      </c>
      <c r="C335" t="s">
        <v>883</v>
      </c>
      <c r="D335">
        <v>2016</v>
      </c>
      <c r="E335">
        <v>3</v>
      </c>
      <c r="F335" s="2">
        <v>42538</v>
      </c>
      <c r="G335" t="s">
        <v>9</v>
      </c>
      <c r="H335">
        <v>45</v>
      </c>
      <c r="I335" t="s">
        <v>825</v>
      </c>
      <c r="J335" t="s">
        <v>825</v>
      </c>
      <c r="K335" t="s">
        <v>825</v>
      </c>
      <c r="L335">
        <v>7.3</v>
      </c>
      <c r="M335" s="26" t="s">
        <v>934</v>
      </c>
      <c r="N335" s="26" t="s">
        <v>934</v>
      </c>
      <c r="O335" s="26" t="s">
        <v>934</v>
      </c>
      <c r="P335" s="26" t="s">
        <v>934</v>
      </c>
      <c r="Q335" s="26" t="s">
        <v>934</v>
      </c>
      <c r="R335" s="26" t="s">
        <v>934</v>
      </c>
      <c r="S335" s="26" t="s">
        <v>934</v>
      </c>
      <c r="T335" s="26" t="s">
        <v>934</v>
      </c>
      <c r="U335" s="26" t="s">
        <v>934</v>
      </c>
      <c r="V335" s="26" t="s">
        <v>934</v>
      </c>
      <c r="W335" s="26" t="s">
        <v>934</v>
      </c>
      <c r="X335" s="26" t="s">
        <v>934</v>
      </c>
      <c r="Y335" s="26" t="s">
        <v>934</v>
      </c>
      <c r="Z335" s="26" t="s">
        <v>934</v>
      </c>
      <c r="AA335" s="26" t="s">
        <v>934</v>
      </c>
      <c r="AB335" s="26" t="s">
        <v>934</v>
      </c>
      <c r="AC335" s="26" t="s">
        <v>934</v>
      </c>
      <c r="AD335" s="26" t="s">
        <v>934</v>
      </c>
      <c r="AE335" s="26" t="s">
        <v>934</v>
      </c>
    </row>
    <row r="336" spans="1:31" x14ac:dyDescent="0.25">
      <c r="A336" t="s">
        <v>1058</v>
      </c>
      <c r="B336" t="s">
        <v>857</v>
      </c>
      <c r="C336" t="s">
        <v>883</v>
      </c>
      <c r="D336">
        <v>2016</v>
      </c>
      <c r="E336">
        <v>3</v>
      </c>
      <c r="F336" s="2">
        <v>42538</v>
      </c>
      <c r="G336" t="s">
        <v>9</v>
      </c>
      <c r="H336">
        <v>45</v>
      </c>
      <c r="I336" t="s">
        <v>825</v>
      </c>
      <c r="J336" t="s">
        <v>825</v>
      </c>
      <c r="K336" t="s">
        <v>825</v>
      </c>
      <c r="L336">
        <v>9</v>
      </c>
      <c r="M336" s="26">
        <v>1439.0909090909092</v>
      </c>
      <c r="N336" s="26" t="s">
        <v>934</v>
      </c>
      <c r="O336" s="26">
        <v>438.2077296449034</v>
      </c>
      <c r="P336" s="26">
        <v>3.19</v>
      </c>
      <c r="Q336" s="26">
        <v>20.774999999999999</v>
      </c>
      <c r="R336" s="26">
        <v>40.699999999999996</v>
      </c>
      <c r="S336" s="26" t="s">
        <v>934</v>
      </c>
      <c r="T336" s="26" t="s">
        <v>934</v>
      </c>
      <c r="U336" s="26" t="s">
        <v>934</v>
      </c>
      <c r="V336" s="26">
        <v>17.5670476502569</v>
      </c>
      <c r="W336" s="26" t="s">
        <v>934</v>
      </c>
      <c r="X336" s="26">
        <v>11.832312105764114</v>
      </c>
      <c r="Y336" s="26">
        <v>7.7567175188131374E-2</v>
      </c>
      <c r="Z336" s="26">
        <v>6.1237243570247797E-2</v>
      </c>
      <c r="AA336" s="26">
        <v>0.28577380332490571</v>
      </c>
      <c r="AB336" s="26" t="s">
        <v>934</v>
      </c>
      <c r="AC336" s="26" t="s">
        <v>934</v>
      </c>
      <c r="AD336" s="26" t="s">
        <v>934</v>
      </c>
      <c r="AE336" s="26" t="s">
        <v>934</v>
      </c>
    </row>
    <row r="337" spans="1:31" x14ac:dyDescent="0.25">
      <c r="A337" t="s">
        <v>1059</v>
      </c>
      <c r="B337" t="s">
        <v>857</v>
      </c>
      <c r="C337" t="s">
        <v>883</v>
      </c>
      <c r="D337">
        <v>2016</v>
      </c>
      <c r="E337">
        <v>3</v>
      </c>
      <c r="F337" s="2">
        <v>42538</v>
      </c>
      <c r="G337" t="s">
        <v>935</v>
      </c>
      <c r="H337">
        <v>45</v>
      </c>
      <c r="I337" t="s">
        <v>825</v>
      </c>
      <c r="J337" t="s">
        <v>825</v>
      </c>
      <c r="K337" t="s">
        <v>825</v>
      </c>
      <c r="L337">
        <v>6</v>
      </c>
      <c r="M337" s="26">
        <v>566.26666666666677</v>
      </c>
      <c r="N337" s="26" t="s">
        <v>934</v>
      </c>
      <c r="O337" s="26" t="s">
        <v>934</v>
      </c>
      <c r="P337" s="26" t="s">
        <v>934</v>
      </c>
      <c r="Q337" s="26" t="s">
        <v>934</v>
      </c>
      <c r="R337" s="26" t="s">
        <v>934</v>
      </c>
      <c r="S337" s="26" t="s">
        <v>934</v>
      </c>
      <c r="T337" s="26" t="s">
        <v>934</v>
      </c>
      <c r="U337" s="26" t="s">
        <v>934</v>
      </c>
      <c r="V337" s="26">
        <v>46.654665123412848</v>
      </c>
      <c r="W337" s="26" t="s">
        <v>934</v>
      </c>
      <c r="X337" s="26" t="s">
        <v>934</v>
      </c>
      <c r="Y337" s="26" t="s">
        <v>934</v>
      </c>
      <c r="Z337" s="26" t="s">
        <v>934</v>
      </c>
      <c r="AA337" s="26" t="s">
        <v>934</v>
      </c>
      <c r="AB337" s="26" t="s">
        <v>934</v>
      </c>
      <c r="AC337" s="26" t="s">
        <v>934</v>
      </c>
      <c r="AD337" s="26" t="s">
        <v>934</v>
      </c>
      <c r="AE337" s="26" t="s">
        <v>934</v>
      </c>
    </row>
    <row r="338" spans="1:31" x14ac:dyDescent="0.25">
      <c r="A338" t="s">
        <v>1059</v>
      </c>
      <c r="B338" t="s">
        <v>857</v>
      </c>
      <c r="C338" t="s">
        <v>883</v>
      </c>
      <c r="D338">
        <v>2016</v>
      </c>
      <c r="E338">
        <v>3</v>
      </c>
      <c r="F338" s="2">
        <v>42538</v>
      </c>
      <c r="G338" t="s">
        <v>935</v>
      </c>
      <c r="H338">
        <v>45</v>
      </c>
      <c r="I338" t="s">
        <v>825</v>
      </c>
      <c r="J338" t="s">
        <v>825</v>
      </c>
      <c r="K338" t="s">
        <v>825</v>
      </c>
      <c r="L338">
        <v>7.3</v>
      </c>
      <c r="M338" s="26" t="s">
        <v>934</v>
      </c>
      <c r="N338" s="26" t="s">
        <v>934</v>
      </c>
      <c r="O338" s="26" t="s">
        <v>934</v>
      </c>
      <c r="P338" s="26" t="s">
        <v>934</v>
      </c>
      <c r="Q338" s="26" t="s">
        <v>934</v>
      </c>
      <c r="R338" s="26" t="s">
        <v>934</v>
      </c>
      <c r="S338" s="26" t="s">
        <v>934</v>
      </c>
      <c r="T338" s="26" t="s">
        <v>934</v>
      </c>
      <c r="U338" s="26" t="s">
        <v>934</v>
      </c>
      <c r="V338" s="26" t="s">
        <v>934</v>
      </c>
      <c r="W338" s="26" t="s">
        <v>934</v>
      </c>
      <c r="X338" s="26" t="s">
        <v>934</v>
      </c>
      <c r="Y338" s="26" t="s">
        <v>934</v>
      </c>
      <c r="Z338" s="26" t="s">
        <v>934</v>
      </c>
      <c r="AA338" s="26" t="s">
        <v>934</v>
      </c>
      <c r="AB338" s="26" t="s">
        <v>934</v>
      </c>
      <c r="AC338" s="26" t="s">
        <v>934</v>
      </c>
      <c r="AD338" s="26" t="s">
        <v>934</v>
      </c>
      <c r="AE338" s="26" t="s">
        <v>934</v>
      </c>
    </row>
    <row r="339" spans="1:31" x14ac:dyDescent="0.25">
      <c r="A339" t="s">
        <v>1059</v>
      </c>
      <c r="B339" t="s">
        <v>857</v>
      </c>
      <c r="C339" t="s">
        <v>883</v>
      </c>
      <c r="D339">
        <v>2016</v>
      </c>
      <c r="E339">
        <v>3</v>
      </c>
      <c r="F339" s="2">
        <v>42538</v>
      </c>
      <c r="G339" t="s">
        <v>935</v>
      </c>
      <c r="H339">
        <v>45</v>
      </c>
      <c r="I339" t="s">
        <v>825</v>
      </c>
      <c r="J339" t="s">
        <v>825</v>
      </c>
      <c r="K339" t="s">
        <v>825</v>
      </c>
      <c r="L339">
        <v>9</v>
      </c>
      <c r="M339" s="26">
        <v>1474.343434343434</v>
      </c>
      <c r="N339" s="26" t="s">
        <v>934</v>
      </c>
      <c r="O339" s="26">
        <v>470.21517868366521</v>
      </c>
      <c r="P339" s="26">
        <v>3.3699999999999997</v>
      </c>
      <c r="Q339" s="26">
        <v>20.349999999999998</v>
      </c>
      <c r="R339" s="26">
        <v>43.85</v>
      </c>
      <c r="S339" s="26" t="s">
        <v>934</v>
      </c>
      <c r="T339" s="26" t="s">
        <v>934</v>
      </c>
      <c r="U339" s="26" t="s">
        <v>934</v>
      </c>
      <c r="V339" s="26">
        <v>112.75243193408501</v>
      </c>
      <c r="W339" s="26" t="s">
        <v>934</v>
      </c>
      <c r="X339" s="26">
        <v>33.161112054241414</v>
      </c>
      <c r="Y339" s="26">
        <v>4.4814432199179653E-2</v>
      </c>
      <c r="Z339" s="26">
        <v>0.35000000000003034</v>
      </c>
      <c r="AA339" s="26">
        <v>0.57951128835690913</v>
      </c>
      <c r="AB339" s="26" t="s">
        <v>934</v>
      </c>
      <c r="AC339" s="26" t="s">
        <v>934</v>
      </c>
      <c r="AD339" s="26" t="s">
        <v>934</v>
      </c>
      <c r="AE339" s="26" t="s">
        <v>934</v>
      </c>
    </row>
    <row r="340" spans="1:31" x14ac:dyDescent="0.25">
      <c r="A340" t="s">
        <v>1060</v>
      </c>
      <c r="B340" t="s">
        <v>849</v>
      </c>
      <c r="C340" t="s">
        <v>848</v>
      </c>
      <c r="D340">
        <v>2015</v>
      </c>
      <c r="E340">
        <v>1</v>
      </c>
      <c r="F340" s="2">
        <v>42096</v>
      </c>
      <c r="G340" t="s">
        <v>65</v>
      </c>
      <c r="H340">
        <v>45</v>
      </c>
      <c r="I340" t="s">
        <v>825</v>
      </c>
      <c r="J340" t="s">
        <v>825</v>
      </c>
      <c r="K340" t="s">
        <v>825</v>
      </c>
      <c r="L340">
        <v>6</v>
      </c>
      <c r="M340" s="26">
        <v>670</v>
      </c>
      <c r="N340" s="26" t="s">
        <v>934</v>
      </c>
      <c r="O340" s="26" t="s">
        <v>934</v>
      </c>
      <c r="P340" s="26" t="s">
        <v>934</v>
      </c>
      <c r="Q340" s="26" t="s">
        <v>934</v>
      </c>
      <c r="R340" s="26" t="s">
        <v>934</v>
      </c>
      <c r="S340" s="26" t="s">
        <v>934</v>
      </c>
      <c r="T340" s="26" t="s">
        <v>934</v>
      </c>
      <c r="U340" s="26" t="s">
        <v>934</v>
      </c>
      <c r="V340" s="26">
        <v>24.832774042918899</v>
      </c>
      <c r="W340" s="26" t="s">
        <v>934</v>
      </c>
      <c r="X340" s="26" t="s">
        <v>934</v>
      </c>
      <c r="Y340" s="26" t="s">
        <v>934</v>
      </c>
      <c r="Z340" s="26" t="s">
        <v>934</v>
      </c>
      <c r="AA340" s="26" t="s">
        <v>934</v>
      </c>
      <c r="AB340" s="26" t="s">
        <v>934</v>
      </c>
      <c r="AC340" s="26" t="s">
        <v>934</v>
      </c>
      <c r="AD340" s="26" t="s">
        <v>934</v>
      </c>
      <c r="AE340" s="26">
        <v>39.5</v>
      </c>
    </row>
    <row r="341" spans="1:31" x14ac:dyDescent="0.25">
      <c r="A341" t="s">
        <v>1060</v>
      </c>
      <c r="B341" t="s">
        <v>849</v>
      </c>
      <c r="C341" t="s">
        <v>848</v>
      </c>
      <c r="D341">
        <v>2015</v>
      </c>
      <c r="E341">
        <v>1</v>
      </c>
      <c r="F341" s="2">
        <v>42096</v>
      </c>
      <c r="G341" t="s">
        <v>65</v>
      </c>
      <c r="H341">
        <v>45</v>
      </c>
      <c r="I341" t="s">
        <v>825</v>
      </c>
      <c r="J341" t="s">
        <v>825</v>
      </c>
      <c r="K341" t="s">
        <v>825</v>
      </c>
      <c r="L341">
        <v>9</v>
      </c>
      <c r="M341" s="26" t="s">
        <v>934</v>
      </c>
      <c r="N341" s="26" t="s">
        <v>934</v>
      </c>
      <c r="O341" s="26">
        <v>323.81485849056605</v>
      </c>
      <c r="P341" s="26">
        <v>3.6325000000000003</v>
      </c>
      <c r="Q341" s="26">
        <v>20.274999999999999</v>
      </c>
      <c r="R341" s="26">
        <v>42.574999999999996</v>
      </c>
      <c r="S341" s="26" t="s">
        <v>934</v>
      </c>
      <c r="T341" s="26" t="s">
        <v>934</v>
      </c>
      <c r="U341" s="26" t="s">
        <v>934</v>
      </c>
      <c r="V341" s="26" t="s">
        <v>934</v>
      </c>
      <c r="W341" s="26" t="s">
        <v>934</v>
      </c>
      <c r="X341" s="26">
        <v>25.139601652087968</v>
      </c>
      <c r="Y341" s="26">
        <v>9.3307288032604782E-2</v>
      </c>
      <c r="Z341" s="26">
        <v>0.2982588361362366</v>
      </c>
      <c r="AA341" s="26">
        <v>0.31457643480306835</v>
      </c>
      <c r="AB341" s="26" t="s">
        <v>934</v>
      </c>
      <c r="AC341" s="26" t="s">
        <v>934</v>
      </c>
      <c r="AD341" s="26" t="s">
        <v>934</v>
      </c>
      <c r="AE341" s="26">
        <v>39.5</v>
      </c>
    </row>
    <row r="342" spans="1:31" x14ac:dyDescent="0.25">
      <c r="A342" t="s">
        <v>1061</v>
      </c>
      <c r="B342" t="s">
        <v>849</v>
      </c>
      <c r="C342" t="s">
        <v>848</v>
      </c>
      <c r="D342">
        <v>2015</v>
      </c>
      <c r="E342">
        <v>1</v>
      </c>
      <c r="F342" s="2">
        <v>42096</v>
      </c>
      <c r="G342" t="s">
        <v>83</v>
      </c>
      <c r="H342">
        <v>45</v>
      </c>
      <c r="I342" t="s">
        <v>825</v>
      </c>
      <c r="J342" t="s">
        <v>825</v>
      </c>
      <c r="K342" t="s">
        <v>825</v>
      </c>
      <c r="L342">
        <v>6</v>
      </c>
      <c r="M342" s="26">
        <v>940</v>
      </c>
      <c r="N342" s="26" t="s">
        <v>934</v>
      </c>
      <c r="O342" s="26" t="s">
        <v>934</v>
      </c>
      <c r="P342" s="26" t="s">
        <v>934</v>
      </c>
      <c r="Q342" s="26" t="s">
        <v>934</v>
      </c>
      <c r="R342" s="26" t="s">
        <v>934</v>
      </c>
      <c r="S342" s="26" t="s">
        <v>934</v>
      </c>
      <c r="T342" s="26" t="s">
        <v>934</v>
      </c>
      <c r="U342" s="26" t="s">
        <v>934</v>
      </c>
      <c r="V342" s="26">
        <v>79.477460117109089</v>
      </c>
      <c r="W342" s="26" t="s">
        <v>934</v>
      </c>
      <c r="X342" s="26" t="s">
        <v>934</v>
      </c>
      <c r="Y342" s="26" t="s">
        <v>934</v>
      </c>
      <c r="Z342" s="26" t="s">
        <v>934</v>
      </c>
      <c r="AA342" s="26" t="s">
        <v>934</v>
      </c>
      <c r="AB342" s="26" t="s">
        <v>934</v>
      </c>
      <c r="AC342" s="26" t="s">
        <v>934</v>
      </c>
      <c r="AD342" s="26" t="s">
        <v>934</v>
      </c>
      <c r="AE342" s="26">
        <v>34.25</v>
      </c>
    </row>
    <row r="343" spans="1:31" x14ac:dyDescent="0.25">
      <c r="A343" t="s">
        <v>1061</v>
      </c>
      <c r="B343" t="s">
        <v>849</v>
      </c>
      <c r="C343" t="s">
        <v>848</v>
      </c>
      <c r="D343">
        <v>2015</v>
      </c>
      <c r="E343">
        <v>1</v>
      </c>
      <c r="F343" s="2">
        <v>42096</v>
      </c>
      <c r="G343" t="s">
        <v>83</v>
      </c>
      <c r="H343">
        <v>45</v>
      </c>
      <c r="I343" t="s">
        <v>825</v>
      </c>
      <c r="J343" t="s">
        <v>825</v>
      </c>
      <c r="K343" t="s">
        <v>825</v>
      </c>
      <c r="L343">
        <v>9</v>
      </c>
      <c r="M343" s="26" t="s">
        <v>934</v>
      </c>
      <c r="N343" s="26" t="s">
        <v>934</v>
      </c>
      <c r="O343" s="26">
        <v>315.77240566037733</v>
      </c>
      <c r="P343" s="26">
        <v>3.46</v>
      </c>
      <c r="Q343" s="26">
        <v>24.024999999999999</v>
      </c>
      <c r="R343" s="26">
        <v>39.224999999999994</v>
      </c>
      <c r="S343" s="26" t="s">
        <v>934</v>
      </c>
      <c r="T343" s="26" t="s">
        <v>934</v>
      </c>
      <c r="U343" s="26" t="s">
        <v>934</v>
      </c>
      <c r="V343" s="26" t="s">
        <v>934</v>
      </c>
      <c r="W343" s="26" t="s">
        <v>934</v>
      </c>
      <c r="X343" s="26">
        <v>20.068386883272186</v>
      </c>
      <c r="Y343" s="26">
        <v>5.3072277760301712E-2</v>
      </c>
      <c r="Z343" s="26">
        <v>0.17969882210712845</v>
      </c>
      <c r="AA343" s="26">
        <v>0.39660013447653175</v>
      </c>
      <c r="AB343" s="26" t="s">
        <v>934</v>
      </c>
      <c r="AC343" s="26" t="s">
        <v>934</v>
      </c>
      <c r="AD343" s="26" t="s">
        <v>934</v>
      </c>
      <c r="AE343" s="26">
        <v>34.25</v>
      </c>
    </row>
    <row r="344" spans="1:31" x14ac:dyDescent="0.25">
      <c r="A344" t="s">
        <v>1062</v>
      </c>
      <c r="B344" t="s">
        <v>849</v>
      </c>
      <c r="C344" t="s">
        <v>848</v>
      </c>
      <c r="D344">
        <v>2015</v>
      </c>
      <c r="E344">
        <v>1</v>
      </c>
      <c r="F344" s="2">
        <v>42096</v>
      </c>
      <c r="G344" t="s">
        <v>71</v>
      </c>
      <c r="H344">
        <v>45</v>
      </c>
      <c r="I344" t="s">
        <v>825</v>
      </c>
      <c r="J344" t="s">
        <v>825</v>
      </c>
      <c r="K344" t="s">
        <v>825</v>
      </c>
      <c r="L344">
        <v>6</v>
      </c>
      <c r="M344" s="26">
        <v>517.5</v>
      </c>
      <c r="N344" s="26" t="s">
        <v>934</v>
      </c>
      <c r="O344" s="26" t="s">
        <v>934</v>
      </c>
      <c r="P344" s="26" t="s">
        <v>934</v>
      </c>
      <c r="Q344" s="26" t="s">
        <v>934</v>
      </c>
      <c r="R344" s="26" t="s">
        <v>934</v>
      </c>
      <c r="S344" s="26" t="s">
        <v>934</v>
      </c>
      <c r="T344" s="26" t="s">
        <v>934</v>
      </c>
      <c r="U344" s="26" t="s">
        <v>934</v>
      </c>
      <c r="V344" s="26">
        <v>28.68652413009751</v>
      </c>
      <c r="W344" s="26" t="s">
        <v>934</v>
      </c>
      <c r="X344" s="26" t="s">
        <v>934</v>
      </c>
      <c r="Y344" s="26" t="s">
        <v>934</v>
      </c>
      <c r="Z344" s="26" t="s">
        <v>934</v>
      </c>
      <c r="AA344" s="26" t="s">
        <v>934</v>
      </c>
      <c r="AB344" s="26" t="s">
        <v>934</v>
      </c>
      <c r="AC344" s="26" t="s">
        <v>934</v>
      </c>
      <c r="AD344" s="26" t="s">
        <v>934</v>
      </c>
      <c r="AE344" s="26">
        <v>33.5</v>
      </c>
    </row>
    <row r="345" spans="1:31" x14ac:dyDescent="0.25">
      <c r="A345" t="s">
        <v>1062</v>
      </c>
      <c r="B345" t="s">
        <v>849</v>
      </c>
      <c r="C345" t="s">
        <v>848</v>
      </c>
      <c r="D345">
        <v>2015</v>
      </c>
      <c r="E345">
        <v>1</v>
      </c>
      <c r="F345" s="2">
        <v>42096</v>
      </c>
      <c r="G345" t="s">
        <v>71</v>
      </c>
      <c r="H345">
        <v>45</v>
      </c>
      <c r="I345" t="s">
        <v>825</v>
      </c>
      <c r="J345" t="s">
        <v>825</v>
      </c>
      <c r="K345" t="s">
        <v>825</v>
      </c>
      <c r="L345">
        <v>9</v>
      </c>
      <c r="M345" s="26" t="s">
        <v>934</v>
      </c>
      <c r="N345" s="26" t="s">
        <v>934</v>
      </c>
      <c r="O345" s="26">
        <v>236.97169811320754</v>
      </c>
      <c r="P345" s="26">
        <v>3.0125000000000002</v>
      </c>
      <c r="Q345" s="26">
        <v>22.924999999999997</v>
      </c>
      <c r="R345" s="26">
        <v>41.5</v>
      </c>
      <c r="S345" s="26" t="s">
        <v>934</v>
      </c>
      <c r="T345" s="26" t="s">
        <v>934</v>
      </c>
      <c r="U345" s="26" t="s">
        <v>934</v>
      </c>
      <c r="V345" s="26" t="s">
        <v>934</v>
      </c>
      <c r="W345" s="26" t="s">
        <v>934</v>
      </c>
      <c r="X345" s="26">
        <v>27.83802169641119</v>
      </c>
      <c r="Y345" s="26">
        <v>0.12085631965271793</v>
      </c>
      <c r="Z345" s="26">
        <v>1.0274361294017635</v>
      </c>
      <c r="AA345" s="26">
        <v>1.1291589790636283</v>
      </c>
      <c r="AB345" s="26" t="s">
        <v>934</v>
      </c>
      <c r="AC345" s="26" t="s">
        <v>934</v>
      </c>
      <c r="AD345" s="26" t="s">
        <v>934</v>
      </c>
      <c r="AE345" s="26">
        <v>33.5</v>
      </c>
    </row>
    <row r="346" spans="1:31" x14ac:dyDescent="0.25">
      <c r="A346" t="s">
        <v>1063</v>
      </c>
      <c r="B346" t="s">
        <v>849</v>
      </c>
      <c r="C346" t="s">
        <v>848</v>
      </c>
      <c r="D346">
        <v>2015</v>
      </c>
      <c r="E346">
        <v>1</v>
      </c>
      <c r="F346" s="2">
        <v>42096</v>
      </c>
      <c r="G346" t="s">
        <v>10</v>
      </c>
      <c r="H346">
        <v>45</v>
      </c>
      <c r="I346" t="s">
        <v>825</v>
      </c>
      <c r="J346" t="s">
        <v>825</v>
      </c>
      <c r="K346" t="s">
        <v>825</v>
      </c>
      <c r="L346">
        <v>6</v>
      </c>
      <c r="M346" s="26">
        <v>502.5</v>
      </c>
      <c r="N346" s="26" t="s">
        <v>934</v>
      </c>
      <c r="O346" s="26" t="s">
        <v>934</v>
      </c>
      <c r="P346" s="26" t="s">
        <v>934</v>
      </c>
      <c r="Q346" s="26" t="s">
        <v>934</v>
      </c>
      <c r="R346" s="26" t="s">
        <v>934</v>
      </c>
      <c r="S346" s="26" t="s">
        <v>934</v>
      </c>
      <c r="T346" s="26" t="s">
        <v>934</v>
      </c>
      <c r="U346" s="26" t="s">
        <v>934</v>
      </c>
      <c r="V346" s="26">
        <v>34.731109973624513</v>
      </c>
      <c r="W346" s="26" t="s">
        <v>934</v>
      </c>
      <c r="X346" s="26" t="s">
        <v>934</v>
      </c>
      <c r="Y346" s="26" t="s">
        <v>934</v>
      </c>
      <c r="Z346" s="26" t="s">
        <v>934</v>
      </c>
      <c r="AA346" s="26" t="s">
        <v>934</v>
      </c>
      <c r="AB346" s="26" t="s">
        <v>934</v>
      </c>
      <c r="AC346" s="26" t="s">
        <v>934</v>
      </c>
      <c r="AD346" s="26" t="s">
        <v>934</v>
      </c>
      <c r="AE346" s="26">
        <v>35.75</v>
      </c>
    </row>
    <row r="347" spans="1:31" x14ac:dyDescent="0.25">
      <c r="A347" t="s">
        <v>1063</v>
      </c>
      <c r="B347" t="s">
        <v>849</v>
      </c>
      <c r="C347" t="s">
        <v>848</v>
      </c>
      <c r="D347">
        <v>2015</v>
      </c>
      <c r="E347">
        <v>1</v>
      </c>
      <c r="F347" s="2">
        <v>42096</v>
      </c>
      <c r="G347" t="s">
        <v>10</v>
      </c>
      <c r="H347">
        <v>45</v>
      </c>
      <c r="I347" t="s">
        <v>825</v>
      </c>
      <c r="J347" t="s">
        <v>825</v>
      </c>
      <c r="K347" t="s">
        <v>825</v>
      </c>
      <c r="L347">
        <v>9</v>
      </c>
      <c r="M347" s="26" t="s">
        <v>934</v>
      </c>
      <c r="N347" s="26" t="s">
        <v>934</v>
      </c>
      <c r="O347" s="26">
        <v>250.47523584905659</v>
      </c>
      <c r="P347" s="26">
        <v>3.2175000000000002</v>
      </c>
      <c r="Q347" s="26">
        <v>22.875</v>
      </c>
      <c r="R347" s="26">
        <v>42.4</v>
      </c>
      <c r="S347" s="26" t="s">
        <v>934</v>
      </c>
      <c r="T347" s="26" t="s">
        <v>934</v>
      </c>
      <c r="U347" s="26" t="s">
        <v>934</v>
      </c>
      <c r="V347" s="26" t="s">
        <v>934</v>
      </c>
      <c r="W347" s="26" t="s">
        <v>934</v>
      </c>
      <c r="X347" s="26">
        <v>22.238617832113526</v>
      </c>
      <c r="Y347" s="26">
        <v>9.6036017548973313E-2</v>
      </c>
      <c r="Z347" s="26">
        <v>0.40697051490251129</v>
      </c>
      <c r="AA347" s="26">
        <v>0.21984843263786819</v>
      </c>
      <c r="AB347" s="26" t="s">
        <v>934</v>
      </c>
      <c r="AC347" s="26" t="s">
        <v>934</v>
      </c>
      <c r="AD347" s="26" t="s">
        <v>934</v>
      </c>
      <c r="AE347" s="26">
        <v>35.75</v>
      </c>
    </row>
    <row r="348" spans="1:31" x14ac:dyDescent="0.25">
      <c r="A348" t="s">
        <v>1064</v>
      </c>
      <c r="B348" t="s">
        <v>849</v>
      </c>
      <c r="C348" t="s">
        <v>848</v>
      </c>
      <c r="D348">
        <v>2015</v>
      </c>
      <c r="E348">
        <v>1</v>
      </c>
      <c r="F348" s="2">
        <v>42096</v>
      </c>
      <c r="G348" t="s">
        <v>81</v>
      </c>
      <c r="H348">
        <v>45</v>
      </c>
      <c r="I348" t="s">
        <v>825</v>
      </c>
      <c r="J348" t="s">
        <v>825</v>
      </c>
      <c r="K348" t="s">
        <v>825</v>
      </c>
      <c r="L348">
        <v>6</v>
      </c>
      <c r="M348" s="26">
        <v>702.5</v>
      </c>
      <c r="N348" s="26" t="s">
        <v>934</v>
      </c>
      <c r="O348" s="26" t="s">
        <v>934</v>
      </c>
      <c r="P348" s="26" t="s">
        <v>934</v>
      </c>
      <c r="Q348" s="26" t="s">
        <v>934</v>
      </c>
      <c r="R348" s="26" t="s">
        <v>934</v>
      </c>
      <c r="S348" s="26" t="s">
        <v>934</v>
      </c>
      <c r="T348" s="26" t="s">
        <v>934</v>
      </c>
      <c r="U348" s="26" t="s">
        <v>934</v>
      </c>
      <c r="V348" s="26">
        <v>141.50235569299426</v>
      </c>
      <c r="W348" s="26" t="s">
        <v>934</v>
      </c>
      <c r="X348" s="26" t="s">
        <v>934</v>
      </c>
      <c r="Y348" s="26" t="s">
        <v>934</v>
      </c>
      <c r="Z348" s="26" t="s">
        <v>934</v>
      </c>
      <c r="AA348" s="26" t="s">
        <v>934</v>
      </c>
      <c r="AB348" s="26" t="s">
        <v>934</v>
      </c>
      <c r="AC348" s="26" t="s">
        <v>934</v>
      </c>
      <c r="AD348" s="26" t="s">
        <v>934</v>
      </c>
      <c r="AE348" s="26">
        <v>26.5</v>
      </c>
    </row>
    <row r="349" spans="1:31" x14ac:dyDescent="0.25">
      <c r="A349" t="s">
        <v>1064</v>
      </c>
      <c r="B349" t="s">
        <v>849</v>
      </c>
      <c r="C349" t="s">
        <v>848</v>
      </c>
      <c r="D349">
        <v>2015</v>
      </c>
      <c r="E349">
        <v>1</v>
      </c>
      <c r="F349" s="2">
        <v>42096</v>
      </c>
      <c r="G349" t="s">
        <v>81</v>
      </c>
      <c r="H349">
        <v>45</v>
      </c>
      <c r="I349" t="s">
        <v>825</v>
      </c>
      <c r="J349" t="s">
        <v>825</v>
      </c>
      <c r="K349" t="s">
        <v>825</v>
      </c>
      <c r="L349">
        <v>9</v>
      </c>
      <c r="M349" s="26" t="s">
        <v>934</v>
      </c>
      <c r="N349" s="26" t="s">
        <v>934</v>
      </c>
      <c r="O349" s="26">
        <v>283.84316037735846</v>
      </c>
      <c r="P349" s="26">
        <v>2.8925000000000001</v>
      </c>
      <c r="Q349" s="26">
        <v>26.825000000000003</v>
      </c>
      <c r="R349" s="26">
        <v>36.375</v>
      </c>
      <c r="S349" s="26" t="s">
        <v>934</v>
      </c>
      <c r="T349" s="26" t="s">
        <v>934</v>
      </c>
      <c r="U349" s="26" t="s">
        <v>934</v>
      </c>
      <c r="V349" s="26" t="s">
        <v>934</v>
      </c>
      <c r="W349" s="26" t="s">
        <v>934</v>
      </c>
      <c r="X349" s="26">
        <v>24.28986112869352</v>
      </c>
      <c r="Y349" s="26">
        <v>0.12736921396737275</v>
      </c>
      <c r="Z349" s="26">
        <v>5.596185456779164</v>
      </c>
      <c r="AA349" s="26">
        <v>5.3737595467853421</v>
      </c>
      <c r="AB349" s="26" t="s">
        <v>934</v>
      </c>
      <c r="AC349" s="26" t="s">
        <v>934</v>
      </c>
      <c r="AD349" s="26" t="s">
        <v>934</v>
      </c>
      <c r="AE349" s="26">
        <v>26.5</v>
      </c>
    </row>
    <row r="350" spans="1:31" x14ac:dyDescent="0.25">
      <c r="A350" t="s">
        <v>1065</v>
      </c>
      <c r="B350" t="s">
        <v>849</v>
      </c>
      <c r="C350" t="s">
        <v>848</v>
      </c>
      <c r="D350">
        <v>2015</v>
      </c>
      <c r="E350">
        <v>1</v>
      </c>
      <c r="F350" s="2">
        <v>42096</v>
      </c>
      <c r="G350" t="s">
        <v>939</v>
      </c>
      <c r="H350">
        <v>45</v>
      </c>
      <c r="I350" t="s">
        <v>825</v>
      </c>
      <c r="J350" t="s">
        <v>825</v>
      </c>
      <c r="K350" t="s">
        <v>825</v>
      </c>
      <c r="L350">
        <v>6</v>
      </c>
      <c r="M350" s="26">
        <v>972.5</v>
      </c>
      <c r="N350" s="26" t="s">
        <v>934</v>
      </c>
      <c r="O350" s="26" t="s">
        <v>934</v>
      </c>
      <c r="P350" s="26" t="s">
        <v>934</v>
      </c>
      <c r="Q350" s="26" t="s">
        <v>934</v>
      </c>
      <c r="R350" s="26" t="s">
        <v>934</v>
      </c>
      <c r="S350" s="26" t="s">
        <v>934</v>
      </c>
      <c r="T350" s="26" t="s">
        <v>934</v>
      </c>
      <c r="U350" s="26" t="s">
        <v>934</v>
      </c>
      <c r="V350" s="26">
        <v>65.748890991914593</v>
      </c>
      <c r="W350" s="26" t="s">
        <v>934</v>
      </c>
      <c r="X350" s="26" t="s">
        <v>934</v>
      </c>
      <c r="Y350" s="26" t="s">
        <v>934</v>
      </c>
      <c r="Z350" s="26" t="s">
        <v>934</v>
      </c>
      <c r="AA350" s="26" t="s">
        <v>934</v>
      </c>
      <c r="AB350" s="26" t="s">
        <v>934</v>
      </c>
      <c r="AC350" s="26" t="s">
        <v>934</v>
      </c>
      <c r="AD350" s="26" t="s">
        <v>934</v>
      </c>
      <c r="AE350" s="26">
        <v>32</v>
      </c>
    </row>
    <row r="351" spans="1:31" x14ac:dyDescent="0.25">
      <c r="A351" t="s">
        <v>1065</v>
      </c>
      <c r="B351" t="s">
        <v>849</v>
      </c>
      <c r="C351" t="s">
        <v>848</v>
      </c>
      <c r="D351">
        <v>2015</v>
      </c>
      <c r="E351">
        <v>1</v>
      </c>
      <c r="F351" s="2">
        <v>42096</v>
      </c>
      <c r="G351" t="s">
        <v>939</v>
      </c>
      <c r="H351">
        <v>45</v>
      </c>
      <c r="I351" t="s">
        <v>825</v>
      </c>
      <c r="J351" t="s">
        <v>825</v>
      </c>
      <c r="K351" t="s">
        <v>825</v>
      </c>
      <c r="L351">
        <v>9</v>
      </c>
      <c r="M351" s="26" t="s">
        <v>934</v>
      </c>
      <c r="N351" s="26" t="s">
        <v>934</v>
      </c>
      <c r="O351" s="26">
        <v>296.13797169811318</v>
      </c>
      <c r="P351" s="26">
        <v>3.4950000000000001</v>
      </c>
      <c r="Q351" s="26">
        <v>22.299999999999997</v>
      </c>
      <c r="R351" s="26">
        <v>40.4</v>
      </c>
      <c r="S351" s="26" t="s">
        <v>934</v>
      </c>
      <c r="T351" s="26" t="s">
        <v>934</v>
      </c>
      <c r="U351" s="26" t="s">
        <v>934</v>
      </c>
      <c r="V351" s="26" t="s">
        <v>934</v>
      </c>
      <c r="W351" s="26" t="s">
        <v>934</v>
      </c>
      <c r="X351" s="26">
        <v>10.858109323825202</v>
      </c>
      <c r="Y351" s="26">
        <v>6.9582085817157982E-2</v>
      </c>
      <c r="Z351" s="26">
        <v>0.1683250823061832</v>
      </c>
      <c r="AA351" s="26">
        <v>0.14719601443885924</v>
      </c>
      <c r="AB351" s="26" t="s">
        <v>934</v>
      </c>
      <c r="AC351" s="26" t="s">
        <v>934</v>
      </c>
      <c r="AD351" s="26" t="s">
        <v>934</v>
      </c>
      <c r="AE351" s="26">
        <v>32</v>
      </c>
    </row>
    <row r="352" spans="1:31" x14ac:dyDescent="0.25">
      <c r="A352" t="s">
        <v>1066</v>
      </c>
      <c r="B352" t="s">
        <v>849</v>
      </c>
      <c r="C352" t="s">
        <v>848</v>
      </c>
      <c r="D352">
        <v>2015</v>
      </c>
      <c r="E352">
        <v>1</v>
      </c>
      <c r="F352" s="2">
        <v>42096</v>
      </c>
      <c r="G352" t="s">
        <v>940</v>
      </c>
      <c r="H352">
        <v>45</v>
      </c>
      <c r="I352" t="s">
        <v>825</v>
      </c>
      <c r="J352" t="s">
        <v>825</v>
      </c>
      <c r="K352" t="s">
        <v>825</v>
      </c>
      <c r="L352">
        <v>6</v>
      </c>
      <c r="M352" s="26">
        <v>757.5</v>
      </c>
      <c r="N352" s="26" t="s">
        <v>934</v>
      </c>
      <c r="O352" s="26" t="s">
        <v>934</v>
      </c>
      <c r="P352" s="26" t="s">
        <v>934</v>
      </c>
      <c r="Q352" s="26" t="s">
        <v>934</v>
      </c>
      <c r="R352" s="26" t="s">
        <v>934</v>
      </c>
      <c r="S352" s="26" t="s">
        <v>934</v>
      </c>
      <c r="T352" s="26" t="s">
        <v>934</v>
      </c>
      <c r="U352" s="26" t="s">
        <v>934</v>
      </c>
      <c r="V352" s="26">
        <v>116.0010775812018</v>
      </c>
      <c r="W352" s="26" t="s">
        <v>934</v>
      </c>
      <c r="X352" s="26" t="s">
        <v>934</v>
      </c>
      <c r="Y352" s="26" t="s">
        <v>934</v>
      </c>
      <c r="Z352" s="26" t="s">
        <v>934</v>
      </c>
      <c r="AA352" s="26" t="s">
        <v>934</v>
      </c>
      <c r="AB352" s="26" t="s">
        <v>934</v>
      </c>
      <c r="AC352" s="26" t="s">
        <v>934</v>
      </c>
      <c r="AD352" s="26" t="s">
        <v>934</v>
      </c>
      <c r="AE352" s="26">
        <v>23</v>
      </c>
    </row>
    <row r="353" spans="1:31" x14ac:dyDescent="0.25">
      <c r="A353" t="s">
        <v>1066</v>
      </c>
      <c r="B353" t="s">
        <v>849</v>
      </c>
      <c r="C353" t="s">
        <v>848</v>
      </c>
      <c r="D353">
        <v>2015</v>
      </c>
      <c r="E353">
        <v>1</v>
      </c>
      <c r="F353" s="2">
        <v>42096</v>
      </c>
      <c r="G353" t="s">
        <v>940</v>
      </c>
      <c r="H353">
        <v>45</v>
      </c>
      <c r="I353" t="s">
        <v>825</v>
      </c>
      <c r="J353" t="s">
        <v>825</v>
      </c>
      <c r="K353" t="s">
        <v>825</v>
      </c>
      <c r="L353">
        <v>9</v>
      </c>
      <c r="M353" s="26" t="s">
        <v>934</v>
      </c>
      <c r="N353" s="26" t="s">
        <v>934</v>
      </c>
      <c r="O353" s="26">
        <v>217.44693396226415</v>
      </c>
      <c r="P353" s="26">
        <v>3.67</v>
      </c>
      <c r="Q353" s="26">
        <v>23.950000000000003</v>
      </c>
      <c r="R353" s="26">
        <v>39.225000000000001</v>
      </c>
      <c r="S353" s="26" t="s">
        <v>934</v>
      </c>
      <c r="T353" s="26" t="s">
        <v>934</v>
      </c>
      <c r="U353" s="26" t="s">
        <v>934</v>
      </c>
      <c r="V353" s="26" t="s">
        <v>934</v>
      </c>
      <c r="W353" s="26" t="s">
        <v>934</v>
      </c>
      <c r="X353" s="26">
        <v>20.861302962217891</v>
      </c>
      <c r="Y353" s="26">
        <v>0.10279429296739347</v>
      </c>
      <c r="Z353" s="26">
        <v>0.2466441431156618</v>
      </c>
      <c r="AA353" s="26">
        <v>0.57209410647781411</v>
      </c>
      <c r="AB353" s="26" t="s">
        <v>934</v>
      </c>
      <c r="AC353" s="26" t="s">
        <v>934</v>
      </c>
      <c r="AD353" s="26" t="s">
        <v>934</v>
      </c>
      <c r="AE353" s="26">
        <v>23</v>
      </c>
    </row>
    <row r="354" spans="1:31" x14ac:dyDescent="0.25">
      <c r="A354" t="s">
        <v>1067</v>
      </c>
      <c r="B354" t="s">
        <v>849</v>
      </c>
      <c r="C354" t="s">
        <v>848</v>
      </c>
      <c r="D354">
        <v>2015</v>
      </c>
      <c r="E354">
        <v>1</v>
      </c>
      <c r="F354" s="2">
        <v>42096</v>
      </c>
      <c r="G354" t="s">
        <v>935</v>
      </c>
      <c r="H354">
        <v>45</v>
      </c>
      <c r="I354" t="s">
        <v>825</v>
      </c>
      <c r="J354" t="s">
        <v>825</v>
      </c>
      <c r="K354" t="s">
        <v>825</v>
      </c>
      <c r="L354">
        <v>6</v>
      </c>
      <c r="M354" s="26">
        <v>635</v>
      </c>
      <c r="N354" s="26" t="s">
        <v>934</v>
      </c>
      <c r="O354" s="26" t="s">
        <v>934</v>
      </c>
      <c r="P354" s="26" t="s">
        <v>934</v>
      </c>
      <c r="Q354" s="26" t="s">
        <v>934</v>
      </c>
      <c r="R354" s="26" t="s">
        <v>934</v>
      </c>
      <c r="S354" s="26" t="s">
        <v>934</v>
      </c>
      <c r="T354" s="26" t="s">
        <v>934</v>
      </c>
      <c r="U354" s="26" t="s">
        <v>934</v>
      </c>
      <c r="V354" s="26">
        <v>48.390770469859916</v>
      </c>
      <c r="W354" s="26" t="s">
        <v>934</v>
      </c>
      <c r="X354" s="26" t="s">
        <v>934</v>
      </c>
      <c r="Y354" s="26" t="s">
        <v>934</v>
      </c>
      <c r="Z354" s="26" t="s">
        <v>934</v>
      </c>
      <c r="AA354" s="26" t="s">
        <v>934</v>
      </c>
      <c r="AB354" s="26" t="s">
        <v>934</v>
      </c>
      <c r="AC354" s="26" t="s">
        <v>934</v>
      </c>
      <c r="AD354" s="26" t="s">
        <v>934</v>
      </c>
      <c r="AE354" s="26">
        <v>30.75</v>
      </c>
    </row>
    <row r="355" spans="1:31" x14ac:dyDescent="0.25">
      <c r="A355" t="s">
        <v>1067</v>
      </c>
      <c r="B355" t="s">
        <v>849</v>
      </c>
      <c r="C355" t="s">
        <v>848</v>
      </c>
      <c r="D355">
        <v>2015</v>
      </c>
      <c r="E355">
        <v>1</v>
      </c>
      <c r="F355" s="2">
        <v>42096</v>
      </c>
      <c r="G355" t="s">
        <v>935</v>
      </c>
      <c r="H355">
        <v>45</v>
      </c>
      <c r="I355" t="s">
        <v>825</v>
      </c>
      <c r="J355" t="s">
        <v>825</v>
      </c>
      <c r="K355" t="s">
        <v>825</v>
      </c>
      <c r="L355">
        <v>9</v>
      </c>
      <c r="M355" s="26" t="s">
        <v>934</v>
      </c>
      <c r="N355" s="26" t="s">
        <v>934</v>
      </c>
      <c r="O355" s="26">
        <v>284.67570754716979</v>
      </c>
      <c r="P355" s="26">
        <v>3.66</v>
      </c>
      <c r="Q355" s="26">
        <v>23.424999999999997</v>
      </c>
      <c r="R355" s="26">
        <v>41.15</v>
      </c>
      <c r="S355" s="26" t="s">
        <v>934</v>
      </c>
      <c r="T355" s="26" t="s">
        <v>934</v>
      </c>
      <c r="U355" s="26" t="s">
        <v>934</v>
      </c>
      <c r="V355" s="26" t="s">
        <v>934</v>
      </c>
      <c r="W355" s="26" t="s">
        <v>934</v>
      </c>
      <c r="X355" s="26">
        <v>8.913425015711427</v>
      </c>
      <c r="Y355" s="26">
        <v>6.4161255183061636E-2</v>
      </c>
      <c r="Z355" s="26">
        <v>0.30923292192139074</v>
      </c>
      <c r="AA355" s="26">
        <v>0.25980762113524991</v>
      </c>
      <c r="AB355" s="26" t="s">
        <v>934</v>
      </c>
      <c r="AC355" s="26" t="s">
        <v>934</v>
      </c>
      <c r="AD355" s="26" t="s">
        <v>934</v>
      </c>
      <c r="AE355" s="26">
        <v>30.75</v>
      </c>
    </row>
    <row r="356" spans="1:31" x14ac:dyDescent="0.25">
      <c r="A356" t="s">
        <v>1068</v>
      </c>
      <c r="B356" t="s">
        <v>849</v>
      </c>
      <c r="C356" t="s">
        <v>848</v>
      </c>
      <c r="D356">
        <v>2015</v>
      </c>
      <c r="E356">
        <v>1</v>
      </c>
      <c r="F356" s="2">
        <v>42096</v>
      </c>
      <c r="G356" t="s">
        <v>938</v>
      </c>
      <c r="H356">
        <v>45</v>
      </c>
      <c r="I356" t="s">
        <v>825</v>
      </c>
      <c r="J356" t="s">
        <v>825</v>
      </c>
      <c r="K356" t="s">
        <v>825</v>
      </c>
      <c r="L356">
        <v>6</v>
      </c>
      <c r="M356" s="26">
        <v>1010</v>
      </c>
      <c r="N356" s="26" t="s">
        <v>934</v>
      </c>
      <c r="O356" s="26" t="s">
        <v>934</v>
      </c>
      <c r="P356" s="26" t="s">
        <v>934</v>
      </c>
      <c r="Q356" s="26" t="s">
        <v>934</v>
      </c>
      <c r="R356" s="26" t="s">
        <v>934</v>
      </c>
      <c r="S356" s="26" t="s">
        <v>934</v>
      </c>
      <c r="T356" s="26" t="s">
        <v>934</v>
      </c>
      <c r="U356" s="26" t="s">
        <v>934</v>
      </c>
      <c r="V356" s="26">
        <v>95.916630466254389</v>
      </c>
      <c r="W356" s="26" t="s">
        <v>934</v>
      </c>
      <c r="X356" s="26" t="s">
        <v>934</v>
      </c>
      <c r="Y356" s="26" t="s">
        <v>934</v>
      </c>
      <c r="Z356" s="26" t="s">
        <v>934</v>
      </c>
      <c r="AA356" s="26" t="s">
        <v>934</v>
      </c>
      <c r="AB356" s="26" t="s">
        <v>934</v>
      </c>
      <c r="AC356" s="26" t="s">
        <v>934</v>
      </c>
      <c r="AD356" s="26" t="s">
        <v>934</v>
      </c>
      <c r="AE356" s="26">
        <v>30.75</v>
      </c>
    </row>
    <row r="357" spans="1:31" x14ac:dyDescent="0.25">
      <c r="A357" t="s">
        <v>1068</v>
      </c>
      <c r="B357" t="s">
        <v>849</v>
      </c>
      <c r="C357" t="s">
        <v>848</v>
      </c>
      <c r="D357">
        <v>2015</v>
      </c>
      <c r="E357">
        <v>1</v>
      </c>
      <c r="F357" s="2">
        <v>42096</v>
      </c>
      <c r="G357" t="s">
        <v>938</v>
      </c>
      <c r="H357">
        <v>45</v>
      </c>
      <c r="I357" t="s">
        <v>825</v>
      </c>
      <c r="J357" t="s">
        <v>825</v>
      </c>
      <c r="K357" t="s">
        <v>825</v>
      </c>
      <c r="L357">
        <v>9</v>
      </c>
      <c r="M357" s="26" t="s">
        <v>934</v>
      </c>
      <c r="N357" s="26" t="s">
        <v>934</v>
      </c>
      <c r="O357" s="26">
        <v>275.47995283018867</v>
      </c>
      <c r="P357" s="26">
        <v>3.3099999999999996</v>
      </c>
      <c r="Q357" s="26">
        <v>24.074999999999999</v>
      </c>
      <c r="R357" s="26">
        <v>41.075000000000003</v>
      </c>
      <c r="S357" s="26" t="s">
        <v>934</v>
      </c>
      <c r="T357" s="26" t="s">
        <v>934</v>
      </c>
      <c r="U357" s="26" t="s">
        <v>934</v>
      </c>
      <c r="V357" s="26" t="s">
        <v>934</v>
      </c>
      <c r="W357" s="26" t="s">
        <v>934</v>
      </c>
      <c r="X357" s="26">
        <v>17.665131010596507</v>
      </c>
      <c r="Y357" s="26">
        <v>0.16728219670166466</v>
      </c>
      <c r="Z357" s="26">
        <v>0.42106016988870976</v>
      </c>
      <c r="AA357" s="26">
        <v>0.18874586088172055</v>
      </c>
      <c r="AB357" s="26" t="s">
        <v>934</v>
      </c>
      <c r="AC357" s="26" t="s">
        <v>934</v>
      </c>
      <c r="AD357" s="26" t="s">
        <v>934</v>
      </c>
      <c r="AE357" s="26">
        <v>30.75</v>
      </c>
    </row>
    <row r="358" spans="1:31" x14ac:dyDescent="0.25">
      <c r="A358" t="s">
        <v>1069</v>
      </c>
      <c r="B358" t="s">
        <v>849</v>
      </c>
      <c r="C358" t="s">
        <v>848</v>
      </c>
      <c r="D358">
        <v>2015</v>
      </c>
      <c r="E358">
        <v>1</v>
      </c>
      <c r="F358" s="2">
        <v>42096</v>
      </c>
      <c r="G358" t="s">
        <v>941</v>
      </c>
      <c r="H358">
        <v>45</v>
      </c>
      <c r="I358" t="s">
        <v>825</v>
      </c>
      <c r="J358" t="s">
        <v>825</v>
      </c>
      <c r="K358" t="s">
        <v>825</v>
      </c>
      <c r="L358">
        <v>6</v>
      </c>
      <c r="M358" s="26">
        <v>1120</v>
      </c>
      <c r="N358" s="26" t="s">
        <v>934</v>
      </c>
      <c r="O358" s="26" t="s">
        <v>934</v>
      </c>
      <c r="P358" s="26" t="s">
        <v>934</v>
      </c>
      <c r="Q358" s="26" t="s">
        <v>934</v>
      </c>
      <c r="R358" s="26" t="s">
        <v>934</v>
      </c>
      <c r="S358" s="26" t="s">
        <v>934</v>
      </c>
      <c r="T358" s="26" t="s">
        <v>934</v>
      </c>
      <c r="U358" s="26" t="s">
        <v>934</v>
      </c>
      <c r="V358" s="26">
        <v>98.910734166385268</v>
      </c>
      <c r="W358" s="26" t="s">
        <v>934</v>
      </c>
      <c r="X358" s="26" t="s">
        <v>934</v>
      </c>
      <c r="Y358" s="26" t="s">
        <v>934</v>
      </c>
      <c r="Z358" s="26" t="s">
        <v>934</v>
      </c>
      <c r="AA358" s="26" t="s">
        <v>934</v>
      </c>
      <c r="AB358" s="26" t="s">
        <v>934</v>
      </c>
      <c r="AC358" s="26" t="s">
        <v>934</v>
      </c>
      <c r="AD358" s="26" t="s">
        <v>934</v>
      </c>
      <c r="AE358" s="26">
        <v>35</v>
      </c>
    </row>
    <row r="359" spans="1:31" x14ac:dyDescent="0.25">
      <c r="A359" t="s">
        <v>1069</v>
      </c>
      <c r="B359" t="s">
        <v>849</v>
      </c>
      <c r="C359" t="s">
        <v>848</v>
      </c>
      <c r="D359">
        <v>2015</v>
      </c>
      <c r="E359">
        <v>1</v>
      </c>
      <c r="F359" s="2">
        <v>42096</v>
      </c>
      <c r="G359" t="s">
        <v>941</v>
      </c>
      <c r="H359">
        <v>45</v>
      </c>
      <c r="I359" t="s">
        <v>825</v>
      </c>
      <c r="J359" t="s">
        <v>825</v>
      </c>
      <c r="K359" t="s">
        <v>825</v>
      </c>
      <c r="L359">
        <v>9</v>
      </c>
      <c r="M359" s="26" t="s">
        <v>934</v>
      </c>
      <c r="N359" s="26" t="s">
        <v>934</v>
      </c>
      <c r="O359" s="26">
        <v>320.53537735849056</v>
      </c>
      <c r="P359" s="26">
        <v>3.3099999999999996</v>
      </c>
      <c r="Q359" s="26">
        <v>22.65</v>
      </c>
      <c r="R359" s="26">
        <v>41.349999999999994</v>
      </c>
      <c r="S359" s="26" t="s">
        <v>934</v>
      </c>
      <c r="T359" s="26" t="s">
        <v>934</v>
      </c>
      <c r="U359" s="26" t="s">
        <v>934</v>
      </c>
      <c r="V359" s="26" t="s">
        <v>934</v>
      </c>
      <c r="W359" s="26" t="s">
        <v>934</v>
      </c>
      <c r="X359" s="26">
        <v>34.573941728914477</v>
      </c>
      <c r="Y359" s="26">
        <v>0.15689699381016617</v>
      </c>
      <c r="Z359" s="26">
        <v>0.23629078131272344</v>
      </c>
      <c r="AA359" s="26">
        <v>0.69821200218852308</v>
      </c>
      <c r="AB359" s="26" t="s">
        <v>934</v>
      </c>
      <c r="AC359" s="26" t="s">
        <v>934</v>
      </c>
      <c r="AD359" s="26" t="s">
        <v>934</v>
      </c>
      <c r="AE359" s="26">
        <v>35</v>
      </c>
    </row>
    <row r="360" spans="1:31" x14ac:dyDescent="0.25">
      <c r="A360" t="s">
        <v>1070</v>
      </c>
      <c r="B360" t="s">
        <v>849</v>
      </c>
      <c r="C360" t="s">
        <v>848</v>
      </c>
      <c r="D360">
        <v>2015</v>
      </c>
      <c r="E360">
        <v>1</v>
      </c>
      <c r="F360" s="2">
        <v>42096</v>
      </c>
      <c r="G360" t="s">
        <v>942</v>
      </c>
      <c r="H360">
        <v>45</v>
      </c>
      <c r="I360" t="s">
        <v>825</v>
      </c>
      <c r="J360" t="s">
        <v>825</v>
      </c>
      <c r="K360" t="s">
        <v>825</v>
      </c>
      <c r="L360">
        <v>6</v>
      </c>
      <c r="M360" s="26">
        <v>1062.5</v>
      </c>
      <c r="N360" s="26" t="s">
        <v>934</v>
      </c>
      <c r="O360" s="26" t="s">
        <v>934</v>
      </c>
      <c r="P360" s="26" t="s">
        <v>934</v>
      </c>
      <c r="Q360" s="26" t="s">
        <v>934</v>
      </c>
      <c r="R360" s="26" t="s">
        <v>934</v>
      </c>
      <c r="S360" s="26" t="s">
        <v>934</v>
      </c>
      <c r="T360" s="26" t="s">
        <v>934</v>
      </c>
      <c r="U360" s="26" t="s">
        <v>934</v>
      </c>
      <c r="V360" s="26">
        <v>94.107651123593556</v>
      </c>
      <c r="W360" s="26" t="s">
        <v>934</v>
      </c>
      <c r="X360" s="26" t="s">
        <v>934</v>
      </c>
      <c r="Y360" s="26" t="s">
        <v>934</v>
      </c>
      <c r="Z360" s="26" t="s">
        <v>934</v>
      </c>
      <c r="AA360" s="26" t="s">
        <v>934</v>
      </c>
      <c r="AB360" s="26" t="s">
        <v>934</v>
      </c>
      <c r="AC360" s="26" t="s">
        <v>934</v>
      </c>
      <c r="AD360" s="26" t="s">
        <v>934</v>
      </c>
      <c r="AE360" s="26">
        <v>32.5</v>
      </c>
    </row>
    <row r="361" spans="1:31" x14ac:dyDescent="0.25">
      <c r="A361" t="s">
        <v>1070</v>
      </c>
      <c r="B361" t="s">
        <v>849</v>
      </c>
      <c r="C361" t="s">
        <v>848</v>
      </c>
      <c r="D361">
        <v>2015</v>
      </c>
      <c r="E361">
        <v>1</v>
      </c>
      <c r="F361" s="2">
        <v>42096</v>
      </c>
      <c r="G361" t="s">
        <v>942</v>
      </c>
      <c r="H361">
        <v>45</v>
      </c>
      <c r="I361" t="s">
        <v>825</v>
      </c>
      <c r="J361" t="s">
        <v>825</v>
      </c>
      <c r="K361" t="s">
        <v>825</v>
      </c>
      <c r="L361">
        <v>9</v>
      </c>
      <c r="M361" s="26" t="s">
        <v>934</v>
      </c>
      <c r="N361" s="26" t="s">
        <v>934</v>
      </c>
      <c r="O361" s="26">
        <v>226.41155660377356</v>
      </c>
      <c r="P361" s="26">
        <v>3.1249999999999996</v>
      </c>
      <c r="Q361" s="26">
        <v>24.349999999999998</v>
      </c>
      <c r="R361" s="26">
        <v>37.475000000000001</v>
      </c>
      <c r="S361" s="26" t="s">
        <v>934</v>
      </c>
      <c r="T361" s="26" t="s">
        <v>934</v>
      </c>
      <c r="U361" s="26" t="s">
        <v>934</v>
      </c>
      <c r="V361" s="26" t="s">
        <v>934</v>
      </c>
      <c r="W361" s="26" t="s">
        <v>934</v>
      </c>
      <c r="X361" s="26">
        <v>21.256658344313305</v>
      </c>
      <c r="Y361" s="26">
        <v>0.15708278072405457</v>
      </c>
      <c r="Z361" s="26">
        <v>0.80259994185565831</v>
      </c>
      <c r="AA361" s="26">
        <v>1.8240865293802946</v>
      </c>
      <c r="AB361" s="26" t="s">
        <v>934</v>
      </c>
      <c r="AC361" s="26" t="s">
        <v>934</v>
      </c>
      <c r="AD361" s="26" t="s">
        <v>934</v>
      </c>
      <c r="AE361" s="26">
        <v>32.5</v>
      </c>
    </row>
    <row r="362" spans="1:31" x14ac:dyDescent="0.25">
      <c r="A362" t="s">
        <v>1071</v>
      </c>
      <c r="B362" t="s">
        <v>849</v>
      </c>
      <c r="C362" t="s">
        <v>848</v>
      </c>
      <c r="D362">
        <v>2015</v>
      </c>
      <c r="E362">
        <v>1</v>
      </c>
      <c r="F362" s="2">
        <v>42096</v>
      </c>
      <c r="G362" t="s">
        <v>317</v>
      </c>
      <c r="H362">
        <v>45</v>
      </c>
      <c r="I362" t="s">
        <v>825</v>
      </c>
      <c r="J362" t="s">
        <v>825</v>
      </c>
      <c r="K362" t="s">
        <v>825</v>
      </c>
      <c r="L362">
        <v>6</v>
      </c>
      <c r="M362" s="26">
        <v>576.66666666666663</v>
      </c>
      <c r="N362" s="26" t="s">
        <v>934</v>
      </c>
      <c r="O362" s="26" t="s">
        <v>934</v>
      </c>
      <c r="P362" s="26" t="s">
        <v>934</v>
      </c>
      <c r="Q362" s="26" t="s">
        <v>934</v>
      </c>
      <c r="R362" s="26" t="s">
        <v>934</v>
      </c>
      <c r="S362" s="26" t="s">
        <v>934</v>
      </c>
      <c r="T362" s="26" t="s">
        <v>934</v>
      </c>
      <c r="U362" s="26" t="s">
        <v>934</v>
      </c>
      <c r="V362" s="26">
        <v>36.170890690351108</v>
      </c>
      <c r="W362" s="26" t="s">
        <v>934</v>
      </c>
      <c r="X362" s="26" t="s">
        <v>934</v>
      </c>
      <c r="Y362" s="26" t="s">
        <v>934</v>
      </c>
      <c r="Z362" s="26" t="s">
        <v>934</v>
      </c>
      <c r="AA362" s="26" t="s">
        <v>934</v>
      </c>
      <c r="AB362" s="26" t="s">
        <v>934</v>
      </c>
      <c r="AC362" s="26" t="s">
        <v>934</v>
      </c>
      <c r="AD362" s="26" t="s">
        <v>934</v>
      </c>
      <c r="AE362" s="26">
        <v>26</v>
      </c>
    </row>
    <row r="363" spans="1:31" x14ac:dyDescent="0.25">
      <c r="A363" t="s">
        <v>1071</v>
      </c>
      <c r="B363" t="s">
        <v>849</v>
      </c>
      <c r="C363" t="s">
        <v>848</v>
      </c>
      <c r="D363">
        <v>2015</v>
      </c>
      <c r="E363">
        <v>1</v>
      </c>
      <c r="F363" s="2">
        <v>42096</v>
      </c>
      <c r="G363" t="s">
        <v>317</v>
      </c>
      <c r="H363">
        <v>45</v>
      </c>
      <c r="I363" t="s">
        <v>825</v>
      </c>
      <c r="J363" t="s">
        <v>825</v>
      </c>
      <c r="K363" t="s">
        <v>825</v>
      </c>
      <c r="L363">
        <v>9</v>
      </c>
      <c r="M363" s="26" t="s">
        <v>934</v>
      </c>
      <c r="N363" s="26" t="s">
        <v>934</v>
      </c>
      <c r="O363" s="26">
        <v>317.32429245283015</v>
      </c>
      <c r="P363" s="26">
        <v>3.9449999999999998</v>
      </c>
      <c r="Q363" s="26">
        <v>21.675000000000001</v>
      </c>
      <c r="R363" s="26">
        <v>43.024999999999999</v>
      </c>
      <c r="S363" s="26" t="s">
        <v>934</v>
      </c>
      <c r="T363" s="26" t="s">
        <v>934</v>
      </c>
      <c r="U363" s="26" t="s">
        <v>934</v>
      </c>
      <c r="V363" s="26" t="s">
        <v>934</v>
      </c>
      <c r="W363" s="26" t="s">
        <v>934</v>
      </c>
      <c r="X363" s="26">
        <v>21.621995999778683</v>
      </c>
      <c r="Y363" s="26">
        <v>0.17051392904980117</v>
      </c>
      <c r="Z363" s="26">
        <v>0.36142080737001037</v>
      </c>
      <c r="AA363" s="26">
        <v>0.2750000000000386</v>
      </c>
      <c r="AB363" s="26" t="s">
        <v>934</v>
      </c>
      <c r="AC363" s="26" t="s">
        <v>934</v>
      </c>
      <c r="AD363" s="26" t="s">
        <v>934</v>
      </c>
      <c r="AE363" s="26">
        <v>26</v>
      </c>
    </row>
    <row r="364" spans="1:31" x14ac:dyDescent="0.25">
      <c r="A364" t="s">
        <v>1072</v>
      </c>
      <c r="B364" t="s">
        <v>849</v>
      </c>
      <c r="C364" t="s">
        <v>848</v>
      </c>
      <c r="D364">
        <v>2015</v>
      </c>
      <c r="E364">
        <v>2</v>
      </c>
      <c r="F364" s="2">
        <v>42109</v>
      </c>
      <c r="G364" t="s">
        <v>65</v>
      </c>
      <c r="H364">
        <v>45</v>
      </c>
      <c r="I364" t="s">
        <v>825</v>
      </c>
      <c r="J364" t="s">
        <v>825</v>
      </c>
      <c r="K364" t="s">
        <v>825</v>
      </c>
      <c r="L364">
        <v>6</v>
      </c>
      <c r="M364" s="26">
        <v>987.5</v>
      </c>
      <c r="N364" s="26" t="s">
        <v>934</v>
      </c>
      <c r="O364" s="26" t="s">
        <v>934</v>
      </c>
      <c r="P364" s="26" t="s">
        <v>934</v>
      </c>
      <c r="Q364" s="26" t="s">
        <v>934</v>
      </c>
      <c r="R364" s="26" t="s">
        <v>934</v>
      </c>
      <c r="S364" s="26" t="s">
        <v>934</v>
      </c>
      <c r="T364" s="26" t="s">
        <v>934</v>
      </c>
      <c r="U364" s="26" t="s">
        <v>934</v>
      </c>
      <c r="V364" s="26">
        <v>52.658490926598596</v>
      </c>
      <c r="W364" s="26" t="s">
        <v>934</v>
      </c>
      <c r="X364" s="26" t="s">
        <v>934</v>
      </c>
      <c r="Y364" s="26" t="s">
        <v>934</v>
      </c>
      <c r="Z364" s="26" t="s">
        <v>934</v>
      </c>
      <c r="AA364" s="26" t="s">
        <v>934</v>
      </c>
      <c r="AB364" s="26" t="s">
        <v>934</v>
      </c>
      <c r="AC364" s="26" t="s">
        <v>934</v>
      </c>
      <c r="AD364" s="26" t="s">
        <v>934</v>
      </c>
      <c r="AE364" s="26">
        <v>47</v>
      </c>
    </row>
    <row r="365" spans="1:31" x14ac:dyDescent="0.25">
      <c r="A365" t="s">
        <v>1072</v>
      </c>
      <c r="B365" t="s">
        <v>849</v>
      </c>
      <c r="C365" t="s">
        <v>848</v>
      </c>
      <c r="D365">
        <v>2015</v>
      </c>
      <c r="E365">
        <v>2</v>
      </c>
      <c r="F365" s="2">
        <v>42109</v>
      </c>
      <c r="G365" t="s">
        <v>65</v>
      </c>
      <c r="H365">
        <v>45</v>
      </c>
      <c r="I365" t="s">
        <v>825</v>
      </c>
      <c r="J365" t="s">
        <v>825</v>
      </c>
      <c r="K365" t="s">
        <v>825</v>
      </c>
      <c r="L365">
        <v>9</v>
      </c>
      <c r="M365" s="26" t="s">
        <v>934</v>
      </c>
      <c r="N365" s="26" t="s">
        <v>934</v>
      </c>
      <c r="O365" s="26">
        <v>310.14740566037733</v>
      </c>
      <c r="P365" s="26">
        <v>3.24</v>
      </c>
      <c r="Q365" s="26">
        <v>20.8</v>
      </c>
      <c r="R365" s="26">
        <v>41.4</v>
      </c>
      <c r="S365" s="26" t="s">
        <v>934</v>
      </c>
      <c r="T365" s="26" t="s">
        <v>934</v>
      </c>
      <c r="U365" s="26" t="s">
        <v>934</v>
      </c>
      <c r="V365" s="26" t="s">
        <v>934</v>
      </c>
      <c r="W365" s="26" t="s">
        <v>934</v>
      </c>
      <c r="X365" s="26">
        <v>14.179881623781608</v>
      </c>
      <c r="Y365" s="26">
        <v>7.3824115301161175E-2</v>
      </c>
      <c r="Z365" s="26">
        <v>9.1287092917486171E-2</v>
      </c>
      <c r="AA365" s="26">
        <v>0.54313902456014751</v>
      </c>
      <c r="AB365" s="26" t="s">
        <v>934</v>
      </c>
      <c r="AC365" s="26" t="s">
        <v>934</v>
      </c>
      <c r="AD365" s="26" t="s">
        <v>934</v>
      </c>
      <c r="AE365" s="26">
        <v>47</v>
      </c>
    </row>
    <row r="366" spans="1:31" x14ac:dyDescent="0.25">
      <c r="A366" t="s">
        <v>1073</v>
      </c>
      <c r="B366" t="s">
        <v>849</v>
      </c>
      <c r="C366" t="s">
        <v>848</v>
      </c>
      <c r="D366">
        <v>2015</v>
      </c>
      <c r="E366">
        <v>2</v>
      </c>
      <c r="F366" s="2">
        <v>42109</v>
      </c>
      <c r="G366" t="s">
        <v>83</v>
      </c>
      <c r="H366">
        <v>45</v>
      </c>
      <c r="I366" t="s">
        <v>825</v>
      </c>
      <c r="J366" t="s">
        <v>825</v>
      </c>
      <c r="K366" t="s">
        <v>825</v>
      </c>
      <c r="L366">
        <v>6</v>
      </c>
      <c r="M366" s="26">
        <v>1077.5</v>
      </c>
      <c r="N366" s="26" t="s">
        <v>934</v>
      </c>
      <c r="O366" s="26" t="s">
        <v>934</v>
      </c>
      <c r="P366" s="26" t="s">
        <v>934</v>
      </c>
      <c r="Q366" s="26" t="s">
        <v>934</v>
      </c>
      <c r="R366" s="26" t="s">
        <v>934</v>
      </c>
      <c r="S366" s="26" t="s">
        <v>934</v>
      </c>
      <c r="T366" s="26" t="s">
        <v>934</v>
      </c>
      <c r="U366" s="26" t="s">
        <v>934</v>
      </c>
      <c r="V366" s="26">
        <v>75.208044782456611</v>
      </c>
      <c r="W366" s="26" t="s">
        <v>934</v>
      </c>
      <c r="X366" s="26" t="s">
        <v>934</v>
      </c>
      <c r="Y366" s="26" t="s">
        <v>934</v>
      </c>
      <c r="Z366" s="26" t="s">
        <v>934</v>
      </c>
      <c r="AA366" s="26" t="s">
        <v>934</v>
      </c>
      <c r="AB366" s="26" t="s">
        <v>934</v>
      </c>
      <c r="AC366" s="26" t="s">
        <v>934</v>
      </c>
      <c r="AD366" s="26" t="s">
        <v>934</v>
      </c>
      <c r="AE366" s="26">
        <v>36</v>
      </c>
    </row>
    <row r="367" spans="1:31" x14ac:dyDescent="0.25">
      <c r="A367" t="s">
        <v>1073</v>
      </c>
      <c r="B367" t="s">
        <v>849</v>
      </c>
      <c r="C367" t="s">
        <v>848</v>
      </c>
      <c r="D367">
        <v>2015</v>
      </c>
      <c r="E367">
        <v>2</v>
      </c>
      <c r="F367" s="2">
        <v>42109</v>
      </c>
      <c r="G367" t="s">
        <v>83</v>
      </c>
      <c r="H367">
        <v>45</v>
      </c>
      <c r="I367" t="s">
        <v>825</v>
      </c>
      <c r="J367" t="s">
        <v>825</v>
      </c>
      <c r="K367" t="s">
        <v>825</v>
      </c>
      <c r="L367">
        <v>9</v>
      </c>
      <c r="M367" s="26" t="s">
        <v>934</v>
      </c>
      <c r="N367" s="26" t="s">
        <v>934</v>
      </c>
      <c r="O367" s="26">
        <v>290.30306603773579</v>
      </c>
      <c r="P367" s="26">
        <v>3.17</v>
      </c>
      <c r="Q367" s="26">
        <v>23.725000000000001</v>
      </c>
      <c r="R367" s="26">
        <v>39.475000000000009</v>
      </c>
      <c r="S367" s="26" t="s">
        <v>934</v>
      </c>
      <c r="T367" s="26" t="s">
        <v>934</v>
      </c>
      <c r="U367" s="26" t="s">
        <v>934</v>
      </c>
      <c r="V367" s="26" t="s">
        <v>934</v>
      </c>
      <c r="W367" s="26" t="s">
        <v>934</v>
      </c>
      <c r="X367" s="26">
        <v>19.180436611967426</v>
      </c>
      <c r="Y367" s="26">
        <v>0.1159022576714276</v>
      </c>
      <c r="Z367" s="26">
        <v>0.59354163010412642</v>
      </c>
      <c r="AA367" s="26">
        <v>0.26575364531805823</v>
      </c>
      <c r="AB367" s="26" t="s">
        <v>934</v>
      </c>
      <c r="AC367" s="26" t="s">
        <v>934</v>
      </c>
      <c r="AD367" s="26" t="s">
        <v>934</v>
      </c>
      <c r="AE367" s="26">
        <v>36</v>
      </c>
    </row>
    <row r="368" spans="1:31" x14ac:dyDescent="0.25">
      <c r="A368" t="s">
        <v>1074</v>
      </c>
      <c r="B368" t="s">
        <v>849</v>
      </c>
      <c r="C368" t="s">
        <v>848</v>
      </c>
      <c r="D368">
        <v>2015</v>
      </c>
      <c r="E368">
        <v>2</v>
      </c>
      <c r="F368" s="2">
        <v>42109</v>
      </c>
      <c r="G368" t="s">
        <v>71</v>
      </c>
      <c r="H368">
        <v>45</v>
      </c>
      <c r="I368" t="s">
        <v>825</v>
      </c>
      <c r="J368" t="s">
        <v>825</v>
      </c>
      <c r="K368" t="s">
        <v>825</v>
      </c>
      <c r="L368">
        <v>6</v>
      </c>
      <c r="M368" s="26">
        <v>802.5</v>
      </c>
      <c r="N368" s="26" t="s">
        <v>934</v>
      </c>
      <c r="O368" s="26" t="s">
        <v>934</v>
      </c>
      <c r="P368" s="26" t="s">
        <v>934</v>
      </c>
      <c r="Q368" s="26" t="s">
        <v>934</v>
      </c>
      <c r="R368" s="26" t="s">
        <v>934</v>
      </c>
      <c r="S368" s="26" t="s">
        <v>934</v>
      </c>
      <c r="T368" s="26" t="s">
        <v>934</v>
      </c>
      <c r="U368" s="26" t="s">
        <v>934</v>
      </c>
      <c r="V368" s="26">
        <v>68.35873511605277</v>
      </c>
      <c r="W368" s="26" t="s">
        <v>934</v>
      </c>
      <c r="X368" s="26" t="s">
        <v>934</v>
      </c>
      <c r="Y368" s="26" t="s">
        <v>934</v>
      </c>
      <c r="Z368" s="26" t="s">
        <v>934</v>
      </c>
      <c r="AA368" s="26" t="s">
        <v>934</v>
      </c>
      <c r="AB368" s="26" t="s">
        <v>934</v>
      </c>
      <c r="AC368" s="26" t="s">
        <v>934</v>
      </c>
      <c r="AD368" s="26" t="s">
        <v>934</v>
      </c>
      <c r="AE368" s="26">
        <v>41.25</v>
      </c>
    </row>
    <row r="369" spans="1:31" x14ac:dyDescent="0.25">
      <c r="A369" t="s">
        <v>1074</v>
      </c>
      <c r="B369" t="s">
        <v>849</v>
      </c>
      <c r="C369" t="s">
        <v>848</v>
      </c>
      <c r="D369">
        <v>2015</v>
      </c>
      <c r="E369">
        <v>2</v>
      </c>
      <c r="F369" s="2">
        <v>42109</v>
      </c>
      <c r="G369" t="s">
        <v>71</v>
      </c>
      <c r="H369">
        <v>45</v>
      </c>
      <c r="I369" t="s">
        <v>825</v>
      </c>
      <c r="J369" t="s">
        <v>825</v>
      </c>
      <c r="K369" t="s">
        <v>825</v>
      </c>
      <c r="L369">
        <v>9</v>
      </c>
      <c r="M369" s="26" t="s">
        <v>934</v>
      </c>
      <c r="N369" s="26" t="s">
        <v>934</v>
      </c>
      <c r="O369" s="26">
        <v>263.48231132075466</v>
      </c>
      <c r="P369" s="26">
        <v>3.0949999999999998</v>
      </c>
      <c r="Q369" s="26">
        <v>23.174999999999997</v>
      </c>
      <c r="R369" s="26">
        <v>41.15</v>
      </c>
      <c r="S369" s="26" t="s">
        <v>934</v>
      </c>
      <c r="T369" s="26" t="s">
        <v>934</v>
      </c>
      <c r="U369" s="26" t="s">
        <v>934</v>
      </c>
      <c r="V369" s="26" t="s">
        <v>934</v>
      </c>
      <c r="W369" s="26" t="s">
        <v>934</v>
      </c>
      <c r="X369" s="26">
        <v>23.111292788660869</v>
      </c>
      <c r="Y369" s="26">
        <v>8.0156097709411456E-2</v>
      </c>
      <c r="Z369" s="26">
        <v>0.58505697728230766</v>
      </c>
      <c r="AA369" s="26">
        <v>0.3227486121839514</v>
      </c>
      <c r="AB369" s="26" t="s">
        <v>934</v>
      </c>
      <c r="AC369" s="26" t="s">
        <v>934</v>
      </c>
      <c r="AD369" s="26" t="s">
        <v>934</v>
      </c>
      <c r="AE369" s="26">
        <v>41.25</v>
      </c>
    </row>
    <row r="370" spans="1:31" x14ac:dyDescent="0.25">
      <c r="A370" t="s">
        <v>1075</v>
      </c>
      <c r="B370" t="s">
        <v>849</v>
      </c>
      <c r="C370" t="s">
        <v>848</v>
      </c>
      <c r="D370">
        <v>2015</v>
      </c>
      <c r="E370">
        <v>2</v>
      </c>
      <c r="F370" s="2">
        <v>42109</v>
      </c>
      <c r="G370" t="s">
        <v>10</v>
      </c>
      <c r="H370">
        <v>45</v>
      </c>
      <c r="I370" t="s">
        <v>825</v>
      </c>
      <c r="J370" t="s">
        <v>825</v>
      </c>
      <c r="K370" t="s">
        <v>825</v>
      </c>
      <c r="L370">
        <v>6</v>
      </c>
      <c r="M370" s="26">
        <v>595</v>
      </c>
      <c r="N370" s="26" t="s">
        <v>934</v>
      </c>
      <c r="O370" s="26" t="s">
        <v>934</v>
      </c>
      <c r="P370" s="26" t="s">
        <v>934</v>
      </c>
      <c r="Q370" s="26" t="s">
        <v>934</v>
      </c>
      <c r="R370" s="26" t="s">
        <v>934</v>
      </c>
      <c r="S370" s="26" t="s">
        <v>934</v>
      </c>
      <c r="T370" s="26" t="s">
        <v>934</v>
      </c>
      <c r="U370" s="26" t="s">
        <v>934</v>
      </c>
      <c r="V370" s="26">
        <v>72.743842809317314</v>
      </c>
      <c r="W370" s="26" t="s">
        <v>934</v>
      </c>
      <c r="X370" s="26" t="s">
        <v>934</v>
      </c>
      <c r="Y370" s="26" t="s">
        <v>934</v>
      </c>
      <c r="Z370" s="26" t="s">
        <v>934</v>
      </c>
      <c r="AA370" s="26" t="s">
        <v>934</v>
      </c>
      <c r="AB370" s="26" t="s">
        <v>934</v>
      </c>
      <c r="AC370" s="26" t="s">
        <v>934</v>
      </c>
      <c r="AD370" s="26" t="s">
        <v>934</v>
      </c>
      <c r="AE370" s="26">
        <v>38.5</v>
      </c>
    </row>
    <row r="371" spans="1:31" x14ac:dyDescent="0.25">
      <c r="A371" t="s">
        <v>1075</v>
      </c>
      <c r="B371" t="s">
        <v>849</v>
      </c>
      <c r="C371" t="s">
        <v>848</v>
      </c>
      <c r="D371">
        <v>2015</v>
      </c>
      <c r="E371">
        <v>2</v>
      </c>
      <c r="F371" s="2">
        <v>42109</v>
      </c>
      <c r="G371" t="s">
        <v>10</v>
      </c>
      <c r="H371">
        <v>45</v>
      </c>
      <c r="I371" t="s">
        <v>825</v>
      </c>
      <c r="J371" t="s">
        <v>825</v>
      </c>
      <c r="K371" t="s">
        <v>825</v>
      </c>
      <c r="L371">
        <v>9</v>
      </c>
      <c r="M371" s="26" t="s">
        <v>934</v>
      </c>
      <c r="N371" s="26" t="s">
        <v>934</v>
      </c>
      <c r="O371" s="26">
        <v>254.88089622641508</v>
      </c>
      <c r="P371" s="26">
        <v>3.1850000000000001</v>
      </c>
      <c r="Q371" s="26">
        <v>23.85</v>
      </c>
      <c r="R371" s="26">
        <v>41.475000000000001</v>
      </c>
      <c r="S371" s="26" t="s">
        <v>934</v>
      </c>
      <c r="T371" s="26" t="s">
        <v>934</v>
      </c>
      <c r="U371" s="26" t="s">
        <v>934</v>
      </c>
      <c r="V371" s="26" t="s">
        <v>934</v>
      </c>
      <c r="W371" s="26" t="s">
        <v>934</v>
      </c>
      <c r="X371" s="26">
        <v>11.145188413828075</v>
      </c>
      <c r="Y371" s="26">
        <v>7.5111028928292814E-2</v>
      </c>
      <c r="Z371" s="26">
        <v>0.30138568866704268</v>
      </c>
      <c r="AA371" s="26">
        <v>0.35443617196891142</v>
      </c>
      <c r="AB371" s="26" t="s">
        <v>934</v>
      </c>
      <c r="AC371" s="26" t="s">
        <v>934</v>
      </c>
      <c r="AD371" s="26" t="s">
        <v>934</v>
      </c>
      <c r="AE371" s="26">
        <v>38.5</v>
      </c>
    </row>
    <row r="372" spans="1:31" x14ac:dyDescent="0.25">
      <c r="A372" t="s">
        <v>1076</v>
      </c>
      <c r="B372" t="s">
        <v>849</v>
      </c>
      <c r="C372" t="s">
        <v>848</v>
      </c>
      <c r="D372">
        <v>2015</v>
      </c>
      <c r="E372">
        <v>2</v>
      </c>
      <c r="F372" s="2">
        <v>42109</v>
      </c>
      <c r="G372" t="s">
        <v>81</v>
      </c>
      <c r="H372">
        <v>45</v>
      </c>
      <c r="I372" t="s">
        <v>825</v>
      </c>
      <c r="J372" t="s">
        <v>825</v>
      </c>
      <c r="K372" t="s">
        <v>825</v>
      </c>
      <c r="L372">
        <v>6</v>
      </c>
      <c r="M372" s="26">
        <v>960</v>
      </c>
      <c r="N372" s="26" t="s">
        <v>934</v>
      </c>
      <c r="O372" s="26" t="s">
        <v>934</v>
      </c>
      <c r="P372" s="26" t="s">
        <v>934</v>
      </c>
      <c r="Q372" s="26" t="s">
        <v>934</v>
      </c>
      <c r="R372" s="26" t="s">
        <v>934</v>
      </c>
      <c r="S372" s="26" t="s">
        <v>934</v>
      </c>
      <c r="T372" s="26" t="s">
        <v>934</v>
      </c>
      <c r="U372" s="26" t="s">
        <v>934</v>
      </c>
      <c r="V372" s="26">
        <v>49.833054625753512</v>
      </c>
      <c r="W372" s="26" t="s">
        <v>934</v>
      </c>
      <c r="X372" s="26" t="s">
        <v>934</v>
      </c>
      <c r="Y372" s="26" t="s">
        <v>934</v>
      </c>
      <c r="Z372" s="26" t="s">
        <v>934</v>
      </c>
      <c r="AA372" s="26" t="s">
        <v>934</v>
      </c>
      <c r="AB372" s="26" t="s">
        <v>934</v>
      </c>
      <c r="AC372" s="26" t="s">
        <v>934</v>
      </c>
      <c r="AD372" s="26" t="s">
        <v>934</v>
      </c>
      <c r="AE372" s="26">
        <v>37.5</v>
      </c>
    </row>
    <row r="373" spans="1:31" x14ac:dyDescent="0.25">
      <c r="A373" t="s">
        <v>1076</v>
      </c>
      <c r="B373" t="s">
        <v>849</v>
      </c>
      <c r="C373" t="s">
        <v>848</v>
      </c>
      <c r="D373">
        <v>2015</v>
      </c>
      <c r="E373">
        <v>2</v>
      </c>
      <c r="F373" s="2">
        <v>42109</v>
      </c>
      <c r="G373" t="s">
        <v>81</v>
      </c>
      <c r="H373">
        <v>45</v>
      </c>
      <c r="I373" t="s">
        <v>825</v>
      </c>
      <c r="J373" t="s">
        <v>825</v>
      </c>
      <c r="K373" t="s">
        <v>825</v>
      </c>
      <c r="L373">
        <v>9</v>
      </c>
      <c r="M373" s="26" t="s">
        <v>934</v>
      </c>
      <c r="N373" s="26" t="s">
        <v>934</v>
      </c>
      <c r="O373" s="26">
        <v>306.70636792452825</v>
      </c>
      <c r="P373" s="26">
        <v>2.9775</v>
      </c>
      <c r="Q373" s="26">
        <v>20.700000000000003</v>
      </c>
      <c r="R373" s="26">
        <v>42.174999999999997</v>
      </c>
      <c r="S373" s="26" t="s">
        <v>934</v>
      </c>
      <c r="T373" s="26" t="s">
        <v>934</v>
      </c>
      <c r="U373" s="26" t="s">
        <v>934</v>
      </c>
      <c r="V373" s="26" t="s">
        <v>934</v>
      </c>
      <c r="W373" s="26" t="s">
        <v>934</v>
      </c>
      <c r="X373" s="26">
        <v>13.979492729617558</v>
      </c>
      <c r="Y373" s="26">
        <v>2.5617376914885033E-2</v>
      </c>
      <c r="Z373" s="26">
        <v>0.15811388300834706</v>
      </c>
      <c r="AA373" s="26">
        <v>0.40285439884251067</v>
      </c>
      <c r="AB373" s="26" t="s">
        <v>934</v>
      </c>
      <c r="AC373" s="26" t="s">
        <v>934</v>
      </c>
      <c r="AD373" s="26" t="s">
        <v>934</v>
      </c>
      <c r="AE373" s="26">
        <v>37.5</v>
      </c>
    </row>
    <row r="374" spans="1:31" x14ac:dyDescent="0.25">
      <c r="A374" t="s">
        <v>1077</v>
      </c>
      <c r="B374" t="s">
        <v>849</v>
      </c>
      <c r="C374" t="s">
        <v>848</v>
      </c>
      <c r="D374">
        <v>2015</v>
      </c>
      <c r="E374">
        <v>2</v>
      </c>
      <c r="F374" s="2">
        <v>42109</v>
      </c>
      <c r="G374" t="s">
        <v>939</v>
      </c>
      <c r="H374">
        <v>45</v>
      </c>
      <c r="I374" t="s">
        <v>825</v>
      </c>
      <c r="J374" t="s">
        <v>825</v>
      </c>
      <c r="K374" t="s">
        <v>825</v>
      </c>
      <c r="L374">
        <v>6</v>
      </c>
      <c r="M374" s="26">
        <v>1035</v>
      </c>
      <c r="N374" s="26" t="s">
        <v>934</v>
      </c>
      <c r="O374" s="26" t="s">
        <v>934</v>
      </c>
      <c r="P374" s="26" t="s">
        <v>934</v>
      </c>
      <c r="Q374" s="26" t="s">
        <v>934</v>
      </c>
      <c r="R374" s="26" t="s">
        <v>934</v>
      </c>
      <c r="S374" s="26" t="s">
        <v>934</v>
      </c>
      <c r="T374" s="26" t="s">
        <v>934</v>
      </c>
      <c r="U374" s="26" t="s">
        <v>934</v>
      </c>
      <c r="V374" s="26">
        <v>36.628768293059849</v>
      </c>
      <c r="W374" s="26" t="s">
        <v>934</v>
      </c>
      <c r="X374" s="26" t="s">
        <v>934</v>
      </c>
      <c r="Y374" s="26" t="s">
        <v>934</v>
      </c>
      <c r="Z374" s="26" t="s">
        <v>934</v>
      </c>
      <c r="AA374" s="26" t="s">
        <v>934</v>
      </c>
      <c r="AB374" s="26" t="s">
        <v>934</v>
      </c>
      <c r="AC374" s="26" t="s">
        <v>934</v>
      </c>
      <c r="AD374" s="26" t="s">
        <v>934</v>
      </c>
      <c r="AE374" s="26">
        <v>36</v>
      </c>
    </row>
    <row r="375" spans="1:31" x14ac:dyDescent="0.25">
      <c r="A375" t="s">
        <v>1077</v>
      </c>
      <c r="B375" t="s">
        <v>849</v>
      </c>
      <c r="C375" t="s">
        <v>848</v>
      </c>
      <c r="D375">
        <v>2015</v>
      </c>
      <c r="E375">
        <v>2</v>
      </c>
      <c r="F375" s="2">
        <v>42109</v>
      </c>
      <c r="G375" t="s">
        <v>939</v>
      </c>
      <c r="H375">
        <v>45</v>
      </c>
      <c r="I375" t="s">
        <v>825</v>
      </c>
      <c r="J375" t="s">
        <v>825</v>
      </c>
      <c r="K375" t="s">
        <v>825</v>
      </c>
      <c r="L375">
        <v>9</v>
      </c>
      <c r="M375" s="26" t="s">
        <v>934</v>
      </c>
      <c r="N375" s="26" t="s">
        <v>934</v>
      </c>
      <c r="O375" s="26">
        <v>300.30424528301887</v>
      </c>
      <c r="P375" s="26">
        <v>3.0924999999999998</v>
      </c>
      <c r="Q375" s="26">
        <v>21.975000000000001</v>
      </c>
      <c r="R375" s="26">
        <v>39.9</v>
      </c>
      <c r="S375" s="26" t="s">
        <v>934</v>
      </c>
      <c r="T375" s="26" t="s">
        <v>934</v>
      </c>
      <c r="U375" s="26" t="s">
        <v>934</v>
      </c>
      <c r="V375" s="26" t="s">
        <v>934</v>
      </c>
      <c r="W375" s="26" t="s">
        <v>934</v>
      </c>
      <c r="X375" s="26">
        <v>13.913118730344921</v>
      </c>
      <c r="Y375" s="26">
        <v>6.1015708359955095E-2</v>
      </c>
      <c r="Z375" s="26">
        <v>0.60604592785255884</v>
      </c>
      <c r="AA375" s="26">
        <v>0.58022983951763774</v>
      </c>
      <c r="AB375" s="26" t="s">
        <v>934</v>
      </c>
      <c r="AC375" s="26" t="s">
        <v>934</v>
      </c>
      <c r="AD375" s="26" t="s">
        <v>934</v>
      </c>
      <c r="AE375" s="26">
        <v>36</v>
      </c>
    </row>
    <row r="376" spans="1:31" x14ac:dyDescent="0.25">
      <c r="A376" t="s">
        <v>1078</v>
      </c>
      <c r="B376" t="s">
        <v>849</v>
      </c>
      <c r="C376" t="s">
        <v>848</v>
      </c>
      <c r="D376">
        <v>2015</v>
      </c>
      <c r="E376">
        <v>2</v>
      </c>
      <c r="F376" s="2">
        <v>42109</v>
      </c>
      <c r="G376" t="s">
        <v>940</v>
      </c>
      <c r="H376">
        <v>45</v>
      </c>
      <c r="I376" t="s">
        <v>825</v>
      </c>
      <c r="J376" t="s">
        <v>825</v>
      </c>
      <c r="K376" t="s">
        <v>825</v>
      </c>
      <c r="L376">
        <v>6</v>
      </c>
      <c r="M376" s="26">
        <v>1032.5</v>
      </c>
      <c r="N376" s="26" t="s">
        <v>934</v>
      </c>
      <c r="O376" s="26" t="s">
        <v>934</v>
      </c>
      <c r="P376" s="26" t="s">
        <v>934</v>
      </c>
      <c r="Q376" s="26" t="s">
        <v>934</v>
      </c>
      <c r="R376" s="26" t="s">
        <v>934</v>
      </c>
      <c r="S376" s="26" t="s">
        <v>934</v>
      </c>
      <c r="T376" s="26" t="s">
        <v>934</v>
      </c>
      <c r="U376" s="26" t="s">
        <v>934</v>
      </c>
      <c r="V376" s="26">
        <v>61.15213269652444</v>
      </c>
      <c r="W376" s="26" t="s">
        <v>934</v>
      </c>
      <c r="X376" s="26" t="s">
        <v>934</v>
      </c>
      <c r="Y376" s="26" t="s">
        <v>934</v>
      </c>
      <c r="Z376" s="26" t="s">
        <v>934</v>
      </c>
      <c r="AA376" s="26" t="s">
        <v>934</v>
      </c>
      <c r="AB376" s="26" t="s">
        <v>934</v>
      </c>
      <c r="AC376" s="26" t="s">
        <v>934</v>
      </c>
      <c r="AD376" s="26" t="s">
        <v>934</v>
      </c>
      <c r="AE376" s="26">
        <v>25.5</v>
      </c>
    </row>
    <row r="377" spans="1:31" x14ac:dyDescent="0.25">
      <c r="A377" t="s">
        <v>1078</v>
      </c>
      <c r="B377" t="s">
        <v>849</v>
      </c>
      <c r="C377" t="s">
        <v>848</v>
      </c>
      <c r="D377">
        <v>2015</v>
      </c>
      <c r="E377">
        <v>2</v>
      </c>
      <c r="F377" s="2">
        <v>42109</v>
      </c>
      <c r="G377" t="s">
        <v>940</v>
      </c>
      <c r="H377">
        <v>45</v>
      </c>
      <c r="I377" t="s">
        <v>825</v>
      </c>
      <c r="J377" t="s">
        <v>825</v>
      </c>
      <c r="K377" t="s">
        <v>825</v>
      </c>
      <c r="L377">
        <v>9</v>
      </c>
      <c r="M377" s="26" t="s">
        <v>934</v>
      </c>
      <c r="N377" s="26" t="s">
        <v>934</v>
      </c>
      <c r="O377" s="26">
        <v>302.44929245283021</v>
      </c>
      <c r="P377" s="26">
        <v>3.3875000000000002</v>
      </c>
      <c r="Q377" s="26">
        <v>22.85</v>
      </c>
      <c r="R377" s="26">
        <v>41.05</v>
      </c>
      <c r="S377" s="26" t="s">
        <v>934</v>
      </c>
      <c r="T377" s="26" t="s">
        <v>934</v>
      </c>
      <c r="U377" s="26" t="s">
        <v>934</v>
      </c>
      <c r="V377" s="26" t="s">
        <v>934</v>
      </c>
      <c r="W377" s="26" t="s">
        <v>934</v>
      </c>
      <c r="X377" s="26">
        <v>13.534001656524945</v>
      </c>
      <c r="Y377" s="26">
        <v>1.6520189667986643E-2</v>
      </c>
      <c r="Z377" s="26">
        <v>0.41733280085159963</v>
      </c>
      <c r="AA377" s="26">
        <v>0.44814432199169613</v>
      </c>
      <c r="AB377" s="26" t="s">
        <v>934</v>
      </c>
      <c r="AC377" s="26" t="s">
        <v>934</v>
      </c>
      <c r="AD377" s="26" t="s">
        <v>934</v>
      </c>
      <c r="AE377" s="26">
        <v>25.5</v>
      </c>
    </row>
    <row r="378" spans="1:31" x14ac:dyDescent="0.25">
      <c r="A378" t="s">
        <v>1079</v>
      </c>
      <c r="B378" t="s">
        <v>849</v>
      </c>
      <c r="C378" t="s">
        <v>848</v>
      </c>
      <c r="D378">
        <v>2015</v>
      </c>
      <c r="E378">
        <v>2</v>
      </c>
      <c r="F378" s="2">
        <v>42109</v>
      </c>
      <c r="G378" t="s">
        <v>935</v>
      </c>
      <c r="H378">
        <v>45</v>
      </c>
      <c r="I378" t="s">
        <v>825</v>
      </c>
      <c r="J378" t="s">
        <v>825</v>
      </c>
      <c r="K378" t="s">
        <v>825</v>
      </c>
      <c r="L378">
        <v>6</v>
      </c>
      <c r="M378" s="26">
        <v>1037.5</v>
      </c>
      <c r="N378" s="26" t="s">
        <v>934</v>
      </c>
      <c r="O378" s="26" t="s">
        <v>934</v>
      </c>
      <c r="P378" s="26" t="s">
        <v>934</v>
      </c>
      <c r="Q378" s="26" t="s">
        <v>934</v>
      </c>
      <c r="R378" s="26" t="s">
        <v>934</v>
      </c>
      <c r="S378" s="26" t="s">
        <v>934</v>
      </c>
      <c r="T378" s="26" t="s">
        <v>934</v>
      </c>
      <c r="U378" s="26" t="s">
        <v>934</v>
      </c>
      <c r="V378" s="26">
        <v>68.35873511605277</v>
      </c>
      <c r="W378" s="26" t="s">
        <v>934</v>
      </c>
      <c r="X378" s="26" t="s">
        <v>934</v>
      </c>
      <c r="Y378" s="26" t="s">
        <v>934</v>
      </c>
      <c r="Z378" s="26" t="s">
        <v>934</v>
      </c>
      <c r="AA378" s="26" t="s">
        <v>934</v>
      </c>
      <c r="AB378" s="26" t="s">
        <v>934</v>
      </c>
      <c r="AC378" s="26" t="s">
        <v>934</v>
      </c>
      <c r="AD378" s="26" t="s">
        <v>934</v>
      </c>
      <c r="AE378" s="26">
        <v>41</v>
      </c>
    </row>
    <row r="379" spans="1:31" x14ac:dyDescent="0.25">
      <c r="A379" t="s">
        <v>1079</v>
      </c>
      <c r="B379" t="s">
        <v>849</v>
      </c>
      <c r="C379" t="s">
        <v>848</v>
      </c>
      <c r="D379">
        <v>2015</v>
      </c>
      <c r="E379">
        <v>2</v>
      </c>
      <c r="F379" s="2">
        <v>42109</v>
      </c>
      <c r="G379" t="s">
        <v>935</v>
      </c>
      <c r="H379">
        <v>45</v>
      </c>
      <c r="I379" t="s">
        <v>825</v>
      </c>
      <c r="J379" t="s">
        <v>825</v>
      </c>
      <c r="K379" t="s">
        <v>825</v>
      </c>
      <c r="L379">
        <v>9</v>
      </c>
      <c r="M379" s="26" t="s">
        <v>934</v>
      </c>
      <c r="N379" s="26" t="s">
        <v>934</v>
      </c>
      <c r="O379" s="26">
        <v>280.81367924528303</v>
      </c>
      <c r="P379" s="26">
        <v>3.2699999999999996</v>
      </c>
      <c r="Q379" s="26">
        <v>23.574999999999996</v>
      </c>
      <c r="R379" s="26">
        <v>41.5</v>
      </c>
      <c r="S379" s="26" t="s">
        <v>934</v>
      </c>
      <c r="T379" s="26" t="s">
        <v>934</v>
      </c>
      <c r="U379" s="26" t="s">
        <v>934</v>
      </c>
      <c r="V379" s="26" t="s">
        <v>934</v>
      </c>
      <c r="W379" s="26" t="s">
        <v>934</v>
      </c>
      <c r="X379" s="26">
        <v>11.491173152290413</v>
      </c>
      <c r="Y379" s="26">
        <v>4.301162633521808E-2</v>
      </c>
      <c r="Z379" s="26">
        <v>0.69686799323836446</v>
      </c>
      <c r="AA379" s="26">
        <v>0.31091263510306288</v>
      </c>
      <c r="AB379" s="26" t="s">
        <v>934</v>
      </c>
      <c r="AC379" s="26" t="s">
        <v>934</v>
      </c>
      <c r="AD379" s="26" t="s">
        <v>934</v>
      </c>
      <c r="AE379" s="26">
        <v>41</v>
      </c>
    </row>
    <row r="380" spans="1:31" x14ac:dyDescent="0.25">
      <c r="A380" t="s">
        <v>1080</v>
      </c>
      <c r="B380" t="s">
        <v>849</v>
      </c>
      <c r="C380" t="s">
        <v>848</v>
      </c>
      <c r="D380">
        <v>2015</v>
      </c>
      <c r="E380">
        <v>2</v>
      </c>
      <c r="F380" s="2">
        <v>42109</v>
      </c>
      <c r="G380" t="s">
        <v>938</v>
      </c>
      <c r="H380">
        <v>45</v>
      </c>
      <c r="I380" t="s">
        <v>825</v>
      </c>
      <c r="J380" t="s">
        <v>825</v>
      </c>
      <c r="K380" t="s">
        <v>825</v>
      </c>
      <c r="L380">
        <v>6</v>
      </c>
      <c r="M380" s="26">
        <v>1140</v>
      </c>
      <c r="N380" s="26" t="s">
        <v>934</v>
      </c>
      <c r="O380" s="26" t="s">
        <v>934</v>
      </c>
      <c r="P380" s="26" t="s">
        <v>934</v>
      </c>
      <c r="Q380" s="26" t="s">
        <v>934</v>
      </c>
      <c r="R380" s="26" t="s">
        <v>934</v>
      </c>
      <c r="S380" s="26" t="s">
        <v>934</v>
      </c>
      <c r="T380" s="26" t="s">
        <v>934</v>
      </c>
      <c r="U380" s="26" t="s">
        <v>934</v>
      </c>
      <c r="V380" s="26">
        <v>27.080128015453202</v>
      </c>
      <c r="W380" s="26" t="s">
        <v>934</v>
      </c>
      <c r="X380" s="26" t="s">
        <v>934</v>
      </c>
      <c r="Y380" s="26" t="s">
        <v>934</v>
      </c>
      <c r="Z380" s="26" t="s">
        <v>934</v>
      </c>
      <c r="AA380" s="26" t="s">
        <v>934</v>
      </c>
      <c r="AB380" s="26" t="s">
        <v>934</v>
      </c>
      <c r="AC380" s="26" t="s">
        <v>934</v>
      </c>
      <c r="AD380" s="26" t="s">
        <v>934</v>
      </c>
      <c r="AE380" s="26">
        <v>39.5</v>
      </c>
    </row>
    <row r="381" spans="1:31" x14ac:dyDescent="0.25">
      <c r="A381" t="s">
        <v>1080</v>
      </c>
      <c r="B381" t="s">
        <v>849</v>
      </c>
      <c r="C381" t="s">
        <v>848</v>
      </c>
      <c r="D381">
        <v>2015</v>
      </c>
      <c r="E381">
        <v>2</v>
      </c>
      <c r="F381" s="2">
        <v>42109</v>
      </c>
      <c r="G381" t="s">
        <v>938</v>
      </c>
      <c r="H381">
        <v>45</v>
      </c>
      <c r="I381" t="s">
        <v>825</v>
      </c>
      <c r="J381" t="s">
        <v>825</v>
      </c>
      <c r="K381" t="s">
        <v>825</v>
      </c>
      <c r="L381">
        <v>9</v>
      </c>
      <c r="M381" s="26" t="s">
        <v>934</v>
      </c>
      <c r="N381" s="26" t="s">
        <v>934</v>
      </c>
      <c r="O381" s="26">
        <v>315.0070754716981</v>
      </c>
      <c r="P381" s="26">
        <v>3.5949999999999998</v>
      </c>
      <c r="Q381" s="26">
        <v>24.1</v>
      </c>
      <c r="R381" s="26">
        <v>43.3</v>
      </c>
      <c r="S381" s="26" t="s">
        <v>934</v>
      </c>
      <c r="T381" s="26" t="s">
        <v>934</v>
      </c>
      <c r="U381" s="26" t="s">
        <v>934</v>
      </c>
      <c r="V381" s="26" t="s">
        <v>934</v>
      </c>
      <c r="W381" s="26" t="s">
        <v>934</v>
      </c>
      <c r="X381" s="26">
        <v>7.1994810716564182</v>
      </c>
      <c r="Y381" s="26">
        <v>0.11667261889578331</v>
      </c>
      <c r="Z381" s="26">
        <v>0.84852813742383959</v>
      </c>
      <c r="AA381" s="26">
        <v>0.49497474683081755</v>
      </c>
      <c r="AB381" s="26" t="s">
        <v>934</v>
      </c>
      <c r="AC381" s="26" t="s">
        <v>934</v>
      </c>
      <c r="AD381" s="26" t="s">
        <v>934</v>
      </c>
      <c r="AE381" s="26">
        <v>39.5</v>
      </c>
    </row>
    <row r="382" spans="1:31" x14ac:dyDescent="0.25">
      <c r="A382" t="s">
        <v>1081</v>
      </c>
      <c r="B382" t="s">
        <v>849</v>
      </c>
      <c r="C382" t="s">
        <v>848</v>
      </c>
      <c r="D382">
        <v>2015</v>
      </c>
      <c r="E382">
        <v>2</v>
      </c>
      <c r="F382" s="2">
        <v>42109</v>
      </c>
      <c r="G382" t="s">
        <v>941</v>
      </c>
      <c r="H382">
        <v>45</v>
      </c>
      <c r="I382" t="s">
        <v>825</v>
      </c>
      <c r="J382" t="s">
        <v>825</v>
      </c>
      <c r="K382" t="s">
        <v>825</v>
      </c>
      <c r="L382">
        <v>6</v>
      </c>
      <c r="M382" s="26">
        <v>1175</v>
      </c>
      <c r="N382" s="26" t="s">
        <v>934</v>
      </c>
      <c r="O382" s="26" t="s">
        <v>934</v>
      </c>
      <c r="P382" s="26" t="s">
        <v>934</v>
      </c>
      <c r="Q382" s="26" t="s">
        <v>934</v>
      </c>
      <c r="R382" s="26" t="s">
        <v>934</v>
      </c>
      <c r="S382" s="26" t="s">
        <v>934</v>
      </c>
      <c r="T382" s="26" t="s">
        <v>934</v>
      </c>
      <c r="U382" s="26" t="s">
        <v>934</v>
      </c>
      <c r="V382" s="26">
        <v>42.914643965279112</v>
      </c>
      <c r="W382" s="26" t="s">
        <v>934</v>
      </c>
      <c r="X382" s="26" t="s">
        <v>934</v>
      </c>
      <c r="Y382" s="26" t="s">
        <v>934</v>
      </c>
      <c r="Z382" s="26" t="s">
        <v>934</v>
      </c>
      <c r="AA382" s="26" t="s">
        <v>934</v>
      </c>
      <c r="AB382" s="26" t="s">
        <v>934</v>
      </c>
      <c r="AC382" s="26" t="s">
        <v>934</v>
      </c>
      <c r="AD382" s="26" t="s">
        <v>934</v>
      </c>
      <c r="AE382" s="26">
        <v>37</v>
      </c>
    </row>
    <row r="383" spans="1:31" x14ac:dyDescent="0.25">
      <c r="A383" t="s">
        <v>1081</v>
      </c>
      <c r="B383" t="s">
        <v>849</v>
      </c>
      <c r="C383" t="s">
        <v>848</v>
      </c>
      <c r="D383">
        <v>2015</v>
      </c>
      <c r="E383">
        <v>2</v>
      </c>
      <c r="F383" s="2">
        <v>42109</v>
      </c>
      <c r="G383" t="s">
        <v>941</v>
      </c>
      <c r="H383">
        <v>45</v>
      </c>
      <c r="I383" t="s">
        <v>825</v>
      </c>
      <c r="J383" t="s">
        <v>825</v>
      </c>
      <c r="K383" t="s">
        <v>825</v>
      </c>
      <c r="L383">
        <v>9</v>
      </c>
      <c r="M383" s="26" t="s">
        <v>934</v>
      </c>
      <c r="N383" s="26" t="s">
        <v>934</v>
      </c>
      <c r="O383" s="26">
        <v>305.002358490566</v>
      </c>
      <c r="P383" s="26">
        <v>3.2850000000000001</v>
      </c>
      <c r="Q383" s="26">
        <v>22.65</v>
      </c>
      <c r="R383" s="26">
        <v>42.1</v>
      </c>
      <c r="S383" s="26" t="s">
        <v>934</v>
      </c>
      <c r="T383" s="26" t="s">
        <v>934</v>
      </c>
      <c r="U383" s="26" t="s">
        <v>934</v>
      </c>
      <c r="V383" s="26" t="s">
        <v>934</v>
      </c>
      <c r="W383" s="26" t="s">
        <v>934</v>
      </c>
      <c r="X383" s="26">
        <v>18.993282218109496</v>
      </c>
      <c r="Y383" s="26">
        <v>3.2787192621503397E-2</v>
      </c>
      <c r="Z383" s="26">
        <v>0.71705415880996937</v>
      </c>
      <c r="AA383" s="26">
        <v>0.72571803523589129</v>
      </c>
      <c r="AB383" s="26" t="s">
        <v>934</v>
      </c>
      <c r="AC383" s="26" t="s">
        <v>934</v>
      </c>
      <c r="AD383" s="26" t="s">
        <v>934</v>
      </c>
      <c r="AE383" s="26">
        <v>37</v>
      </c>
    </row>
    <row r="384" spans="1:31" x14ac:dyDescent="0.25">
      <c r="A384" t="s">
        <v>1082</v>
      </c>
      <c r="B384" t="s">
        <v>849</v>
      </c>
      <c r="C384" t="s">
        <v>848</v>
      </c>
      <c r="D384">
        <v>2015</v>
      </c>
      <c r="E384">
        <v>2</v>
      </c>
      <c r="F384" s="2">
        <v>42109</v>
      </c>
      <c r="G384" t="s">
        <v>942</v>
      </c>
      <c r="H384">
        <v>45</v>
      </c>
      <c r="I384" t="s">
        <v>825</v>
      </c>
      <c r="J384" t="s">
        <v>825</v>
      </c>
      <c r="K384" t="s">
        <v>825</v>
      </c>
      <c r="L384">
        <v>6</v>
      </c>
      <c r="M384" s="26">
        <v>1165</v>
      </c>
      <c r="N384" s="26" t="s">
        <v>934</v>
      </c>
      <c r="O384" s="26" t="s">
        <v>934</v>
      </c>
      <c r="P384" s="26" t="s">
        <v>934</v>
      </c>
      <c r="Q384" s="26" t="s">
        <v>934</v>
      </c>
      <c r="R384" s="26" t="s">
        <v>934</v>
      </c>
      <c r="S384" s="26" t="s">
        <v>934</v>
      </c>
      <c r="T384" s="26" t="s">
        <v>934</v>
      </c>
      <c r="U384" s="26" t="s">
        <v>934</v>
      </c>
      <c r="V384" s="26">
        <v>78.581168227508556</v>
      </c>
      <c r="W384" s="26" t="s">
        <v>934</v>
      </c>
      <c r="X384" s="26" t="s">
        <v>934</v>
      </c>
      <c r="Y384" s="26" t="s">
        <v>934</v>
      </c>
      <c r="Z384" s="26" t="s">
        <v>934</v>
      </c>
      <c r="AA384" s="26" t="s">
        <v>934</v>
      </c>
      <c r="AB384" s="26" t="s">
        <v>934</v>
      </c>
      <c r="AC384" s="26" t="s">
        <v>934</v>
      </c>
      <c r="AD384" s="26" t="s">
        <v>934</v>
      </c>
      <c r="AE384" s="26">
        <v>40.25</v>
      </c>
    </row>
    <row r="385" spans="1:31" x14ac:dyDescent="0.25">
      <c r="A385" t="s">
        <v>1082</v>
      </c>
      <c r="B385" t="s">
        <v>849</v>
      </c>
      <c r="C385" t="s">
        <v>848</v>
      </c>
      <c r="D385">
        <v>2015</v>
      </c>
      <c r="E385">
        <v>2</v>
      </c>
      <c r="F385" s="2">
        <v>42109</v>
      </c>
      <c r="G385" t="s">
        <v>942</v>
      </c>
      <c r="H385">
        <v>45</v>
      </c>
      <c r="I385" t="s">
        <v>825</v>
      </c>
      <c r="J385" t="s">
        <v>825</v>
      </c>
      <c r="K385" t="s">
        <v>825</v>
      </c>
      <c r="L385">
        <v>9</v>
      </c>
      <c r="M385" s="26" t="s">
        <v>934</v>
      </c>
      <c r="N385" s="26" t="s">
        <v>934</v>
      </c>
      <c r="O385" s="26">
        <v>307.49764150943395</v>
      </c>
      <c r="P385" s="26">
        <v>3.5149999999999997</v>
      </c>
      <c r="Q385" s="26">
        <v>23.9</v>
      </c>
      <c r="R385" s="26">
        <v>42</v>
      </c>
      <c r="S385" s="26" t="s">
        <v>934</v>
      </c>
      <c r="T385" s="26" t="s">
        <v>934</v>
      </c>
      <c r="U385" s="26" t="s">
        <v>934</v>
      </c>
      <c r="V385" s="26" t="s">
        <v>934</v>
      </c>
      <c r="W385" s="26" t="s">
        <v>934</v>
      </c>
      <c r="X385" s="26">
        <v>5.5084285336303989</v>
      </c>
      <c r="Y385" s="26">
        <v>3.5355339059914212E-3</v>
      </c>
      <c r="Z385" s="26">
        <v>0.42426406871193656</v>
      </c>
      <c r="AA385" s="26">
        <v>0</v>
      </c>
      <c r="AB385" s="26" t="s">
        <v>934</v>
      </c>
      <c r="AC385" s="26" t="s">
        <v>934</v>
      </c>
      <c r="AD385" s="26" t="s">
        <v>934</v>
      </c>
      <c r="AE385" s="26">
        <v>40.25</v>
      </c>
    </row>
    <row r="386" spans="1:31" x14ac:dyDescent="0.25">
      <c r="A386" t="s">
        <v>1083</v>
      </c>
      <c r="B386" t="s">
        <v>849</v>
      </c>
      <c r="C386" t="s">
        <v>848</v>
      </c>
      <c r="D386">
        <v>2015</v>
      </c>
      <c r="E386">
        <v>2</v>
      </c>
      <c r="F386" s="2">
        <v>42109</v>
      </c>
      <c r="G386" t="s">
        <v>317</v>
      </c>
      <c r="H386">
        <v>45</v>
      </c>
      <c r="I386" t="s">
        <v>825</v>
      </c>
      <c r="J386" t="s">
        <v>825</v>
      </c>
      <c r="K386" t="s">
        <v>825</v>
      </c>
      <c r="L386">
        <v>6</v>
      </c>
      <c r="M386" s="26">
        <v>897.5</v>
      </c>
      <c r="N386" s="26" t="s">
        <v>934</v>
      </c>
      <c r="O386" s="26" t="s">
        <v>934</v>
      </c>
      <c r="P386" s="26" t="s">
        <v>934</v>
      </c>
      <c r="Q386" s="26" t="s">
        <v>934</v>
      </c>
      <c r="R386" s="26" t="s">
        <v>934</v>
      </c>
      <c r="S386" s="26" t="s">
        <v>934</v>
      </c>
      <c r="T386" s="26" t="s">
        <v>934</v>
      </c>
      <c r="U386" s="26" t="s">
        <v>934</v>
      </c>
      <c r="V386" s="26">
        <v>43.660622991432454</v>
      </c>
      <c r="W386" s="26" t="s">
        <v>934</v>
      </c>
      <c r="X386" s="26" t="s">
        <v>934</v>
      </c>
      <c r="Y386" s="26" t="s">
        <v>934</v>
      </c>
      <c r="Z386" s="26" t="s">
        <v>934</v>
      </c>
      <c r="AA386" s="26" t="s">
        <v>934</v>
      </c>
      <c r="AB386" s="26" t="s">
        <v>934</v>
      </c>
      <c r="AC386" s="26" t="s">
        <v>934</v>
      </c>
      <c r="AD386" s="26" t="s">
        <v>934</v>
      </c>
      <c r="AE386" s="26">
        <v>29.75</v>
      </c>
    </row>
    <row r="387" spans="1:31" x14ac:dyDescent="0.25">
      <c r="A387" t="s">
        <v>1083</v>
      </c>
      <c r="B387" t="s">
        <v>849</v>
      </c>
      <c r="C387" t="s">
        <v>848</v>
      </c>
      <c r="D387">
        <v>2015</v>
      </c>
      <c r="E387">
        <v>2</v>
      </c>
      <c r="F387" s="2">
        <v>42109</v>
      </c>
      <c r="G387" t="s">
        <v>317</v>
      </c>
      <c r="H387">
        <v>45</v>
      </c>
      <c r="I387" t="s">
        <v>825</v>
      </c>
      <c r="J387" t="s">
        <v>825</v>
      </c>
      <c r="K387" t="s">
        <v>825</v>
      </c>
      <c r="L387">
        <v>9</v>
      </c>
      <c r="M387" s="26" t="s">
        <v>934</v>
      </c>
      <c r="N387" s="26" t="s">
        <v>934</v>
      </c>
      <c r="O387" s="26">
        <v>279.98466981132071</v>
      </c>
      <c r="P387" s="26">
        <v>3.3624999999999998</v>
      </c>
      <c r="Q387" s="26">
        <v>21.675000000000001</v>
      </c>
      <c r="R387" s="26">
        <v>41.725000000000001</v>
      </c>
      <c r="S387" s="26" t="s">
        <v>934</v>
      </c>
      <c r="T387" s="26" t="s">
        <v>934</v>
      </c>
      <c r="U387" s="26" t="s">
        <v>934</v>
      </c>
      <c r="V387" s="26" t="s">
        <v>934</v>
      </c>
      <c r="W387" s="26" t="s">
        <v>934</v>
      </c>
      <c r="X387" s="26">
        <v>8.6388641756734454</v>
      </c>
      <c r="Y387" s="26">
        <v>7.586995452746649E-2</v>
      </c>
      <c r="Z387" s="26">
        <v>6.2915286960523328E-2</v>
      </c>
      <c r="AA387" s="26">
        <v>0.10307764064064739</v>
      </c>
      <c r="AB387" s="26" t="s">
        <v>934</v>
      </c>
      <c r="AC387" s="26" t="s">
        <v>934</v>
      </c>
      <c r="AD387" s="26" t="s">
        <v>934</v>
      </c>
      <c r="AE387" s="26">
        <v>29.75</v>
      </c>
    </row>
    <row r="388" spans="1:31" x14ac:dyDescent="0.25">
      <c r="A388" t="s">
        <v>1084</v>
      </c>
      <c r="B388" t="s">
        <v>849</v>
      </c>
      <c r="C388" t="s">
        <v>848</v>
      </c>
      <c r="D388">
        <v>2015</v>
      </c>
      <c r="E388">
        <v>3</v>
      </c>
      <c r="F388" s="2">
        <v>42125</v>
      </c>
      <c r="G388" t="s">
        <v>65</v>
      </c>
      <c r="H388">
        <v>45</v>
      </c>
      <c r="I388" t="s">
        <v>825</v>
      </c>
      <c r="J388" t="s">
        <v>825</v>
      </c>
      <c r="K388" t="s">
        <v>825</v>
      </c>
      <c r="L388">
        <v>6</v>
      </c>
      <c r="M388" s="26">
        <v>985</v>
      </c>
      <c r="N388" s="26" t="s">
        <v>934</v>
      </c>
      <c r="O388" s="26" t="s">
        <v>934</v>
      </c>
      <c r="P388" s="26" t="s">
        <v>934</v>
      </c>
      <c r="Q388" s="26" t="s">
        <v>934</v>
      </c>
      <c r="R388" s="26" t="s">
        <v>934</v>
      </c>
      <c r="S388" s="26" t="s">
        <v>934</v>
      </c>
      <c r="T388" s="26" t="s">
        <v>934</v>
      </c>
      <c r="U388" s="26" t="s">
        <v>934</v>
      </c>
      <c r="V388" s="26">
        <v>32.787192621510002</v>
      </c>
      <c r="W388" s="26" t="s">
        <v>934</v>
      </c>
      <c r="X388" s="26" t="s">
        <v>934</v>
      </c>
      <c r="Y388" s="26" t="s">
        <v>934</v>
      </c>
      <c r="Z388" s="26" t="s">
        <v>934</v>
      </c>
      <c r="AA388" s="26" t="s">
        <v>934</v>
      </c>
      <c r="AB388" s="26" t="s">
        <v>934</v>
      </c>
      <c r="AC388" s="26" t="s">
        <v>934</v>
      </c>
      <c r="AD388" s="26" t="s">
        <v>934</v>
      </c>
      <c r="AE388" s="26">
        <v>45</v>
      </c>
    </row>
    <row r="389" spans="1:31" x14ac:dyDescent="0.25">
      <c r="A389" t="s">
        <v>1084</v>
      </c>
      <c r="B389" t="s">
        <v>849</v>
      </c>
      <c r="C389" t="s">
        <v>848</v>
      </c>
      <c r="D389">
        <v>2015</v>
      </c>
      <c r="E389">
        <v>3</v>
      </c>
      <c r="F389" s="2">
        <v>42125</v>
      </c>
      <c r="G389" t="s">
        <v>65</v>
      </c>
      <c r="H389">
        <v>45</v>
      </c>
      <c r="I389" t="s">
        <v>825</v>
      </c>
      <c r="J389" t="s">
        <v>825</v>
      </c>
      <c r="K389" t="s">
        <v>825</v>
      </c>
      <c r="L389">
        <v>9</v>
      </c>
      <c r="M389" s="26" t="s">
        <v>934</v>
      </c>
      <c r="N389" s="26" t="s">
        <v>934</v>
      </c>
      <c r="O389" s="26">
        <v>290.25471698113211</v>
      </c>
      <c r="P389" s="26">
        <v>3</v>
      </c>
      <c r="Q389" s="26">
        <v>22.55</v>
      </c>
      <c r="R389" s="26">
        <v>39.85</v>
      </c>
      <c r="S389" s="26" t="s">
        <v>934</v>
      </c>
      <c r="T389" s="26" t="s">
        <v>934</v>
      </c>
      <c r="U389" s="26" t="s">
        <v>934</v>
      </c>
      <c r="V389" s="26" t="s">
        <v>934</v>
      </c>
      <c r="W389" s="26" t="s">
        <v>934</v>
      </c>
      <c r="X389" s="26">
        <v>4.9684326720838223</v>
      </c>
      <c r="Y389" s="26">
        <v>0.12027745701778912</v>
      </c>
      <c r="Z389" s="26">
        <v>0.60759087111859489</v>
      </c>
      <c r="AA389" s="26">
        <v>0.42914643965288296</v>
      </c>
      <c r="AB389" s="26" t="s">
        <v>934</v>
      </c>
      <c r="AC389" s="26" t="s">
        <v>934</v>
      </c>
      <c r="AD389" s="26" t="s">
        <v>934</v>
      </c>
      <c r="AE389" s="26">
        <v>45</v>
      </c>
    </row>
    <row r="390" spans="1:31" x14ac:dyDescent="0.25">
      <c r="A390" t="s">
        <v>1085</v>
      </c>
      <c r="B390" t="s">
        <v>849</v>
      </c>
      <c r="C390" t="s">
        <v>848</v>
      </c>
      <c r="D390">
        <v>2015</v>
      </c>
      <c r="E390">
        <v>3</v>
      </c>
      <c r="F390" s="2">
        <v>42125</v>
      </c>
      <c r="G390" t="s">
        <v>83</v>
      </c>
      <c r="H390">
        <v>45</v>
      </c>
      <c r="I390" t="s">
        <v>825</v>
      </c>
      <c r="J390" t="s">
        <v>825</v>
      </c>
      <c r="K390" t="s">
        <v>825</v>
      </c>
      <c r="L390">
        <v>6</v>
      </c>
      <c r="M390" s="26">
        <v>895</v>
      </c>
      <c r="N390" s="26" t="s">
        <v>934</v>
      </c>
      <c r="O390" s="26" t="s">
        <v>934</v>
      </c>
      <c r="P390" s="26" t="s">
        <v>934</v>
      </c>
      <c r="Q390" s="26" t="s">
        <v>934</v>
      </c>
      <c r="R390" s="26" t="s">
        <v>934</v>
      </c>
      <c r="S390" s="26" t="s">
        <v>934</v>
      </c>
      <c r="T390" s="26" t="s">
        <v>934</v>
      </c>
      <c r="U390" s="26" t="s">
        <v>934</v>
      </c>
      <c r="V390" s="26">
        <v>61.981179939290172</v>
      </c>
      <c r="W390" s="26" t="s">
        <v>934</v>
      </c>
      <c r="X390" s="26" t="s">
        <v>934</v>
      </c>
      <c r="Y390" s="26" t="s">
        <v>934</v>
      </c>
      <c r="Z390" s="26" t="s">
        <v>934</v>
      </c>
      <c r="AA390" s="26" t="s">
        <v>934</v>
      </c>
      <c r="AB390" s="26" t="s">
        <v>934</v>
      </c>
      <c r="AC390" s="26" t="s">
        <v>934</v>
      </c>
      <c r="AD390" s="26" t="s">
        <v>934</v>
      </c>
      <c r="AE390" s="26">
        <v>39.75</v>
      </c>
    </row>
    <row r="391" spans="1:31" x14ac:dyDescent="0.25">
      <c r="A391" t="s">
        <v>1085</v>
      </c>
      <c r="B391" t="s">
        <v>849</v>
      </c>
      <c r="C391" t="s">
        <v>848</v>
      </c>
      <c r="D391">
        <v>2015</v>
      </c>
      <c r="E391">
        <v>3</v>
      </c>
      <c r="F391" s="2">
        <v>42125</v>
      </c>
      <c r="G391" t="s">
        <v>83</v>
      </c>
      <c r="H391">
        <v>45</v>
      </c>
      <c r="I391" t="s">
        <v>825</v>
      </c>
      <c r="J391" t="s">
        <v>825</v>
      </c>
      <c r="K391" t="s">
        <v>825</v>
      </c>
      <c r="L391">
        <v>9</v>
      </c>
      <c r="M391" s="26" t="s">
        <v>934</v>
      </c>
      <c r="N391" s="26" t="s">
        <v>934</v>
      </c>
      <c r="O391" s="26">
        <v>273.84787735849056</v>
      </c>
      <c r="P391" s="26">
        <v>2.9824999999999995</v>
      </c>
      <c r="Q391" s="26">
        <v>24.374999999999996</v>
      </c>
      <c r="R391" s="26">
        <v>39.224999999999994</v>
      </c>
      <c r="S391" s="26" t="s">
        <v>934</v>
      </c>
      <c r="T391" s="26" t="s">
        <v>934</v>
      </c>
      <c r="U391" s="26" t="s">
        <v>934</v>
      </c>
      <c r="V391" s="26" t="s">
        <v>934</v>
      </c>
      <c r="W391" s="26" t="s">
        <v>934</v>
      </c>
      <c r="X391" s="26">
        <v>11.15254476933101</v>
      </c>
      <c r="Y391" s="26">
        <v>2.5940637360475336E-2</v>
      </c>
      <c r="Z391" s="26">
        <v>0.59773879468103364</v>
      </c>
      <c r="AA391" s="26">
        <v>0.54371407927333326</v>
      </c>
      <c r="AB391" s="26" t="s">
        <v>934</v>
      </c>
      <c r="AC391" s="26" t="s">
        <v>934</v>
      </c>
      <c r="AD391" s="26" t="s">
        <v>934</v>
      </c>
      <c r="AE391" s="26">
        <v>39.75</v>
      </c>
    </row>
    <row r="392" spans="1:31" x14ac:dyDescent="0.25">
      <c r="A392" t="s">
        <v>1086</v>
      </c>
      <c r="B392" t="s">
        <v>849</v>
      </c>
      <c r="C392" t="s">
        <v>848</v>
      </c>
      <c r="D392">
        <v>2015</v>
      </c>
      <c r="E392">
        <v>3</v>
      </c>
      <c r="F392" s="2">
        <v>42125</v>
      </c>
      <c r="G392" t="s">
        <v>71</v>
      </c>
      <c r="H392">
        <v>45</v>
      </c>
      <c r="I392" t="s">
        <v>825</v>
      </c>
      <c r="J392" t="s">
        <v>825</v>
      </c>
      <c r="K392" t="s">
        <v>825</v>
      </c>
      <c r="L392">
        <v>6</v>
      </c>
      <c r="M392" s="26">
        <v>722.5</v>
      </c>
      <c r="N392" s="26" t="s">
        <v>934</v>
      </c>
      <c r="O392" s="26" t="s">
        <v>934</v>
      </c>
      <c r="P392" s="26" t="s">
        <v>934</v>
      </c>
      <c r="Q392" s="26" t="s">
        <v>934</v>
      </c>
      <c r="R392" s="26" t="s">
        <v>934</v>
      </c>
      <c r="S392" s="26" t="s">
        <v>934</v>
      </c>
      <c r="T392" s="26" t="s">
        <v>934</v>
      </c>
      <c r="U392" s="26" t="s">
        <v>934</v>
      </c>
      <c r="V392" s="26">
        <v>69.567113878134492</v>
      </c>
      <c r="W392" s="26" t="s">
        <v>934</v>
      </c>
      <c r="X392" s="26" t="s">
        <v>934</v>
      </c>
      <c r="Y392" s="26" t="s">
        <v>934</v>
      </c>
      <c r="Z392" s="26" t="s">
        <v>934</v>
      </c>
      <c r="AA392" s="26" t="s">
        <v>934</v>
      </c>
      <c r="AB392" s="26" t="s">
        <v>934</v>
      </c>
      <c r="AC392" s="26" t="s">
        <v>934</v>
      </c>
      <c r="AD392" s="26" t="s">
        <v>934</v>
      </c>
      <c r="AE392" s="26">
        <v>40.75</v>
      </c>
    </row>
    <row r="393" spans="1:31" x14ac:dyDescent="0.25">
      <c r="A393" t="s">
        <v>1086</v>
      </c>
      <c r="B393" t="s">
        <v>849</v>
      </c>
      <c r="C393" t="s">
        <v>848</v>
      </c>
      <c r="D393">
        <v>2015</v>
      </c>
      <c r="E393">
        <v>3</v>
      </c>
      <c r="F393" s="2">
        <v>42125</v>
      </c>
      <c r="G393" t="s">
        <v>71</v>
      </c>
      <c r="H393">
        <v>45</v>
      </c>
      <c r="I393" t="s">
        <v>825</v>
      </c>
      <c r="J393" t="s">
        <v>825</v>
      </c>
      <c r="K393" t="s">
        <v>825</v>
      </c>
      <c r="L393">
        <v>9</v>
      </c>
      <c r="M393" s="26" t="s">
        <v>934</v>
      </c>
      <c r="N393" s="26" t="s">
        <v>934</v>
      </c>
      <c r="O393" s="26">
        <v>228.67688679245282</v>
      </c>
      <c r="P393" s="26">
        <v>2.8</v>
      </c>
      <c r="Q393" s="26">
        <v>25.75</v>
      </c>
      <c r="R393" s="26">
        <v>40.65</v>
      </c>
      <c r="S393" s="26" t="s">
        <v>934</v>
      </c>
      <c r="T393" s="26" t="s">
        <v>934</v>
      </c>
      <c r="U393" s="26" t="s">
        <v>934</v>
      </c>
      <c r="V393" s="26" t="s">
        <v>934</v>
      </c>
      <c r="W393" s="26" t="s">
        <v>934</v>
      </c>
      <c r="X393" s="26">
        <v>6.3960132023701899</v>
      </c>
      <c r="Y393" s="26">
        <v>5.212165257037471E-2</v>
      </c>
      <c r="Z393" s="26">
        <v>1.1835680518387308</v>
      </c>
      <c r="AA393" s="26">
        <v>0.39686269665972296</v>
      </c>
      <c r="AB393" s="26" t="s">
        <v>934</v>
      </c>
      <c r="AC393" s="26" t="s">
        <v>934</v>
      </c>
      <c r="AD393" s="26" t="s">
        <v>934</v>
      </c>
      <c r="AE393" s="26">
        <v>40.75</v>
      </c>
    </row>
    <row r="394" spans="1:31" x14ac:dyDescent="0.25">
      <c r="A394" t="s">
        <v>1087</v>
      </c>
      <c r="B394" t="s">
        <v>849</v>
      </c>
      <c r="C394" t="s">
        <v>848</v>
      </c>
      <c r="D394">
        <v>2015</v>
      </c>
      <c r="E394">
        <v>3</v>
      </c>
      <c r="F394" s="2">
        <v>42125</v>
      </c>
      <c r="G394" t="s">
        <v>10</v>
      </c>
      <c r="H394">
        <v>45</v>
      </c>
      <c r="I394" t="s">
        <v>825</v>
      </c>
      <c r="J394" t="s">
        <v>825</v>
      </c>
      <c r="K394" t="s">
        <v>825</v>
      </c>
      <c r="L394">
        <v>6</v>
      </c>
      <c r="M394" s="26">
        <v>705</v>
      </c>
      <c r="N394" s="26" t="s">
        <v>934</v>
      </c>
      <c r="O394" s="26" t="s">
        <v>934</v>
      </c>
      <c r="P394" s="26" t="s">
        <v>934</v>
      </c>
      <c r="Q394" s="26" t="s">
        <v>934</v>
      </c>
      <c r="R394" s="26" t="s">
        <v>934</v>
      </c>
      <c r="S394" s="26" t="s">
        <v>934</v>
      </c>
      <c r="T394" s="26" t="s">
        <v>934</v>
      </c>
      <c r="U394" s="26" t="s">
        <v>934</v>
      </c>
      <c r="V394" s="26">
        <v>31.22498999199199</v>
      </c>
      <c r="W394" s="26" t="s">
        <v>934</v>
      </c>
      <c r="X394" s="26" t="s">
        <v>934</v>
      </c>
      <c r="Y394" s="26" t="s">
        <v>934</v>
      </c>
      <c r="Z394" s="26" t="s">
        <v>934</v>
      </c>
      <c r="AA394" s="26" t="s">
        <v>934</v>
      </c>
      <c r="AB394" s="26" t="s">
        <v>934</v>
      </c>
      <c r="AC394" s="26" t="s">
        <v>934</v>
      </c>
      <c r="AD394" s="26" t="s">
        <v>934</v>
      </c>
      <c r="AE394" s="26">
        <v>39.25</v>
      </c>
    </row>
    <row r="395" spans="1:31" x14ac:dyDescent="0.25">
      <c r="A395" t="s">
        <v>1087</v>
      </c>
      <c r="B395" t="s">
        <v>849</v>
      </c>
      <c r="C395" t="s">
        <v>848</v>
      </c>
      <c r="D395">
        <v>2015</v>
      </c>
      <c r="E395">
        <v>3</v>
      </c>
      <c r="F395" s="2">
        <v>42125</v>
      </c>
      <c r="G395" t="s">
        <v>10</v>
      </c>
      <c r="H395">
        <v>45</v>
      </c>
      <c r="I395" t="s">
        <v>825</v>
      </c>
      <c r="J395" t="s">
        <v>825</v>
      </c>
      <c r="K395" t="s">
        <v>825</v>
      </c>
      <c r="L395">
        <v>9</v>
      </c>
      <c r="M395" s="26" t="s">
        <v>934</v>
      </c>
      <c r="N395" s="26" t="s">
        <v>934</v>
      </c>
      <c r="O395" s="26">
        <v>224.69811320754718</v>
      </c>
      <c r="P395" s="26">
        <v>2.66</v>
      </c>
      <c r="Q395" s="26">
        <v>30.274999999999999</v>
      </c>
      <c r="R395" s="26">
        <v>36.875</v>
      </c>
      <c r="S395" s="26" t="s">
        <v>934</v>
      </c>
      <c r="T395" s="26" t="s">
        <v>934</v>
      </c>
      <c r="U395" s="26" t="s">
        <v>934</v>
      </c>
      <c r="V395" s="26" t="s">
        <v>934</v>
      </c>
      <c r="W395" s="26" t="s">
        <v>934</v>
      </c>
      <c r="X395" s="26">
        <v>6.4011027125694611</v>
      </c>
      <c r="Y395" s="26">
        <v>4.1833001326701029E-2</v>
      </c>
      <c r="Z395" s="26">
        <v>3.5794261644384648</v>
      </c>
      <c r="AA395" s="26">
        <v>3.2635295310445818</v>
      </c>
      <c r="AB395" s="26" t="s">
        <v>934</v>
      </c>
      <c r="AC395" s="26" t="s">
        <v>934</v>
      </c>
      <c r="AD395" s="26" t="s">
        <v>934</v>
      </c>
      <c r="AE395" s="26">
        <v>39.25</v>
      </c>
    </row>
    <row r="396" spans="1:31" x14ac:dyDescent="0.25">
      <c r="A396" t="s">
        <v>1088</v>
      </c>
      <c r="B396" t="s">
        <v>849</v>
      </c>
      <c r="C396" t="s">
        <v>848</v>
      </c>
      <c r="D396">
        <v>2015</v>
      </c>
      <c r="E396">
        <v>3</v>
      </c>
      <c r="F396" s="2">
        <v>42125</v>
      </c>
      <c r="G396" t="s">
        <v>81</v>
      </c>
      <c r="H396">
        <v>45</v>
      </c>
      <c r="I396" t="s">
        <v>825</v>
      </c>
      <c r="J396" t="s">
        <v>825</v>
      </c>
      <c r="K396" t="s">
        <v>825</v>
      </c>
      <c r="L396">
        <v>6</v>
      </c>
      <c r="M396" s="26">
        <v>1015</v>
      </c>
      <c r="N396" s="26" t="s">
        <v>934</v>
      </c>
      <c r="O396" s="26" t="s">
        <v>934</v>
      </c>
      <c r="P396" s="26" t="s">
        <v>934</v>
      </c>
      <c r="Q396" s="26" t="s">
        <v>934</v>
      </c>
      <c r="R396" s="26" t="s">
        <v>934</v>
      </c>
      <c r="S396" s="26" t="s">
        <v>934</v>
      </c>
      <c r="T396" s="26" t="s">
        <v>934</v>
      </c>
      <c r="U396" s="26" t="s">
        <v>934</v>
      </c>
      <c r="V396" s="26">
        <v>43.493294502332965</v>
      </c>
      <c r="W396" s="26" t="s">
        <v>934</v>
      </c>
      <c r="X396" s="26" t="s">
        <v>934</v>
      </c>
      <c r="Y396" s="26" t="s">
        <v>934</v>
      </c>
      <c r="Z396" s="26" t="s">
        <v>934</v>
      </c>
      <c r="AA396" s="26" t="s">
        <v>934</v>
      </c>
      <c r="AB396" s="26" t="s">
        <v>934</v>
      </c>
      <c r="AC396" s="26" t="s">
        <v>934</v>
      </c>
      <c r="AD396" s="26" t="s">
        <v>934</v>
      </c>
      <c r="AE396" s="26">
        <v>40.5</v>
      </c>
    </row>
    <row r="397" spans="1:31" x14ac:dyDescent="0.25">
      <c r="A397" t="s">
        <v>1088</v>
      </c>
      <c r="B397" t="s">
        <v>849</v>
      </c>
      <c r="C397" t="s">
        <v>848</v>
      </c>
      <c r="D397">
        <v>2015</v>
      </c>
      <c r="E397">
        <v>3</v>
      </c>
      <c r="F397" s="2">
        <v>42125</v>
      </c>
      <c r="G397" t="s">
        <v>81</v>
      </c>
      <c r="H397">
        <v>45</v>
      </c>
      <c r="I397" t="s">
        <v>825</v>
      </c>
      <c r="J397" t="s">
        <v>825</v>
      </c>
      <c r="K397" t="s">
        <v>825</v>
      </c>
      <c r="L397">
        <v>9</v>
      </c>
      <c r="M397" s="26" t="s">
        <v>934</v>
      </c>
      <c r="N397" s="26" t="s">
        <v>934</v>
      </c>
      <c r="O397" s="26">
        <v>316.83490566037733</v>
      </c>
      <c r="P397" s="26">
        <v>2.85</v>
      </c>
      <c r="Q397" s="26">
        <v>21.624999999999996</v>
      </c>
      <c r="R397" s="26">
        <v>41.625</v>
      </c>
      <c r="S397" s="26" t="s">
        <v>934</v>
      </c>
      <c r="T397" s="26" t="s">
        <v>934</v>
      </c>
      <c r="U397" s="26" t="s">
        <v>934</v>
      </c>
      <c r="V397" s="26" t="s">
        <v>934</v>
      </c>
      <c r="W397" s="26" t="s">
        <v>934</v>
      </c>
      <c r="X397" s="26">
        <v>15.091795677922326</v>
      </c>
      <c r="Y397" s="26">
        <v>4.5276925690686635E-2</v>
      </c>
      <c r="Z397" s="26">
        <v>0.2561737691491231</v>
      </c>
      <c r="AA397" s="26">
        <v>0.20155644370750134</v>
      </c>
      <c r="AB397" s="26" t="s">
        <v>934</v>
      </c>
      <c r="AC397" s="26" t="s">
        <v>934</v>
      </c>
      <c r="AD397" s="26" t="s">
        <v>934</v>
      </c>
      <c r="AE397" s="26">
        <v>40.5</v>
      </c>
    </row>
    <row r="398" spans="1:31" x14ac:dyDescent="0.25">
      <c r="A398" t="s">
        <v>1089</v>
      </c>
      <c r="B398" t="s">
        <v>849</v>
      </c>
      <c r="C398" t="s">
        <v>848</v>
      </c>
      <c r="D398">
        <v>2015</v>
      </c>
      <c r="E398">
        <v>3</v>
      </c>
      <c r="F398" s="2">
        <v>42125</v>
      </c>
      <c r="G398" t="s">
        <v>939</v>
      </c>
      <c r="H398">
        <v>45</v>
      </c>
      <c r="I398" t="s">
        <v>825</v>
      </c>
      <c r="J398" t="s">
        <v>825</v>
      </c>
      <c r="K398" t="s">
        <v>825</v>
      </c>
      <c r="L398">
        <v>6</v>
      </c>
      <c r="M398" s="26">
        <v>1096.6666666666667</v>
      </c>
      <c r="N398" s="26" t="s">
        <v>934</v>
      </c>
      <c r="O398" s="26" t="s">
        <v>934</v>
      </c>
      <c r="P398" s="26" t="s">
        <v>934</v>
      </c>
      <c r="Q398" s="26" t="s">
        <v>934</v>
      </c>
      <c r="R398" s="26" t="s">
        <v>934</v>
      </c>
      <c r="S398" s="26" t="s">
        <v>934</v>
      </c>
      <c r="T398" s="26" t="s">
        <v>934</v>
      </c>
      <c r="U398" s="26" t="s">
        <v>934</v>
      </c>
      <c r="V398" s="26">
        <v>120.96831541082696</v>
      </c>
      <c r="W398" s="26" t="s">
        <v>934</v>
      </c>
      <c r="X398" s="26" t="s">
        <v>934</v>
      </c>
      <c r="Y398" s="26" t="s">
        <v>934</v>
      </c>
      <c r="Z398" s="26" t="s">
        <v>934</v>
      </c>
      <c r="AA398" s="26" t="s">
        <v>934</v>
      </c>
      <c r="AB398" s="26" t="s">
        <v>934</v>
      </c>
      <c r="AC398" s="26" t="s">
        <v>934</v>
      </c>
      <c r="AD398" s="26" t="s">
        <v>934</v>
      </c>
      <c r="AE398" s="26">
        <v>36.25</v>
      </c>
    </row>
    <row r="399" spans="1:31" x14ac:dyDescent="0.25">
      <c r="A399" t="s">
        <v>1089</v>
      </c>
      <c r="B399" t="s">
        <v>849</v>
      </c>
      <c r="C399" t="s">
        <v>848</v>
      </c>
      <c r="D399">
        <v>2015</v>
      </c>
      <c r="E399">
        <v>3</v>
      </c>
      <c r="F399" s="2">
        <v>42125</v>
      </c>
      <c r="G399" t="s">
        <v>939</v>
      </c>
      <c r="H399">
        <v>45</v>
      </c>
      <c r="I399" t="s">
        <v>825</v>
      </c>
      <c r="J399" t="s">
        <v>825</v>
      </c>
      <c r="K399" t="s">
        <v>825</v>
      </c>
      <c r="L399">
        <v>9</v>
      </c>
      <c r="M399" s="26" t="s">
        <v>934</v>
      </c>
      <c r="N399" s="26" t="s">
        <v>934</v>
      </c>
      <c r="O399" s="26">
        <v>338.85377358490564</v>
      </c>
      <c r="P399" s="26">
        <v>2.7975000000000003</v>
      </c>
      <c r="Q399" s="26">
        <v>22.65</v>
      </c>
      <c r="R399" s="26">
        <v>41.199999999999996</v>
      </c>
      <c r="S399" s="26" t="s">
        <v>934</v>
      </c>
      <c r="T399" s="26" t="s">
        <v>934</v>
      </c>
      <c r="U399" s="26" t="s">
        <v>934</v>
      </c>
      <c r="V399" s="26" t="s">
        <v>934</v>
      </c>
      <c r="W399" s="26" t="s">
        <v>934</v>
      </c>
      <c r="X399" s="26">
        <v>10.927161937737001</v>
      </c>
      <c r="Y399" s="26">
        <v>3.0923292192123943E-2</v>
      </c>
      <c r="Z399" s="26">
        <v>0.37749172176359169</v>
      </c>
      <c r="AA399" s="26">
        <v>0.22730302828324431</v>
      </c>
      <c r="AB399" s="26" t="s">
        <v>934</v>
      </c>
      <c r="AC399" s="26" t="s">
        <v>934</v>
      </c>
      <c r="AD399" s="26" t="s">
        <v>934</v>
      </c>
      <c r="AE399" s="26">
        <v>36.25</v>
      </c>
    </row>
    <row r="400" spans="1:31" x14ac:dyDescent="0.25">
      <c r="A400" t="s">
        <v>1090</v>
      </c>
      <c r="B400" t="s">
        <v>849</v>
      </c>
      <c r="C400" t="s">
        <v>848</v>
      </c>
      <c r="D400">
        <v>2015</v>
      </c>
      <c r="E400">
        <v>3</v>
      </c>
      <c r="F400" s="2">
        <v>42125</v>
      </c>
      <c r="G400" t="s">
        <v>940</v>
      </c>
      <c r="H400">
        <v>45</v>
      </c>
      <c r="I400" t="s">
        <v>825</v>
      </c>
      <c r="J400" t="s">
        <v>825</v>
      </c>
      <c r="K400" t="s">
        <v>825</v>
      </c>
      <c r="L400">
        <v>6</v>
      </c>
      <c r="M400" s="26">
        <v>940</v>
      </c>
      <c r="N400" s="26" t="s">
        <v>934</v>
      </c>
      <c r="O400" s="26" t="s">
        <v>934</v>
      </c>
      <c r="P400" s="26" t="s">
        <v>934</v>
      </c>
      <c r="Q400" s="26" t="s">
        <v>934</v>
      </c>
      <c r="R400" s="26" t="s">
        <v>934</v>
      </c>
      <c r="S400" s="26" t="s">
        <v>934</v>
      </c>
      <c r="T400" s="26" t="s">
        <v>934</v>
      </c>
      <c r="U400" s="26" t="s">
        <v>934</v>
      </c>
      <c r="V400" s="26">
        <v>123.18684994754919</v>
      </c>
      <c r="W400" s="26" t="s">
        <v>934</v>
      </c>
      <c r="X400" s="26" t="s">
        <v>934</v>
      </c>
      <c r="Y400" s="26" t="s">
        <v>934</v>
      </c>
      <c r="Z400" s="26" t="s">
        <v>934</v>
      </c>
      <c r="AA400" s="26" t="s">
        <v>934</v>
      </c>
      <c r="AB400" s="26" t="s">
        <v>934</v>
      </c>
      <c r="AC400" s="26" t="s">
        <v>934</v>
      </c>
      <c r="AD400" s="26" t="s">
        <v>934</v>
      </c>
      <c r="AE400" s="26">
        <v>24.666666666666668</v>
      </c>
    </row>
    <row r="401" spans="1:31" x14ac:dyDescent="0.25">
      <c r="A401" t="s">
        <v>1090</v>
      </c>
      <c r="B401" t="s">
        <v>849</v>
      </c>
      <c r="C401" t="s">
        <v>848</v>
      </c>
      <c r="D401">
        <v>2015</v>
      </c>
      <c r="E401">
        <v>3</v>
      </c>
      <c r="F401" s="2">
        <v>42125</v>
      </c>
      <c r="G401" t="s">
        <v>940</v>
      </c>
      <c r="H401">
        <v>45</v>
      </c>
      <c r="I401" t="s">
        <v>825</v>
      </c>
      <c r="J401" t="s">
        <v>825</v>
      </c>
      <c r="K401" t="s">
        <v>825</v>
      </c>
      <c r="L401">
        <v>9</v>
      </c>
      <c r="M401" s="26" t="s">
        <v>934</v>
      </c>
      <c r="N401" s="26" t="s">
        <v>934</v>
      </c>
      <c r="O401" s="26">
        <v>259.21816037735846</v>
      </c>
      <c r="P401" s="26">
        <v>2.9899999999999998</v>
      </c>
      <c r="Q401" s="26">
        <v>25.200000000000003</v>
      </c>
      <c r="R401" s="26">
        <v>41.05</v>
      </c>
      <c r="S401" s="26" t="s">
        <v>934</v>
      </c>
      <c r="T401" s="26" t="s">
        <v>934</v>
      </c>
      <c r="U401" s="26" t="s">
        <v>934</v>
      </c>
      <c r="V401" s="26" t="s">
        <v>934</v>
      </c>
      <c r="W401" s="26" t="s">
        <v>934</v>
      </c>
      <c r="X401" s="26">
        <v>32.354963030799958</v>
      </c>
      <c r="Y401" s="26">
        <v>0.14961060568466819</v>
      </c>
      <c r="Z401" s="26">
        <v>0.58022983951757245</v>
      </c>
      <c r="AA401" s="26">
        <v>0.23979157616572447</v>
      </c>
      <c r="AB401" s="26" t="s">
        <v>934</v>
      </c>
      <c r="AC401" s="26" t="s">
        <v>934</v>
      </c>
      <c r="AD401" s="26" t="s">
        <v>934</v>
      </c>
      <c r="AE401" s="26">
        <v>24.666666666666668</v>
      </c>
    </row>
    <row r="402" spans="1:31" x14ac:dyDescent="0.25">
      <c r="A402" t="s">
        <v>1091</v>
      </c>
      <c r="B402" t="s">
        <v>849</v>
      </c>
      <c r="C402" t="s">
        <v>848</v>
      </c>
      <c r="D402">
        <v>2015</v>
      </c>
      <c r="E402">
        <v>3</v>
      </c>
      <c r="F402" s="2">
        <v>42125</v>
      </c>
      <c r="G402" t="s">
        <v>935</v>
      </c>
      <c r="H402">
        <v>45</v>
      </c>
      <c r="I402" t="s">
        <v>825</v>
      </c>
      <c r="J402" t="s">
        <v>825</v>
      </c>
      <c r="K402" t="s">
        <v>825</v>
      </c>
      <c r="L402">
        <v>6</v>
      </c>
      <c r="M402" s="26">
        <v>1105</v>
      </c>
      <c r="N402" s="26" t="s">
        <v>934</v>
      </c>
      <c r="O402" s="26" t="s">
        <v>934</v>
      </c>
      <c r="P402" s="26" t="s">
        <v>934</v>
      </c>
      <c r="Q402" s="26" t="s">
        <v>934</v>
      </c>
      <c r="R402" s="26" t="s">
        <v>934</v>
      </c>
      <c r="S402" s="26" t="s">
        <v>934</v>
      </c>
      <c r="T402" s="26" t="s">
        <v>934</v>
      </c>
      <c r="U402" s="26" t="s">
        <v>934</v>
      </c>
      <c r="V402" s="26">
        <v>83.914639167827374</v>
      </c>
      <c r="W402" s="26" t="s">
        <v>934</v>
      </c>
      <c r="X402" s="26" t="s">
        <v>934</v>
      </c>
      <c r="Y402" s="26" t="s">
        <v>934</v>
      </c>
      <c r="Z402" s="26" t="s">
        <v>934</v>
      </c>
      <c r="AA402" s="26" t="s">
        <v>934</v>
      </c>
      <c r="AB402" s="26" t="s">
        <v>934</v>
      </c>
      <c r="AC402" s="26" t="s">
        <v>934</v>
      </c>
      <c r="AD402" s="26" t="s">
        <v>934</v>
      </c>
      <c r="AE402" s="26">
        <v>39.25</v>
      </c>
    </row>
    <row r="403" spans="1:31" x14ac:dyDescent="0.25">
      <c r="A403" t="s">
        <v>1091</v>
      </c>
      <c r="B403" t="s">
        <v>849</v>
      </c>
      <c r="C403" t="s">
        <v>848</v>
      </c>
      <c r="D403">
        <v>2015</v>
      </c>
      <c r="E403">
        <v>3</v>
      </c>
      <c r="F403" s="2">
        <v>42125</v>
      </c>
      <c r="G403" t="s">
        <v>935</v>
      </c>
      <c r="H403">
        <v>45</v>
      </c>
      <c r="I403" t="s">
        <v>825</v>
      </c>
      <c r="J403" t="s">
        <v>825</v>
      </c>
      <c r="K403" t="s">
        <v>825</v>
      </c>
      <c r="L403">
        <v>9</v>
      </c>
      <c r="M403" s="26" t="s">
        <v>934</v>
      </c>
      <c r="N403" s="26" t="s">
        <v>934</v>
      </c>
      <c r="O403" s="26">
        <v>281.71580188679246</v>
      </c>
      <c r="P403" s="26">
        <v>3.08</v>
      </c>
      <c r="Q403" s="26">
        <v>24.633333333333336</v>
      </c>
      <c r="R403" s="26">
        <v>43.1</v>
      </c>
      <c r="S403" s="26" t="s">
        <v>934</v>
      </c>
      <c r="T403" s="26" t="s">
        <v>934</v>
      </c>
      <c r="U403" s="26" t="s">
        <v>934</v>
      </c>
      <c r="V403" s="26" t="s">
        <v>934</v>
      </c>
      <c r="W403" s="26" t="s">
        <v>934</v>
      </c>
      <c r="X403" s="26">
        <v>19.230132267668036</v>
      </c>
      <c r="Y403" s="26">
        <v>4.0926763859363384E-2</v>
      </c>
      <c r="Z403" s="26">
        <v>0.87368949480540348</v>
      </c>
      <c r="AA403" s="26">
        <v>0.45825756949549967</v>
      </c>
      <c r="AB403" s="26" t="s">
        <v>934</v>
      </c>
      <c r="AC403" s="26" t="s">
        <v>934</v>
      </c>
      <c r="AD403" s="26" t="s">
        <v>934</v>
      </c>
      <c r="AE403" s="26">
        <v>39.25</v>
      </c>
    </row>
    <row r="404" spans="1:31" x14ac:dyDescent="0.25">
      <c r="A404" t="s">
        <v>1092</v>
      </c>
      <c r="B404" t="s">
        <v>849</v>
      </c>
      <c r="C404" t="s">
        <v>848</v>
      </c>
      <c r="D404">
        <v>2015</v>
      </c>
      <c r="E404">
        <v>3</v>
      </c>
      <c r="F404" s="2">
        <v>42125</v>
      </c>
      <c r="G404" t="s">
        <v>938</v>
      </c>
      <c r="H404">
        <v>45</v>
      </c>
      <c r="I404" t="s">
        <v>825</v>
      </c>
      <c r="J404" t="s">
        <v>825</v>
      </c>
      <c r="K404" t="s">
        <v>825</v>
      </c>
      <c r="L404">
        <v>6</v>
      </c>
      <c r="M404" s="26">
        <v>957.5</v>
      </c>
      <c r="N404" s="26" t="s">
        <v>934</v>
      </c>
      <c r="O404" s="26" t="s">
        <v>934</v>
      </c>
      <c r="P404" s="26" t="s">
        <v>934</v>
      </c>
      <c r="Q404" s="26" t="s">
        <v>934</v>
      </c>
      <c r="R404" s="26" t="s">
        <v>934</v>
      </c>
      <c r="S404" s="26" t="s">
        <v>934</v>
      </c>
      <c r="T404" s="26" t="s">
        <v>934</v>
      </c>
      <c r="U404" s="26" t="s">
        <v>934</v>
      </c>
      <c r="V404" s="26">
        <v>40.285439884239402</v>
      </c>
      <c r="W404" s="26" t="s">
        <v>934</v>
      </c>
      <c r="X404" s="26" t="s">
        <v>934</v>
      </c>
      <c r="Y404" s="26" t="s">
        <v>934</v>
      </c>
      <c r="Z404" s="26" t="s">
        <v>934</v>
      </c>
      <c r="AA404" s="26" t="s">
        <v>934</v>
      </c>
      <c r="AB404" s="26" t="s">
        <v>934</v>
      </c>
      <c r="AC404" s="26" t="s">
        <v>934</v>
      </c>
      <c r="AD404" s="26" t="s">
        <v>934</v>
      </c>
      <c r="AE404" s="26">
        <v>35</v>
      </c>
    </row>
    <row r="405" spans="1:31" x14ac:dyDescent="0.25">
      <c r="A405" t="s">
        <v>1092</v>
      </c>
      <c r="B405" t="s">
        <v>849</v>
      </c>
      <c r="C405" t="s">
        <v>848</v>
      </c>
      <c r="D405">
        <v>2015</v>
      </c>
      <c r="E405">
        <v>3</v>
      </c>
      <c r="F405" s="2">
        <v>42125</v>
      </c>
      <c r="G405" t="s">
        <v>938</v>
      </c>
      <c r="H405">
        <v>45</v>
      </c>
      <c r="I405" t="s">
        <v>825</v>
      </c>
      <c r="J405" t="s">
        <v>825</v>
      </c>
      <c r="K405" t="s">
        <v>825</v>
      </c>
      <c r="L405">
        <v>9</v>
      </c>
      <c r="M405" s="26" t="s">
        <v>934</v>
      </c>
      <c r="N405" s="26" t="s">
        <v>934</v>
      </c>
      <c r="O405" s="26">
        <v>292.16627358490564</v>
      </c>
      <c r="P405" s="26">
        <v>3.2666666666666671</v>
      </c>
      <c r="Q405" s="26">
        <v>25.433333333333334</v>
      </c>
      <c r="R405" s="26">
        <v>43.733333333333327</v>
      </c>
      <c r="S405" s="26" t="s">
        <v>934</v>
      </c>
      <c r="T405" s="26" t="s">
        <v>934</v>
      </c>
      <c r="U405" s="26" t="s">
        <v>934</v>
      </c>
      <c r="V405" s="26" t="s">
        <v>934</v>
      </c>
      <c r="W405" s="26" t="s">
        <v>934</v>
      </c>
      <c r="X405" s="26">
        <v>12.570091456979622</v>
      </c>
      <c r="Y405" s="26">
        <v>4.8562674281103731E-2</v>
      </c>
      <c r="Z405" s="26">
        <v>0.20207259421634746</v>
      </c>
      <c r="AA405" s="26">
        <v>0.27537852736448948</v>
      </c>
      <c r="AB405" s="26" t="s">
        <v>934</v>
      </c>
      <c r="AC405" s="26" t="s">
        <v>934</v>
      </c>
      <c r="AD405" s="26" t="s">
        <v>934</v>
      </c>
      <c r="AE405" s="26">
        <v>35</v>
      </c>
    </row>
    <row r="406" spans="1:31" x14ac:dyDescent="0.25">
      <c r="A406" t="s">
        <v>1093</v>
      </c>
      <c r="B406" t="s">
        <v>849</v>
      </c>
      <c r="C406" t="s">
        <v>848</v>
      </c>
      <c r="D406">
        <v>2015</v>
      </c>
      <c r="E406">
        <v>3</v>
      </c>
      <c r="F406" s="2">
        <v>42125</v>
      </c>
      <c r="G406" t="s">
        <v>941</v>
      </c>
      <c r="H406">
        <v>45</v>
      </c>
      <c r="I406" t="s">
        <v>825</v>
      </c>
      <c r="J406" t="s">
        <v>825</v>
      </c>
      <c r="K406" t="s">
        <v>825</v>
      </c>
      <c r="L406">
        <v>6</v>
      </c>
      <c r="M406" s="26">
        <v>943.33333333333337</v>
      </c>
      <c r="N406" s="26" t="s">
        <v>934</v>
      </c>
      <c r="O406" s="26" t="s">
        <v>934</v>
      </c>
      <c r="P406" s="26" t="s">
        <v>934</v>
      </c>
      <c r="Q406" s="26" t="s">
        <v>934</v>
      </c>
      <c r="R406" s="26" t="s">
        <v>934</v>
      </c>
      <c r="S406" s="26" t="s">
        <v>934</v>
      </c>
      <c r="T406" s="26" t="s">
        <v>934</v>
      </c>
      <c r="U406" s="26" t="s">
        <v>934</v>
      </c>
      <c r="V406" s="26">
        <v>38.188130791298413</v>
      </c>
      <c r="W406" s="26" t="s">
        <v>934</v>
      </c>
      <c r="X406" s="26" t="s">
        <v>934</v>
      </c>
      <c r="Y406" s="26" t="s">
        <v>934</v>
      </c>
      <c r="Z406" s="26" t="s">
        <v>934</v>
      </c>
      <c r="AA406" s="26" t="s">
        <v>934</v>
      </c>
      <c r="AB406" s="26" t="s">
        <v>934</v>
      </c>
      <c r="AC406" s="26" t="s">
        <v>934</v>
      </c>
      <c r="AD406" s="26" t="s">
        <v>934</v>
      </c>
      <c r="AE406" s="26">
        <v>38</v>
      </c>
    </row>
    <row r="407" spans="1:31" x14ac:dyDescent="0.25">
      <c r="A407" t="s">
        <v>1093</v>
      </c>
      <c r="B407" t="s">
        <v>849</v>
      </c>
      <c r="C407" t="s">
        <v>848</v>
      </c>
      <c r="D407">
        <v>2015</v>
      </c>
      <c r="E407">
        <v>3</v>
      </c>
      <c r="F407" s="2">
        <v>42125</v>
      </c>
      <c r="G407" t="s">
        <v>941</v>
      </c>
      <c r="H407">
        <v>45</v>
      </c>
      <c r="I407" t="s">
        <v>825</v>
      </c>
      <c r="J407" t="s">
        <v>825</v>
      </c>
      <c r="K407" t="s">
        <v>825</v>
      </c>
      <c r="L407">
        <v>9</v>
      </c>
      <c r="M407" s="26" t="s">
        <v>934</v>
      </c>
      <c r="N407" s="26" t="s">
        <v>934</v>
      </c>
      <c r="O407" s="26">
        <v>332.48820754716979</v>
      </c>
      <c r="P407" s="26">
        <v>3.4474999999999998</v>
      </c>
      <c r="Q407" s="26">
        <v>22.85</v>
      </c>
      <c r="R407" s="26">
        <v>43.325000000000003</v>
      </c>
      <c r="S407" s="26" t="s">
        <v>934</v>
      </c>
      <c r="T407" s="26" t="s">
        <v>934</v>
      </c>
      <c r="U407" s="26" t="s">
        <v>934</v>
      </c>
      <c r="V407" s="26" t="s">
        <v>934</v>
      </c>
      <c r="W407" s="26" t="s">
        <v>934</v>
      </c>
      <c r="X407" s="26">
        <v>10.766692669640273</v>
      </c>
      <c r="Y407" s="26">
        <v>9.4637466153738886E-2</v>
      </c>
      <c r="Z407" s="26">
        <v>0.45552167895719498</v>
      </c>
      <c r="AA407" s="26">
        <v>0.17499999999985275</v>
      </c>
      <c r="AB407" s="26" t="s">
        <v>934</v>
      </c>
      <c r="AC407" s="26" t="s">
        <v>934</v>
      </c>
      <c r="AD407" s="26" t="s">
        <v>934</v>
      </c>
      <c r="AE407" s="26">
        <v>38</v>
      </c>
    </row>
    <row r="408" spans="1:31" x14ac:dyDescent="0.25">
      <c r="A408" t="s">
        <v>1094</v>
      </c>
      <c r="B408" t="s">
        <v>849</v>
      </c>
      <c r="C408" t="s">
        <v>848</v>
      </c>
      <c r="D408">
        <v>2015</v>
      </c>
      <c r="E408">
        <v>3</v>
      </c>
      <c r="F408" s="2">
        <v>42125</v>
      </c>
      <c r="G408" t="s">
        <v>942</v>
      </c>
      <c r="H408">
        <v>45</v>
      </c>
      <c r="I408" t="s">
        <v>825</v>
      </c>
      <c r="J408" t="s">
        <v>825</v>
      </c>
      <c r="K408" t="s">
        <v>825</v>
      </c>
      <c r="L408">
        <v>6</v>
      </c>
      <c r="M408" s="26">
        <v>785</v>
      </c>
      <c r="N408" s="26" t="s">
        <v>934</v>
      </c>
      <c r="O408" s="26" t="s">
        <v>934</v>
      </c>
      <c r="P408" s="26" t="s">
        <v>934</v>
      </c>
      <c r="Q408" s="26" t="s">
        <v>934</v>
      </c>
      <c r="R408" s="26" t="s">
        <v>934</v>
      </c>
      <c r="S408" s="26" t="s">
        <v>934</v>
      </c>
      <c r="T408" s="26" t="s">
        <v>934</v>
      </c>
      <c r="U408" s="26" t="s">
        <v>934</v>
      </c>
      <c r="V408" s="26">
        <v>88.553185525234866</v>
      </c>
      <c r="W408" s="26" t="s">
        <v>934</v>
      </c>
      <c r="X408" s="26" t="s">
        <v>934</v>
      </c>
      <c r="Y408" s="26" t="s">
        <v>934</v>
      </c>
      <c r="Z408" s="26" t="s">
        <v>934</v>
      </c>
      <c r="AA408" s="26" t="s">
        <v>934</v>
      </c>
      <c r="AB408" s="26" t="s">
        <v>934</v>
      </c>
      <c r="AC408" s="26" t="s">
        <v>934</v>
      </c>
      <c r="AD408" s="26" t="s">
        <v>934</v>
      </c>
      <c r="AE408" s="26">
        <v>40.25</v>
      </c>
    </row>
    <row r="409" spans="1:31" x14ac:dyDescent="0.25">
      <c r="A409" t="s">
        <v>1094</v>
      </c>
      <c r="B409" t="s">
        <v>849</v>
      </c>
      <c r="C409" t="s">
        <v>848</v>
      </c>
      <c r="D409">
        <v>2015</v>
      </c>
      <c r="E409">
        <v>3</v>
      </c>
      <c r="F409" s="2">
        <v>42125</v>
      </c>
      <c r="G409" t="s">
        <v>942</v>
      </c>
      <c r="H409">
        <v>45</v>
      </c>
      <c r="I409" t="s">
        <v>825</v>
      </c>
      <c r="J409" t="s">
        <v>825</v>
      </c>
      <c r="K409" t="s">
        <v>825</v>
      </c>
      <c r="L409">
        <v>9</v>
      </c>
      <c r="M409" s="26" t="s">
        <v>934</v>
      </c>
      <c r="N409" s="26" t="s">
        <v>934</v>
      </c>
      <c r="O409" s="26">
        <v>261.85023584905662</v>
      </c>
      <c r="P409" s="26">
        <v>3.34</v>
      </c>
      <c r="Q409" s="26">
        <v>25.974999999999998</v>
      </c>
      <c r="R409" s="26">
        <v>41</v>
      </c>
      <c r="S409" s="26" t="s">
        <v>934</v>
      </c>
      <c r="T409" s="26" t="s">
        <v>934</v>
      </c>
      <c r="U409" s="26" t="s">
        <v>934</v>
      </c>
      <c r="V409" s="26" t="s">
        <v>934</v>
      </c>
      <c r="W409" s="26" t="s">
        <v>934</v>
      </c>
      <c r="X409" s="26">
        <v>23.350580629301142</v>
      </c>
      <c r="Y409" s="26">
        <v>4.0824829046382238E-2</v>
      </c>
      <c r="Z409" s="26">
        <v>0.6276610019216825</v>
      </c>
      <c r="AA409" s="26">
        <v>0.35823642100340708</v>
      </c>
      <c r="AB409" s="26" t="s">
        <v>934</v>
      </c>
      <c r="AC409" s="26" t="s">
        <v>934</v>
      </c>
      <c r="AD409" s="26" t="s">
        <v>934</v>
      </c>
      <c r="AE409" s="26">
        <v>40.25</v>
      </c>
    </row>
    <row r="410" spans="1:31" x14ac:dyDescent="0.25">
      <c r="A410" t="s">
        <v>1095</v>
      </c>
      <c r="B410" t="s">
        <v>849</v>
      </c>
      <c r="C410" t="s">
        <v>848</v>
      </c>
      <c r="D410">
        <v>2015</v>
      </c>
      <c r="E410">
        <v>3</v>
      </c>
      <c r="F410" s="2">
        <v>42125</v>
      </c>
      <c r="G410" t="s">
        <v>317</v>
      </c>
      <c r="H410">
        <v>45</v>
      </c>
      <c r="I410" t="s">
        <v>825</v>
      </c>
      <c r="J410" t="s">
        <v>825</v>
      </c>
      <c r="K410" t="s">
        <v>825</v>
      </c>
      <c r="L410">
        <v>6</v>
      </c>
      <c r="M410" s="26">
        <v>907.5</v>
      </c>
      <c r="N410" s="26" t="s">
        <v>934</v>
      </c>
      <c r="O410" s="26" t="s">
        <v>934</v>
      </c>
      <c r="P410" s="26" t="s">
        <v>934</v>
      </c>
      <c r="Q410" s="26" t="s">
        <v>934</v>
      </c>
      <c r="R410" s="26" t="s">
        <v>934</v>
      </c>
      <c r="S410" s="26" t="s">
        <v>934</v>
      </c>
      <c r="T410" s="26" t="s">
        <v>934</v>
      </c>
      <c r="U410" s="26" t="s">
        <v>934</v>
      </c>
      <c r="V410" s="26">
        <v>27.195281453467867</v>
      </c>
      <c r="W410" s="26" t="s">
        <v>934</v>
      </c>
      <c r="X410" s="26" t="s">
        <v>934</v>
      </c>
      <c r="Y410" s="26" t="s">
        <v>934</v>
      </c>
      <c r="Z410" s="26" t="s">
        <v>934</v>
      </c>
      <c r="AA410" s="26" t="s">
        <v>934</v>
      </c>
      <c r="AB410" s="26" t="s">
        <v>934</v>
      </c>
      <c r="AC410" s="26" t="s">
        <v>934</v>
      </c>
      <c r="AD410" s="26" t="s">
        <v>934</v>
      </c>
      <c r="AE410" s="26">
        <v>37</v>
      </c>
    </row>
    <row r="411" spans="1:31" x14ac:dyDescent="0.25">
      <c r="A411" t="s">
        <v>1095</v>
      </c>
      <c r="B411" t="s">
        <v>849</v>
      </c>
      <c r="C411" t="s">
        <v>848</v>
      </c>
      <c r="D411">
        <v>2015</v>
      </c>
      <c r="E411">
        <v>3</v>
      </c>
      <c r="F411" s="2">
        <v>42125</v>
      </c>
      <c r="G411" t="s">
        <v>317</v>
      </c>
      <c r="H411">
        <v>45</v>
      </c>
      <c r="I411" t="s">
        <v>825</v>
      </c>
      <c r="J411" t="s">
        <v>825</v>
      </c>
      <c r="K411" t="s">
        <v>825</v>
      </c>
      <c r="L411">
        <v>9</v>
      </c>
      <c r="M411" s="26" t="s">
        <v>934</v>
      </c>
      <c r="N411" s="26" t="s">
        <v>934</v>
      </c>
      <c r="O411" s="26">
        <v>287.61320754716979</v>
      </c>
      <c r="P411" s="26">
        <v>3.1</v>
      </c>
      <c r="Q411" s="26">
        <v>23.95</v>
      </c>
      <c r="R411" s="26">
        <v>41.15</v>
      </c>
      <c r="S411" s="26" t="s">
        <v>934</v>
      </c>
      <c r="T411" s="26" t="s">
        <v>934</v>
      </c>
      <c r="U411" s="26" t="s">
        <v>934</v>
      </c>
      <c r="V411" s="26" t="s">
        <v>934</v>
      </c>
      <c r="W411" s="26" t="s">
        <v>934</v>
      </c>
      <c r="X411" s="26">
        <v>14.158555473619343</v>
      </c>
      <c r="Y411" s="26">
        <v>6.2849025449880094E-2</v>
      </c>
      <c r="Z411" s="26">
        <v>0.35707142142711279</v>
      </c>
      <c r="AA411" s="26">
        <v>0.36628768293056124</v>
      </c>
      <c r="AB411" s="26" t="s">
        <v>934</v>
      </c>
      <c r="AC411" s="26" t="s">
        <v>934</v>
      </c>
      <c r="AD411" s="26" t="s">
        <v>934</v>
      </c>
      <c r="AE411" s="26">
        <v>37</v>
      </c>
    </row>
    <row r="412" spans="1:31" x14ac:dyDescent="0.25">
      <c r="A412" t="s">
        <v>1096</v>
      </c>
      <c r="B412" t="s">
        <v>849</v>
      </c>
      <c r="C412" t="s">
        <v>923</v>
      </c>
      <c r="D412">
        <v>2016</v>
      </c>
      <c r="E412">
        <v>1</v>
      </c>
      <c r="F412" s="2">
        <v>42461</v>
      </c>
      <c r="G412" t="s">
        <v>65</v>
      </c>
      <c r="H412">
        <v>45</v>
      </c>
      <c r="I412" t="s">
        <v>825</v>
      </c>
      <c r="J412" t="s">
        <v>825</v>
      </c>
      <c r="K412" t="s">
        <v>825</v>
      </c>
      <c r="L412">
        <v>6</v>
      </c>
      <c r="M412" s="26">
        <v>622.28768471479668</v>
      </c>
      <c r="N412" s="26" t="s">
        <v>934</v>
      </c>
      <c r="O412" s="26" t="s">
        <v>934</v>
      </c>
      <c r="P412" s="26" t="s">
        <v>934</v>
      </c>
      <c r="Q412" s="26" t="s">
        <v>934</v>
      </c>
      <c r="R412" s="26" t="s">
        <v>934</v>
      </c>
      <c r="S412" s="26" t="s">
        <v>934</v>
      </c>
      <c r="T412" s="26" t="s">
        <v>934</v>
      </c>
      <c r="U412" s="26" t="s">
        <v>934</v>
      </c>
      <c r="V412" s="26">
        <v>37.426318432785017</v>
      </c>
      <c r="W412" s="26" t="s">
        <v>934</v>
      </c>
      <c r="X412" s="26" t="s">
        <v>934</v>
      </c>
      <c r="Y412" s="26" t="s">
        <v>934</v>
      </c>
      <c r="Z412" s="26" t="s">
        <v>934</v>
      </c>
      <c r="AA412" s="26" t="s">
        <v>934</v>
      </c>
      <c r="AB412" s="26" t="s">
        <v>934</v>
      </c>
      <c r="AC412" s="26" t="s">
        <v>934</v>
      </c>
      <c r="AD412" s="26" t="s">
        <v>934</v>
      </c>
      <c r="AE412" s="26">
        <v>35.625</v>
      </c>
    </row>
    <row r="413" spans="1:31" x14ac:dyDescent="0.25">
      <c r="A413" t="s">
        <v>1096</v>
      </c>
      <c r="B413" t="s">
        <v>849</v>
      </c>
      <c r="C413" t="s">
        <v>923</v>
      </c>
      <c r="D413">
        <v>2016</v>
      </c>
      <c r="E413">
        <v>1</v>
      </c>
      <c r="F413" s="2">
        <v>42461</v>
      </c>
      <c r="G413" t="s">
        <v>65</v>
      </c>
      <c r="H413">
        <v>45</v>
      </c>
      <c r="I413" t="s">
        <v>825</v>
      </c>
      <c r="J413" t="s">
        <v>825</v>
      </c>
      <c r="K413" t="s">
        <v>825</v>
      </c>
      <c r="L413">
        <v>9</v>
      </c>
      <c r="M413" s="26">
        <v>1176.2626262626263</v>
      </c>
      <c r="N413" s="26" t="s">
        <v>934</v>
      </c>
      <c r="O413" s="26">
        <v>313.38597359585413</v>
      </c>
      <c r="P413" s="26">
        <v>3.6250000000000004</v>
      </c>
      <c r="Q413" s="26">
        <v>19.75</v>
      </c>
      <c r="R413" s="26">
        <v>44.65</v>
      </c>
      <c r="S413" s="26" t="s">
        <v>934</v>
      </c>
      <c r="T413" s="26" t="s">
        <v>934</v>
      </c>
      <c r="U413" s="26" t="s">
        <v>934</v>
      </c>
      <c r="V413" s="26">
        <v>41.040338987493755</v>
      </c>
      <c r="W413" s="26" t="s">
        <v>934</v>
      </c>
      <c r="X413" s="26">
        <v>15.302477352243811</v>
      </c>
      <c r="Y413" s="26">
        <v>0.12606215398233309</v>
      </c>
      <c r="Z413" s="26">
        <v>0.79634582102669271</v>
      </c>
      <c r="AA413" s="26">
        <v>1.1622535581073781</v>
      </c>
      <c r="AB413" s="26" t="s">
        <v>934</v>
      </c>
      <c r="AC413" s="26" t="s">
        <v>934</v>
      </c>
      <c r="AD413" s="26" t="s">
        <v>934</v>
      </c>
      <c r="AE413" s="26">
        <v>35.625</v>
      </c>
    </row>
    <row r="414" spans="1:31" x14ac:dyDescent="0.25">
      <c r="A414" t="s">
        <v>1097</v>
      </c>
      <c r="B414" t="s">
        <v>849</v>
      </c>
      <c r="C414" t="s">
        <v>923</v>
      </c>
      <c r="D414">
        <v>2016</v>
      </c>
      <c r="E414">
        <v>1</v>
      </c>
      <c r="F414" s="2">
        <v>42461</v>
      </c>
      <c r="G414" t="s">
        <v>83</v>
      </c>
      <c r="H414">
        <v>45</v>
      </c>
      <c r="I414" t="s">
        <v>825</v>
      </c>
      <c r="J414" t="s">
        <v>825</v>
      </c>
      <c r="K414" t="s">
        <v>825</v>
      </c>
      <c r="L414">
        <v>6</v>
      </c>
      <c r="M414" s="26">
        <v>701.81804936747915</v>
      </c>
      <c r="N414" s="26" t="s">
        <v>934</v>
      </c>
      <c r="O414" s="26" t="s">
        <v>934</v>
      </c>
      <c r="P414" s="26" t="s">
        <v>934</v>
      </c>
      <c r="Q414" s="26" t="s">
        <v>934</v>
      </c>
      <c r="R414" s="26" t="s">
        <v>934</v>
      </c>
      <c r="S414" s="26" t="s">
        <v>934</v>
      </c>
      <c r="T414" s="26" t="s">
        <v>934</v>
      </c>
      <c r="U414" s="26" t="s">
        <v>934</v>
      </c>
      <c r="V414" s="26">
        <v>13.409243219457512</v>
      </c>
      <c r="W414" s="26" t="s">
        <v>934</v>
      </c>
      <c r="X414" s="26" t="s">
        <v>934</v>
      </c>
      <c r="Y414" s="26" t="s">
        <v>934</v>
      </c>
      <c r="Z414" s="26" t="s">
        <v>934</v>
      </c>
      <c r="AA414" s="26" t="s">
        <v>934</v>
      </c>
      <c r="AB414" s="26" t="s">
        <v>934</v>
      </c>
      <c r="AC414" s="26" t="s">
        <v>934</v>
      </c>
      <c r="AD414" s="26" t="s">
        <v>934</v>
      </c>
      <c r="AE414" s="26">
        <v>33.166666666666664</v>
      </c>
    </row>
    <row r="415" spans="1:31" x14ac:dyDescent="0.25">
      <c r="A415" t="s">
        <v>1097</v>
      </c>
      <c r="B415" t="s">
        <v>849</v>
      </c>
      <c r="C415" t="s">
        <v>923</v>
      </c>
      <c r="D415">
        <v>2016</v>
      </c>
      <c r="E415">
        <v>1</v>
      </c>
      <c r="F415" s="2">
        <v>42461</v>
      </c>
      <c r="G415" t="s">
        <v>83</v>
      </c>
      <c r="H415">
        <v>45</v>
      </c>
      <c r="I415" t="s">
        <v>825</v>
      </c>
      <c r="J415" t="s">
        <v>825</v>
      </c>
      <c r="K415" t="s">
        <v>825</v>
      </c>
      <c r="L415">
        <v>9</v>
      </c>
      <c r="M415" s="26">
        <v>1287.8787878787878</v>
      </c>
      <c r="N415" s="26" t="s">
        <v>934</v>
      </c>
      <c r="O415" s="26">
        <v>295.52846307312387</v>
      </c>
      <c r="P415" s="26">
        <v>4.1466666666666674</v>
      </c>
      <c r="Q415" s="26">
        <v>19.5</v>
      </c>
      <c r="R415" s="26">
        <v>46.4</v>
      </c>
      <c r="S415" s="26" t="s">
        <v>934</v>
      </c>
      <c r="T415" s="26" t="s">
        <v>934</v>
      </c>
      <c r="U415" s="26" t="s">
        <v>934</v>
      </c>
      <c r="V415" s="26">
        <v>178.34815334904161</v>
      </c>
      <c r="W415" s="26" t="s">
        <v>934</v>
      </c>
      <c r="X415" s="26">
        <v>21.781319715461905</v>
      </c>
      <c r="Y415" s="26">
        <v>0.10268614533832091</v>
      </c>
      <c r="Z415" s="26">
        <v>0.95393920141694888</v>
      </c>
      <c r="AA415" s="26">
        <v>1.2423096769056905</v>
      </c>
      <c r="AB415" s="26" t="s">
        <v>934</v>
      </c>
      <c r="AC415" s="26" t="s">
        <v>934</v>
      </c>
      <c r="AD415" s="26" t="s">
        <v>934</v>
      </c>
      <c r="AE415" s="26">
        <v>33.166666666666664</v>
      </c>
    </row>
    <row r="416" spans="1:31" x14ac:dyDescent="0.25">
      <c r="A416" t="s">
        <v>1098</v>
      </c>
      <c r="B416" t="s">
        <v>849</v>
      </c>
      <c r="C416" t="s">
        <v>923</v>
      </c>
      <c r="D416">
        <v>2016</v>
      </c>
      <c r="E416">
        <v>1</v>
      </c>
      <c r="F416" s="2">
        <v>42461</v>
      </c>
      <c r="G416" t="s">
        <v>9</v>
      </c>
      <c r="H416">
        <v>45</v>
      </c>
      <c r="I416" t="s">
        <v>825</v>
      </c>
      <c r="J416" t="s">
        <v>825</v>
      </c>
      <c r="K416" t="s">
        <v>825</v>
      </c>
      <c r="L416">
        <v>6</v>
      </c>
      <c r="M416" s="26">
        <v>731.84671419469851</v>
      </c>
      <c r="N416" s="26" t="s">
        <v>934</v>
      </c>
      <c r="O416" s="26" t="s">
        <v>934</v>
      </c>
      <c r="P416" s="26" t="s">
        <v>934</v>
      </c>
      <c r="Q416" s="26" t="s">
        <v>934</v>
      </c>
      <c r="R416" s="26" t="s">
        <v>934</v>
      </c>
      <c r="S416" s="26" t="s">
        <v>934</v>
      </c>
      <c r="T416" s="26" t="s">
        <v>934</v>
      </c>
      <c r="U416" s="26" t="s">
        <v>934</v>
      </c>
      <c r="V416" s="26">
        <v>27.612437285781017</v>
      </c>
      <c r="W416" s="26" t="s">
        <v>934</v>
      </c>
      <c r="X416" s="26" t="s">
        <v>934</v>
      </c>
      <c r="Y416" s="26" t="s">
        <v>934</v>
      </c>
      <c r="Z416" s="26" t="s">
        <v>934</v>
      </c>
      <c r="AA416" s="26" t="s">
        <v>934</v>
      </c>
      <c r="AB416" s="26" t="s">
        <v>934</v>
      </c>
      <c r="AC416" s="26" t="s">
        <v>934</v>
      </c>
      <c r="AD416" s="26" t="s">
        <v>934</v>
      </c>
      <c r="AE416" s="26">
        <v>32.333333333333336</v>
      </c>
    </row>
    <row r="417" spans="1:31" x14ac:dyDescent="0.25">
      <c r="A417" t="s">
        <v>1098</v>
      </c>
      <c r="B417" t="s">
        <v>849</v>
      </c>
      <c r="C417" t="s">
        <v>923</v>
      </c>
      <c r="D417">
        <v>2016</v>
      </c>
      <c r="E417">
        <v>1</v>
      </c>
      <c r="F417" s="2">
        <v>42461</v>
      </c>
      <c r="G417" t="s">
        <v>9</v>
      </c>
      <c r="H417">
        <v>45</v>
      </c>
      <c r="I417" t="s">
        <v>825</v>
      </c>
      <c r="J417" t="s">
        <v>825</v>
      </c>
      <c r="K417" t="s">
        <v>825</v>
      </c>
      <c r="L417">
        <v>9</v>
      </c>
      <c r="M417" s="26">
        <v>1167.6767676767677</v>
      </c>
      <c r="N417" s="26" t="s">
        <v>934</v>
      </c>
      <c r="O417" s="26">
        <v>313.21470762759401</v>
      </c>
      <c r="P417" s="26">
        <v>4.3233333333333333</v>
      </c>
      <c r="Q417" s="26">
        <v>20.266666666666666</v>
      </c>
      <c r="R417" s="26">
        <v>45.300000000000004</v>
      </c>
      <c r="S417" s="26" t="s">
        <v>934</v>
      </c>
      <c r="T417" s="26" t="s">
        <v>934</v>
      </c>
      <c r="U417" s="26" t="s">
        <v>934</v>
      </c>
      <c r="V417" s="26">
        <v>53.507552656995216</v>
      </c>
      <c r="W417" s="26" t="s">
        <v>934</v>
      </c>
      <c r="X417" s="26">
        <v>15.393146960228021</v>
      </c>
      <c r="Y417" s="26">
        <v>0.1373964256368424</v>
      </c>
      <c r="Z417" s="26">
        <v>0.56075346137533899</v>
      </c>
      <c r="AA417" s="26">
        <v>0.60277137733408537</v>
      </c>
      <c r="AB417" s="26" t="s">
        <v>934</v>
      </c>
      <c r="AC417" s="26" t="s">
        <v>934</v>
      </c>
      <c r="AD417" s="26" t="s">
        <v>934</v>
      </c>
      <c r="AE417" s="26">
        <v>32.333333333333336</v>
      </c>
    </row>
    <row r="418" spans="1:31" x14ac:dyDescent="0.25">
      <c r="A418" t="s">
        <v>1099</v>
      </c>
      <c r="B418" t="s">
        <v>849</v>
      </c>
      <c r="C418" t="s">
        <v>923</v>
      </c>
      <c r="D418">
        <v>2016</v>
      </c>
      <c r="E418">
        <v>1</v>
      </c>
      <c r="F418" s="2">
        <v>42461</v>
      </c>
      <c r="G418" t="s">
        <v>71</v>
      </c>
      <c r="H418">
        <v>45</v>
      </c>
      <c r="I418" t="s">
        <v>825</v>
      </c>
      <c r="J418" t="s">
        <v>825</v>
      </c>
      <c r="K418" t="s">
        <v>825</v>
      </c>
      <c r="L418">
        <v>6</v>
      </c>
      <c r="M418" s="26">
        <v>528.87955558647855</v>
      </c>
      <c r="N418" s="26" t="s">
        <v>934</v>
      </c>
      <c r="O418" s="26" t="s">
        <v>934</v>
      </c>
      <c r="P418" s="26" t="s">
        <v>934</v>
      </c>
      <c r="Q418" s="26" t="s">
        <v>934</v>
      </c>
      <c r="R418" s="26" t="s">
        <v>934</v>
      </c>
      <c r="S418" s="26" t="s">
        <v>934</v>
      </c>
      <c r="T418" s="26" t="s">
        <v>934</v>
      </c>
      <c r="U418" s="26" t="s">
        <v>934</v>
      </c>
      <c r="V418" s="26">
        <v>16.507372722575653</v>
      </c>
      <c r="W418" s="26" t="s">
        <v>934</v>
      </c>
      <c r="X418" s="26" t="s">
        <v>934</v>
      </c>
      <c r="Y418" s="26" t="s">
        <v>934</v>
      </c>
      <c r="Z418" s="26" t="s">
        <v>934</v>
      </c>
      <c r="AA418" s="26" t="s">
        <v>934</v>
      </c>
      <c r="AB418" s="26" t="s">
        <v>934</v>
      </c>
      <c r="AC418" s="26" t="s">
        <v>934</v>
      </c>
      <c r="AD418" s="26" t="s">
        <v>934</v>
      </c>
      <c r="AE418" s="26">
        <v>30.75</v>
      </c>
    </row>
    <row r="419" spans="1:31" x14ac:dyDescent="0.25">
      <c r="A419" t="s">
        <v>1099</v>
      </c>
      <c r="B419" t="s">
        <v>849</v>
      </c>
      <c r="C419" t="s">
        <v>923</v>
      </c>
      <c r="D419">
        <v>2016</v>
      </c>
      <c r="E419">
        <v>1</v>
      </c>
      <c r="F419" s="2">
        <v>42461</v>
      </c>
      <c r="G419" t="s">
        <v>71</v>
      </c>
      <c r="H419">
        <v>45</v>
      </c>
      <c r="I419" t="s">
        <v>825</v>
      </c>
      <c r="J419" t="s">
        <v>825</v>
      </c>
      <c r="K419" t="s">
        <v>825</v>
      </c>
      <c r="L419">
        <v>9</v>
      </c>
      <c r="M419" s="26">
        <v>1135.9848484848485</v>
      </c>
      <c r="N419" s="26" t="s">
        <v>934</v>
      </c>
      <c r="O419" s="26">
        <v>298.94853923619974</v>
      </c>
      <c r="P419" s="26">
        <v>3.5249999999999999</v>
      </c>
      <c r="Q419" s="26">
        <v>19.725000000000001</v>
      </c>
      <c r="R419" s="26">
        <v>45.8</v>
      </c>
      <c r="S419" s="26" t="s">
        <v>934</v>
      </c>
      <c r="T419" s="26" t="s">
        <v>934</v>
      </c>
      <c r="U419" s="26" t="s">
        <v>934</v>
      </c>
      <c r="V419" s="26">
        <v>112.9390078445395</v>
      </c>
      <c r="W419" s="26" t="s">
        <v>934</v>
      </c>
      <c r="X419" s="26">
        <v>11.685650981067241</v>
      </c>
      <c r="Y419" s="26">
        <v>0.23729377011066652</v>
      </c>
      <c r="Z419" s="26">
        <v>0.4366062299143158</v>
      </c>
      <c r="AA419" s="26">
        <v>0.63770421565703295</v>
      </c>
      <c r="AB419" s="26" t="s">
        <v>934</v>
      </c>
      <c r="AC419" s="26" t="s">
        <v>934</v>
      </c>
      <c r="AD419" s="26" t="s">
        <v>934</v>
      </c>
      <c r="AE419" s="26">
        <v>30.75</v>
      </c>
    </row>
    <row r="420" spans="1:31" x14ac:dyDescent="0.25">
      <c r="A420" t="s">
        <v>1100</v>
      </c>
      <c r="B420" t="s">
        <v>849</v>
      </c>
      <c r="C420" t="s">
        <v>923</v>
      </c>
      <c r="D420">
        <v>2016</v>
      </c>
      <c r="E420">
        <v>1</v>
      </c>
      <c r="F420" s="2">
        <v>42461</v>
      </c>
      <c r="G420" t="s">
        <v>10</v>
      </c>
      <c r="H420">
        <v>45</v>
      </c>
      <c r="I420" t="s">
        <v>825</v>
      </c>
      <c r="J420" t="s">
        <v>825</v>
      </c>
      <c r="K420" t="s">
        <v>825</v>
      </c>
      <c r="L420">
        <v>6</v>
      </c>
      <c r="M420" s="26">
        <v>457.82712266733176</v>
      </c>
      <c r="N420" s="26" t="s">
        <v>934</v>
      </c>
      <c r="O420" s="26" t="s">
        <v>934</v>
      </c>
      <c r="P420" s="26" t="s">
        <v>934</v>
      </c>
      <c r="Q420" s="26" t="s">
        <v>934</v>
      </c>
      <c r="R420" s="26" t="s">
        <v>934</v>
      </c>
      <c r="S420" s="26" t="s">
        <v>934</v>
      </c>
      <c r="T420" s="26" t="s">
        <v>934</v>
      </c>
      <c r="U420" s="26" t="s">
        <v>934</v>
      </c>
      <c r="V420" s="26">
        <v>26.351857837850073</v>
      </c>
      <c r="W420" s="26" t="s">
        <v>934</v>
      </c>
      <c r="X420" s="26" t="s">
        <v>934</v>
      </c>
      <c r="Y420" s="26" t="s">
        <v>934</v>
      </c>
      <c r="Z420" s="26" t="s">
        <v>934</v>
      </c>
      <c r="AA420" s="26" t="s">
        <v>934</v>
      </c>
      <c r="AB420" s="26" t="s">
        <v>934</v>
      </c>
      <c r="AC420" s="26" t="s">
        <v>934</v>
      </c>
      <c r="AD420" s="26" t="s">
        <v>934</v>
      </c>
      <c r="AE420" s="26">
        <v>32.125</v>
      </c>
    </row>
    <row r="421" spans="1:31" x14ac:dyDescent="0.25">
      <c r="A421" t="s">
        <v>1100</v>
      </c>
      <c r="B421" t="s">
        <v>849</v>
      </c>
      <c r="C421" t="s">
        <v>923</v>
      </c>
      <c r="D421">
        <v>2016</v>
      </c>
      <c r="E421">
        <v>1</v>
      </c>
      <c r="F421" s="2">
        <v>42461</v>
      </c>
      <c r="G421" t="s">
        <v>10</v>
      </c>
      <c r="H421">
        <v>45</v>
      </c>
      <c r="I421" t="s">
        <v>825</v>
      </c>
      <c r="J421" t="s">
        <v>825</v>
      </c>
      <c r="K421" t="s">
        <v>825</v>
      </c>
      <c r="L421">
        <v>9</v>
      </c>
      <c r="M421" s="26">
        <v>1366.6666666666667</v>
      </c>
      <c r="N421" s="26" t="s">
        <v>934</v>
      </c>
      <c r="O421" s="26">
        <v>306.54947964186226</v>
      </c>
      <c r="P421" s="26">
        <v>3.74</v>
      </c>
      <c r="Q421" s="26">
        <v>19.574999999999999</v>
      </c>
      <c r="R421" s="26">
        <v>45.550000000000004</v>
      </c>
      <c r="S421" s="26" t="s">
        <v>934</v>
      </c>
      <c r="T421" s="26" t="s">
        <v>934</v>
      </c>
      <c r="U421" s="26" t="s">
        <v>934</v>
      </c>
      <c r="V421" s="26">
        <v>44.585310128607752</v>
      </c>
      <c r="W421" s="26" t="s">
        <v>934</v>
      </c>
      <c r="X421" s="26">
        <v>19.989431896115867</v>
      </c>
      <c r="Y421" s="26">
        <v>5.3385391260149802E-2</v>
      </c>
      <c r="Z421" s="26">
        <v>0.46075119822598104</v>
      </c>
      <c r="AA421" s="26">
        <v>1.4705441169852433</v>
      </c>
      <c r="AB421" s="26" t="s">
        <v>934</v>
      </c>
      <c r="AC421" s="26" t="s">
        <v>934</v>
      </c>
      <c r="AD421" s="26" t="s">
        <v>934</v>
      </c>
      <c r="AE421" s="26">
        <v>32.125</v>
      </c>
    </row>
    <row r="422" spans="1:31" x14ac:dyDescent="0.25">
      <c r="A422" t="s">
        <v>1101</v>
      </c>
      <c r="B422" t="s">
        <v>849</v>
      </c>
      <c r="C422" t="s">
        <v>923</v>
      </c>
      <c r="D422">
        <v>2016</v>
      </c>
      <c r="E422">
        <v>1</v>
      </c>
      <c r="F422" s="2">
        <v>42461</v>
      </c>
      <c r="G422" t="s">
        <v>939</v>
      </c>
      <c r="H422">
        <v>45</v>
      </c>
      <c r="I422" t="s">
        <v>825</v>
      </c>
      <c r="J422" t="s">
        <v>825</v>
      </c>
      <c r="K422" t="s">
        <v>825</v>
      </c>
      <c r="L422">
        <v>6</v>
      </c>
      <c r="M422" s="26">
        <v>753.98169750025966</v>
      </c>
      <c r="N422" s="26" t="s">
        <v>934</v>
      </c>
      <c r="O422" s="26" t="s">
        <v>934</v>
      </c>
      <c r="P422" s="26" t="s">
        <v>934</v>
      </c>
      <c r="Q422" s="26" t="s">
        <v>934</v>
      </c>
      <c r="R422" s="26" t="s">
        <v>934</v>
      </c>
      <c r="S422" s="26" t="s">
        <v>934</v>
      </c>
      <c r="T422" s="26" t="s">
        <v>934</v>
      </c>
      <c r="U422" s="26" t="s">
        <v>934</v>
      </c>
      <c r="V422" s="26">
        <v>38.923405773561065</v>
      </c>
      <c r="W422" s="26" t="s">
        <v>934</v>
      </c>
      <c r="X422" s="26" t="s">
        <v>934</v>
      </c>
      <c r="Y422" s="26" t="s">
        <v>934</v>
      </c>
      <c r="Z422" s="26" t="s">
        <v>934</v>
      </c>
      <c r="AA422" s="26" t="s">
        <v>934</v>
      </c>
      <c r="AB422" s="26" t="s">
        <v>934</v>
      </c>
      <c r="AC422" s="26" t="s">
        <v>934</v>
      </c>
      <c r="AD422" s="26" t="s">
        <v>934</v>
      </c>
      <c r="AE422" s="26">
        <v>38.333333333333336</v>
      </c>
    </row>
    <row r="423" spans="1:31" x14ac:dyDescent="0.25">
      <c r="A423" t="s">
        <v>1101</v>
      </c>
      <c r="B423" t="s">
        <v>849</v>
      </c>
      <c r="C423" t="s">
        <v>923</v>
      </c>
      <c r="D423">
        <v>2016</v>
      </c>
      <c r="E423">
        <v>1</v>
      </c>
      <c r="F423" s="2">
        <v>42461</v>
      </c>
      <c r="G423" t="s">
        <v>939</v>
      </c>
      <c r="H423">
        <v>45</v>
      </c>
      <c r="I423" t="s">
        <v>825</v>
      </c>
      <c r="J423" t="s">
        <v>825</v>
      </c>
      <c r="K423" t="s">
        <v>825</v>
      </c>
      <c r="L423">
        <v>9</v>
      </c>
      <c r="M423" s="26">
        <v>1194.2760942760942</v>
      </c>
      <c r="N423" s="26" t="s">
        <v>934</v>
      </c>
      <c r="O423" s="26">
        <v>285.7230406568022</v>
      </c>
      <c r="P423" s="26">
        <v>3.9533333333333331</v>
      </c>
      <c r="Q423" s="26">
        <v>19.3</v>
      </c>
      <c r="R423" s="26">
        <v>47.4</v>
      </c>
      <c r="S423" s="26" t="s">
        <v>934</v>
      </c>
      <c r="T423" s="26" t="s">
        <v>934</v>
      </c>
      <c r="U423" s="26" t="s">
        <v>934</v>
      </c>
      <c r="V423" s="26">
        <v>143.36477344137316</v>
      </c>
      <c r="W423" s="26" t="s">
        <v>934</v>
      </c>
      <c r="X423" s="26">
        <v>45.770516991470615</v>
      </c>
      <c r="Y423" s="26">
        <v>0.11893041849941595</v>
      </c>
      <c r="Z423" s="26">
        <v>0.8386497083605885</v>
      </c>
      <c r="AA423" s="26">
        <v>1.42945210949289</v>
      </c>
      <c r="AB423" s="26" t="s">
        <v>934</v>
      </c>
      <c r="AC423" s="26" t="s">
        <v>934</v>
      </c>
      <c r="AD423" s="26" t="s">
        <v>934</v>
      </c>
      <c r="AE423" s="26">
        <v>38.333333333333336</v>
      </c>
    </row>
    <row r="424" spans="1:31" x14ac:dyDescent="0.25">
      <c r="A424" t="s">
        <v>1102</v>
      </c>
      <c r="B424" t="s">
        <v>849</v>
      </c>
      <c r="C424" t="s">
        <v>923</v>
      </c>
      <c r="D424">
        <v>2016</v>
      </c>
      <c r="E424">
        <v>1</v>
      </c>
      <c r="F424" s="2">
        <v>42461</v>
      </c>
      <c r="G424" t="s">
        <v>940</v>
      </c>
      <c r="H424">
        <v>45</v>
      </c>
      <c r="I424" t="s">
        <v>825</v>
      </c>
      <c r="J424" t="s">
        <v>825</v>
      </c>
      <c r="K424" t="s">
        <v>825</v>
      </c>
      <c r="L424">
        <v>6</v>
      </c>
      <c r="M424" s="26">
        <v>614.66776061300413</v>
      </c>
      <c r="N424" s="26" t="s">
        <v>934</v>
      </c>
      <c r="O424" s="26" t="s">
        <v>934</v>
      </c>
      <c r="P424" s="26" t="s">
        <v>934</v>
      </c>
      <c r="Q424" s="26" t="s">
        <v>934</v>
      </c>
      <c r="R424" s="26" t="s">
        <v>934</v>
      </c>
      <c r="S424" s="26" t="s">
        <v>934</v>
      </c>
      <c r="T424" s="26" t="s">
        <v>934</v>
      </c>
      <c r="U424" s="26" t="s">
        <v>934</v>
      </c>
      <c r="V424" s="26">
        <v>55.719969448345473</v>
      </c>
      <c r="W424" s="26" t="s">
        <v>934</v>
      </c>
      <c r="X424" s="26" t="s">
        <v>934</v>
      </c>
      <c r="Y424" s="26" t="s">
        <v>934</v>
      </c>
      <c r="Z424" s="26" t="s">
        <v>934</v>
      </c>
      <c r="AA424" s="26" t="s">
        <v>934</v>
      </c>
      <c r="AB424" s="26" t="s">
        <v>934</v>
      </c>
      <c r="AC424" s="26" t="s">
        <v>934</v>
      </c>
      <c r="AD424" s="26" t="s">
        <v>934</v>
      </c>
      <c r="AE424" s="26">
        <v>40.25</v>
      </c>
    </row>
    <row r="425" spans="1:31" x14ac:dyDescent="0.25">
      <c r="A425" t="s">
        <v>1102</v>
      </c>
      <c r="B425" t="s">
        <v>849</v>
      </c>
      <c r="C425" t="s">
        <v>923</v>
      </c>
      <c r="D425">
        <v>2016</v>
      </c>
      <c r="E425">
        <v>1</v>
      </c>
      <c r="F425" s="2">
        <v>42461</v>
      </c>
      <c r="G425" t="s">
        <v>940</v>
      </c>
      <c r="H425">
        <v>45</v>
      </c>
      <c r="I425" t="s">
        <v>825</v>
      </c>
      <c r="J425" t="s">
        <v>825</v>
      </c>
      <c r="K425" t="s">
        <v>825</v>
      </c>
      <c r="L425">
        <v>9</v>
      </c>
      <c r="M425" s="26">
        <v>1037.3737373737376</v>
      </c>
      <c r="N425" s="26" t="s">
        <v>934</v>
      </c>
      <c r="O425" s="26">
        <v>295.39214404178279</v>
      </c>
      <c r="P425" s="26">
        <v>3.7549999999999999</v>
      </c>
      <c r="Q425" s="26">
        <v>20.85</v>
      </c>
      <c r="R425" s="26">
        <v>45</v>
      </c>
      <c r="S425" s="26" t="s">
        <v>934</v>
      </c>
      <c r="T425" s="26" t="s">
        <v>934</v>
      </c>
      <c r="U425" s="26" t="s">
        <v>934</v>
      </c>
      <c r="V425" s="26">
        <v>53.030303030300558</v>
      </c>
      <c r="W425" s="26" t="s">
        <v>934</v>
      </c>
      <c r="X425" s="26">
        <v>1.0198482212685491</v>
      </c>
      <c r="Y425" s="26">
        <v>0.46500000000000152</v>
      </c>
      <c r="Z425" s="26">
        <v>1.0499999999999554</v>
      </c>
      <c r="AA425" s="26">
        <v>0.80000000000006244</v>
      </c>
      <c r="AB425" s="26" t="s">
        <v>934</v>
      </c>
      <c r="AC425" s="26" t="s">
        <v>934</v>
      </c>
      <c r="AD425" s="26" t="s">
        <v>934</v>
      </c>
      <c r="AE425" s="26">
        <v>40.25</v>
      </c>
    </row>
    <row r="426" spans="1:31" x14ac:dyDescent="0.25">
      <c r="A426" t="s">
        <v>1103</v>
      </c>
      <c r="B426" t="s">
        <v>849</v>
      </c>
      <c r="C426" t="s">
        <v>923</v>
      </c>
      <c r="D426">
        <v>2016</v>
      </c>
      <c r="E426">
        <v>1</v>
      </c>
      <c r="F426" s="2">
        <v>42461</v>
      </c>
      <c r="G426" t="s">
        <v>935</v>
      </c>
      <c r="H426">
        <v>45</v>
      </c>
      <c r="I426" t="s">
        <v>825</v>
      </c>
      <c r="J426" t="s">
        <v>825</v>
      </c>
      <c r="K426" t="s">
        <v>825</v>
      </c>
      <c r="L426">
        <v>6</v>
      </c>
      <c r="M426" s="26">
        <v>456.01003930753376</v>
      </c>
      <c r="N426" s="26" t="s">
        <v>934</v>
      </c>
      <c r="O426" s="26" t="s">
        <v>934</v>
      </c>
      <c r="P426" s="26" t="s">
        <v>934</v>
      </c>
      <c r="Q426" s="26" t="s">
        <v>934</v>
      </c>
      <c r="R426" s="26" t="s">
        <v>934</v>
      </c>
      <c r="S426" s="26" t="s">
        <v>934</v>
      </c>
      <c r="T426" s="26" t="s">
        <v>934</v>
      </c>
      <c r="U426" s="26" t="s">
        <v>934</v>
      </c>
      <c r="V426" s="26">
        <v>14.819184436758187</v>
      </c>
      <c r="W426" s="26" t="s">
        <v>934</v>
      </c>
      <c r="X426" s="26" t="s">
        <v>934</v>
      </c>
      <c r="Y426" s="26" t="s">
        <v>934</v>
      </c>
      <c r="Z426" s="26" t="s">
        <v>934</v>
      </c>
      <c r="AA426" s="26" t="s">
        <v>934</v>
      </c>
      <c r="AB426" s="26" t="s">
        <v>934</v>
      </c>
      <c r="AC426" s="26" t="s">
        <v>934</v>
      </c>
      <c r="AD426" s="26" t="s">
        <v>934</v>
      </c>
      <c r="AE426" s="26">
        <v>36.75</v>
      </c>
    </row>
    <row r="427" spans="1:31" x14ac:dyDescent="0.25">
      <c r="A427" t="s">
        <v>1103</v>
      </c>
      <c r="B427" t="s">
        <v>849</v>
      </c>
      <c r="C427" t="s">
        <v>923</v>
      </c>
      <c r="D427">
        <v>2016</v>
      </c>
      <c r="E427">
        <v>1</v>
      </c>
      <c r="F427" s="2">
        <v>42461</v>
      </c>
      <c r="G427" t="s">
        <v>935</v>
      </c>
      <c r="H427">
        <v>45</v>
      </c>
      <c r="I427" t="s">
        <v>825</v>
      </c>
      <c r="J427" t="s">
        <v>825</v>
      </c>
      <c r="K427" t="s">
        <v>825</v>
      </c>
      <c r="L427">
        <v>9</v>
      </c>
      <c r="M427" s="26">
        <v>1168.4343434343436</v>
      </c>
      <c r="N427" s="26" t="s">
        <v>934</v>
      </c>
      <c r="O427" s="26">
        <v>320.25665121710875</v>
      </c>
      <c r="P427" s="26">
        <v>4.43</v>
      </c>
      <c r="Q427" s="26">
        <v>20.549999999999997</v>
      </c>
      <c r="R427" s="26">
        <v>46.099999999999994</v>
      </c>
      <c r="S427" s="26" t="s">
        <v>934</v>
      </c>
      <c r="T427" s="26" t="s">
        <v>934</v>
      </c>
      <c r="U427" s="26" t="s">
        <v>934</v>
      </c>
      <c r="V427" s="26">
        <v>118.93939393939353</v>
      </c>
      <c r="W427" s="26" t="s">
        <v>934</v>
      </c>
      <c r="X427" s="26">
        <v>37.926778828023245</v>
      </c>
      <c r="Y427" s="26">
        <v>0.10000000000002557</v>
      </c>
      <c r="Z427" s="26">
        <v>0.15000000000012126</v>
      </c>
      <c r="AA427" s="26">
        <v>0.30000000000100047</v>
      </c>
      <c r="AB427" s="26" t="s">
        <v>934</v>
      </c>
      <c r="AC427" s="26" t="s">
        <v>934</v>
      </c>
      <c r="AD427" s="26" t="s">
        <v>934</v>
      </c>
      <c r="AE427" s="26">
        <v>36.75</v>
      </c>
    </row>
    <row r="428" spans="1:31" x14ac:dyDescent="0.25">
      <c r="A428" t="s">
        <v>1104</v>
      </c>
      <c r="B428" t="s">
        <v>849</v>
      </c>
      <c r="C428" t="s">
        <v>923</v>
      </c>
      <c r="D428">
        <v>2016</v>
      </c>
      <c r="E428">
        <v>1</v>
      </c>
      <c r="F428" s="2">
        <v>42461</v>
      </c>
      <c r="G428" t="s">
        <v>941</v>
      </c>
      <c r="H428">
        <v>45</v>
      </c>
      <c r="I428" t="s">
        <v>825</v>
      </c>
      <c r="J428" t="s">
        <v>825</v>
      </c>
      <c r="K428" t="s">
        <v>825</v>
      </c>
      <c r="L428">
        <v>6</v>
      </c>
      <c r="M428" s="26">
        <v>818.03964786373547</v>
      </c>
      <c r="N428" s="26" t="s">
        <v>934</v>
      </c>
      <c r="O428" s="26" t="s">
        <v>934</v>
      </c>
      <c r="P428" s="26" t="s">
        <v>934</v>
      </c>
      <c r="Q428" s="26" t="s">
        <v>934</v>
      </c>
      <c r="R428" s="26" t="s">
        <v>934</v>
      </c>
      <c r="S428" s="26" t="s">
        <v>934</v>
      </c>
      <c r="T428" s="26" t="s">
        <v>934</v>
      </c>
      <c r="U428" s="26" t="s">
        <v>934</v>
      </c>
      <c r="V428" s="26">
        <v>57.393588737966653</v>
      </c>
      <c r="W428" s="26" t="s">
        <v>934</v>
      </c>
      <c r="X428" s="26" t="s">
        <v>934</v>
      </c>
      <c r="Y428" s="26" t="s">
        <v>934</v>
      </c>
      <c r="Z428" s="26" t="s">
        <v>934</v>
      </c>
      <c r="AA428" s="26" t="s">
        <v>934</v>
      </c>
      <c r="AB428" s="26" t="s">
        <v>934</v>
      </c>
      <c r="AC428" s="26" t="s">
        <v>934</v>
      </c>
      <c r="AD428" s="26" t="s">
        <v>934</v>
      </c>
      <c r="AE428" s="26">
        <v>35.5</v>
      </c>
    </row>
    <row r="429" spans="1:31" x14ac:dyDescent="0.25">
      <c r="A429" t="s">
        <v>1104</v>
      </c>
      <c r="B429" t="s">
        <v>849</v>
      </c>
      <c r="C429" t="s">
        <v>923</v>
      </c>
      <c r="D429">
        <v>2016</v>
      </c>
      <c r="E429">
        <v>1</v>
      </c>
      <c r="F429" s="2">
        <v>42461</v>
      </c>
      <c r="G429" t="s">
        <v>941</v>
      </c>
      <c r="H429">
        <v>45</v>
      </c>
      <c r="I429" t="s">
        <v>825</v>
      </c>
      <c r="J429" t="s">
        <v>825</v>
      </c>
      <c r="K429" t="s">
        <v>825</v>
      </c>
      <c r="L429">
        <v>9</v>
      </c>
      <c r="M429" s="26">
        <v>1220.03367003367</v>
      </c>
      <c r="N429" s="26" t="s">
        <v>934</v>
      </c>
      <c r="O429" s="26">
        <v>327.08113011555406</v>
      </c>
      <c r="P429" s="26">
        <v>4.0333333333333332</v>
      </c>
      <c r="Q429" s="26">
        <v>18.466666666666665</v>
      </c>
      <c r="R429" s="26">
        <v>47.300000000000004</v>
      </c>
      <c r="S429" s="26" t="s">
        <v>934</v>
      </c>
      <c r="T429" s="26" t="s">
        <v>934</v>
      </c>
      <c r="U429" s="26" t="s">
        <v>934</v>
      </c>
      <c r="V429" s="26">
        <v>41.301412369544472</v>
      </c>
      <c r="W429" s="26" t="s">
        <v>934</v>
      </c>
      <c r="X429" s="26">
        <v>18.01009577693473</v>
      </c>
      <c r="Y429" s="26">
        <v>0.23680746985214923</v>
      </c>
      <c r="Z429" s="26">
        <v>0.18559214542778721</v>
      </c>
      <c r="AA429" s="26">
        <v>0.47258156262544693</v>
      </c>
      <c r="AB429" s="26" t="s">
        <v>934</v>
      </c>
      <c r="AC429" s="26" t="s">
        <v>934</v>
      </c>
      <c r="AD429" s="26" t="s">
        <v>934</v>
      </c>
      <c r="AE429" s="26">
        <v>35.5</v>
      </c>
    </row>
    <row r="430" spans="1:31" x14ac:dyDescent="0.25">
      <c r="A430" t="s">
        <v>1105</v>
      </c>
      <c r="B430" t="s">
        <v>849</v>
      </c>
      <c r="C430" t="s">
        <v>923</v>
      </c>
      <c r="D430">
        <v>2016</v>
      </c>
      <c r="E430">
        <v>1</v>
      </c>
      <c r="F430" s="2">
        <v>42461</v>
      </c>
      <c r="G430" t="s">
        <v>942</v>
      </c>
      <c r="H430">
        <v>45</v>
      </c>
      <c r="I430" t="s">
        <v>825</v>
      </c>
      <c r="J430" t="s">
        <v>825</v>
      </c>
      <c r="K430" t="s">
        <v>825</v>
      </c>
      <c r="L430">
        <v>6</v>
      </c>
      <c r="M430" s="26">
        <v>730.30974793891141</v>
      </c>
      <c r="N430" s="26" t="s">
        <v>934</v>
      </c>
      <c r="O430" s="26" t="s">
        <v>934</v>
      </c>
      <c r="P430" s="26" t="s">
        <v>934</v>
      </c>
      <c r="Q430" s="26" t="s">
        <v>934</v>
      </c>
      <c r="R430" s="26" t="s">
        <v>934</v>
      </c>
      <c r="S430" s="26" t="s">
        <v>934</v>
      </c>
      <c r="T430" s="26" t="s">
        <v>934</v>
      </c>
      <c r="U430" s="26" t="s">
        <v>934</v>
      </c>
      <c r="V430" s="26">
        <v>72.468838484511551</v>
      </c>
      <c r="W430" s="26" t="s">
        <v>934</v>
      </c>
      <c r="X430" s="26" t="s">
        <v>934</v>
      </c>
      <c r="Y430" s="26" t="s">
        <v>934</v>
      </c>
      <c r="Z430" s="26" t="s">
        <v>934</v>
      </c>
      <c r="AA430" s="26" t="s">
        <v>934</v>
      </c>
      <c r="AB430" s="26" t="s">
        <v>934</v>
      </c>
      <c r="AC430" s="26" t="s">
        <v>934</v>
      </c>
      <c r="AD430" s="26" t="s">
        <v>934</v>
      </c>
      <c r="AE430" s="26">
        <v>35.75</v>
      </c>
    </row>
    <row r="431" spans="1:31" x14ac:dyDescent="0.25">
      <c r="A431" t="s">
        <v>1105</v>
      </c>
      <c r="B431" t="s">
        <v>849</v>
      </c>
      <c r="C431" t="s">
        <v>923</v>
      </c>
      <c r="D431">
        <v>2016</v>
      </c>
      <c r="E431">
        <v>1</v>
      </c>
      <c r="F431" s="2">
        <v>42461</v>
      </c>
      <c r="G431" t="s">
        <v>942</v>
      </c>
      <c r="H431">
        <v>45</v>
      </c>
      <c r="I431" t="s">
        <v>825</v>
      </c>
      <c r="J431" t="s">
        <v>825</v>
      </c>
      <c r="K431" t="s">
        <v>825</v>
      </c>
      <c r="L431">
        <v>9</v>
      </c>
      <c r="M431" s="26">
        <v>1473.9898989898991</v>
      </c>
      <c r="N431" s="26" t="s">
        <v>934</v>
      </c>
      <c r="O431" s="26">
        <v>352.35577498185387</v>
      </c>
      <c r="P431" s="26">
        <v>3.7925000000000004</v>
      </c>
      <c r="Q431" s="26">
        <v>19.125</v>
      </c>
      <c r="R431" s="26">
        <v>45.725000000000009</v>
      </c>
      <c r="S431" s="26" t="s">
        <v>934</v>
      </c>
      <c r="T431" s="26" t="s">
        <v>934</v>
      </c>
      <c r="U431" s="26" t="s">
        <v>934</v>
      </c>
      <c r="V431" s="26">
        <v>209.22409306027077</v>
      </c>
      <c r="W431" s="26" t="s">
        <v>934</v>
      </c>
      <c r="X431" s="26">
        <v>44.12977314554162</v>
      </c>
      <c r="Y431" s="26">
        <v>0.13900689431343419</v>
      </c>
      <c r="Z431" s="26">
        <v>0.1547847968416981</v>
      </c>
      <c r="AA431" s="26">
        <v>0.77928920605022745</v>
      </c>
      <c r="AB431" s="26" t="s">
        <v>934</v>
      </c>
      <c r="AC431" s="26" t="s">
        <v>934</v>
      </c>
      <c r="AD431" s="26" t="s">
        <v>934</v>
      </c>
      <c r="AE431" s="26">
        <v>35.75</v>
      </c>
    </row>
    <row r="432" spans="1:31" x14ac:dyDescent="0.25">
      <c r="A432" t="s">
        <v>1106</v>
      </c>
      <c r="B432" t="s">
        <v>849</v>
      </c>
      <c r="C432" t="s">
        <v>923</v>
      </c>
      <c r="D432">
        <v>2016</v>
      </c>
      <c r="E432">
        <v>1</v>
      </c>
      <c r="F432" s="2">
        <v>42461</v>
      </c>
      <c r="G432" t="s">
        <v>317</v>
      </c>
      <c r="H432">
        <v>45</v>
      </c>
      <c r="I432" t="s">
        <v>825</v>
      </c>
      <c r="J432" t="s">
        <v>825</v>
      </c>
      <c r="K432" t="s">
        <v>825</v>
      </c>
      <c r="L432">
        <v>6</v>
      </c>
      <c r="M432" s="26">
        <v>652.58442904636343</v>
      </c>
      <c r="N432" s="26" t="s">
        <v>934</v>
      </c>
      <c r="O432" s="26" t="s">
        <v>934</v>
      </c>
      <c r="P432" s="26" t="s">
        <v>934</v>
      </c>
      <c r="Q432" s="26" t="s">
        <v>934</v>
      </c>
      <c r="R432" s="26" t="s">
        <v>934</v>
      </c>
      <c r="S432" s="26" t="s">
        <v>934</v>
      </c>
      <c r="T432" s="26" t="s">
        <v>934</v>
      </c>
      <c r="U432" s="26" t="s">
        <v>934</v>
      </c>
      <c r="V432" s="26">
        <v>43.946533354738669</v>
      </c>
      <c r="W432" s="26" t="s">
        <v>934</v>
      </c>
      <c r="X432" s="26" t="s">
        <v>934</v>
      </c>
      <c r="Y432" s="26" t="s">
        <v>934</v>
      </c>
      <c r="Z432" s="26" t="s">
        <v>934</v>
      </c>
      <c r="AA432" s="26" t="s">
        <v>934</v>
      </c>
      <c r="AB432" s="26" t="s">
        <v>934</v>
      </c>
      <c r="AC432" s="26" t="s">
        <v>934</v>
      </c>
      <c r="AD432" s="26" t="s">
        <v>934</v>
      </c>
      <c r="AE432" s="26">
        <v>35</v>
      </c>
    </row>
    <row r="433" spans="1:31" x14ac:dyDescent="0.25">
      <c r="A433" t="s">
        <v>1106</v>
      </c>
      <c r="B433" t="s">
        <v>849</v>
      </c>
      <c r="C433" t="s">
        <v>923</v>
      </c>
      <c r="D433">
        <v>2016</v>
      </c>
      <c r="E433">
        <v>1</v>
      </c>
      <c r="F433" s="2">
        <v>42461</v>
      </c>
      <c r="G433" t="s">
        <v>317</v>
      </c>
      <c r="H433">
        <v>45</v>
      </c>
      <c r="I433" t="s">
        <v>825</v>
      </c>
      <c r="J433" t="s">
        <v>825</v>
      </c>
      <c r="K433" t="s">
        <v>825</v>
      </c>
      <c r="L433">
        <v>9</v>
      </c>
      <c r="M433" s="26">
        <v>1399.8316498316501</v>
      </c>
      <c r="N433" s="26" t="s">
        <v>934</v>
      </c>
      <c r="O433" s="26">
        <v>339.44767492940917</v>
      </c>
      <c r="P433" s="26">
        <v>3.97</v>
      </c>
      <c r="Q433" s="26">
        <v>19.033333333333331</v>
      </c>
      <c r="R433" s="26">
        <v>44.5</v>
      </c>
      <c r="S433" s="26" t="s">
        <v>934</v>
      </c>
      <c r="T433" s="26" t="s">
        <v>934</v>
      </c>
      <c r="U433" s="26" t="s">
        <v>934</v>
      </c>
      <c r="V433" s="26">
        <v>172.90447457661932</v>
      </c>
      <c r="W433" s="26" t="s">
        <v>934</v>
      </c>
      <c r="X433" s="26">
        <v>28.122137072924101</v>
      </c>
      <c r="Y433" s="26">
        <v>7.0945988845959984E-2</v>
      </c>
      <c r="Z433" s="26">
        <v>0.21858128414356068</v>
      </c>
      <c r="AA433" s="26">
        <v>0.34641016151383675</v>
      </c>
      <c r="AB433" s="26" t="s">
        <v>934</v>
      </c>
      <c r="AC433" s="26" t="s">
        <v>934</v>
      </c>
      <c r="AD433" s="26" t="s">
        <v>934</v>
      </c>
      <c r="AE433" s="26">
        <v>35</v>
      </c>
    </row>
    <row r="434" spans="1:31" x14ac:dyDescent="0.25">
      <c r="A434" t="s">
        <v>1107</v>
      </c>
      <c r="B434" t="s">
        <v>849</v>
      </c>
      <c r="C434" t="s">
        <v>923</v>
      </c>
      <c r="D434">
        <v>2016</v>
      </c>
      <c r="E434">
        <v>1</v>
      </c>
      <c r="F434" s="2">
        <v>42461</v>
      </c>
      <c r="G434" t="s">
        <v>56</v>
      </c>
      <c r="H434">
        <v>45</v>
      </c>
      <c r="I434" t="s">
        <v>825</v>
      </c>
      <c r="J434" t="s">
        <v>825</v>
      </c>
      <c r="K434" t="s">
        <v>825</v>
      </c>
      <c r="L434">
        <v>6</v>
      </c>
      <c r="M434" s="26">
        <v>636.69086604170207</v>
      </c>
      <c r="N434" s="26" t="s">
        <v>934</v>
      </c>
      <c r="O434" s="26" t="s">
        <v>934</v>
      </c>
      <c r="P434" s="26" t="s">
        <v>934</v>
      </c>
      <c r="Q434" s="26" t="s">
        <v>934</v>
      </c>
      <c r="R434" s="26" t="s">
        <v>934</v>
      </c>
      <c r="S434" s="26" t="s">
        <v>934</v>
      </c>
      <c r="T434" s="26" t="s">
        <v>934</v>
      </c>
      <c r="U434" s="26" t="s">
        <v>934</v>
      </c>
      <c r="V434" s="26">
        <v>22.642284572538227</v>
      </c>
      <c r="W434" s="26" t="s">
        <v>934</v>
      </c>
      <c r="X434" s="26" t="s">
        <v>934</v>
      </c>
      <c r="Y434" s="26" t="s">
        <v>934</v>
      </c>
      <c r="Z434" s="26" t="s">
        <v>934</v>
      </c>
      <c r="AA434" s="26" t="s">
        <v>934</v>
      </c>
      <c r="AB434" s="26" t="s">
        <v>934</v>
      </c>
      <c r="AC434" s="26" t="s">
        <v>934</v>
      </c>
      <c r="AD434" s="26" t="s">
        <v>934</v>
      </c>
      <c r="AE434" s="26">
        <v>37.375</v>
      </c>
    </row>
    <row r="435" spans="1:31" x14ac:dyDescent="0.25">
      <c r="A435" t="s">
        <v>1107</v>
      </c>
      <c r="B435" t="s">
        <v>849</v>
      </c>
      <c r="C435" t="s">
        <v>923</v>
      </c>
      <c r="D435">
        <v>2016</v>
      </c>
      <c r="E435">
        <v>1</v>
      </c>
      <c r="F435" s="2">
        <v>42461</v>
      </c>
      <c r="G435" t="s">
        <v>56</v>
      </c>
      <c r="H435">
        <v>45</v>
      </c>
      <c r="I435" t="s">
        <v>825</v>
      </c>
      <c r="J435" t="s">
        <v>825</v>
      </c>
      <c r="K435" t="s">
        <v>825</v>
      </c>
      <c r="L435">
        <v>9</v>
      </c>
      <c r="M435" s="26">
        <v>1257.4494949494951</v>
      </c>
      <c r="N435" s="26" t="s">
        <v>934</v>
      </c>
      <c r="O435" s="26">
        <v>330.28503242987887</v>
      </c>
      <c r="P435" s="26">
        <v>3.8249999999999997</v>
      </c>
      <c r="Q435" s="26">
        <v>19.575000000000003</v>
      </c>
      <c r="R435" s="26">
        <v>45.825000000000003</v>
      </c>
      <c r="S435" s="26" t="s">
        <v>934</v>
      </c>
      <c r="T435" s="26" t="s">
        <v>934</v>
      </c>
      <c r="U435" s="26" t="s">
        <v>934</v>
      </c>
      <c r="V435" s="26">
        <v>51.005256545636172</v>
      </c>
      <c r="W435" s="26" t="s">
        <v>934</v>
      </c>
      <c r="X435" s="26">
        <v>21.654691410127036</v>
      </c>
      <c r="Y435" s="26">
        <v>0.10688779163216122</v>
      </c>
      <c r="Z435" s="26">
        <v>0.96555251885468596</v>
      </c>
      <c r="AA435" s="26">
        <v>1.3193274801958417</v>
      </c>
      <c r="AB435" s="26" t="s">
        <v>934</v>
      </c>
      <c r="AC435" s="26" t="s">
        <v>934</v>
      </c>
      <c r="AD435" s="26" t="s">
        <v>934</v>
      </c>
      <c r="AE435" s="26">
        <v>37.375</v>
      </c>
    </row>
    <row r="436" spans="1:31" x14ac:dyDescent="0.25">
      <c r="A436" t="s">
        <v>1108</v>
      </c>
      <c r="B436" t="s">
        <v>849</v>
      </c>
      <c r="C436" t="s">
        <v>923</v>
      </c>
      <c r="D436">
        <v>2016</v>
      </c>
      <c r="E436">
        <v>2</v>
      </c>
      <c r="F436" s="2">
        <v>42474</v>
      </c>
      <c r="G436" t="s">
        <v>65</v>
      </c>
      <c r="H436">
        <v>45</v>
      </c>
      <c r="I436" t="s">
        <v>825</v>
      </c>
      <c r="J436" t="s">
        <v>825</v>
      </c>
      <c r="K436" t="s">
        <v>825</v>
      </c>
      <c r="L436">
        <v>6</v>
      </c>
      <c r="M436" s="26">
        <v>690.92474570212289</v>
      </c>
      <c r="N436" s="26" t="s">
        <v>934</v>
      </c>
      <c r="O436" s="26" t="s">
        <v>934</v>
      </c>
      <c r="P436" s="26" t="s">
        <v>934</v>
      </c>
      <c r="Q436" s="26" t="s">
        <v>934</v>
      </c>
      <c r="R436" s="26" t="s">
        <v>934</v>
      </c>
      <c r="S436" s="26" t="s">
        <v>934</v>
      </c>
      <c r="T436" s="26" t="s">
        <v>934</v>
      </c>
      <c r="U436" s="26" t="s">
        <v>934</v>
      </c>
      <c r="V436" s="26">
        <v>6.3555913591312914</v>
      </c>
      <c r="W436" s="26" t="s">
        <v>934</v>
      </c>
      <c r="X436" s="26" t="s">
        <v>934</v>
      </c>
      <c r="Y436" s="26" t="s">
        <v>934</v>
      </c>
      <c r="Z436" s="26" t="s">
        <v>934</v>
      </c>
      <c r="AA436" s="26" t="s">
        <v>934</v>
      </c>
      <c r="AB436" s="26" t="s">
        <v>934</v>
      </c>
      <c r="AC436" s="26" t="s">
        <v>934</v>
      </c>
      <c r="AD436" s="26" t="s">
        <v>934</v>
      </c>
      <c r="AE436" s="26">
        <v>34.833333333333336</v>
      </c>
    </row>
    <row r="437" spans="1:31" x14ac:dyDescent="0.25">
      <c r="A437" t="s">
        <v>1108</v>
      </c>
      <c r="B437" t="s">
        <v>849</v>
      </c>
      <c r="C437" t="s">
        <v>923</v>
      </c>
      <c r="D437">
        <v>2016</v>
      </c>
      <c r="E437">
        <v>2</v>
      </c>
      <c r="F437" s="2">
        <v>42474</v>
      </c>
      <c r="G437" t="s">
        <v>65</v>
      </c>
      <c r="H437">
        <v>45</v>
      </c>
      <c r="I437" t="s">
        <v>825</v>
      </c>
      <c r="J437" t="s">
        <v>825</v>
      </c>
      <c r="K437" t="s">
        <v>825</v>
      </c>
      <c r="L437">
        <v>9</v>
      </c>
      <c r="M437" s="26">
        <v>1422.8956228956231</v>
      </c>
      <c r="N437" s="26" t="s">
        <v>934</v>
      </c>
      <c r="O437" s="26">
        <v>375.46219251257389</v>
      </c>
      <c r="P437" s="26">
        <v>4.03</v>
      </c>
      <c r="Q437" s="26">
        <v>18.599999999999998</v>
      </c>
      <c r="R437" s="26">
        <v>46.6</v>
      </c>
      <c r="S437" s="26" t="s">
        <v>934</v>
      </c>
      <c r="T437" s="26" t="s">
        <v>934</v>
      </c>
      <c r="U437" s="26" t="s">
        <v>934</v>
      </c>
      <c r="V437" s="26">
        <v>136.18779451079556</v>
      </c>
      <c r="W437" s="26" t="s">
        <v>934</v>
      </c>
      <c r="X437" s="26">
        <v>35.659563120125298</v>
      </c>
      <c r="Y437" s="26">
        <v>0.15132745950421531</v>
      </c>
      <c r="Z437" s="26">
        <v>1.0503967504392582</v>
      </c>
      <c r="AA437" s="26">
        <v>0.5859465277080298</v>
      </c>
      <c r="AB437" s="26" t="s">
        <v>934</v>
      </c>
      <c r="AC437" s="26" t="s">
        <v>934</v>
      </c>
      <c r="AD437" s="26" t="s">
        <v>934</v>
      </c>
      <c r="AE437" s="26">
        <v>34.833333333333336</v>
      </c>
    </row>
    <row r="438" spans="1:31" x14ac:dyDescent="0.25">
      <c r="A438" t="s">
        <v>1109</v>
      </c>
      <c r="B438" t="s">
        <v>849</v>
      </c>
      <c r="C438" t="s">
        <v>923</v>
      </c>
      <c r="D438">
        <v>2016</v>
      </c>
      <c r="E438">
        <v>2</v>
      </c>
      <c r="F438" s="2">
        <v>42474</v>
      </c>
      <c r="G438" t="s">
        <v>83</v>
      </c>
      <c r="H438">
        <v>45</v>
      </c>
      <c r="I438" t="s">
        <v>825</v>
      </c>
      <c r="J438" t="s">
        <v>825</v>
      </c>
      <c r="K438" t="s">
        <v>825</v>
      </c>
      <c r="L438">
        <v>6</v>
      </c>
      <c r="M438" s="26">
        <v>689.69894266547396</v>
      </c>
      <c r="N438" s="26" t="s">
        <v>934</v>
      </c>
      <c r="O438" s="26" t="s">
        <v>934</v>
      </c>
      <c r="P438" s="26" t="s">
        <v>934</v>
      </c>
      <c r="Q438" s="26" t="s">
        <v>934</v>
      </c>
      <c r="R438" s="26" t="s">
        <v>934</v>
      </c>
      <c r="S438" s="26" t="s">
        <v>934</v>
      </c>
      <c r="T438" s="26" t="s">
        <v>934</v>
      </c>
      <c r="U438" s="26" t="s">
        <v>934</v>
      </c>
      <c r="V438" s="26">
        <v>24.72200666766788</v>
      </c>
      <c r="W438" s="26" t="s">
        <v>934</v>
      </c>
      <c r="X438" s="26" t="s">
        <v>934</v>
      </c>
      <c r="Y438" s="26" t="s">
        <v>934</v>
      </c>
      <c r="Z438" s="26" t="s">
        <v>934</v>
      </c>
      <c r="AA438" s="26" t="s">
        <v>934</v>
      </c>
      <c r="AB438" s="26" t="s">
        <v>934</v>
      </c>
      <c r="AC438" s="26" t="s">
        <v>934</v>
      </c>
      <c r="AD438" s="26" t="s">
        <v>934</v>
      </c>
      <c r="AE438" s="26">
        <v>32</v>
      </c>
    </row>
    <row r="439" spans="1:31" x14ac:dyDescent="0.25">
      <c r="A439" t="s">
        <v>1109</v>
      </c>
      <c r="B439" t="s">
        <v>849</v>
      </c>
      <c r="C439" t="s">
        <v>923</v>
      </c>
      <c r="D439">
        <v>2016</v>
      </c>
      <c r="E439">
        <v>2</v>
      </c>
      <c r="F439" s="2">
        <v>42474</v>
      </c>
      <c r="G439" t="s">
        <v>83</v>
      </c>
      <c r="H439">
        <v>45</v>
      </c>
      <c r="I439" t="s">
        <v>825</v>
      </c>
      <c r="J439" t="s">
        <v>825</v>
      </c>
      <c r="K439" t="s">
        <v>825</v>
      </c>
      <c r="L439">
        <v>9</v>
      </c>
      <c r="M439" s="26">
        <v>1290.0252525252527</v>
      </c>
      <c r="N439" s="26" t="s">
        <v>934</v>
      </c>
      <c r="O439" s="26">
        <v>313.6578222003252</v>
      </c>
      <c r="P439" s="26">
        <v>4.0374999999999996</v>
      </c>
      <c r="Q439" s="26">
        <v>19.600000000000001</v>
      </c>
      <c r="R439" s="26">
        <v>44.325000000000003</v>
      </c>
      <c r="S439" s="26" t="s">
        <v>934</v>
      </c>
      <c r="T439" s="26" t="s">
        <v>934</v>
      </c>
      <c r="U439" s="26" t="s">
        <v>934</v>
      </c>
      <c r="V439" s="26">
        <v>41.615556347955241</v>
      </c>
      <c r="W439" s="26" t="s">
        <v>934</v>
      </c>
      <c r="X439" s="26">
        <v>7.6663573117342345</v>
      </c>
      <c r="Y439" s="26">
        <v>0.20604914462332022</v>
      </c>
      <c r="Z439" s="26">
        <v>0.2121320343558678</v>
      </c>
      <c r="AA439" s="26">
        <v>0.80867690293044081</v>
      </c>
      <c r="AB439" s="26" t="s">
        <v>934</v>
      </c>
      <c r="AC439" s="26" t="s">
        <v>934</v>
      </c>
      <c r="AD439" s="26" t="s">
        <v>934</v>
      </c>
      <c r="AE439" s="26">
        <v>32</v>
      </c>
    </row>
    <row r="440" spans="1:31" x14ac:dyDescent="0.25">
      <c r="A440" t="s">
        <v>1110</v>
      </c>
      <c r="B440" t="s">
        <v>849</v>
      </c>
      <c r="C440" t="s">
        <v>923</v>
      </c>
      <c r="D440">
        <v>2016</v>
      </c>
      <c r="E440">
        <v>2</v>
      </c>
      <c r="F440" s="2">
        <v>42474</v>
      </c>
      <c r="G440" t="s">
        <v>9</v>
      </c>
      <c r="H440">
        <v>45</v>
      </c>
      <c r="I440" t="s">
        <v>825</v>
      </c>
      <c r="J440" t="s">
        <v>825</v>
      </c>
      <c r="K440" t="s">
        <v>825</v>
      </c>
      <c r="L440">
        <v>6</v>
      </c>
      <c r="M440" s="26">
        <v>773.8413677078604</v>
      </c>
      <c r="N440" s="26" t="s">
        <v>934</v>
      </c>
      <c r="O440" s="26" t="s">
        <v>934</v>
      </c>
      <c r="P440" s="26" t="s">
        <v>934</v>
      </c>
      <c r="Q440" s="26" t="s">
        <v>934</v>
      </c>
      <c r="R440" s="26" t="s">
        <v>934</v>
      </c>
      <c r="S440" s="26" t="s">
        <v>934</v>
      </c>
      <c r="T440" s="26" t="s">
        <v>934</v>
      </c>
      <c r="U440" s="26" t="s">
        <v>934</v>
      </c>
      <c r="V440" s="26">
        <v>53.741450337120035</v>
      </c>
      <c r="W440" s="26" t="s">
        <v>934</v>
      </c>
      <c r="X440" s="26" t="s">
        <v>934</v>
      </c>
      <c r="Y440" s="26" t="s">
        <v>934</v>
      </c>
      <c r="Z440" s="26" t="s">
        <v>934</v>
      </c>
      <c r="AA440" s="26" t="s">
        <v>934</v>
      </c>
      <c r="AB440" s="26" t="s">
        <v>934</v>
      </c>
      <c r="AC440" s="26" t="s">
        <v>934</v>
      </c>
      <c r="AD440" s="26" t="s">
        <v>934</v>
      </c>
      <c r="AE440" s="26">
        <v>30</v>
      </c>
    </row>
    <row r="441" spans="1:31" x14ac:dyDescent="0.25">
      <c r="A441" t="s">
        <v>1110</v>
      </c>
      <c r="B441" t="s">
        <v>849</v>
      </c>
      <c r="C441" t="s">
        <v>923</v>
      </c>
      <c r="D441">
        <v>2016</v>
      </c>
      <c r="E441">
        <v>2</v>
      </c>
      <c r="F441" s="2">
        <v>42474</v>
      </c>
      <c r="G441" t="s">
        <v>9</v>
      </c>
      <c r="H441">
        <v>45</v>
      </c>
      <c r="I441" t="s">
        <v>825</v>
      </c>
      <c r="J441" t="s">
        <v>825</v>
      </c>
      <c r="K441" t="s">
        <v>825</v>
      </c>
      <c r="L441">
        <v>9</v>
      </c>
      <c r="M441" s="26">
        <v>1192.5505050505053</v>
      </c>
      <c r="N441" s="26" t="s">
        <v>934</v>
      </c>
      <c r="O441" s="26">
        <v>318.16803117485574</v>
      </c>
      <c r="P441" s="26">
        <v>3.8575000000000004</v>
      </c>
      <c r="Q441" s="26">
        <v>19.875</v>
      </c>
      <c r="R441" s="26">
        <v>44.424999999999997</v>
      </c>
      <c r="S441" s="26" t="s">
        <v>934</v>
      </c>
      <c r="T441" s="26" t="s">
        <v>934</v>
      </c>
      <c r="U441" s="26" t="s">
        <v>934</v>
      </c>
      <c r="V441" s="26">
        <v>62.808391285851471</v>
      </c>
      <c r="W441" s="26" t="s">
        <v>934</v>
      </c>
      <c r="X441" s="26">
        <v>36.386237005303606</v>
      </c>
      <c r="Y441" s="26">
        <v>0.10726718976462216</v>
      </c>
      <c r="Z441" s="26">
        <v>0.34970225430597862</v>
      </c>
      <c r="AA441" s="26">
        <v>0.39237524556653292</v>
      </c>
      <c r="AB441" s="26" t="s">
        <v>934</v>
      </c>
      <c r="AC441" s="26" t="s">
        <v>934</v>
      </c>
      <c r="AD441" s="26" t="s">
        <v>934</v>
      </c>
      <c r="AE441" s="26">
        <v>30</v>
      </c>
    </row>
    <row r="442" spans="1:31" x14ac:dyDescent="0.25">
      <c r="A442" t="s">
        <v>1111</v>
      </c>
      <c r="B442" t="s">
        <v>849</v>
      </c>
      <c r="C442" t="s">
        <v>923</v>
      </c>
      <c r="D442">
        <v>2016</v>
      </c>
      <c r="E442">
        <v>2</v>
      </c>
      <c r="F442" s="2">
        <v>42474</v>
      </c>
      <c r="G442" t="s">
        <v>71</v>
      </c>
      <c r="H442">
        <v>45</v>
      </c>
      <c r="I442" t="s">
        <v>825</v>
      </c>
      <c r="J442" t="s">
        <v>825</v>
      </c>
      <c r="K442" t="s">
        <v>825</v>
      </c>
      <c r="L442">
        <v>6</v>
      </c>
      <c r="M442" s="26">
        <v>554.17925435207258</v>
      </c>
      <c r="N442" s="26" t="s">
        <v>934</v>
      </c>
      <c r="O442" s="26" t="s">
        <v>934</v>
      </c>
      <c r="P442" s="26" t="s">
        <v>934</v>
      </c>
      <c r="Q442" s="26" t="s">
        <v>934</v>
      </c>
      <c r="R442" s="26" t="s">
        <v>934</v>
      </c>
      <c r="S442" s="26" t="s">
        <v>934</v>
      </c>
      <c r="T442" s="26" t="s">
        <v>934</v>
      </c>
      <c r="U442" s="26" t="s">
        <v>934</v>
      </c>
      <c r="V442" s="26">
        <v>43.690357758980035</v>
      </c>
      <c r="W442" s="26" t="s">
        <v>934</v>
      </c>
      <c r="X442" s="26" t="s">
        <v>934</v>
      </c>
      <c r="Y442" s="26" t="s">
        <v>934</v>
      </c>
      <c r="Z442" s="26" t="s">
        <v>934</v>
      </c>
      <c r="AA442" s="26" t="s">
        <v>934</v>
      </c>
      <c r="AB442" s="26" t="s">
        <v>934</v>
      </c>
      <c r="AC442" s="26" t="s">
        <v>934</v>
      </c>
      <c r="AD442" s="26" t="s">
        <v>934</v>
      </c>
      <c r="AE442" s="26">
        <v>31.25</v>
      </c>
    </row>
    <row r="443" spans="1:31" x14ac:dyDescent="0.25">
      <c r="A443" t="s">
        <v>1111</v>
      </c>
      <c r="B443" t="s">
        <v>849</v>
      </c>
      <c r="C443" t="s">
        <v>923</v>
      </c>
      <c r="D443">
        <v>2016</v>
      </c>
      <c r="E443">
        <v>2</v>
      </c>
      <c r="F443" s="2">
        <v>42474</v>
      </c>
      <c r="G443" t="s">
        <v>71</v>
      </c>
      <c r="H443">
        <v>45</v>
      </c>
      <c r="I443" t="s">
        <v>825</v>
      </c>
      <c r="J443" t="s">
        <v>825</v>
      </c>
      <c r="K443" t="s">
        <v>825</v>
      </c>
      <c r="L443">
        <v>9</v>
      </c>
      <c r="M443" s="26">
        <v>1325.2525252525254</v>
      </c>
      <c r="N443" s="26" t="s">
        <v>934</v>
      </c>
      <c r="O443" s="26">
        <v>345.78504839644944</v>
      </c>
      <c r="P443" s="26">
        <v>3.8324999999999996</v>
      </c>
      <c r="Q443" s="26">
        <v>20.2</v>
      </c>
      <c r="R443" s="26">
        <v>45.05</v>
      </c>
      <c r="S443" s="26" t="s">
        <v>934</v>
      </c>
      <c r="T443" s="26" t="s">
        <v>934</v>
      </c>
      <c r="U443" s="26" t="s">
        <v>934</v>
      </c>
      <c r="V443" s="26">
        <v>55.813984178225894</v>
      </c>
      <c r="W443" s="26" t="s">
        <v>934</v>
      </c>
      <c r="X443" s="26">
        <v>21.863891961719524</v>
      </c>
      <c r="Y443" s="26">
        <v>0.17848319248601696</v>
      </c>
      <c r="Z443" s="26">
        <v>0.44158804331640611</v>
      </c>
      <c r="AA443" s="26">
        <v>0.25980762113539579</v>
      </c>
      <c r="AB443" s="26" t="s">
        <v>934</v>
      </c>
      <c r="AC443" s="26" t="s">
        <v>934</v>
      </c>
      <c r="AD443" s="26" t="s">
        <v>934</v>
      </c>
      <c r="AE443" s="26">
        <v>31.25</v>
      </c>
    </row>
    <row r="444" spans="1:31" x14ac:dyDescent="0.25">
      <c r="A444" t="s">
        <v>1112</v>
      </c>
      <c r="B444" t="s">
        <v>849</v>
      </c>
      <c r="C444" t="s">
        <v>923</v>
      </c>
      <c r="D444">
        <v>2016</v>
      </c>
      <c r="E444">
        <v>2</v>
      </c>
      <c r="F444" s="2">
        <v>42474</v>
      </c>
      <c r="G444" t="s">
        <v>10</v>
      </c>
      <c r="H444">
        <v>45</v>
      </c>
      <c r="I444" t="s">
        <v>825</v>
      </c>
      <c r="J444" t="s">
        <v>825</v>
      </c>
      <c r="K444" t="s">
        <v>825</v>
      </c>
      <c r="L444">
        <v>6</v>
      </c>
      <c r="M444" s="26">
        <v>439.28588690393366</v>
      </c>
      <c r="N444" s="26" t="s">
        <v>934</v>
      </c>
      <c r="O444" s="26" t="s">
        <v>934</v>
      </c>
      <c r="P444" s="26" t="s">
        <v>934</v>
      </c>
      <c r="Q444" s="26" t="s">
        <v>934</v>
      </c>
      <c r="R444" s="26" t="s">
        <v>934</v>
      </c>
      <c r="S444" s="26" t="s">
        <v>934</v>
      </c>
      <c r="T444" s="26" t="s">
        <v>934</v>
      </c>
      <c r="U444" s="26" t="s">
        <v>934</v>
      </c>
      <c r="V444" s="26">
        <v>39.247425535346316</v>
      </c>
      <c r="W444" s="26" t="s">
        <v>934</v>
      </c>
      <c r="X444" s="26" t="s">
        <v>934</v>
      </c>
      <c r="Y444" s="26" t="s">
        <v>934</v>
      </c>
      <c r="Z444" s="26" t="s">
        <v>934</v>
      </c>
      <c r="AA444" s="26" t="s">
        <v>934</v>
      </c>
      <c r="AB444" s="26" t="s">
        <v>934</v>
      </c>
      <c r="AC444" s="26" t="s">
        <v>934</v>
      </c>
      <c r="AD444" s="26" t="s">
        <v>934</v>
      </c>
      <c r="AE444" s="26">
        <v>37.666666666666664</v>
      </c>
    </row>
    <row r="445" spans="1:31" x14ac:dyDescent="0.25">
      <c r="A445" t="s">
        <v>1112</v>
      </c>
      <c r="B445" t="s">
        <v>849</v>
      </c>
      <c r="C445" t="s">
        <v>923</v>
      </c>
      <c r="D445">
        <v>2016</v>
      </c>
      <c r="E445">
        <v>2</v>
      </c>
      <c r="F445" s="2">
        <v>42474</v>
      </c>
      <c r="G445" t="s">
        <v>10</v>
      </c>
      <c r="H445">
        <v>45</v>
      </c>
      <c r="I445" t="s">
        <v>825</v>
      </c>
      <c r="J445" t="s">
        <v>825</v>
      </c>
      <c r="K445" t="s">
        <v>825</v>
      </c>
      <c r="L445">
        <v>9</v>
      </c>
      <c r="M445" s="26">
        <v>1148.9898989898991</v>
      </c>
      <c r="N445" s="26" t="s">
        <v>934</v>
      </c>
      <c r="O445" s="26">
        <v>298.76767136100739</v>
      </c>
      <c r="P445" s="26">
        <v>3.6166666666666667</v>
      </c>
      <c r="Q445" s="26">
        <v>19.866666666666664</v>
      </c>
      <c r="R445" s="26">
        <v>43.9</v>
      </c>
      <c r="S445" s="26" t="s">
        <v>934</v>
      </c>
      <c r="T445" s="26" t="s">
        <v>934</v>
      </c>
      <c r="U445" s="26" t="s">
        <v>934</v>
      </c>
      <c r="V445" s="26">
        <v>120.96179257545884</v>
      </c>
      <c r="W445" s="26" t="s">
        <v>934</v>
      </c>
      <c r="X445" s="26">
        <v>27.240348334186294</v>
      </c>
      <c r="Y445" s="26">
        <v>0.14892205269126058</v>
      </c>
      <c r="Z445" s="26">
        <v>0.89876458418086391</v>
      </c>
      <c r="AA445" s="26">
        <v>1.4189197769196202</v>
      </c>
      <c r="AB445" s="26" t="s">
        <v>934</v>
      </c>
      <c r="AC445" s="26" t="s">
        <v>934</v>
      </c>
      <c r="AD445" s="26" t="s">
        <v>934</v>
      </c>
      <c r="AE445" s="26">
        <v>37.666666666666664</v>
      </c>
    </row>
    <row r="446" spans="1:31" x14ac:dyDescent="0.25">
      <c r="A446" t="s">
        <v>1113</v>
      </c>
      <c r="B446" t="s">
        <v>849</v>
      </c>
      <c r="C446" t="s">
        <v>923</v>
      </c>
      <c r="D446">
        <v>2016</v>
      </c>
      <c r="E446">
        <v>2</v>
      </c>
      <c r="F446" s="2">
        <v>42474</v>
      </c>
      <c r="G446" t="s">
        <v>939</v>
      </c>
      <c r="H446">
        <v>45</v>
      </c>
      <c r="I446" t="s">
        <v>825</v>
      </c>
      <c r="J446" t="s">
        <v>825</v>
      </c>
      <c r="K446" t="s">
        <v>825</v>
      </c>
      <c r="L446">
        <v>6</v>
      </c>
      <c r="M446" s="26">
        <v>753.8648350102859</v>
      </c>
      <c r="N446" s="26" t="s">
        <v>934</v>
      </c>
      <c r="O446" s="26" t="s">
        <v>934</v>
      </c>
      <c r="P446" s="26" t="s">
        <v>934</v>
      </c>
      <c r="Q446" s="26" t="s">
        <v>934</v>
      </c>
      <c r="R446" s="26" t="s">
        <v>934</v>
      </c>
      <c r="S446" s="26" t="s">
        <v>934</v>
      </c>
      <c r="T446" s="26" t="s">
        <v>934</v>
      </c>
      <c r="U446" s="26" t="s">
        <v>934</v>
      </c>
      <c r="V446" s="26">
        <v>69.623053324820205</v>
      </c>
      <c r="W446" s="26" t="s">
        <v>934</v>
      </c>
      <c r="X446" s="26" t="s">
        <v>934</v>
      </c>
      <c r="Y446" s="26" t="s">
        <v>934</v>
      </c>
      <c r="Z446" s="26" t="s">
        <v>934</v>
      </c>
      <c r="AA446" s="26" t="s">
        <v>934</v>
      </c>
      <c r="AB446" s="26" t="s">
        <v>934</v>
      </c>
      <c r="AC446" s="26" t="s">
        <v>934</v>
      </c>
      <c r="AD446" s="26" t="s">
        <v>934</v>
      </c>
      <c r="AE446" s="26">
        <v>31.833333333333332</v>
      </c>
    </row>
    <row r="447" spans="1:31" x14ac:dyDescent="0.25">
      <c r="A447" t="s">
        <v>1113</v>
      </c>
      <c r="B447" t="s">
        <v>849</v>
      </c>
      <c r="C447" t="s">
        <v>923</v>
      </c>
      <c r="D447">
        <v>2016</v>
      </c>
      <c r="E447">
        <v>2</v>
      </c>
      <c r="F447" s="2">
        <v>42474</v>
      </c>
      <c r="G447" t="s">
        <v>939</v>
      </c>
      <c r="H447">
        <v>45</v>
      </c>
      <c r="I447" t="s">
        <v>825</v>
      </c>
      <c r="J447" t="s">
        <v>825</v>
      </c>
      <c r="K447" t="s">
        <v>825</v>
      </c>
      <c r="L447">
        <v>9</v>
      </c>
      <c r="M447" s="26">
        <v>1245.791245791246</v>
      </c>
      <c r="N447" s="26" t="s">
        <v>934</v>
      </c>
      <c r="O447" s="26">
        <v>307.18213514781155</v>
      </c>
      <c r="P447" s="26">
        <v>4.0100000000000007</v>
      </c>
      <c r="Q447" s="26">
        <v>20</v>
      </c>
      <c r="R447" s="26">
        <v>45.199999999999996</v>
      </c>
      <c r="S447" s="26" t="s">
        <v>934</v>
      </c>
      <c r="T447" s="26" t="s">
        <v>934</v>
      </c>
      <c r="U447" s="26" t="s">
        <v>934</v>
      </c>
      <c r="V447" s="26">
        <v>48.141967063397544</v>
      </c>
      <c r="W447" s="26" t="s">
        <v>934</v>
      </c>
      <c r="X447" s="26">
        <v>13.223155196219325</v>
      </c>
      <c r="Y447" s="26">
        <v>7.6376261582585869E-2</v>
      </c>
      <c r="Z447" s="26">
        <v>0.15275252316512522</v>
      </c>
      <c r="AA447" s="26">
        <v>0.83266639978652957</v>
      </c>
      <c r="AB447" s="26" t="s">
        <v>934</v>
      </c>
      <c r="AC447" s="26" t="s">
        <v>934</v>
      </c>
      <c r="AD447" s="26" t="s">
        <v>934</v>
      </c>
      <c r="AE447" s="26">
        <v>31.833333333333332</v>
      </c>
    </row>
    <row r="448" spans="1:31" x14ac:dyDescent="0.25">
      <c r="A448" t="s">
        <v>1114</v>
      </c>
      <c r="B448" t="s">
        <v>849</v>
      </c>
      <c r="C448" t="s">
        <v>923</v>
      </c>
      <c r="D448">
        <v>2016</v>
      </c>
      <c r="E448">
        <v>2</v>
      </c>
      <c r="F448" s="2">
        <v>42474</v>
      </c>
      <c r="G448" t="s">
        <v>940</v>
      </c>
      <c r="H448">
        <v>45</v>
      </c>
      <c r="I448" t="s">
        <v>825</v>
      </c>
      <c r="J448" t="s">
        <v>825</v>
      </c>
      <c r="K448" t="s">
        <v>825</v>
      </c>
      <c r="L448">
        <v>6</v>
      </c>
      <c r="M448" s="26">
        <v>650.06980938813581</v>
      </c>
      <c r="N448" s="26" t="s">
        <v>934</v>
      </c>
      <c r="O448" s="26" t="s">
        <v>934</v>
      </c>
      <c r="P448" s="26" t="s">
        <v>934</v>
      </c>
      <c r="Q448" s="26" t="s">
        <v>934</v>
      </c>
      <c r="R448" s="26" t="s">
        <v>934</v>
      </c>
      <c r="S448" s="26" t="s">
        <v>934</v>
      </c>
      <c r="T448" s="26" t="s">
        <v>934</v>
      </c>
      <c r="U448" s="26" t="s">
        <v>934</v>
      </c>
      <c r="V448" s="26">
        <v>29.564675724517137</v>
      </c>
      <c r="W448" s="26" t="s">
        <v>934</v>
      </c>
      <c r="X448" s="26" t="s">
        <v>934</v>
      </c>
      <c r="Y448" s="26" t="s">
        <v>934</v>
      </c>
      <c r="Z448" s="26" t="s">
        <v>934</v>
      </c>
      <c r="AA448" s="26" t="s">
        <v>934</v>
      </c>
      <c r="AB448" s="26" t="s">
        <v>934</v>
      </c>
      <c r="AC448" s="26" t="s">
        <v>934</v>
      </c>
      <c r="AD448" s="26" t="s">
        <v>934</v>
      </c>
      <c r="AE448" s="26">
        <v>34</v>
      </c>
    </row>
    <row r="449" spans="1:31" x14ac:dyDescent="0.25">
      <c r="A449" t="s">
        <v>1114</v>
      </c>
      <c r="B449" t="s">
        <v>849</v>
      </c>
      <c r="C449" t="s">
        <v>923</v>
      </c>
      <c r="D449">
        <v>2016</v>
      </c>
      <c r="E449">
        <v>2</v>
      </c>
      <c r="F449" s="2">
        <v>42474</v>
      </c>
      <c r="G449" t="s">
        <v>940</v>
      </c>
      <c r="H449">
        <v>45</v>
      </c>
      <c r="I449" t="s">
        <v>825</v>
      </c>
      <c r="J449" t="s">
        <v>825</v>
      </c>
      <c r="K449" t="s">
        <v>825</v>
      </c>
      <c r="L449">
        <v>9</v>
      </c>
      <c r="M449" s="26">
        <v>1251.6414141414143</v>
      </c>
      <c r="N449" s="26" t="s">
        <v>934</v>
      </c>
      <c r="O449" s="26">
        <v>329.94862819280723</v>
      </c>
      <c r="P449" s="26">
        <v>3.8375000000000004</v>
      </c>
      <c r="Q449" s="26">
        <v>19.150000000000002</v>
      </c>
      <c r="R449" s="26">
        <v>45.524999999999991</v>
      </c>
      <c r="S449" s="26" t="s">
        <v>934</v>
      </c>
      <c r="T449" s="26" t="s">
        <v>934</v>
      </c>
      <c r="U449" s="26" t="s">
        <v>934</v>
      </c>
      <c r="V449" s="26">
        <v>133.95369770279666</v>
      </c>
      <c r="W449" s="26" t="s">
        <v>934</v>
      </c>
      <c r="X449" s="26">
        <v>22.07002008633301</v>
      </c>
      <c r="Y449" s="26">
        <v>0.33527041324876844</v>
      </c>
      <c r="Z449" s="26">
        <v>0.55151307025911578</v>
      </c>
      <c r="AA449" s="26">
        <v>0.72500000000015052</v>
      </c>
      <c r="AB449" s="26" t="s">
        <v>934</v>
      </c>
      <c r="AC449" s="26" t="s">
        <v>934</v>
      </c>
      <c r="AD449" s="26" t="s">
        <v>934</v>
      </c>
      <c r="AE449" s="26">
        <v>34</v>
      </c>
    </row>
    <row r="450" spans="1:31" x14ac:dyDescent="0.25">
      <c r="A450" t="s">
        <v>1115</v>
      </c>
      <c r="B450" t="s">
        <v>849</v>
      </c>
      <c r="C450" t="s">
        <v>923</v>
      </c>
      <c r="D450">
        <v>2016</v>
      </c>
      <c r="E450">
        <v>2</v>
      </c>
      <c r="F450" s="2">
        <v>42474</v>
      </c>
      <c r="G450" t="s">
        <v>935</v>
      </c>
      <c r="H450">
        <v>45</v>
      </c>
      <c r="I450" t="s">
        <v>825</v>
      </c>
      <c r="J450" t="s">
        <v>825</v>
      </c>
      <c r="K450" t="s">
        <v>825</v>
      </c>
      <c r="L450">
        <v>6</v>
      </c>
      <c r="M450" s="26">
        <v>662.37454318533025</v>
      </c>
      <c r="N450" s="26" t="s">
        <v>934</v>
      </c>
      <c r="O450" s="26" t="s">
        <v>934</v>
      </c>
      <c r="P450" s="26" t="s">
        <v>934</v>
      </c>
      <c r="Q450" s="26" t="s">
        <v>934</v>
      </c>
      <c r="R450" s="26" t="s">
        <v>934</v>
      </c>
      <c r="S450" s="26" t="s">
        <v>934</v>
      </c>
      <c r="T450" s="26" t="s">
        <v>934</v>
      </c>
      <c r="U450" s="26" t="s">
        <v>934</v>
      </c>
      <c r="V450" s="26">
        <v>54.77827610694419</v>
      </c>
      <c r="W450" s="26" t="s">
        <v>934</v>
      </c>
      <c r="X450" s="26" t="s">
        <v>934</v>
      </c>
      <c r="Y450" s="26" t="s">
        <v>934</v>
      </c>
      <c r="Z450" s="26" t="s">
        <v>934</v>
      </c>
      <c r="AA450" s="26" t="s">
        <v>934</v>
      </c>
      <c r="AB450" s="26" t="s">
        <v>934</v>
      </c>
      <c r="AC450" s="26" t="s">
        <v>934</v>
      </c>
      <c r="AD450" s="26" t="s">
        <v>934</v>
      </c>
      <c r="AE450" s="26">
        <v>33</v>
      </c>
    </row>
    <row r="451" spans="1:31" x14ac:dyDescent="0.25">
      <c r="A451" t="s">
        <v>1115</v>
      </c>
      <c r="B451" t="s">
        <v>849</v>
      </c>
      <c r="C451" t="s">
        <v>923</v>
      </c>
      <c r="D451">
        <v>2016</v>
      </c>
      <c r="E451">
        <v>2</v>
      </c>
      <c r="F451" s="2">
        <v>42474</v>
      </c>
      <c r="G451" t="s">
        <v>935</v>
      </c>
      <c r="H451">
        <v>45</v>
      </c>
      <c r="I451" t="s">
        <v>825</v>
      </c>
      <c r="J451" t="s">
        <v>825</v>
      </c>
      <c r="K451" t="s">
        <v>825</v>
      </c>
      <c r="L451">
        <v>9</v>
      </c>
      <c r="M451" s="26">
        <v>1168.0555555555557</v>
      </c>
      <c r="N451" s="26" t="s">
        <v>934</v>
      </c>
      <c r="O451" s="26">
        <v>300.75738441216663</v>
      </c>
      <c r="P451" s="26">
        <v>3.7925</v>
      </c>
      <c r="Q451" s="26">
        <v>19.625</v>
      </c>
      <c r="R451" s="26">
        <v>44.575000000000003</v>
      </c>
      <c r="S451" s="26" t="s">
        <v>934</v>
      </c>
      <c r="T451" s="26" t="s">
        <v>934</v>
      </c>
      <c r="U451" s="26" t="s">
        <v>934</v>
      </c>
      <c r="V451" s="26">
        <v>62.948008293518164</v>
      </c>
      <c r="W451" s="26" t="s">
        <v>934</v>
      </c>
      <c r="X451" s="26">
        <v>11.571542377242253</v>
      </c>
      <c r="Y451" s="26">
        <v>0.20929942665951229</v>
      </c>
      <c r="Z451" s="26">
        <v>0.40901303972695086</v>
      </c>
      <c r="AA451" s="26">
        <v>8.5391256382375352E-2</v>
      </c>
      <c r="AB451" s="26" t="s">
        <v>934</v>
      </c>
      <c r="AC451" s="26" t="s">
        <v>934</v>
      </c>
      <c r="AD451" s="26" t="s">
        <v>934</v>
      </c>
      <c r="AE451" s="26">
        <v>33</v>
      </c>
    </row>
    <row r="452" spans="1:31" x14ac:dyDescent="0.25">
      <c r="A452" t="s">
        <v>1116</v>
      </c>
      <c r="B452" t="s">
        <v>849</v>
      </c>
      <c r="C452" t="s">
        <v>923</v>
      </c>
      <c r="D452">
        <v>2016</v>
      </c>
      <c r="E452">
        <v>2</v>
      </c>
      <c r="F452" s="2">
        <v>42474</v>
      </c>
      <c r="G452" t="s">
        <v>941</v>
      </c>
      <c r="H452">
        <v>45</v>
      </c>
      <c r="I452" t="s">
        <v>825</v>
      </c>
      <c r="J452" t="s">
        <v>825</v>
      </c>
      <c r="K452" t="s">
        <v>825</v>
      </c>
      <c r="L452">
        <v>6</v>
      </c>
      <c r="M452" s="26">
        <v>791.60682604120711</v>
      </c>
      <c r="N452" s="26" t="s">
        <v>934</v>
      </c>
      <c r="O452" s="26" t="s">
        <v>934</v>
      </c>
      <c r="P452" s="26" t="s">
        <v>934</v>
      </c>
      <c r="Q452" s="26" t="s">
        <v>934</v>
      </c>
      <c r="R452" s="26" t="s">
        <v>934</v>
      </c>
      <c r="S452" s="26" t="s">
        <v>934</v>
      </c>
      <c r="T452" s="26" t="s">
        <v>934</v>
      </c>
      <c r="U452" s="26" t="s">
        <v>934</v>
      </c>
      <c r="V452" s="26">
        <v>42.089040737907602</v>
      </c>
      <c r="W452" s="26" t="s">
        <v>934</v>
      </c>
      <c r="X452" s="26" t="s">
        <v>934</v>
      </c>
      <c r="Y452" s="26" t="s">
        <v>934</v>
      </c>
      <c r="Z452" s="26" t="s">
        <v>934</v>
      </c>
      <c r="AA452" s="26" t="s">
        <v>934</v>
      </c>
      <c r="AB452" s="26" t="s">
        <v>934</v>
      </c>
      <c r="AC452" s="26" t="s">
        <v>934</v>
      </c>
      <c r="AD452" s="26" t="s">
        <v>934</v>
      </c>
      <c r="AE452" s="26">
        <v>34.875</v>
      </c>
    </row>
    <row r="453" spans="1:31" x14ac:dyDescent="0.25">
      <c r="A453" t="s">
        <v>1116</v>
      </c>
      <c r="B453" t="s">
        <v>849</v>
      </c>
      <c r="C453" t="s">
        <v>923</v>
      </c>
      <c r="D453">
        <v>2016</v>
      </c>
      <c r="E453">
        <v>2</v>
      </c>
      <c r="F453" s="2">
        <v>42474</v>
      </c>
      <c r="G453" t="s">
        <v>941</v>
      </c>
      <c r="H453">
        <v>45</v>
      </c>
      <c r="I453" t="s">
        <v>825</v>
      </c>
      <c r="J453" t="s">
        <v>825</v>
      </c>
      <c r="K453" t="s">
        <v>825</v>
      </c>
      <c r="L453">
        <v>9</v>
      </c>
      <c r="M453" s="26">
        <v>1365.4040404040406</v>
      </c>
      <c r="N453" s="26" t="s">
        <v>934</v>
      </c>
      <c r="O453" s="26">
        <v>302.80181887116856</v>
      </c>
      <c r="P453" s="26">
        <v>4.0199999999999996</v>
      </c>
      <c r="Q453" s="26">
        <v>19.399999999999999</v>
      </c>
      <c r="R453" s="26">
        <v>46.35</v>
      </c>
      <c r="S453" s="26" t="s">
        <v>934</v>
      </c>
      <c r="T453" s="26" t="s">
        <v>934</v>
      </c>
      <c r="U453" s="26" t="s">
        <v>934</v>
      </c>
      <c r="V453" s="26">
        <v>39.132180946382448</v>
      </c>
      <c r="W453" s="26" t="s">
        <v>934</v>
      </c>
      <c r="X453" s="26">
        <v>17.828996361446322</v>
      </c>
      <c r="Y453" s="26">
        <v>7.7136243102721311E-2</v>
      </c>
      <c r="Z453" s="26">
        <v>0.22730302828307758</v>
      </c>
      <c r="AA453" s="26">
        <v>0.69821200218836021</v>
      </c>
      <c r="AB453" s="26" t="s">
        <v>934</v>
      </c>
      <c r="AC453" s="26" t="s">
        <v>934</v>
      </c>
      <c r="AD453" s="26" t="s">
        <v>934</v>
      </c>
      <c r="AE453" s="26">
        <v>34.875</v>
      </c>
    </row>
    <row r="454" spans="1:31" x14ac:dyDescent="0.25">
      <c r="A454" t="s">
        <v>1117</v>
      </c>
      <c r="B454" t="s">
        <v>849</v>
      </c>
      <c r="C454" t="s">
        <v>923</v>
      </c>
      <c r="D454">
        <v>2016</v>
      </c>
      <c r="E454">
        <v>2</v>
      </c>
      <c r="F454" s="2">
        <v>42474</v>
      </c>
      <c r="G454" t="s">
        <v>942</v>
      </c>
      <c r="H454">
        <v>45</v>
      </c>
      <c r="I454" t="s">
        <v>825</v>
      </c>
      <c r="J454" t="s">
        <v>825</v>
      </c>
      <c r="K454" t="s">
        <v>825</v>
      </c>
      <c r="L454">
        <v>6</v>
      </c>
      <c r="M454" s="26">
        <v>692.60477660206459</v>
      </c>
      <c r="N454" s="26" t="s">
        <v>934</v>
      </c>
      <c r="O454" s="26" t="s">
        <v>934</v>
      </c>
      <c r="P454" s="26" t="s">
        <v>934</v>
      </c>
      <c r="Q454" s="26" t="s">
        <v>934</v>
      </c>
      <c r="R454" s="26" t="s">
        <v>934</v>
      </c>
      <c r="S454" s="26" t="s">
        <v>934</v>
      </c>
      <c r="T454" s="26" t="s">
        <v>934</v>
      </c>
      <c r="U454" s="26" t="s">
        <v>934</v>
      </c>
      <c r="V454" s="26">
        <v>38.605482198836164</v>
      </c>
      <c r="W454" s="26" t="s">
        <v>934</v>
      </c>
      <c r="X454" s="26" t="s">
        <v>934</v>
      </c>
      <c r="Y454" s="26" t="s">
        <v>934</v>
      </c>
      <c r="Z454" s="26" t="s">
        <v>934</v>
      </c>
      <c r="AA454" s="26" t="s">
        <v>934</v>
      </c>
      <c r="AB454" s="26" t="s">
        <v>934</v>
      </c>
      <c r="AC454" s="26" t="s">
        <v>934</v>
      </c>
      <c r="AD454" s="26" t="s">
        <v>934</v>
      </c>
      <c r="AE454" s="26">
        <v>37.25</v>
      </c>
    </row>
    <row r="455" spans="1:31" x14ac:dyDescent="0.25">
      <c r="A455" t="s">
        <v>1117</v>
      </c>
      <c r="B455" t="s">
        <v>849</v>
      </c>
      <c r="C455" t="s">
        <v>923</v>
      </c>
      <c r="D455">
        <v>2016</v>
      </c>
      <c r="E455">
        <v>2</v>
      </c>
      <c r="F455" s="2">
        <v>42474</v>
      </c>
      <c r="G455" t="s">
        <v>942</v>
      </c>
      <c r="H455">
        <v>45</v>
      </c>
      <c r="I455" t="s">
        <v>825</v>
      </c>
      <c r="J455" t="s">
        <v>825</v>
      </c>
      <c r="K455" t="s">
        <v>825</v>
      </c>
      <c r="L455">
        <v>9</v>
      </c>
      <c r="M455" s="26">
        <v>1289.2676767676769</v>
      </c>
      <c r="N455" s="26" t="s">
        <v>934</v>
      </c>
      <c r="O455" s="26">
        <v>312.59850613724558</v>
      </c>
      <c r="P455" s="26">
        <v>4.0149999999999997</v>
      </c>
      <c r="Q455" s="26">
        <v>18.925000000000001</v>
      </c>
      <c r="R455" s="26">
        <v>46.325000000000003</v>
      </c>
      <c r="S455" s="26" t="s">
        <v>934</v>
      </c>
      <c r="T455" s="26" t="s">
        <v>934</v>
      </c>
      <c r="U455" s="26" t="s">
        <v>934</v>
      </c>
      <c r="V455" s="26">
        <v>47.621547070629198</v>
      </c>
      <c r="W455" s="26" t="s">
        <v>934</v>
      </c>
      <c r="X455" s="26">
        <v>17.986876331243742</v>
      </c>
      <c r="Y455" s="26">
        <v>0.19487175269905538</v>
      </c>
      <c r="Z455" s="26">
        <v>0.61424072371232508</v>
      </c>
      <c r="AA455" s="26">
        <v>0.95164331553364712</v>
      </c>
      <c r="AB455" s="26" t="s">
        <v>934</v>
      </c>
      <c r="AC455" s="26" t="s">
        <v>934</v>
      </c>
      <c r="AD455" s="26" t="s">
        <v>934</v>
      </c>
      <c r="AE455" s="26">
        <v>37.25</v>
      </c>
    </row>
    <row r="456" spans="1:31" x14ac:dyDescent="0.25">
      <c r="A456" t="s">
        <v>1118</v>
      </c>
      <c r="B456" t="s">
        <v>849</v>
      </c>
      <c r="C456" t="s">
        <v>923</v>
      </c>
      <c r="D456">
        <v>2016</v>
      </c>
      <c r="E456">
        <v>2</v>
      </c>
      <c r="F456" s="2">
        <v>42474</v>
      </c>
      <c r="G456" t="s">
        <v>317</v>
      </c>
      <c r="H456">
        <v>45</v>
      </c>
      <c r="I456" t="s">
        <v>825</v>
      </c>
      <c r="J456" t="s">
        <v>825</v>
      </c>
      <c r="K456" t="s">
        <v>825</v>
      </c>
      <c r="L456">
        <v>6</v>
      </c>
      <c r="M456" s="26">
        <v>627.99075029212952</v>
      </c>
      <c r="N456" s="26" t="s">
        <v>934</v>
      </c>
      <c r="O456" s="26" t="s">
        <v>934</v>
      </c>
      <c r="P456" s="26" t="s">
        <v>934</v>
      </c>
      <c r="Q456" s="26" t="s">
        <v>934</v>
      </c>
      <c r="R456" s="26" t="s">
        <v>934</v>
      </c>
      <c r="S456" s="26" t="s">
        <v>934</v>
      </c>
      <c r="T456" s="26" t="s">
        <v>934</v>
      </c>
      <c r="U456" s="26" t="s">
        <v>934</v>
      </c>
      <c r="V456" s="26">
        <v>13.095586321569666</v>
      </c>
      <c r="W456" s="26" t="s">
        <v>934</v>
      </c>
      <c r="X456" s="26" t="s">
        <v>934</v>
      </c>
      <c r="Y456" s="26" t="s">
        <v>934</v>
      </c>
      <c r="Z456" s="26" t="s">
        <v>934</v>
      </c>
      <c r="AA456" s="26" t="s">
        <v>934</v>
      </c>
      <c r="AB456" s="26" t="s">
        <v>934</v>
      </c>
      <c r="AC456" s="26" t="s">
        <v>934</v>
      </c>
      <c r="AD456" s="26" t="s">
        <v>934</v>
      </c>
      <c r="AE456" s="26">
        <v>34.5</v>
      </c>
    </row>
    <row r="457" spans="1:31" x14ac:dyDescent="0.25">
      <c r="A457" t="s">
        <v>1118</v>
      </c>
      <c r="B457" t="s">
        <v>849</v>
      </c>
      <c r="C457" t="s">
        <v>923</v>
      </c>
      <c r="D457">
        <v>2016</v>
      </c>
      <c r="E457">
        <v>2</v>
      </c>
      <c r="F457" s="2">
        <v>42474</v>
      </c>
      <c r="G457" t="s">
        <v>317</v>
      </c>
      <c r="H457">
        <v>45</v>
      </c>
      <c r="I457" t="s">
        <v>825</v>
      </c>
      <c r="J457" t="s">
        <v>825</v>
      </c>
      <c r="K457" t="s">
        <v>825</v>
      </c>
      <c r="L457">
        <v>9</v>
      </c>
      <c r="M457" s="26">
        <v>1304.2087542087543</v>
      </c>
      <c r="N457" s="26" t="s">
        <v>934</v>
      </c>
      <c r="O457" s="26">
        <v>327.03777369574237</v>
      </c>
      <c r="P457" s="26">
        <v>4.0366666666666662</v>
      </c>
      <c r="Q457" s="26">
        <v>20.433333333333334</v>
      </c>
      <c r="R457" s="26">
        <v>43.933333333333337</v>
      </c>
      <c r="S457" s="26" t="s">
        <v>934</v>
      </c>
      <c r="T457" s="26" t="s">
        <v>934</v>
      </c>
      <c r="U457" s="26" t="s">
        <v>934</v>
      </c>
      <c r="V457" s="26">
        <v>136.35158112735184</v>
      </c>
      <c r="W457" s="26" t="s">
        <v>934</v>
      </c>
      <c r="X457" s="26">
        <v>34.453469381064671</v>
      </c>
      <c r="Y457" s="26">
        <v>8.5699734214555692E-2</v>
      </c>
      <c r="Z457" s="26">
        <v>0.53644923131437272</v>
      </c>
      <c r="AA457" s="26">
        <v>0.84129529760819699</v>
      </c>
      <c r="AB457" s="26" t="s">
        <v>934</v>
      </c>
      <c r="AC457" s="26" t="s">
        <v>934</v>
      </c>
      <c r="AD457" s="26" t="s">
        <v>934</v>
      </c>
      <c r="AE457" s="26">
        <v>34.5</v>
      </c>
    </row>
    <row r="458" spans="1:31" x14ac:dyDescent="0.25">
      <c r="A458" t="s">
        <v>1119</v>
      </c>
      <c r="B458" t="s">
        <v>849</v>
      </c>
      <c r="C458" t="s">
        <v>923</v>
      </c>
      <c r="D458">
        <v>2016</v>
      </c>
      <c r="E458">
        <v>2</v>
      </c>
      <c r="F458" s="2">
        <v>42474</v>
      </c>
      <c r="G458" t="s">
        <v>56</v>
      </c>
      <c r="H458">
        <v>45</v>
      </c>
      <c r="I458" t="s">
        <v>825</v>
      </c>
      <c r="J458" t="s">
        <v>825</v>
      </c>
      <c r="K458" t="s">
        <v>825</v>
      </c>
      <c r="L458">
        <v>6</v>
      </c>
      <c r="M458" s="26">
        <v>617.01635523407685</v>
      </c>
      <c r="N458" s="26" t="s">
        <v>934</v>
      </c>
      <c r="O458" s="26" t="s">
        <v>934</v>
      </c>
      <c r="P458" s="26" t="s">
        <v>934</v>
      </c>
      <c r="Q458" s="26" t="s">
        <v>934</v>
      </c>
      <c r="R458" s="26" t="s">
        <v>934</v>
      </c>
      <c r="S458" s="26" t="s">
        <v>934</v>
      </c>
      <c r="T458" s="26" t="s">
        <v>934</v>
      </c>
      <c r="U458" s="26" t="s">
        <v>934</v>
      </c>
      <c r="V458" s="26">
        <v>33.720152702430539</v>
      </c>
      <c r="W458" s="26" t="s">
        <v>934</v>
      </c>
      <c r="X458" s="26" t="s">
        <v>934</v>
      </c>
      <c r="Y458" s="26" t="s">
        <v>934</v>
      </c>
      <c r="Z458" s="26" t="s">
        <v>934</v>
      </c>
      <c r="AA458" s="26" t="s">
        <v>934</v>
      </c>
      <c r="AB458" s="26" t="s">
        <v>934</v>
      </c>
      <c r="AC458" s="26" t="s">
        <v>934</v>
      </c>
      <c r="AD458" s="26" t="s">
        <v>934</v>
      </c>
      <c r="AE458" s="26">
        <v>37.25</v>
      </c>
    </row>
    <row r="459" spans="1:31" x14ac:dyDescent="0.25">
      <c r="A459" t="s">
        <v>1119</v>
      </c>
      <c r="B459" t="s">
        <v>849</v>
      </c>
      <c r="C459" t="s">
        <v>923</v>
      </c>
      <c r="D459">
        <v>2016</v>
      </c>
      <c r="E459">
        <v>2</v>
      </c>
      <c r="F459" s="2">
        <v>42474</v>
      </c>
      <c r="G459" t="s">
        <v>56</v>
      </c>
      <c r="H459">
        <v>45</v>
      </c>
      <c r="I459" t="s">
        <v>825</v>
      </c>
      <c r="J459" t="s">
        <v>825</v>
      </c>
      <c r="K459" t="s">
        <v>825</v>
      </c>
      <c r="L459">
        <v>9</v>
      </c>
      <c r="M459" s="26">
        <v>1367.4242424242425</v>
      </c>
      <c r="N459" s="26" t="s">
        <v>934</v>
      </c>
      <c r="O459" s="26">
        <v>327.56245210028828</v>
      </c>
      <c r="P459" s="26">
        <v>3.9950000000000001</v>
      </c>
      <c r="Q459" s="26">
        <v>19.950000000000003</v>
      </c>
      <c r="R459" s="26">
        <v>45.7</v>
      </c>
      <c r="S459" s="26" t="s">
        <v>934</v>
      </c>
      <c r="T459" s="26" t="s">
        <v>934</v>
      </c>
      <c r="U459" s="26" t="s">
        <v>934</v>
      </c>
      <c r="V459" s="26">
        <v>136.11111111111154</v>
      </c>
      <c r="W459" s="26" t="s">
        <v>934</v>
      </c>
      <c r="X459" s="26">
        <v>10.115065751858067</v>
      </c>
      <c r="Y459" s="26">
        <v>0.16499999999999881</v>
      </c>
      <c r="Z459" s="26">
        <v>1.3499999999999754</v>
      </c>
      <c r="AA459" s="26">
        <v>2.9999999999999996</v>
      </c>
      <c r="AB459" s="26" t="s">
        <v>934</v>
      </c>
      <c r="AC459" s="26" t="s">
        <v>934</v>
      </c>
      <c r="AD459" s="26" t="s">
        <v>934</v>
      </c>
      <c r="AE459" s="26">
        <v>37.25</v>
      </c>
    </row>
    <row r="460" spans="1:31" x14ac:dyDescent="0.25">
      <c r="A460" t="s">
        <v>1120</v>
      </c>
      <c r="B460" t="s">
        <v>849</v>
      </c>
      <c r="C460" t="s">
        <v>923</v>
      </c>
      <c r="D460">
        <v>2016</v>
      </c>
      <c r="E460">
        <v>3</v>
      </c>
      <c r="F460" s="2">
        <v>42488</v>
      </c>
      <c r="G460" t="s">
        <v>65</v>
      </c>
      <c r="H460">
        <v>45</v>
      </c>
      <c r="I460" t="s">
        <v>825</v>
      </c>
      <c r="J460" t="s">
        <v>825</v>
      </c>
      <c r="K460" t="s">
        <v>825</v>
      </c>
      <c r="L460">
        <v>6</v>
      </c>
      <c r="M460" s="26">
        <v>655.7127192412629</v>
      </c>
      <c r="N460" s="26" t="s">
        <v>934</v>
      </c>
      <c r="O460" s="26" t="s">
        <v>934</v>
      </c>
      <c r="P460" s="26" t="s">
        <v>934</v>
      </c>
      <c r="Q460" s="26" t="s">
        <v>934</v>
      </c>
      <c r="R460" s="26" t="s">
        <v>934</v>
      </c>
      <c r="S460" s="26" t="s">
        <v>934</v>
      </c>
      <c r="T460" s="26" t="s">
        <v>934</v>
      </c>
      <c r="U460" s="26" t="s">
        <v>934</v>
      </c>
      <c r="V460" s="26">
        <v>19.833649473819115</v>
      </c>
      <c r="W460" s="26" t="s">
        <v>934</v>
      </c>
      <c r="X460" s="26" t="s">
        <v>934</v>
      </c>
      <c r="Y460" s="26" t="s">
        <v>934</v>
      </c>
      <c r="Z460" s="26" t="s">
        <v>934</v>
      </c>
      <c r="AA460" s="26" t="s">
        <v>934</v>
      </c>
      <c r="AB460" s="26" t="s">
        <v>934</v>
      </c>
      <c r="AC460" s="26" t="s">
        <v>934</v>
      </c>
      <c r="AD460" s="26" t="s">
        <v>934</v>
      </c>
      <c r="AE460" s="26">
        <v>30.75</v>
      </c>
    </row>
    <row r="461" spans="1:31" x14ac:dyDescent="0.25">
      <c r="A461" t="s">
        <v>1120</v>
      </c>
      <c r="B461" t="s">
        <v>849</v>
      </c>
      <c r="C461" t="s">
        <v>923</v>
      </c>
      <c r="D461">
        <v>2016</v>
      </c>
      <c r="E461">
        <v>3</v>
      </c>
      <c r="F461" s="2">
        <v>42488</v>
      </c>
      <c r="G461" t="s">
        <v>65</v>
      </c>
      <c r="H461">
        <v>45</v>
      </c>
      <c r="I461" t="s">
        <v>825</v>
      </c>
      <c r="J461" t="s">
        <v>825</v>
      </c>
      <c r="K461" t="s">
        <v>825</v>
      </c>
      <c r="L461">
        <v>9</v>
      </c>
      <c r="M461" s="26">
        <v>1324.7474747474748</v>
      </c>
      <c r="N461" s="26" t="s">
        <v>934</v>
      </c>
      <c r="O461" s="26">
        <v>349.15583474244653</v>
      </c>
      <c r="P461" s="26">
        <v>3.74</v>
      </c>
      <c r="Q461" s="26">
        <v>18.75</v>
      </c>
      <c r="R461" s="26">
        <v>46</v>
      </c>
      <c r="S461" s="26" t="s">
        <v>934</v>
      </c>
      <c r="T461" s="26" t="s">
        <v>934</v>
      </c>
      <c r="U461" s="26" t="s">
        <v>934</v>
      </c>
      <c r="V461" s="26">
        <v>62.12121212121297</v>
      </c>
      <c r="W461" s="26" t="s">
        <v>934</v>
      </c>
      <c r="X461" s="26">
        <v>32.495777729117727</v>
      </c>
      <c r="Y461" s="26">
        <v>3.999999999997559E-2</v>
      </c>
      <c r="Z461" s="26">
        <v>0.25</v>
      </c>
      <c r="AA461" s="26">
        <v>0.79999999999992033</v>
      </c>
      <c r="AB461" s="26" t="s">
        <v>934</v>
      </c>
      <c r="AC461" s="26" t="s">
        <v>934</v>
      </c>
      <c r="AD461" s="26" t="s">
        <v>934</v>
      </c>
      <c r="AE461" s="26">
        <v>30.75</v>
      </c>
    </row>
    <row r="462" spans="1:31" x14ac:dyDescent="0.25">
      <c r="A462" t="s">
        <v>1121</v>
      </c>
      <c r="B462" t="s">
        <v>849</v>
      </c>
      <c r="C462" t="s">
        <v>923</v>
      </c>
      <c r="D462">
        <v>2016</v>
      </c>
      <c r="E462">
        <v>3</v>
      </c>
      <c r="F462" s="2">
        <v>42488</v>
      </c>
      <c r="G462" t="s">
        <v>83</v>
      </c>
      <c r="H462">
        <v>45</v>
      </c>
      <c r="I462" t="s">
        <v>825</v>
      </c>
      <c r="J462" t="s">
        <v>825</v>
      </c>
      <c r="K462" t="s">
        <v>825</v>
      </c>
      <c r="L462">
        <v>6</v>
      </c>
      <c r="M462" s="26">
        <v>520.26964846751923</v>
      </c>
      <c r="N462" s="26" t="s">
        <v>934</v>
      </c>
      <c r="O462" s="26" t="s">
        <v>934</v>
      </c>
      <c r="P462" s="26" t="s">
        <v>934</v>
      </c>
      <c r="Q462" s="26" t="s">
        <v>934</v>
      </c>
      <c r="R462" s="26" t="s">
        <v>934</v>
      </c>
      <c r="S462" s="26" t="s">
        <v>934</v>
      </c>
      <c r="T462" s="26" t="s">
        <v>934</v>
      </c>
      <c r="U462" s="26" t="s">
        <v>934</v>
      </c>
      <c r="V462" s="26">
        <v>24.907094819528556</v>
      </c>
      <c r="W462" s="26" t="s">
        <v>934</v>
      </c>
      <c r="X462" s="26" t="s">
        <v>934</v>
      </c>
      <c r="Y462" s="26" t="s">
        <v>934</v>
      </c>
      <c r="Z462" s="26" t="s">
        <v>934</v>
      </c>
      <c r="AA462" s="26" t="s">
        <v>934</v>
      </c>
      <c r="AB462" s="26" t="s">
        <v>934</v>
      </c>
      <c r="AC462" s="26" t="s">
        <v>934</v>
      </c>
      <c r="AD462" s="26" t="s">
        <v>934</v>
      </c>
      <c r="AE462" s="26">
        <v>26.833333333333332</v>
      </c>
    </row>
    <row r="463" spans="1:31" x14ac:dyDescent="0.25">
      <c r="A463" t="s">
        <v>1121</v>
      </c>
      <c r="B463" t="s">
        <v>849</v>
      </c>
      <c r="C463" t="s">
        <v>923</v>
      </c>
      <c r="D463">
        <v>2016</v>
      </c>
      <c r="E463">
        <v>3</v>
      </c>
      <c r="F463" s="2">
        <v>42488</v>
      </c>
      <c r="G463" t="s">
        <v>83</v>
      </c>
      <c r="H463">
        <v>45</v>
      </c>
      <c r="I463" t="s">
        <v>825</v>
      </c>
      <c r="J463" t="s">
        <v>825</v>
      </c>
      <c r="K463" t="s">
        <v>825</v>
      </c>
      <c r="L463">
        <v>9</v>
      </c>
      <c r="M463" s="26">
        <v>1194.4444444444446</v>
      </c>
      <c r="N463" s="26" t="s">
        <v>934</v>
      </c>
      <c r="O463" s="26">
        <v>323.80111161122801</v>
      </c>
      <c r="P463" s="26">
        <v>3.8166666666666664</v>
      </c>
      <c r="Q463" s="26">
        <v>18.3</v>
      </c>
      <c r="R463" s="26">
        <v>46.166666666666664</v>
      </c>
      <c r="S463" s="26" t="s">
        <v>934</v>
      </c>
      <c r="T463" s="26" t="s">
        <v>934</v>
      </c>
      <c r="U463" s="26" t="s">
        <v>934</v>
      </c>
      <c r="V463" s="26">
        <v>144.7252456492125</v>
      </c>
      <c r="W463" s="26" t="s">
        <v>934</v>
      </c>
      <c r="X463" s="26">
        <v>27.321675814306357</v>
      </c>
      <c r="Y463" s="26">
        <v>5.783117190966594E-2</v>
      </c>
      <c r="Z463" s="26">
        <v>0.321455025366433</v>
      </c>
      <c r="AA463" s="26">
        <v>0.6666666666667046</v>
      </c>
      <c r="AB463" s="26" t="s">
        <v>934</v>
      </c>
      <c r="AC463" s="26" t="s">
        <v>934</v>
      </c>
      <c r="AD463" s="26" t="s">
        <v>934</v>
      </c>
      <c r="AE463" s="26">
        <v>26.833333333333332</v>
      </c>
    </row>
    <row r="464" spans="1:31" x14ac:dyDescent="0.25">
      <c r="A464" t="s">
        <v>1122</v>
      </c>
      <c r="B464" t="s">
        <v>849</v>
      </c>
      <c r="C464" t="s">
        <v>923</v>
      </c>
      <c r="D464">
        <v>2016</v>
      </c>
      <c r="E464">
        <v>3</v>
      </c>
      <c r="F464" s="2">
        <v>42488</v>
      </c>
      <c r="G464" t="s">
        <v>9</v>
      </c>
      <c r="H464">
        <v>45</v>
      </c>
      <c r="I464" t="s">
        <v>825</v>
      </c>
      <c r="J464" t="s">
        <v>825</v>
      </c>
      <c r="K464" t="s">
        <v>825</v>
      </c>
      <c r="L464">
        <v>6</v>
      </c>
      <c r="M464" s="26">
        <v>622.39701150894325</v>
      </c>
      <c r="N464" s="26" t="s">
        <v>934</v>
      </c>
      <c r="O464" s="26" t="s">
        <v>934</v>
      </c>
      <c r="P464" s="26" t="s">
        <v>934</v>
      </c>
      <c r="Q464" s="26" t="s">
        <v>934</v>
      </c>
      <c r="R464" s="26" t="s">
        <v>934</v>
      </c>
      <c r="S464" s="26" t="s">
        <v>934</v>
      </c>
      <c r="T464" s="26" t="s">
        <v>934</v>
      </c>
      <c r="U464" s="26" t="s">
        <v>934</v>
      </c>
      <c r="V464" s="26">
        <v>29.527152904622511</v>
      </c>
      <c r="W464" s="26" t="s">
        <v>934</v>
      </c>
      <c r="X464" s="26" t="s">
        <v>934</v>
      </c>
      <c r="Y464" s="26" t="s">
        <v>934</v>
      </c>
      <c r="Z464" s="26" t="s">
        <v>934</v>
      </c>
      <c r="AA464" s="26" t="s">
        <v>934</v>
      </c>
      <c r="AB464" s="26" t="s">
        <v>934</v>
      </c>
      <c r="AC464" s="26" t="s">
        <v>934</v>
      </c>
      <c r="AD464" s="26" t="s">
        <v>934</v>
      </c>
      <c r="AE464" s="26">
        <v>29.875</v>
      </c>
    </row>
    <row r="465" spans="1:31" x14ac:dyDescent="0.25">
      <c r="A465" t="s">
        <v>1122</v>
      </c>
      <c r="B465" t="s">
        <v>849</v>
      </c>
      <c r="C465" t="s">
        <v>923</v>
      </c>
      <c r="D465">
        <v>2016</v>
      </c>
      <c r="E465">
        <v>3</v>
      </c>
      <c r="F465" s="2">
        <v>42488</v>
      </c>
      <c r="G465" t="s">
        <v>9</v>
      </c>
      <c r="H465">
        <v>45</v>
      </c>
      <c r="I465" t="s">
        <v>825</v>
      </c>
      <c r="J465" t="s">
        <v>825</v>
      </c>
      <c r="K465" t="s">
        <v>825</v>
      </c>
      <c r="L465">
        <v>9</v>
      </c>
      <c r="M465" s="26">
        <v>1365.909090909091</v>
      </c>
      <c r="N465" s="26" t="s">
        <v>934</v>
      </c>
      <c r="O465" s="26">
        <v>359.11922947864844</v>
      </c>
      <c r="P465" s="26">
        <v>3.7375000000000003</v>
      </c>
      <c r="Q465" s="26">
        <v>18.8</v>
      </c>
      <c r="R465" s="26">
        <v>47.374999999999993</v>
      </c>
      <c r="S465" s="26" t="s">
        <v>934</v>
      </c>
      <c r="T465" s="26" t="s">
        <v>934</v>
      </c>
      <c r="U465" s="26" t="s">
        <v>934</v>
      </c>
      <c r="V465" s="26">
        <v>167.08834779169507</v>
      </c>
      <c r="W465" s="26" t="s">
        <v>934</v>
      </c>
      <c r="X465" s="26">
        <v>28.877125515750098</v>
      </c>
      <c r="Y465" s="26">
        <v>0.25975549400670228</v>
      </c>
      <c r="Z465" s="26">
        <v>0.7842193570678998</v>
      </c>
      <c r="AA465" s="26">
        <v>1.152804551228656</v>
      </c>
      <c r="AB465" s="26" t="s">
        <v>934</v>
      </c>
      <c r="AC465" s="26" t="s">
        <v>934</v>
      </c>
      <c r="AD465" s="26" t="s">
        <v>934</v>
      </c>
      <c r="AE465" s="26">
        <v>29.875</v>
      </c>
    </row>
    <row r="466" spans="1:31" x14ac:dyDescent="0.25">
      <c r="A466" t="s">
        <v>1123</v>
      </c>
      <c r="B466" t="s">
        <v>849</v>
      </c>
      <c r="C466" t="s">
        <v>923</v>
      </c>
      <c r="D466">
        <v>2016</v>
      </c>
      <c r="E466">
        <v>3</v>
      </c>
      <c r="F466" s="2">
        <v>42488</v>
      </c>
      <c r="G466" t="s">
        <v>71</v>
      </c>
      <c r="H466">
        <v>45</v>
      </c>
      <c r="I466" t="s">
        <v>825</v>
      </c>
      <c r="J466" t="s">
        <v>825</v>
      </c>
      <c r="K466" t="s">
        <v>825</v>
      </c>
      <c r="L466">
        <v>6</v>
      </c>
      <c r="M466" s="26">
        <v>392.23064043878099</v>
      </c>
      <c r="N466" s="26" t="s">
        <v>934</v>
      </c>
      <c r="O466" s="26" t="s">
        <v>934</v>
      </c>
      <c r="P466" s="26" t="s">
        <v>934</v>
      </c>
      <c r="Q466" s="26" t="s">
        <v>934</v>
      </c>
      <c r="R466" s="26" t="s">
        <v>934</v>
      </c>
      <c r="S466" s="26" t="s">
        <v>934</v>
      </c>
      <c r="T466" s="26" t="s">
        <v>934</v>
      </c>
      <c r="U466" s="26" t="s">
        <v>934</v>
      </c>
      <c r="V466" s="26">
        <v>70.885164292667397</v>
      </c>
      <c r="W466" s="26" t="s">
        <v>934</v>
      </c>
      <c r="X466" s="26" t="s">
        <v>934</v>
      </c>
      <c r="Y466" s="26" t="s">
        <v>934</v>
      </c>
      <c r="Z466" s="26" t="s">
        <v>934</v>
      </c>
      <c r="AA466" s="26" t="s">
        <v>934</v>
      </c>
      <c r="AB466" s="26" t="s">
        <v>934</v>
      </c>
      <c r="AC466" s="26" t="s">
        <v>934</v>
      </c>
      <c r="AD466" s="26" t="s">
        <v>934</v>
      </c>
      <c r="AE466" s="26">
        <v>32.166666666666664</v>
      </c>
    </row>
    <row r="467" spans="1:31" x14ac:dyDescent="0.25">
      <c r="A467" t="s">
        <v>1123</v>
      </c>
      <c r="B467" t="s">
        <v>849</v>
      </c>
      <c r="C467" t="s">
        <v>923</v>
      </c>
      <c r="D467">
        <v>2016</v>
      </c>
      <c r="E467">
        <v>3</v>
      </c>
      <c r="F467" s="2">
        <v>42488</v>
      </c>
      <c r="G467" t="s">
        <v>71</v>
      </c>
      <c r="H467">
        <v>45</v>
      </c>
      <c r="I467" t="s">
        <v>825</v>
      </c>
      <c r="J467" t="s">
        <v>825</v>
      </c>
      <c r="K467" t="s">
        <v>825</v>
      </c>
      <c r="L467">
        <v>9</v>
      </c>
      <c r="M467" s="26">
        <v>1243.7710437710439</v>
      </c>
      <c r="N467" s="26" t="s">
        <v>934</v>
      </c>
      <c r="O467" s="26">
        <v>326.94102134688239</v>
      </c>
      <c r="P467" s="26">
        <v>3.58</v>
      </c>
      <c r="Q467" s="26">
        <v>19.466666666666669</v>
      </c>
      <c r="R467" s="26">
        <v>44</v>
      </c>
      <c r="S467" s="26" t="s">
        <v>934</v>
      </c>
      <c r="T467" s="26" t="s">
        <v>934</v>
      </c>
      <c r="U467" s="26" t="s">
        <v>934</v>
      </c>
      <c r="V467" s="26">
        <v>101.94113570039971</v>
      </c>
      <c r="W467" s="26" t="s">
        <v>934</v>
      </c>
      <c r="X467" s="26">
        <v>7.8009123035491656</v>
      </c>
      <c r="Y467" s="26">
        <v>0.15502687938978249</v>
      </c>
      <c r="Z467" s="26">
        <v>0.40960685758143611</v>
      </c>
      <c r="AA467" s="26">
        <v>0.85440037453176376</v>
      </c>
      <c r="AB467" s="26" t="s">
        <v>934</v>
      </c>
      <c r="AC467" s="26" t="s">
        <v>934</v>
      </c>
      <c r="AD467" s="26" t="s">
        <v>934</v>
      </c>
      <c r="AE467" s="26">
        <v>32.166666666666664</v>
      </c>
    </row>
    <row r="468" spans="1:31" x14ac:dyDescent="0.25">
      <c r="A468" t="s">
        <v>1124</v>
      </c>
      <c r="B468" t="s">
        <v>849</v>
      </c>
      <c r="C468" t="s">
        <v>923</v>
      </c>
      <c r="D468">
        <v>2016</v>
      </c>
      <c r="E468">
        <v>3</v>
      </c>
      <c r="F468" s="2">
        <v>42488</v>
      </c>
      <c r="G468" t="s">
        <v>10</v>
      </c>
      <c r="H468">
        <v>45</v>
      </c>
      <c r="I468" t="s">
        <v>825</v>
      </c>
      <c r="J468" t="s">
        <v>825</v>
      </c>
      <c r="K468" t="s">
        <v>825</v>
      </c>
      <c r="L468">
        <v>6</v>
      </c>
      <c r="M468" s="26">
        <v>211.75</v>
      </c>
      <c r="N468" s="26" t="s">
        <v>934</v>
      </c>
      <c r="O468" s="26" t="s">
        <v>934</v>
      </c>
      <c r="P468" s="26" t="s">
        <v>934</v>
      </c>
      <c r="Q468" s="26" t="s">
        <v>934</v>
      </c>
      <c r="R468" s="26" t="s">
        <v>934</v>
      </c>
      <c r="S468" s="26" t="s">
        <v>934</v>
      </c>
      <c r="T468" s="26" t="s">
        <v>934</v>
      </c>
      <c r="U468" s="26" t="s">
        <v>934</v>
      </c>
      <c r="V468" s="26">
        <v>12.195456804345898</v>
      </c>
      <c r="W468" s="26" t="s">
        <v>934</v>
      </c>
      <c r="X468" s="26" t="s">
        <v>934</v>
      </c>
      <c r="Y468" s="26" t="s">
        <v>934</v>
      </c>
      <c r="Z468" s="26" t="s">
        <v>934</v>
      </c>
      <c r="AA468" s="26" t="s">
        <v>934</v>
      </c>
      <c r="AB468" s="26" t="s">
        <v>934</v>
      </c>
      <c r="AC468" s="26" t="s">
        <v>934</v>
      </c>
      <c r="AD468" s="26" t="s">
        <v>934</v>
      </c>
      <c r="AE468" s="26">
        <v>36.75</v>
      </c>
    </row>
    <row r="469" spans="1:31" x14ac:dyDescent="0.25">
      <c r="A469" t="s">
        <v>1124</v>
      </c>
      <c r="B469" t="s">
        <v>849</v>
      </c>
      <c r="C469" t="s">
        <v>923</v>
      </c>
      <c r="D469">
        <v>2016</v>
      </c>
      <c r="E469">
        <v>3</v>
      </c>
      <c r="F469" s="2">
        <v>42488</v>
      </c>
      <c r="G469" t="s">
        <v>10</v>
      </c>
      <c r="H469">
        <v>45</v>
      </c>
      <c r="I469" t="s">
        <v>825</v>
      </c>
      <c r="J469" t="s">
        <v>825</v>
      </c>
      <c r="K469" t="s">
        <v>825</v>
      </c>
      <c r="L469">
        <v>9</v>
      </c>
      <c r="M469" s="26">
        <v>1214.0151515151515</v>
      </c>
      <c r="N469" s="26" t="s">
        <v>934</v>
      </c>
      <c r="O469" s="26">
        <v>345.97875837864797</v>
      </c>
      <c r="P469" s="26">
        <v>3.8424999999999998</v>
      </c>
      <c r="Q469" s="26">
        <v>18.600000000000001</v>
      </c>
      <c r="R469" s="26">
        <v>47.000000000000007</v>
      </c>
      <c r="S469" s="26" t="s">
        <v>934</v>
      </c>
      <c r="T469" s="26" t="s">
        <v>934</v>
      </c>
      <c r="U469" s="26" t="s">
        <v>934</v>
      </c>
      <c r="V469" s="26">
        <v>39.793565168165586</v>
      </c>
      <c r="W469" s="26" t="s">
        <v>934</v>
      </c>
      <c r="X469" s="26">
        <v>7.8576473067433614</v>
      </c>
      <c r="Y469" s="26">
        <v>0.14761295110298991</v>
      </c>
      <c r="Z469" s="26">
        <v>0.33416562759604684</v>
      </c>
      <c r="AA469" s="26">
        <v>0.9686760724478789</v>
      </c>
      <c r="AB469" s="26" t="s">
        <v>934</v>
      </c>
      <c r="AC469" s="26" t="s">
        <v>934</v>
      </c>
      <c r="AD469" s="26" t="s">
        <v>934</v>
      </c>
      <c r="AE469" s="26">
        <v>36.75</v>
      </c>
    </row>
    <row r="470" spans="1:31" x14ac:dyDescent="0.25">
      <c r="A470" t="s">
        <v>1125</v>
      </c>
      <c r="B470" t="s">
        <v>849</v>
      </c>
      <c r="C470" t="s">
        <v>923</v>
      </c>
      <c r="D470">
        <v>2016</v>
      </c>
      <c r="E470">
        <v>3</v>
      </c>
      <c r="F470" s="2">
        <v>42488</v>
      </c>
      <c r="G470" t="s">
        <v>939</v>
      </c>
      <c r="H470">
        <v>45</v>
      </c>
      <c r="I470" t="s">
        <v>825</v>
      </c>
      <c r="J470" t="s">
        <v>825</v>
      </c>
      <c r="K470" t="s">
        <v>825</v>
      </c>
      <c r="L470">
        <v>6</v>
      </c>
      <c r="M470" s="26">
        <v>621.35636872433986</v>
      </c>
      <c r="N470" s="26" t="s">
        <v>934</v>
      </c>
      <c r="O470" s="26" t="s">
        <v>934</v>
      </c>
      <c r="P470" s="26" t="s">
        <v>934</v>
      </c>
      <c r="Q470" s="26" t="s">
        <v>934</v>
      </c>
      <c r="R470" s="26" t="s">
        <v>934</v>
      </c>
      <c r="S470" s="26" t="s">
        <v>934</v>
      </c>
      <c r="T470" s="26" t="s">
        <v>934</v>
      </c>
      <c r="U470" s="26" t="s">
        <v>934</v>
      </c>
      <c r="V470" s="26">
        <v>49.125823481958655</v>
      </c>
      <c r="W470" s="26" t="s">
        <v>934</v>
      </c>
      <c r="X470" s="26" t="s">
        <v>934</v>
      </c>
      <c r="Y470" s="26" t="s">
        <v>934</v>
      </c>
      <c r="Z470" s="26" t="s">
        <v>934</v>
      </c>
      <c r="AA470" s="26" t="s">
        <v>934</v>
      </c>
      <c r="AB470" s="26" t="s">
        <v>934</v>
      </c>
      <c r="AC470" s="26" t="s">
        <v>934</v>
      </c>
      <c r="AD470" s="26" t="s">
        <v>934</v>
      </c>
      <c r="AE470" s="26">
        <v>39.166666666666664</v>
      </c>
    </row>
    <row r="471" spans="1:31" x14ac:dyDescent="0.25">
      <c r="A471" t="s">
        <v>1125</v>
      </c>
      <c r="B471" t="s">
        <v>849</v>
      </c>
      <c r="C471" t="s">
        <v>923</v>
      </c>
      <c r="D471">
        <v>2016</v>
      </c>
      <c r="E471">
        <v>3</v>
      </c>
      <c r="F471" s="2">
        <v>42488</v>
      </c>
      <c r="G471" t="s">
        <v>939</v>
      </c>
      <c r="H471">
        <v>45</v>
      </c>
      <c r="I471" t="s">
        <v>825</v>
      </c>
      <c r="J471" t="s">
        <v>825</v>
      </c>
      <c r="K471" t="s">
        <v>825</v>
      </c>
      <c r="L471">
        <v>9</v>
      </c>
      <c r="M471" s="26">
        <v>1194.6127946127947</v>
      </c>
      <c r="N471" s="26" t="s">
        <v>934</v>
      </c>
      <c r="O471" s="26">
        <v>298.17866710731022</v>
      </c>
      <c r="P471" s="26">
        <v>3.8766666666666669</v>
      </c>
      <c r="Q471" s="26">
        <v>19.366666666666667</v>
      </c>
      <c r="R471" s="26">
        <v>45.266666666666673</v>
      </c>
      <c r="S471" s="26" t="s">
        <v>934</v>
      </c>
      <c r="T471" s="26" t="s">
        <v>934</v>
      </c>
      <c r="U471" s="26" t="s">
        <v>934</v>
      </c>
      <c r="V471" s="26">
        <v>59.430470834670466</v>
      </c>
      <c r="W471" s="26" t="s">
        <v>934</v>
      </c>
      <c r="X471" s="26">
        <v>16.374337881794631</v>
      </c>
      <c r="Y471" s="26">
        <v>0.13568754958031354</v>
      </c>
      <c r="Z471" s="26">
        <v>0.78810602783579486</v>
      </c>
      <c r="AA471" s="26">
        <v>1.9168840456439222</v>
      </c>
      <c r="AB471" s="26" t="s">
        <v>934</v>
      </c>
      <c r="AC471" s="26" t="s">
        <v>934</v>
      </c>
      <c r="AD471" s="26" t="s">
        <v>934</v>
      </c>
      <c r="AE471" s="26">
        <v>39.166666666666664</v>
      </c>
    </row>
    <row r="472" spans="1:31" x14ac:dyDescent="0.25">
      <c r="A472" t="s">
        <v>1126</v>
      </c>
      <c r="B472" t="s">
        <v>849</v>
      </c>
      <c r="C472" t="s">
        <v>923</v>
      </c>
      <c r="D472">
        <v>2016</v>
      </c>
      <c r="E472">
        <v>3</v>
      </c>
      <c r="F472" s="2">
        <v>42488</v>
      </c>
      <c r="G472" t="s">
        <v>940</v>
      </c>
      <c r="H472">
        <v>45</v>
      </c>
      <c r="I472" t="s">
        <v>825</v>
      </c>
      <c r="J472" t="s">
        <v>825</v>
      </c>
      <c r="K472" t="s">
        <v>825</v>
      </c>
      <c r="L472">
        <v>6</v>
      </c>
      <c r="M472" s="26">
        <v>728.95332120925116</v>
      </c>
      <c r="N472" s="26" t="s">
        <v>934</v>
      </c>
      <c r="O472" s="26" t="s">
        <v>934</v>
      </c>
      <c r="P472" s="26" t="s">
        <v>934</v>
      </c>
      <c r="Q472" s="26" t="s">
        <v>934</v>
      </c>
      <c r="R472" s="26" t="s">
        <v>934</v>
      </c>
      <c r="S472" s="26" t="s">
        <v>934</v>
      </c>
      <c r="T472" s="26" t="s">
        <v>934</v>
      </c>
      <c r="U472" s="26" t="s">
        <v>934</v>
      </c>
      <c r="V472" s="26">
        <v>39.635322785806103</v>
      </c>
      <c r="W472" s="26" t="s">
        <v>934</v>
      </c>
      <c r="X472" s="26" t="s">
        <v>934</v>
      </c>
      <c r="Y472" s="26" t="s">
        <v>934</v>
      </c>
      <c r="Z472" s="26" t="s">
        <v>934</v>
      </c>
      <c r="AA472" s="26" t="s">
        <v>934</v>
      </c>
      <c r="AB472" s="26" t="s">
        <v>934</v>
      </c>
      <c r="AC472" s="26" t="s">
        <v>934</v>
      </c>
      <c r="AD472" s="26" t="s">
        <v>934</v>
      </c>
      <c r="AE472" s="26">
        <v>32</v>
      </c>
    </row>
    <row r="473" spans="1:31" x14ac:dyDescent="0.25">
      <c r="A473" t="s">
        <v>1126</v>
      </c>
      <c r="B473" t="s">
        <v>849</v>
      </c>
      <c r="C473" t="s">
        <v>923</v>
      </c>
      <c r="D473">
        <v>2016</v>
      </c>
      <c r="E473">
        <v>3</v>
      </c>
      <c r="F473" s="2">
        <v>42488</v>
      </c>
      <c r="G473" t="s">
        <v>940</v>
      </c>
      <c r="H473">
        <v>45</v>
      </c>
      <c r="I473" t="s">
        <v>825</v>
      </c>
      <c r="J473" t="s">
        <v>825</v>
      </c>
      <c r="K473" t="s">
        <v>825</v>
      </c>
      <c r="L473">
        <v>9</v>
      </c>
      <c r="M473" s="26">
        <v>1326.1363636363637</v>
      </c>
      <c r="N473" s="26" t="s">
        <v>934</v>
      </c>
      <c r="O473" s="26">
        <v>355.07607690716884</v>
      </c>
      <c r="P473" s="26">
        <v>3.8800000000000003</v>
      </c>
      <c r="Q473" s="26">
        <v>18.900000000000002</v>
      </c>
      <c r="R473" s="26">
        <v>45.9</v>
      </c>
      <c r="S473" s="26" t="s">
        <v>934</v>
      </c>
      <c r="T473" s="26" t="s">
        <v>934</v>
      </c>
      <c r="U473" s="26" t="s">
        <v>934</v>
      </c>
      <c r="V473" s="26">
        <v>40.057634884069934</v>
      </c>
      <c r="W473" s="26" t="s">
        <v>934</v>
      </c>
      <c r="X473" s="26">
        <v>21.266574776201068</v>
      </c>
      <c r="Y473" s="26">
        <v>0.20788618681063448</v>
      </c>
      <c r="Z473" s="26">
        <v>0.55527770829855871</v>
      </c>
      <c r="AA473" s="26">
        <v>0.44158804331640611</v>
      </c>
      <c r="AB473" s="26" t="s">
        <v>934</v>
      </c>
      <c r="AC473" s="26" t="s">
        <v>934</v>
      </c>
      <c r="AD473" s="26" t="s">
        <v>934</v>
      </c>
      <c r="AE473" s="26">
        <v>32</v>
      </c>
    </row>
    <row r="474" spans="1:31" x14ac:dyDescent="0.25">
      <c r="A474" t="s">
        <v>1127</v>
      </c>
      <c r="B474" t="s">
        <v>849</v>
      </c>
      <c r="C474" t="s">
        <v>923</v>
      </c>
      <c r="D474">
        <v>2016</v>
      </c>
      <c r="E474">
        <v>3</v>
      </c>
      <c r="F474" s="2">
        <v>42488</v>
      </c>
      <c r="G474" t="s">
        <v>935</v>
      </c>
      <c r="H474">
        <v>45</v>
      </c>
      <c r="I474" t="s">
        <v>825</v>
      </c>
      <c r="J474" t="s">
        <v>825</v>
      </c>
      <c r="K474" t="s">
        <v>825</v>
      </c>
      <c r="L474">
        <v>6</v>
      </c>
      <c r="M474" s="26">
        <v>626.85957901403708</v>
      </c>
      <c r="N474" s="26" t="s">
        <v>934</v>
      </c>
      <c r="O474" s="26" t="s">
        <v>934</v>
      </c>
      <c r="P474" s="26" t="s">
        <v>934</v>
      </c>
      <c r="Q474" s="26" t="s">
        <v>934</v>
      </c>
      <c r="R474" s="26" t="s">
        <v>934</v>
      </c>
      <c r="S474" s="26" t="s">
        <v>934</v>
      </c>
      <c r="T474" s="26" t="s">
        <v>934</v>
      </c>
      <c r="U474" s="26" t="s">
        <v>934</v>
      </c>
      <c r="V474" s="26">
        <v>35.830716987892345</v>
      </c>
      <c r="W474" s="26" t="s">
        <v>934</v>
      </c>
      <c r="X474" s="26" t="s">
        <v>934</v>
      </c>
      <c r="Y474" s="26" t="s">
        <v>934</v>
      </c>
      <c r="Z474" s="26" t="s">
        <v>934</v>
      </c>
      <c r="AA474" s="26" t="s">
        <v>934</v>
      </c>
      <c r="AB474" s="26" t="s">
        <v>934</v>
      </c>
      <c r="AC474" s="26" t="s">
        <v>934</v>
      </c>
      <c r="AD474" s="26" t="s">
        <v>934</v>
      </c>
      <c r="AE474" s="26">
        <v>32.5</v>
      </c>
    </row>
    <row r="475" spans="1:31" x14ac:dyDescent="0.25">
      <c r="A475" t="s">
        <v>1127</v>
      </c>
      <c r="B475" t="s">
        <v>849</v>
      </c>
      <c r="C475" t="s">
        <v>923</v>
      </c>
      <c r="D475">
        <v>2016</v>
      </c>
      <c r="E475">
        <v>3</v>
      </c>
      <c r="F475" s="2">
        <v>42488</v>
      </c>
      <c r="G475" t="s">
        <v>935</v>
      </c>
      <c r="H475">
        <v>45</v>
      </c>
      <c r="I475" t="s">
        <v>825</v>
      </c>
      <c r="J475" t="s">
        <v>825</v>
      </c>
      <c r="K475" t="s">
        <v>825</v>
      </c>
      <c r="L475">
        <v>9</v>
      </c>
      <c r="M475" s="26">
        <v>1229.4612794612794</v>
      </c>
      <c r="N475" s="26" t="s">
        <v>934</v>
      </c>
      <c r="O475" s="26">
        <v>352.35301969244159</v>
      </c>
      <c r="P475" s="26">
        <v>3.9599999999999995</v>
      </c>
      <c r="Q475" s="26">
        <v>18.233333333333334</v>
      </c>
      <c r="R475" s="26">
        <v>47.133333333333333</v>
      </c>
      <c r="S475" s="26" t="s">
        <v>934</v>
      </c>
      <c r="T475" s="26" t="s">
        <v>934</v>
      </c>
      <c r="U475" s="26" t="s">
        <v>934</v>
      </c>
      <c r="V475" s="26">
        <v>55.969025610762039</v>
      </c>
      <c r="W475" s="26" t="s">
        <v>934</v>
      </c>
      <c r="X475" s="26">
        <v>10.282286963540509</v>
      </c>
      <c r="Y475" s="26">
        <v>0.19672315572906557</v>
      </c>
      <c r="Z475" s="26">
        <v>0.53644923131435507</v>
      </c>
      <c r="AA475" s="26">
        <v>0.56075346137517001</v>
      </c>
      <c r="AB475" s="26" t="s">
        <v>934</v>
      </c>
      <c r="AC475" s="26" t="s">
        <v>934</v>
      </c>
      <c r="AD475" s="26" t="s">
        <v>934</v>
      </c>
      <c r="AE475" s="26">
        <v>32.5</v>
      </c>
    </row>
    <row r="476" spans="1:31" x14ac:dyDescent="0.25">
      <c r="A476" t="s">
        <v>1128</v>
      </c>
      <c r="B476" t="s">
        <v>849</v>
      </c>
      <c r="C476" t="s">
        <v>923</v>
      </c>
      <c r="D476">
        <v>2016</v>
      </c>
      <c r="E476">
        <v>3</v>
      </c>
      <c r="F476" s="2">
        <v>42488</v>
      </c>
      <c r="G476" t="s">
        <v>941</v>
      </c>
      <c r="H476">
        <v>45</v>
      </c>
      <c r="I476" t="s">
        <v>825</v>
      </c>
      <c r="J476" t="s">
        <v>825</v>
      </c>
      <c r="K476" t="s">
        <v>825</v>
      </c>
      <c r="L476">
        <v>6</v>
      </c>
      <c r="M476" s="26">
        <v>763.18649604974962</v>
      </c>
      <c r="N476" s="26" t="s">
        <v>934</v>
      </c>
      <c r="O476" s="26" t="s">
        <v>934</v>
      </c>
      <c r="P476" s="26" t="s">
        <v>934</v>
      </c>
      <c r="Q476" s="26" t="s">
        <v>934</v>
      </c>
      <c r="R476" s="26" t="s">
        <v>934</v>
      </c>
      <c r="S476" s="26" t="s">
        <v>934</v>
      </c>
      <c r="T476" s="26" t="s">
        <v>934</v>
      </c>
      <c r="U476" s="26" t="s">
        <v>934</v>
      </c>
      <c r="V476" s="26">
        <v>38.401430459435794</v>
      </c>
      <c r="W476" s="26" t="s">
        <v>934</v>
      </c>
      <c r="X476" s="26" t="s">
        <v>934</v>
      </c>
      <c r="Y476" s="26" t="s">
        <v>934</v>
      </c>
      <c r="Z476" s="26" t="s">
        <v>934</v>
      </c>
      <c r="AA476" s="26" t="s">
        <v>934</v>
      </c>
      <c r="AB476" s="26" t="s">
        <v>934</v>
      </c>
      <c r="AC476" s="26" t="s">
        <v>934</v>
      </c>
      <c r="AD476" s="26" t="s">
        <v>934</v>
      </c>
      <c r="AE476" s="26">
        <v>41.25</v>
      </c>
    </row>
    <row r="477" spans="1:31" x14ac:dyDescent="0.25">
      <c r="A477" t="s">
        <v>1128</v>
      </c>
      <c r="B477" t="s">
        <v>849</v>
      </c>
      <c r="C477" t="s">
        <v>923</v>
      </c>
      <c r="D477">
        <v>2016</v>
      </c>
      <c r="E477">
        <v>3</v>
      </c>
      <c r="F477" s="2">
        <v>42488</v>
      </c>
      <c r="G477" t="s">
        <v>941</v>
      </c>
      <c r="H477">
        <v>45</v>
      </c>
      <c r="I477" t="s">
        <v>825</v>
      </c>
      <c r="J477" t="s">
        <v>825</v>
      </c>
      <c r="K477" t="s">
        <v>825</v>
      </c>
      <c r="L477">
        <v>9</v>
      </c>
      <c r="M477" s="26">
        <v>1433.5858585858587</v>
      </c>
      <c r="N477" s="26" t="s">
        <v>934</v>
      </c>
      <c r="O477" s="26">
        <v>327.70071246385976</v>
      </c>
      <c r="P477" s="26">
        <v>3.8200000000000003</v>
      </c>
      <c r="Q477" s="26">
        <v>18.55</v>
      </c>
      <c r="R477" s="26">
        <v>46.2</v>
      </c>
      <c r="S477" s="26" t="s">
        <v>934</v>
      </c>
      <c r="T477" s="26" t="s">
        <v>934</v>
      </c>
      <c r="U477" s="26" t="s">
        <v>934</v>
      </c>
      <c r="V477" s="26">
        <v>61.868686868689473</v>
      </c>
      <c r="W477" s="26" t="s">
        <v>934</v>
      </c>
      <c r="X477" s="26">
        <v>32.306992040030934</v>
      </c>
      <c r="Y477" s="26">
        <v>0.37999999999999656</v>
      </c>
      <c r="Z477" s="26">
        <v>1.25</v>
      </c>
      <c r="AA477" s="26">
        <v>3.7000000000000068</v>
      </c>
      <c r="AB477" s="26" t="s">
        <v>934</v>
      </c>
      <c r="AC477" s="26" t="s">
        <v>934</v>
      </c>
      <c r="AD477" s="26" t="s">
        <v>934</v>
      </c>
      <c r="AE477" s="26">
        <v>41.25</v>
      </c>
    </row>
    <row r="478" spans="1:31" x14ac:dyDescent="0.25">
      <c r="A478" t="s">
        <v>1129</v>
      </c>
      <c r="B478" t="s">
        <v>849</v>
      </c>
      <c r="C478" t="s">
        <v>923</v>
      </c>
      <c r="D478">
        <v>2016</v>
      </c>
      <c r="E478">
        <v>3</v>
      </c>
      <c r="F478" s="2">
        <v>42488</v>
      </c>
      <c r="G478" t="s">
        <v>942</v>
      </c>
      <c r="H478">
        <v>45</v>
      </c>
      <c r="I478" t="s">
        <v>825</v>
      </c>
      <c r="J478" t="s">
        <v>825</v>
      </c>
      <c r="K478" t="s">
        <v>825</v>
      </c>
      <c r="L478">
        <v>6</v>
      </c>
      <c r="M478" s="26">
        <v>523.24076412289173</v>
      </c>
      <c r="N478" s="26" t="s">
        <v>934</v>
      </c>
      <c r="O478" s="26" t="s">
        <v>934</v>
      </c>
      <c r="P478" s="26" t="s">
        <v>934</v>
      </c>
      <c r="Q478" s="26" t="s">
        <v>934</v>
      </c>
      <c r="R478" s="26" t="s">
        <v>934</v>
      </c>
      <c r="S478" s="26" t="s">
        <v>934</v>
      </c>
      <c r="T478" s="26" t="s">
        <v>934</v>
      </c>
      <c r="U478" s="26" t="s">
        <v>934</v>
      </c>
      <c r="V478" s="26">
        <v>56.550266067005268</v>
      </c>
      <c r="W478" s="26" t="s">
        <v>934</v>
      </c>
      <c r="X478" s="26" t="s">
        <v>934</v>
      </c>
      <c r="Y478" s="26" t="s">
        <v>934</v>
      </c>
      <c r="Z478" s="26" t="s">
        <v>934</v>
      </c>
      <c r="AA478" s="26" t="s">
        <v>934</v>
      </c>
      <c r="AB478" s="26" t="s">
        <v>934</v>
      </c>
      <c r="AC478" s="26" t="s">
        <v>934</v>
      </c>
      <c r="AD478" s="26" t="s">
        <v>934</v>
      </c>
      <c r="AE478" s="26">
        <v>31.625</v>
      </c>
    </row>
    <row r="479" spans="1:31" x14ac:dyDescent="0.25">
      <c r="A479" t="s">
        <v>1129</v>
      </c>
      <c r="B479" t="s">
        <v>849</v>
      </c>
      <c r="C479" t="s">
        <v>923</v>
      </c>
      <c r="D479">
        <v>2016</v>
      </c>
      <c r="E479">
        <v>3</v>
      </c>
      <c r="F479" s="2">
        <v>42488</v>
      </c>
      <c r="G479" t="s">
        <v>942</v>
      </c>
      <c r="H479">
        <v>45</v>
      </c>
      <c r="I479" t="s">
        <v>825</v>
      </c>
      <c r="J479" t="s">
        <v>825</v>
      </c>
      <c r="K479" t="s">
        <v>825</v>
      </c>
      <c r="L479">
        <v>9</v>
      </c>
      <c r="M479" s="26">
        <v>1141.9191919191921</v>
      </c>
      <c r="N479" s="26" t="s">
        <v>934</v>
      </c>
      <c r="O479" s="26">
        <v>303.04094487630215</v>
      </c>
      <c r="P479" s="26">
        <v>3.7725</v>
      </c>
      <c r="Q479" s="26">
        <v>19.100000000000001</v>
      </c>
      <c r="R479" s="26">
        <v>46.075000000000003</v>
      </c>
      <c r="S479" s="26" t="s">
        <v>934</v>
      </c>
      <c r="T479" s="26" t="s">
        <v>934</v>
      </c>
      <c r="U479" s="26" t="s">
        <v>934</v>
      </c>
      <c r="V479" s="26">
        <v>38.134378987947954</v>
      </c>
      <c r="W479" s="26" t="s">
        <v>934</v>
      </c>
      <c r="X479" s="26">
        <v>25.640316992409499</v>
      </c>
      <c r="Y479" s="26">
        <v>0.15429274124209602</v>
      </c>
      <c r="Z479" s="26">
        <v>0.45276925690683234</v>
      </c>
      <c r="AA479" s="26">
        <v>1.2092525239446736</v>
      </c>
      <c r="AB479" s="26" t="s">
        <v>934</v>
      </c>
      <c r="AC479" s="26" t="s">
        <v>934</v>
      </c>
      <c r="AD479" s="26" t="s">
        <v>934</v>
      </c>
      <c r="AE479" s="26">
        <v>31.625</v>
      </c>
    </row>
    <row r="480" spans="1:31" x14ac:dyDescent="0.25">
      <c r="A480" t="s">
        <v>1130</v>
      </c>
      <c r="B480" t="s">
        <v>849</v>
      </c>
      <c r="C480" t="s">
        <v>923</v>
      </c>
      <c r="D480">
        <v>2016</v>
      </c>
      <c r="E480">
        <v>3</v>
      </c>
      <c r="F480" s="2">
        <v>42488</v>
      </c>
      <c r="G480" t="s">
        <v>317</v>
      </c>
      <c r="H480">
        <v>45</v>
      </c>
      <c r="I480" t="s">
        <v>825</v>
      </c>
      <c r="J480" t="s">
        <v>825</v>
      </c>
      <c r="K480" t="s">
        <v>825</v>
      </c>
      <c r="L480">
        <v>6</v>
      </c>
      <c r="M480" s="26">
        <v>536.51061197143258</v>
      </c>
      <c r="N480" s="26" t="s">
        <v>934</v>
      </c>
      <c r="O480" s="26" t="s">
        <v>934</v>
      </c>
      <c r="P480" s="26" t="s">
        <v>934</v>
      </c>
      <c r="Q480" s="26" t="s">
        <v>934</v>
      </c>
      <c r="R480" s="26" t="s">
        <v>934</v>
      </c>
      <c r="S480" s="26" t="s">
        <v>934</v>
      </c>
      <c r="T480" s="26" t="s">
        <v>934</v>
      </c>
      <c r="U480" s="26" t="s">
        <v>934</v>
      </c>
      <c r="V480" s="26">
        <v>29.517492069402003</v>
      </c>
      <c r="W480" s="26" t="s">
        <v>934</v>
      </c>
      <c r="X480" s="26" t="s">
        <v>934</v>
      </c>
      <c r="Y480" s="26" t="s">
        <v>934</v>
      </c>
      <c r="Z480" s="26" t="s">
        <v>934</v>
      </c>
      <c r="AA480" s="26" t="s">
        <v>934</v>
      </c>
      <c r="AB480" s="26" t="s">
        <v>934</v>
      </c>
      <c r="AC480" s="26" t="s">
        <v>934</v>
      </c>
      <c r="AD480" s="26" t="s">
        <v>934</v>
      </c>
      <c r="AE480" s="26">
        <v>37</v>
      </c>
    </row>
    <row r="481" spans="1:31" x14ac:dyDescent="0.25">
      <c r="A481" t="s">
        <v>1130</v>
      </c>
      <c r="B481" t="s">
        <v>849</v>
      </c>
      <c r="C481" t="s">
        <v>923</v>
      </c>
      <c r="D481">
        <v>2016</v>
      </c>
      <c r="E481">
        <v>3</v>
      </c>
      <c r="F481" s="2">
        <v>42488</v>
      </c>
      <c r="G481" t="s">
        <v>317</v>
      </c>
      <c r="H481">
        <v>45</v>
      </c>
      <c r="I481" t="s">
        <v>825</v>
      </c>
      <c r="J481" t="s">
        <v>825</v>
      </c>
      <c r="K481" t="s">
        <v>825</v>
      </c>
      <c r="L481">
        <v>9</v>
      </c>
      <c r="M481" s="26">
        <v>1181.0606060606062</v>
      </c>
      <c r="N481" s="26" t="s">
        <v>934</v>
      </c>
      <c r="O481" s="26">
        <v>332.25584072357452</v>
      </c>
      <c r="P481" s="26">
        <v>3.6875</v>
      </c>
      <c r="Q481" s="26">
        <v>18.924999999999997</v>
      </c>
      <c r="R481" s="26">
        <v>46.25</v>
      </c>
      <c r="S481" s="26" t="s">
        <v>934</v>
      </c>
      <c r="T481" s="26" t="s">
        <v>934</v>
      </c>
      <c r="U481" s="26" t="s">
        <v>934</v>
      </c>
      <c r="V481" s="26">
        <v>114.76348986617974</v>
      </c>
      <c r="W481" s="26" t="s">
        <v>934</v>
      </c>
      <c r="X481" s="26">
        <v>25.44880064275274</v>
      </c>
      <c r="Y481" s="26">
        <v>0.29663038167614147</v>
      </c>
      <c r="Z481" s="26">
        <v>0.39660013447641235</v>
      </c>
      <c r="AA481" s="26">
        <v>0.37969285832976934</v>
      </c>
      <c r="AB481" s="26" t="s">
        <v>934</v>
      </c>
      <c r="AC481" s="26" t="s">
        <v>934</v>
      </c>
      <c r="AD481" s="26" t="s">
        <v>934</v>
      </c>
      <c r="AE481" s="26">
        <v>37</v>
      </c>
    </row>
    <row r="482" spans="1:31" x14ac:dyDescent="0.25">
      <c r="A482" t="s">
        <v>1131</v>
      </c>
      <c r="B482" t="s">
        <v>849</v>
      </c>
      <c r="C482" t="s">
        <v>923</v>
      </c>
      <c r="D482">
        <v>2016</v>
      </c>
      <c r="E482">
        <v>3</v>
      </c>
      <c r="F482" s="2">
        <v>42488</v>
      </c>
      <c r="G482" t="s">
        <v>56</v>
      </c>
      <c r="H482">
        <v>45</v>
      </c>
      <c r="I482" t="s">
        <v>825</v>
      </c>
      <c r="J482" t="s">
        <v>825</v>
      </c>
      <c r="K482" t="s">
        <v>825</v>
      </c>
      <c r="L482">
        <v>6</v>
      </c>
      <c r="M482" s="26">
        <v>456.32060951733428</v>
      </c>
      <c r="N482" s="26" t="s">
        <v>934</v>
      </c>
      <c r="O482" s="26" t="s">
        <v>934</v>
      </c>
      <c r="P482" s="26" t="s">
        <v>934</v>
      </c>
      <c r="Q482" s="26" t="s">
        <v>934</v>
      </c>
      <c r="R482" s="26" t="s">
        <v>934</v>
      </c>
      <c r="S482" s="26" t="s">
        <v>934</v>
      </c>
      <c r="T482" s="26" t="s">
        <v>934</v>
      </c>
      <c r="U482" s="26" t="s">
        <v>934</v>
      </c>
      <c r="V482" s="26">
        <v>26.621748818112611</v>
      </c>
      <c r="W482" s="26" t="s">
        <v>934</v>
      </c>
      <c r="X482" s="26" t="s">
        <v>934</v>
      </c>
      <c r="Y482" s="26" t="s">
        <v>934</v>
      </c>
      <c r="Z482" s="26" t="s">
        <v>934</v>
      </c>
      <c r="AA482" s="26" t="s">
        <v>934</v>
      </c>
      <c r="AB482" s="26" t="s">
        <v>934</v>
      </c>
      <c r="AC482" s="26" t="s">
        <v>934</v>
      </c>
      <c r="AD482" s="26" t="s">
        <v>934</v>
      </c>
      <c r="AE482" s="26">
        <v>31.166666666666668</v>
      </c>
    </row>
    <row r="483" spans="1:31" x14ac:dyDescent="0.25">
      <c r="A483" t="s">
        <v>1131</v>
      </c>
      <c r="B483" t="s">
        <v>849</v>
      </c>
      <c r="C483" t="s">
        <v>923</v>
      </c>
      <c r="D483">
        <v>2016</v>
      </c>
      <c r="E483">
        <v>3</v>
      </c>
      <c r="F483" s="2">
        <v>42488</v>
      </c>
      <c r="G483" t="s">
        <v>56</v>
      </c>
      <c r="H483">
        <v>45</v>
      </c>
      <c r="I483" t="s">
        <v>825</v>
      </c>
      <c r="J483" t="s">
        <v>825</v>
      </c>
      <c r="K483" t="s">
        <v>825</v>
      </c>
      <c r="L483">
        <v>9</v>
      </c>
      <c r="M483" s="26">
        <v>1243.097643097643</v>
      </c>
      <c r="N483" s="26" t="s">
        <v>934</v>
      </c>
      <c r="O483" s="26">
        <v>329.81148633396725</v>
      </c>
      <c r="P483" s="26">
        <v>3.7900000000000005</v>
      </c>
      <c r="Q483" s="26">
        <v>18.266666666666666</v>
      </c>
      <c r="R483" s="26">
        <v>45.533333333333331</v>
      </c>
      <c r="S483" s="26" t="s">
        <v>934</v>
      </c>
      <c r="T483" s="26" t="s">
        <v>934</v>
      </c>
      <c r="U483" s="26" t="s">
        <v>934</v>
      </c>
      <c r="V483" s="26">
        <v>90.703721139277732</v>
      </c>
      <c r="W483" s="26" t="s">
        <v>934</v>
      </c>
      <c r="X483" s="26">
        <v>32.335106058870956</v>
      </c>
      <c r="Y483" s="26">
        <v>0.2211334438749592</v>
      </c>
      <c r="Z483" s="26">
        <v>0.34801021696366286</v>
      </c>
      <c r="AA483" s="26">
        <v>1.0588253449512948</v>
      </c>
      <c r="AB483" s="26" t="s">
        <v>934</v>
      </c>
      <c r="AC483" s="26" t="s">
        <v>934</v>
      </c>
      <c r="AD483" s="26" t="s">
        <v>934</v>
      </c>
      <c r="AE483" s="26">
        <v>31.166666666666668</v>
      </c>
    </row>
    <row r="484" spans="1:31" x14ac:dyDescent="0.25">
      <c r="A484" t="s">
        <v>1132</v>
      </c>
      <c r="B484" t="s">
        <v>849</v>
      </c>
      <c r="C484" t="s">
        <v>929</v>
      </c>
      <c r="D484">
        <v>2018</v>
      </c>
      <c r="E484">
        <v>1</v>
      </c>
      <c r="F484" s="2">
        <v>43194</v>
      </c>
      <c r="G484" t="s">
        <v>1</v>
      </c>
      <c r="H484">
        <v>45</v>
      </c>
      <c r="I484" t="s">
        <v>926</v>
      </c>
      <c r="J484" t="s">
        <v>825</v>
      </c>
      <c r="K484" t="s">
        <v>825</v>
      </c>
      <c r="L484">
        <v>6</v>
      </c>
      <c r="M484" s="26">
        <v>568.5</v>
      </c>
      <c r="N484" s="26" t="s">
        <v>934</v>
      </c>
      <c r="O484" s="26" t="s">
        <v>934</v>
      </c>
      <c r="P484" s="26" t="s">
        <v>934</v>
      </c>
      <c r="Q484" s="26" t="s">
        <v>934</v>
      </c>
      <c r="R484" s="26" t="s">
        <v>934</v>
      </c>
      <c r="S484" s="26" t="s">
        <v>934</v>
      </c>
      <c r="T484" s="26" t="s">
        <v>934</v>
      </c>
      <c r="U484" s="26" t="s">
        <v>934</v>
      </c>
      <c r="V484" s="26">
        <v>26.285293733695781</v>
      </c>
      <c r="W484" s="26" t="s">
        <v>934</v>
      </c>
      <c r="X484" s="26" t="s">
        <v>934</v>
      </c>
      <c r="Y484" s="26" t="s">
        <v>934</v>
      </c>
      <c r="Z484" s="26" t="s">
        <v>934</v>
      </c>
      <c r="AA484" s="26" t="s">
        <v>934</v>
      </c>
      <c r="AB484" s="26" t="s">
        <v>934</v>
      </c>
      <c r="AC484" s="26" t="s">
        <v>934</v>
      </c>
      <c r="AD484" s="26" t="s">
        <v>934</v>
      </c>
      <c r="AE484" s="26">
        <v>43.125</v>
      </c>
    </row>
    <row r="485" spans="1:31" x14ac:dyDescent="0.25">
      <c r="A485" t="s">
        <v>1132</v>
      </c>
      <c r="B485" t="s">
        <v>849</v>
      </c>
      <c r="C485" t="s">
        <v>929</v>
      </c>
      <c r="D485">
        <v>2018</v>
      </c>
      <c r="E485">
        <v>1</v>
      </c>
      <c r="F485" s="2">
        <v>43194</v>
      </c>
      <c r="G485" t="s">
        <v>1</v>
      </c>
      <c r="H485">
        <v>45</v>
      </c>
      <c r="I485" t="s">
        <v>926</v>
      </c>
      <c r="J485" t="s">
        <v>825</v>
      </c>
      <c r="K485" t="s">
        <v>825</v>
      </c>
      <c r="L485">
        <v>7.3</v>
      </c>
      <c r="M485" s="26" t="s">
        <v>934</v>
      </c>
      <c r="N485" s="26" t="s">
        <v>934</v>
      </c>
      <c r="O485" s="26" t="s">
        <v>934</v>
      </c>
      <c r="P485" s="26" t="s">
        <v>934</v>
      </c>
      <c r="Q485" s="26" t="s">
        <v>934</v>
      </c>
      <c r="R485" s="26" t="s">
        <v>934</v>
      </c>
      <c r="S485" s="26" t="s">
        <v>934</v>
      </c>
      <c r="T485" s="26" t="s">
        <v>934</v>
      </c>
      <c r="U485" s="26" t="s">
        <v>934</v>
      </c>
      <c r="V485" s="26" t="s">
        <v>934</v>
      </c>
      <c r="W485" s="26" t="s">
        <v>934</v>
      </c>
      <c r="X485" s="26" t="s">
        <v>934</v>
      </c>
      <c r="Y485" s="26" t="s">
        <v>934</v>
      </c>
      <c r="Z485" s="26" t="s">
        <v>934</v>
      </c>
      <c r="AA485" s="26" t="s">
        <v>934</v>
      </c>
      <c r="AB485" s="26" t="s">
        <v>934</v>
      </c>
      <c r="AC485" s="26" t="s">
        <v>934</v>
      </c>
      <c r="AD485" s="26" t="s">
        <v>934</v>
      </c>
      <c r="AE485" s="26" t="s">
        <v>934</v>
      </c>
    </row>
    <row r="486" spans="1:31" x14ac:dyDescent="0.25">
      <c r="A486" t="s">
        <v>1132</v>
      </c>
      <c r="B486" t="s">
        <v>849</v>
      </c>
      <c r="C486" t="s">
        <v>929</v>
      </c>
      <c r="D486">
        <v>2018</v>
      </c>
      <c r="E486">
        <v>1</v>
      </c>
      <c r="F486" s="2">
        <v>43194</v>
      </c>
      <c r="G486" t="s">
        <v>1</v>
      </c>
      <c r="H486">
        <v>45</v>
      </c>
      <c r="I486" t="s">
        <v>926</v>
      </c>
      <c r="J486" t="s">
        <v>825</v>
      </c>
      <c r="K486" t="s">
        <v>825</v>
      </c>
      <c r="L486">
        <v>9</v>
      </c>
      <c r="M486" s="26">
        <v>954</v>
      </c>
      <c r="N486" s="26" t="s">
        <v>934</v>
      </c>
      <c r="O486" s="26">
        <v>233.49056603773585</v>
      </c>
      <c r="P486" s="26">
        <v>3.98</v>
      </c>
      <c r="Q486" s="26">
        <v>22.700000000000003</v>
      </c>
      <c r="R486" s="26">
        <v>42.4</v>
      </c>
      <c r="S486" s="26" t="s">
        <v>934</v>
      </c>
      <c r="T486" s="26" t="s">
        <v>934</v>
      </c>
      <c r="U486" s="26" t="s">
        <v>934</v>
      </c>
      <c r="V486" s="26">
        <v>40.178767195291236</v>
      </c>
      <c r="W486" s="26" t="s">
        <v>934</v>
      </c>
      <c r="X486" s="26">
        <v>15.919374557251126</v>
      </c>
      <c r="Y486" s="26">
        <v>0.14439529078193228</v>
      </c>
      <c r="Z486" s="26">
        <v>0.67206150512184137</v>
      </c>
      <c r="AA486" s="26">
        <v>0.43011626335215603</v>
      </c>
      <c r="AB486" s="26" t="s">
        <v>934</v>
      </c>
      <c r="AC486" s="26" t="s">
        <v>934</v>
      </c>
      <c r="AD486" s="26" t="s">
        <v>934</v>
      </c>
      <c r="AE486" s="26" t="s">
        <v>934</v>
      </c>
    </row>
    <row r="487" spans="1:31" x14ac:dyDescent="0.25">
      <c r="A487" t="s">
        <v>1133</v>
      </c>
      <c r="B487" t="s">
        <v>849</v>
      </c>
      <c r="C487" t="s">
        <v>929</v>
      </c>
      <c r="D487">
        <v>2018</v>
      </c>
      <c r="E487">
        <v>1</v>
      </c>
      <c r="F487" s="2">
        <v>43194</v>
      </c>
      <c r="G487" t="s">
        <v>1</v>
      </c>
      <c r="H487">
        <v>45</v>
      </c>
      <c r="I487" t="s">
        <v>909</v>
      </c>
      <c r="J487" t="s">
        <v>825</v>
      </c>
      <c r="K487" t="s">
        <v>825</v>
      </c>
      <c r="L487">
        <v>6</v>
      </c>
      <c r="M487" s="26">
        <v>995</v>
      </c>
      <c r="N487" s="26" t="s">
        <v>934</v>
      </c>
      <c r="O487" s="26" t="s">
        <v>934</v>
      </c>
      <c r="P487" s="26" t="s">
        <v>934</v>
      </c>
      <c r="Q487" s="26" t="s">
        <v>934</v>
      </c>
      <c r="R487" s="26" t="s">
        <v>934</v>
      </c>
      <c r="S487" s="26" t="s">
        <v>934</v>
      </c>
      <c r="T487" s="26" t="s">
        <v>934</v>
      </c>
      <c r="U487" s="26" t="s">
        <v>934</v>
      </c>
      <c r="V487" s="26">
        <v>178.03464082400743</v>
      </c>
      <c r="W487" s="26" t="s">
        <v>934</v>
      </c>
      <c r="X487" s="26" t="s">
        <v>934</v>
      </c>
      <c r="Y487" s="26" t="s">
        <v>934</v>
      </c>
      <c r="Z487" s="26" t="s">
        <v>934</v>
      </c>
      <c r="AA487" s="26" t="s">
        <v>934</v>
      </c>
      <c r="AB487" s="26" t="s">
        <v>934</v>
      </c>
      <c r="AC487" s="26" t="s">
        <v>934</v>
      </c>
      <c r="AD487" s="26" t="s">
        <v>934</v>
      </c>
      <c r="AE487" s="26">
        <v>28</v>
      </c>
    </row>
    <row r="488" spans="1:31" x14ac:dyDescent="0.25">
      <c r="A488" t="s">
        <v>1133</v>
      </c>
      <c r="B488" t="s">
        <v>849</v>
      </c>
      <c r="C488" t="s">
        <v>929</v>
      </c>
      <c r="D488">
        <v>2018</v>
      </c>
      <c r="E488">
        <v>1</v>
      </c>
      <c r="F488" s="2">
        <v>43194</v>
      </c>
      <c r="G488" t="s">
        <v>1</v>
      </c>
      <c r="H488">
        <v>45</v>
      </c>
      <c r="I488" t="s">
        <v>909</v>
      </c>
      <c r="J488" t="s">
        <v>825</v>
      </c>
      <c r="K488" t="s">
        <v>825</v>
      </c>
      <c r="L488">
        <v>7.3</v>
      </c>
      <c r="M488" s="26" t="s">
        <v>934</v>
      </c>
      <c r="N488" s="26" t="s">
        <v>934</v>
      </c>
      <c r="O488" s="26" t="s">
        <v>934</v>
      </c>
      <c r="P488" s="26" t="s">
        <v>934</v>
      </c>
      <c r="Q488" s="26" t="s">
        <v>934</v>
      </c>
      <c r="R488" s="26" t="s">
        <v>934</v>
      </c>
      <c r="S488" s="26" t="s">
        <v>934</v>
      </c>
      <c r="T488" s="26" t="s">
        <v>934</v>
      </c>
      <c r="U488" s="26" t="s">
        <v>934</v>
      </c>
      <c r="V488" s="26" t="s">
        <v>934</v>
      </c>
      <c r="W488" s="26" t="s">
        <v>934</v>
      </c>
      <c r="X488" s="26" t="s">
        <v>934</v>
      </c>
      <c r="Y488" s="26" t="s">
        <v>934</v>
      </c>
      <c r="Z488" s="26" t="s">
        <v>934</v>
      </c>
      <c r="AA488" s="26" t="s">
        <v>934</v>
      </c>
      <c r="AB488" s="26" t="s">
        <v>934</v>
      </c>
      <c r="AC488" s="26" t="s">
        <v>934</v>
      </c>
      <c r="AD488" s="26" t="s">
        <v>934</v>
      </c>
      <c r="AE488" s="26" t="s">
        <v>934</v>
      </c>
    </row>
    <row r="489" spans="1:31" x14ac:dyDescent="0.25">
      <c r="A489" t="s">
        <v>1133</v>
      </c>
      <c r="B489" t="s">
        <v>849</v>
      </c>
      <c r="C489" t="s">
        <v>929</v>
      </c>
      <c r="D489">
        <v>2018</v>
      </c>
      <c r="E489">
        <v>1</v>
      </c>
      <c r="F489" s="2">
        <v>43194</v>
      </c>
      <c r="G489" t="s">
        <v>1</v>
      </c>
      <c r="H489">
        <v>45</v>
      </c>
      <c r="I489" t="s">
        <v>909</v>
      </c>
      <c r="J489" t="s">
        <v>825</v>
      </c>
      <c r="K489" t="s">
        <v>825</v>
      </c>
      <c r="L489">
        <v>9</v>
      </c>
      <c r="M489" s="26">
        <v>1011.75</v>
      </c>
      <c r="N489" s="26" t="s">
        <v>934</v>
      </c>
      <c r="O489" s="26">
        <v>208.25471698113205</v>
      </c>
      <c r="P489" s="26">
        <v>4.1224999999999996</v>
      </c>
      <c r="Q489" s="26">
        <v>23.224999999999998</v>
      </c>
      <c r="R489" s="26">
        <v>41.8</v>
      </c>
      <c r="S489" s="26" t="s">
        <v>934</v>
      </c>
      <c r="T489" s="26" t="s">
        <v>934</v>
      </c>
      <c r="U489" s="26" t="s">
        <v>934</v>
      </c>
      <c r="V489" s="26">
        <v>47.441850371446776</v>
      </c>
      <c r="W489" s="26" t="s">
        <v>934</v>
      </c>
      <c r="X489" s="26">
        <v>20.271588851988884</v>
      </c>
      <c r="Y489" s="26">
        <v>0.11834800378545186</v>
      </c>
      <c r="Z489" s="26">
        <v>0.62232762004165265</v>
      </c>
      <c r="AA489" s="26">
        <v>0.4795831523312909</v>
      </c>
      <c r="AB489" s="26" t="s">
        <v>934</v>
      </c>
      <c r="AC489" s="26" t="s">
        <v>934</v>
      </c>
      <c r="AD489" s="26" t="s">
        <v>934</v>
      </c>
      <c r="AE489" s="26" t="s">
        <v>934</v>
      </c>
    </row>
    <row r="490" spans="1:31" x14ac:dyDescent="0.25">
      <c r="A490" t="s">
        <v>1134</v>
      </c>
      <c r="B490" t="s">
        <v>849</v>
      </c>
      <c r="C490" t="s">
        <v>929</v>
      </c>
      <c r="D490">
        <v>2018</v>
      </c>
      <c r="E490">
        <v>1</v>
      </c>
      <c r="F490" s="2">
        <v>43194</v>
      </c>
      <c r="G490" t="s">
        <v>11</v>
      </c>
      <c r="H490">
        <v>45</v>
      </c>
      <c r="I490" t="s">
        <v>926</v>
      </c>
      <c r="J490" t="s">
        <v>825</v>
      </c>
      <c r="K490" t="s">
        <v>825</v>
      </c>
      <c r="L490">
        <v>6</v>
      </c>
      <c r="M490" s="26">
        <v>842.5</v>
      </c>
      <c r="N490" s="26" t="s">
        <v>934</v>
      </c>
      <c r="O490" s="26" t="s">
        <v>934</v>
      </c>
      <c r="P490" s="26" t="s">
        <v>934</v>
      </c>
      <c r="Q490" s="26" t="s">
        <v>934</v>
      </c>
      <c r="R490" s="26" t="s">
        <v>934</v>
      </c>
      <c r="S490" s="26" t="s">
        <v>934</v>
      </c>
      <c r="T490" s="26" t="s">
        <v>934</v>
      </c>
      <c r="U490" s="26" t="s">
        <v>934</v>
      </c>
      <c r="V490" s="26">
        <v>225.83677734151274</v>
      </c>
      <c r="W490" s="26" t="s">
        <v>934</v>
      </c>
      <c r="X490" s="26" t="s">
        <v>934</v>
      </c>
      <c r="Y490" s="26" t="s">
        <v>934</v>
      </c>
      <c r="Z490" s="26" t="s">
        <v>934</v>
      </c>
      <c r="AA490" s="26" t="s">
        <v>934</v>
      </c>
      <c r="AB490" s="26" t="s">
        <v>934</v>
      </c>
      <c r="AC490" s="26" t="s">
        <v>934</v>
      </c>
      <c r="AD490" s="26" t="s">
        <v>934</v>
      </c>
      <c r="AE490" s="26">
        <v>45.625</v>
      </c>
    </row>
    <row r="491" spans="1:31" x14ac:dyDescent="0.25">
      <c r="A491" t="s">
        <v>1134</v>
      </c>
      <c r="B491" t="s">
        <v>849</v>
      </c>
      <c r="C491" t="s">
        <v>929</v>
      </c>
      <c r="D491">
        <v>2018</v>
      </c>
      <c r="E491">
        <v>1</v>
      </c>
      <c r="F491" s="2">
        <v>43194</v>
      </c>
      <c r="G491" t="s">
        <v>11</v>
      </c>
      <c r="H491">
        <v>45</v>
      </c>
      <c r="I491" t="s">
        <v>926</v>
      </c>
      <c r="J491" t="s">
        <v>825</v>
      </c>
      <c r="K491" t="s">
        <v>825</v>
      </c>
      <c r="L491">
        <v>7.3</v>
      </c>
      <c r="M491" s="26" t="s">
        <v>934</v>
      </c>
      <c r="N491" s="26" t="s">
        <v>934</v>
      </c>
      <c r="O491" s="26" t="s">
        <v>934</v>
      </c>
      <c r="P491" s="26" t="s">
        <v>934</v>
      </c>
      <c r="Q491" s="26" t="s">
        <v>934</v>
      </c>
      <c r="R491" s="26" t="s">
        <v>934</v>
      </c>
      <c r="S491" s="26" t="s">
        <v>934</v>
      </c>
      <c r="T491" s="26" t="s">
        <v>934</v>
      </c>
      <c r="U491" s="26" t="s">
        <v>934</v>
      </c>
      <c r="V491" s="26" t="s">
        <v>934</v>
      </c>
      <c r="W491" s="26" t="s">
        <v>934</v>
      </c>
      <c r="X491" s="26" t="s">
        <v>934</v>
      </c>
      <c r="Y491" s="26" t="s">
        <v>934</v>
      </c>
      <c r="Z491" s="26" t="s">
        <v>934</v>
      </c>
      <c r="AA491" s="26" t="s">
        <v>934</v>
      </c>
      <c r="AB491" s="26" t="s">
        <v>934</v>
      </c>
      <c r="AC491" s="26" t="s">
        <v>934</v>
      </c>
      <c r="AD491" s="26" t="s">
        <v>934</v>
      </c>
      <c r="AE491" s="26" t="s">
        <v>934</v>
      </c>
    </row>
    <row r="492" spans="1:31" x14ac:dyDescent="0.25">
      <c r="A492" t="s">
        <v>1134</v>
      </c>
      <c r="B492" t="s">
        <v>849</v>
      </c>
      <c r="C492" t="s">
        <v>929</v>
      </c>
      <c r="D492">
        <v>2018</v>
      </c>
      <c r="E492">
        <v>1</v>
      </c>
      <c r="F492" s="2">
        <v>43194</v>
      </c>
      <c r="G492" t="s">
        <v>11</v>
      </c>
      <c r="H492">
        <v>45</v>
      </c>
      <c r="I492" t="s">
        <v>926</v>
      </c>
      <c r="J492" t="s">
        <v>825</v>
      </c>
      <c r="K492" t="s">
        <v>825</v>
      </c>
      <c r="L492">
        <v>9</v>
      </c>
      <c r="M492" s="26">
        <v>893.75</v>
      </c>
      <c r="N492" s="26" t="s">
        <v>934</v>
      </c>
      <c r="O492" s="26">
        <v>205.66037735849056</v>
      </c>
      <c r="P492" s="26">
        <v>3.98</v>
      </c>
      <c r="Q492" s="26">
        <v>21.7</v>
      </c>
      <c r="R492" s="26">
        <v>42.975000000000001</v>
      </c>
      <c r="S492" s="26" t="s">
        <v>934</v>
      </c>
      <c r="T492" s="26" t="s">
        <v>934</v>
      </c>
      <c r="U492" s="26" t="s">
        <v>934</v>
      </c>
      <c r="V492" s="26">
        <v>28.828154640906842</v>
      </c>
      <c r="W492" s="26" t="s">
        <v>934</v>
      </c>
      <c r="X492" s="26">
        <v>13.567642770317411</v>
      </c>
      <c r="Y492" s="26">
        <v>0.11604596790352806</v>
      </c>
      <c r="Z492" s="26">
        <v>0.79267479670627239</v>
      </c>
      <c r="AA492" s="26">
        <v>0.94019058351662899</v>
      </c>
      <c r="AB492" s="26" t="s">
        <v>934</v>
      </c>
      <c r="AC492" s="26" t="s">
        <v>934</v>
      </c>
      <c r="AD492" s="26" t="s">
        <v>934</v>
      </c>
      <c r="AE492" s="26" t="s">
        <v>934</v>
      </c>
    </row>
    <row r="493" spans="1:31" x14ac:dyDescent="0.25">
      <c r="A493" t="s">
        <v>1135</v>
      </c>
      <c r="B493" t="s">
        <v>849</v>
      </c>
      <c r="C493" t="s">
        <v>929</v>
      </c>
      <c r="D493">
        <v>2018</v>
      </c>
      <c r="E493">
        <v>1</v>
      </c>
      <c r="F493" s="2">
        <v>43194</v>
      </c>
      <c r="G493" t="s">
        <v>11</v>
      </c>
      <c r="H493">
        <v>45</v>
      </c>
      <c r="I493" t="s">
        <v>909</v>
      </c>
      <c r="J493" t="s">
        <v>825</v>
      </c>
      <c r="K493" t="s">
        <v>825</v>
      </c>
      <c r="L493">
        <v>6</v>
      </c>
      <c r="M493" s="26">
        <v>758.5</v>
      </c>
      <c r="N493" s="26" t="s">
        <v>934</v>
      </c>
      <c r="O493" s="26" t="s">
        <v>934</v>
      </c>
      <c r="P493" s="26" t="s">
        <v>934</v>
      </c>
      <c r="Q493" s="26" t="s">
        <v>934</v>
      </c>
      <c r="R493" s="26" t="s">
        <v>934</v>
      </c>
      <c r="S493" s="26" t="s">
        <v>934</v>
      </c>
      <c r="T493" s="26" t="s">
        <v>934</v>
      </c>
      <c r="U493" s="26" t="s">
        <v>934</v>
      </c>
      <c r="V493" s="26">
        <v>12.038133853162901</v>
      </c>
      <c r="W493" s="26" t="s">
        <v>934</v>
      </c>
      <c r="X493" s="26" t="s">
        <v>934</v>
      </c>
      <c r="Y493" s="26" t="s">
        <v>934</v>
      </c>
      <c r="Z493" s="26" t="s">
        <v>934</v>
      </c>
      <c r="AA493" s="26" t="s">
        <v>934</v>
      </c>
      <c r="AB493" s="26" t="s">
        <v>934</v>
      </c>
      <c r="AC493" s="26" t="s">
        <v>934</v>
      </c>
      <c r="AD493" s="26" t="s">
        <v>934</v>
      </c>
      <c r="AE493" s="26">
        <v>39.875</v>
      </c>
    </row>
    <row r="494" spans="1:31" x14ac:dyDescent="0.25">
      <c r="A494" t="s">
        <v>1135</v>
      </c>
      <c r="B494" t="s">
        <v>849</v>
      </c>
      <c r="C494" t="s">
        <v>929</v>
      </c>
      <c r="D494">
        <v>2018</v>
      </c>
      <c r="E494">
        <v>1</v>
      </c>
      <c r="F494" s="2">
        <v>43194</v>
      </c>
      <c r="G494" t="s">
        <v>11</v>
      </c>
      <c r="H494">
        <v>45</v>
      </c>
      <c r="I494" t="s">
        <v>909</v>
      </c>
      <c r="J494" t="s">
        <v>825</v>
      </c>
      <c r="K494" t="s">
        <v>825</v>
      </c>
      <c r="L494">
        <v>7.3</v>
      </c>
      <c r="M494" s="26" t="s">
        <v>934</v>
      </c>
      <c r="N494" s="26" t="s">
        <v>934</v>
      </c>
      <c r="O494" s="26" t="s">
        <v>934</v>
      </c>
      <c r="P494" s="26" t="s">
        <v>934</v>
      </c>
      <c r="Q494" s="26" t="s">
        <v>934</v>
      </c>
      <c r="R494" s="26" t="s">
        <v>934</v>
      </c>
      <c r="S494" s="26" t="s">
        <v>934</v>
      </c>
      <c r="T494" s="26" t="s">
        <v>934</v>
      </c>
      <c r="U494" s="26" t="s">
        <v>934</v>
      </c>
      <c r="V494" s="26" t="s">
        <v>934</v>
      </c>
      <c r="W494" s="26" t="s">
        <v>934</v>
      </c>
      <c r="X494" s="26" t="s">
        <v>934</v>
      </c>
      <c r="Y494" s="26" t="s">
        <v>934</v>
      </c>
      <c r="Z494" s="26" t="s">
        <v>934</v>
      </c>
      <c r="AA494" s="26" t="s">
        <v>934</v>
      </c>
      <c r="AB494" s="26" t="s">
        <v>934</v>
      </c>
      <c r="AC494" s="26" t="s">
        <v>934</v>
      </c>
      <c r="AD494" s="26" t="s">
        <v>934</v>
      </c>
      <c r="AE494" s="26" t="s">
        <v>934</v>
      </c>
    </row>
    <row r="495" spans="1:31" x14ac:dyDescent="0.25">
      <c r="A495" t="s">
        <v>1135</v>
      </c>
      <c r="B495" t="s">
        <v>849</v>
      </c>
      <c r="C495" t="s">
        <v>929</v>
      </c>
      <c r="D495">
        <v>2018</v>
      </c>
      <c r="E495">
        <v>1</v>
      </c>
      <c r="F495" s="2">
        <v>43194</v>
      </c>
      <c r="G495" t="s">
        <v>11</v>
      </c>
      <c r="H495">
        <v>45</v>
      </c>
      <c r="I495" t="s">
        <v>909</v>
      </c>
      <c r="J495" t="s">
        <v>825</v>
      </c>
      <c r="K495" t="s">
        <v>825</v>
      </c>
      <c r="L495">
        <v>9</v>
      </c>
      <c r="M495" s="26">
        <v>912.75</v>
      </c>
      <c r="N495" s="26" t="s">
        <v>934</v>
      </c>
      <c r="O495" s="26">
        <v>217.9245283018868</v>
      </c>
      <c r="P495" s="26">
        <v>4.1025</v>
      </c>
      <c r="Q495" s="26">
        <v>23.625</v>
      </c>
      <c r="R495" s="26">
        <v>41.375</v>
      </c>
      <c r="S495" s="26" t="s">
        <v>934</v>
      </c>
      <c r="T495" s="26" t="s">
        <v>934</v>
      </c>
      <c r="U495" s="26" t="s">
        <v>934</v>
      </c>
      <c r="V495" s="26">
        <v>58.951074347009381</v>
      </c>
      <c r="W495" s="26" t="s">
        <v>934</v>
      </c>
      <c r="X495" s="26">
        <v>17.072604783824399</v>
      </c>
      <c r="Y495" s="26">
        <v>0.22569799142512068</v>
      </c>
      <c r="Z495" s="26">
        <v>0.97328909716828382</v>
      </c>
      <c r="AA495" s="26">
        <v>0.68602113670061438</v>
      </c>
      <c r="AB495" s="26" t="s">
        <v>934</v>
      </c>
      <c r="AC495" s="26" t="s">
        <v>934</v>
      </c>
      <c r="AD495" s="26" t="s">
        <v>934</v>
      </c>
      <c r="AE495" s="26" t="s">
        <v>934</v>
      </c>
    </row>
    <row r="496" spans="1:31" x14ac:dyDescent="0.25">
      <c r="A496" t="s">
        <v>1136</v>
      </c>
      <c r="B496" t="s">
        <v>849</v>
      </c>
      <c r="C496" t="s">
        <v>929</v>
      </c>
      <c r="D496">
        <v>2018</v>
      </c>
      <c r="E496">
        <v>1</v>
      </c>
      <c r="F496" s="2">
        <v>43194</v>
      </c>
      <c r="G496" t="s">
        <v>9</v>
      </c>
      <c r="H496">
        <v>45</v>
      </c>
      <c r="I496" t="s">
        <v>926</v>
      </c>
      <c r="J496" t="s">
        <v>825</v>
      </c>
      <c r="K496" t="s">
        <v>825</v>
      </c>
      <c r="L496">
        <v>6</v>
      </c>
      <c r="M496" s="26">
        <v>641.5</v>
      </c>
      <c r="N496" s="26" t="s">
        <v>934</v>
      </c>
      <c r="O496" s="26" t="s">
        <v>934</v>
      </c>
      <c r="P496" s="26" t="s">
        <v>934</v>
      </c>
      <c r="Q496" s="26" t="s">
        <v>934</v>
      </c>
      <c r="R496" s="26" t="s">
        <v>934</v>
      </c>
      <c r="S496" s="26" t="s">
        <v>934</v>
      </c>
      <c r="T496" s="26" t="s">
        <v>934</v>
      </c>
      <c r="U496" s="26" t="s">
        <v>934</v>
      </c>
      <c r="V496" s="26">
        <v>114.52037664392597</v>
      </c>
      <c r="W496" s="26" t="s">
        <v>934</v>
      </c>
      <c r="X496" s="26" t="s">
        <v>934</v>
      </c>
      <c r="Y496" s="26" t="s">
        <v>934</v>
      </c>
      <c r="Z496" s="26" t="s">
        <v>934</v>
      </c>
      <c r="AA496" s="26" t="s">
        <v>934</v>
      </c>
      <c r="AB496" s="26" t="s">
        <v>934</v>
      </c>
      <c r="AC496" s="26" t="s">
        <v>934</v>
      </c>
      <c r="AD496" s="26" t="s">
        <v>934</v>
      </c>
      <c r="AE496" s="26">
        <v>24.75</v>
      </c>
    </row>
    <row r="497" spans="1:31" x14ac:dyDescent="0.25">
      <c r="A497" t="s">
        <v>1136</v>
      </c>
      <c r="B497" t="s">
        <v>849</v>
      </c>
      <c r="C497" t="s">
        <v>929</v>
      </c>
      <c r="D497">
        <v>2018</v>
      </c>
      <c r="E497">
        <v>1</v>
      </c>
      <c r="F497" s="2">
        <v>43194</v>
      </c>
      <c r="G497" t="s">
        <v>9</v>
      </c>
      <c r="H497">
        <v>45</v>
      </c>
      <c r="I497" t="s">
        <v>926</v>
      </c>
      <c r="J497" t="s">
        <v>825</v>
      </c>
      <c r="K497" t="s">
        <v>825</v>
      </c>
      <c r="L497">
        <v>7.3</v>
      </c>
      <c r="M497" s="26" t="s">
        <v>934</v>
      </c>
      <c r="N497" s="26" t="s">
        <v>934</v>
      </c>
      <c r="O497" s="26" t="s">
        <v>934</v>
      </c>
      <c r="P497" s="26" t="s">
        <v>934</v>
      </c>
      <c r="Q497" s="26" t="s">
        <v>934</v>
      </c>
      <c r="R497" s="26" t="s">
        <v>934</v>
      </c>
      <c r="S497" s="26" t="s">
        <v>934</v>
      </c>
      <c r="T497" s="26" t="s">
        <v>934</v>
      </c>
      <c r="U497" s="26" t="s">
        <v>934</v>
      </c>
      <c r="V497" s="26" t="s">
        <v>934</v>
      </c>
      <c r="W497" s="26" t="s">
        <v>934</v>
      </c>
      <c r="X497" s="26" t="s">
        <v>934</v>
      </c>
      <c r="Y497" s="26" t="s">
        <v>934</v>
      </c>
      <c r="Z497" s="26" t="s">
        <v>934</v>
      </c>
      <c r="AA497" s="26" t="s">
        <v>934</v>
      </c>
      <c r="AB497" s="26" t="s">
        <v>934</v>
      </c>
      <c r="AC497" s="26" t="s">
        <v>934</v>
      </c>
      <c r="AD497" s="26" t="s">
        <v>934</v>
      </c>
      <c r="AE497" s="26" t="s">
        <v>934</v>
      </c>
    </row>
    <row r="498" spans="1:31" x14ac:dyDescent="0.25">
      <c r="A498" t="s">
        <v>1136</v>
      </c>
      <c r="B498" t="s">
        <v>849</v>
      </c>
      <c r="C498" t="s">
        <v>929</v>
      </c>
      <c r="D498">
        <v>2018</v>
      </c>
      <c r="E498">
        <v>1</v>
      </c>
      <c r="F498" s="2">
        <v>43194</v>
      </c>
      <c r="G498" t="s">
        <v>9</v>
      </c>
      <c r="H498">
        <v>45</v>
      </c>
      <c r="I498" t="s">
        <v>926</v>
      </c>
      <c r="J498" t="s">
        <v>825</v>
      </c>
      <c r="K498" t="s">
        <v>825</v>
      </c>
      <c r="L498">
        <v>9</v>
      </c>
      <c r="M498" s="26">
        <v>1071.25</v>
      </c>
      <c r="N498" s="26" t="s">
        <v>934</v>
      </c>
      <c r="O498" s="26">
        <v>254.24528301886792</v>
      </c>
      <c r="P498" s="26">
        <v>4.0999999999999996</v>
      </c>
      <c r="Q498" s="26">
        <v>22.85</v>
      </c>
      <c r="R498" s="26">
        <v>42.074999999999996</v>
      </c>
      <c r="S498" s="26" t="s">
        <v>934</v>
      </c>
      <c r="T498" s="26" t="s">
        <v>934</v>
      </c>
      <c r="U498" s="26" t="s">
        <v>934</v>
      </c>
      <c r="V498" s="26">
        <v>96.886854113445139</v>
      </c>
      <c r="W498" s="26" t="s">
        <v>934</v>
      </c>
      <c r="X498" s="26">
        <v>18.795063722042826</v>
      </c>
      <c r="Y498" s="26">
        <v>0.11510864433221042</v>
      </c>
      <c r="Z498" s="26">
        <v>0.94912240166025419</v>
      </c>
      <c r="AA498" s="26">
        <v>0.76526139325075582</v>
      </c>
      <c r="AB498" s="26" t="s">
        <v>934</v>
      </c>
      <c r="AC498" s="26" t="s">
        <v>934</v>
      </c>
      <c r="AD498" s="26" t="s">
        <v>934</v>
      </c>
      <c r="AE498" s="26" t="s">
        <v>934</v>
      </c>
    </row>
    <row r="499" spans="1:31" x14ac:dyDescent="0.25">
      <c r="A499" t="s">
        <v>1137</v>
      </c>
      <c r="B499" t="s">
        <v>849</v>
      </c>
      <c r="C499" t="s">
        <v>929</v>
      </c>
      <c r="D499">
        <v>2018</v>
      </c>
      <c r="E499">
        <v>1</v>
      </c>
      <c r="F499" s="2">
        <v>43194</v>
      </c>
      <c r="G499" t="s">
        <v>9</v>
      </c>
      <c r="H499">
        <v>45</v>
      </c>
      <c r="I499" t="s">
        <v>909</v>
      </c>
      <c r="J499" t="s">
        <v>825</v>
      </c>
      <c r="K499" t="s">
        <v>825</v>
      </c>
      <c r="L499">
        <v>6</v>
      </c>
      <c r="M499" s="26">
        <v>607.5</v>
      </c>
      <c r="N499" s="26" t="s">
        <v>934</v>
      </c>
      <c r="O499" s="26" t="s">
        <v>934</v>
      </c>
      <c r="P499" s="26" t="s">
        <v>934</v>
      </c>
      <c r="Q499" s="26" t="s">
        <v>934</v>
      </c>
      <c r="R499" s="26" t="s">
        <v>934</v>
      </c>
      <c r="S499" s="26" t="s">
        <v>934</v>
      </c>
      <c r="T499" s="26" t="s">
        <v>934</v>
      </c>
      <c r="U499" s="26" t="s">
        <v>934</v>
      </c>
      <c r="V499" s="26">
        <v>23.457408211479802</v>
      </c>
      <c r="W499" s="26" t="s">
        <v>934</v>
      </c>
      <c r="X499" s="26" t="s">
        <v>934</v>
      </c>
      <c r="Y499" s="26" t="s">
        <v>934</v>
      </c>
      <c r="Z499" s="26" t="s">
        <v>934</v>
      </c>
      <c r="AA499" s="26" t="s">
        <v>934</v>
      </c>
      <c r="AB499" s="26" t="s">
        <v>934</v>
      </c>
      <c r="AC499" s="26" t="s">
        <v>934</v>
      </c>
      <c r="AD499" s="26" t="s">
        <v>934</v>
      </c>
      <c r="AE499" s="26">
        <v>20.75</v>
      </c>
    </row>
    <row r="500" spans="1:31" x14ac:dyDescent="0.25">
      <c r="A500" t="s">
        <v>1137</v>
      </c>
      <c r="B500" t="s">
        <v>849</v>
      </c>
      <c r="C500" t="s">
        <v>929</v>
      </c>
      <c r="D500">
        <v>2018</v>
      </c>
      <c r="E500">
        <v>1</v>
      </c>
      <c r="F500" s="2">
        <v>43194</v>
      </c>
      <c r="G500" t="s">
        <v>9</v>
      </c>
      <c r="H500">
        <v>45</v>
      </c>
      <c r="I500" t="s">
        <v>909</v>
      </c>
      <c r="J500" t="s">
        <v>825</v>
      </c>
      <c r="K500" t="s">
        <v>825</v>
      </c>
      <c r="L500">
        <v>7.3</v>
      </c>
      <c r="M500" s="26" t="s">
        <v>934</v>
      </c>
      <c r="N500" s="26" t="s">
        <v>934</v>
      </c>
      <c r="O500" s="26" t="s">
        <v>934</v>
      </c>
      <c r="P500" s="26" t="s">
        <v>934</v>
      </c>
      <c r="Q500" s="26" t="s">
        <v>934</v>
      </c>
      <c r="R500" s="26" t="s">
        <v>934</v>
      </c>
      <c r="S500" s="26" t="s">
        <v>934</v>
      </c>
      <c r="T500" s="26" t="s">
        <v>934</v>
      </c>
      <c r="U500" s="26" t="s">
        <v>934</v>
      </c>
      <c r="V500" s="26" t="s">
        <v>934</v>
      </c>
      <c r="W500" s="26" t="s">
        <v>934</v>
      </c>
      <c r="X500" s="26" t="s">
        <v>934</v>
      </c>
      <c r="Y500" s="26" t="s">
        <v>934</v>
      </c>
      <c r="Z500" s="26" t="s">
        <v>934</v>
      </c>
      <c r="AA500" s="26" t="s">
        <v>934</v>
      </c>
      <c r="AB500" s="26" t="s">
        <v>934</v>
      </c>
      <c r="AC500" s="26" t="s">
        <v>934</v>
      </c>
      <c r="AD500" s="26" t="s">
        <v>934</v>
      </c>
      <c r="AE500" s="26" t="s">
        <v>934</v>
      </c>
    </row>
    <row r="501" spans="1:31" x14ac:dyDescent="0.25">
      <c r="A501" t="s">
        <v>1137</v>
      </c>
      <c r="B501" t="s">
        <v>849</v>
      </c>
      <c r="C501" t="s">
        <v>929</v>
      </c>
      <c r="D501">
        <v>2018</v>
      </c>
      <c r="E501">
        <v>1</v>
      </c>
      <c r="F501" s="2">
        <v>43194</v>
      </c>
      <c r="G501" t="s">
        <v>9</v>
      </c>
      <c r="H501">
        <v>45</v>
      </c>
      <c r="I501" t="s">
        <v>909</v>
      </c>
      <c r="J501" t="s">
        <v>825</v>
      </c>
      <c r="K501" t="s">
        <v>825</v>
      </c>
      <c r="L501">
        <v>9</v>
      </c>
      <c r="M501" s="26">
        <v>1102.75</v>
      </c>
      <c r="N501" s="26" t="s">
        <v>934</v>
      </c>
      <c r="O501" s="26">
        <v>253.77358490566036</v>
      </c>
      <c r="P501" s="26">
        <v>4.2124999999999995</v>
      </c>
      <c r="Q501" s="26">
        <v>24.324999999999999</v>
      </c>
      <c r="R501" s="26">
        <v>39.975000000000001</v>
      </c>
      <c r="S501" s="26" t="s">
        <v>934</v>
      </c>
      <c r="T501" s="26" t="s">
        <v>934</v>
      </c>
      <c r="U501" s="26" t="s">
        <v>934</v>
      </c>
      <c r="V501" s="26">
        <v>26.240474462176845</v>
      </c>
      <c r="W501" s="26" t="s">
        <v>934</v>
      </c>
      <c r="X501" s="26">
        <v>10.413031880376488</v>
      </c>
      <c r="Y501" s="26">
        <v>3.198306843736607E-2</v>
      </c>
      <c r="Z501" s="26">
        <v>0.29261749776801133</v>
      </c>
      <c r="AA501" s="26">
        <v>0.52499999999999136</v>
      </c>
      <c r="AB501" s="26" t="s">
        <v>934</v>
      </c>
      <c r="AC501" s="26" t="s">
        <v>934</v>
      </c>
      <c r="AD501" s="26" t="s">
        <v>934</v>
      </c>
      <c r="AE501" s="26" t="s">
        <v>934</v>
      </c>
    </row>
    <row r="502" spans="1:31" x14ac:dyDescent="0.25">
      <c r="A502" t="s">
        <v>1138</v>
      </c>
      <c r="B502" t="s">
        <v>849</v>
      </c>
      <c r="C502" t="s">
        <v>929</v>
      </c>
      <c r="D502">
        <v>2018</v>
      </c>
      <c r="E502">
        <v>1</v>
      </c>
      <c r="F502" s="2">
        <v>43194</v>
      </c>
      <c r="G502" t="s">
        <v>7</v>
      </c>
      <c r="H502">
        <v>45</v>
      </c>
      <c r="I502" t="s">
        <v>926</v>
      </c>
      <c r="J502" t="s">
        <v>825</v>
      </c>
      <c r="K502" t="s">
        <v>825</v>
      </c>
      <c r="L502">
        <v>6</v>
      </c>
      <c r="M502" s="26">
        <v>700</v>
      </c>
      <c r="N502" s="26" t="s">
        <v>934</v>
      </c>
      <c r="O502" s="26" t="s">
        <v>934</v>
      </c>
      <c r="P502" s="26" t="s">
        <v>934</v>
      </c>
      <c r="Q502" s="26" t="s">
        <v>934</v>
      </c>
      <c r="R502" s="26" t="s">
        <v>934</v>
      </c>
      <c r="S502" s="26" t="s">
        <v>934</v>
      </c>
      <c r="T502" s="26" t="s">
        <v>934</v>
      </c>
      <c r="U502" s="26" t="s">
        <v>934</v>
      </c>
      <c r="V502" s="26">
        <v>151.06952042023568</v>
      </c>
      <c r="W502" s="26" t="s">
        <v>934</v>
      </c>
      <c r="X502" s="26" t="s">
        <v>934</v>
      </c>
      <c r="Y502" s="26" t="s">
        <v>934</v>
      </c>
      <c r="Z502" s="26" t="s">
        <v>934</v>
      </c>
      <c r="AA502" s="26" t="s">
        <v>934</v>
      </c>
      <c r="AB502" s="26" t="s">
        <v>934</v>
      </c>
      <c r="AC502" s="26" t="s">
        <v>934</v>
      </c>
      <c r="AD502" s="26" t="s">
        <v>934</v>
      </c>
      <c r="AE502" s="26">
        <v>29.25</v>
      </c>
    </row>
    <row r="503" spans="1:31" x14ac:dyDescent="0.25">
      <c r="A503" t="s">
        <v>1138</v>
      </c>
      <c r="B503" t="s">
        <v>849</v>
      </c>
      <c r="C503" t="s">
        <v>929</v>
      </c>
      <c r="D503">
        <v>2018</v>
      </c>
      <c r="E503">
        <v>1</v>
      </c>
      <c r="F503" s="2">
        <v>43194</v>
      </c>
      <c r="G503" t="s">
        <v>7</v>
      </c>
      <c r="H503">
        <v>45</v>
      </c>
      <c r="I503" t="s">
        <v>926</v>
      </c>
      <c r="J503" t="s">
        <v>825</v>
      </c>
      <c r="K503" t="s">
        <v>825</v>
      </c>
      <c r="L503">
        <v>7.3</v>
      </c>
      <c r="M503" s="26" t="s">
        <v>934</v>
      </c>
      <c r="N503" s="26" t="s">
        <v>934</v>
      </c>
      <c r="O503" s="26" t="s">
        <v>934</v>
      </c>
      <c r="P503" s="26" t="s">
        <v>934</v>
      </c>
      <c r="Q503" s="26" t="s">
        <v>934</v>
      </c>
      <c r="R503" s="26" t="s">
        <v>934</v>
      </c>
      <c r="S503" s="26" t="s">
        <v>934</v>
      </c>
      <c r="T503" s="26" t="s">
        <v>934</v>
      </c>
      <c r="U503" s="26" t="s">
        <v>934</v>
      </c>
      <c r="V503" s="26" t="s">
        <v>934</v>
      </c>
      <c r="W503" s="26" t="s">
        <v>934</v>
      </c>
      <c r="X503" s="26" t="s">
        <v>934</v>
      </c>
      <c r="Y503" s="26" t="s">
        <v>934</v>
      </c>
      <c r="Z503" s="26" t="s">
        <v>934</v>
      </c>
      <c r="AA503" s="26" t="s">
        <v>934</v>
      </c>
      <c r="AB503" s="26" t="s">
        <v>934</v>
      </c>
      <c r="AC503" s="26" t="s">
        <v>934</v>
      </c>
      <c r="AD503" s="26" t="s">
        <v>934</v>
      </c>
      <c r="AE503" s="26" t="s">
        <v>934</v>
      </c>
    </row>
    <row r="504" spans="1:31" x14ac:dyDescent="0.25">
      <c r="A504" t="s">
        <v>1138</v>
      </c>
      <c r="B504" t="s">
        <v>849</v>
      </c>
      <c r="C504" t="s">
        <v>929</v>
      </c>
      <c r="D504">
        <v>2018</v>
      </c>
      <c r="E504">
        <v>1</v>
      </c>
      <c r="F504" s="2">
        <v>43194</v>
      </c>
      <c r="G504" t="s">
        <v>7</v>
      </c>
      <c r="H504">
        <v>45</v>
      </c>
      <c r="I504" t="s">
        <v>926</v>
      </c>
      <c r="J504" t="s">
        <v>825</v>
      </c>
      <c r="K504" t="s">
        <v>825</v>
      </c>
      <c r="L504">
        <v>9</v>
      </c>
      <c r="M504" s="26">
        <v>601.5</v>
      </c>
      <c r="N504" s="26" t="s">
        <v>934</v>
      </c>
      <c r="O504" s="26">
        <v>100.70754716981131</v>
      </c>
      <c r="P504" s="26">
        <v>4.6749999999999998</v>
      </c>
      <c r="Q504" s="26">
        <v>25.9</v>
      </c>
      <c r="R504" s="26">
        <v>40.774999999999999</v>
      </c>
      <c r="S504" s="26" t="s">
        <v>934</v>
      </c>
      <c r="T504" s="26" t="s">
        <v>934</v>
      </c>
      <c r="U504" s="26" t="s">
        <v>934</v>
      </c>
      <c r="V504" s="26">
        <v>28.822734082664677</v>
      </c>
      <c r="W504" s="26" t="s">
        <v>934</v>
      </c>
      <c r="X504" s="26">
        <v>5.9836289254994366</v>
      </c>
      <c r="Y504" s="26">
        <v>0.16820126832656634</v>
      </c>
      <c r="Z504" s="26">
        <v>0.54772255750519372</v>
      </c>
      <c r="AA504" s="26">
        <v>0.51051444641659505</v>
      </c>
      <c r="AB504" s="26" t="s">
        <v>934</v>
      </c>
      <c r="AC504" s="26" t="s">
        <v>934</v>
      </c>
      <c r="AD504" s="26" t="s">
        <v>934</v>
      </c>
      <c r="AE504" s="26" t="s">
        <v>934</v>
      </c>
    </row>
    <row r="505" spans="1:31" x14ac:dyDescent="0.25">
      <c r="A505" t="s">
        <v>1139</v>
      </c>
      <c r="B505" t="s">
        <v>849</v>
      </c>
      <c r="C505" t="s">
        <v>929</v>
      </c>
      <c r="D505">
        <v>2018</v>
      </c>
      <c r="E505">
        <v>1</v>
      </c>
      <c r="F505" s="2">
        <v>43194</v>
      </c>
      <c r="G505" t="s">
        <v>7</v>
      </c>
      <c r="H505">
        <v>45</v>
      </c>
      <c r="I505" t="s">
        <v>909</v>
      </c>
      <c r="J505" t="s">
        <v>825</v>
      </c>
      <c r="K505" t="s">
        <v>825</v>
      </c>
      <c r="L505">
        <v>6</v>
      </c>
      <c r="M505" s="26">
        <v>585.5</v>
      </c>
      <c r="N505" s="26" t="s">
        <v>934</v>
      </c>
      <c r="O505" s="26" t="s">
        <v>934</v>
      </c>
      <c r="P505" s="26" t="s">
        <v>934</v>
      </c>
      <c r="Q505" s="26" t="s">
        <v>934</v>
      </c>
      <c r="R505" s="26" t="s">
        <v>934</v>
      </c>
      <c r="S505" s="26" t="s">
        <v>934</v>
      </c>
      <c r="T505" s="26" t="s">
        <v>934</v>
      </c>
      <c r="U505" s="26" t="s">
        <v>934</v>
      </c>
      <c r="V505" s="26">
        <v>105.17406207489246</v>
      </c>
      <c r="W505" s="26" t="s">
        <v>934</v>
      </c>
      <c r="X505" s="26" t="s">
        <v>934</v>
      </c>
      <c r="Y505" s="26" t="s">
        <v>934</v>
      </c>
      <c r="Z505" s="26" t="s">
        <v>934</v>
      </c>
      <c r="AA505" s="26" t="s">
        <v>934</v>
      </c>
      <c r="AB505" s="26" t="s">
        <v>934</v>
      </c>
      <c r="AC505" s="26" t="s">
        <v>934</v>
      </c>
      <c r="AD505" s="26" t="s">
        <v>934</v>
      </c>
      <c r="AE505" s="26">
        <v>32</v>
      </c>
    </row>
    <row r="506" spans="1:31" x14ac:dyDescent="0.25">
      <c r="A506" t="s">
        <v>1139</v>
      </c>
      <c r="B506" t="s">
        <v>849</v>
      </c>
      <c r="C506" t="s">
        <v>929</v>
      </c>
      <c r="D506">
        <v>2018</v>
      </c>
      <c r="E506">
        <v>1</v>
      </c>
      <c r="F506" s="2">
        <v>43194</v>
      </c>
      <c r="G506" t="s">
        <v>7</v>
      </c>
      <c r="H506">
        <v>45</v>
      </c>
      <c r="I506" t="s">
        <v>909</v>
      </c>
      <c r="J506" t="s">
        <v>825</v>
      </c>
      <c r="K506" t="s">
        <v>825</v>
      </c>
      <c r="L506">
        <v>7.3</v>
      </c>
      <c r="M506" s="26" t="s">
        <v>934</v>
      </c>
      <c r="N506" s="26" t="s">
        <v>934</v>
      </c>
      <c r="O506" s="26" t="s">
        <v>934</v>
      </c>
      <c r="P506" s="26" t="s">
        <v>934</v>
      </c>
      <c r="Q506" s="26" t="s">
        <v>934</v>
      </c>
      <c r="R506" s="26" t="s">
        <v>934</v>
      </c>
      <c r="S506" s="26" t="s">
        <v>934</v>
      </c>
      <c r="T506" s="26" t="s">
        <v>934</v>
      </c>
      <c r="U506" s="26" t="s">
        <v>934</v>
      </c>
      <c r="V506" s="26" t="s">
        <v>934</v>
      </c>
      <c r="W506" s="26" t="s">
        <v>934</v>
      </c>
      <c r="X506" s="26" t="s">
        <v>934</v>
      </c>
      <c r="Y506" s="26" t="s">
        <v>934</v>
      </c>
      <c r="Z506" s="26" t="s">
        <v>934</v>
      </c>
      <c r="AA506" s="26" t="s">
        <v>934</v>
      </c>
      <c r="AB506" s="26" t="s">
        <v>934</v>
      </c>
      <c r="AC506" s="26" t="s">
        <v>934</v>
      </c>
      <c r="AD506" s="26" t="s">
        <v>934</v>
      </c>
      <c r="AE506" s="26" t="s">
        <v>934</v>
      </c>
    </row>
    <row r="507" spans="1:31" x14ac:dyDescent="0.25">
      <c r="A507" t="s">
        <v>1139</v>
      </c>
      <c r="B507" t="s">
        <v>849</v>
      </c>
      <c r="C507" t="s">
        <v>929</v>
      </c>
      <c r="D507">
        <v>2018</v>
      </c>
      <c r="E507">
        <v>1</v>
      </c>
      <c r="F507" s="2">
        <v>43194</v>
      </c>
      <c r="G507" t="s">
        <v>7</v>
      </c>
      <c r="H507">
        <v>45</v>
      </c>
      <c r="I507" t="s">
        <v>909</v>
      </c>
      <c r="J507" t="s">
        <v>825</v>
      </c>
      <c r="K507" t="s">
        <v>825</v>
      </c>
      <c r="L507">
        <v>9</v>
      </c>
      <c r="M507" s="26">
        <v>774.25</v>
      </c>
      <c r="N507" s="26" t="s">
        <v>934</v>
      </c>
      <c r="O507" s="26">
        <v>141.27358490566036</v>
      </c>
      <c r="P507" s="26">
        <v>4.75</v>
      </c>
      <c r="Q507" s="26">
        <v>26.725000000000001</v>
      </c>
      <c r="R507" s="26">
        <v>40.825000000000003</v>
      </c>
      <c r="S507" s="26" t="s">
        <v>934</v>
      </c>
      <c r="T507" s="26" t="s">
        <v>934</v>
      </c>
      <c r="U507" s="26" t="s">
        <v>934</v>
      </c>
      <c r="V507" s="26">
        <v>29.536347664078804</v>
      </c>
      <c r="W507" s="26" t="s">
        <v>934</v>
      </c>
      <c r="X507" s="26">
        <v>6.214671123890529</v>
      </c>
      <c r="Y507" s="26">
        <v>0.13379088160259994</v>
      </c>
      <c r="Z507" s="26">
        <v>0.31721443851117592</v>
      </c>
      <c r="AA507" s="26">
        <v>0.31191612120336853</v>
      </c>
      <c r="AB507" s="26" t="s">
        <v>934</v>
      </c>
      <c r="AC507" s="26" t="s">
        <v>934</v>
      </c>
      <c r="AD507" s="26" t="s">
        <v>934</v>
      </c>
      <c r="AE507" s="26" t="s">
        <v>934</v>
      </c>
    </row>
    <row r="508" spans="1:31" x14ac:dyDescent="0.25">
      <c r="A508" t="s">
        <v>1140</v>
      </c>
      <c r="B508" t="s">
        <v>849</v>
      </c>
      <c r="C508" t="s">
        <v>929</v>
      </c>
      <c r="D508">
        <v>2018</v>
      </c>
      <c r="E508">
        <v>1</v>
      </c>
      <c r="F508" s="2">
        <v>43194</v>
      </c>
      <c r="G508" t="s">
        <v>10</v>
      </c>
      <c r="H508">
        <v>45</v>
      </c>
      <c r="I508" t="s">
        <v>926</v>
      </c>
      <c r="J508" t="s">
        <v>825</v>
      </c>
      <c r="K508" t="s">
        <v>825</v>
      </c>
      <c r="L508">
        <v>6</v>
      </c>
      <c r="M508" s="26">
        <v>506.5</v>
      </c>
      <c r="N508" s="26" t="s">
        <v>934</v>
      </c>
      <c r="O508" s="26" t="s">
        <v>934</v>
      </c>
      <c r="P508" s="26" t="s">
        <v>934</v>
      </c>
      <c r="Q508" s="26" t="s">
        <v>934</v>
      </c>
      <c r="R508" s="26" t="s">
        <v>934</v>
      </c>
      <c r="S508" s="26" t="s">
        <v>934</v>
      </c>
      <c r="T508" s="26" t="s">
        <v>934</v>
      </c>
      <c r="U508" s="26" t="s">
        <v>934</v>
      </c>
      <c r="V508" s="26">
        <v>51.389849840865139</v>
      </c>
      <c r="W508" s="26" t="s">
        <v>934</v>
      </c>
      <c r="X508" s="26" t="s">
        <v>934</v>
      </c>
      <c r="Y508" s="26" t="s">
        <v>934</v>
      </c>
      <c r="Z508" s="26" t="s">
        <v>934</v>
      </c>
      <c r="AA508" s="26" t="s">
        <v>934</v>
      </c>
      <c r="AB508" s="26" t="s">
        <v>934</v>
      </c>
      <c r="AC508" s="26" t="s">
        <v>934</v>
      </c>
      <c r="AD508" s="26" t="s">
        <v>934</v>
      </c>
      <c r="AE508" s="26">
        <v>34.5</v>
      </c>
    </row>
    <row r="509" spans="1:31" x14ac:dyDescent="0.25">
      <c r="A509" t="s">
        <v>1140</v>
      </c>
      <c r="B509" t="s">
        <v>849</v>
      </c>
      <c r="C509" t="s">
        <v>929</v>
      </c>
      <c r="D509">
        <v>2018</v>
      </c>
      <c r="E509">
        <v>1</v>
      </c>
      <c r="F509" s="2">
        <v>43194</v>
      </c>
      <c r="G509" t="s">
        <v>10</v>
      </c>
      <c r="H509">
        <v>45</v>
      </c>
      <c r="I509" t="s">
        <v>926</v>
      </c>
      <c r="J509" t="s">
        <v>825</v>
      </c>
      <c r="K509" t="s">
        <v>825</v>
      </c>
      <c r="L509">
        <v>7.3</v>
      </c>
      <c r="M509" s="26" t="s">
        <v>934</v>
      </c>
      <c r="N509" s="26" t="s">
        <v>934</v>
      </c>
      <c r="O509" s="26" t="s">
        <v>934</v>
      </c>
      <c r="P509" s="26" t="s">
        <v>934</v>
      </c>
      <c r="Q509" s="26" t="s">
        <v>934</v>
      </c>
      <c r="R509" s="26" t="s">
        <v>934</v>
      </c>
      <c r="S509" s="26" t="s">
        <v>934</v>
      </c>
      <c r="T509" s="26" t="s">
        <v>934</v>
      </c>
      <c r="U509" s="26" t="s">
        <v>934</v>
      </c>
      <c r="V509" s="26" t="s">
        <v>934</v>
      </c>
      <c r="W509" s="26" t="s">
        <v>934</v>
      </c>
      <c r="X509" s="26" t="s">
        <v>934</v>
      </c>
      <c r="Y509" s="26" t="s">
        <v>934</v>
      </c>
      <c r="Z509" s="26" t="s">
        <v>934</v>
      </c>
      <c r="AA509" s="26" t="s">
        <v>934</v>
      </c>
      <c r="AB509" s="26" t="s">
        <v>934</v>
      </c>
      <c r="AC509" s="26" t="s">
        <v>934</v>
      </c>
      <c r="AD509" s="26" t="s">
        <v>934</v>
      </c>
      <c r="AE509" s="26" t="s">
        <v>934</v>
      </c>
    </row>
    <row r="510" spans="1:31" x14ac:dyDescent="0.25">
      <c r="A510" t="s">
        <v>1140</v>
      </c>
      <c r="B510" t="s">
        <v>849</v>
      </c>
      <c r="C510" t="s">
        <v>929</v>
      </c>
      <c r="D510">
        <v>2018</v>
      </c>
      <c r="E510">
        <v>1</v>
      </c>
      <c r="F510" s="2">
        <v>43194</v>
      </c>
      <c r="G510" t="s">
        <v>10</v>
      </c>
      <c r="H510">
        <v>45</v>
      </c>
      <c r="I510" t="s">
        <v>926</v>
      </c>
      <c r="J510" t="s">
        <v>825</v>
      </c>
      <c r="K510" t="s">
        <v>825</v>
      </c>
      <c r="L510">
        <v>9</v>
      </c>
      <c r="M510" s="26">
        <v>758.75</v>
      </c>
      <c r="N510" s="26" t="s">
        <v>934</v>
      </c>
      <c r="O510" s="26">
        <v>100.70754716981132</v>
      </c>
      <c r="P510" s="26">
        <v>3.4924999999999997</v>
      </c>
      <c r="Q510" s="26">
        <v>24.450000000000003</v>
      </c>
      <c r="R510" s="26">
        <v>39.525000000000006</v>
      </c>
      <c r="S510" s="26" t="s">
        <v>934</v>
      </c>
      <c r="T510" s="26" t="s">
        <v>934</v>
      </c>
      <c r="U510" s="26" t="s">
        <v>934</v>
      </c>
      <c r="V510" s="26">
        <v>33.875691874852699</v>
      </c>
      <c r="W510" s="26" t="s">
        <v>934</v>
      </c>
      <c r="X510" s="26">
        <v>12.126556399895762</v>
      </c>
      <c r="Y510" s="26">
        <v>9.5164331553373671E-2</v>
      </c>
      <c r="Z510" s="26">
        <v>0.73541371576363546</v>
      </c>
      <c r="AA510" s="26">
        <v>0.70518909993454515</v>
      </c>
      <c r="AB510" s="26" t="s">
        <v>934</v>
      </c>
      <c r="AC510" s="26" t="s">
        <v>934</v>
      </c>
      <c r="AD510" s="26" t="s">
        <v>934</v>
      </c>
      <c r="AE510" s="26" t="s">
        <v>934</v>
      </c>
    </row>
    <row r="511" spans="1:31" x14ac:dyDescent="0.25">
      <c r="A511" t="s">
        <v>1141</v>
      </c>
      <c r="B511" t="s">
        <v>849</v>
      </c>
      <c r="C511" t="s">
        <v>929</v>
      </c>
      <c r="D511">
        <v>2018</v>
      </c>
      <c r="E511">
        <v>1</v>
      </c>
      <c r="F511" s="2">
        <v>43194</v>
      </c>
      <c r="G511" t="s">
        <v>10</v>
      </c>
      <c r="H511">
        <v>45</v>
      </c>
      <c r="I511" t="s">
        <v>909</v>
      </c>
      <c r="J511" t="s">
        <v>825</v>
      </c>
      <c r="K511" t="s">
        <v>825</v>
      </c>
      <c r="L511">
        <v>6</v>
      </c>
      <c r="M511" s="26">
        <v>490</v>
      </c>
      <c r="N511" s="26" t="s">
        <v>934</v>
      </c>
      <c r="O511" s="26" t="s">
        <v>934</v>
      </c>
      <c r="P511" s="26" t="s">
        <v>934</v>
      </c>
      <c r="Q511" s="26" t="s">
        <v>934</v>
      </c>
      <c r="R511" s="26" t="s">
        <v>934</v>
      </c>
      <c r="S511" s="26" t="s">
        <v>934</v>
      </c>
      <c r="T511" s="26" t="s">
        <v>934</v>
      </c>
      <c r="U511" s="26" t="s">
        <v>934</v>
      </c>
      <c r="V511" s="26">
        <v>34.185767018843777</v>
      </c>
      <c r="W511" s="26" t="s">
        <v>934</v>
      </c>
      <c r="X511" s="26" t="s">
        <v>934</v>
      </c>
      <c r="Y511" s="26" t="s">
        <v>934</v>
      </c>
      <c r="Z511" s="26" t="s">
        <v>934</v>
      </c>
      <c r="AA511" s="26" t="s">
        <v>934</v>
      </c>
      <c r="AB511" s="26" t="s">
        <v>934</v>
      </c>
      <c r="AC511" s="26" t="s">
        <v>934</v>
      </c>
      <c r="AD511" s="26" t="s">
        <v>934</v>
      </c>
      <c r="AE511" s="26">
        <v>30</v>
      </c>
    </row>
    <row r="512" spans="1:31" x14ac:dyDescent="0.25">
      <c r="A512" t="s">
        <v>1141</v>
      </c>
      <c r="B512" t="s">
        <v>849</v>
      </c>
      <c r="C512" t="s">
        <v>929</v>
      </c>
      <c r="D512">
        <v>2018</v>
      </c>
      <c r="E512">
        <v>1</v>
      </c>
      <c r="F512" s="2">
        <v>43194</v>
      </c>
      <c r="G512" t="s">
        <v>10</v>
      </c>
      <c r="H512">
        <v>45</v>
      </c>
      <c r="I512" t="s">
        <v>909</v>
      </c>
      <c r="J512" t="s">
        <v>825</v>
      </c>
      <c r="K512" t="s">
        <v>825</v>
      </c>
      <c r="L512">
        <v>7.3</v>
      </c>
      <c r="M512" s="26" t="s">
        <v>934</v>
      </c>
      <c r="N512" s="26" t="s">
        <v>934</v>
      </c>
      <c r="O512" s="26" t="s">
        <v>934</v>
      </c>
      <c r="P512" s="26" t="s">
        <v>934</v>
      </c>
      <c r="Q512" s="26" t="s">
        <v>934</v>
      </c>
      <c r="R512" s="26" t="s">
        <v>934</v>
      </c>
      <c r="S512" s="26" t="s">
        <v>934</v>
      </c>
      <c r="T512" s="26" t="s">
        <v>934</v>
      </c>
      <c r="U512" s="26" t="s">
        <v>934</v>
      </c>
      <c r="V512" s="26" t="s">
        <v>934</v>
      </c>
      <c r="W512" s="26" t="s">
        <v>934</v>
      </c>
      <c r="X512" s="26" t="s">
        <v>934</v>
      </c>
      <c r="Y512" s="26" t="s">
        <v>934</v>
      </c>
      <c r="Z512" s="26" t="s">
        <v>934</v>
      </c>
      <c r="AA512" s="26" t="s">
        <v>934</v>
      </c>
      <c r="AB512" s="26" t="s">
        <v>934</v>
      </c>
      <c r="AC512" s="26" t="s">
        <v>934</v>
      </c>
      <c r="AD512" s="26" t="s">
        <v>934</v>
      </c>
      <c r="AE512" s="26" t="s">
        <v>934</v>
      </c>
    </row>
    <row r="513" spans="1:31" x14ac:dyDescent="0.25">
      <c r="A513" t="s">
        <v>1141</v>
      </c>
      <c r="B513" t="s">
        <v>849</v>
      </c>
      <c r="C513" t="s">
        <v>929</v>
      </c>
      <c r="D513">
        <v>2018</v>
      </c>
      <c r="E513">
        <v>1</v>
      </c>
      <c r="F513" s="2">
        <v>43194</v>
      </c>
      <c r="G513" t="s">
        <v>10</v>
      </c>
      <c r="H513">
        <v>45</v>
      </c>
      <c r="I513" t="s">
        <v>909</v>
      </c>
      <c r="J513" t="s">
        <v>825</v>
      </c>
      <c r="K513" t="s">
        <v>825</v>
      </c>
      <c r="L513">
        <v>9</v>
      </c>
      <c r="M513" s="26">
        <v>860</v>
      </c>
      <c r="N513" s="26" t="s">
        <v>934</v>
      </c>
      <c r="O513" s="26">
        <v>131.3679245283019</v>
      </c>
      <c r="P513" s="26">
        <v>3.4450000000000003</v>
      </c>
      <c r="Q513" s="26">
        <v>26.7</v>
      </c>
      <c r="R513" s="26">
        <v>37.349999999999994</v>
      </c>
      <c r="S513" s="26" t="s">
        <v>934</v>
      </c>
      <c r="T513" s="26" t="s">
        <v>934</v>
      </c>
      <c r="U513" s="26" t="s">
        <v>934</v>
      </c>
      <c r="V513" s="26">
        <v>27.787887049336202</v>
      </c>
      <c r="W513" s="26" t="s">
        <v>934</v>
      </c>
      <c r="X513" s="26">
        <v>16.974033282107939</v>
      </c>
      <c r="Y513" s="26">
        <v>0.35647580563062087</v>
      </c>
      <c r="Z513" s="26">
        <v>0.70237691685688053</v>
      </c>
      <c r="AA513" s="26">
        <v>1.0012492197251044</v>
      </c>
      <c r="AB513" s="26" t="s">
        <v>934</v>
      </c>
      <c r="AC513" s="26" t="s">
        <v>934</v>
      </c>
      <c r="AD513" s="26" t="s">
        <v>934</v>
      </c>
      <c r="AE513" s="26" t="s">
        <v>934</v>
      </c>
    </row>
    <row r="514" spans="1:31" x14ac:dyDescent="0.25">
      <c r="A514" t="s">
        <v>1142</v>
      </c>
      <c r="B514" t="s">
        <v>849</v>
      </c>
      <c r="C514" t="s">
        <v>929</v>
      </c>
      <c r="D514">
        <v>2018</v>
      </c>
      <c r="E514">
        <v>1</v>
      </c>
      <c r="F514" s="2">
        <v>43194</v>
      </c>
      <c r="G514" t="s">
        <v>2</v>
      </c>
      <c r="H514">
        <v>45</v>
      </c>
      <c r="I514" t="s">
        <v>926</v>
      </c>
      <c r="J514" t="s">
        <v>825</v>
      </c>
      <c r="K514" t="s">
        <v>825</v>
      </c>
      <c r="L514">
        <v>6</v>
      </c>
      <c r="M514" s="26">
        <v>512</v>
      </c>
      <c r="N514" s="26" t="s">
        <v>934</v>
      </c>
      <c r="O514" s="26" t="s">
        <v>934</v>
      </c>
      <c r="P514" s="26" t="s">
        <v>934</v>
      </c>
      <c r="Q514" s="26" t="s">
        <v>934</v>
      </c>
      <c r="R514" s="26" t="s">
        <v>934</v>
      </c>
      <c r="S514" s="26" t="s">
        <v>934</v>
      </c>
      <c r="T514" s="26" t="s">
        <v>934</v>
      </c>
      <c r="U514" s="26" t="s">
        <v>934</v>
      </c>
      <c r="V514" s="26">
        <v>50.510724933753757</v>
      </c>
      <c r="W514" s="26" t="s">
        <v>934</v>
      </c>
      <c r="X514" s="26" t="s">
        <v>934</v>
      </c>
      <c r="Y514" s="26" t="s">
        <v>934</v>
      </c>
      <c r="Z514" s="26" t="s">
        <v>934</v>
      </c>
      <c r="AA514" s="26" t="s">
        <v>934</v>
      </c>
      <c r="AB514" s="26" t="s">
        <v>934</v>
      </c>
      <c r="AC514" s="26" t="s">
        <v>934</v>
      </c>
      <c r="AD514" s="26" t="s">
        <v>934</v>
      </c>
      <c r="AE514" s="26">
        <v>39</v>
      </c>
    </row>
    <row r="515" spans="1:31" x14ac:dyDescent="0.25">
      <c r="A515" t="s">
        <v>1142</v>
      </c>
      <c r="B515" t="s">
        <v>849</v>
      </c>
      <c r="C515" t="s">
        <v>929</v>
      </c>
      <c r="D515">
        <v>2018</v>
      </c>
      <c r="E515">
        <v>1</v>
      </c>
      <c r="F515" s="2">
        <v>43194</v>
      </c>
      <c r="G515" t="s">
        <v>2</v>
      </c>
      <c r="H515">
        <v>45</v>
      </c>
      <c r="I515" t="s">
        <v>926</v>
      </c>
      <c r="J515" t="s">
        <v>825</v>
      </c>
      <c r="K515" t="s">
        <v>825</v>
      </c>
      <c r="L515">
        <v>7.3</v>
      </c>
      <c r="M515" s="26" t="s">
        <v>934</v>
      </c>
      <c r="N515" s="26" t="s">
        <v>934</v>
      </c>
      <c r="O515" s="26" t="s">
        <v>934</v>
      </c>
      <c r="P515" s="26" t="s">
        <v>934</v>
      </c>
      <c r="Q515" s="26" t="s">
        <v>934</v>
      </c>
      <c r="R515" s="26" t="s">
        <v>934</v>
      </c>
      <c r="S515" s="26" t="s">
        <v>934</v>
      </c>
      <c r="T515" s="26" t="s">
        <v>934</v>
      </c>
      <c r="U515" s="26" t="s">
        <v>934</v>
      </c>
      <c r="V515" s="26" t="s">
        <v>934</v>
      </c>
      <c r="W515" s="26" t="s">
        <v>934</v>
      </c>
      <c r="X515" s="26" t="s">
        <v>934</v>
      </c>
      <c r="Y515" s="26" t="s">
        <v>934</v>
      </c>
      <c r="Z515" s="26" t="s">
        <v>934</v>
      </c>
      <c r="AA515" s="26" t="s">
        <v>934</v>
      </c>
      <c r="AB515" s="26" t="s">
        <v>934</v>
      </c>
      <c r="AC515" s="26" t="s">
        <v>934</v>
      </c>
      <c r="AD515" s="26" t="s">
        <v>934</v>
      </c>
      <c r="AE515" s="26" t="s">
        <v>934</v>
      </c>
    </row>
    <row r="516" spans="1:31" x14ac:dyDescent="0.25">
      <c r="A516" t="s">
        <v>1142</v>
      </c>
      <c r="B516" t="s">
        <v>849</v>
      </c>
      <c r="C516" t="s">
        <v>929</v>
      </c>
      <c r="D516">
        <v>2018</v>
      </c>
      <c r="E516">
        <v>1</v>
      </c>
      <c r="F516" s="2">
        <v>43194</v>
      </c>
      <c r="G516" t="s">
        <v>2</v>
      </c>
      <c r="H516">
        <v>45</v>
      </c>
      <c r="I516" t="s">
        <v>926</v>
      </c>
      <c r="J516" t="s">
        <v>825</v>
      </c>
      <c r="K516" t="s">
        <v>825</v>
      </c>
      <c r="L516">
        <v>9</v>
      </c>
      <c r="M516" s="26">
        <v>781.25</v>
      </c>
      <c r="N516" s="26" t="s">
        <v>934</v>
      </c>
      <c r="O516" s="26">
        <v>154.95283018867923</v>
      </c>
      <c r="P516" s="26">
        <v>4.6185</v>
      </c>
      <c r="Q516" s="26">
        <v>24.675000000000001</v>
      </c>
      <c r="R516" s="26">
        <v>40.674999999999997</v>
      </c>
      <c r="S516" s="26" t="s">
        <v>934</v>
      </c>
      <c r="T516" s="26" t="s">
        <v>934</v>
      </c>
      <c r="U516" s="26" t="s">
        <v>934</v>
      </c>
      <c r="V516" s="26">
        <v>75.205690165926498</v>
      </c>
      <c r="W516" s="26" t="s">
        <v>934</v>
      </c>
      <c r="X516" s="26">
        <v>18.719443278663679</v>
      </c>
      <c r="Y516" s="26">
        <v>0.1681831838601392</v>
      </c>
      <c r="Z516" s="26">
        <v>0.20564937798758426</v>
      </c>
      <c r="AA516" s="26">
        <v>0.28686524130126573</v>
      </c>
      <c r="AB516" s="26" t="s">
        <v>934</v>
      </c>
      <c r="AC516" s="26" t="s">
        <v>934</v>
      </c>
      <c r="AD516" s="26" t="s">
        <v>934</v>
      </c>
      <c r="AE516" s="26" t="s">
        <v>934</v>
      </c>
    </row>
    <row r="517" spans="1:31" x14ac:dyDescent="0.25">
      <c r="A517" t="s">
        <v>1143</v>
      </c>
      <c r="B517" t="s">
        <v>849</v>
      </c>
      <c r="C517" t="s">
        <v>929</v>
      </c>
      <c r="D517">
        <v>2018</v>
      </c>
      <c r="E517">
        <v>1</v>
      </c>
      <c r="F517" s="2">
        <v>43194</v>
      </c>
      <c r="G517" t="s">
        <v>2</v>
      </c>
      <c r="H517">
        <v>45</v>
      </c>
      <c r="I517" t="s">
        <v>909</v>
      </c>
      <c r="J517" t="s">
        <v>825</v>
      </c>
      <c r="K517" t="s">
        <v>825</v>
      </c>
      <c r="L517">
        <v>6</v>
      </c>
      <c r="M517" s="26">
        <v>518</v>
      </c>
      <c r="N517" s="26" t="s">
        <v>934</v>
      </c>
      <c r="O517" s="26" t="s">
        <v>934</v>
      </c>
      <c r="P517" s="26" t="s">
        <v>934</v>
      </c>
      <c r="Q517" s="26" t="s">
        <v>934</v>
      </c>
      <c r="R517" s="26" t="s">
        <v>934</v>
      </c>
      <c r="S517" s="26" t="s">
        <v>934</v>
      </c>
      <c r="T517" s="26" t="s">
        <v>934</v>
      </c>
      <c r="U517" s="26" t="s">
        <v>934</v>
      </c>
      <c r="V517" s="26">
        <v>32.072833779799794</v>
      </c>
      <c r="W517" s="26" t="s">
        <v>934</v>
      </c>
      <c r="X517" s="26" t="s">
        <v>934</v>
      </c>
      <c r="Y517" s="26" t="s">
        <v>934</v>
      </c>
      <c r="Z517" s="26" t="s">
        <v>934</v>
      </c>
      <c r="AA517" s="26" t="s">
        <v>934</v>
      </c>
      <c r="AB517" s="26" t="s">
        <v>934</v>
      </c>
      <c r="AC517" s="26" t="s">
        <v>934</v>
      </c>
      <c r="AD517" s="26" t="s">
        <v>934</v>
      </c>
      <c r="AE517" s="26">
        <v>28.375</v>
      </c>
    </row>
    <row r="518" spans="1:31" x14ac:dyDescent="0.25">
      <c r="A518" t="s">
        <v>1143</v>
      </c>
      <c r="B518" t="s">
        <v>849</v>
      </c>
      <c r="C518" t="s">
        <v>929</v>
      </c>
      <c r="D518">
        <v>2018</v>
      </c>
      <c r="E518">
        <v>1</v>
      </c>
      <c r="F518" s="2">
        <v>43194</v>
      </c>
      <c r="G518" t="s">
        <v>2</v>
      </c>
      <c r="H518">
        <v>45</v>
      </c>
      <c r="I518" t="s">
        <v>909</v>
      </c>
      <c r="J518" t="s">
        <v>825</v>
      </c>
      <c r="K518" t="s">
        <v>825</v>
      </c>
      <c r="L518">
        <v>7.3</v>
      </c>
      <c r="M518" s="26" t="s">
        <v>934</v>
      </c>
      <c r="N518" s="26" t="s">
        <v>934</v>
      </c>
      <c r="O518" s="26" t="s">
        <v>934</v>
      </c>
      <c r="P518" s="26" t="s">
        <v>934</v>
      </c>
      <c r="Q518" s="26" t="s">
        <v>934</v>
      </c>
      <c r="R518" s="26" t="s">
        <v>934</v>
      </c>
      <c r="S518" s="26" t="s">
        <v>934</v>
      </c>
      <c r="T518" s="26" t="s">
        <v>934</v>
      </c>
      <c r="U518" s="26" t="s">
        <v>934</v>
      </c>
      <c r="V518" s="26" t="s">
        <v>934</v>
      </c>
      <c r="W518" s="26" t="s">
        <v>934</v>
      </c>
      <c r="X518" s="26" t="s">
        <v>934</v>
      </c>
      <c r="Y518" s="26" t="s">
        <v>934</v>
      </c>
      <c r="Z518" s="26" t="s">
        <v>934</v>
      </c>
      <c r="AA518" s="26" t="s">
        <v>934</v>
      </c>
      <c r="AB518" s="26" t="s">
        <v>934</v>
      </c>
      <c r="AC518" s="26" t="s">
        <v>934</v>
      </c>
      <c r="AD518" s="26" t="s">
        <v>934</v>
      </c>
      <c r="AE518" s="26" t="s">
        <v>934</v>
      </c>
    </row>
    <row r="519" spans="1:31" x14ac:dyDescent="0.25">
      <c r="A519" t="s">
        <v>1143</v>
      </c>
      <c r="B519" t="s">
        <v>849</v>
      </c>
      <c r="C519" t="s">
        <v>929</v>
      </c>
      <c r="D519">
        <v>2018</v>
      </c>
      <c r="E519">
        <v>1</v>
      </c>
      <c r="F519" s="2">
        <v>43194</v>
      </c>
      <c r="G519" t="s">
        <v>2</v>
      </c>
      <c r="H519">
        <v>45</v>
      </c>
      <c r="I519" t="s">
        <v>909</v>
      </c>
      <c r="J519" t="s">
        <v>825</v>
      </c>
      <c r="K519" t="s">
        <v>825</v>
      </c>
      <c r="L519">
        <v>9</v>
      </c>
      <c r="M519" s="26">
        <v>796.75</v>
      </c>
      <c r="N519" s="26" t="s">
        <v>934</v>
      </c>
      <c r="O519" s="26">
        <v>164.38679245283021</v>
      </c>
      <c r="P519" s="26">
        <v>4.6500000000000004</v>
      </c>
      <c r="Q519" s="26">
        <v>26.174999999999997</v>
      </c>
      <c r="R519" s="26">
        <v>40.075000000000003</v>
      </c>
      <c r="S519" s="26" t="s">
        <v>934</v>
      </c>
      <c r="T519" s="26" t="s">
        <v>934</v>
      </c>
      <c r="U519" s="26" t="s">
        <v>934</v>
      </c>
      <c r="V519" s="26">
        <v>48.32938202239572</v>
      </c>
      <c r="W519" s="26" t="s">
        <v>934</v>
      </c>
      <c r="X519" s="26">
        <v>12.428596345523976</v>
      </c>
      <c r="Y519" s="26">
        <v>0.16067565673326592</v>
      </c>
      <c r="Z519" s="26">
        <v>0.6142407237123868</v>
      </c>
      <c r="AA519" s="26">
        <v>0.5977387946808751</v>
      </c>
      <c r="AB519" s="26" t="s">
        <v>934</v>
      </c>
      <c r="AC519" s="26" t="s">
        <v>934</v>
      </c>
      <c r="AD519" s="26" t="s">
        <v>934</v>
      </c>
      <c r="AE519" s="26" t="s">
        <v>934</v>
      </c>
    </row>
    <row r="520" spans="1:31" x14ac:dyDescent="0.25">
      <c r="A520" t="s">
        <v>1144</v>
      </c>
      <c r="B520" t="s">
        <v>849</v>
      </c>
      <c r="C520" t="s">
        <v>929</v>
      </c>
      <c r="D520">
        <v>2018</v>
      </c>
      <c r="E520">
        <v>1</v>
      </c>
      <c r="F520" s="2">
        <v>43194</v>
      </c>
      <c r="G520" t="s">
        <v>930</v>
      </c>
      <c r="H520">
        <v>45</v>
      </c>
      <c r="I520" t="s">
        <v>926</v>
      </c>
      <c r="J520" t="s">
        <v>825</v>
      </c>
      <c r="K520" t="s">
        <v>825</v>
      </c>
      <c r="L520">
        <v>6</v>
      </c>
      <c r="M520" s="26">
        <v>706</v>
      </c>
      <c r="N520" s="26" t="s">
        <v>934</v>
      </c>
      <c r="O520" s="26" t="s">
        <v>934</v>
      </c>
      <c r="P520" s="26" t="s">
        <v>934</v>
      </c>
      <c r="Q520" s="26" t="s">
        <v>934</v>
      </c>
      <c r="R520" s="26" t="s">
        <v>934</v>
      </c>
      <c r="S520" s="26" t="s">
        <v>934</v>
      </c>
      <c r="T520" s="26" t="s">
        <v>934</v>
      </c>
      <c r="U520" s="26" t="s">
        <v>934</v>
      </c>
      <c r="V520" s="26">
        <v>125.50166001558173</v>
      </c>
      <c r="W520" s="26" t="s">
        <v>934</v>
      </c>
      <c r="X520" s="26" t="s">
        <v>934</v>
      </c>
      <c r="Y520" s="26" t="s">
        <v>934</v>
      </c>
      <c r="Z520" s="26" t="s">
        <v>934</v>
      </c>
      <c r="AA520" s="26" t="s">
        <v>934</v>
      </c>
      <c r="AB520" s="26" t="s">
        <v>934</v>
      </c>
      <c r="AC520" s="26" t="s">
        <v>934</v>
      </c>
      <c r="AD520" s="26" t="s">
        <v>934</v>
      </c>
      <c r="AE520" s="26">
        <v>36.875</v>
      </c>
    </row>
    <row r="521" spans="1:31" x14ac:dyDescent="0.25">
      <c r="A521" t="s">
        <v>1144</v>
      </c>
      <c r="B521" t="s">
        <v>849</v>
      </c>
      <c r="C521" t="s">
        <v>929</v>
      </c>
      <c r="D521">
        <v>2018</v>
      </c>
      <c r="E521">
        <v>1</v>
      </c>
      <c r="F521" s="2">
        <v>43194</v>
      </c>
      <c r="G521" t="s">
        <v>930</v>
      </c>
      <c r="H521">
        <v>45</v>
      </c>
      <c r="I521" t="s">
        <v>926</v>
      </c>
      <c r="J521" t="s">
        <v>825</v>
      </c>
      <c r="K521" t="s">
        <v>825</v>
      </c>
      <c r="L521">
        <v>7.3</v>
      </c>
      <c r="M521" s="26" t="s">
        <v>934</v>
      </c>
      <c r="N521" s="26" t="s">
        <v>934</v>
      </c>
      <c r="O521" s="26" t="s">
        <v>934</v>
      </c>
      <c r="P521" s="26" t="s">
        <v>934</v>
      </c>
      <c r="Q521" s="26" t="s">
        <v>934</v>
      </c>
      <c r="R521" s="26" t="s">
        <v>934</v>
      </c>
      <c r="S521" s="26" t="s">
        <v>934</v>
      </c>
      <c r="T521" s="26" t="s">
        <v>934</v>
      </c>
      <c r="U521" s="26" t="s">
        <v>934</v>
      </c>
      <c r="V521" s="26" t="s">
        <v>934</v>
      </c>
      <c r="W521" s="26" t="s">
        <v>934</v>
      </c>
      <c r="X521" s="26" t="s">
        <v>934</v>
      </c>
      <c r="Y521" s="26" t="s">
        <v>934</v>
      </c>
      <c r="Z521" s="26" t="s">
        <v>934</v>
      </c>
      <c r="AA521" s="26" t="s">
        <v>934</v>
      </c>
      <c r="AB521" s="26" t="s">
        <v>934</v>
      </c>
      <c r="AC521" s="26" t="s">
        <v>934</v>
      </c>
      <c r="AD521" s="26" t="s">
        <v>934</v>
      </c>
      <c r="AE521" s="26" t="s">
        <v>934</v>
      </c>
    </row>
    <row r="522" spans="1:31" x14ac:dyDescent="0.25">
      <c r="A522" t="s">
        <v>1144</v>
      </c>
      <c r="B522" t="s">
        <v>849</v>
      </c>
      <c r="C522" t="s">
        <v>929</v>
      </c>
      <c r="D522">
        <v>2018</v>
      </c>
      <c r="E522">
        <v>1</v>
      </c>
      <c r="F522" s="2">
        <v>43194</v>
      </c>
      <c r="G522" t="s">
        <v>930</v>
      </c>
      <c r="H522">
        <v>45</v>
      </c>
      <c r="I522" t="s">
        <v>926</v>
      </c>
      <c r="J522" t="s">
        <v>825</v>
      </c>
      <c r="K522" t="s">
        <v>825</v>
      </c>
      <c r="L522">
        <v>9</v>
      </c>
      <c r="M522" s="26">
        <v>895.75</v>
      </c>
      <c r="N522" s="26" t="s">
        <v>934</v>
      </c>
      <c r="O522" s="26">
        <v>140.33018867924528</v>
      </c>
      <c r="P522" s="26">
        <v>4.1849999999999996</v>
      </c>
      <c r="Q522" s="26">
        <v>25.35</v>
      </c>
      <c r="R522" s="26">
        <v>37.774999999999999</v>
      </c>
      <c r="S522" s="26" t="s">
        <v>934</v>
      </c>
      <c r="T522" s="26" t="s">
        <v>934</v>
      </c>
      <c r="U522" s="26" t="s">
        <v>934</v>
      </c>
      <c r="V522" s="26">
        <v>62.891937745098097</v>
      </c>
      <c r="W522" s="26" t="s">
        <v>934</v>
      </c>
      <c r="X522" s="26">
        <v>14.50487676958566</v>
      </c>
      <c r="Y522" s="26">
        <v>0.20043702252827794</v>
      </c>
      <c r="Z522" s="26">
        <v>0.32015621187158561</v>
      </c>
      <c r="AA522" s="26">
        <v>0.64209942116987218</v>
      </c>
      <c r="AB522" s="26" t="s">
        <v>934</v>
      </c>
      <c r="AC522" s="26" t="s">
        <v>934</v>
      </c>
      <c r="AD522" s="26" t="s">
        <v>934</v>
      </c>
      <c r="AE522" s="26" t="s">
        <v>934</v>
      </c>
    </row>
    <row r="523" spans="1:31" x14ac:dyDescent="0.25">
      <c r="A523" t="s">
        <v>1145</v>
      </c>
      <c r="B523" t="s">
        <v>849</v>
      </c>
      <c r="C523" t="s">
        <v>929</v>
      </c>
      <c r="D523">
        <v>2018</v>
      </c>
      <c r="E523">
        <v>1</v>
      </c>
      <c r="F523" s="2">
        <v>43194</v>
      </c>
      <c r="G523" t="s">
        <v>930</v>
      </c>
      <c r="H523">
        <v>45</v>
      </c>
      <c r="I523" t="s">
        <v>909</v>
      </c>
      <c r="J523" t="s">
        <v>825</v>
      </c>
      <c r="K523" t="s">
        <v>825</v>
      </c>
      <c r="L523">
        <v>6</v>
      </c>
      <c r="M523" s="26">
        <v>641.5</v>
      </c>
      <c r="N523" s="26" t="s">
        <v>934</v>
      </c>
      <c r="O523" s="26" t="s">
        <v>934</v>
      </c>
      <c r="P523" s="26" t="s">
        <v>934</v>
      </c>
      <c r="Q523" s="26" t="s">
        <v>934</v>
      </c>
      <c r="R523" s="26" t="s">
        <v>934</v>
      </c>
      <c r="S523" s="26" t="s">
        <v>934</v>
      </c>
      <c r="T523" s="26" t="s">
        <v>934</v>
      </c>
      <c r="U523" s="26" t="s">
        <v>934</v>
      </c>
      <c r="V523" s="26">
        <v>97.116339167687613</v>
      </c>
      <c r="W523" s="26" t="s">
        <v>934</v>
      </c>
      <c r="X523" s="26" t="s">
        <v>934</v>
      </c>
      <c r="Y523" s="26" t="s">
        <v>934</v>
      </c>
      <c r="Z523" s="26" t="s">
        <v>934</v>
      </c>
      <c r="AA523" s="26" t="s">
        <v>934</v>
      </c>
      <c r="AB523" s="26" t="s">
        <v>934</v>
      </c>
      <c r="AC523" s="26" t="s">
        <v>934</v>
      </c>
      <c r="AD523" s="26" t="s">
        <v>934</v>
      </c>
      <c r="AE523" s="26">
        <v>29.125</v>
      </c>
    </row>
    <row r="524" spans="1:31" x14ac:dyDescent="0.25">
      <c r="A524" t="s">
        <v>1145</v>
      </c>
      <c r="B524" t="s">
        <v>849</v>
      </c>
      <c r="C524" t="s">
        <v>929</v>
      </c>
      <c r="D524">
        <v>2018</v>
      </c>
      <c r="E524">
        <v>1</v>
      </c>
      <c r="F524" s="2">
        <v>43194</v>
      </c>
      <c r="G524" t="s">
        <v>930</v>
      </c>
      <c r="H524">
        <v>45</v>
      </c>
      <c r="I524" t="s">
        <v>909</v>
      </c>
      <c r="J524" t="s">
        <v>825</v>
      </c>
      <c r="K524" t="s">
        <v>825</v>
      </c>
      <c r="L524">
        <v>7.3</v>
      </c>
      <c r="M524" s="26" t="s">
        <v>934</v>
      </c>
      <c r="N524" s="26" t="s">
        <v>934</v>
      </c>
      <c r="O524" s="26" t="s">
        <v>934</v>
      </c>
      <c r="P524" s="26" t="s">
        <v>934</v>
      </c>
      <c r="Q524" s="26" t="s">
        <v>934</v>
      </c>
      <c r="R524" s="26" t="s">
        <v>934</v>
      </c>
      <c r="S524" s="26" t="s">
        <v>934</v>
      </c>
      <c r="T524" s="26" t="s">
        <v>934</v>
      </c>
      <c r="U524" s="26" t="s">
        <v>934</v>
      </c>
      <c r="V524" s="26" t="s">
        <v>934</v>
      </c>
      <c r="W524" s="26" t="s">
        <v>934</v>
      </c>
      <c r="X524" s="26" t="s">
        <v>934</v>
      </c>
      <c r="Y524" s="26" t="s">
        <v>934</v>
      </c>
      <c r="Z524" s="26" t="s">
        <v>934</v>
      </c>
      <c r="AA524" s="26" t="s">
        <v>934</v>
      </c>
      <c r="AB524" s="26" t="s">
        <v>934</v>
      </c>
      <c r="AC524" s="26" t="s">
        <v>934</v>
      </c>
      <c r="AD524" s="26" t="s">
        <v>934</v>
      </c>
      <c r="AE524" s="26" t="s">
        <v>934</v>
      </c>
    </row>
    <row r="525" spans="1:31" x14ac:dyDescent="0.25">
      <c r="A525" t="s">
        <v>1145</v>
      </c>
      <c r="B525" t="s">
        <v>849</v>
      </c>
      <c r="C525" t="s">
        <v>929</v>
      </c>
      <c r="D525">
        <v>2018</v>
      </c>
      <c r="E525">
        <v>1</v>
      </c>
      <c r="F525" s="2">
        <v>43194</v>
      </c>
      <c r="G525" t="s">
        <v>930</v>
      </c>
      <c r="H525">
        <v>45</v>
      </c>
      <c r="I525" t="s">
        <v>909</v>
      </c>
      <c r="J525" t="s">
        <v>825</v>
      </c>
      <c r="K525" t="s">
        <v>825</v>
      </c>
      <c r="L525">
        <v>9</v>
      </c>
      <c r="M525" s="26">
        <v>887.75000000000011</v>
      </c>
      <c r="N525" s="26" t="s">
        <v>934</v>
      </c>
      <c r="O525" s="26">
        <v>155.8962264150943</v>
      </c>
      <c r="P525" s="26">
        <v>4.1674999999999995</v>
      </c>
      <c r="Q525" s="26">
        <v>25.75</v>
      </c>
      <c r="R525" s="26">
        <v>37.875</v>
      </c>
      <c r="S525" s="26" t="s">
        <v>934</v>
      </c>
      <c r="T525" s="26" t="s">
        <v>934</v>
      </c>
      <c r="U525" s="26" t="s">
        <v>934</v>
      </c>
      <c r="V525" s="26">
        <v>68.080069281202228</v>
      </c>
      <c r="W525" s="26" t="s">
        <v>934</v>
      </c>
      <c r="X525" s="26">
        <v>11.92301931977703</v>
      </c>
      <c r="Y525" s="26">
        <v>0.16888728983161497</v>
      </c>
      <c r="Z525" s="26">
        <v>0.59791303715506738</v>
      </c>
      <c r="AA525" s="26">
        <v>0.77928920605042196</v>
      </c>
      <c r="AB525" s="26" t="s">
        <v>934</v>
      </c>
      <c r="AC525" s="26" t="s">
        <v>934</v>
      </c>
      <c r="AD525" s="26" t="s">
        <v>934</v>
      </c>
      <c r="AE525" s="26" t="s">
        <v>934</v>
      </c>
    </row>
    <row r="526" spans="1:31" x14ac:dyDescent="0.25">
      <c r="A526" t="s">
        <v>1146</v>
      </c>
      <c r="B526" t="s">
        <v>849</v>
      </c>
      <c r="C526" t="s">
        <v>929</v>
      </c>
      <c r="D526">
        <v>2018</v>
      </c>
      <c r="E526">
        <v>1</v>
      </c>
      <c r="F526" s="2">
        <v>43194</v>
      </c>
      <c r="G526" t="s">
        <v>56</v>
      </c>
      <c r="H526">
        <v>45</v>
      </c>
      <c r="I526" t="s">
        <v>926</v>
      </c>
      <c r="J526" t="s">
        <v>825</v>
      </c>
      <c r="K526" t="s">
        <v>825</v>
      </c>
      <c r="L526">
        <v>6</v>
      </c>
      <c r="M526" s="26">
        <v>480.5</v>
      </c>
      <c r="N526" s="26" t="s">
        <v>934</v>
      </c>
      <c r="O526" s="26" t="s">
        <v>934</v>
      </c>
      <c r="P526" s="26" t="s">
        <v>934</v>
      </c>
      <c r="Q526" s="26" t="s">
        <v>934</v>
      </c>
      <c r="R526" s="26" t="s">
        <v>934</v>
      </c>
      <c r="S526" s="26" t="s">
        <v>934</v>
      </c>
      <c r="T526" s="26" t="s">
        <v>934</v>
      </c>
      <c r="U526" s="26" t="s">
        <v>934</v>
      </c>
      <c r="V526" s="26">
        <v>25.091499224504968</v>
      </c>
      <c r="W526" s="26" t="s">
        <v>934</v>
      </c>
      <c r="X526" s="26" t="s">
        <v>934</v>
      </c>
      <c r="Y526" s="26" t="s">
        <v>934</v>
      </c>
      <c r="Z526" s="26" t="s">
        <v>934</v>
      </c>
      <c r="AA526" s="26" t="s">
        <v>934</v>
      </c>
      <c r="AB526" s="26" t="s">
        <v>934</v>
      </c>
      <c r="AC526" s="26" t="s">
        <v>934</v>
      </c>
      <c r="AD526" s="26" t="s">
        <v>934</v>
      </c>
      <c r="AE526" s="26">
        <v>31.125</v>
      </c>
    </row>
    <row r="527" spans="1:31" x14ac:dyDescent="0.25">
      <c r="A527" t="s">
        <v>1146</v>
      </c>
      <c r="B527" t="s">
        <v>849</v>
      </c>
      <c r="C527" t="s">
        <v>929</v>
      </c>
      <c r="D527">
        <v>2018</v>
      </c>
      <c r="E527">
        <v>1</v>
      </c>
      <c r="F527" s="2">
        <v>43194</v>
      </c>
      <c r="G527" t="s">
        <v>56</v>
      </c>
      <c r="H527">
        <v>45</v>
      </c>
      <c r="I527" t="s">
        <v>926</v>
      </c>
      <c r="J527" t="s">
        <v>825</v>
      </c>
      <c r="K527" t="s">
        <v>825</v>
      </c>
      <c r="L527">
        <v>7.3</v>
      </c>
      <c r="M527" s="26" t="s">
        <v>934</v>
      </c>
      <c r="N527" s="26" t="s">
        <v>934</v>
      </c>
      <c r="O527" s="26" t="s">
        <v>934</v>
      </c>
      <c r="P527" s="26" t="s">
        <v>934</v>
      </c>
      <c r="Q527" s="26" t="s">
        <v>934</v>
      </c>
      <c r="R527" s="26" t="s">
        <v>934</v>
      </c>
      <c r="S527" s="26" t="s">
        <v>934</v>
      </c>
      <c r="T527" s="26" t="s">
        <v>934</v>
      </c>
      <c r="U527" s="26" t="s">
        <v>934</v>
      </c>
      <c r="V527" s="26" t="s">
        <v>934</v>
      </c>
      <c r="W527" s="26" t="s">
        <v>934</v>
      </c>
      <c r="X527" s="26" t="s">
        <v>934</v>
      </c>
      <c r="Y527" s="26" t="s">
        <v>934</v>
      </c>
      <c r="Z527" s="26" t="s">
        <v>934</v>
      </c>
      <c r="AA527" s="26" t="s">
        <v>934</v>
      </c>
      <c r="AB527" s="26" t="s">
        <v>934</v>
      </c>
      <c r="AC527" s="26" t="s">
        <v>934</v>
      </c>
      <c r="AD527" s="26" t="s">
        <v>934</v>
      </c>
      <c r="AE527" s="26" t="s">
        <v>934</v>
      </c>
    </row>
    <row r="528" spans="1:31" x14ac:dyDescent="0.25">
      <c r="A528" t="s">
        <v>1146</v>
      </c>
      <c r="B528" t="s">
        <v>849</v>
      </c>
      <c r="C528" t="s">
        <v>929</v>
      </c>
      <c r="D528">
        <v>2018</v>
      </c>
      <c r="E528">
        <v>1</v>
      </c>
      <c r="F528" s="2">
        <v>43194</v>
      </c>
      <c r="G528" t="s">
        <v>56</v>
      </c>
      <c r="H528">
        <v>45</v>
      </c>
      <c r="I528" t="s">
        <v>926</v>
      </c>
      <c r="J528" t="s">
        <v>825</v>
      </c>
      <c r="K528" t="s">
        <v>825</v>
      </c>
      <c r="L528">
        <v>9</v>
      </c>
      <c r="M528" s="26">
        <v>1001.5000000000001</v>
      </c>
      <c r="N528" s="26" t="s">
        <v>934</v>
      </c>
      <c r="O528" s="26">
        <v>173.58490566037739</v>
      </c>
      <c r="P528" s="26">
        <v>3.9299999999999997</v>
      </c>
      <c r="Q528" s="26">
        <v>23.05</v>
      </c>
      <c r="R528" s="26">
        <v>39.425000000000004</v>
      </c>
      <c r="S528" s="26" t="s">
        <v>934</v>
      </c>
      <c r="T528" s="26" t="s">
        <v>934</v>
      </c>
      <c r="U528" s="26" t="s">
        <v>934</v>
      </c>
      <c r="V528" s="26">
        <v>32.224473101459189</v>
      </c>
      <c r="W528" s="26" t="s">
        <v>934</v>
      </c>
      <c r="X528" s="26">
        <v>7.4978735959534868</v>
      </c>
      <c r="Y528" s="26">
        <v>0.16896745248716086</v>
      </c>
      <c r="Z528" s="26">
        <v>0.42720018726588188</v>
      </c>
      <c r="AA528" s="26">
        <v>0.79726093595507785</v>
      </c>
      <c r="AB528" s="26" t="s">
        <v>934</v>
      </c>
      <c r="AC528" s="26" t="s">
        <v>934</v>
      </c>
      <c r="AD528" s="26" t="s">
        <v>934</v>
      </c>
      <c r="AE528" s="26" t="s">
        <v>934</v>
      </c>
    </row>
    <row r="529" spans="1:31" x14ac:dyDescent="0.25">
      <c r="A529" t="s">
        <v>1147</v>
      </c>
      <c r="B529" t="s">
        <v>849</v>
      </c>
      <c r="C529" t="s">
        <v>929</v>
      </c>
      <c r="D529">
        <v>2018</v>
      </c>
      <c r="E529">
        <v>1</v>
      </c>
      <c r="F529" s="2">
        <v>43194</v>
      </c>
      <c r="G529" t="s">
        <v>56</v>
      </c>
      <c r="H529">
        <v>45</v>
      </c>
      <c r="I529" t="s">
        <v>909</v>
      </c>
      <c r="J529" t="s">
        <v>825</v>
      </c>
      <c r="K529" t="s">
        <v>825</v>
      </c>
      <c r="L529">
        <v>6</v>
      </c>
      <c r="M529" s="26">
        <v>614.5</v>
      </c>
      <c r="N529" s="26" t="s">
        <v>934</v>
      </c>
      <c r="O529" s="26" t="s">
        <v>934</v>
      </c>
      <c r="P529" s="26" t="s">
        <v>934</v>
      </c>
      <c r="Q529" s="26" t="s">
        <v>934</v>
      </c>
      <c r="R529" s="26" t="s">
        <v>934</v>
      </c>
      <c r="S529" s="26" t="s">
        <v>934</v>
      </c>
      <c r="T529" s="26" t="s">
        <v>934</v>
      </c>
      <c r="U529" s="26" t="s">
        <v>934</v>
      </c>
      <c r="V529" s="26">
        <v>29.409465596414137</v>
      </c>
      <c r="W529" s="26" t="s">
        <v>934</v>
      </c>
      <c r="X529" s="26" t="s">
        <v>934</v>
      </c>
      <c r="Y529" s="26" t="s">
        <v>934</v>
      </c>
      <c r="Z529" s="26" t="s">
        <v>934</v>
      </c>
      <c r="AA529" s="26" t="s">
        <v>934</v>
      </c>
      <c r="AB529" s="26" t="s">
        <v>934</v>
      </c>
      <c r="AC529" s="26" t="s">
        <v>934</v>
      </c>
      <c r="AD529" s="26" t="s">
        <v>934</v>
      </c>
      <c r="AE529" s="26">
        <v>32.75</v>
      </c>
    </row>
    <row r="530" spans="1:31" x14ac:dyDescent="0.25">
      <c r="A530" t="s">
        <v>1147</v>
      </c>
      <c r="B530" t="s">
        <v>849</v>
      </c>
      <c r="C530" t="s">
        <v>929</v>
      </c>
      <c r="D530">
        <v>2018</v>
      </c>
      <c r="E530">
        <v>1</v>
      </c>
      <c r="F530" s="2">
        <v>43194</v>
      </c>
      <c r="G530" t="s">
        <v>56</v>
      </c>
      <c r="H530">
        <v>45</v>
      </c>
      <c r="I530" t="s">
        <v>909</v>
      </c>
      <c r="J530" t="s">
        <v>825</v>
      </c>
      <c r="K530" t="s">
        <v>825</v>
      </c>
      <c r="L530">
        <v>7.3</v>
      </c>
      <c r="M530" s="26" t="s">
        <v>934</v>
      </c>
      <c r="N530" s="26" t="s">
        <v>934</v>
      </c>
      <c r="O530" s="26" t="s">
        <v>934</v>
      </c>
      <c r="P530" s="26" t="s">
        <v>934</v>
      </c>
      <c r="Q530" s="26" t="s">
        <v>934</v>
      </c>
      <c r="R530" s="26" t="s">
        <v>934</v>
      </c>
      <c r="S530" s="26" t="s">
        <v>934</v>
      </c>
      <c r="T530" s="26" t="s">
        <v>934</v>
      </c>
      <c r="U530" s="26" t="s">
        <v>934</v>
      </c>
      <c r="V530" s="26" t="s">
        <v>934</v>
      </c>
      <c r="W530" s="26" t="s">
        <v>934</v>
      </c>
      <c r="X530" s="26" t="s">
        <v>934</v>
      </c>
      <c r="Y530" s="26" t="s">
        <v>934</v>
      </c>
      <c r="Z530" s="26" t="s">
        <v>934</v>
      </c>
      <c r="AA530" s="26" t="s">
        <v>934</v>
      </c>
      <c r="AB530" s="26" t="s">
        <v>934</v>
      </c>
      <c r="AC530" s="26" t="s">
        <v>934</v>
      </c>
      <c r="AD530" s="26" t="s">
        <v>934</v>
      </c>
      <c r="AE530" s="26" t="s">
        <v>934</v>
      </c>
    </row>
    <row r="531" spans="1:31" x14ac:dyDescent="0.25">
      <c r="A531" t="s">
        <v>1147</v>
      </c>
      <c r="B531" t="s">
        <v>849</v>
      </c>
      <c r="C531" t="s">
        <v>929</v>
      </c>
      <c r="D531">
        <v>2018</v>
      </c>
      <c r="E531">
        <v>1</v>
      </c>
      <c r="F531" s="2">
        <v>43194</v>
      </c>
      <c r="G531" t="s">
        <v>56</v>
      </c>
      <c r="H531">
        <v>45</v>
      </c>
      <c r="I531" t="s">
        <v>909</v>
      </c>
      <c r="J531" t="s">
        <v>825</v>
      </c>
      <c r="K531" t="s">
        <v>825</v>
      </c>
      <c r="L531">
        <v>9</v>
      </c>
      <c r="M531" s="26">
        <v>1015</v>
      </c>
      <c r="N531" s="26" t="s">
        <v>934</v>
      </c>
      <c r="O531" s="26">
        <v>186.5566037735849</v>
      </c>
      <c r="P531" s="26">
        <v>4.0199999999999996</v>
      </c>
      <c r="Q531" s="26">
        <v>26.700000000000003</v>
      </c>
      <c r="R531" s="26">
        <v>37.725000000000001</v>
      </c>
      <c r="S531" s="26" t="s">
        <v>934</v>
      </c>
      <c r="T531" s="26" t="s">
        <v>934</v>
      </c>
      <c r="U531" s="26" t="s">
        <v>934</v>
      </c>
      <c r="V531" s="26">
        <v>73.179004274905708</v>
      </c>
      <c r="W531" s="26" t="s">
        <v>934</v>
      </c>
      <c r="X531" s="26">
        <v>8.8864302427218238</v>
      </c>
      <c r="Y531" s="26">
        <v>0.11503622617825424</v>
      </c>
      <c r="Z531" s="26">
        <v>0.38514066694301724</v>
      </c>
      <c r="AA531" s="26">
        <v>0.54829280498653832</v>
      </c>
      <c r="AB531" s="26" t="s">
        <v>934</v>
      </c>
      <c r="AC531" s="26" t="s">
        <v>934</v>
      </c>
      <c r="AD531" s="26" t="s">
        <v>934</v>
      </c>
      <c r="AE531" s="26" t="s">
        <v>934</v>
      </c>
    </row>
    <row r="532" spans="1:31" x14ac:dyDescent="0.25">
      <c r="A532" t="s">
        <v>1148</v>
      </c>
      <c r="B532" t="s">
        <v>849</v>
      </c>
      <c r="C532" t="s">
        <v>929</v>
      </c>
      <c r="D532">
        <v>2018</v>
      </c>
      <c r="E532">
        <v>2</v>
      </c>
      <c r="F532" s="2">
        <v>43216</v>
      </c>
      <c r="G532" t="s">
        <v>1</v>
      </c>
      <c r="H532">
        <v>45</v>
      </c>
      <c r="I532" t="s">
        <v>926</v>
      </c>
      <c r="J532" t="s">
        <v>825</v>
      </c>
      <c r="K532" t="s">
        <v>825</v>
      </c>
      <c r="L532">
        <v>6</v>
      </c>
      <c r="M532" s="26">
        <v>540.5</v>
      </c>
      <c r="N532" s="26" t="s">
        <v>934</v>
      </c>
      <c r="O532" s="26" t="s">
        <v>934</v>
      </c>
      <c r="P532" s="26" t="s">
        <v>934</v>
      </c>
      <c r="Q532" s="26" t="s">
        <v>934</v>
      </c>
      <c r="R532" s="26" t="s">
        <v>934</v>
      </c>
      <c r="S532" s="26" t="s">
        <v>934</v>
      </c>
      <c r="T532" s="26" t="s">
        <v>934</v>
      </c>
      <c r="U532" s="26" t="s">
        <v>934</v>
      </c>
      <c r="V532" s="26">
        <v>27.31757675929547</v>
      </c>
      <c r="W532" s="26" t="s">
        <v>934</v>
      </c>
      <c r="X532" s="26" t="s">
        <v>934</v>
      </c>
      <c r="Y532" s="26" t="s">
        <v>934</v>
      </c>
      <c r="Z532" s="26" t="s">
        <v>934</v>
      </c>
      <c r="AA532" s="26" t="s">
        <v>934</v>
      </c>
      <c r="AB532" s="26" t="s">
        <v>934</v>
      </c>
      <c r="AC532" s="26" t="s">
        <v>934</v>
      </c>
      <c r="AD532" s="26" t="s">
        <v>934</v>
      </c>
      <c r="AE532" s="26">
        <v>58.125</v>
      </c>
    </row>
    <row r="533" spans="1:31" x14ac:dyDescent="0.25">
      <c r="A533" t="s">
        <v>1148</v>
      </c>
      <c r="B533" t="s">
        <v>849</v>
      </c>
      <c r="C533" t="s">
        <v>929</v>
      </c>
      <c r="D533">
        <v>2018</v>
      </c>
      <c r="E533">
        <v>2</v>
      </c>
      <c r="F533" s="2">
        <v>43216</v>
      </c>
      <c r="G533" t="s">
        <v>1</v>
      </c>
      <c r="H533">
        <v>45</v>
      </c>
      <c r="I533" t="s">
        <v>926</v>
      </c>
      <c r="J533" t="s">
        <v>825</v>
      </c>
      <c r="K533" t="s">
        <v>825</v>
      </c>
      <c r="L533">
        <v>7.3</v>
      </c>
      <c r="M533" s="26" t="s">
        <v>934</v>
      </c>
      <c r="N533" s="26" t="s">
        <v>934</v>
      </c>
      <c r="O533" s="26" t="s">
        <v>934</v>
      </c>
      <c r="P533" s="26" t="s">
        <v>934</v>
      </c>
      <c r="Q533" s="26" t="s">
        <v>934</v>
      </c>
      <c r="R533" s="26" t="s">
        <v>934</v>
      </c>
      <c r="S533" s="26" t="s">
        <v>934</v>
      </c>
      <c r="T533" s="26" t="s">
        <v>934</v>
      </c>
      <c r="U533" s="26" t="s">
        <v>934</v>
      </c>
      <c r="V533" s="26" t="s">
        <v>934</v>
      </c>
      <c r="W533" s="26" t="s">
        <v>934</v>
      </c>
      <c r="X533" s="26" t="s">
        <v>934</v>
      </c>
      <c r="Y533" s="26" t="s">
        <v>934</v>
      </c>
      <c r="Z533" s="26" t="s">
        <v>934</v>
      </c>
      <c r="AA533" s="26" t="s">
        <v>934</v>
      </c>
      <c r="AB533" s="26" t="s">
        <v>934</v>
      </c>
      <c r="AC533" s="26" t="s">
        <v>934</v>
      </c>
      <c r="AD533" s="26" t="s">
        <v>934</v>
      </c>
      <c r="AE533" s="26" t="s">
        <v>934</v>
      </c>
    </row>
    <row r="534" spans="1:31" x14ac:dyDescent="0.25">
      <c r="A534" t="s">
        <v>1148</v>
      </c>
      <c r="B534" t="s">
        <v>849</v>
      </c>
      <c r="C534" t="s">
        <v>929</v>
      </c>
      <c r="D534">
        <v>2018</v>
      </c>
      <c r="E534">
        <v>2</v>
      </c>
      <c r="F534" s="2">
        <v>43216</v>
      </c>
      <c r="G534" t="s">
        <v>1</v>
      </c>
      <c r="H534">
        <v>45</v>
      </c>
      <c r="I534" t="s">
        <v>926</v>
      </c>
      <c r="J534" t="s">
        <v>825</v>
      </c>
      <c r="K534" t="s">
        <v>825</v>
      </c>
      <c r="L534">
        <v>9</v>
      </c>
      <c r="M534" s="26">
        <v>701</v>
      </c>
      <c r="N534" s="26" t="s">
        <v>934</v>
      </c>
      <c r="O534" s="26">
        <v>167.45283018867923</v>
      </c>
      <c r="P534" s="26">
        <v>3.9575000000000005</v>
      </c>
      <c r="Q534" s="26">
        <v>22.400000000000002</v>
      </c>
      <c r="R534" s="26">
        <v>42.025000000000006</v>
      </c>
      <c r="S534" s="26" t="s">
        <v>934</v>
      </c>
      <c r="T534" s="26" t="s">
        <v>934</v>
      </c>
      <c r="U534" s="26" t="s">
        <v>934</v>
      </c>
      <c r="V534" s="26">
        <v>36.803532439155632</v>
      </c>
      <c r="W534" s="26" t="s">
        <v>934</v>
      </c>
      <c r="X534" s="26">
        <v>8.8624029377621252</v>
      </c>
      <c r="Y534" s="26">
        <v>6.1424072371222681E-2</v>
      </c>
      <c r="Z534" s="26">
        <v>0.64161255183063115</v>
      </c>
      <c r="AA534" s="26">
        <v>0.6687986742409584</v>
      </c>
      <c r="AB534" s="26" t="s">
        <v>934</v>
      </c>
      <c r="AC534" s="26" t="s">
        <v>934</v>
      </c>
      <c r="AD534" s="26" t="s">
        <v>934</v>
      </c>
      <c r="AE534" s="26" t="s">
        <v>934</v>
      </c>
    </row>
    <row r="535" spans="1:31" x14ac:dyDescent="0.25">
      <c r="A535" t="s">
        <v>1149</v>
      </c>
      <c r="B535" t="s">
        <v>849</v>
      </c>
      <c r="C535" t="s">
        <v>929</v>
      </c>
      <c r="D535">
        <v>2018</v>
      </c>
      <c r="E535">
        <v>2</v>
      </c>
      <c r="F535" s="2">
        <v>43216</v>
      </c>
      <c r="G535" t="s">
        <v>1</v>
      </c>
      <c r="H535">
        <v>45</v>
      </c>
      <c r="I535" t="s">
        <v>909</v>
      </c>
      <c r="J535" t="s">
        <v>825</v>
      </c>
      <c r="K535" t="s">
        <v>825</v>
      </c>
      <c r="L535">
        <v>6</v>
      </c>
      <c r="M535" s="26">
        <v>546.5</v>
      </c>
      <c r="N535" s="26" t="s">
        <v>934</v>
      </c>
      <c r="O535" s="26" t="s">
        <v>934</v>
      </c>
      <c r="P535" s="26" t="s">
        <v>934</v>
      </c>
      <c r="Q535" s="26" t="s">
        <v>934</v>
      </c>
      <c r="R535" s="26" t="s">
        <v>934</v>
      </c>
      <c r="S535" s="26" t="s">
        <v>934</v>
      </c>
      <c r="T535" s="26" t="s">
        <v>934</v>
      </c>
      <c r="U535" s="26" t="s">
        <v>934</v>
      </c>
      <c r="V535" s="26">
        <v>35.471819801075895</v>
      </c>
      <c r="W535" s="26" t="s">
        <v>934</v>
      </c>
      <c r="X535" s="26" t="s">
        <v>934</v>
      </c>
      <c r="Y535" s="26" t="s">
        <v>934</v>
      </c>
      <c r="Z535" s="26" t="s">
        <v>934</v>
      </c>
      <c r="AA535" s="26" t="s">
        <v>934</v>
      </c>
      <c r="AB535" s="26" t="s">
        <v>934</v>
      </c>
      <c r="AC535" s="26" t="s">
        <v>934</v>
      </c>
      <c r="AD535" s="26" t="s">
        <v>934</v>
      </c>
      <c r="AE535" s="26">
        <v>63.625</v>
      </c>
    </row>
    <row r="536" spans="1:31" x14ac:dyDescent="0.25">
      <c r="A536" t="s">
        <v>1149</v>
      </c>
      <c r="B536" t="s">
        <v>849</v>
      </c>
      <c r="C536" t="s">
        <v>929</v>
      </c>
      <c r="D536">
        <v>2018</v>
      </c>
      <c r="E536">
        <v>2</v>
      </c>
      <c r="F536" s="2">
        <v>43216</v>
      </c>
      <c r="G536" t="s">
        <v>1</v>
      </c>
      <c r="H536">
        <v>45</v>
      </c>
      <c r="I536" t="s">
        <v>909</v>
      </c>
      <c r="J536" t="s">
        <v>825</v>
      </c>
      <c r="K536" t="s">
        <v>825</v>
      </c>
      <c r="L536">
        <v>7.3</v>
      </c>
      <c r="M536" s="26" t="s">
        <v>934</v>
      </c>
      <c r="N536" s="26" t="s">
        <v>934</v>
      </c>
      <c r="O536" s="26" t="s">
        <v>934</v>
      </c>
      <c r="P536" s="26" t="s">
        <v>934</v>
      </c>
      <c r="Q536" s="26" t="s">
        <v>934</v>
      </c>
      <c r="R536" s="26" t="s">
        <v>934</v>
      </c>
      <c r="S536" s="26" t="s">
        <v>934</v>
      </c>
      <c r="T536" s="26" t="s">
        <v>934</v>
      </c>
      <c r="U536" s="26" t="s">
        <v>934</v>
      </c>
      <c r="V536" s="26" t="s">
        <v>934</v>
      </c>
      <c r="W536" s="26" t="s">
        <v>934</v>
      </c>
      <c r="X536" s="26" t="s">
        <v>934</v>
      </c>
      <c r="Y536" s="26" t="s">
        <v>934</v>
      </c>
      <c r="Z536" s="26" t="s">
        <v>934</v>
      </c>
      <c r="AA536" s="26" t="s">
        <v>934</v>
      </c>
      <c r="AB536" s="26" t="s">
        <v>934</v>
      </c>
      <c r="AC536" s="26" t="s">
        <v>934</v>
      </c>
      <c r="AD536" s="26" t="s">
        <v>934</v>
      </c>
      <c r="AE536" s="26" t="s">
        <v>934</v>
      </c>
    </row>
    <row r="537" spans="1:31" x14ac:dyDescent="0.25">
      <c r="A537" t="s">
        <v>1149</v>
      </c>
      <c r="B537" t="s">
        <v>849</v>
      </c>
      <c r="C537" t="s">
        <v>929</v>
      </c>
      <c r="D537">
        <v>2018</v>
      </c>
      <c r="E537">
        <v>2</v>
      </c>
      <c r="F537" s="2">
        <v>43216</v>
      </c>
      <c r="G537" t="s">
        <v>1</v>
      </c>
      <c r="H537">
        <v>45</v>
      </c>
      <c r="I537" t="s">
        <v>909</v>
      </c>
      <c r="J537" t="s">
        <v>825</v>
      </c>
      <c r="K537" t="s">
        <v>825</v>
      </c>
      <c r="L537">
        <v>9</v>
      </c>
      <c r="M537" s="26">
        <v>699.5</v>
      </c>
      <c r="N537" s="26" t="s">
        <v>934</v>
      </c>
      <c r="O537" s="26">
        <v>156.36792452830187</v>
      </c>
      <c r="P537" s="26">
        <v>4.0999999999999996</v>
      </c>
      <c r="Q537" s="26">
        <v>24.5</v>
      </c>
      <c r="R537" s="26">
        <v>40.4</v>
      </c>
      <c r="S537" s="26" t="s">
        <v>934</v>
      </c>
      <c r="T537" s="26" t="s">
        <v>934</v>
      </c>
      <c r="U537" s="26" t="s">
        <v>934</v>
      </c>
      <c r="V537" s="26">
        <v>16.695807857063418</v>
      </c>
      <c r="W537" s="26" t="s">
        <v>934</v>
      </c>
      <c r="X537" s="26">
        <v>9.3659102130493341</v>
      </c>
      <c r="Y537" s="26">
        <v>5.1478150704938282E-2</v>
      </c>
      <c r="Z537" s="26">
        <v>0.2614064523559223</v>
      </c>
      <c r="AA537" s="26">
        <v>0.17795130420076036</v>
      </c>
      <c r="AB537" s="26" t="s">
        <v>934</v>
      </c>
      <c r="AC537" s="26" t="s">
        <v>934</v>
      </c>
      <c r="AD537" s="26" t="s">
        <v>934</v>
      </c>
      <c r="AE537" s="26" t="s">
        <v>934</v>
      </c>
    </row>
    <row r="538" spans="1:31" x14ac:dyDescent="0.25">
      <c r="A538" t="s">
        <v>1150</v>
      </c>
      <c r="B538" t="s">
        <v>849</v>
      </c>
      <c r="C538" t="s">
        <v>929</v>
      </c>
      <c r="D538">
        <v>2018</v>
      </c>
      <c r="E538">
        <v>2</v>
      </c>
      <c r="F538" s="2">
        <v>43216</v>
      </c>
      <c r="G538" t="s">
        <v>11</v>
      </c>
      <c r="H538">
        <v>45</v>
      </c>
      <c r="I538" t="s">
        <v>926</v>
      </c>
      <c r="J538" t="s">
        <v>825</v>
      </c>
      <c r="K538" t="s">
        <v>825</v>
      </c>
      <c r="L538">
        <v>6</v>
      </c>
      <c r="M538" s="26">
        <v>548.5</v>
      </c>
      <c r="N538" s="26" t="s">
        <v>934</v>
      </c>
      <c r="O538" s="26" t="s">
        <v>934</v>
      </c>
      <c r="P538" s="26" t="s">
        <v>934</v>
      </c>
      <c r="Q538" s="26" t="s">
        <v>934</v>
      </c>
      <c r="R538" s="26" t="s">
        <v>934</v>
      </c>
      <c r="S538" s="26" t="s">
        <v>934</v>
      </c>
      <c r="T538" s="26" t="s">
        <v>934</v>
      </c>
      <c r="U538" s="26" t="s">
        <v>934</v>
      </c>
      <c r="V538" s="26">
        <v>42.034707881305259</v>
      </c>
      <c r="W538" s="26" t="s">
        <v>934</v>
      </c>
      <c r="X538" s="26" t="s">
        <v>934</v>
      </c>
      <c r="Y538" s="26" t="s">
        <v>934</v>
      </c>
      <c r="Z538" s="26" t="s">
        <v>934</v>
      </c>
      <c r="AA538" s="26" t="s">
        <v>934</v>
      </c>
      <c r="AB538" s="26" t="s">
        <v>934</v>
      </c>
      <c r="AC538" s="26" t="s">
        <v>934</v>
      </c>
      <c r="AD538" s="26" t="s">
        <v>934</v>
      </c>
      <c r="AE538" s="26">
        <v>58.875</v>
      </c>
    </row>
    <row r="539" spans="1:31" x14ac:dyDescent="0.25">
      <c r="A539" t="s">
        <v>1150</v>
      </c>
      <c r="B539" t="s">
        <v>849</v>
      </c>
      <c r="C539" t="s">
        <v>929</v>
      </c>
      <c r="D539">
        <v>2018</v>
      </c>
      <c r="E539">
        <v>2</v>
      </c>
      <c r="F539" s="2">
        <v>43216</v>
      </c>
      <c r="G539" t="s">
        <v>11</v>
      </c>
      <c r="H539">
        <v>45</v>
      </c>
      <c r="I539" t="s">
        <v>926</v>
      </c>
      <c r="J539" t="s">
        <v>825</v>
      </c>
      <c r="K539" t="s">
        <v>825</v>
      </c>
      <c r="L539">
        <v>7.3</v>
      </c>
      <c r="M539" s="26" t="s">
        <v>934</v>
      </c>
      <c r="N539" s="26" t="s">
        <v>934</v>
      </c>
      <c r="O539" s="26" t="s">
        <v>934</v>
      </c>
      <c r="P539" s="26" t="s">
        <v>934</v>
      </c>
      <c r="Q539" s="26" t="s">
        <v>934</v>
      </c>
      <c r="R539" s="26" t="s">
        <v>934</v>
      </c>
      <c r="S539" s="26" t="s">
        <v>934</v>
      </c>
      <c r="T539" s="26" t="s">
        <v>934</v>
      </c>
      <c r="U539" s="26" t="s">
        <v>934</v>
      </c>
      <c r="V539" s="26" t="s">
        <v>934</v>
      </c>
      <c r="W539" s="26" t="s">
        <v>934</v>
      </c>
      <c r="X539" s="26" t="s">
        <v>934</v>
      </c>
      <c r="Y539" s="26" t="s">
        <v>934</v>
      </c>
      <c r="Z539" s="26" t="s">
        <v>934</v>
      </c>
      <c r="AA539" s="26" t="s">
        <v>934</v>
      </c>
      <c r="AB539" s="26" t="s">
        <v>934</v>
      </c>
      <c r="AC539" s="26" t="s">
        <v>934</v>
      </c>
      <c r="AD539" s="26" t="s">
        <v>934</v>
      </c>
      <c r="AE539" s="26" t="s">
        <v>934</v>
      </c>
    </row>
    <row r="540" spans="1:31" x14ac:dyDescent="0.25">
      <c r="A540" t="s">
        <v>1150</v>
      </c>
      <c r="B540" t="s">
        <v>849</v>
      </c>
      <c r="C540" t="s">
        <v>929</v>
      </c>
      <c r="D540">
        <v>2018</v>
      </c>
      <c r="E540">
        <v>2</v>
      </c>
      <c r="F540" s="2">
        <v>43216</v>
      </c>
      <c r="G540" t="s">
        <v>11</v>
      </c>
      <c r="H540">
        <v>45</v>
      </c>
      <c r="I540" t="s">
        <v>926</v>
      </c>
      <c r="J540" t="s">
        <v>825</v>
      </c>
      <c r="K540" t="s">
        <v>825</v>
      </c>
      <c r="L540">
        <v>9</v>
      </c>
      <c r="M540" s="26">
        <v>692.75</v>
      </c>
      <c r="N540" s="26" t="s">
        <v>934</v>
      </c>
      <c r="O540" s="26">
        <v>153.06603773584905</v>
      </c>
      <c r="P540" s="26">
        <v>4.05</v>
      </c>
      <c r="Q540" s="26">
        <v>23.175000000000004</v>
      </c>
      <c r="R540" s="26">
        <v>41.474999999999994</v>
      </c>
      <c r="S540" s="26" t="s">
        <v>934</v>
      </c>
      <c r="T540" s="26" t="s">
        <v>934</v>
      </c>
      <c r="U540" s="26" t="s">
        <v>934</v>
      </c>
      <c r="V540" s="26">
        <v>34.685191364615534</v>
      </c>
      <c r="W540" s="26" t="s">
        <v>934</v>
      </c>
      <c r="X540" s="26">
        <v>8.1188275839897805</v>
      </c>
      <c r="Y540" s="26">
        <v>3.8944404818485705E-2</v>
      </c>
      <c r="Z540" s="26">
        <v>0.44229515032379679</v>
      </c>
      <c r="AA540" s="26">
        <v>0.60878978309437315</v>
      </c>
      <c r="AB540" s="26" t="s">
        <v>934</v>
      </c>
      <c r="AC540" s="26" t="s">
        <v>934</v>
      </c>
      <c r="AD540" s="26" t="s">
        <v>934</v>
      </c>
      <c r="AE540" s="26" t="s">
        <v>934</v>
      </c>
    </row>
    <row r="541" spans="1:31" x14ac:dyDescent="0.25">
      <c r="A541" t="s">
        <v>1151</v>
      </c>
      <c r="B541" t="s">
        <v>849</v>
      </c>
      <c r="C541" t="s">
        <v>929</v>
      </c>
      <c r="D541">
        <v>2018</v>
      </c>
      <c r="E541">
        <v>2</v>
      </c>
      <c r="F541" s="2">
        <v>43216</v>
      </c>
      <c r="G541" t="s">
        <v>11</v>
      </c>
      <c r="H541">
        <v>45</v>
      </c>
      <c r="I541" t="s">
        <v>909</v>
      </c>
      <c r="J541" t="s">
        <v>825</v>
      </c>
      <c r="K541" t="s">
        <v>825</v>
      </c>
      <c r="L541">
        <v>6</v>
      </c>
      <c r="M541" s="26">
        <v>810.5</v>
      </c>
      <c r="N541" s="26" t="s">
        <v>934</v>
      </c>
      <c r="O541" s="26" t="s">
        <v>934</v>
      </c>
      <c r="P541" s="26" t="s">
        <v>934</v>
      </c>
      <c r="Q541" s="26" t="s">
        <v>934</v>
      </c>
      <c r="R541" s="26" t="s">
        <v>934</v>
      </c>
      <c r="S541" s="26" t="s">
        <v>934</v>
      </c>
      <c r="T541" s="26" t="s">
        <v>934</v>
      </c>
      <c r="U541" s="26" t="s">
        <v>934</v>
      </c>
      <c r="V541" s="26">
        <v>71.285225210651703</v>
      </c>
      <c r="W541" s="26" t="s">
        <v>934</v>
      </c>
      <c r="X541" s="26" t="s">
        <v>934</v>
      </c>
      <c r="Y541" s="26" t="s">
        <v>934</v>
      </c>
      <c r="Z541" s="26" t="s">
        <v>934</v>
      </c>
      <c r="AA541" s="26" t="s">
        <v>934</v>
      </c>
      <c r="AB541" s="26" t="s">
        <v>934</v>
      </c>
      <c r="AC541" s="26" t="s">
        <v>934</v>
      </c>
      <c r="AD541" s="26" t="s">
        <v>934</v>
      </c>
      <c r="AE541" s="26">
        <v>54</v>
      </c>
    </row>
    <row r="542" spans="1:31" x14ac:dyDescent="0.25">
      <c r="A542" t="s">
        <v>1151</v>
      </c>
      <c r="B542" t="s">
        <v>849</v>
      </c>
      <c r="C542" t="s">
        <v>929</v>
      </c>
      <c r="D542">
        <v>2018</v>
      </c>
      <c r="E542">
        <v>2</v>
      </c>
      <c r="F542" s="2">
        <v>43216</v>
      </c>
      <c r="G542" t="s">
        <v>11</v>
      </c>
      <c r="H542">
        <v>45</v>
      </c>
      <c r="I542" t="s">
        <v>909</v>
      </c>
      <c r="J542" t="s">
        <v>825</v>
      </c>
      <c r="K542" t="s">
        <v>825</v>
      </c>
      <c r="L542">
        <v>7.3</v>
      </c>
      <c r="M542" s="26" t="s">
        <v>934</v>
      </c>
      <c r="N542" s="26" t="s">
        <v>934</v>
      </c>
      <c r="O542" s="26" t="s">
        <v>934</v>
      </c>
      <c r="P542" s="26" t="s">
        <v>934</v>
      </c>
      <c r="Q542" s="26" t="s">
        <v>934</v>
      </c>
      <c r="R542" s="26" t="s">
        <v>934</v>
      </c>
      <c r="S542" s="26" t="s">
        <v>934</v>
      </c>
      <c r="T542" s="26" t="s">
        <v>934</v>
      </c>
      <c r="U542" s="26" t="s">
        <v>934</v>
      </c>
      <c r="V542" s="26" t="s">
        <v>934</v>
      </c>
      <c r="W542" s="26" t="s">
        <v>934</v>
      </c>
      <c r="X542" s="26" t="s">
        <v>934</v>
      </c>
      <c r="Y542" s="26" t="s">
        <v>934</v>
      </c>
      <c r="Z542" s="26" t="s">
        <v>934</v>
      </c>
      <c r="AA542" s="26" t="s">
        <v>934</v>
      </c>
      <c r="AB542" s="26" t="s">
        <v>934</v>
      </c>
      <c r="AC542" s="26" t="s">
        <v>934</v>
      </c>
      <c r="AD542" s="26" t="s">
        <v>934</v>
      </c>
      <c r="AE542" s="26" t="s">
        <v>934</v>
      </c>
    </row>
    <row r="543" spans="1:31" x14ac:dyDescent="0.25">
      <c r="A543" t="s">
        <v>1151</v>
      </c>
      <c r="B543" t="s">
        <v>849</v>
      </c>
      <c r="C543" t="s">
        <v>929</v>
      </c>
      <c r="D543">
        <v>2018</v>
      </c>
      <c r="E543">
        <v>2</v>
      </c>
      <c r="F543" s="2">
        <v>43216</v>
      </c>
      <c r="G543" t="s">
        <v>11</v>
      </c>
      <c r="H543">
        <v>45</v>
      </c>
      <c r="I543" t="s">
        <v>909</v>
      </c>
      <c r="J543" t="s">
        <v>825</v>
      </c>
      <c r="K543" t="s">
        <v>825</v>
      </c>
      <c r="L543">
        <v>9</v>
      </c>
      <c r="M543" s="26">
        <v>645.75</v>
      </c>
      <c r="N543" s="26" t="s">
        <v>934</v>
      </c>
      <c r="O543" s="26">
        <v>141.27358490566039</v>
      </c>
      <c r="P543" s="26">
        <v>4.2225000000000001</v>
      </c>
      <c r="Q543" s="26">
        <v>25.724999999999998</v>
      </c>
      <c r="R543" s="26">
        <v>39.9</v>
      </c>
      <c r="S543" s="26" t="s">
        <v>934</v>
      </c>
      <c r="T543" s="26" t="s">
        <v>934</v>
      </c>
      <c r="U543" s="26" t="s">
        <v>934</v>
      </c>
      <c r="V543" s="26">
        <v>52.936085675715447</v>
      </c>
      <c r="W543" s="26" t="s">
        <v>934</v>
      </c>
      <c r="X543" s="26">
        <v>17.277184309437548</v>
      </c>
      <c r="Y543" s="26">
        <v>0.14226588956363356</v>
      </c>
      <c r="Z543" s="26">
        <v>0.94107651123595815</v>
      </c>
      <c r="AA543" s="26">
        <v>1.070825226947276</v>
      </c>
      <c r="AB543" s="26" t="s">
        <v>934</v>
      </c>
      <c r="AC543" s="26" t="s">
        <v>934</v>
      </c>
      <c r="AD543" s="26" t="s">
        <v>934</v>
      </c>
      <c r="AE543" s="26" t="s">
        <v>934</v>
      </c>
    </row>
    <row r="544" spans="1:31" x14ac:dyDescent="0.25">
      <c r="A544" t="s">
        <v>1152</v>
      </c>
      <c r="B544" t="s">
        <v>849</v>
      </c>
      <c r="C544" t="s">
        <v>929</v>
      </c>
      <c r="D544">
        <v>2018</v>
      </c>
      <c r="E544">
        <v>2</v>
      </c>
      <c r="F544" s="2">
        <v>43216</v>
      </c>
      <c r="G544" t="s">
        <v>9</v>
      </c>
      <c r="H544">
        <v>45</v>
      </c>
      <c r="I544" t="s">
        <v>926</v>
      </c>
      <c r="J544" t="s">
        <v>825</v>
      </c>
      <c r="K544" t="s">
        <v>825</v>
      </c>
      <c r="L544">
        <v>6</v>
      </c>
      <c r="M544" s="26">
        <v>407</v>
      </c>
      <c r="N544" s="26" t="s">
        <v>934</v>
      </c>
      <c r="O544" s="26" t="s">
        <v>934</v>
      </c>
      <c r="P544" s="26" t="s">
        <v>934</v>
      </c>
      <c r="Q544" s="26" t="s">
        <v>934</v>
      </c>
      <c r="R544" s="26" t="s">
        <v>934</v>
      </c>
      <c r="S544" s="26" t="s">
        <v>934</v>
      </c>
      <c r="T544" s="26" t="s">
        <v>934</v>
      </c>
      <c r="U544" s="26" t="s">
        <v>934</v>
      </c>
      <c r="V544" s="26">
        <v>60.412471118690938</v>
      </c>
      <c r="W544" s="26" t="s">
        <v>934</v>
      </c>
      <c r="X544" s="26" t="s">
        <v>934</v>
      </c>
      <c r="Y544" s="26" t="s">
        <v>934</v>
      </c>
      <c r="Z544" s="26" t="s">
        <v>934</v>
      </c>
      <c r="AA544" s="26" t="s">
        <v>934</v>
      </c>
      <c r="AB544" s="26" t="s">
        <v>934</v>
      </c>
      <c r="AC544" s="26" t="s">
        <v>934</v>
      </c>
      <c r="AD544" s="26" t="s">
        <v>934</v>
      </c>
      <c r="AE544" s="26">
        <v>41.75</v>
      </c>
    </row>
    <row r="545" spans="1:31" x14ac:dyDescent="0.25">
      <c r="A545" t="s">
        <v>1152</v>
      </c>
      <c r="B545" t="s">
        <v>849</v>
      </c>
      <c r="C545" t="s">
        <v>929</v>
      </c>
      <c r="D545">
        <v>2018</v>
      </c>
      <c r="E545">
        <v>2</v>
      </c>
      <c r="F545" s="2">
        <v>43216</v>
      </c>
      <c r="G545" t="s">
        <v>9</v>
      </c>
      <c r="H545">
        <v>45</v>
      </c>
      <c r="I545" t="s">
        <v>926</v>
      </c>
      <c r="J545" t="s">
        <v>825</v>
      </c>
      <c r="K545" t="s">
        <v>825</v>
      </c>
      <c r="L545">
        <v>7.3</v>
      </c>
      <c r="M545" s="26" t="s">
        <v>934</v>
      </c>
      <c r="N545" s="26" t="s">
        <v>934</v>
      </c>
      <c r="O545" s="26" t="s">
        <v>934</v>
      </c>
      <c r="P545" s="26" t="s">
        <v>934</v>
      </c>
      <c r="Q545" s="26" t="s">
        <v>934</v>
      </c>
      <c r="R545" s="26" t="s">
        <v>934</v>
      </c>
      <c r="S545" s="26" t="s">
        <v>934</v>
      </c>
      <c r="T545" s="26" t="s">
        <v>934</v>
      </c>
      <c r="U545" s="26" t="s">
        <v>934</v>
      </c>
      <c r="V545" s="26" t="s">
        <v>934</v>
      </c>
      <c r="W545" s="26" t="s">
        <v>934</v>
      </c>
      <c r="X545" s="26" t="s">
        <v>934</v>
      </c>
      <c r="Y545" s="26" t="s">
        <v>934</v>
      </c>
      <c r="Z545" s="26" t="s">
        <v>934</v>
      </c>
      <c r="AA545" s="26" t="s">
        <v>934</v>
      </c>
      <c r="AB545" s="26" t="s">
        <v>934</v>
      </c>
      <c r="AC545" s="26" t="s">
        <v>934</v>
      </c>
      <c r="AD545" s="26" t="s">
        <v>934</v>
      </c>
      <c r="AE545" s="26" t="s">
        <v>934</v>
      </c>
    </row>
    <row r="546" spans="1:31" x14ac:dyDescent="0.25">
      <c r="A546" t="s">
        <v>1152</v>
      </c>
      <c r="B546" t="s">
        <v>849</v>
      </c>
      <c r="C546" t="s">
        <v>929</v>
      </c>
      <c r="D546">
        <v>2018</v>
      </c>
      <c r="E546">
        <v>2</v>
      </c>
      <c r="F546" s="2">
        <v>43216</v>
      </c>
      <c r="G546" t="s">
        <v>9</v>
      </c>
      <c r="H546">
        <v>45</v>
      </c>
      <c r="I546" t="s">
        <v>926</v>
      </c>
      <c r="J546" t="s">
        <v>825</v>
      </c>
      <c r="K546" t="s">
        <v>825</v>
      </c>
      <c r="L546">
        <v>9</v>
      </c>
      <c r="M546" s="26">
        <v>623.25</v>
      </c>
      <c r="N546" s="26" t="s">
        <v>934</v>
      </c>
      <c r="O546" s="26">
        <v>141.98113207547169</v>
      </c>
      <c r="P546" s="26">
        <v>4.0649999999999995</v>
      </c>
      <c r="Q546" s="26">
        <v>22.725000000000001</v>
      </c>
      <c r="R546" s="26">
        <v>40.849999999999994</v>
      </c>
      <c r="S546" s="26" t="s">
        <v>934</v>
      </c>
      <c r="T546" s="26" t="s">
        <v>934</v>
      </c>
      <c r="U546" s="26" t="s">
        <v>934</v>
      </c>
      <c r="V546" s="26">
        <v>21.990054570191056</v>
      </c>
      <c r="W546" s="26" t="s">
        <v>934</v>
      </c>
      <c r="X546" s="26">
        <v>7.0859461253105085</v>
      </c>
      <c r="Y546" s="26">
        <v>4.3493294502333329E-2</v>
      </c>
      <c r="Z546" s="26">
        <v>0.51700257897483182</v>
      </c>
      <c r="AA546" s="26">
        <v>0.87607077339680661</v>
      </c>
      <c r="AB546" s="26" t="s">
        <v>934</v>
      </c>
      <c r="AC546" s="26" t="s">
        <v>934</v>
      </c>
      <c r="AD546" s="26" t="s">
        <v>934</v>
      </c>
      <c r="AE546" s="26" t="s">
        <v>934</v>
      </c>
    </row>
    <row r="547" spans="1:31" x14ac:dyDescent="0.25">
      <c r="A547" t="s">
        <v>1153</v>
      </c>
      <c r="B547" t="s">
        <v>849</v>
      </c>
      <c r="C547" t="s">
        <v>929</v>
      </c>
      <c r="D547">
        <v>2018</v>
      </c>
      <c r="E547">
        <v>2</v>
      </c>
      <c r="F547" s="2">
        <v>43216</v>
      </c>
      <c r="G547" t="s">
        <v>9</v>
      </c>
      <c r="H547">
        <v>45</v>
      </c>
      <c r="I547" t="s">
        <v>909</v>
      </c>
      <c r="J547" t="s">
        <v>825</v>
      </c>
      <c r="K547" t="s">
        <v>825</v>
      </c>
      <c r="L547">
        <v>6</v>
      </c>
      <c r="M547" s="26">
        <v>490</v>
      </c>
      <c r="N547" s="26" t="s">
        <v>934</v>
      </c>
      <c r="O547" s="26" t="s">
        <v>934</v>
      </c>
      <c r="P547" s="26" t="s">
        <v>934</v>
      </c>
      <c r="Q547" s="26" t="s">
        <v>934</v>
      </c>
      <c r="R547" s="26" t="s">
        <v>934</v>
      </c>
      <c r="S547" s="26" t="s">
        <v>934</v>
      </c>
      <c r="T547" s="26" t="s">
        <v>934</v>
      </c>
      <c r="U547" s="26" t="s">
        <v>934</v>
      </c>
      <c r="V547" s="26">
        <v>26.733250207684563</v>
      </c>
      <c r="W547" s="26" t="s">
        <v>934</v>
      </c>
      <c r="X547" s="26" t="s">
        <v>934</v>
      </c>
      <c r="Y547" s="26" t="s">
        <v>934</v>
      </c>
      <c r="Z547" s="26" t="s">
        <v>934</v>
      </c>
      <c r="AA547" s="26" t="s">
        <v>934</v>
      </c>
      <c r="AB547" s="26" t="s">
        <v>934</v>
      </c>
      <c r="AC547" s="26" t="s">
        <v>934</v>
      </c>
      <c r="AD547" s="26" t="s">
        <v>934</v>
      </c>
      <c r="AE547" s="26">
        <v>41.125</v>
      </c>
    </row>
    <row r="548" spans="1:31" x14ac:dyDescent="0.25">
      <c r="A548" t="s">
        <v>1153</v>
      </c>
      <c r="B548" t="s">
        <v>849</v>
      </c>
      <c r="C548" t="s">
        <v>929</v>
      </c>
      <c r="D548">
        <v>2018</v>
      </c>
      <c r="E548">
        <v>2</v>
      </c>
      <c r="F548" s="2">
        <v>43216</v>
      </c>
      <c r="G548" t="s">
        <v>9</v>
      </c>
      <c r="H548">
        <v>45</v>
      </c>
      <c r="I548" t="s">
        <v>909</v>
      </c>
      <c r="J548" t="s">
        <v>825</v>
      </c>
      <c r="K548" t="s">
        <v>825</v>
      </c>
      <c r="L548">
        <v>7.3</v>
      </c>
      <c r="M548" s="26" t="s">
        <v>934</v>
      </c>
      <c r="N548" s="26" t="s">
        <v>934</v>
      </c>
      <c r="O548" s="26" t="s">
        <v>934</v>
      </c>
      <c r="P548" s="26" t="s">
        <v>934</v>
      </c>
      <c r="Q548" s="26" t="s">
        <v>934</v>
      </c>
      <c r="R548" s="26" t="s">
        <v>934</v>
      </c>
      <c r="S548" s="26" t="s">
        <v>934</v>
      </c>
      <c r="T548" s="26" t="s">
        <v>934</v>
      </c>
      <c r="U548" s="26" t="s">
        <v>934</v>
      </c>
      <c r="V548" s="26" t="s">
        <v>934</v>
      </c>
      <c r="W548" s="26" t="s">
        <v>934</v>
      </c>
      <c r="X548" s="26" t="s">
        <v>934</v>
      </c>
      <c r="Y548" s="26" t="s">
        <v>934</v>
      </c>
      <c r="Z548" s="26" t="s">
        <v>934</v>
      </c>
      <c r="AA548" s="26" t="s">
        <v>934</v>
      </c>
      <c r="AB548" s="26" t="s">
        <v>934</v>
      </c>
      <c r="AC548" s="26" t="s">
        <v>934</v>
      </c>
      <c r="AD548" s="26" t="s">
        <v>934</v>
      </c>
      <c r="AE548" s="26" t="s">
        <v>934</v>
      </c>
    </row>
    <row r="549" spans="1:31" x14ac:dyDescent="0.25">
      <c r="A549" t="s">
        <v>1153</v>
      </c>
      <c r="B549" t="s">
        <v>849</v>
      </c>
      <c r="C549" t="s">
        <v>929</v>
      </c>
      <c r="D549">
        <v>2018</v>
      </c>
      <c r="E549">
        <v>2</v>
      </c>
      <c r="F549" s="2">
        <v>43216</v>
      </c>
      <c r="G549" t="s">
        <v>9</v>
      </c>
      <c r="H549">
        <v>45</v>
      </c>
      <c r="I549" t="s">
        <v>909</v>
      </c>
      <c r="J549" t="s">
        <v>825</v>
      </c>
      <c r="K549" t="s">
        <v>825</v>
      </c>
      <c r="L549">
        <v>9</v>
      </c>
      <c r="M549" s="26">
        <v>651.75</v>
      </c>
      <c r="N549" s="26" t="s">
        <v>934</v>
      </c>
      <c r="O549" s="26">
        <v>143.16037735849056</v>
      </c>
      <c r="P549" s="26">
        <v>4.3375000000000004</v>
      </c>
      <c r="Q549" s="26">
        <v>24.599999999999998</v>
      </c>
      <c r="R549" s="26">
        <v>39.674999999999997</v>
      </c>
      <c r="S549" s="26" t="s">
        <v>934</v>
      </c>
      <c r="T549" s="26" t="s">
        <v>934</v>
      </c>
      <c r="U549" s="26" t="s">
        <v>934</v>
      </c>
      <c r="V549" s="26">
        <v>24.901054194551293</v>
      </c>
      <c r="W549" s="26" t="s">
        <v>934</v>
      </c>
      <c r="X549" s="26">
        <v>5.8710152834113867</v>
      </c>
      <c r="Y549" s="26">
        <v>8.1381304159282575E-2</v>
      </c>
      <c r="Z549" s="26">
        <v>0.66458006791260282</v>
      </c>
      <c r="AA549" s="26">
        <v>0.57644745351752003</v>
      </c>
      <c r="AB549" s="26" t="s">
        <v>934</v>
      </c>
      <c r="AC549" s="26" t="s">
        <v>934</v>
      </c>
      <c r="AD549" s="26" t="s">
        <v>934</v>
      </c>
      <c r="AE549" s="26" t="s">
        <v>934</v>
      </c>
    </row>
    <row r="550" spans="1:31" x14ac:dyDescent="0.25">
      <c r="A550" t="s">
        <v>1154</v>
      </c>
      <c r="B550" t="s">
        <v>849</v>
      </c>
      <c r="C550" t="s">
        <v>929</v>
      </c>
      <c r="D550">
        <v>2018</v>
      </c>
      <c r="E550">
        <v>2</v>
      </c>
      <c r="F550" s="2">
        <v>43216</v>
      </c>
      <c r="G550" t="s">
        <v>7</v>
      </c>
      <c r="H550">
        <v>45</v>
      </c>
      <c r="I550" t="s">
        <v>926</v>
      </c>
      <c r="J550" t="s">
        <v>825</v>
      </c>
      <c r="K550" t="s">
        <v>825</v>
      </c>
      <c r="L550">
        <v>6</v>
      </c>
      <c r="M550" s="26">
        <v>384.5</v>
      </c>
      <c r="N550" s="26" t="s">
        <v>934</v>
      </c>
      <c r="O550" s="26" t="s">
        <v>934</v>
      </c>
      <c r="P550" s="26" t="s">
        <v>934</v>
      </c>
      <c r="Q550" s="26" t="s">
        <v>934</v>
      </c>
      <c r="R550" s="26" t="s">
        <v>934</v>
      </c>
      <c r="S550" s="26" t="s">
        <v>934</v>
      </c>
      <c r="T550" s="26" t="s">
        <v>934</v>
      </c>
      <c r="U550" s="26" t="s">
        <v>934</v>
      </c>
      <c r="V550" s="26">
        <v>23.556669260883776</v>
      </c>
      <c r="W550" s="26" t="s">
        <v>934</v>
      </c>
      <c r="X550" s="26" t="s">
        <v>934</v>
      </c>
      <c r="Y550" s="26" t="s">
        <v>934</v>
      </c>
      <c r="Z550" s="26" t="s">
        <v>934</v>
      </c>
      <c r="AA550" s="26" t="s">
        <v>934</v>
      </c>
      <c r="AB550" s="26" t="s">
        <v>934</v>
      </c>
      <c r="AC550" s="26" t="s">
        <v>934</v>
      </c>
      <c r="AD550" s="26" t="s">
        <v>934</v>
      </c>
      <c r="AE550" s="26">
        <v>55.375</v>
      </c>
    </row>
    <row r="551" spans="1:31" x14ac:dyDescent="0.25">
      <c r="A551" t="s">
        <v>1154</v>
      </c>
      <c r="B551" t="s">
        <v>849</v>
      </c>
      <c r="C551" t="s">
        <v>929</v>
      </c>
      <c r="D551">
        <v>2018</v>
      </c>
      <c r="E551">
        <v>2</v>
      </c>
      <c r="F551" s="2">
        <v>43216</v>
      </c>
      <c r="G551" t="s">
        <v>7</v>
      </c>
      <c r="H551">
        <v>45</v>
      </c>
      <c r="I551" t="s">
        <v>926</v>
      </c>
      <c r="J551" t="s">
        <v>825</v>
      </c>
      <c r="K551" t="s">
        <v>825</v>
      </c>
      <c r="L551">
        <v>7.3</v>
      </c>
      <c r="M551" s="26" t="s">
        <v>934</v>
      </c>
      <c r="N551" s="26" t="s">
        <v>934</v>
      </c>
      <c r="O551" s="26" t="s">
        <v>934</v>
      </c>
      <c r="P551" s="26" t="s">
        <v>934</v>
      </c>
      <c r="Q551" s="26" t="s">
        <v>934</v>
      </c>
      <c r="R551" s="26" t="s">
        <v>934</v>
      </c>
      <c r="S551" s="26" t="s">
        <v>934</v>
      </c>
      <c r="T551" s="26" t="s">
        <v>934</v>
      </c>
      <c r="U551" s="26" t="s">
        <v>934</v>
      </c>
      <c r="V551" s="26" t="s">
        <v>934</v>
      </c>
      <c r="W551" s="26" t="s">
        <v>934</v>
      </c>
      <c r="X551" s="26" t="s">
        <v>934</v>
      </c>
      <c r="Y551" s="26" t="s">
        <v>934</v>
      </c>
      <c r="Z551" s="26" t="s">
        <v>934</v>
      </c>
      <c r="AA551" s="26" t="s">
        <v>934</v>
      </c>
      <c r="AB551" s="26" t="s">
        <v>934</v>
      </c>
      <c r="AC551" s="26" t="s">
        <v>934</v>
      </c>
      <c r="AD551" s="26" t="s">
        <v>934</v>
      </c>
      <c r="AE551" s="26" t="s">
        <v>934</v>
      </c>
    </row>
    <row r="552" spans="1:31" x14ac:dyDescent="0.25">
      <c r="A552" t="s">
        <v>1154</v>
      </c>
      <c r="B552" t="s">
        <v>849</v>
      </c>
      <c r="C552" t="s">
        <v>929</v>
      </c>
      <c r="D552">
        <v>2018</v>
      </c>
      <c r="E552">
        <v>2</v>
      </c>
      <c r="F552" s="2">
        <v>43216</v>
      </c>
      <c r="G552" t="s">
        <v>7</v>
      </c>
      <c r="H552">
        <v>45</v>
      </c>
      <c r="I552" t="s">
        <v>926</v>
      </c>
      <c r="J552" t="s">
        <v>825</v>
      </c>
      <c r="K552" t="s">
        <v>825</v>
      </c>
      <c r="L552">
        <v>9</v>
      </c>
      <c r="M552" s="26">
        <v>450.5</v>
      </c>
      <c r="N552" s="26" t="s">
        <v>934</v>
      </c>
      <c r="O552" s="26">
        <v>94.811320754716974</v>
      </c>
      <c r="P552" s="26">
        <v>4.0875000000000004</v>
      </c>
      <c r="Q552" s="26">
        <v>24.824999999999999</v>
      </c>
      <c r="R552" s="26">
        <v>41.825000000000003</v>
      </c>
      <c r="S552" s="26" t="s">
        <v>934</v>
      </c>
      <c r="T552" s="26" t="s">
        <v>934</v>
      </c>
      <c r="U552" s="26" t="s">
        <v>934</v>
      </c>
      <c r="V552" s="26">
        <v>25.332785081786611</v>
      </c>
      <c r="W552" s="26" t="s">
        <v>934</v>
      </c>
      <c r="X552" s="26">
        <v>10.373784404532525</v>
      </c>
      <c r="Y552" s="26">
        <v>0.15913175882477357</v>
      </c>
      <c r="Z552" s="26">
        <v>0.71807033081725358</v>
      </c>
      <c r="AA552" s="26">
        <v>0.67499999999998428</v>
      </c>
      <c r="AB552" s="26" t="s">
        <v>934</v>
      </c>
      <c r="AC552" s="26" t="s">
        <v>934</v>
      </c>
      <c r="AD552" s="26" t="s">
        <v>934</v>
      </c>
      <c r="AE552" s="26" t="s">
        <v>934</v>
      </c>
    </row>
    <row r="553" spans="1:31" x14ac:dyDescent="0.25">
      <c r="A553" t="s">
        <v>1155</v>
      </c>
      <c r="B553" t="s">
        <v>849</v>
      </c>
      <c r="C553" t="s">
        <v>929</v>
      </c>
      <c r="D553">
        <v>2018</v>
      </c>
      <c r="E553">
        <v>2</v>
      </c>
      <c r="F553" s="2">
        <v>43216</v>
      </c>
      <c r="G553" t="s">
        <v>7</v>
      </c>
      <c r="H553">
        <v>45</v>
      </c>
      <c r="I553" t="s">
        <v>909</v>
      </c>
      <c r="J553" t="s">
        <v>825</v>
      </c>
      <c r="K553" t="s">
        <v>825</v>
      </c>
      <c r="L553">
        <v>6</v>
      </c>
      <c r="M553" s="26">
        <v>421.5</v>
      </c>
      <c r="N553" s="26" t="s">
        <v>934</v>
      </c>
      <c r="O553" s="26" t="s">
        <v>934</v>
      </c>
      <c r="P553" s="26" t="s">
        <v>934</v>
      </c>
      <c r="Q553" s="26" t="s">
        <v>934</v>
      </c>
      <c r="R553" s="26" t="s">
        <v>934</v>
      </c>
      <c r="S553" s="26" t="s">
        <v>934</v>
      </c>
      <c r="T553" s="26" t="s">
        <v>934</v>
      </c>
      <c r="U553" s="26" t="s">
        <v>934</v>
      </c>
      <c r="V553" s="26">
        <v>21.530985424112231</v>
      </c>
      <c r="W553" s="26" t="s">
        <v>934</v>
      </c>
      <c r="X553" s="26" t="s">
        <v>934</v>
      </c>
      <c r="Y553" s="26" t="s">
        <v>934</v>
      </c>
      <c r="Z553" s="26" t="s">
        <v>934</v>
      </c>
      <c r="AA553" s="26" t="s">
        <v>934</v>
      </c>
      <c r="AB553" s="26" t="s">
        <v>934</v>
      </c>
      <c r="AC553" s="26" t="s">
        <v>934</v>
      </c>
      <c r="AD553" s="26" t="s">
        <v>934</v>
      </c>
      <c r="AE553" s="26">
        <v>49.25</v>
      </c>
    </row>
    <row r="554" spans="1:31" x14ac:dyDescent="0.25">
      <c r="A554" t="s">
        <v>1155</v>
      </c>
      <c r="B554" t="s">
        <v>849</v>
      </c>
      <c r="C554" t="s">
        <v>929</v>
      </c>
      <c r="D554">
        <v>2018</v>
      </c>
      <c r="E554">
        <v>2</v>
      </c>
      <c r="F554" s="2">
        <v>43216</v>
      </c>
      <c r="G554" t="s">
        <v>7</v>
      </c>
      <c r="H554">
        <v>45</v>
      </c>
      <c r="I554" t="s">
        <v>909</v>
      </c>
      <c r="J554" t="s">
        <v>825</v>
      </c>
      <c r="K554" t="s">
        <v>825</v>
      </c>
      <c r="L554">
        <v>7.3</v>
      </c>
      <c r="M554" s="26" t="s">
        <v>934</v>
      </c>
      <c r="N554" s="26" t="s">
        <v>934</v>
      </c>
      <c r="O554" s="26" t="s">
        <v>934</v>
      </c>
      <c r="P554" s="26" t="s">
        <v>934</v>
      </c>
      <c r="Q554" s="26" t="s">
        <v>934</v>
      </c>
      <c r="R554" s="26" t="s">
        <v>934</v>
      </c>
      <c r="S554" s="26" t="s">
        <v>934</v>
      </c>
      <c r="T554" s="26" t="s">
        <v>934</v>
      </c>
      <c r="U554" s="26" t="s">
        <v>934</v>
      </c>
      <c r="V554" s="26" t="s">
        <v>934</v>
      </c>
      <c r="W554" s="26" t="s">
        <v>934</v>
      </c>
      <c r="X554" s="26" t="s">
        <v>934</v>
      </c>
      <c r="Y554" s="26" t="s">
        <v>934</v>
      </c>
      <c r="Z554" s="26" t="s">
        <v>934</v>
      </c>
      <c r="AA554" s="26" t="s">
        <v>934</v>
      </c>
      <c r="AB554" s="26" t="s">
        <v>934</v>
      </c>
      <c r="AC554" s="26" t="s">
        <v>934</v>
      </c>
      <c r="AD554" s="26" t="s">
        <v>934</v>
      </c>
      <c r="AE554" s="26" t="s">
        <v>934</v>
      </c>
    </row>
    <row r="555" spans="1:31" x14ac:dyDescent="0.25">
      <c r="A555" t="s">
        <v>1155</v>
      </c>
      <c r="B555" t="s">
        <v>849</v>
      </c>
      <c r="C555" t="s">
        <v>929</v>
      </c>
      <c r="D555">
        <v>2018</v>
      </c>
      <c r="E555">
        <v>2</v>
      </c>
      <c r="F555" s="2">
        <v>43216</v>
      </c>
      <c r="G555" t="s">
        <v>7</v>
      </c>
      <c r="H555">
        <v>45</v>
      </c>
      <c r="I555" t="s">
        <v>909</v>
      </c>
      <c r="J555" t="s">
        <v>825</v>
      </c>
      <c r="K555" t="s">
        <v>825</v>
      </c>
      <c r="L555">
        <v>9</v>
      </c>
      <c r="M555" s="26">
        <v>495.5</v>
      </c>
      <c r="N555" s="26" t="s">
        <v>934</v>
      </c>
      <c r="O555" s="26">
        <v>95.518867924528294</v>
      </c>
      <c r="P555" s="26">
        <v>4.4625000000000004</v>
      </c>
      <c r="Q555" s="26">
        <v>27.1</v>
      </c>
      <c r="R555" s="26">
        <v>39.375</v>
      </c>
      <c r="S555" s="26" t="s">
        <v>934</v>
      </c>
      <c r="T555" s="26" t="s">
        <v>934</v>
      </c>
      <c r="U555" s="26" t="s">
        <v>934</v>
      </c>
      <c r="V555" s="26">
        <v>21.581241854907464</v>
      </c>
      <c r="W555" s="26" t="s">
        <v>934</v>
      </c>
      <c r="X555" s="26">
        <v>8.9612296655528549</v>
      </c>
      <c r="Y555" s="26">
        <v>7.2614851557134416E-2</v>
      </c>
      <c r="Z555" s="26">
        <v>0.36968455021358165</v>
      </c>
      <c r="AA555" s="26">
        <v>0.51861192941679046</v>
      </c>
      <c r="AB555" s="26" t="s">
        <v>934</v>
      </c>
      <c r="AC555" s="26" t="s">
        <v>934</v>
      </c>
      <c r="AD555" s="26" t="s">
        <v>934</v>
      </c>
      <c r="AE555" s="26" t="s">
        <v>934</v>
      </c>
    </row>
    <row r="556" spans="1:31" x14ac:dyDescent="0.25">
      <c r="A556" t="s">
        <v>1156</v>
      </c>
      <c r="B556" t="s">
        <v>849</v>
      </c>
      <c r="C556" t="s">
        <v>929</v>
      </c>
      <c r="D556">
        <v>2018</v>
      </c>
      <c r="E556">
        <v>2</v>
      </c>
      <c r="F556" s="2">
        <v>43216</v>
      </c>
      <c r="G556" t="s">
        <v>10</v>
      </c>
      <c r="H556">
        <v>45</v>
      </c>
      <c r="I556" t="s">
        <v>926</v>
      </c>
      <c r="J556" t="s">
        <v>825</v>
      </c>
      <c r="K556" t="s">
        <v>825</v>
      </c>
      <c r="L556">
        <v>6</v>
      </c>
      <c r="M556" s="26">
        <v>255.5</v>
      </c>
      <c r="N556" s="26" t="s">
        <v>934</v>
      </c>
      <c r="O556" s="26" t="s">
        <v>934</v>
      </c>
      <c r="P556" s="26" t="s">
        <v>934</v>
      </c>
      <c r="Q556" s="26" t="s">
        <v>934</v>
      </c>
      <c r="R556" s="26" t="s">
        <v>934</v>
      </c>
      <c r="S556" s="26" t="s">
        <v>934</v>
      </c>
      <c r="T556" s="26" t="s">
        <v>934</v>
      </c>
      <c r="U556" s="26" t="s">
        <v>934</v>
      </c>
      <c r="V556" s="26">
        <v>11.954775893619532</v>
      </c>
      <c r="W556" s="26" t="s">
        <v>934</v>
      </c>
      <c r="X556" s="26" t="s">
        <v>934</v>
      </c>
      <c r="Y556" s="26" t="s">
        <v>934</v>
      </c>
      <c r="Z556" s="26" t="s">
        <v>934</v>
      </c>
      <c r="AA556" s="26" t="s">
        <v>934</v>
      </c>
      <c r="AB556" s="26" t="s">
        <v>934</v>
      </c>
      <c r="AC556" s="26" t="s">
        <v>934</v>
      </c>
      <c r="AD556" s="26" t="s">
        <v>934</v>
      </c>
      <c r="AE556" s="26">
        <v>52.875</v>
      </c>
    </row>
    <row r="557" spans="1:31" x14ac:dyDescent="0.25">
      <c r="A557" t="s">
        <v>1156</v>
      </c>
      <c r="B557" t="s">
        <v>849</v>
      </c>
      <c r="C557" t="s">
        <v>929</v>
      </c>
      <c r="D557">
        <v>2018</v>
      </c>
      <c r="E557">
        <v>2</v>
      </c>
      <c r="F557" s="2">
        <v>43216</v>
      </c>
      <c r="G557" t="s">
        <v>10</v>
      </c>
      <c r="H557">
        <v>45</v>
      </c>
      <c r="I557" t="s">
        <v>926</v>
      </c>
      <c r="J557" t="s">
        <v>825</v>
      </c>
      <c r="K557" t="s">
        <v>825</v>
      </c>
      <c r="L557">
        <v>7.3</v>
      </c>
      <c r="M557" s="26" t="s">
        <v>934</v>
      </c>
      <c r="N557" s="26" t="s">
        <v>934</v>
      </c>
      <c r="O557" s="26" t="s">
        <v>934</v>
      </c>
      <c r="P557" s="26" t="s">
        <v>934</v>
      </c>
      <c r="Q557" s="26" t="s">
        <v>934</v>
      </c>
      <c r="R557" s="26" t="s">
        <v>934</v>
      </c>
      <c r="S557" s="26" t="s">
        <v>934</v>
      </c>
      <c r="T557" s="26" t="s">
        <v>934</v>
      </c>
      <c r="U557" s="26" t="s">
        <v>934</v>
      </c>
      <c r="V557" s="26" t="s">
        <v>934</v>
      </c>
      <c r="W557" s="26" t="s">
        <v>934</v>
      </c>
      <c r="X557" s="26" t="s">
        <v>934</v>
      </c>
      <c r="Y557" s="26" t="s">
        <v>934</v>
      </c>
      <c r="Z557" s="26" t="s">
        <v>934</v>
      </c>
      <c r="AA557" s="26" t="s">
        <v>934</v>
      </c>
      <c r="AB557" s="26" t="s">
        <v>934</v>
      </c>
      <c r="AC557" s="26" t="s">
        <v>934</v>
      </c>
      <c r="AD557" s="26" t="s">
        <v>934</v>
      </c>
      <c r="AE557" s="26" t="s">
        <v>934</v>
      </c>
    </row>
    <row r="558" spans="1:31" x14ac:dyDescent="0.25">
      <c r="A558" t="s">
        <v>1156</v>
      </c>
      <c r="B558" t="s">
        <v>849</v>
      </c>
      <c r="C558" t="s">
        <v>929</v>
      </c>
      <c r="D558">
        <v>2018</v>
      </c>
      <c r="E558">
        <v>2</v>
      </c>
      <c r="F558" s="2">
        <v>43216</v>
      </c>
      <c r="G558" t="s">
        <v>10</v>
      </c>
      <c r="H558">
        <v>45</v>
      </c>
      <c r="I558" t="s">
        <v>926</v>
      </c>
      <c r="J558" t="s">
        <v>825</v>
      </c>
      <c r="K558" t="s">
        <v>825</v>
      </c>
      <c r="L558">
        <v>9</v>
      </c>
      <c r="M558" s="26">
        <v>531.75</v>
      </c>
      <c r="N558" s="26" t="s">
        <v>934</v>
      </c>
      <c r="O558" s="26">
        <v>110.61320754716981</v>
      </c>
      <c r="P558" s="26">
        <v>3.19</v>
      </c>
      <c r="Q558" s="26">
        <v>25.625</v>
      </c>
      <c r="R558" s="26">
        <v>40.024999999999999</v>
      </c>
      <c r="S558" s="26" t="s">
        <v>934</v>
      </c>
      <c r="T558" s="26" t="s">
        <v>934</v>
      </c>
      <c r="U558" s="26" t="s">
        <v>934</v>
      </c>
      <c r="V558" s="26">
        <v>16.499368674790762</v>
      </c>
      <c r="W558" s="26" t="s">
        <v>934</v>
      </c>
      <c r="X558" s="26">
        <v>9.7841832607035268</v>
      </c>
      <c r="Y558" s="26">
        <v>0.15291609899985453</v>
      </c>
      <c r="Z558" s="26">
        <v>0.91047148957743407</v>
      </c>
      <c r="AA558" s="26">
        <v>1.0298664962022976</v>
      </c>
      <c r="AB558" s="26" t="s">
        <v>934</v>
      </c>
      <c r="AC558" s="26" t="s">
        <v>934</v>
      </c>
      <c r="AD558" s="26" t="s">
        <v>934</v>
      </c>
      <c r="AE558" s="26" t="s">
        <v>934</v>
      </c>
    </row>
    <row r="559" spans="1:31" x14ac:dyDescent="0.25">
      <c r="A559" t="s">
        <v>1157</v>
      </c>
      <c r="B559" t="s">
        <v>849</v>
      </c>
      <c r="C559" t="s">
        <v>929</v>
      </c>
      <c r="D559">
        <v>2018</v>
      </c>
      <c r="E559">
        <v>2</v>
      </c>
      <c r="F559" s="2">
        <v>43216</v>
      </c>
      <c r="G559" t="s">
        <v>10</v>
      </c>
      <c r="H559">
        <v>45</v>
      </c>
      <c r="I559" t="s">
        <v>909</v>
      </c>
      <c r="J559" t="s">
        <v>825</v>
      </c>
      <c r="K559" t="s">
        <v>825</v>
      </c>
      <c r="L559">
        <v>6</v>
      </c>
      <c r="M559" s="26">
        <v>308</v>
      </c>
      <c r="N559" s="26" t="s">
        <v>934</v>
      </c>
      <c r="O559" s="26" t="s">
        <v>934</v>
      </c>
      <c r="P559" s="26" t="s">
        <v>934</v>
      </c>
      <c r="Q559" s="26" t="s">
        <v>934</v>
      </c>
      <c r="R559" s="26" t="s">
        <v>934</v>
      </c>
      <c r="S559" s="26" t="s">
        <v>934</v>
      </c>
      <c r="T559" s="26" t="s">
        <v>934</v>
      </c>
      <c r="U559" s="26" t="s">
        <v>934</v>
      </c>
      <c r="V559" s="26">
        <v>19.949937343260004</v>
      </c>
      <c r="W559" s="26" t="s">
        <v>934</v>
      </c>
      <c r="X559" s="26" t="s">
        <v>934</v>
      </c>
      <c r="Y559" s="26" t="s">
        <v>934</v>
      </c>
      <c r="Z559" s="26" t="s">
        <v>934</v>
      </c>
      <c r="AA559" s="26" t="s">
        <v>934</v>
      </c>
      <c r="AB559" s="26" t="s">
        <v>934</v>
      </c>
      <c r="AC559" s="26" t="s">
        <v>934</v>
      </c>
      <c r="AD559" s="26" t="s">
        <v>934</v>
      </c>
      <c r="AE559" s="26">
        <v>48.625</v>
      </c>
    </row>
    <row r="560" spans="1:31" x14ac:dyDescent="0.25">
      <c r="A560" t="s">
        <v>1157</v>
      </c>
      <c r="B560" t="s">
        <v>849</v>
      </c>
      <c r="C560" t="s">
        <v>929</v>
      </c>
      <c r="D560">
        <v>2018</v>
      </c>
      <c r="E560">
        <v>2</v>
      </c>
      <c r="F560" s="2">
        <v>43216</v>
      </c>
      <c r="G560" t="s">
        <v>10</v>
      </c>
      <c r="H560">
        <v>45</v>
      </c>
      <c r="I560" t="s">
        <v>909</v>
      </c>
      <c r="J560" t="s">
        <v>825</v>
      </c>
      <c r="K560" t="s">
        <v>825</v>
      </c>
      <c r="L560">
        <v>7.3</v>
      </c>
      <c r="M560" s="26" t="s">
        <v>934</v>
      </c>
      <c r="N560" s="26" t="s">
        <v>934</v>
      </c>
      <c r="O560" s="26" t="s">
        <v>934</v>
      </c>
      <c r="P560" s="26" t="s">
        <v>934</v>
      </c>
      <c r="Q560" s="26" t="s">
        <v>934</v>
      </c>
      <c r="R560" s="26" t="s">
        <v>934</v>
      </c>
      <c r="S560" s="26" t="s">
        <v>934</v>
      </c>
      <c r="T560" s="26" t="s">
        <v>934</v>
      </c>
      <c r="U560" s="26" t="s">
        <v>934</v>
      </c>
      <c r="V560" s="26" t="s">
        <v>934</v>
      </c>
      <c r="W560" s="26" t="s">
        <v>934</v>
      </c>
      <c r="X560" s="26" t="s">
        <v>934</v>
      </c>
      <c r="Y560" s="26" t="s">
        <v>934</v>
      </c>
      <c r="Z560" s="26" t="s">
        <v>934</v>
      </c>
      <c r="AA560" s="26" t="s">
        <v>934</v>
      </c>
      <c r="AB560" s="26" t="s">
        <v>934</v>
      </c>
      <c r="AC560" s="26" t="s">
        <v>934</v>
      </c>
      <c r="AD560" s="26" t="s">
        <v>934</v>
      </c>
      <c r="AE560" s="26" t="s">
        <v>934</v>
      </c>
    </row>
    <row r="561" spans="1:31" x14ac:dyDescent="0.25">
      <c r="A561" t="s">
        <v>1157</v>
      </c>
      <c r="B561" t="s">
        <v>849</v>
      </c>
      <c r="C561" t="s">
        <v>929</v>
      </c>
      <c r="D561">
        <v>2018</v>
      </c>
      <c r="E561">
        <v>2</v>
      </c>
      <c r="F561" s="2">
        <v>43216</v>
      </c>
      <c r="G561" t="s">
        <v>10</v>
      </c>
      <c r="H561">
        <v>45</v>
      </c>
      <c r="I561" t="s">
        <v>909</v>
      </c>
      <c r="J561" t="s">
        <v>825</v>
      </c>
      <c r="K561" t="s">
        <v>825</v>
      </c>
      <c r="L561">
        <v>9</v>
      </c>
      <c r="M561" s="26">
        <v>509.5</v>
      </c>
      <c r="N561" s="26" t="s">
        <v>934</v>
      </c>
      <c r="O561" s="26">
        <v>95.283018867924525</v>
      </c>
      <c r="P561" s="26">
        <v>3.1175000000000002</v>
      </c>
      <c r="Q561" s="26">
        <v>27.450000000000003</v>
      </c>
      <c r="R561" s="26">
        <v>38.199999999999996</v>
      </c>
      <c r="S561" s="26" t="s">
        <v>934</v>
      </c>
      <c r="T561" s="26" t="s">
        <v>934</v>
      </c>
      <c r="U561" s="26" t="s">
        <v>934</v>
      </c>
      <c r="V561" s="26">
        <v>20.548722588034281</v>
      </c>
      <c r="W561" s="26" t="s">
        <v>934</v>
      </c>
      <c r="X561" s="26">
        <v>12.929462401147015</v>
      </c>
      <c r="Y561" s="26">
        <v>8.7690269319536274E-2</v>
      </c>
      <c r="Z561" s="26">
        <v>0.51720402163935963</v>
      </c>
      <c r="AA561" s="26">
        <v>0.70828431202927178</v>
      </c>
      <c r="AB561" s="26" t="s">
        <v>934</v>
      </c>
      <c r="AC561" s="26" t="s">
        <v>934</v>
      </c>
      <c r="AD561" s="26" t="s">
        <v>934</v>
      </c>
      <c r="AE561" s="26" t="s">
        <v>934</v>
      </c>
    </row>
    <row r="562" spans="1:31" x14ac:dyDescent="0.25">
      <c r="A562" t="s">
        <v>1158</v>
      </c>
      <c r="B562" t="s">
        <v>849</v>
      </c>
      <c r="C562" t="s">
        <v>929</v>
      </c>
      <c r="D562">
        <v>2018</v>
      </c>
      <c r="E562">
        <v>2</v>
      </c>
      <c r="F562" s="2">
        <v>43216</v>
      </c>
      <c r="G562" t="s">
        <v>2</v>
      </c>
      <c r="H562">
        <v>45</v>
      </c>
      <c r="I562" t="s">
        <v>926</v>
      </c>
      <c r="J562" t="s">
        <v>825</v>
      </c>
      <c r="K562" t="s">
        <v>825</v>
      </c>
      <c r="L562">
        <v>6</v>
      </c>
      <c r="M562" s="26">
        <v>343.5</v>
      </c>
      <c r="N562" s="26" t="s">
        <v>934</v>
      </c>
      <c r="O562" s="26" t="s">
        <v>934</v>
      </c>
      <c r="P562" s="26" t="s">
        <v>934</v>
      </c>
      <c r="Q562" s="26" t="s">
        <v>934</v>
      </c>
      <c r="R562" s="26" t="s">
        <v>934</v>
      </c>
      <c r="S562" s="26" t="s">
        <v>934</v>
      </c>
      <c r="T562" s="26" t="s">
        <v>934</v>
      </c>
      <c r="U562" s="26" t="s">
        <v>934</v>
      </c>
      <c r="V562" s="26">
        <v>20.402205763103165</v>
      </c>
      <c r="W562" s="26" t="s">
        <v>934</v>
      </c>
      <c r="X562" s="26" t="s">
        <v>934</v>
      </c>
      <c r="Y562" s="26" t="s">
        <v>934</v>
      </c>
      <c r="Z562" s="26" t="s">
        <v>934</v>
      </c>
      <c r="AA562" s="26" t="s">
        <v>934</v>
      </c>
      <c r="AB562" s="26" t="s">
        <v>934</v>
      </c>
      <c r="AC562" s="26" t="s">
        <v>934</v>
      </c>
      <c r="AD562" s="26" t="s">
        <v>934</v>
      </c>
      <c r="AE562" s="26">
        <v>58.75</v>
      </c>
    </row>
    <row r="563" spans="1:31" x14ac:dyDescent="0.25">
      <c r="A563" t="s">
        <v>1158</v>
      </c>
      <c r="B563" t="s">
        <v>849</v>
      </c>
      <c r="C563" t="s">
        <v>929</v>
      </c>
      <c r="D563">
        <v>2018</v>
      </c>
      <c r="E563">
        <v>2</v>
      </c>
      <c r="F563" s="2">
        <v>43216</v>
      </c>
      <c r="G563" t="s">
        <v>2</v>
      </c>
      <c r="H563">
        <v>45</v>
      </c>
      <c r="I563" t="s">
        <v>926</v>
      </c>
      <c r="J563" t="s">
        <v>825</v>
      </c>
      <c r="K563" t="s">
        <v>825</v>
      </c>
      <c r="L563">
        <v>7.3</v>
      </c>
      <c r="M563" s="26" t="s">
        <v>934</v>
      </c>
      <c r="N563" s="26" t="s">
        <v>934</v>
      </c>
      <c r="O563" s="26" t="s">
        <v>934</v>
      </c>
      <c r="P563" s="26" t="s">
        <v>934</v>
      </c>
      <c r="Q563" s="26" t="s">
        <v>934</v>
      </c>
      <c r="R563" s="26" t="s">
        <v>934</v>
      </c>
      <c r="S563" s="26" t="s">
        <v>934</v>
      </c>
      <c r="T563" s="26" t="s">
        <v>934</v>
      </c>
      <c r="U563" s="26" t="s">
        <v>934</v>
      </c>
      <c r="V563" s="26" t="s">
        <v>934</v>
      </c>
      <c r="W563" s="26" t="s">
        <v>934</v>
      </c>
      <c r="X563" s="26" t="s">
        <v>934</v>
      </c>
      <c r="Y563" s="26" t="s">
        <v>934</v>
      </c>
      <c r="Z563" s="26" t="s">
        <v>934</v>
      </c>
      <c r="AA563" s="26" t="s">
        <v>934</v>
      </c>
      <c r="AB563" s="26" t="s">
        <v>934</v>
      </c>
      <c r="AC563" s="26" t="s">
        <v>934</v>
      </c>
      <c r="AD563" s="26" t="s">
        <v>934</v>
      </c>
      <c r="AE563" s="26" t="s">
        <v>934</v>
      </c>
    </row>
    <row r="564" spans="1:31" x14ac:dyDescent="0.25">
      <c r="A564" t="s">
        <v>1158</v>
      </c>
      <c r="B564" t="s">
        <v>849</v>
      </c>
      <c r="C564" t="s">
        <v>929</v>
      </c>
      <c r="D564">
        <v>2018</v>
      </c>
      <c r="E564">
        <v>2</v>
      </c>
      <c r="F564" s="2">
        <v>43216</v>
      </c>
      <c r="G564" t="s">
        <v>2</v>
      </c>
      <c r="H564">
        <v>45</v>
      </c>
      <c r="I564" t="s">
        <v>926</v>
      </c>
      <c r="J564" t="s">
        <v>825</v>
      </c>
      <c r="K564" t="s">
        <v>825</v>
      </c>
      <c r="L564">
        <v>9</v>
      </c>
      <c r="M564" s="26">
        <v>487</v>
      </c>
      <c r="N564" s="26" t="s">
        <v>934</v>
      </c>
      <c r="O564" s="26">
        <v>107.31132075471697</v>
      </c>
      <c r="P564" s="26">
        <v>3.9750000000000005</v>
      </c>
      <c r="Q564" s="26">
        <v>26.25</v>
      </c>
      <c r="R564" s="26">
        <v>39.024999999999999</v>
      </c>
      <c r="S564" s="26" t="s">
        <v>934</v>
      </c>
      <c r="T564" s="26" t="s">
        <v>934</v>
      </c>
      <c r="U564" s="26" t="s">
        <v>934</v>
      </c>
      <c r="V564" s="26">
        <v>15.329709716755575</v>
      </c>
      <c r="W564" s="26" t="s">
        <v>934</v>
      </c>
      <c r="X564" s="26">
        <v>7.773483772316415</v>
      </c>
      <c r="Y564" s="26">
        <v>0.14540174230959221</v>
      </c>
      <c r="Z564" s="26">
        <v>0.54848275573015415</v>
      </c>
      <c r="AA564" s="26">
        <v>0.86734748899543068</v>
      </c>
      <c r="AB564" s="26" t="s">
        <v>934</v>
      </c>
      <c r="AC564" s="26" t="s">
        <v>934</v>
      </c>
      <c r="AD564" s="26" t="s">
        <v>934</v>
      </c>
      <c r="AE564" s="26" t="s">
        <v>934</v>
      </c>
    </row>
    <row r="565" spans="1:31" x14ac:dyDescent="0.25">
      <c r="A565" t="s">
        <v>1159</v>
      </c>
      <c r="B565" t="s">
        <v>849</v>
      </c>
      <c r="C565" t="s">
        <v>929</v>
      </c>
      <c r="D565">
        <v>2018</v>
      </c>
      <c r="E565">
        <v>2</v>
      </c>
      <c r="F565" s="2">
        <v>43216</v>
      </c>
      <c r="G565" t="s">
        <v>2</v>
      </c>
      <c r="H565">
        <v>45</v>
      </c>
      <c r="I565" t="s">
        <v>909</v>
      </c>
      <c r="J565" t="s">
        <v>825</v>
      </c>
      <c r="K565" t="s">
        <v>825</v>
      </c>
      <c r="L565">
        <v>6</v>
      </c>
      <c r="M565" s="26">
        <v>483</v>
      </c>
      <c r="N565" s="26" t="s">
        <v>934</v>
      </c>
      <c r="O565" s="26" t="s">
        <v>934</v>
      </c>
      <c r="P565" s="26" t="s">
        <v>934</v>
      </c>
      <c r="Q565" s="26" t="s">
        <v>934</v>
      </c>
      <c r="R565" s="26" t="s">
        <v>934</v>
      </c>
      <c r="S565" s="26" t="s">
        <v>934</v>
      </c>
      <c r="T565" s="26" t="s">
        <v>934</v>
      </c>
      <c r="U565" s="26" t="s">
        <v>934</v>
      </c>
      <c r="V565" s="26">
        <v>20.157711510321139</v>
      </c>
      <c r="W565" s="26" t="s">
        <v>934</v>
      </c>
      <c r="X565" s="26" t="s">
        <v>934</v>
      </c>
      <c r="Y565" s="26" t="s">
        <v>934</v>
      </c>
      <c r="Z565" s="26" t="s">
        <v>934</v>
      </c>
      <c r="AA565" s="26" t="s">
        <v>934</v>
      </c>
      <c r="AB565" s="26" t="s">
        <v>934</v>
      </c>
      <c r="AC565" s="26" t="s">
        <v>934</v>
      </c>
      <c r="AD565" s="26" t="s">
        <v>934</v>
      </c>
      <c r="AE565" s="26">
        <v>58.125</v>
      </c>
    </row>
    <row r="566" spans="1:31" x14ac:dyDescent="0.25">
      <c r="A566" t="s">
        <v>1159</v>
      </c>
      <c r="B566" t="s">
        <v>849</v>
      </c>
      <c r="C566" t="s">
        <v>929</v>
      </c>
      <c r="D566">
        <v>2018</v>
      </c>
      <c r="E566">
        <v>2</v>
      </c>
      <c r="F566" s="2">
        <v>43216</v>
      </c>
      <c r="G566" t="s">
        <v>2</v>
      </c>
      <c r="H566">
        <v>45</v>
      </c>
      <c r="I566" t="s">
        <v>909</v>
      </c>
      <c r="J566" t="s">
        <v>825</v>
      </c>
      <c r="K566" t="s">
        <v>825</v>
      </c>
      <c r="L566">
        <v>7.3</v>
      </c>
      <c r="M566" s="26" t="s">
        <v>934</v>
      </c>
      <c r="N566" s="26" t="s">
        <v>934</v>
      </c>
      <c r="O566" s="26" t="s">
        <v>934</v>
      </c>
      <c r="P566" s="26" t="s">
        <v>934</v>
      </c>
      <c r="Q566" s="26" t="s">
        <v>934</v>
      </c>
      <c r="R566" s="26" t="s">
        <v>934</v>
      </c>
      <c r="S566" s="26" t="s">
        <v>934</v>
      </c>
      <c r="T566" s="26" t="s">
        <v>934</v>
      </c>
      <c r="U566" s="26" t="s">
        <v>934</v>
      </c>
      <c r="V566" s="26" t="s">
        <v>934</v>
      </c>
      <c r="W566" s="26" t="s">
        <v>934</v>
      </c>
      <c r="X566" s="26" t="s">
        <v>934</v>
      </c>
      <c r="Y566" s="26" t="s">
        <v>934</v>
      </c>
      <c r="Z566" s="26" t="s">
        <v>934</v>
      </c>
      <c r="AA566" s="26" t="s">
        <v>934</v>
      </c>
      <c r="AB566" s="26" t="s">
        <v>934</v>
      </c>
      <c r="AC566" s="26" t="s">
        <v>934</v>
      </c>
      <c r="AD566" s="26" t="s">
        <v>934</v>
      </c>
      <c r="AE566" s="26" t="s">
        <v>934</v>
      </c>
    </row>
    <row r="567" spans="1:31" x14ac:dyDescent="0.25">
      <c r="A567" t="s">
        <v>1159</v>
      </c>
      <c r="B567" t="s">
        <v>849</v>
      </c>
      <c r="C567" t="s">
        <v>929</v>
      </c>
      <c r="D567">
        <v>2018</v>
      </c>
      <c r="E567">
        <v>2</v>
      </c>
      <c r="F567" s="2">
        <v>43216</v>
      </c>
      <c r="G567" t="s">
        <v>2</v>
      </c>
      <c r="H567">
        <v>45</v>
      </c>
      <c r="I567" t="s">
        <v>909</v>
      </c>
      <c r="J567" t="s">
        <v>825</v>
      </c>
      <c r="K567" t="s">
        <v>825</v>
      </c>
      <c r="L567">
        <v>9</v>
      </c>
      <c r="M567" s="26">
        <v>488.5</v>
      </c>
      <c r="N567" s="26" t="s">
        <v>934</v>
      </c>
      <c r="O567" s="26">
        <v>100.47169811320754</v>
      </c>
      <c r="P567" s="26">
        <v>3.9624999999999999</v>
      </c>
      <c r="Q567" s="26">
        <v>27.599999999999998</v>
      </c>
      <c r="R567" s="26">
        <v>37.949999999999996</v>
      </c>
      <c r="S567" s="26" t="s">
        <v>934</v>
      </c>
      <c r="T567" s="26" t="s">
        <v>934</v>
      </c>
      <c r="U567" s="26" t="s">
        <v>934</v>
      </c>
      <c r="V567" s="26">
        <v>14.192133971558563</v>
      </c>
      <c r="W567" s="26" t="s">
        <v>934</v>
      </c>
      <c r="X567" s="26">
        <v>3.4769409414301746</v>
      </c>
      <c r="Y567" s="26">
        <v>0.15255463502190464</v>
      </c>
      <c r="Z567" s="26">
        <v>0.12247448713925792</v>
      </c>
      <c r="AA567" s="26">
        <v>8.6602540378951459E-2</v>
      </c>
      <c r="AB567" s="26" t="s">
        <v>934</v>
      </c>
      <c r="AC567" s="26" t="s">
        <v>934</v>
      </c>
      <c r="AD567" s="26" t="s">
        <v>934</v>
      </c>
      <c r="AE567" s="26" t="s">
        <v>934</v>
      </c>
    </row>
    <row r="568" spans="1:31" x14ac:dyDescent="0.25">
      <c r="A568" t="s">
        <v>1160</v>
      </c>
      <c r="B568" t="s">
        <v>849</v>
      </c>
      <c r="C568" t="s">
        <v>929</v>
      </c>
      <c r="D568">
        <v>2018</v>
      </c>
      <c r="E568">
        <v>2</v>
      </c>
      <c r="F568" s="2">
        <v>43216</v>
      </c>
      <c r="G568" t="s">
        <v>930</v>
      </c>
      <c r="H568">
        <v>45</v>
      </c>
      <c r="I568" t="s">
        <v>926</v>
      </c>
      <c r="J568" t="s">
        <v>825</v>
      </c>
      <c r="K568" t="s">
        <v>825</v>
      </c>
      <c r="L568">
        <v>6</v>
      </c>
      <c r="M568" s="26">
        <v>318.5</v>
      </c>
      <c r="N568" s="26" t="s">
        <v>934</v>
      </c>
      <c r="O568" s="26" t="s">
        <v>934</v>
      </c>
      <c r="P568" s="26" t="s">
        <v>934</v>
      </c>
      <c r="Q568" s="26" t="s">
        <v>934</v>
      </c>
      <c r="R568" s="26" t="s">
        <v>934</v>
      </c>
      <c r="S568" s="26" t="s">
        <v>934</v>
      </c>
      <c r="T568" s="26" t="s">
        <v>934</v>
      </c>
      <c r="U568" s="26" t="s">
        <v>934</v>
      </c>
      <c r="V568" s="26">
        <v>9.4295634398770911</v>
      </c>
      <c r="W568" s="26" t="s">
        <v>934</v>
      </c>
      <c r="X568" s="26" t="s">
        <v>934</v>
      </c>
      <c r="Y568" s="26" t="s">
        <v>934</v>
      </c>
      <c r="Z568" s="26" t="s">
        <v>934</v>
      </c>
      <c r="AA568" s="26" t="s">
        <v>934</v>
      </c>
      <c r="AB568" s="26" t="s">
        <v>934</v>
      </c>
      <c r="AC568" s="26" t="s">
        <v>934</v>
      </c>
      <c r="AD568" s="26" t="s">
        <v>934</v>
      </c>
      <c r="AE568" s="26">
        <v>50.25</v>
      </c>
    </row>
    <row r="569" spans="1:31" x14ac:dyDescent="0.25">
      <c r="A569" t="s">
        <v>1160</v>
      </c>
      <c r="B569" t="s">
        <v>849</v>
      </c>
      <c r="C569" t="s">
        <v>929</v>
      </c>
      <c r="D569">
        <v>2018</v>
      </c>
      <c r="E569">
        <v>2</v>
      </c>
      <c r="F569" s="2">
        <v>43216</v>
      </c>
      <c r="G569" t="s">
        <v>930</v>
      </c>
      <c r="H569">
        <v>45</v>
      </c>
      <c r="I569" t="s">
        <v>926</v>
      </c>
      <c r="J569" t="s">
        <v>825</v>
      </c>
      <c r="K569" t="s">
        <v>825</v>
      </c>
      <c r="L569">
        <v>7.3</v>
      </c>
      <c r="M569" s="26" t="s">
        <v>934</v>
      </c>
      <c r="N569" s="26" t="s">
        <v>934</v>
      </c>
      <c r="O569" s="26" t="s">
        <v>934</v>
      </c>
      <c r="P569" s="26" t="s">
        <v>934</v>
      </c>
      <c r="Q569" s="26" t="s">
        <v>934</v>
      </c>
      <c r="R569" s="26" t="s">
        <v>934</v>
      </c>
      <c r="S569" s="26" t="s">
        <v>934</v>
      </c>
      <c r="T569" s="26" t="s">
        <v>934</v>
      </c>
      <c r="U569" s="26" t="s">
        <v>934</v>
      </c>
      <c r="V569" s="26" t="s">
        <v>934</v>
      </c>
      <c r="W569" s="26" t="s">
        <v>934</v>
      </c>
      <c r="X569" s="26" t="s">
        <v>934</v>
      </c>
      <c r="Y569" s="26" t="s">
        <v>934</v>
      </c>
      <c r="Z569" s="26" t="s">
        <v>934</v>
      </c>
      <c r="AA569" s="26" t="s">
        <v>934</v>
      </c>
      <c r="AB569" s="26" t="s">
        <v>934</v>
      </c>
      <c r="AC569" s="26" t="s">
        <v>934</v>
      </c>
      <c r="AD569" s="26" t="s">
        <v>934</v>
      </c>
      <c r="AE569" s="26" t="s">
        <v>934</v>
      </c>
    </row>
    <row r="570" spans="1:31" x14ac:dyDescent="0.25">
      <c r="A570" t="s">
        <v>1160</v>
      </c>
      <c r="B570" t="s">
        <v>849</v>
      </c>
      <c r="C570" t="s">
        <v>929</v>
      </c>
      <c r="D570">
        <v>2018</v>
      </c>
      <c r="E570">
        <v>2</v>
      </c>
      <c r="F570" s="2">
        <v>43216</v>
      </c>
      <c r="G570" t="s">
        <v>930</v>
      </c>
      <c r="H570">
        <v>45</v>
      </c>
      <c r="I570" t="s">
        <v>926</v>
      </c>
      <c r="J570" t="s">
        <v>825</v>
      </c>
      <c r="K570" t="s">
        <v>825</v>
      </c>
      <c r="L570">
        <v>9</v>
      </c>
      <c r="M570" s="26">
        <v>565.5</v>
      </c>
      <c r="N570" s="26" t="s">
        <v>934</v>
      </c>
      <c r="O570" s="26">
        <v>130.4245283018868</v>
      </c>
      <c r="P570" s="26">
        <v>4.1500000000000004</v>
      </c>
      <c r="Q570" s="26">
        <v>23.566666666666666</v>
      </c>
      <c r="R570" s="26">
        <v>41.000000000000007</v>
      </c>
      <c r="S570" s="26" t="s">
        <v>934</v>
      </c>
      <c r="T570" s="26" t="s">
        <v>934</v>
      </c>
      <c r="U570" s="26" t="s">
        <v>934</v>
      </c>
      <c r="V570" s="26">
        <v>18.006943105369107</v>
      </c>
      <c r="W570" s="26" t="s">
        <v>934</v>
      </c>
      <c r="X570" s="26">
        <v>11.004323723856796</v>
      </c>
      <c r="Y570" s="26">
        <v>9.9999999999439374E-3</v>
      </c>
      <c r="Z570" s="26">
        <v>0.27537852736423146</v>
      </c>
      <c r="AA570" s="26">
        <v>0.36055512754639263</v>
      </c>
      <c r="AB570" s="26" t="s">
        <v>934</v>
      </c>
      <c r="AC570" s="26" t="s">
        <v>934</v>
      </c>
      <c r="AD570" s="26" t="s">
        <v>934</v>
      </c>
      <c r="AE570" s="26" t="s">
        <v>934</v>
      </c>
    </row>
    <row r="571" spans="1:31" x14ac:dyDescent="0.25">
      <c r="A571" t="s">
        <v>1161</v>
      </c>
      <c r="B571" t="s">
        <v>849</v>
      </c>
      <c r="C571" t="s">
        <v>929</v>
      </c>
      <c r="D571">
        <v>2018</v>
      </c>
      <c r="E571">
        <v>2</v>
      </c>
      <c r="F571" s="2">
        <v>43216</v>
      </c>
      <c r="G571" t="s">
        <v>930</v>
      </c>
      <c r="H571">
        <v>45</v>
      </c>
      <c r="I571" t="s">
        <v>909</v>
      </c>
      <c r="J571" t="s">
        <v>825</v>
      </c>
      <c r="K571" t="s">
        <v>825</v>
      </c>
      <c r="L571">
        <v>6</v>
      </c>
      <c r="M571" s="26">
        <v>401.5</v>
      </c>
      <c r="N571" s="26" t="s">
        <v>934</v>
      </c>
      <c r="O571" s="26" t="s">
        <v>934</v>
      </c>
      <c r="P571" s="26" t="s">
        <v>934</v>
      </c>
      <c r="Q571" s="26" t="s">
        <v>934</v>
      </c>
      <c r="R571" s="26" t="s">
        <v>934</v>
      </c>
      <c r="S571" s="26" t="s">
        <v>934</v>
      </c>
      <c r="T571" s="26" t="s">
        <v>934</v>
      </c>
      <c r="U571" s="26" t="s">
        <v>934</v>
      </c>
      <c r="V571" s="26">
        <v>21.468969855739857</v>
      </c>
      <c r="W571" s="26" t="s">
        <v>934</v>
      </c>
      <c r="X571" s="26" t="s">
        <v>934</v>
      </c>
      <c r="Y571" s="26" t="s">
        <v>934</v>
      </c>
      <c r="Z571" s="26" t="s">
        <v>934</v>
      </c>
      <c r="AA571" s="26" t="s">
        <v>934</v>
      </c>
      <c r="AB571" s="26" t="s">
        <v>934</v>
      </c>
      <c r="AC571" s="26" t="s">
        <v>934</v>
      </c>
      <c r="AD571" s="26" t="s">
        <v>934</v>
      </c>
      <c r="AE571" s="26">
        <v>49</v>
      </c>
    </row>
    <row r="572" spans="1:31" x14ac:dyDescent="0.25">
      <c r="A572" t="s">
        <v>1161</v>
      </c>
      <c r="B572" t="s">
        <v>849</v>
      </c>
      <c r="C572" t="s">
        <v>929</v>
      </c>
      <c r="D572">
        <v>2018</v>
      </c>
      <c r="E572">
        <v>2</v>
      </c>
      <c r="F572" s="2">
        <v>43216</v>
      </c>
      <c r="G572" t="s">
        <v>930</v>
      </c>
      <c r="H572">
        <v>45</v>
      </c>
      <c r="I572" t="s">
        <v>909</v>
      </c>
      <c r="J572" t="s">
        <v>825</v>
      </c>
      <c r="K572" t="s">
        <v>825</v>
      </c>
      <c r="L572">
        <v>7.3</v>
      </c>
      <c r="M572" s="26" t="s">
        <v>934</v>
      </c>
      <c r="N572" s="26" t="s">
        <v>934</v>
      </c>
      <c r="O572" s="26" t="s">
        <v>934</v>
      </c>
      <c r="P572" s="26" t="s">
        <v>934</v>
      </c>
      <c r="Q572" s="26" t="s">
        <v>934</v>
      </c>
      <c r="R572" s="26" t="s">
        <v>934</v>
      </c>
      <c r="S572" s="26" t="s">
        <v>934</v>
      </c>
      <c r="T572" s="26" t="s">
        <v>934</v>
      </c>
      <c r="U572" s="26" t="s">
        <v>934</v>
      </c>
      <c r="V572" s="26" t="s">
        <v>934</v>
      </c>
      <c r="W572" s="26" t="s">
        <v>934</v>
      </c>
      <c r="X572" s="26" t="s">
        <v>934</v>
      </c>
      <c r="Y572" s="26" t="s">
        <v>934</v>
      </c>
      <c r="Z572" s="26" t="s">
        <v>934</v>
      </c>
      <c r="AA572" s="26" t="s">
        <v>934</v>
      </c>
      <c r="AB572" s="26" t="s">
        <v>934</v>
      </c>
      <c r="AC572" s="26" t="s">
        <v>934</v>
      </c>
      <c r="AD572" s="26" t="s">
        <v>934</v>
      </c>
      <c r="AE572" s="26" t="s">
        <v>934</v>
      </c>
    </row>
    <row r="573" spans="1:31" x14ac:dyDescent="0.25">
      <c r="A573" t="s">
        <v>1161</v>
      </c>
      <c r="B573" t="s">
        <v>849</v>
      </c>
      <c r="C573" t="s">
        <v>929</v>
      </c>
      <c r="D573">
        <v>2018</v>
      </c>
      <c r="E573">
        <v>2</v>
      </c>
      <c r="F573" s="2">
        <v>43216</v>
      </c>
      <c r="G573" t="s">
        <v>930</v>
      </c>
      <c r="H573">
        <v>45</v>
      </c>
      <c r="I573" t="s">
        <v>909</v>
      </c>
      <c r="J573" t="s">
        <v>825</v>
      </c>
      <c r="K573" t="s">
        <v>825</v>
      </c>
      <c r="L573">
        <v>9</v>
      </c>
      <c r="M573" s="26">
        <v>607</v>
      </c>
      <c r="N573" s="26" t="s">
        <v>934</v>
      </c>
      <c r="O573" s="26">
        <v>144.81132075471697</v>
      </c>
      <c r="P573" s="26">
        <v>4.25</v>
      </c>
      <c r="Q573" s="26">
        <v>26.175000000000001</v>
      </c>
      <c r="R573" s="26">
        <v>37.950000000000003</v>
      </c>
      <c r="S573" s="26" t="s">
        <v>934</v>
      </c>
      <c r="T573" s="26" t="s">
        <v>934</v>
      </c>
      <c r="U573" s="26" t="s">
        <v>934</v>
      </c>
      <c r="V573" s="26">
        <v>23.664319132398465</v>
      </c>
      <c r="W573" s="26" t="s">
        <v>934</v>
      </c>
      <c r="X573" s="26">
        <v>12.730024291123449</v>
      </c>
      <c r="Y573" s="26">
        <v>7.011894655987394E-2</v>
      </c>
      <c r="Z573" s="26">
        <v>0.58076816946750742</v>
      </c>
      <c r="AA573" s="26">
        <v>0.3095695936832738</v>
      </c>
      <c r="AB573" s="26" t="s">
        <v>934</v>
      </c>
      <c r="AC573" s="26" t="s">
        <v>934</v>
      </c>
      <c r="AD573" s="26" t="s">
        <v>934</v>
      </c>
      <c r="AE573" s="26" t="s">
        <v>934</v>
      </c>
    </row>
    <row r="574" spans="1:31" x14ac:dyDescent="0.25">
      <c r="A574" t="s">
        <v>1162</v>
      </c>
      <c r="B574" t="s">
        <v>849</v>
      </c>
      <c r="C574" t="s">
        <v>929</v>
      </c>
      <c r="D574">
        <v>2018</v>
      </c>
      <c r="E574">
        <v>2</v>
      </c>
      <c r="F574" s="2">
        <v>43216</v>
      </c>
      <c r="G574" t="s">
        <v>56</v>
      </c>
      <c r="H574">
        <v>45</v>
      </c>
      <c r="I574" t="s">
        <v>926</v>
      </c>
      <c r="J574" t="s">
        <v>825</v>
      </c>
      <c r="K574" t="s">
        <v>825</v>
      </c>
      <c r="L574">
        <v>6</v>
      </c>
      <c r="M574" s="26">
        <v>386.5</v>
      </c>
      <c r="N574" s="26" t="s">
        <v>934</v>
      </c>
      <c r="O574" s="26" t="s">
        <v>934</v>
      </c>
      <c r="P574" s="26" t="s">
        <v>934</v>
      </c>
      <c r="Q574" s="26" t="s">
        <v>934</v>
      </c>
      <c r="R574" s="26" t="s">
        <v>934</v>
      </c>
      <c r="S574" s="26" t="s">
        <v>934</v>
      </c>
      <c r="T574" s="26" t="s">
        <v>934</v>
      </c>
      <c r="U574" s="26" t="s">
        <v>934</v>
      </c>
      <c r="V574" s="26">
        <v>72.926332692656359</v>
      </c>
      <c r="W574" s="26" t="s">
        <v>934</v>
      </c>
      <c r="X574" s="26" t="s">
        <v>934</v>
      </c>
      <c r="Y574" s="26" t="s">
        <v>934</v>
      </c>
      <c r="Z574" s="26" t="s">
        <v>934</v>
      </c>
      <c r="AA574" s="26" t="s">
        <v>934</v>
      </c>
      <c r="AB574" s="26" t="s">
        <v>934</v>
      </c>
      <c r="AC574" s="26" t="s">
        <v>934</v>
      </c>
      <c r="AD574" s="26" t="s">
        <v>934</v>
      </c>
      <c r="AE574" s="26">
        <v>54.625</v>
      </c>
    </row>
    <row r="575" spans="1:31" x14ac:dyDescent="0.25">
      <c r="A575" t="s">
        <v>1162</v>
      </c>
      <c r="B575" t="s">
        <v>849</v>
      </c>
      <c r="C575" t="s">
        <v>929</v>
      </c>
      <c r="D575">
        <v>2018</v>
      </c>
      <c r="E575">
        <v>2</v>
      </c>
      <c r="F575" s="2">
        <v>43216</v>
      </c>
      <c r="G575" t="s">
        <v>56</v>
      </c>
      <c r="H575">
        <v>45</v>
      </c>
      <c r="I575" t="s">
        <v>926</v>
      </c>
      <c r="J575" t="s">
        <v>825</v>
      </c>
      <c r="K575" t="s">
        <v>825</v>
      </c>
      <c r="L575">
        <v>7.3</v>
      </c>
      <c r="M575" s="26" t="s">
        <v>934</v>
      </c>
      <c r="N575" s="26" t="s">
        <v>934</v>
      </c>
      <c r="O575" s="26" t="s">
        <v>934</v>
      </c>
      <c r="P575" s="26" t="s">
        <v>934</v>
      </c>
      <c r="Q575" s="26" t="s">
        <v>934</v>
      </c>
      <c r="R575" s="26" t="s">
        <v>934</v>
      </c>
      <c r="S575" s="26" t="s">
        <v>934</v>
      </c>
      <c r="T575" s="26" t="s">
        <v>934</v>
      </c>
      <c r="U575" s="26" t="s">
        <v>934</v>
      </c>
      <c r="V575" s="26" t="s">
        <v>934</v>
      </c>
      <c r="W575" s="26" t="s">
        <v>934</v>
      </c>
      <c r="X575" s="26" t="s">
        <v>934</v>
      </c>
      <c r="Y575" s="26" t="s">
        <v>934</v>
      </c>
      <c r="Z575" s="26" t="s">
        <v>934</v>
      </c>
      <c r="AA575" s="26" t="s">
        <v>934</v>
      </c>
      <c r="AB575" s="26" t="s">
        <v>934</v>
      </c>
      <c r="AC575" s="26" t="s">
        <v>934</v>
      </c>
      <c r="AD575" s="26" t="s">
        <v>934</v>
      </c>
      <c r="AE575" s="26" t="s">
        <v>934</v>
      </c>
    </row>
    <row r="576" spans="1:31" x14ac:dyDescent="0.25">
      <c r="A576" t="s">
        <v>1162</v>
      </c>
      <c r="B576" t="s">
        <v>849</v>
      </c>
      <c r="C576" t="s">
        <v>929</v>
      </c>
      <c r="D576">
        <v>2018</v>
      </c>
      <c r="E576">
        <v>2</v>
      </c>
      <c r="F576" s="2">
        <v>43216</v>
      </c>
      <c r="G576" t="s">
        <v>56</v>
      </c>
      <c r="H576">
        <v>45</v>
      </c>
      <c r="I576" t="s">
        <v>926</v>
      </c>
      <c r="J576" t="s">
        <v>825</v>
      </c>
      <c r="K576" t="s">
        <v>825</v>
      </c>
      <c r="L576">
        <v>9</v>
      </c>
      <c r="M576" s="26">
        <v>723</v>
      </c>
      <c r="N576" s="26" t="s">
        <v>934</v>
      </c>
      <c r="O576" s="26">
        <v>182.78301886792451</v>
      </c>
      <c r="P576" s="26">
        <v>3.7824999999999998</v>
      </c>
      <c r="Q576" s="26">
        <v>23.775000000000002</v>
      </c>
      <c r="R576" s="26">
        <v>41.375</v>
      </c>
      <c r="S576" s="26" t="s">
        <v>934</v>
      </c>
      <c r="T576" s="26" t="s">
        <v>934</v>
      </c>
      <c r="U576" s="26" t="s">
        <v>934</v>
      </c>
      <c r="V576" s="26">
        <v>24.67117075995111</v>
      </c>
      <c r="W576" s="26" t="s">
        <v>934</v>
      </c>
      <c r="X576" s="26">
        <v>14.753296389654237</v>
      </c>
      <c r="Y576" s="26">
        <v>0.14670690735840508</v>
      </c>
      <c r="Z576" s="26">
        <v>0.43469337852473838</v>
      </c>
      <c r="AA576" s="26">
        <v>0.55283360968736661</v>
      </c>
      <c r="AB576" s="26" t="s">
        <v>934</v>
      </c>
      <c r="AC576" s="26" t="s">
        <v>934</v>
      </c>
      <c r="AD576" s="26" t="s">
        <v>934</v>
      </c>
      <c r="AE576" s="26" t="s">
        <v>934</v>
      </c>
    </row>
    <row r="577" spans="1:31" x14ac:dyDescent="0.25">
      <c r="A577" t="s">
        <v>1163</v>
      </c>
      <c r="B577" t="s">
        <v>849</v>
      </c>
      <c r="C577" t="s">
        <v>929</v>
      </c>
      <c r="D577">
        <v>2018</v>
      </c>
      <c r="E577">
        <v>2</v>
      </c>
      <c r="F577" s="2">
        <v>43216</v>
      </c>
      <c r="G577" t="s">
        <v>56</v>
      </c>
      <c r="H577">
        <v>45</v>
      </c>
      <c r="I577" t="s">
        <v>909</v>
      </c>
      <c r="J577" t="s">
        <v>825</v>
      </c>
      <c r="K577" t="s">
        <v>825</v>
      </c>
      <c r="L577">
        <v>6</v>
      </c>
      <c r="M577" s="26">
        <v>422</v>
      </c>
      <c r="N577" s="26" t="s">
        <v>934</v>
      </c>
      <c r="O577" s="26" t="s">
        <v>934</v>
      </c>
      <c r="P577" s="26" t="s">
        <v>934</v>
      </c>
      <c r="Q577" s="26" t="s">
        <v>934</v>
      </c>
      <c r="R577" s="26" t="s">
        <v>934</v>
      </c>
      <c r="S577" s="26" t="s">
        <v>934</v>
      </c>
      <c r="T577" s="26" t="s">
        <v>934</v>
      </c>
      <c r="U577" s="26" t="s">
        <v>934</v>
      </c>
      <c r="V577" s="26">
        <v>6.3770421565696633</v>
      </c>
      <c r="W577" s="26" t="s">
        <v>934</v>
      </c>
      <c r="X577" s="26" t="s">
        <v>934</v>
      </c>
      <c r="Y577" s="26" t="s">
        <v>934</v>
      </c>
      <c r="Z577" s="26" t="s">
        <v>934</v>
      </c>
      <c r="AA577" s="26" t="s">
        <v>934</v>
      </c>
      <c r="AB577" s="26" t="s">
        <v>934</v>
      </c>
      <c r="AC577" s="26" t="s">
        <v>934</v>
      </c>
      <c r="AD577" s="26" t="s">
        <v>934</v>
      </c>
      <c r="AE577" s="26">
        <v>50</v>
      </c>
    </row>
    <row r="578" spans="1:31" x14ac:dyDescent="0.25">
      <c r="A578" t="s">
        <v>1163</v>
      </c>
      <c r="B578" t="s">
        <v>849</v>
      </c>
      <c r="C578" t="s">
        <v>929</v>
      </c>
      <c r="D578">
        <v>2018</v>
      </c>
      <c r="E578">
        <v>2</v>
      </c>
      <c r="F578" s="2">
        <v>43216</v>
      </c>
      <c r="G578" t="s">
        <v>56</v>
      </c>
      <c r="H578">
        <v>45</v>
      </c>
      <c r="I578" t="s">
        <v>909</v>
      </c>
      <c r="J578" t="s">
        <v>825</v>
      </c>
      <c r="K578" t="s">
        <v>825</v>
      </c>
      <c r="L578">
        <v>7.3</v>
      </c>
      <c r="M578" s="26" t="s">
        <v>934</v>
      </c>
      <c r="N578" s="26" t="s">
        <v>934</v>
      </c>
      <c r="O578" s="26" t="s">
        <v>934</v>
      </c>
      <c r="P578" s="26" t="s">
        <v>934</v>
      </c>
      <c r="Q578" s="26" t="s">
        <v>934</v>
      </c>
      <c r="R578" s="26" t="s">
        <v>934</v>
      </c>
      <c r="S578" s="26" t="s">
        <v>934</v>
      </c>
      <c r="T578" s="26" t="s">
        <v>934</v>
      </c>
      <c r="U578" s="26" t="s">
        <v>934</v>
      </c>
      <c r="V578" s="26" t="s">
        <v>934</v>
      </c>
      <c r="W578" s="26" t="s">
        <v>934</v>
      </c>
      <c r="X578" s="26" t="s">
        <v>934</v>
      </c>
      <c r="Y578" s="26" t="s">
        <v>934</v>
      </c>
      <c r="Z578" s="26" t="s">
        <v>934</v>
      </c>
      <c r="AA578" s="26" t="s">
        <v>934</v>
      </c>
      <c r="AB578" s="26" t="s">
        <v>934</v>
      </c>
      <c r="AC578" s="26" t="s">
        <v>934</v>
      </c>
      <c r="AD578" s="26" t="s">
        <v>934</v>
      </c>
      <c r="AE578" s="26" t="s">
        <v>934</v>
      </c>
    </row>
    <row r="579" spans="1:31" x14ac:dyDescent="0.25">
      <c r="A579" t="s">
        <v>1163</v>
      </c>
      <c r="B579" t="s">
        <v>849</v>
      </c>
      <c r="C579" t="s">
        <v>929</v>
      </c>
      <c r="D579">
        <v>2018</v>
      </c>
      <c r="E579">
        <v>2</v>
      </c>
      <c r="F579" s="2">
        <v>43216</v>
      </c>
      <c r="G579" t="s">
        <v>56</v>
      </c>
      <c r="H579">
        <v>45</v>
      </c>
      <c r="I579" t="s">
        <v>909</v>
      </c>
      <c r="J579" t="s">
        <v>825</v>
      </c>
      <c r="K579" t="s">
        <v>825</v>
      </c>
      <c r="L579">
        <v>9</v>
      </c>
      <c r="M579" s="26">
        <v>681.75</v>
      </c>
      <c r="N579" s="26" t="s">
        <v>934</v>
      </c>
      <c r="O579" s="26">
        <v>188.91509433962264</v>
      </c>
      <c r="P579" s="26">
        <v>4.0225</v>
      </c>
      <c r="Q579" s="26">
        <v>25.825000000000003</v>
      </c>
      <c r="R579" s="26">
        <v>39.475000000000001</v>
      </c>
      <c r="S579" s="26" t="s">
        <v>934</v>
      </c>
      <c r="T579" s="26" t="s">
        <v>934</v>
      </c>
      <c r="U579" s="26" t="s">
        <v>934</v>
      </c>
      <c r="V579" s="26">
        <v>15.467034837571397</v>
      </c>
      <c r="W579" s="26" t="s">
        <v>934</v>
      </c>
      <c r="X579" s="26">
        <v>9.8596941879074471</v>
      </c>
      <c r="Y579" s="26">
        <v>0.1370751010699375</v>
      </c>
      <c r="Z579" s="26">
        <v>0.64983972382931632</v>
      </c>
      <c r="AA579" s="26">
        <v>0.67746463622340403</v>
      </c>
      <c r="AB579" s="26" t="s">
        <v>934</v>
      </c>
      <c r="AC579" s="26" t="s">
        <v>934</v>
      </c>
      <c r="AD579" s="26" t="s">
        <v>934</v>
      </c>
      <c r="AE579" s="26" t="s">
        <v>934</v>
      </c>
    </row>
    <row r="580" spans="1:31" x14ac:dyDescent="0.25">
      <c r="A580" t="s">
        <v>1164</v>
      </c>
      <c r="B580" t="s">
        <v>846</v>
      </c>
      <c r="C580" t="s">
        <v>921</v>
      </c>
      <c r="D580">
        <v>2014</v>
      </c>
      <c r="E580">
        <v>1</v>
      </c>
      <c r="F580" s="2">
        <v>41730</v>
      </c>
      <c r="G580" t="s">
        <v>95</v>
      </c>
      <c r="H580">
        <v>15</v>
      </c>
      <c r="I580" t="s">
        <v>825</v>
      </c>
      <c r="J580" t="s">
        <v>825</v>
      </c>
      <c r="K580" t="s">
        <v>825</v>
      </c>
      <c r="L580">
        <v>5.5</v>
      </c>
      <c r="M580" s="26" t="s">
        <v>934</v>
      </c>
      <c r="N580" s="26" t="s">
        <v>934</v>
      </c>
      <c r="O580" s="26" t="s">
        <v>934</v>
      </c>
      <c r="P580" s="26" t="s">
        <v>934</v>
      </c>
      <c r="Q580" s="26" t="s">
        <v>934</v>
      </c>
      <c r="R580" s="26" t="s">
        <v>934</v>
      </c>
      <c r="S580" s="26" t="s">
        <v>934</v>
      </c>
      <c r="T580" s="26" t="s">
        <v>934</v>
      </c>
      <c r="U580" s="26" t="s">
        <v>934</v>
      </c>
      <c r="V580" s="26" t="s">
        <v>934</v>
      </c>
      <c r="W580" s="26" t="s">
        <v>934</v>
      </c>
      <c r="X580" s="26" t="s">
        <v>934</v>
      </c>
      <c r="Y580" s="26" t="s">
        <v>934</v>
      </c>
      <c r="Z580" s="26" t="s">
        <v>934</v>
      </c>
      <c r="AA580" s="26" t="s">
        <v>934</v>
      </c>
      <c r="AB580" s="26" t="s">
        <v>934</v>
      </c>
      <c r="AC580" s="26" t="s">
        <v>934</v>
      </c>
      <c r="AD580" s="26" t="s">
        <v>934</v>
      </c>
      <c r="AE580" s="26" t="s">
        <v>934</v>
      </c>
    </row>
    <row r="581" spans="1:31" x14ac:dyDescent="0.25">
      <c r="A581" t="s">
        <v>1164</v>
      </c>
      <c r="B581" t="s">
        <v>846</v>
      </c>
      <c r="C581" t="s">
        <v>921</v>
      </c>
      <c r="D581">
        <v>2014</v>
      </c>
      <c r="E581">
        <v>1</v>
      </c>
      <c r="F581" s="2">
        <v>41730</v>
      </c>
      <c r="G581" t="s">
        <v>95</v>
      </c>
      <c r="H581">
        <v>15</v>
      </c>
      <c r="I581" t="s">
        <v>825</v>
      </c>
      <c r="J581" t="s">
        <v>825</v>
      </c>
      <c r="K581" t="s">
        <v>825</v>
      </c>
      <c r="L581">
        <v>6</v>
      </c>
      <c r="M581" s="26">
        <v>558.54166666666674</v>
      </c>
      <c r="N581" s="26" t="s">
        <v>934</v>
      </c>
      <c r="O581" s="26" t="s">
        <v>934</v>
      </c>
      <c r="P581" s="26" t="s">
        <v>934</v>
      </c>
      <c r="Q581" s="26" t="s">
        <v>934</v>
      </c>
      <c r="R581" s="26" t="s">
        <v>934</v>
      </c>
      <c r="S581" s="26" t="s">
        <v>934</v>
      </c>
      <c r="T581" s="26" t="s">
        <v>934</v>
      </c>
      <c r="U581" s="26" t="s">
        <v>934</v>
      </c>
      <c r="V581" s="26">
        <v>94.822797086049988</v>
      </c>
      <c r="W581" s="26" t="s">
        <v>934</v>
      </c>
      <c r="X581" s="26" t="s">
        <v>934</v>
      </c>
      <c r="Y581" s="26" t="s">
        <v>934</v>
      </c>
      <c r="Z581" s="26" t="s">
        <v>934</v>
      </c>
      <c r="AA581" s="26" t="s">
        <v>934</v>
      </c>
      <c r="AB581" s="26" t="s">
        <v>934</v>
      </c>
      <c r="AC581" s="26" t="s">
        <v>934</v>
      </c>
      <c r="AD581" s="26" t="s">
        <v>934</v>
      </c>
      <c r="AE581" s="26" t="s">
        <v>934</v>
      </c>
    </row>
    <row r="582" spans="1:31" x14ac:dyDescent="0.25">
      <c r="A582" t="s">
        <v>1164</v>
      </c>
      <c r="B582" t="s">
        <v>846</v>
      </c>
      <c r="C582" t="s">
        <v>921</v>
      </c>
      <c r="D582">
        <v>2014</v>
      </c>
      <c r="E582">
        <v>1</v>
      </c>
      <c r="F582" s="2">
        <v>41730</v>
      </c>
      <c r="G582" t="s">
        <v>95</v>
      </c>
      <c r="H582">
        <v>15</v>
      </c>
      <c r="I582" t="s">
        <v>825</v>
      </c>
      <c r="J582" t="s">
        <v>825</v>
      </c>
      <c r="K582" t="s">
        <v>825</v>
      </c>
      <c r="L582">
        <v>7</v>
      </c>
      <c r="M582" s="26" t="s">
        <v>934</v>
      </c>
      <c r="N582" s="26" t="s">
        <v>934</v>
      </c>
      <c r="O582" s="26" t="s">
        <v>934</v>
      </c>
      <c r="P582" s="26" t="s">
        <v>934</v>
      </c>
      <c r="Q582" s="26" t="s">
        <v>934</v>
      </c>
      <c r="R582" s="26" t="s">
        <v>934</v>
      </c>
      <c r="S582" s="26" t="s">
        <v>934</v>
      </c>
      <c r="T582" s="26" t="s">
        <v>934</v>
      </c>
      <c r="U582" s="26" t="s">
        <v>934</v>
      </c>
      <c r="V582" s="26" t="s">
        <v>934</v>
      </c>
      <c r="W582" s="26" t="s">
        <v>934</v>
      </c>
      <c r="X582" s="26" t="s">
        <v>934</v>
      </c>
      <c r="Y582" s="26" t="s">
        <v>934</v>
      </c>
      <c r="Z582" s="26" t="s">
        <v>934</v>
      </c>
      <c r="AA582" s="26" t="s">
        <v>934</v>
      </c>
      <c r="AB582" s="26" t="s">
        <v>934</v>
      </c>
      <c r="AC582" s="26" t="s">
        <v>934</v>
      </c>
      <c r="AD582" s="26" t="s">
        <v>934</v>
      </c>
      <c r="AE582" s="26" t="s">
        <v>934</v>
      </c>
    </row>
    <row r="583" spans="1:31" x14ac:dyDescent="0.25">
      <c r="A583" t="s">
        <v>1164</v>
      </c>
      <c r="B583" t="s">
        <v>846</v>
      </c>
      <c r="C583" t="s">
        <v>921</v>
      </c>
      <c r="D583">
        <v>2014</v>
      </c>
      <c r="E583">
        <v>1</v>
      </c>
      <c r="F583" s="2">
        <v>41730</v>
      </c>
      <c r="G583" t="s">
        <v>95</v>
      </c>
      <c r="H583">
        <v>15</v>
      </c>
      <c r="I583" t="s">
        <v>825</v>
      </c>
      <c r="J583" t="s">
        <v>825</v>
      </c>
      <c r="K583" t="s">
        <v>825</v>
      </c>
      <c r="L583">
        <v>7.3</v>
      </c>
      <c r="M583" s="26" t="s">
        <v>934</v>
      </c>
      <c r="N583" s="26" t="s">
        <v>934</v>
      </c>
      <c r="O583" s="26" t="s">
        <v>934</v>
      </c>
      <c r="P583" s="26" t="s">
        <v>934</v>
      </c>
      <c r="Q583" s="26" t="s">
        <v>934</v>
      </c>
      <c r="R583" s="26" t="s">
        <v>934</v>
      </c>
      <c r="S583" s="26" t="s">
        <v>934</v>
      </c>
      <c r="T583" s="26" t="s">
        <v>934</v>
      </c>
      <c r="U583" s="26" t="s">
        <v>934</v>
      </c>
      <c r="V583" s="26" t="s">
        <v>934</v>
      </c>
      <c r="W583" s="26" t="s">
        <v>934</v>
      </c>
      <c r="X583" s="26" t="s">
        <v>934</v>
      </c>
      <c r="Y583" s="26" t="s">
        <v>934</v>
      </c>
      <c r="Z583" s="26" t="s">
        <v>934</v>
      </c>
      <c r="AA583" s="26" t="s">
        <v>934</v>
      </c>
      <c r="AB583" s="26" t="s">
        <v>934</v>
      </c>
      <c r="AC583" s="26" t="s">
        <v>934</v>
      </c>
      <c r="AD583" s="26" t="s">
        <v>934</v>
      </c>
      <c r="AE583" s="26" t="s">
        <v>934</v>
      </c>
    </row>
    <row r="584" spans="1:31" x14ac:dyDescent="0.25">
      <c r="A584" t="s">
        <v>1164</v>
      </c>
      <c r="B584" t="s">
        <v>846</v>
      </c>
      <c r="C584" t="s">
        <v>921</v>
      </c>
      <c r="D584">
        <v>2014</v>
      </c>
      <c r="E584">
        <v>1</v>
      </c>
      <c r="F584" s="2">
        <v>41730</v>
      </c>
      <c r="G584" t="s">
        <v>95</v>
      </c>
      <c r="H584">
        <v>15</v>
      </c>
      <c r="I584" t="s">
        <v>825</v>
      </c>
      <c r="J584" t="s">
        <v>825</v>
      </c>
      <c r="K584" t="s">
        <v>825</v>
      </c>
      <c r="L584">
        <v>9</v>
      </c>
      <c r="M584" s="26" t="s">
        <v>934</v>
      </c>
      <c r="N584" s="26" t="s">
        <v>934</v>
      </c>
      <c r="O584" s="26">
        <v>62.45864768887099</v>
      </c>
      <c r="P584" s="26" t="s">
        <v>934</v>
      </c>
      <c r="Q584" s="26" t="s">
        <v>934</v>
      </c>
      <c r="R584" s="26">
        <v>36.279930136821314</v>
      </c>
      <c r="S584" s="26" t="s">
        <v>934</v>
      </c>
      <c r="T584" s="26" t="s">
        <v>934</v>
      </c>
      <c r="U584" s="26" t="s">
        <v>934</v>
      </c>
      <c r="V584" s="26" t="s">
        <v>934</v>
      </c>
      <c r="W584" s="26" t="s">
        <v>934</v>
      </c>
      <c r="X584" s="26">
        <v>5.6829610865403097</v>
      </c>
      <c r="Y584" s="26" t="s">
        <v>934</v>
      </c>
      <c r="Z584" s="26" t="s">
        <v>934</v>
      </c>
      <c r="AA584" s="26">
        <v>0.21927990738158915</v>
      </c>
      <c r="AB584" s="26" t="s">
        <v>934</v>
      </c>
      <c r="AC584" s="26" t="s">
        <v>934</v>
      </c>
      <c r="AD584" s="26" t="s">
        <v>934</v>
      </c>
      <c r="AE584" s="26" t="s">
        <v>934</v>
      </c>
    </row>
    <row r="585" spans="1:31" x14ac:dyDescent="0.25">
      <c r="A585" t="s">
        <v>1165</v>
      </c>
      <c r="B585" t="s">
        <v>846</v>
      </c>
      <c r="C585" t="s">
        <v>921</v>
      </c>
      <c r="D585">
        <v>2014</v>
      </c>
      <c r="E585">
        <v>1</v>
      </c>
      <c r="F585" s="2">
        <v>41730</v>
      </c>
      <c r="G585" t="s">
        <v>95</v>
      </c>
      <c r="H585">
        <v>45</v>
      </c>
      <c r="I585" t="s">
        <v>825</v>
      </c>
      <c r="J585" t="s">
        <v>825</v>
      </c>
      <c r="K585" t="s">
        <v>825</v>
      </c>
      <c r="L585">
        <v>5.5</v>
      </c>
      <c r="M585" s="26" t="s">
        <v>934</v>
      </c>
      <c r="N585" s="26" t="s">
        <v>934</v>
      </c>
      <c r="O585" s="26" t="s">
        <v>934</v>
      </c>
      <c r="P585" s="26" t="s">
        <v>934</v>
      </c>
      <c r="Q585" s="26" t="s">
        <v>934</v>
      </c>
      <c r="R585" s="26" t="s">
        <v>934</v>
      </c>
      <c r="S585" s="26" t="s">
        <v>934</v>
      </c>
      <c r="T585" s="26" t="s">
        <v>934</v>
      </c>
      <c r="U585" s="26" t="s">
        <v>934</v>
      </c>
      <c r="V585" s="26" t="s">
        <v>934</v>
      </c>
      <c r="W585" s="26" t="s">
        <v>934</v>
      </c>
      <c r="X585" s="26" t="s">
        <v>934</v>
      </c>
      <c r="Y585" s="26" t="s">
        <v>934</v>
      </c>
      <c r="Z585" s="26" t="s">
        <v>934</v>
      </c>
      <c r="AA585" s="26" t="s">
        <v>934</v>
      </c>
      <c r="AB585" s="26" t="s">
        <v>934</v>
      </c>
      <c r="AC585" s="26" t="s">
        <v>934</v>
      </c>
      <c r="AD585" s="26" t="s">
        <v>934</v>
      </c>
      <c r="AE585" s="26" t="s">
        <v>934</v>
      </c>
    </row>
    <row r="586" spans="1:31" x14ac:dyDescent="0.25">
      <c r="A586" t="s">
        <v>1165</v>
      </c>
      <c r="B586" t="s">
        <v>846</v>
      </c>
      <c r="C586" t="s">
        <v>921</v>
      </c>
      <c r="D586">
        <v>2014</v>
      </c>
      <c r="E586">
        <v>1</v>
      </c>
      <c r="F586" s="2">
        <v>41730</v>
      </c>
      <c r="G586" t="s">
        <v>95</v>
      </c>
      <c r="H586">
        <v>45</v>
      </c>
      <c r="I586" t="s">
        <v>825</v>
      </c>
      <c r="J586" t="s">
        <v>825</v>
      </c>
      <c r="K586" t="s">
        <v>825</v>
      </c>
      <c r="L586">
        <v>6</v>
      </c>
      <c r="M586" s="26">
        <v>593.75</v>
      </c>
      <c r="N586" s="26" t="s">
        <v>934</v>
      </c>
      <c r="O586" s="26" t="s">
        <v>934</v>
      </c>
      <c r="P586" s="26" t="s">
        <v>934</v>
      </c>
      <c r="Q586" s="26" t="s">
        <v>934</v>
      </c>
      <c r="R586" s="26" t="s">
        <v>934</v>
      </c>
      <c r="S586" s="26" t="s">
        <v>934</v>
      </c>
      <c r="T586" s="26" t="s">
        <v>934</v>
      </c>
      <c r="U586" s="26" t="s">
        <v>934</v>
      </c>
      <c r="V586" s="26">
        <v>72.058441431115469</v>
      </c>
      <c r="W586" s="26" t="s">
        <v>934</v>
      </c>
      <c r="X586" s="26" t="s">
        <v>934</v>
      </c>
      <c r="Y586" s="26" t="s">
        <v>934</v>
      </c>
      <c r="Z586" s="26" t="s">
        <v>934</v>
      </c>
      <c r="AA586" s="26" t="s">
        <v>934</v>
      </c>
      <c r="AB586" s="26" t="s">
        <v>934</v>
      </c>
      <c r="AC586" s="26" t="s">
        <v>934</v>
      </c>
      <c r="AD586" s="26" t="s">
        <v>934</v>
      </c>
      <c r="AE586" s="26" t="s">
        <v>934</v>
      </c>
    </row>
    <row r="587" spans="1:31" x14ac:dyDescent="0.25">
      <c r="A587" t="s">
        <v>1165</v>
      </c>
      <c r="B587" t="s">
        <v>846</v>
      </c>
      <c r="C587" t="s">
        <v>921</v>
      </c>
      <c r="D587">
        <v>2014</v>
      </c>
      <c r="E587">
        <v>1</v>
      </c>
      <c r="F587" s="2">
        <v>41730</v>
      </c>
      <c r="G587" t="s">
        <v>95</v>
      </c>
      <c r="H587">
        <v>45</v>
      </c>
      <c r="I587" t="s">
        <v>825</v>
      </c>
      <c r="J587" t="s">
        <v>825</v>
      </c>
      <c r="K587" t="s">
        <v>825</v>
      </c>
      <c r="L587">
        <v>7</v>
      </c>
      <c r="M587" s="26" t="s">
        <v>934</v>
      </c>
      <c r="N587" s="26" t="s">
        <v>934</v>
      </c>
      <c r="O587" s="26" t="s">
        <v>934</v>
      </c>
      <c r="P587" s="26" t="s">
        <v>934</v>
      </c>
      <c r="Q587" s="26" t="s">
        <v>934</v>
      </c>
      <c r="R587" s="26" t="s">
        <v>934</v>
      </c>
      <c r="S587" s="26" t="s">
        <v>934</v>
      </c>
      <c r="T587" s="26" t="s">
        <v>934</v>
      </c>
      <c r="U587" s="26" t="s">
        <v>934</v>
      </c>
      <c r="V587" s="26" t="s">
        <v>934</v>
      </c>
      <c r="W587" s="26" t="s">
        <v>934</v>
      </c>
      <c r="X587" s="26" t="s">
        <v>934</v>
      </c>
      <c r="Y587" s="26" t="s">
        <v>934</v>
      </c>
      <c r="Z587" s="26" t="s">
        <v>934</v>
      </c>
      <c r="AA587" s="26" t="s">
        <v>934</v>
      </c>
      <c r="AB587" s="26" t="s">
        <v>934</v>
      </c>
      <c r="AC587" s="26" t="s">
        <v>934</v>
      </c>
      <c r="AD587" s="26" t="s">
        <v>934</v>
      </c>
      <c r="AE587" s="26" t="s">
        <v>934</v>
      </c>
    </row>
    <row r="588" spans="1:31" x14ac:dyDescent="0.25">
      <c r="A588" t="s">
        <v>1165</v>
      </c>
      <c r="B588" t="s">
        <v>846</v>
      </c>
      <c r="C588" t="s">
        <v>921</v>
      </c>
      <c r="D588">
        <v>2014</v>
      </c>
      <c r="E588">
        <v>1</v>
      </c>
      <c r="F588" s="2">
        <v>41730</v>
      </c>
      <c r="G588" t="s">
        <v>95</v>
      </c>
      <c r="H588">
        <v>45</v>
      </c>
      <c r="I588" t="s">
        <v>825</v>
      </c>
      <c r="J588" t="s">
        <v>825</v>
      </c>
      <c r="K588" t="s">
        <v>825</v>
      </c>
      <c r="L588">
        <v>7.3</v>
      </c>
      <c r="M588" s="26" t="s">
        <v>934</v>
      </c>
      <c r="N588" s="26" t="s">
        <v>934</v>
      </c>
      <c r="O588" s="26" t="s">
        <v>934</v>
      </c>
      <c r="P588" s="26" t="s">
        <v>934</v>
      </c>
      <c r="Q588" s="26" t="s">
        <v>934</v>
      </c>
      <c r="R588" s="26" t="s">
        <v>934</v>
      </c>
      <c r="S588" s="26" t="s">
        <v>934</v>
      </c>
      <c r="T588" s="26" t="s">
        <v>934</v>
      </c>
      <c r="U588" s="26" t="s">
        <v>934</v>
      </c>
      <c r="V588" s="26" t="s">
        <v>934</v>
      </c>
      <c r="W588" s="26" t="s">
        <v>934</v>
      </c>
      <c r="X588" s="26" t="s">
        <v>934</v>
      </c>
      <c r="Y588" s="26" t="s">
        <v>934</v>
      </c>
      <c r="Z588" s="26" t="s">
        <v>934</v>
      </c>
      <c r="AA588" s="26" t="s">
        <v>934</v>
      </c>
      <c r="AB588" s="26" t="s">
        <v>934</v>
      </c>
      <c r="AC588" s="26" t="s">
        <v>934</v>
      </c>
      <c r="AD588" s="26" t="s">
        <v>934</v>
      </c>
      <c r="AE588" s="26" t="s">
        <v>934</v>
      </c>
    </row>
    <row r="589" spans="1:31" x14ac:dyDescent="0.25">
      <c r="A589" t="s">
        <v>1165</v>
      </c>
      <c r="B589" t="s">
        <v>846</v>
      </c>
      <c r="C589" t="s">
        <v>921</v>
      </c>
      <c r="D589">
        <v>2014</v>
      </c>
      <c r="E589">
        <v>1</v>
      </c>
      <c r="F589" s="2">
        <v>41730</v>
      </c>
      <c r="G589" t="s">
        <v>95</v>
      </c>
      <c r="H589">
        <v>45</v>
      </c>
      <c r="I589" t="s">
        <v>825</v>
      </c>
      <c r="J589" t="s">
        <v>825</v>
      </c>
      <c r="K589" t="s">
        <v>825</v>
      </c>
      <c r="L589">
        <v>9</v>
      </c>
      <c r="M589" s="26">
        <v>447.95880654038535</v>
      </c>
      <c r="N589" s="26" t="s">
        <v>934</v>
      </c>
      <c r="O589" s="26">
        <v>67.1875</v>
      </c>
      <c r="P589" s="26" t="s">
        <v>934</v>
      </c>
      <c r="Q589" s="26" t="s">
        <v>934</v>
      </c>
      <c r="R589" s="26">
        <v>36.543469368655984</v>
      </c>
      <c r="S589" s="26" t="s">
        <v>934</v>
      </c>
      <c r="T589" s="26" t="s">
        <v>934</v>
      </c>
      <c r="U589" s="26" t="s">
        <v>934</v>
      </c>
      <c r="V589" s="26">
        <v>45.503127313297277</v>
      </c>
      <c r="W589" s="26" t="s">
        <v>934</v>
      </c>
      <c r="X589" s="26">
        <v>11.357581036063131</v>
      </c>
      <c r="Y589" s="26" t="s">
        <v>934</v>
      </c>
      <c r="Z589" s="26" t="s">
        <v>934</v>
      </c>
      <c r="AA589" s="26">
        <v>0.34336735866623269</v>
      </c>
      <c r="AB589" s="26" t="s">
        <v>934</v>
      </c>
      <c r="AC589" s="26" t="s">
        <v>934</v>
      </c>
      <c r="AD589" s="26" t="s">
        <v>934</v>
      </c>
      <c r="AE589" s="26" t="s">
        <v>934</v>
      </c>
    </row>
    <row r="590" spans="1:31" x14ac:dyDescent="0.25">
      <c r="A590" t="s">
        <v>1166</v>
      </c>
      <c r="B590" t="s">
        <v>846</v>
      </c>
      <c r="C590" t="s">
        <v>921</v>
      </c>
      <c r="D590">
        <v>2014</v>
      </c>
      <c r="E590">
        <v>1</v>
      </c>
      <c r="F590" s="2">
        <v>41730</v>
      </c>
      <c r="G590" t="s">
        <v>282</v>
      </c>
      <c r="H590">
        <v>15</v>
      </c>
      <c r="I590" t="s">
        <v>825</v>
      </c>
      <c r="J590" t="s">
        <v>825</v>
      </c>
      <c r="K590" t="s">
        <v>825</v>
      </c>
      <c r="L590">
        <v>5.5</v>
      </c>
      <c r="M590" s="26" t="s">
        <v>934</v>
      </c>
      <c r="N590" s="26" t="s">
        <v>934</v>
      </c>
      <c r="O590" s="26" t="s">
        <v>934</v>
      </c>
      <c r="P590" s="26" t="s">
        <v>934</v>
      </c>
      <c r="Q590" s="26" t="s">
        <v>934</v>
      </c>
      <c r="R590" s="26" t="s">
        <v>934</v>
      </c>
      <c r="S590" s="26" t="s">
        <v>934</v>
      </c>
      <c r="T590" s="26" t="s">
        <v>934</v>
      </c>
      <c r="U590" s="26" t="s">
        <v>934</v>
      </c>
      <c r="V590" s="26" t="s">
        <v>934</v>
      </c>
      <c r="W590" s="26" t="s">
        <v>934</v>
      </c>
      <c r="X590" s="26" t="s">
        <v>934</v>
      </c>
      <c r="Y590" s="26" t="s">
        <v>934</v>
      </c>
      <c r="Z590" s="26" t="s">
        <v>934</v>
      </c>
      <c r="AA590" s="26" t="s">
        <v>934</v>
      </c>
      <c r="AB590" s="26" t="s">
        <v>934</v>
      </c>
      <c r="AC590" s="26" t="s">
        <v>934</v>
      </c>
      <c r="AD590" s="26" t="s">
        <v>934</v>
      </c>
      <c r="AE590" s="26" t="s">
        <v>934</v>
      </c>
    </row>
    <row r="591" spans="1:31" x14ac:dyDescent="0.25">
      <c r="A591" t="s">
        <v>1166</v>
      </c>
      <c r="B591" t="s">
        <v>846</v>
      </c>
      <c r="C591" t="s">
        <v>921</v>
      </c>
      <c r="D591">
        <v>2014</v>
      </c>
      <c r="E591">
        <v>1</v>
      </c>
      <c r="F591" s="2">
        <v>41730</v>
      </c>
      <c r="G591" t="s">
        <v>282</v>
      </c>
      <c r="H591">
        <v>15</v>
      </c>
      <c r="I591" t="s">
        <v>825</v>
      </c>
      <c r="J591" t="s">
        <v>825</v>
      </c>
      <c r="K591" t="s">
        <v>825</v>
      </c>
      <c r="L591">
        <v>6</v>
      </c>
      <c r="M591" s="26">
        <v>521.25</v>
      </c>
      <c r="N591" s="26" t="s">
        <v>934</v>
      </c>
      <c r="O591" s="26" t="s">
        <v>934</v>
      </c>
      <c r="P591" s="26" t="s">
        <v>934</v>
      </c>
      <c r="Q591" s="26" t="s">
        <v>934</v>
      </c>
      <c r="R591" s="26" t="s">
        <v>934</v>
      </c>
      <c r="S591" s="26" t="s">
        <v>934</v>
      </c>
      <c r="T591" s="26" t="s">
        <v>934</v>
      </c>
      <c r="U591" s="26" t="s">
        <v>934</v>
      </c>
      <c r="V591" s="26">
        <v>68.10641523598413</v>
      </c>
      <c r="W591" s="26" t="s">
        <v>934</v>
      </c>
      <c r="X591" s="26" t="s">
        <v>934</v>
      </c>
      <c r="Y591" s="26" t="s">
        <v>934</v>
      </c>
      <c r="Z591" s="26" t="s">
        <v>934</v>
      </c>
      <c r="AA591" s="26" t="s">
        <v>934</v>
      </c>
      <c r="AB591" s="26" t="s">
        <v>934</v>
      </c>
      <c r="AC591" s="26" t="s">
        <v>934</v>
      </c>
      <c r="AD591" s="26" t="s">
        <v>934</v>
      </c>
      <c r="AE591" s="26" t="s">
        <v>934</v>
      </c>
    </row>
    <row r="592" spans="1:31" x14ac:dyDescent="0.25">
      <c r="A592" t="s">
        <v>1166</v>
      </c>
      <c r="B592" t="s">
        <v>846</v>
      </c>
      <c r="C592" t="s">
        <v>921</v>
      </c>
      <c r="D592">
        <v>2014</v>
      </c>
      <c r="E592">
        <v>1</v>
      </c>
      <c r="F592" s="2">
        <v>41730</v>
      </c>
      <c r="G592" t="s">
        <v>282</v>
      </c>
      <c r="H592">
        <v>15</v>
      </c>
      <c r="I592" t="s">
        <v>825</v>
      </c>
      <c r="J592" t="s">
        <v>825</v>
      </c>
      <c r="K592" t="s">
        <v>825</v>
      </c>
      <c r="L592">
        <v>7</v>
      </c>
      <c r="M592" s="26" t="s">
        <v>934</v>
      </c>
      <c r="N592" s="26" t="s">
        <v>934</v>
      </c>
      <c r="O592" s="26" t="s">
        <v>934</v>
      </c>
      <c r="P592" s="26" t="s">
        <v>934</v>
      </c>
      <c r="Q592" s="26" t="s">
        <v>934</v>
      </c>
      <c r="R592" s="26" t="s">
        <v>934</v>
      </c>
      <c r="S592" s="26" t="s">
        <v>934</v>
      </c>
      <c r="T592" s="26" t="s">
        <v>934</v>
      </c>
      <c r="U592" s="26" t="s">
        <v>934</v>
      </c>
      <c r="V592" s="26" t="s">
        <v>934</v>
      </c>
      <c r="W592" s="26" t="s">
        <v>934</v>
      </c>
      <c r="X592" s="26" t="s">
        <v>934</v>
      </c>
      <c r="Y592" s="26" t="s">
        <v>934</v>
      </c>
      <c r="Z592" s="26" t="s">
        <v>934</v>
      </c>
      <c r="AA592" s="26" t="s">
        <v>934</v>
      </c>
      <c r="AB592" s="26" t="s">
        <v>934</v>
      </c>
      <c r="AC592" s="26" t="s">
        <v>934</v>
      </c>
      <c r="AD592" s="26" t="s">
        <v>934</v>
      </c>
      <c r="AE592" s="26" t="s">
        <v>934</v>
      </c>
    </row>
    <row r="593" spans="1:31" x14ac:dyDescent="0.25">
      <c r="A593" t="s">
        <v>1166</v>
      </c>
      <c r="B593" t="s">
        <v>846</v>
      </c>
      <c r="C593" t="s">
        <v>921</v>
      </c>
      <c r="D593">
        <v>2014</v>
      </c>
      <c r="E593">
        <v>1</v>
      </c>
      <c r="F593" s="2">
        <v>41730</v>
      </c>
      <c r="G593" t="s">
        <v>282</v>
      </c>
      <c r="H593">
        <v>15</v>
      </c>
      <c r="I593" t="s">
        <v>825</v>
      </c>
      <c r="J593" t="s">
        <v>825</v>
      </c>
      <c r="K593" t="s">
        <v>825</v>
      </c>
      <c r="L593">
        <v>7.3</v>
      </c>
      <c r="M593" s="26" t="s">
        <v>934</v>
      </c>
      <c r="N593" s="26" t="s">
        <v>934</v>
      </c>
      <c r="O593" s="26" t="s">
        <v>934</v>
      </c>
      <c r="P593" s="26" t="s">
        <v>934</v>
      </c>
      <c r="Q593" s="26" t="s">
        <v>934</v>
      </c>
      <c r="R593" s="26" t="s">
        <v>934</v>
      </c>
      <c r="S593" s="26" t="s">
        <v>934</v>
      </c>
      <c r="T593" s="26" t="s">
        <v>934</v>
      </c>
      <c r="U593" s="26" t="s">
        <v>934</v>
      </c>
      <c r="V593" s="26" t="s">
        <v>934</v>
      </c>
      <c r="W593" s="26" t="s">
        <v>934</v>
      </c>
      <c r="X593" s="26" t="s">
        <v>934</v>
      </c>
      <c r="Y593" s="26" t="s">
        <v>934</v>
      </c>
      <c r="Z593" s="26" t="s">
        <v>934</v>
      </c>
      <c r="AA593" s="26" t="s">
        <v>934</v>
      </c>
      <c r="AB593" s="26" t="s">
        <v>934</v>
      </c>
      <c r="AC593" s="26" t="s">
        <v>934</v>
      </c>
      <c r="AD593" s="26" t="s">
        <v>934</v>
      </c>
      <c r="AE593" s="26" t="s">
        <v>934</v>
      </c>
    </row>
    <row r="594" spans="1:31" x14ac:dyDescent="0.25">
      <c r="A594" t="s">
        <v>1166</v>
      </c>
      <c r="B594" t="s">
        <v>846</v>
      </c>
      <c r="C594" t="s">
        <v>921</v>
      </c>
      <c r="D594">
        <v>2014</v>
      </c>
      <c r="E594">
        <v>1</v>
      </c>
      <c r="F594" s="2">
        <v>41730</v>
      </c>
      <c r="G594" t="s">
        <v>282</v>
      </c>
      <c r="H594">
        <v>15</v>
      </c>
      <c r="I594" t="s">
        <v>825</v>
      </c>
      <c r="J594" t="s">
        <v>825</v>
      </c>
      <c r="K594" t="s">
        <v>825</v>
      </c>
      <c r="L594">
        <v>9</v>
      </c>
      <c r="M594" s="26" t="s">
        <v>934</v>
      </c>
      <c r="N594" s="26" t="s">
        <v>934</v>
      </c>
      <c r="O594" s="26">
        <v>63.248313460283057</v>
      </c>
      <c r="P594" s="26" t="s">
        <v>934</v>
      </c>
      <c r="Q594" s="26" t="s">
        <v>934</v>
      </c>
      <c r="R594" s="26">
        <v>36.87620175654434</v>
      </c>
      <c r="S594" s="26" t="s">
        <v>934</v>
      </c>
      <c r="T594" s="26" t="s">
        <v>934</v>
      </c>
      <c r="U594" s="26" t="s">
        <v>934</v>
      </c>
      <c r="V594" s="26" t="s">
        <v>934</v>
      </c>
      <c r="W594" s="26" t="s">
        <v>934</v>
      </c>
      <c r="X594" s="26">
        <v>6.5343619114305547</v>
      </c>
      <c r="Y594" s="26" t="s">
        <v>934</v>
      </c>
      <c r="Z594" s="26" t="s">
        <v>934</v>
      </c>
      <c r="AA594" s="26">
        <v>0.2449519663220609</v>
      </c>
      <c r="AB594" s="26" t="s">
        <v>934</v>
      </c>
      <c r="AC594" s="26" t="s">
        <v>934</v>
      </c>
      <c r="AD594" s="26" t="s">
        <v>934</v>
      </c>
      <c r="AE594" s="26" t="s">
        <v>934</v>
      </c>
    </row>
    <row r="595" spans="1:31" x14ac:dyDescent="0.25">
      <c r="A595" t="s">
        <v>1167</v>
      </c>
      <c r="B595" t="s">
        <v>846</v>
      </c>
      <c r="C595" t="s">
        <v>921</v>
      </c>
      <c r="D595">
        <v>2014</v>
      </c>
      <c r="E595">
        <v>1</v>
      </c>
      <c r="F595" s="2">
        <v>41730</v>
      </c>
      <c r="G595" t="s">
        <v>282</v>
      </c>
      <c r="H595">
        <v>45</v>
      </c>
      <c r="I595" t="s">
        <v>825</v>
      </c>
      <c r="J595" t="s">
        <v>825</v>
      </c>
      <c r="K595" t="s">
        <v>825</v>
      </c>
      <c r="L595">
        <v>5.5</v>
      </c>
      <c r="M595" s="26" t="s">
        <v>934</v>
      </c>
      <c r="N595" s="26" t="s">
        <v>934</v>
      </c>
      <c r="O595" s="26" t="s">
        <v>934</v>
      </c>
      <c r="P595" s="26" t="s">
        <v>934</v>
      </c>
      <c r="Q595" s="26" t="s">
        <v>934</v>
      </c>
      <c r="R595" s="26" t="s">
        <v>934</v>
      </c>
      <c r="S595" s="26" t="s">
        <v>934</v>
      </c>
      <c r="T595" s="26" t="s">
        <v>934</v>
      </c>
      <c r="U595" s="26" t="s">
        <v>934</v>
      </c>
      <c r="V595" s="26" t="s">
        <v>934</v>
      </c>
      <c r="W595" s="26" t="s">
        <v>934</v>
      </c>
      <c r="X595" s="26" t="s">
        <v>934</v>
      </c>
      <c r="Y595" s="26" t="s">
        <v>934</v>
      </c>
      <c r="Z595" s="26" t="s">
        <v>934</v>
      </c>
      <c r="AA595" s="26" t="s">
        <v>934</v>
      </c>
      <c r="AB595" s="26" t="s">
        <v>934</v>
      </c>
      <c r="AC595" s="26" t="s">
        <v>934</v>
      </c>
      <c r="AD595" s="26" t="s">
        <v>934</v>
      </c>
      <c r="AE595" s="26" t="s">
        <v>934</v>
      </c>
    </row>
    <row r="596" spans="1:31" x14ac:dyDescent="0.25">
      <c r="A596" t="s">
        <v>1167</v>
      </c>
      <c r="B596" t="s">
        <v>846</v>
      </c>
      <c r="C596" t="s">
        <v>921</v>
      </c>
      <c r="D596">
        <v>2014</v>
      </c>
      <c r="E596">
        <v>1</v>
      </c>
      <c r="F596" s="2">
        <v>41730</v>
      </c>
      <c r="G596" t="s">
        <v>282</v>
      </c>
      <c r="H596">
        <v>45</v>
      </c>
      <c r="I596" t="s">
        <v>825</v>
      </c>
      <c r="J596" t="s">
        <v>825</v>
      </c>
      <c r="K596" t="s">
        <v>825</v>
      </c>
      <c r="L596">
        <v>6</v>
      </c>
      <c r="M596" s="26">
        <v>442.91666666666663</v>
      </c>
      <c r="N596" s="26" t="s">
        <v>934</v>
      </c>
      <c r="O596" s="26" t="s">
        <v>934</v>
      </c>
      <c r="P596" s="26" t="s">
        <v>934</v>
      </c>
      <c r="Q596" s="26" t="s">
        <v>934</v>
      </c>
      <c r="R596" s="26" t="s">
        <v>934</v>
      </c>
      <c r="S596" s="26" t="s">
        <v>934</v>
      </c>
      <c r="T596" s="26" t="s">
        <v>934</v>
      </c>
      <c r="U596" s="26" t="s">
        <v>934</v>
      </c>
      <c r="V596" s="26">
        <v>48.865011530254073</v>
      </c>
      <c r="W596" s="26" t="s">
        <v>934</v>
      </c>
      <c r="X596" s="26" t="s">
        <v>934</v>
      </c>
      <c r="Y596" s="26" t="s">
        <v>934</v>
      </c>
      <c r="Z596" s="26" t="s">
        <v>934</v>
      </c>
      <c r="AA596" s="26" t="s">
        <v>934</v>
      </c>
      <c r="AB596" s="26" t="s">
        <v>934</v>
      </c>
      <c r="AC596" s="26" t="s">
        <v>934</v>
      </c>
      <c r="AD596" s="26" t="s">
        <v>934</v>
      </c>
      <c r="AE596" s="26" t="s">
        <v>934</v>
      </c>
    </row>
    <row r="597" spans="1:31" x14ac:dyDescent="0.25">
      <c r="A597" t="s">
        <v>1167</v>
      </c>
      <c r="B597" t="s">
        <v>846</v>
      </c>
      <c r="C597" t="s">
        <v>921</v>
      </c>
      <c r="D597">
        <v>2014</v>
      </c>
      <c r="E597">
        <v>1</v>
      </c>
      <c r="F597" s="2">
        <v>41730</v>
      </c>
      <c r="G597" t="s">
        <v>282</v>
      </c>
      <c r="H597">
        <v>45</v>
      </c>
      <c r="I597" t="s">
        <v>825</v>
      </c>
      <c r="J597" t="s">
        <v>825</v>
      </c>
      <c r="K597" t="s">
        <v>825</v>
      </c>
      <c r="L597">
        <v>7</v>
      </c>
      <c r="M597" s="26" t="s">
        <v>934</v>
      </c>
      <c r="N597" s="26" t="s">
        <v>934</v>
      </c>
      <c r="O597" s="26" t="s">
        <v>934</v>
      </c>
      <c r="P597" s="26" t="s">
        <v>934</v>
      </c>
      <c r="Q597" s="26" t="s">
        <v>934</v>
      </c>
      <c r="R597" s="26" t="s">
        <v>934</v>
      </c>
      <c r="S597" s="26" t="s">
        <v>934</v>
      </c>
      <c r="T597" s="26" t="s">
        <v>934</v>
      </c>
      <c r="U597" s="26" t="s">
        <v>934</v>
      </c>
      <c r="V597" s="26" t="s">
        <v>934</v>
      </c>
      <c r="W597" s="26" t="s">
        <v>934</v>
      </c>
      <c r="X597" s="26" t="s">
        <v>934</v>
      </c>
      <c r="Y597" s="26" t="s">
        <v>934</v>
      </c>
      <c r="Z597" s="26" t="s">
        <v>934</v>
      </c>
      <c r="AA597" s="26" t="s">
        <v>934</v>
      </c>
      <c r="AB597" s="26" t="s">
        <v>934</v>
      </c>
      <c r="AC597" s="26" t="s">
        <v>934</v>
      </c>
      <c r="AD597" s="26" t="s">
        <v>934</v>
      </c>
      <c r="AE597" s="26" t="s">
        <v>934</v>
      </c>
    </row>
    <row r="598" spans="1:31" x14ac:dyDescent="0.25">
      <c r="A598" t="s">
        <v>1167</v>
      </c>
      <c r="B598" t="s">
        <v>846</v>
      </c>
      <c r="C598" t="s">
        <v>921</v>
      </c>
      <c r="D598">
        <v>2014</v>
      </c>
      <c r="E598">
        <v>1</v>
      </c>
      <c r="F598" s="2">
        <v>41730</v>
      </c>
      <c r="G598" t="s">
        <v>282</v>
      </c>
      <c r="H598">
        <v>45</v>
      </c>
      <c r="I598" t="s">
        <v>825</v>
      </c>
      <c r="J598" t="s">
        <v>825</v>
      </c>
      <c r="K598" t="s">
        <v>825</v>
      </c>
      <c r="L598">
        <v>7.3</v>
      </c>
      <c r="M598" s="26" t="s">
        <v>934</v>
      </c>
      <c r="N598" s="26" t="s">
        <v>934</v>
      </c>
      <c r="O598" s="26" t="s">
        <v>934</v>
      </c>
      <c r="P598" s="26" t="s">
        <v>934</v>
      </c>
      <c r="Q598" s="26" t="s">
        <v>934</v>
      </c>
      <c r="R598" s="26" t="s">
        <v>934</v>
      </c>
      <c r="S598" s="26" t="s">
        <v>934</v>
      </c>
      <c r="T598" s="26" t="s">
        <v>934</v>
      </c>
      <c r="U598" s="26" t="s">
        <v>934</v>
      </c>
      <c r="V598" s="26" t="s">
        <v>934</v>
      </c>
      <c r="W598" s="26" t="s">
        <v>934</v>
      </c>
      <c r="X598" s="26" t="s">
        <v>934</v>
      </c>
      <c r="Y598" s="26" t="s">
        <v>934</v>
      </c>
      <c r="Z598" s="26" t="s">
        <v>934</v>
      </c>
      <c r="AA598" s="26" t="s">
        <v>934</v>
      </c>
      <c r="AB598" s="26" t="s">
        <v>934</v>
      </c>
      <c r="AC598" s="26" t="s">
        <v>934</v>
      </c>
      <c r="AD598" s="26" t="s">
        <v>934</v>
      </c>
      <c r="AE598" s="26" t="s">
        <v>934</v>
      </c>
    </row>
    <row r="599" spans="1:31" x14ac:dyDescent="0.25">
      <c r="A599" t="s">
        <v>1167</v>
      </c>
      <c r="B599" t="s">
        <v>846</v>
      </c>
      <c r="C599" t="s">
        <v>921</v>
      </c>
      <c r="D599">
        <v>2014</v>
      </c>
      <c r="E599">
        <v>1</v>
      </c>
      <c r="F599" s="2">
        <v>41730</v>
      </c>
      <c r="G599" t="s">
        <v>282</v>
      </c>
      <c r="H599">
        <v>45</v>
      </c>
      <c r="I599" t="s">
        <v>825</v>
      </c>
      <c r="J599" t="s">
        <v>825</v>
      </c>
      <c r="K599" t="s">
        <v>825</v>
      </c>
      <c r="L599">
        <v>9</v>
      </c>
      <c r="M599" s="26">
        <v>528.56634033667569</v>
      </c>
      <c r="N599" s="26" t="s">
        <v>934</v>
      </c>
      <c r="O599" s="26">
        <v>70.625</v>
      </c>
      <c r="P599" s="26" t="s">
        <v>934</v>
      </c>
      <c r="Q599" s="26" t="s">
        <v>934</v>
      </c>
      <c r="R599" s="26">
        <v>36.202335016640795</v>
      </c>
      <c r="S599" s="26" t="s">
        <v>934</v>
      </c>
      <c r="T599" s="26" t="s">
        <v>934</v>
      </c>
      <c r="U599" s="26" t="s">
        <v>934</v>
      </c>
      <c r="V599" s="26">
        <v>45.980270393073383</v>
      </c>
      <c r="W599" s="26" t="s">
        <v>934</v>
      </c>
      <c r="X599" s="26">
        <v>9.3930073971525871</v>
      </c>
      <c r="Y599" s="26" t="s">
        <v>934</v>
      </c>
      <c r="Z599" s="26" t="s">
        <v>934</v>
      </c>
      <c r="AA599" s="26">
        <v>0.2748290594940403</v>
      </c>
      <c r="AB599" s="26" t="s">
        <v>934</v>
      </c>
      <c r="AC599" s="26" t="s">
        <v>934</v>
      </c>
      <c r="AD599" s="26" t="s">
        <v>934</v>
      </c>
      <c r="AE599" s="26" t="s">
        <v>934</v>
      </c>
    </row>
    <row r="600" spans="1:31" x14ac:dyDescent="0.25">
      <c r="A600" t="s">
        <v>1168</v>
      </c>
      <c r="B600" t="s">
        <v>846</v>
      </c>
      <c r="C600" t="s">
        <v>921</v>
      </c>
      <c r="D600">
        <v>2014</v>
      </c>
      <c r="E600">
        <v>1</v>
      </c>
      <c r="F600" s="2">
        <v>41730</v>
      </c>
      <c r="G600" t="s">
        <v>935</v>
      </c>
      <c r="H600">
        <v>15</v>
      </c>
      <c r="I600" t="s">
        <v>825</v>
      </c>
      <c r="J600" t="s">
        <v>825</v>
      </c>
      <c r="K600" t="s">
        <v>825</v>
      </c>
      <c r="L600">
        <v>5.5</v>
      </c>
      <c r="M600" s="26" t="s">
        <v>934</v>
      </c>
      <c r="N600" s="26" t="s">
        <v>934</v>
      </c>
      <c r="O600" s="26" t="s">
        <v>934</v>
      </c>
      <c r="P600" s="26" t="s">
        <v>934</v>
      </c>
      <c r="Q600" s="26" t="s">
        <v>934</v>
      </c>
      <c r="R600" s="26" t="s">
        <v>934</v>
      </c>
      <c r="S600" s="26" t="s">
        <v>934</v>
      </c>
      <c r="T600" s="26" t="s">
        <v>934</v>
      </c>
      <c r="U600" s="26" t="s">
        <v>934</v>
      </c>
      <c r="V600" s="26" t="s">
        <v>934</v>
      </c>
      <c r="W600" s="26" t="s">
        <v>934</v>
      </c>
      <c r="X600" s="26" t="s">
        <v>934</v>
      </c>
      <c r="Y600" s="26" t="s">
        <v>934</v>
      </c>
      <c r="Z600" s="26" t="s">
        <v>934</v>
      </c>
      <c r="AA600" s="26" t="s">
        <v>934</v>
      </c>
      <c r="AB600" s="26" t="s">
        <v>934</v>
      </c>
      <c r="AC600" s="26" t="s">
        <v>934</v>
      </c>
      <c r="AD600" s="26" t="s">
        <v>934</v>
      </c>
      <c r="AE600" s="26" t="s">
        <v>934</v>
      </c>
    </row>
    <row r="601" spans="1:31" x14ac:dyDescent="0.25">
      <c r="A601" t="s">
        <v>1168</v>
      </c>
      <c r="B601" t="s">
        <v>846</v>
      </c>
      <c r="C601" t="s">
        <v>921</v>
      </c>
      <c r="D601">
        <v>2014</v>
      </c>
      <c r="E601">
        <v>1</v>
      </c>
      <c r="F601" s="2">
        <v>41730</v>
      </c>
      <c r="G601" t="s">
        <v>935</v>
      </c>
      <c r="H601">
        <v>15</v>
      </c>
      <c r="I601" t="s">
        <v>825</v>
      </c>
      <c r="J601" t="s">
        <v>825</v>
      </c>
      <c r="K601" t="s">
        <v>825</v>
      </c>
      <c r="L601">
        <v>6</v>
      </c>
      <c r="M601" s="26">
        <v>218.75</v>
      </c>
      <c r="N601" s="26" t="s">
        <v>934</v>
      </c>
      <c r="O601" s="26" t="s">
        <v>934</v>
      </c>
      <c r="P601" s="26" t="s">
        <v>934</v>
      </c>
      <c r="Q601" s="26" t="s">
        <v>934</v>
      </c>
      <c r="R601" s="26" t="s">
        <v>934</v>
      </c>
      <c r="S601" s="26" t="s">
        <v>934</v>
      </c>
      <c r="T601" s="26" t="s">
        <v>934</v>
      </c>
      <c r="U601" s="26" t="s">
        <v>934</v>
      </c>
      <c r="V601" s="26">
        <v>11.599509089229352</v>
      </c>
      <c r="W601" s="26" t="s">
        <v>934</v>
      </c>
      <c r="X601" s="26" t="s">
        <v>934</v>
      </c>
      <c r="Y601" s="26" t="s">
        <v>934</v>
      </c>
      <c r="Z601" s="26" t="s">
        <v>934</v>
      </c>
      <c r="AA601" s="26" t="s">
        <v>934</v>
      </c>
      <c r="AB601" s="26" t="s">
        <v>934</v>
      </c>
      <c r="AC601" s="26" t="s">
        <v>934</v>
      </c>
      <c r="AD601" s="26" t="s">
        <v>934</v>
      </c>
      <c r="AE601" s="26" t="s">
        <v>934</v>
      </c>
    </row>
    <row r="602" spans="1:31" x14ac:dyDescent="0.25">
      <c r="A602" t="s">
        <v>1168</v>
      </c>
      <c r="B602" t="s">
        <v>846</v>
      </c>
      <c r="C602" t="s">
        <v>921</v>
      </c>
      <c r="D602">
        <v>2014</v>
      </c>
      <c r="E602">
        <v>1</v>
      </c>
      <c r="F602" s="2">
        <v>41730</v>
      </c>
      <c r="G602" t="s">
        <v>935</v>
      </c>
      <c r="H602">
        <v>15</v>
      </c>
      <c r="I602" t="s">
        <v>825</v>
      </c>
      <c r="J602" t="s">
        <v>825</v>
      </c>
      <c r="K602" t="s">
        <v>825</v>
      </c>
      <c r="L602">
        <v>7</v>
      </c>
      <c r="M602" s="26" t="s">
        <v>934</v>
      </c>
      <c r="N602" s="26" t="s">
        <v>934</v>
      </c>
      <c r="O602" s="26" t="s">
        <v>934</v>
      </c>
      <c r="P602" s="26" t="s">
        <v>934</v>
      </c>
      <c r="Q602" s="26" t="s">
        <v>934</v>
      </c>
      <c r="R602" s="26" t="s">
        <v>934</v>
      </c>
      <c r="S602" s="26" t="s">
        <v>934</v>
      </c>
      <c r="T602" s="26" t="s">
        <v>934</v>
      </c>
      <c r="U602" s="26" t="s">
        <v>934</v>
      </c>
      <c r="V602" s="26" t="s">
        <v>934</v>
      </c>
      <c r="W602" s="26" t="s">
        <v>934</v>
      </c>
      <c r="X602" s="26" t="s">
        <v>934</v>
      </c>
      <c r="Y602" s="26" t="s">
        <v>934</v>
      </c>
      <c r="Z602" s="26" t="s">
        <v>934</v>
      </c>
      <c r="AA602" s="26" t="s">
        <v>934</v>
      </c>
      <c r="AB602" s="26" t="s">
        <v>934</v>
      </c>
      <c r="AC602" s="26" t="s">
        <v>934</v>
      </c>
      <c r="AD602" s="26" t="s">
        <v>934</v>
      </c>
      <c r="AE602" s="26" t="s">
        <v>934</v>
      </c>
    </row>
    <row r="603" spans="1:31" x14ac:dyDescent="0.25">
      <c r="A603" t="s">
        <v>1168</v>
      </c>
      <c r="B603" t="s">
        <v>846</v>
      </c>
      <c r="C603" t="s">
        <v>921</v>
      </c>
      <c r="D603">
        <v>2014</v>
      </c>
      <c r="E603">
        <v>1</v>
      </c>
      <c r="F603" s="2">
        <v>41730</v>
      </c>
      <c r="G603" t="s">
        <v>935</v>
      </c>
      <c r="H603">
        <v>15</v>
      </c>
      <c r="I603" t="s">
        <v>825</v>
      </c>
      <c r="J603" t="s">
        <v>825</v>
      </c>
      <c r="K603" t="s">
        <v>825</v>
      </c>
      <c r="L603">
        <v>7.3</v>
      </c>
      <c r="M603" s="26" t="s">
        <v>934</v>
      </c>
      <c r="N603" s="26" t="s">
        <v>934</v>
      </c>
      <c r="O603" s="26" t="s">
        <v>934</v>
      </c>
      <c r="P603" s="26" t="s">
        <v>934</v>
      </c>
      <c r="Q603" s="26" t="s">
        <v>934</v>
      </c>
      <c r="R603" s="26" t="s">
        <v>934</v>
      </c>
      <c r="S603" s="26" t="s">
        <v>934</v>
      </c>
      <c r="T603" s="26" t="s">
        <v>934</v>
      </c>
      <c r="U603" s="26" t="s">
        <v>934</v>
      </c>
      <c r="V603" s="26" t="s">
        <v>934</v>
      </c>
      <c r="W603" s="26" t="s">
        <v>934</v>
      </c>
      <c r="X603" s="26" t="s">
        <v>934</v>
      </c>
      <c r="Y603" s="26" t="s">
        <v>934</v>
      </c>
      <c r="Z603" s="26" t="s">
        <v>934</v>
      </c>
      <c r="AA603" s="26" t="s">
        <v>934</v>
      </c>
      <c r="AB603" s="26" t="s">
        <v>934</v>
      </c>
      <c r="AC603" s="26" t="s">
        <v>934</v>
      </c>
      <c r="AD603" s="26" t="s">
        <v>934</v>
      </c>
      <c r="AE603" s="26" t="s">
        <v>934</v>
      </c>
    </row>
    <row r="604" spans="1:31" x14ac:dyDescent="0.25">
      <c r="A604" t="s">
        <v>1168</v>
      </c>
      <c r="B604" t="s">
        <v>846</v>
      </c>
      <c r="C604" t="s">
        <v>921</v>
      </c>
      <c r="D604">
        <v>2014</v>
      </c>
      <c r="E604">
        <v>1</v>
      </c>
      <c r="F604" s="2">
        <v>41730</v>
      </c>
      <c r="G604" t="s">
        <v>935</v>
      </c>
      <c r="H604">
        <v>15</v>
      </c>
      <c r="I604" t="s">
        <v>825</v>
      </c>
      <c r="J604" t="s">
        <v>825</v>
      </c>
      <c r="K604" t="s">
        <v>825</v>
      </c>
      <c r="L604">
        <v>9</v>
      </c>
      <c r="M604" s="26" t="s">
        <v>934</v>
      </c>
      <c r="N604" s="26" t="s">
        <v>934</v>
      </c>
      <c r="O604" s="26">
        <v>32.83004379783182</v>
      </c>
      <c r="P604" s="26" t="s">
        <v>934</v>
      </c>
      <c r="Q604" s="26" t="s">
        <v>934</v>
      </c>
      <c r="R604" s="26">
        <v>37.598684186805045</v>
      </c>
      <c r="S604" s="26" t="s">
        <v>934</v>
      </c>
      <c r="T604" s="26" t="s">
        <v>934</v>
      </c>
      <c r="U604" s="26" t="s">
        <v>934</v>
      </c>
      <c r="V604" s="26" t="s">
        <v>934</v>
      </c>
      <c r="W604" s="26" t="s">
        <v>934</v>
      </c>
      <c r="X604" s="26">
        <v>3.5964473374589701</v>
      </c>
      <c r="Y604" s="26" t="s">
        <v>934</v>
      </c>
      <c r="Z604" s="26" t="s">
        <v>934</v>
      </c>
      <c r="AA604" s="26">
        <v>0.66871648437103004</v>
      </c>
      <c r="AB604" s="26" t="s">
        <v>934</v>
      </c>
      <c r="AC604" s="26" t="s">
        <v>934</v>
      </c>
      <c r="AD604" s="26" t="s">
        <v>934</v>
      </c>
      <c r="AE604" s="26" t="s">
        <v>934</v>
      </c>
    </row>
    <row r="605" spans="1:31" x14ac:dyDescent="0.25">
      <c r="A605" t="s">
        <v>1169</v>
      </c>
      <c r="B605" t="s">
        <v>846</v>
      </c>
      <c r="C605" t="s">
        <v>921</v>
      </c>
      <c r="D605">
        <v>2014</v>
      </c>
      <c r="E605">
        <v>1</v>
      </c>
      <c r="F605" s="2">
        <v>41730</v>
      </c>
      <c r="G605" t="s">
        <v>935</v>
      </c>
      <c r="H605">
        <v>45</v>
      </c>
      <c r="I605" t="s">
        <v>825</v>
      </c>
      <c r="J605" t="s">
        <v>825</v>
      </c>
      <c r="K605" t="s">
        <v>825</v>
      </c>
      <c r="L605">
        <v>5.5</v>
      </c>
      <c r="M605" s="26" t="s">
        <v>934</v>
      </c>
      <c r="N605" s="26" t="s">
        <v>934</v>
      </c>
      <c r="O605" s="26" t="s">
        <v>934</v>
      </c>
      <c r="P605" s="26" t="s">
        <v>934</v>
      </c>
      <c r="Q605" s="26" t="s">
        <v>934</v>
      </c>
      <c r="R605" s="26" t="s">
        <v>934</v>
      </c>
      <c r="S605" s="26" t="s">
        <v>934</v>
      </c>
      <c r="T605" s="26" t="s">
        <v>934</v>
      </c>
      <c r="U605" s="26" t="s">
        <v>934</v>
      </c>
      <c r="V605" s="26" t="s">
        <v>934</v>
      </c>
      <c r="W605" s="26" t="s">
        <v>934</v>
      </c>
      <c r="X605" s="26" t="s">
        <v>934</v>
      </c>
      <c r="Y605" s="26" t="s">
        <v>934</v>
      </c>
      <c r="Z605" s="26" t="s">
        <v>934</v>
      </c>
      <c r="AA605" s="26" t="s">
        <v>934</v>
      </c>
      <c r="AB605" s="26" t="s">
        <v>934</v>
      </c>
      <c r="AC605" s="26" t="s">
        <v>934</v>
      </c>
      <c r="AD605" s="26" t="s">
        <v>934</v>
      </c>
      <c r="AE605" s="26" t="s">
        <v>934</v>
      </c>
    </row>
    <row r="606" spans="1:31" x14ac:dyDescent="0.25">
      <c r="A606" t="s">
        <v>1169</v>
      </c>
      <c r="B606" t="s">
        <v>846</v>
      </c>
      <c r="C606" t="s">
        <v>921</v>
      </c>
      <c r="D606">
        <v>2014</v>
      </c>
      <c r="E606">
        <v>1</v>
      </c>
      <c r="F606" s="2">
        <v>41730</v>
      </c>
      <c r="G606" t="s">
        <v>935</v>
      </c>
      <c r="H606">
        <v>45</v>
      </c>
      <c r="I606" t="s">
        <v>825</v>
      </c>
      <c r="J606" t="s">
        <v>825</v>
      </c>
      <c r="K606" t="s">
        <v>825</v>
      </c>
      <c r="L606">
        <v>6</v>
      </c>
      <c r="M606" s="26">
        <v>228.12500000000003</v>
      </c>
      <c r="N606" s="26" t="s">
        <v>934</v>
      </c>
      <c r="O606" s="26" t="s">
        <v>934</v>
      </c>
      <c r="P606" s="26" t="s">
        <v>934</v>
      </c>
      <c r="Q606" s="26" t="s">
        <v>934</v>
      </c>
      <c r="R606" s="26" t="s">
        <v>934</v>
      </c>
      <c r="S606" s="26" t="s">
        <v>934</v>
      </c>
      <c r="T606" s="26" t="s">
        <v>934</v>
      </c>
      <c r="U606" s="26" t="s">
        <v>934</v>
      </c>
      <c r="V606" s="26">
        <v>20.368068577864502</v>
      </c>
      <c r="W606" s="26" t="s">
        <v>934</v>
      </c>
      <c r="X606" s="26" t="s">
        <v>934</v>
      </c>
      <c r="Y606" s="26" t="s">
        <v>934</v>
      </c>
      <c r="Z606" s="26" t="s">
        <v>934</v>
      </c>
      <c r="AA606" s="26" t="s">
        <v>934</v>
      </c>
      <c r="AB606" s="26" t="s">
        <v>934</v>
      </c>
      <c r="AC606" s="26" t="s">
        <v>934</v>
      </c>
      <c r="AD606" s="26" t="s">
        <v>934</v>
      </c>
      <c r="AE606" s="26" t="s">
        <v>934</v>
      </c>
    </row>
    <row r="607" spans="1:31" x14ac:dyDescent="0.25">
      <c r="A607" t="s">
        <v>1169</v>
      </c>
      <c r="B607" t="s">
        <v>846</v>
      </c>
      <c r="C607" t="s">
        <v>921</v>
      </c>
      <c r="D607">
        <v>2014</v>
      </c>
      <c r="E607">
        <v>1</v>
      </c>
      <c r="F607" s="2">
        <v>41730</v>
      </c>
      <c r="G607" t="s">
        <v>935</v>
      </c>
      <c r="H607">
        <v>45</v>
      </c>
      <c r="I607" t="s">
        <v>825</v>
      </c>
      <c r="J607" t="s">
        <v>825</v>
      </c>
      <c r="K607" t="s">
        <v>825</v>
      </c>
      <c r="L607">
        <v>7</v>
      </c>
      <c r="M607" s="26" t="s">
        <v>934</v>
      </c>
      <c r="N607" s="26" t="s">
        <v>934</v>
      </c>
      <c r="O607" s="26" t="s">
        <v>934</v>
      </c>
      <c r="P607" s="26" t="s">
        <v>934</v>
      </c>
      <c r="Q607" s="26" t="s">
        <v>934</v>
      </c>
      <c r="R607" s="26" t="s">
        <v>934</v>
      </c>
      <c r="S607" s="26" t="s">
        <v>934</v>
      </c>
      <c r="T607" s="26" t="s">
        <v>934</v>
      </c>
      <c r="U607" s="26" t="s">
        <v>934</v>
      </c>
      <c r="V607" s="26" t="s">
        <v>934</v>
      </c>
      <c r="W607" s="26" t="s">
        <v>934</v>
      </c>
      <c r="X607" s="26" t="s">
        <v>934</v>
      </c>
      <c r="Y607" s="26" t="s">
        <v>934</v>
      </c>
      <c r="Z607" s="26" t="s">
        <v>934</v>
      </c>
      <c r="AA607" s="26" t="s">
        <v>934</v>
      </c>
      <c r="AB607" s="26" t="s">
        <v>934</v>
      </c>
      <c r="AC607" s="26" t="s">
        <v>934</v>
      </c>
      <c r="AD607" s="26" t="s">
        <v>934</v>
      </c>
      <c r="AE607" s="26" t="s">
        <v>934</v>
      </c>
    </row>
    <row r="608" spans="1:31" x14ac:dyDescent="0.25">
      <c r="A608" t="s">
        <v>1169</v>
      </c>
      <c r="B608" t="s">
        <v>846</v>
      </c>
      <c r="C608" t="s">
        <v>921</v>
      </c>
      <c r="D608">
        <v>2014</v>
      </c>
      <c r="E608">
        <v>1</v>
      </c>
      <c r="F608" s="2">
        <v>41730</v>
      </c>
      <c r="G608" t="s">
        <v>935</v>
      </c>
      <c r="H608">
        <v>45</v>
      </c>
      <c r="I608" t="s">
        <v>825</v>
      </c>
      <c r="J608" t="s">
        <v>825</v>
      </c>
      <c r="K608" t="s">
        <v>825</v>
      </c>
      <c r="L608">
        <v>7.3</v>
      </c>
      <c r="M608" s="26" t="s">
        <v>934</v>
      </c>
      <c r="N608" s="26" t="s">
        <v>934</v>
      </c>
      <c r="O608" s="26" t="s">
        <v>934</v>
      </c>
      <c r="P608" s="26" t="s">
        <v>934</v>
      </c>
      <c r="Q608" s="26" t="s">
        <v>934</v>
      </c>
      <c r="R608" s="26" t="s">
        <v>934</v>
      </c>
      <c r="S608" s="26" t="s">
        <v>934</v>
      </c>
      <c r="T608" s="26" t="s">
        <v>934</v>
      </c>
      <c r="U608" s="26" t="s">
        <v>934</v>
      </c>
      <c r="V608" s="26" t="s">
        <v>934</v>
      </c>
      <c r="W608" s="26" t="s">
        <v>934</v>
      </c>
      <c r="X608" s="26" t="s">
        <v>934</v>
      </c>
      <c r="Y608" s="26" t="s">
        <v>934</v>
      </c>
      <c r="Z608" s="26" t="s">
        <v>934</v>
      </c>
      <c r="AA608" s="26" t="s">
        <v>934</v>
      </c>
      <c r="AB608" s="26" t="s">
        <v>934</v>
      </c>
      <c r="AC608" s="26" t="s">
        <v>934</v>
      </c>
      <c r="AD608" s="26" t="s">
        <v>934</v>
      </c>
      <c r="AE608" s="26" t="s">
        <v>934</v>
      </c>
    </row>
    <row r="609" spans="1:31" x14ac:dyDescent="0.25">
      <c r="A609" t="s">
        <v>1169</v>
      </c>
      <c r="B609" t="s">
        <v>846</v>
      </c>
      <c r="C609" t="s">
        <v>921</v>
      </c>
      <c r="D609">
        <v>2014</v>
      </c>
      <c r="E609">
        <v>1</v>
      </c>
      <c r="F609" s="2">
        <v>41730</v>
      </c>
      <c r="G609" t="s">
        <v>935</v>
      </c>
      <c r="H609">
        <v>45</v>
      </c>
      <c r="I609" t="s">
        <v>825</v>
      </c>
      <c r="J609" t="s">
        <v>825</v>
      </c>
      <c r="K609" t="s">
        <v>825</v>
      </c>
      <c r="L609">
        <v>9</v>
      </c>
      <c r="M609" s="26">
        <v>580.44602006448065</v>
      </c>
      <c r="N609" s="26" t="s">
        <v>934</v>
      </c>
      <c r="O609" s="26">
        <v>41.138888888888886</v>
      </c>
      <c r="P609" s="26" t="s">
        <v>934</v>
      </c>
      <c r="Q609" s="26" t="s">
        <v>934</v>
      </c>
      <c r="R609" s="26">
        <v>37.990402906125581</v>
      </c>
      <c r="S609" s="26" t="s">
        <v>934</v>
      </c>
      <c r="T609" s="26" t="s">
        <v>934</v>
      </c>
      <c r="U609" s="26" t="s">
        <v>934</v>
      </c>
      <c r="V609" s="26">
        <v>97.698038445252109</v>
      </c>
      <c r="W609" s="26" t="s">
        <v>934</v>
      </c>
      <c r="X609" s="26">
        <v>7.9927146611349151</v>
      </c>
      <c r="Y609" s="26" t="s">
        <v>934</v>
      </c>
      <c r="Z609" s="26" t="s">
        <v>934</v>
      </c>
      <c r="AA609" s="26">
        <v>0.55825282995689085</v>
      </c>
      <c r="AB609" s="26" t="s">
        <v>934</v>
      </c>
      <c r="AC609" s="26" t="s">
        <v>934</v>
      </c>
      <c r="AD609" s="26" t="s">
        <v>934</v>
      </c>
      <c r="AE609" s="26" t="s">
        <v>934</v>
      </c>
    </row>
    <row r="610" spans="1:31" x14ac:dyDescent="0.25">
      <c r="A610" t="s">
        <v>1170</v>
      </c>
      <c r="B610" t="s">
        <v>846</v>
      </c>
      <c r="C610" t="s">
        <v>921</v>
      </c>
      <c r="D610">
        <v>2014</v>
      </c>
      <c r="E610">
        <v>2</v>
      </c>
      <c r="F610" s="2">
        <v>41744</v>
      </c>
      <c r="G610" t="s">
        <v>95</v>
      </c>
      <c r="H610">
        <v>15</v>
      </c>
      <c r="I610" t="s">
        <v>825</v>
      </c>
      <c r="J610" t="s">
        <v>825</v>
      </c>
      <c r="K610" t="s">
        <v>825</v>
      </c>
      <c r="L610">
        <v>5.5</v>
      </c>
      <c r="M610" s="26" t="s">
        <v>934</v>
      </c>
      <c r="N610" s="26" t="s">
        <v>934</v>
      </c>
      <c r="O610" s="26" t="s">
        <v>934</v>
      </c>
      <c r="P610" s="26" t="s">
        <v>934</v>
      </c>
      <c r="Q610" s="26" t="s">
        <v>934</v>
      </c>
      <c r="R610" s="26" t="s">
        <v>934</v>
      </c>
      <c r="S610" s="26" t="s">
        <v>934</v>
      </c>
      <c r="T610" s="26" t="s">
        <v>934</v>
      </c>
      <c r="U610" s="26" t="s">
        <v>934</v>
      </c>
      <c r="V610" s="26" t="s">
        <v>934</v>
      </c>
      <c r="W610" s="26" t="s">
        <v>934</v>
      </c>
      <c r="X610" s="26" t="s">
        <v>934</v>
      </c>
      <c r="Y610" s="26" t="s">
        <v>934</v>
      </c>
      <c r="Z610" s="26" t="s">
        <v>934</v>
      </c>
      <c r="AA610" s="26" t="s">
        <v>934</v>
      </c>
      <c r="AB610" s="26" t="s">
        <v>934</v>
      </c>
      <c r="AC610" s="26" t="s">
        <v>934</v>
      </c>
      <c r="AD610" s="26" t="s">
        <v>934</v>
      </c>
      <c r="AE610" s="26" t="s">
        <v>934</v>
      </c>
    </row>
    <row r="611" spans="1:31" x14ac:dyDescent="0.25">
      <c r="A611" t="s">
        <v>1170</v>
      </c>
      <c r="B611" t="s">
        <v>846</v>
      </c>
      <c r="C611" t="s">
        <v>921</v>
      </c>
      <c r="D611">
        <v>2014</v>
      </c>
      <c r="E611">
        <v>2</v>
      </c>
      <c r="F611" s="2">
        <v>41744</v>
      </c>
      <c r="G611" t="s">
        <v>95</v>
      </c>
      <c r="H611">
        <v>15</v>
      </c>
      <c r="I611" t="s">
        <v>825</v>
      </c>
      <c r="J611" t="s">
        <v>825</v>
      </c>
      <c r="K611" t="s">
        <v>825</v>
      </c>
      <c r="L611">
        <v>6</v>
      </c>
      <c r="M611" s="26">
        <v>420.625</v>
      </c>
      <c r="N611" s="26" t="s">
        <v>934</v>
      </c>
      <c r="O611" s="26" t="s">
        <v>934</v>
      </c>
      <c r="P611" s="26" t="s">
        <v>934</v>
      </c>
      <c r="Q611" s="26" t="s">
        <v>934</v>
      </c>
      <c r="R611" s="26" t="s">
        <v>934</v>
      </c>
      <c r="S611" s="26" t="s">
        <v>934</v>
      </c>
      <c r="T611" s="26" t="s">
        <v>934</v>
      </c>
      <c r="U611" s="26" t="s">
        <v>934</v>
      </c>
      <c r="V611" s="26">
        <v>63.869600047167879</v>
      </c>
      <c r="W611" s="26" t="s">
        <v>934</v>
      </c>
      <c r="X611" s="26" t="s">
        <v>934</v>
      </c>
      <c r="Y611" s="26" t="s">
        <v>934</v>
      </c>
      <c r="Z611" s="26" t="s">
        <v>934</v>
      </c>
      <c r="AA611" s="26" t="s">
        <v>934</v>
      </c>
      <c r="AB611" s="26" t="s">
        <v>934</v>
      </c>
      <c r="AC611" s="26" t="s">
        <v>934</v>
      </c>
      <c r="AD611" s="26" t="s">
        <v>934</v>
      </c>
      <c r="AE611" s="26" t="s">
        <v>934</v>
      </c>
    </row>
    <row r="612" spans="1:31" x14ac:dyDescent="0.25">
      <c r="A612" t="s">
        <v>1170</v>
      </c>
      <c r="B612" t="s">
        <v>846</v>
      </c>
      <c r="C612" t="s">
        <v>921</v>
      </c>
      <c r="D612">
        <v>2014</v>
      </c>
      <c r="E612">
        <v>2</v>
      </c>
      <c r="F612" s="2">
        <v>41744</v>
      </c>
      <c r="G612" t="s">
        <v>95</v>
      </c>
      <c r="H612">
        <v>15</v>
      </c>
      <c r="I612" t="s">
        <v>825</v>
      </c>
      <c r="J612" t="s">
        <v>825</v>
      </c>
      <c r="K612" t="s">
        <v>825</v>
      </c>
      <c r="L612">
        <v>7</v>
      </c>
      <c r="M612" s="26" t="s">
        <v>934</v>
      </c>
      <c r="N612" s="26" t="s">
        <v>934</v>
      </c>
      <c r="O612" s="26" t="s">
        <v>934</v>
      </c>
      <c r="P612" s="26" t="s">
        <v>934</v>
      </c>
      <c r="Q612" s="26" t="s">
        <v>934</v>
      </c>
      <c r="R612" s="26" t="s">
        <v>934</v>
      </c>
      <c r="S612" s="26" t="s">
        <v>934</v>
      </c>
      <c r="T612" s="26" t="s">
        <v>934</v>
      </c>
      <c r="U612" s="26" t="s">
        <v>934</v>
      </c>
      <c r="V612" s="26" t="s">
        <v>934</v>
      </c>
      <c r="W612" s="26" t="s">
        <v>934</v>
      </c>
      <c r="X612" s="26" t="s">
        <v>934</v>
      </c>
      <c r="Y612" s="26" t="s">
        <v>934</v>
      </c>
      <c r="Z612" s="26" t="s">
        <v>934</v>
      </c>
      <c r="AA612" s="26" t="s">
        <v>934</v>
      </c>
      <c r="AB612" s="26" t="s">
        <v>934</v>
      </c>
      <c r="AC612" s="26" t="s">
        <v>934</v>
      </c>
      <c r="AD612" s="26" t="s">
        <v>934</v>
      </c>
      <c r="AE612" s="26" t="s">
        <v>934</v>
      </c>
    </row>
    <row r="613" spans="1:31" x14ac:dyDescent="0.25">
      <c r="A613" t="s">
        <v>1170</v>
      </c>
      <c r="B613" t="s">
        <v>846</v>
      </c>
      <c r="C613" t="s">
        <v>921</v>
      </c>
      <c r="D613">
        <v>2014</v>
      </c>
      <c r="E613">
        <v>2</v>
      </c>
      <c r="F613" s="2">
        <v>41744</v>
      </c>
      <c r="G613" t="s">
        <v>95</v>
      </c>
      <c r="H613">
        <v>15</v>
      </c>
      <c r="I613" t="s">
        <v>825</v>
      </c>
      <c r="J613" t="s">
        <v>825</v>
      </c>
      <c r="K613" t="s">
        <v>825</v>
      </c>
      <c r="L613">
        <v>7.3</v>
      </c>
      <c r="M613" s="26" t="s">
        <v>934</v>
      </c>
      <c r="N613" s="26" t="s">
        <v>934</v>
      </c>
      <c r="O613" s="26" t="s">
        <v>934</v>
      </c>
      <c r="P613" s="26" t="s">
        <v>934</v>
      </c>
      <c r="Q613" s="26" t="s">
        <v>934</v>
      </c>
      <c r="R613" s="26" t="s">
        <v>934</v>
      </c>
      <c r="S613" s="26" t="s">
        <v>934</v>
      </c>
      <c r="T613" s="26" t="s">
        <v>934</v>
      </c>
      <c r="U613" s="26" t="s">
        <v>934</v>
      </c>
      <c r="V613" s="26" t="s">
        <v>934</v>
      </c>
      <c r="W613" s="26" t="s">
        <v>934</v>
      </c>
      <c r="X613" s="26" t="s">
        <v>934</v>
      </c>
      <c r="Y613" s="26" t="s">
        <v>934</v>
      </c>
      <c r="Z613" s="26" t="s">
        <v>934</v>
      </c>
      <c r="AA613" s="26" t="s">
        <v>934</v>
      </c>
      <c r="AB613" s="26" t="s">
        <v>934</v>
      </c>
      <c r="AC613" s="26" t="s">
        <v>934</v>
      </c>
      <c r="AD613" s="26" t="s">
        <v>934</v>
      </c>
      <c r="AE613" s="26" t="s">
        <v>934</v>
      </c>
    </row>
    <row r="614" spans="1:31" x14ac:dyDescent="0.25">
      <c r="A614" t="s">
        <v>1170</v>
      </c>
      <c r="B614" t="s">
        <v>846</v>
      </c>
      <c r="C614" t="s">
        <v>921</v>
      </c>
      <c r="D614">
        <v>2014</v>
      </c>
      <c r="E614">
        <v>2</v>
      </c>
      <c r="F614" s="2">
        <v>41744</v>
      </c>
      <c r="G614" t="s">
        <v>95</v>
      </c>
      <c r="H614">
        <v>15</v>
      </c>
      <c r="I614" t="s">
        <v>825</v>
      </c>
      <c r="J614" t="s">
        <v>825</v>
      </c>
      <c r="K614" t="s">
        <v>825</v>
      </c>
      <c r="L614">
        <v>9</v>
      </c>
      <c r="M614" s="26" t="s">
        <v>934</v>
      </c>
      <c r="N614" s="26" t="s">
        <v>934</v>
      </c>
      <c r="O614" s="26">
        <v>74.24634199024905</v>
      </c>
      <c r="P614" s="26" t="s">
        <v>934</v>
      </c>
      <c r="Q614" s="26" t="s">
        <v>934</v>
      </c>
      <c r="R614" s="26">
        <v>36.412946022360337</v>
      </c>
      <c r="S614" s="26" t="s">
        <v>934</v>
      </c>
      <c r="T614" s="26" t="s">
        <v>934</v>
      </c>
      <c r="U614" s="26" t="s">
        <v>934</v>
      </c>
      <c r="V614" s="26" t="s">
        <v>934</v>
      </c>
      <c r="W614" s="26" t="s">
        <v>934</v>
      </c>
      <c r="X614" s="26">
        <v>5.5796291478455551</v>
      </c>
      <c r="Y614" s="26" t="s">
        <v>934</v>
      </c>
      <c r="Z614" s="26" t="s">
        <v>934</v>
      </c>
      <c r="AA614" s="26">
        <v>0.48361885955985739</v>
      </c>
      <c r="AB614" s="26" t="s">
        <v>934</v>
      </c>
      <c r="AC614" s="26" t="s">
        <v>934</v>
      </c>
      <c r="AD614" s="26" t="s">
        <v>934</v>
      </c>
      <c r="AE614" s="26" t="s">
        <v>934</v>
      </c>
    </row>
    <row r="615" spans="1:31" x14ac:dyDescent="0.25">
      <c r="A615" t="s">
        <v>1171</v>
      </c>
      <c r="B615" t="s">
        <v>846</v>
      </c>
      <c r="C615" t="s">
        <v>921</v>
      </c>
      <c r="D615">
        <v>2014</v>
      </c>
      <c r="E615">
        <v>2</v>
      </c>
      <c r="F615" s="2">
        <v>41744</v>
      </c>
      <c r="G615" t="s">
        <v>95</v>
      </c>
      <c r="H615">
        <v>45</v>
      </c>
      <c r="I615" t="s">
        <v>825</v>
      </c>
      <c r="J615" t="s">
        <v>825</v>
      </c>
      <c r="K615" t="s">
        <v>825</v>
      </c>
      <c r="L615">
        <v>5.5</v>
      </c>
      <c r="M615" s="26" t="s">
        <v>934</v>
      </c>
      <c r="N615" s="26" t="s">
        <v>934</v>
      </c>
      <c r="O615" s="26" t="s">
        <v>934</v>
      </c>
      <c r="P615" s="26" t="s">
        <v>934</v>
      </c>
      <c r="Q615" s="26" t="s">
        <v>934</v>
      </c>
      <c r="R615" s="26" t="s">
        <v>934</v>
      </c>
      <c r="S615" s="26" t="s">
        <v>934</v>
      </c>
      <c r="T615" s="26" t="s">
        <v>934</v>
      </c>
      <c r="U615" s="26" t="s">
        <v>934</v>
      </c>
      <c r="V615" s="26" t="s">
        <v>934</v>
      </c>
      <c r="W615" s="26" t="s">
        <v>934</v>
      </c>
      <c r="X615" s="26" t="s">
        <v>934</v>
      </c>
      <c r="Y615" s="26" t="s">
        <v>934</v>
      </c>
      <c r="Z615" s="26" t="s">
        <v>934</v>
      </c>
      <c r="AA615" s="26" t="s">
        <v>934</v>
      </c>
      <c r="AB615" s="26" t="s">
        <v>934</v>
      </c>
      <c r="AC615" s="26" t="s">
        <v>934</v>
      </c>
      <c r="AD615" s="26" t="s">
        <v>934</v>
      </c>
      <c r="AE615" s="26" t="s">
        <v>934</v>
      </c>
    </row>
    <row r="616" spans="1:31" x14ac:dyDescent="0.25">
      <c r="A616" t="s">
        <v>1171</v>
      </c>
      <c r="B616" t="s">
        <v>846</v>
      </c>
      <c r="C616" t="s">
        <v>921</v>
      </c>
      <c r="D616">
        <v>2014</v>
      </c>
      <c r="E616">
        <v>2</v>
      </c>
      <c r="F616" s="2">
        <v>41744</v>
      </c>
      <c r="G616" t="s">
        <v>95</v>
      </c>
      <c r="H616">
        <v>45</v>
      </c>
      <c r="I616" t="s">
        <v>825</v>
      </c>
      <c r="J616" t="s">
        <v>825</v>
      </c>
      <c r="K616" t="s">
        <v>825</v>
      </c>
      <c r="L616">
        <v>6</v>
      </c>
      <c r="M616" s="26">
        <v>460.41666666666674</v>
      </c>
      <c r="N616" s="26" t="s">
        <v>934</v>
      </c>
      <c r="O616" s="26" t="s">
        <v>934</v>
      </c>
      <c r="P616" s="26" t="s">
        <v>934</v>
      </c>
      <c r="Q616" s="26" t="s">
        <v>934</v>
      </c>
      <c r="R616" s="26" t="s">
        <v>934</v>
      </c>
      <c r="S616" s="26" t="s">
        <v>934</v>
      </c>
      <c r="T616" s="26" t="s">
        <v>934</v>
      </c>
      <c r="U616" s="26" t="s">
        <v>934</v>
      </c>
      <c r="V616" s="26">
        <v>34.024943192593888</v>
      </c>
      <c r="W616" s="26" t="s">
        <v>934</v>
      </c>
      <c r="X616" s="26" t="s">
        <v>934</v>
      </c>
      <c r="Y616" s="26" t="s">
        <v>934</v>
      </c>
      <c r="Z616" s="26" t="s">
        <v>934</v>
      </c>
      <c r="AA616" s="26" t="s">
        <v>934</v>
      </c>
      <c r="AB616" s="26" t="s">
        <v>934</v>
      </c>
      <c r="AC616" s="26" t="s">
        <v>934</v>
      </c>
      <c r="AD616" s="26" t="s">
        <v>934</v>
      </c>
      <c r="AE616" s="26" t="s">
        <v>934</v>
      </c>
    </row>
    <row r="617" spans="1:31" x14ac:dyDescent="0.25">
      <c r="A617" t="s">
        <v>1171</v>
      </c>
      <c r="B617" t="s">
        <v>846</v>
      </c>
      <c r="C617" t="s">
        <v>921</v>
      </c>
      <c r="D617">
        <v>2014</v>
      </c>
      <c r="E617">
        <v>2</v>
      </c>
      <c r="F617" s="2">
        <v>41744</v>
      </c>
      <c r="G617" t="s">
        <v>95</v>
      </c>
      <c r="H617">
        <v>45</v>
      </c>
      <c r="I617" t="s">
        <v>825</v>
      </c>
      <c r="J617" t="s">
        <v>825</v>
      </c>
      <c r="K617" t="s">
        <v>825</v>
      </c>
      <c r="L617">
        <v>7</v>
      </c>
      <c r="M617" s="26" t="s">
        <v>934</v>
      </c>
      <c r="N617" s="26" t="s">
        <v>934</v>
      </c>
      <c r="O617" s="26" t="s">
        <v>934</v>
      </c>
      <c r="P617" s="26" t="s">
        <v>934</v>
      </c>
      <c r="Q617" s="26" t="s">
        <v>934</v>
      </c>
      <c r="R617" s="26" t="s">
        <v>934</v>
      </c>
      <c r="S617" s="26" t="s">
        <v>934</v>
      </c>
      <c r="T617" s="26" t="s">
        <v>934</v>
      </c>
      <c r="U617" s="26" t="s">
        <v>934</v>
      </c>
      <c r="V617" s="26" t="s">
        <v>934</v>
      </c>
      <c r="W617" s="26" t="s">
        <v>934</v>
      </c>
      <c r="X617" s="26" t="s">
        <v>934</v>
      </c>
      <c r="Y617" s="26" t="s">
        <v>934</v>
      </c>
      <c r="Z617" s="26" t="s">
        <v>934</v>
      </c>
      <c r="AA617" s="26" t="s">
        <v>934</v>
      </c>
      <c r="AB617" s="26" t="s">
        <v>934</v>
      </c>
      <c r="AC617" s="26" t="s">
        <v>934</v>
      </c>
      <c r="AD617" s="26" t="s">
        <v>934</v>
      </c>
      <c r="AE617" s="26" t="s">
        <v>934</v>
      </c>
    </row>
    <row r="618" spans="1:31" x14ac:dyDescent="0.25">
      <c r="A618" t="s">
        <v>1171</v>
      </c>
      <c r="B618" t="s">
        <v>846</v>
      </c>
      <c r="C618" t="s">
        <v>921</v>
      </c>
      <c r="D618">
        <v>2014</v>
      </c>
      <c r="E618">
        <v>2</v>
      </c>
      <c r="F618" s="2">
        <v>41744</v>
      </c>
      <c r="G618" t="s">
        <v>95</v>
      </c>
      <c r="H618">
        <v>45</v>
      </c>
      <c r="I618" t="s">
        <v>825</v>
      </c>
      <c r="J618" t="s">
        <v>825</v>
      </c>
      <c r="K618" t="s">
        <v>825</v>
      </c>
      <c r="L618">
        <v>7.3</v>
      </c>
      <c r="M618" s="26" t="s">
        <v>934</v>
      </c>
      <c r="N618" s="26" t="s">
        <v>934</v>
      </c>
      <c r="O618" s="26" t="s">
        <v>934</v>
      </c>
      <c r="P618" s="26" t="s">
        <v>934</v>
      </c>
      <c r="Q618" s="26" t="s">
        <v>934</v>
      </c>
      <c r="R618" s="26" t="s">
        <v>934</v>
      </c>
      <c r="S618" s="26" t="s">
        <v>934</v>
      </c>
      <c r="T618" s="26" t="s">
        <v>934</v>
      </c>
      <c r="U618" s="26" t="s">
        <v>934</v>
      </c>
      <c r="V618" s="26" t="s">
        <v>934</v>
      </c>
      <c r="W618" s="26" t="s">
        <v>934</v>
      </c>
      <c r="X618" s="26" t="s">
        <v>934</v>
      </c>
      <c r="Y618" s="26" t="s">
        <v>934</v>
      </c>
      <c r="Z618" s="26" t="s">
        <v>934</v>
      </c>
      <c r="AA618" s="26" t="s">
        <v>934</v>
      </c>
      <c r="AB618" s="26" t="s">
        <v>934</v>
      </c>
      <c r="AC618" s="26" t="s">
        <v>934</v>
      </c>
      <c r="AD618" s="26" t="s">
        <v>934</v>
      </c>
      <c r="AE618" s="26" t="s">
        <v>934</v>
      </c>
    </row>
    <row r="619" spans="1:31" x14ac:dyDescent="0.25">
      <c r="A619" t="s">
        <v>1171</v>
      </c>
      <c r="B619" t="s">
        <v>846</v>
      </c>
      <c r="C619" t="s">
        <v>921</v>
      </c>
      <c r="D619">
        <v>2014</v>
      </c>
      <c r="E619">
        <v>2</v>
      </c>
      <c r="F619" s="2">
        <v>41744</v>
      </c>
      <c r="G619" t="s">
        <v>95</v>
      </c>
      <c r="H619">
        <v>45</v>
      </c>
      <c r="I619" t="s">
        <v>825</v>
      </c>
      <c r="J619" t="s">
        <v>825</v>
      </c>
      <c r="K619" t="s">
        <v>825</v>
      </c>
      <c r="L619">
        <v>9</v>
      </c>
      <c r="M619" s="26">
        <v>435.14214338654222</v>
      </c>
      <c r="N619" s="26" t="s">
        <v>934</v>
      </c>
      <c r="O619" s="26">
        <v>69.604166666666671</v>
      </c>
      <c r="P619" s="26" t="s">
        <v>934</v>
      </c>
      <c r="Q619" s="26" t="s">
        <v>934</v>
      </c>
      <c r="R619" s="26">
        <v>35.514127594842769</v>
      </c>
      <c r="S619" s="26" t="s">
        <v>934</v>
      </c>
      <c r="T619" s="26" t="s">
        <v>934</v>
      </c>
      <c r="U619" s="26" t="s">
        <v>934</v>
      </c>
      <c r="V619" s="26">
        <v>46.620867385232081</v>
      </c>
      <c r="W619" s="26" t="s">
        <v>934</v>
      </c>
      <c r="X619" s="26">
        <v>9.6240905655008717</v>
      </c>
      <c r="Y619" s="26" t="s">
        <v>934</v>
      </c>
      <c r="Z619" s="26" t="s">
        <v>934</v>
      </c>
      <c r="AA619" s="26">
        <v>0.38787852354012137</v>
      </c>
      <c r="AB619" s="26" t="s">
        <v>934</v>
      </c>
      <c r="AC619" s="26" t="s">
        <v>934</v>
      </c>
      <c r="AD619" s="26" t="s">
        <v>934</v>
      </c>
      <c r="AE619" s="26" t="s">
        <v>934</v>
      </c>
    </row>
    <row r="620" spans="1:31" x14ac:dyDescent="0.25">
      <c r="A620" t="s">
        <v>1172</v>
      </c>
      <c r="B620" t="s">
        <v>846</v>
      </c>
      <c r="C620" t="s">
        <v>921</v>
      </c>
      <c r="D620">
        <v>2014</v>
      </c>
      <c r="E620">
        <v>2</v>
      </c>
      <c r="F620" s="2">
        <v>41744</v>
      </c>
      <c r="G620" t="s">
        <v>282</v>
      </c>
      <c r="H620">
        <v>15</v>
      </c>
      <c r="I620" t="s">
        <v>825</v>
      </c>
      <c r="J620" t="s">
        <v>825</v>
      </c>
      <c r="K620" t="s">
        <v>825</v>
      </c>
      <c r="L620">
        <v>5.5</v>
      </c>
      <c r="M620" s="26" t="s">
        <v>934</v>
      </c>
      <c r="N620" s="26" t="s">
        <v>934</v>
      </c>
      <c r="O620" s="26" t="s">
        <v>934</v>
      </c>
      <c r="P620" s="26" t="s">
        <v>934</v>
      </c>
      <c r="Q620" s="26" t="s">
        <v>934</v>
      </c>
      <c r="R620" s="26" t="s">
        <v>934</v>
      </c>
      <c r="S620" s="26" t="s">
        <v>934</v>
      </c>
      <c r="T620" s="26" t="s">
        <v>934</v>
      </c>
      <c r="U620" s="26" t="s">
        <v>934</v>
      </c>
      <c r="V620" s="26" t="s">
        <v>934</v>
      </c>
      <c r="W620" s="26" t="s">
        <v>934</v>
      </c>
      <c r="X620" s="26" t="s">
        <v>934</v>
      </c>
      <c r="Y620" s="26" t="s">
        <v>934</v>
      </c>
      <c r="Z620" s="26" t="s">
        <v>934</v>
      </c>
      <c r="AA620" s="26" t="s">
        <v>934</v>
      </c>
      <c r="AB620" s="26" t="s">
        <v>934</v>
      </c>
      <c r="AC620" s="26" t="s">
        <v>934</v>
      </c>
      <c r="AD620" s="26" t="s">
        <v>934</v>
      </c>
      <c r="AE620" s="26" t="s">
        <v>934</v>
      </c>
    </row>
    <row r="621" spans="1:31" x14ac:dyDescent="0.25">
      <c r="A621" t="s">
        <v>1172</v>
      </c>
      <c r="B621" t="s">
        <v>846</v>
      </c>
      <c r="C621" t="s">
        <v>921</v>
      </c>
      <c r="D621">
        <v>2014</v>
      </c>
      <c r="E621">
        <v>2</v>
      </c>
      <c r="F621" s="2">
        <v>41744</v>
      </c>
      <c r="G621" t="s">
        <v>282</v>
      </c>
      <c r="H621">
        <v>15</v>
      </c>
      <c r="I621" t="s">
        <v>825</v>
      </c>
      <c r="J621" t="s">
        <v>825</v>
      </c>
      <c r="K621" t="s">
        <v>825</v>
      </c>
      <c r="L621">
        <v>6</v>
      </c>
      <c r="M621" s="26">
        <v>542.08333333333337</v>
      </c>
      <c r="N621" s="26" t="s">
        <v>934</v>
      </c>
      <c r="O621" s="26" t="s">
        <v>934</v>
      </c>
      <c r="P621" s="26" t="s">
        <v>934</v>
      </c>
      <c r="Q621" s="26" t="s">
        <v>934</v>
      </c>
      <c r="R621" s="26" t="s">
        <v>934</v>
      </c>
      <c r="S621" s="26" t="s">
        <v>934</v>
      </c>
      <c r="T621" s="26" t="s">
        <v>934</v>
      </c>
      <c r="U621" s="26" t="s">
        <v>934</v>
      </c>
      <c r="V621" s="26">
        <v>39.314879145461312</v>
      </c>
      <c r="W621" s="26" t="s">
        <v>934</v>
      </c>
      <c r="X621" s="26" t="s">
        <v>934</v>
      </c>
      <c r="Y621" s="26" t="s">
        <v>934</v>
      </c>
      <c r="Z621" s="26" t="s">
        <v>934</v>
      </c>
      <c r="AA621" s="26" t="s">
        <v>934</v>
      </c>
      <c r="AB621" s="26" t="s">
        <v>934</v>
      </c>
      <c r="AC621" s="26" t="s">
        <v>934</v>
      </c>
      <c r="AD621" s="26" t="s">
        <v>934</v>
      </c>
      <c r="AE621" s="26" t="s">
        <v>934</v>
      </c>
    </row>
    <row r="622" spans="1:31" x14ac:dyDescent="0.25">
      <c r="A622" t="s">
        <v>1172</v>
      </c>
      <c r="B622" t="s">
        <v>846</v>
      </c>
      <c r="C622" t="s">
        <v>921</v>
      </c>
      <c r="D622">
        <v>2014</v>
      </c>
      <c r="E622">
        <v>2</v>
      </c>
      <c r="F622" s="2">
        <v>41744</v>
      </c>
      <c r="G622" t="s">
        <v>282</v>
      </c>
      <c r="H622">
        <v>15</v>
      </c>
      <c r="I622" t="s">
        <v>825</v>
      </c>
      <c r="J622" t="s">
        <v>825</v>
      </c>
      <c r="K622" t="s">
        <v>825</v>
      </c>
      <c r="L622">
        <v>7</v>
      </c>
      <c r="M622" s="26" t="s">
        <v>934</v>
      </c>
      <c r="N622" s="26" t="s">
        <v>934</v>
      </c>
      <c r="O622" s="26" t="s">
        <v>934</v>
      </c>
      <c r="P622" s="26" t="s">
        <v>934</v>
      </c>
      <c r="Q622" s="26" t="s">
        <v>934</v>
      </c>
      <c r="R622" s="26" t="s">
        <v>934</v>
      </c>
      <c r="S622" s="26" t="s">
        <v>934</v>
      </c>
      <c r="T622" s="26" t="s">
        <v>934</v>
      </c>
      <c r="U622" s="26" t="s">
        <v>934</v>
      </c>
      <c r="V622" s="26" t="s">
        <v>934</v>
      </c>
      <c r="W622" s="26" t="s">
        <v>934</v>
      </c>
      <c r="X622" s="26" t="s">
        <v>934</v>
      </c>
      <c r="Y622" s="26" t="s">
        <v>934</v>
      </c>
      <c r="Z622" s="26" t="s">
        <v>934</v>
      </c>
      <c r="AA622" s="26" t="s">
        <v>934</v>
      </c>
      <c r="AB622" s="26" t="s">
        <v>934</v>
      </c>
      <c r="AC622" s="26" t="s">
        <v>934</v>
      </c>
      <c r="AD622" s="26" t="s">
        <v>934</v>
      </c>
      <c r="AE622" s="26" t="s">
        <v>934</v>
      </c>
    </row>
    <row r="623" spans="1:31" x14ac:dyDescent="0.25">
      <c r="A623" t="s">
        <v>1172</v>
      </c>
      <c r="B623" t="s">
        <v>846</v>
      </c>
      <c r="C623" t="s">
        <v>921</v>
      </c>
      <c r="D623">
        <v>2014</v>
      </c>
      <c r="E623">
        <v>2</v>
      </c>
      <c r="F623" s="2">
        <v>41744</v>
      </c>
      <c r="G623" t="s">
        <v>282</v>
      </c>
      <c r="H623">
        <v>15</v>
      </c>
      <c r="I623" t="s">
        <v>825</v>
      </c>
      <c r="J623" t="s">
        <v>825</v>
      </c>
      <c r="K623" t="s">
        <v>825</v>
      </c>
      <c r="L623">
        <v>7.3</v>
      </c>
      <c r="M623" s="26" t="s">
        <v>934</v>
      </c>
      <c r="N623" s="26" t="s">
        <v>934</v>
      </c>
      <c r="O623" s="26" t="s">
        <v>934</v>
      </c>
      <c r="P623" s="26" t="s">
        <v>934</v>
      </c>
      <c r="Q623" s="26" t="s">
        <v>934</v>
      </c>
      <c r="R623" s="26" t="s">
        <v>934</v>
      </c>
      <c r="S623" s="26" t="s">
        <v>934</v>
      </c>
      <c r="T623" s="26" t="s">
        <v>934</v>
      </c>
      <c r="U623" s="26" t="s">
        <v>934</v>
      </c>
      <c r="V623" s="26" t="s">
        <v>934</v>
      </c>
      <c r="W623" s="26" t="s">
        <v>934</v>
      </c>
      <c r="X623" s="26" t="s">
        <v>934</v>
      </c>
      <c r="Y623" s="26" t="s">
        <v>934</v>
      </c>
      <c r="Z623" s="26" t="s">
        <v>934</v>
      </c>
      <c r="AA623" s="26" t="s">
        <v>934</v>
      </c>
      <c r="AB623" s="26" t="s">
        <v>934</v>
      </c>
      <c r="AC623" s="26" t="s">
        <v>934</v>
      </c>
      <c r="AD623" s="26" t="s">
        <v>934</v>
      </c>
      <c r="AE623" s="26" t="s">
        <v>934</v>
      </c>
    </row>
    <row r="624" spans="1:31" x14ac:dyDescent="0.25">
      <c r="A624" t="s">
        <v>1172</v>
      </c>
      <c r="B624" t="s">
        <v>846</v>
      </c>
      <c r="C624" t="s">
        <v>921</v>
      </c>
      <c r="D624">
        <v>2014</v>
      </c>
      <c r="E624">
        <v>2</v>
      </c>
      <c r="F624" s="2">
        <v>41744</v>
      </c>
      <c r="G624" t="s">
        <v>282</v>
      </c>
      <c r="H624">
        <v>15</v>
      </c>
      <c r="I624" t="s">
        <v>825</v>
      </c>
      <c r="J624" t="s">
        <v>825</v>
      </c>
      <c r="K624" t="s">
        <v>825</v>
      </c>
      <c r="L624">
        <v>9</v>
      </c>
      <c r="M624" s="26" t="s">
        <v>934</v>
      </c>
      <c r="N624" s="26" t="s">
        <v>934</v>
      </c>
      <c r="O624" s="26">
        <v>71.823409985670338</v>
      </c>
      <c r="P624" s="26" t="s">
        <v>934</v>
      </c>
      <c r="Q624" s="26" t="s">
        <v>934</v>
      </c>
      <c r="R624" s="26">
        <v>36.190745749376816</v>
      </c>
      <c r="S624" s="26" t="s">
        <v>934</v>
      </c>
      <c r="T624" s="26" t="s">
        <v>934</v>
      </c>
      <c r="U624" s="26" t="s">
        <v>934</v>
      </c>
      <c r="V624" s="26" t="s">
        <v>934</v>
      </c>
      <c r="W624" s="26" t="s">
        <v>934</v>
      </c>
      <c r="X624" s="26">
        <v>6.4754867564048197</v>
      </c>
      <c r="Y624" s="26" t="s">
        <v>934</v>
      </c>
      <c r="Z624" s="26" t="s">
        <v>934</v>
      </c>
      <c r="AA624" s="26">
        <v>0.413384607246781</v>
      </c>
      <c r="AB624" s="26" t="s">
        <v>934</v>
      </c>
      <c r="AC624" s="26" t="s">
        <v>934</v>
      </c>
      <c r="AD624" s="26" t="s">
        <v>934</v>
      </c>
      <c r="AE624" s="26" t="s">
        <v>934</v>
      </c>
    </row>
    <row r="625" spans="1:31" x14ac:dyDescent="0.25">
      <c r="A625" t="s">
        <v>1173</v>
      </c>
      <c r="B625" t="s">
        <v>846</v>
      </c>
      <c r="C625" t="s">
        <v>921</v>
      </c>
      <c r="D625">
        <v>2014</v>
      </c>
      <c r="E625">
        <v>2</v>
      </c>
      <c r="F625" s="2">
        <v>41744</v>
      </c>
      <c r="G625" t="s">
        <v>282</v>
      </c>
      <c r="H625">
        <v>45</v>
      </c>
      <c r="I625" t="s">
        <v>825</v>
      </c>
      <c r="J625" t="s">
        <v>825</v>
      </c>
      <c r="K625" t="s">
        <v>825</v>
      </c>
      <c r="L625">
        <v>5.5</v>
      </c>
      <c r="M625" s="26" t="s">
        <v>934</v>
      </c>
      <c r="N625" s="26" t="s">
        <v>934</v>
      </c>
      <c r="O625" s="26" t="s">
        <v>934</v>
      </c>
      <c r="P625" s="26" t="s">
        <v>934</v>
      </c>
      <c r="Q625" s="26" t="s">
        <v>934</v>
      </c>
      <c r="R625" s="26" t="s">
        <v>934</v>
      </c>
      <c r="S625" s="26" t="s">
        <v>934</v>
      </c>
      <c r="T625" s="26" t="s">
        <v>934</v>
      </c>
      <c r="U625" s="26" t="s">
        <v>934</v>
      </c>
      <c r="V625" s="26" t="s">
        <v>934</v>
      </c>
      <c r="W625" s="26" t="s">
        <v>934</v>
      </c>
      <c r="X625" s="26" t="s">
        <v>934</v>
      </c>
      <c r="Y625" s="26" t="s">
        <v>934</v>
      </c>
      <c r="Z625" s="26" t="s">
        <v>934</v>
      </c>
      <c r="AA625" s="26" t="s">
        <v>934</v>
      </c>
      <c r="AB625" s="26" t="s">
        <v>934</v>
      </c>
      <c r="AC625" s="26" t="s">
        <v>934</v>
      </c>
      <c r="AD625" s="26" t="s">
        <v>934</v>
      </c>
      <c r="AE625" s="26" t="s">
        <v>934</v>
      </c>
    </row>
    <row r="626" spans="1:31" x14ac:dyDescent="0.25">
      <c r="A626" t="s">
        <v>1173</v>
      </c>
      <c r="B626" t="s">
        <v>846</v>
      </c>
      <c r="C626" t="s">
        <v>921</v>
      </c>
      <c r="D626">
        <v>2014</v>
      </c>
      <c r="E626">
        <v>2</v>
      </c>
      <c r="F626" s="2">
        <v>41744</v>
      </c>
      <c r="G626" t="s">
        <v>282</v>
      </c>
      <c r="H626">
        <v>45</v>
      </c>
      <c r="I626" t="s">
        <v>825</v>
      </c>
      <c r="J626" t="s">
        <v>825</v>
      </c>
      <c r="K626" t="s">
        <v>825</v>
      </c>
      <c r="L626">
        <v>6</v>
      </c>
      <c r="M626" s="26">
        <v>552.91666666666674</v>
      </c>
      <c r="N626" s="26" t="s">
        <v>934</v>
      </c>
      <c r="O626" s="26" t="s">
        <v>934</v>
      </c>
      <c r="P626" s="26" t="s">
        <v>934</v>
      </c>
      <c r="Q626" s="26" t="s">
        <v>934</v>
      </c>
      <c r="R626" s="26" t="s">
        <v>934</v>
      </c>
      <c r="S626" s="26" t="s">
        <v>934</v>
      </c>
      <c r="T626" s="26" t="s">
        <v>934</v>
      </c>
      <c r="U626" s="26" t="s">
        <v>934</v>
      </c>
      <c r="V626" s="26">
        <v>46.260008926997813</v>
      </c>
      <c r="W626" s="26" t="s">
        <v>934</v>
      </c>
      <c r="X626" s="26" t="s">
        <v>934</v>
      </c>
      <c r="Y626" s="26" t="s">
        <v>934</v>
      </c>
      <c r="Z626" s="26" t="s">
        <v>934</v>
      </c>
      <c r="AA626" s="26" t="s">
        <v>934</v>
      </c>
      <c r="AB626" s="26" t="s">
        <v>934</v>
      </c>
      <c r="AC626" s="26" t="s">
        <v>934</v>
      </c>
      <c r="AD626" s="26" t="s">
        <v>934</v>
      </c>
      <c r="AE626" s="26" t="s">
        <v>934</v>
      </c>
    </row>
    <row r="627" spans="1:31" x14ac:dyDescent="0.25">
      <c r="A627" t="s">
        <v>1173</v>
      </c>
      <c r="B627" t="s">
        <v>846</v>
      </c>
      <c r="C627" t="s">
        <v>921</v>
      </c>
      <c r="D627">
        <v>2014</v>
      </c>
      <c r="E627">
        <v>2</v>
      </c>
      <c r="F627" s="2">
        <v>41744</v>
      </c>
      <c r="G627" t="s">
        <v>282</v>
      </c>
      <c r="H627">
        <v>45</v>
      </c>
      <c r="I627" t="s">
        <v>825</v>
      </c>
      <c r="J627" t="s">
        <v>825</v>
      </c>
      <c r="K627" t="s">
        <v>825</v>
      </c>
      <c r="L627">
        <v>7</v>
      </c>
      <c r="M627" s="26" t="s">
        <v>934</v>
      </c>
      <c r="N627" s="26" t="s">
        <v>934</v>
      </c>
      <c r="O627" s="26" t="s">
        <v>934</v>
      </c>
      <c r="P627" s="26" t="s">
        <v>934</v>
      </c>
      <c r="Q627" s="26" t="s">
        <v>934</v>
      </c>
      <c r="R627" s="26" t="s">
        <v>934</v>
      </c>
      <c r="S627" s="26" t="s">
        <v>934</v>
      </c>
      <c r="T627" s="26" t="s">
        <v>934</v>
      </c>
      <c r="U627" s="26" t="s">
        <v>934</v>
      </c>
      <c r="V627" s="26" t="s">
        <v>934</v>
      </c>
      <c r="W627" s="26" t="s">
        <v>934</v>
      </c>
      <c r="X627" s="26" t="s">
        <v>934</v>
      </c>
      <c r="Y627" s="26" t="s">
        <v>934</v>
      </c>
      <c r="Z627" s="26" t="s">
        <v>934</v>
      </c>
      <c r="AA627" s="26" t="s">
        <v>934</v>
      </c>
      <c r="AB627" s="26" t="s">
        <v>934</v>
      </c>
      <c r="AC627" s="26" t="s">
        <v>934</v>
      </c>
      <c r="AD627" s="26" t="s">
        <v>934</v>
      </c>
      <c r="AE627" s="26" t="s">
        <v>934</v>
      </c>
    </row>
    <row r="628" spans="1:31" x14ac:dyDescent="0.25">
      <c r="A628" t="s">
        <v>1173</v>
      </c>
      <c r="B628" t="s">
        <v>846</v>
      </c>
      <c r="C628" t="s">
        <v>921</v>
      </c>
      <c r="D628">
        <v>2014</v>
      </c>
      <c r="E628">
        <v>2</v>
      </c>
      <c r="F628" s="2">
        <v>41744</v>
      </c>
      <c r="G628" t="s">
        <v>282</v>
      </c>
      <c r="H628">
        <v>45</v>
      </c>
      <c r="I628" t="s">
        <v>825</v>
      </c>
      <c r="J628" t="s">
        <v>825</v>
      </c>
      <c r="K628" t="s">
        <v>825</v>
      </c>
      <c r="L628">
        <v>7.3</v>
      </c>
      <c r="M628" s="26" t="s">
        <v>934</v>
      </c>
      <c r="N628" s="26" t="s">
        <v>934</v>
      </c>
      <c r="O628" s="26" t="s">
        <v>934</v>
      </c>
      <c r="P628" s="26" t="s">
        <v>934</v>
      </c>
      <c r="Q628" s="26" t="s">
        <v>934</v>
      </c>
      <c r="R628" s="26" t="s">
        <v>934</v>
      </c>
      <c r="S628" s="26" t="s">
        <v>934</v>
      </c>
      <c r="T628" s="26" t="s">
        <v>934</v>
      </c>
      <c r="U628" s="26" t="s">
        <v>934</v>
      </c>
      <c r="V628" s="26" t="s">
        <v>934</v>
      </c>
      <c r="W628" s="26" t="s">
        <v>934</v>
      </c>
      <c r="X628" s="26" t="s">
        <v>934</v>
      </c>
      <c r="Y628" s="26" t="s">
        <v>934</v>
      </c>
      <c r="Z628" s="26" t="s">
        <v>934</v>
      </c>
      <c r="AA628" s="26" t="s">
        <v>934</v>
      </c>
      <c r="AB628" s="26" t="s">
        <v>934</v>
      </c>
      <c r="AC628" s="26" t="s">
        <v>934</v>
      </c>
      <c r="AD628" s="26" t="s">
        <v>934</v>
      </c>
      <c r="AE628" s="26" t="s">
        <v>934</v>
      </c>
    </row>
    <row r="629" spans="1:31" x14ac:dyDescent="0.25">
      <c r="A629" t="s">
        <v>1173</v>
      </c>
      <c r="B629" t="s">
        <v>846</v>
      </c>
      <c r="C629" t="s">
        <v>921</v>
      </c>
      <c r="D629">
        <v>2014</v>
      </c>
      <c r="E629">
        <v>2</v>
      </c>
      <c r="F629" s="2">
        <v>41744</v>
      </c>
      <c r="G629" t="s">
        <v>282</v>
      </c>
      <c r="H629">
        <v>45</v>
      </c>
      <c r="I629" t="s">
        <v>825</v>
      </c>
      <c r="J629" t="s">
        <v>825</v>
      </c>
      <c r="K629" t="s">
        <v>825</v>
      </c>
      <c r="L629">
        <v>9</v>
      </c>
      <c r="M629" s="26">
        <v>476.67320339083591</v>
      </c>
      <c r="N629" s="26" t="s">
        <v>934</v>
      </c>
      <c r="O629" s="26">
        <v>72.625</v>
      </c>
      <c r="P629" s="26" t="s">
        <v>934</v>
      </c>
      <c r="Q629" s="26" t="s">
        <v>934</v>
      </c>
      <c r="R629" s="26">
        <v>36.126849242244674</v>
      </c>
      <c r="S629" s="26" t="s">
        <v>934</v>
      </c>
      <c r="T629" s="26" t="s">
        <v>934</v>
      </c>
      <c r="U629" s="26" t="s">
        <v>934</v>
      </c>
      <c r="V629" s="26">
        <v>50.867896455420578</v>
      </c>
      <c r="W629" s="26" t="s">
        <v>934</v>
      </c>
      <c r="X629" s="26">
        <v>8.7668158521315771</v>
      </c>
      <c r="Y629" s="26" t="s">
        <v>934</v>
      </c>
      <c r="Z629" s="26" t="s">
        <v>934</v>
      </c>
      <c r="AA629" s="26">
        <v>0.49017082418538582</v>
      </c>
      <c r="AB629" s="26" t="s">
        <v>934</v>
      </c>
      <c r="AC629" s="26" t="s">
        <v>934</v>
      </c>
      <c r="AD629" s="26" t="s">
        <v>934</v>
      </c>
      <c r="AE629" s="26" t="s">
        <v>934</v>
      </c>
    </row>
    <row r="630" spans="1:31" x14ac:dyDescent="0.25">
      <c r="A630" t="s">
        <v>1174</v>
      </c>
      <c r="B630" t="s">
        <v>846</v>
      </c>
      <c r="C630" t="s">
        <v>921</v>
      </c>
      <c r="D630">
        <v>2014</v>
      </c>
      <c r="E630">
        <v>2</v>
      </c>
      <c r="F630" s="2">
        <v>41744</v>
      </c>
      <c r="G630" t="s">
        <v>935</v>
      </c>
      <c r="H630">
        <v>15</v>
      </c>
      <c r="I630" t="s">
        <v>825</v>
      </c>
      <c r="J630" t="s">
        <v>825</v>
      </c>
      <c r="K630" t="s">
        <v>825</v>
      </c>
      <c r="L630">
        <v>5.5</v>
      </c>
      <c r="M630" s="26" t="s">
        <v>934</v>
      </c>
      <c r="N630" s="26" t="s">
        <v>934</v>
      </c>
      <c r="O630" s="26" t="s">
        <v>934</v>
      </c>
      <c r="P630" s="26" t="s">
        <v>934</v>
      </c>
      <c r="Q630" s="26" t="s">
        <v>934</v>
      </c>
      <c r="R630" s="26" t="s">
        <v>934</v>
      </c>
      <c r="S630" s="26" t="s">
        <v>934</v>
      </c>
      <c r="T630" s="26" t="s">
        <v>934</v>
      </c>
      <c r="U630" s="26" t="s">
        <v>934</v>
      </c>
      <c r="V630" s="26" t="s">
        <v>934</v>
      </c>
      <c r="W630" s="26" t="s">
        <v>934</v>
      </c>
      <c r="X630" s="26" t="s">
        <v>934</v>
      </c>
      <c r="Y630" s="26" t="s">
        <v>934</v>
      </c>
      <c r="Z630" s="26" t="s">
        <v>934</v>
      </c>
      <c r="AA630" s="26" t="s">
        <v>934</v>
      </c>
      <c r="AB630" s="26" t="s">
        <v>934</v>
      </c>
      <c r="AC630" s="26" t="s">
        <v>934</v>
      </c>
      <c r="AD630" s="26" t="s">
        <v>934</v>
      </c>
      <c r="AE630" s="26" t="s">
        <v>934</v>
      </c>
    </row>
    <row r="631" spans="1:31" x14ac:dyDescent="0.25">
      <c r="A631" t="s">
        <v>1174</v>
      </c>
      <c r="B631" t="s">
        <v>846</v>
      </c>
      <c r="C631" t="s">
        <v>921</v>
      </c>
      <c r="D631">
        <v>2014</v>
      </c>
      <c r="E631">
        <v>2</v>
      </c>
      <c r="F631" s="2">
        <v>41744</v>
      </c>
      <c r="G631" t="s">
        <v>935</v>
      </c>
      <c r="H631">
        <v>15</v>
      </c>
      <c r="I631" t="s">
        <v>825</v>
      </c>
      <c r="J631" t="s">
        <v>825</v>
      </c>
      <c r="K631" t="s">
        <v>825</v>
      </c>
      <c r="L631">
        <v>6</v>
      </c>
      <c r="M631" s="26">
        <v>338.95833333333337</v>
      </c>
      <c r="N631" s="26" t="s">
        <v>934</v>
      </c>
      <c r="O631" s="26" t="s">
        <v>934</v>
      </c>
      <c r="P631" s="26" t="s">
        <v>934</v>
      </c>
      <c r="Q631" s="26" t="s">
        <v>934</v>
      </c>
      <c r="R631" s="26" t="s">
        <v>934</v>
      </c>
      <c r="S631" s="26" t="s">
        <v>934</v>
      </c>
      <c r="T631" s="26" t="s">
        <v>934</v>
      </c>
      <c r="U631" s="26" t="s">
        <v>934</v>
      </c>
      <c r="V631" s="26">
        <v>45.656698780337926</v>
      </c>
      <c r="W631" s="26" t="s">
        <v>934</v>
      </c>
      <c r="X631" s="26" t="s">
        <v>934</v>
      </c>
      <c r="Y631" s="26" t="s">
        <v>934</v>
      </c>
      <c r="Z631" s="26" t="s">
        <v>934</v>
      </c>
      <c r="AA631" s="26" t="s">
        <v>934</v>
      </c>
      <c r="AB631" s="26" t="s">
        <v>934</v>
      </c>
      <c r="AC631" s="26" t="s">
        <v>934</v>
      </c>
      <c r="AD631" s="26" t="s">
        <v>934</v>
      </c>
      <c r="AE631" s="26" t="s">
        <v>934</v>
      </c>
    </row>
    <row r="632" spans="1:31" x14ac:dyDescent="0.25">
      <c r="A632" t="s">
        <v>1174</v>
      </c>
      <c r="B632" t="s">
        <v>846</v>
      </c>
      <c r="C632" t="s">
        <v>921</v>
      </c>
      <c r="D632">
        <v>2014</v>
      </c>
      <c r="E632">
        <v>2</v>
      </c>
      <c r="F632" s="2">
        <v>41744</v>
      </c>
      <c r="G632" t="s">
        <v>935</v>
      </c>
      <c r="H632">
        <v>15</v>
      </c>
      <c r="I632" t="s">
        <v>825</v>
      </c>
      <c r="J632" t="s">
        <v>825</v>
      </c>
      <c r="K632" t="s">
        <v>825</v>
      </c>
      <c r="L632">
        <v>7</v>
      </c>
      <c r="M632" s="26" t="s">
        <v>934</v>
      </c>
      <c r="N632" s="26" t="s">
        <v>934</v>
      </c>
      <c r="O632" s="26" t="s">
        <v>934</v>
      </c>
      <c r="P632" s="26" t="s">
        <v>934</v>
      </c>
      <c r="Q632" s="26" t="s">
        <v>934</v>
      </c>
      <c r="R632" s="26" t="s">
        <v>934</v>
      </c>
      <c r="S632" s="26" t="s">
        <v>934</v>
      </c>
      <c r="T632" s="26" t="s">
        <v>934</v>
      </c>
      <c r="U632" s="26" t="s">
        <v>934</v>
      </c>
      <c r="V632" s="26" t="s">
        <v>934</v>
      </c>
      <c r="W632" s="26" t="s">
        <v>934</v>
      </c>
      <c r="X632" s="26" t="s">
        <v>934</v>
      </c>
      <c r="Y632" s="26" t="s">
        <v>934</v>
      </c>
      <c r="Z632" s="26" t="s">
        <v>934</v>
      </c>
      <c r="AA632" s="26" t="s">
        <v>934</v>
      </c>
      <c r="AB632" s="26" t="s">
        <v>934</v>
      </c>
      <c r="AC632" s="26" t="s">
        <v>934</v>
      </c>
      <c r="AD632" s="26" t="s">
        <v>934</v>
      </c>
      <c r="AE632" s="26" t="s">
        <v>934</v>
      </c>
    </row>
    <row r="633" spans="1:31" x14ac:dyDescent="0.25">
      <c r="A633" t="s">
        <v>1174</v>
      </c>
      <c r="B633" t="s">
        <v>846</v>
      </c>
      <c r="C633" t="s">
        <v>921</v>
      </c>
      <c r="D633">
        <v>2014</v>
      </c>
      <c r="E633">
        <v>2</v>
      </c>
      <c r="F633" s="2">
        <v>41744</v>
      </c>
      <c r="G633" t="s">
        <v>935</v>
      </c>
      <c r="H633">
        <v>15</v>
      </c>
      <c r="I633" t="s">
        <v>825</v>
      </c>
      <c r="J633" t="s">
        <v>825</v>
      </c>
      <c r="K633" t="s">
        <v>825</v>
      </c>
      <c r="L633">
        <v>7.3</v>
      </c>
      <c r="M633" s="26" t="s">
        <v>934</v>
      </c>
      <c r="N633" s="26" t="s">
        <v>934</v>
      </c>
      <c r="O633" s="26" t="s">
        <v>934</v>
      </c>
      <c r="P633" s="26" t="s">
        <v>934</v>
      </c>
      <c r="Q633" s="26" t="s">
        <v>934</v>
      </c>
      <c r="R633" s="26" t="s">
        <v>934</v>
      </c>
      <c r="S633" s="26" t="s">
        <v>934</v>
      </c>
      <c r="T633" s="26" t="s">
        <v>934</v>
      </c>
      <c r="U633" s="26" t="s">
        <v>934</v>
      </c>
      <c r="V633" s="26" t="s">
        <v>934</v>
      </c>
      <c r="W633" s="26" t="s">
        <v>934</v>
      </c>
      <c r="X633" s="26" t="s">
        <v>934</v>
      </c>
      <c r="Y633" s="26" t="s">
        <v>934</v>
      </c>
      <c r="Z633" s="26" t="s">
        <v>934</v>
      </c>
      <c r="AA633" s="26" t="s">
        <v>934</v>
      </c>
      <c r="AB633" s="26" t="s">
        <v>934</v>
      </c>
      <c r="AC633" s="26" t="s">
        <v>934</v>
      </c>
      <c r="AD633" s="26" t="s">
        <v>934</v>
      </c>
      <c r="AE633" s="26" t="s">
        <v>934</v>
      </c>
    </row>
    <row r="634" spans="1:31" x14ac:dyDescent="0.25">
      <c r="A634" t="s">
        <v>1174</v>
      </c>
      <c r="B634" t="s">
        <v>846</v>
      </c>
      <c r="C634" t="s">
        <v>921</v>
      </c>
      <c r="D634">
        <v>2014</v>
      </c>
      <c r="E634">
        <v>2</v>
      </c>
      <c r="F634" s="2">
        <v>41744</v>
      </c>
      <c r="G634" t="s">
        <v>935</v>
      </c>
      <c r="H634">
        <v>15</v>
      </c>
      <c r="I634" t="s">
        <v>825</v>
      </c>
      <c r="J634" t="s">
        <v>825</v>
      </c>
      <c r="K634" t="s">
        <v>825</v>
      </c>
      <c r="L634">
        <v>9</v>
      </c>
      <c r="M634" s="26" t="s">
        <v>934</v>
      </c>
      <c r="N634" s="26" t="s">
        <v>934</v>
      </c>
      <c r="O634" s="26">
        <v>68.809762921320996</v>
      </c>
      <c r="P634" s="26" t="s">
        <v>934</v>
      </c>
      <c r="Q634" s="26" t="s">
        <v>934</v>
      </c>
      <c r="R634" s="26">
        <v>38.341534933430324</v>
      </c>
      <c r="S634" s="26" t="s">
        <v>934</v>
      </c>
      <c r="T634" s="26" t="s">
        <v>934</v>
      </c>
      <c r="U634" s="26" t="s">
        <v>934</v>
      </c>
      <c r="V634" s="26" t="s">
        <v>934</v>
      </c>
      <c r="W634" s="26" t="s">
        <v>934</v>
      </c>
      <c r="X634" s="26">
        <v>17.082296298831345</v>
      </c>
      <c r="Y634" s="26" t="s">
        <v>934</v>
      </c>
      <c r="Z634" s="26" t="s">
        <v>934</v>
      </c>
      <c r="AA634" s="26">
        <v>0.34783794670282292</v>
      </c>
      <c r="AB634" s="26" t="s">
        <v>934</v>
      </c>
      <c r="AC634" s="26" t="s">
        <v>934</v>
      </c>
      <c r="AD634" s="26" t="s">
        <v>934</v>
      </c>
      <c r="AE634" s="26" t="s">
        <v>934</v>
      </c>
    </row>
    <row r="635" spans="1:31" x14ac:dyDescent="0.25">
      <c r="A635" t="s">
        <v>1175</v>
      </c>
      <c r="B635" t="s">
        <v>846</v>
      </c>
      <c r="C635" t="s">
        <v>921</v>
      </c>
      <c r="D635">
        <v>2014</v>
      </c>
      <c r="E635">
        <v>2</v>
      </c>
      <c r="F635" s="2">
        <v>41744</v>
      </c>
      <c r="G635" t="s">
        <v>935</v>
      </c>
      <c r="H635">
        <v>45</v>
      </c>
      <c r="I635" t="s">
        <v>825</v>
      </c>
      <c r="J635" t="s">
        <v>825</v>
      </c>
      <c r="K635" t="s">
        <v>825</v>
      </c>
      <c r="L635">
        <v>5.5</v>
      </c>
      <c r="M635" s="26" t="s">
        <v>934</v>
      </c>
      <c r="N635" s="26" t="s">
        <v>934</v>
      </c>
      <c r="O635" s="26" t="s">
        <v>934</v>
      </c>
      <c r="P635" s="26" t="s">
        <v>934</v>
      </c>
      <c r="Q635" s="26" t="s">
        <v>934</v>
      </c>
      <c r="R635" s="26" t="s">
        <v>934</v>
      </c>
      <c r="S635" s="26" t="s">
        <v>934</v>
      </c>
      <c r="T635" s="26" t="s">
        <v>934</v>
      </c>
      <c r="U635" s="26" t="s">
        <v>934</v>
      </c>
      <c r="V635" s="26" t="s">
        <v>934</v>
      </c>
      <c r="W635" s="26" t="s">
        <v>934</v>
      </c>
      <c r="X635" s="26" t="s">
        <v>934</v>
      </c>
      <c r="Y635" s="26" t="s">
        <v>934</v>
      </c>
      <c r="Z635" s="26" t="s">
        <v>934</v>
      </c>
      <c r="AA635" s="26" t="s">
        <v>934</v>
      </c>
      <c r="AB635" s="26" t="s">
        <v>934</v>
      </c>
      <c r="AC635" s="26" t="s">
        <v>934</v>
      </c>
      <c r="AD635" s="26" t="s">
        <v>934</v>
      </c>
      <c r="AE635" s="26" t="s">
        <v>934</v>
      </c>
    </row>
    <row r="636" spans="1:31" x14ac:dyDescent="0.25">
      <c r="A636" t="s">
        <v>1175</v>
      </c>
      <c r="B636" t="s">
        <v>846</v>
      </c>
      <c r="C636" t="s">
        <v>921</v>
      </c>
      <c r="D636">
        <v>2014</v>
      </c>
      <c r="E636">
        <v>2</v>
      </c>
      <c r="F636" s="2">
        <v>41744</v>
      </c>
      <c r="G636" t="s">
        <v>935</v>
      </c>
      <c r="H636">
        <v>45</v>
      </c>
      <c r="I636" t="s">
        <v>825</v>
      </c>
      <c r="J636" t="s">
        <v>825</v>
      </c>
      <c r="K636" t="s">
        <v>825</v>
      </c>
      <c r="L636">
        <v>6</v>
      </c>
      <c r="M636" s="26">
        <v>401.875</v>
      </c>
      <c r="N636" s="26" t="s">
        <v>934</v>
      </c>
      <c r="O636" s="26" t="s">
        <v>934</v>
      </c>
      <c r="P636" s="26" t="s">
        <v>934</v>
      </c>
      <c r="Q636" s="26" t="s">
        <v>934</v>
      </c>
      <c r="R636" s="26" t="s">
        <v>934</v>
      </c>
      <c r="S636" s="26" t="s">
        <v>934</v>
      </c>
      <c r="T636" s="26" t="s">
        <v>934</v>
      </c>
      <c r="U636" s="26" t="s">
        <v>934</v>
      </c>
      <c r="V636" s="26">
        <v>12.875719145683501</v>
      </c>
      <c r="W636" s="26" t="s">
        <v>934</v>
      </c>
      <c r="X636" s="26" t="s">
        <v>934</v>
      </c>
      <c r="Y636" s="26" t="s">
        <v>934</v>
      </c>
      <c r="Z636" s="26" t="s">
        <v>934</v>
      </c>
      <c r="AA636" s="26" t="s">
        <v>934</v>
      </c>
      <c r="AB636" s="26" t="s">
        <v>934</v>
      </c>
      <c r="AC636" s="26" t="s">
        <v>934</v>
      </c>
      <c r="AD636" s="26" t="s">
        <v>934</v>
      </c>
      <c r="AE636" s="26" t="s">
        <v>934</v>
      </c>
    </row>
    <row r="637" spans="1:31" x14ac:dyDescent="0.25">
      <c r="A637" t="s">
        <v>1175</v>
      </c>
      <c r="B637" t="s">
        <v>846</v>
      </c>
      <c r="C637" t="s">
        <v>921</v>
      </c>
      <c r="D637">
        <v>2014</v>
      </c>
      <c r="E637">
        <v>2</v>
      </c>
      <c r="F637" s="2">
        <v>41744</v>
      </c>
      <c r="G637" t="s">
        <v>935</v>
      </c>
      <c r="H637">
        <v>45</v>
      </c>
      <c r="I637" t="s">
        <v>825</v>
      </c>
      <c r="J637" t="s">
        <v>825</v>
      </c>
      <c r="K637" t="s">
        <v>825</v>
      </c>
      <c r="L637">
        <v>7</v>
      </c>
      <c r="M637" s="26" t="s">
        <v>934</v>
      </c>
      <c r="N637" s="26" t="s">
        <v>934</v>
      </c>
      <c r="O637" s="26" t="s">
        <v>934</v>
      </c>
      <c r="P637" s="26" t="s">
        <v>934</v>
      </c>
      <c r="Q637" s="26" t="s">
        <v>934</v>
      </c>
      <c r="R637" s="26" t="s">
        <v>934</v>
      </c>
      <c r="S637" s="26" t="s">
        <v>934</v>
      </c>
      <c r="T637" s="26" t="s">
        <v>934</v>
      </c>
      <c r="U637" s="26" t="s">
        <v>934</v>
      </c>
      <c r="V637" s="26" t="s">
        <v>934</v>
      </c>
      <c r="W637" s="26" t="s">
        <v>934</v>
      </c>
      <c r="X637" s="26" t="s">
        <v>934</v>
      </c>
      <c r="Y637" s="26" t="s">
        <v>934</v>
      </c>
      <c r="Z637" s="26" t="s">
        <v>934</v>
      </c>
      <c r="AA637" s="26" t="s">
        <v>934</v>
      </c>
      <c r="AB637" s="26" t="s">
        <v>934</v>
      </c>
      <c r="AC637" s="26" t="s">
        <v>934</v>
      </c>
      <c r="AD637" s="26" t="s">
        <v>934</v>
      </c>
      <c r="AE637" s="26" t="s">
        <v>934</v>
      </c>
    </row>
    <row r="638" spans="1:31" x14ac:dyDescent="0.25">
      <c r="A638" t="s">
        <v>1175</v>
      </c>
      <c r="B638" t="s">
        <v>846</v>
      </c>
      <c r="C638" t="s">
        <v>921</v>
      </c>
      <c r="D638">
        <v>2014</v>
      </c>
      <c r="E638">
        <v>2</v>
      </c>
      <c r="F638" s="2">
        <v>41744</v>
      </c>
      <c r="G638" t="s">
        <v>935</v>
      </c>
      <c r="H638">
        <v>45</v>
      </c>
      <c r="I638" t="s">
        <v>825</v>
      </c>
      <c r="J638" t="s">
        <v>825</v>
      </c>
      <c r="K638" t="s">
        <v>825</v>
      </c>
      <c r="L638">
        <v>7.3</v>
      </c>
      <c r="M638" s="26" t="s">
        <v>934</v>
      </c>
      <c r="N638" s="26" t="s">
        <v>934</v>
      </c>
      <c r="O638" s="26" t="s">
        <v>934</v>
      </c>
      <c r="P638" s="26" t="s">
        <v>934</v>
      </c>
      <c r="Q638" s="26" t="s">
        <v>934</v>
      </c>
      <c r="R638" s="26" t="s">
        <v>934</v>
      </c>
      <c r="S638" s="26" t="s">
        <v>934</v>
      </c>
      <c r="T638" s="26" t="s">
        <v>934</v>
      </c>
      <c r="U638" s="26" t="s">
        <v>934</v>
      </c>
      <c r="V638" s="26" t="s">
        <v>934</v>
      </c>
      <c r="W638" s="26" t="s">
        <v>934</v>
      </c>
      <c r="X638" s="26" t="s">
        <v>934</v>
      </c>
      <c r="Y638" s="26" t="s">
        <v>934</v>
      </c>
      <c r="Z638" s="26" t="s">
        <v>934</v>
      </c>
      <c r="AA638" s="26" t="s">
        <v>934</v>
      </c>
      <c r="AB638" s="26" t="s">
        <v>934</v>
      </c>
      <c r="AC638" s="26" t="s">
        <v>934</v>
      </c>
      <c r="AD638" s="26" t="s">
        <v>934</v>
      </c>
      <c r="AE638" s="26" t="s">
        <v>934</v>
      </c>
    </row>
    <row r="639" spans="1:31" x14ac:dyDescent="0.25">
      <c r="A639" t="s">
        <v>1175</v>
      </c>
      <c r="B639" t="s">
        <v>846</v>
      </c>
      <c r="C639" t="s">
        <v>921</v>
      </c>
      <c r="D639">
        <v>2014</v>
      </c>
      <c r="E639">
        <v>2</v>
      </c>
      <c r="F639" s="2">
        <v>41744</v>
      </c>
      <c r="G639" t="s">
        <v>935</v>
      </c>
      <c r="H639">
        <v>45</v>
      </c>
      <c r="I639" t="s">
        <v>825</v>
      </c>
      <c r="J639" t="s">
        <v>825</v>
      </c>
      <c r="K639" t="s">
        <v>825</v>
      </c>
      <c r="L639">
        <v>9</v>
      </c>
      <c r="M639" s="26">
        <v>767.9335430102434</v>
      </c>
      <c r="N639" s="26" t="s">
        <v>934</v>
      </c>
      <c r="O639" s="26">
        <v>86.111111111111114</v>
      </c>
      <c r="P639" s="26" t="s">
        <v>934</v>
      </c>
      <c r="Q639" s="26" t="s">
        <v>934</v>
      </c>
      <c r="R639" s="26">
        <v>37.708535785183201</v>
      </c>
      <c r="S639" s="26" t="s">
        <v>934</v>
      </c>
      <c r="T639" s="26" t="s">
        <v>934</v>
      </c>
      <c r="U639" s="26" t="s">
        <v>934</v>
      </c>
      <c r="V639" s="26">
        <v>90.353176077438192</v>
      </c>
      <c r="W639" s="26" t="s">
        <v>934</v>
      </c>
      <c r="X639" s="26">
        <v>9.8627411276703487</v>
      </c>
      <c r="Y639" s="26" t="s">
        <v>934</v>
      </c>
      <c r="Z639" s="26" t="s">
        <v>934</v>
      </c>
      <c r="AA639" s="26">
        <v>0.36488324962092683</v>
      </c>
      <c r="AB639" s="26" t="s">
        <v>934</v>
      </c>
      <c r="AC639" s="26" t="s">
        <v>934</v>
      </c>
      <c r="AD639" s="26" t="s">
        <v>934</v>
      </c>
      <c r="AE639" s="26" t="s">
        <v>934</v>
      </c>
    </row>
    <row r="640" spans="1:31" x14ac:dyDescent="0.25">
      <c r="A640" t="s">
        <v>1176</v>
      </c>
      <c r="B640" t="s">
        <v>846</v>
      </c>
      <c r="C640" t="s">
        <v>921</v>
      </c>
      <c r="D640">
        <v>2014</v>
      </c>
      <c r="E640">
        <v>3</v>
      </c>
      <c r="F640" s="2">
        <v>41757</v>
      </c>
      <c r="G640" t="s">
        <v>95</v>
      </c>
      <c r="H640">
        <v>15</v>
      </c>
      <c r="I640" t="s">
        <v>825</v>
      </c>
      <c r="J640" t="s">
        <v>825</v>
      </c>
      <c r="K640" t="s">
        <v>825</v>
      </c>
      <c r="L640">
        <v>5.5</v>
      </c>
      <c r="M640" s="26" t="s">
        <v>934</v>
      </c>
      <c r="N640" s="26" t="s">
        <v>934</v>
      </c>
      <c r="O640" s="26" t="s">
        <v>934</v>
      </c>
      <c r="P640" s="26" t="s">
        <v>934</v>
      </c>
      <c r="Q640" s="26" t="s">
        <v>934</v>
      </c>
      <c r="R640" s="26" t="s">
        <v>934</v>
      </c>
      <c r="S640" s="26" t="s">
        <v>934</v>
      </c>
      <c r="T640" s="26" t="s">
        <v>934</v>
      </c>
      <c r="U640" s="26" t="s">
        <v>934</v>
      </c>
      <c r="V640" s="26" t="s">
        <v>934</v>
      </c>
      <c r="W640" s="26" t="s">
        <v>934</v>
      </c>
      <c r="X640" s="26" t="s">
        <v>934</v>
      </c>
      <c r="Y640" s="26" t="s">
        <v>934</v>
      </c>
      <c r="Z640" s="26" t="s">
        <v>934</v>
      </c>
      <c r="AA640" s="26" t="s">
        <v>934</v>
      </c>
      <c r="AB640" s="26" t="s">
        <v>934</v>
      </c>
      <c r="AC640" s="26" t="s">
        <v>934</v>
      </c>
      <c r="AD640" s="26" t="s">
        <v>934</v>
      </c>
      <c r="AE640" s="26" t="s">
        <v>934</v>
      </c>
    </row>
    <row r="641" spans="1:31" x14ac:dyDescent="0.25">
      <c r="A641" t="s">
        <v>1176</v>
      </c>
      <c r="B641" t="s">
        <v>846</v>
      </c>
      <c r="C641" t="s">
        <v>921</v>
      </c>
      <c r="D641">
        <v>2014</v>
      </c>
      <c r="E641">
        <v>3</v>
      </c>
      <c r="F641" s="2">
        <v>41757</v>
      </c>
      <c r="G641" t="s">
        <v>95</v>
      </c>
      <c r="H641">
        <v>15</v>
      </c>
      <c r="I641" t="s">
        <v>825</v>
      </c>
      <c r="J641" t="s">
        <v>825</v>
      </c>
      <c r="K641" t="s">
        <v>825</v>
      </c>
      <c r="L641">
        <v>6</v>
      </c>
      <c r="M641" s="26">
        <v>471.25</v>
      </c>
      <c r="N641" s="26" t="s">
        <v>934</v>
      </c>
      <c r="O641" s="26" t="s">
        <v>934</v>
      </c>
      <c r="P641" s="26" t="s">
        <v>934</v>
      </c>
      <c r="Q641" s="26" t="s">
        <v>934</v>
      </c>
      <c r="R641" s="26" t="s">
        <v>934</v>
      </c>
      <c r="S641" s="26" t="s">
        <v>934</v>
      </c>
      <c r="T641" s="26" t="s">
        <v>934</v>
      </c>
      <c r="U641" s="26" t="s">
        <v>934</v>
      </c>
      <c r="V641" s="26">
        <v>56.298333144195595</v>
      </c>
      <c r="W641" s="26" t="s">
        <v>934</v>
      </c>
      <c r="X641" s="26" t="s">
        <v>934</v>
      </c>
      <c r="Y641" s="26" t="s">
        <v>934</v>
      </c>
      <c r="Z641" s="26" t="s">
        <v>934</v>
      </c>
      <c r="AA641" s="26" t="s">
        <v>934</v>
      </c>
      <c r="AB641" s="26" t="s">
        <v>934</v>
      </c>
      <c r="AC641" s="26" t="s">
        <v>934</v>
      </c>
      <c r="AD641" s="26" t="s">
        <v>934</v>
      </c>
      <c r="AE641" s="26" t="s">
        <v>934</v>
      </c>
    </row>
    <row r="642" spans="1:31" x14ac:dyDescent="0.25">
      <c r="A642" t="s">
        <v>1176</v>
      </c>
      <c r="B642" t="s">
        <v>846</v>
      </c>
      <c r="C642" t="s">
        <v>921</v>
      </c>
      <c r="D642">
        <v>2014</v>
      </c>
      <c r="E642">
        <v>3</v>
      </c>
      <c r="F642" s="2">
        <v>41757</v>
      </c>
      <c r="G642" t="s">
        <v>95</v>
      </c>
      <c r="H642">
        <v>15</v>
      </c>
      <c r="I642" t="s">
        <v>825</v>
      </c>
      <c r="J642" t="s">
        <v>825</v>
      </c>
      <c r="K642" t="s">
        <v>825</v>
      </c>
      <c r="L642">
        <v>7</v>
      </c>
      <c r="M642" s="26" t="s">
        <v>934</v>
      </c>
      <c r="N642" s="26" t="s">
        <v>934</v>
      </c>
      <c r="O642" s="26" t="s">
        <v>934</v>
      </c>
      <c r="P642" s="26" t="s">
        <v>934</v>
      </c>
      <c r="Q642" s="26" t="s">
        <v>934</v>
      </c>
      <c r="R642" s="26" t="s">
        <v>934</v>
      </c>
      <c r="S642" s="26" t="s">
        <v>934</v>
      </c>
      <c r="T642" s="26" t="s">
        <v>934</v>
      </c>
      <c r="U642" s="26" t="s">
        <v>934</v>
      </c>
      <c r="V642" s="26" t="s">
        <v>934</v>
      </c>
      <c r="W642" s="26" t="s">
        <v>934</v>
      </c>
      <c r="X642" s="26" t="s">
        <v>934</v>
      </c>
      <c r="Y642" s="26" t="s">
        <v>934</v>
      </c>
      <c r="Z642" s="26" t="s">
        <v>934</v>
      </c>
      <c r="AA642" s="26" t="s">
        <v>934</v>
      </c>
      <c r="AB642" s="26" t="s">
        <v>934</v>
      </c>
      <c r="AC642" s="26" t="s">
        <v>934</v>
      </c>
      <c r="AD642" s="26" t="s">
        <v>934</v>
      </c>
      <c r="AE642" s="26" t="s">
        <v>934</v>
      </c>
    </row>
    <row r="643" spans="1:31" x14ac:dyDescent="0.25">
      <c r="A643" t="s">
        <v>1176</v>
      </c>
      <c r="B643" t="s">
        <v>846</v>
      </c>
      <c r="C643" t="s">
        <v>921</v>
      </c>
      <c r="D643">
        <v>2014</v>
      </c>
      <c r="E643">
        <v>3</v>
      </c>
      <c r="F643" s="2">
        <v>41757</v>
      </c>
      <c r="G643" t="s">
        <v>95</v>
      </c>
      <c r="H643">
        <v>15</v>
      </c>
      <c r="I643" t="s">
        <v>825</v>
      </c>
      <c r="J643" t="s">
        <v>825</v>
      </c>
      <c r="K643" t="s">
        <v>825</v>
      </c>
      <c r="L643">
        <v>7.3</v>
      </c>
      <c r="M643" s="26" t="s">
        <v>934</v>
      </c>
      <c r="N643" s="26" t="s">
        <v>934</v>
      </c>
      <c r="O643" s="26" t="s">
        <v>934</v>
      </c>
      <c r="P643" s="26" t="s">
        <v>934</v>
      </c>
      <c r="Q643" s="26" t="s">
        <v>934</v>
      </c>
      <c r="R643" s="26" t="s">
        <v>934</v>
      </c>
      <c r="S643" s="26" t="s">
        <v>934</v>
      </c>
      <c r="T643" s="26" t="s">
        <v>934</v>
      </c>
      <c r="U643" s="26" t="s">
        <v>934</v>
      </c>
      <c r="V643" s="26" t="s">
        <v>934</v>
      </c>
      <c r="W643" s="26" t="s">
        <v>934</v>
      </c>
      <c r="X643" s="26" t="s">
        <v>934</v>
      </c>
      <c r="Y643" s="26" t="s">
        <v>934</v>
      </c>
      <c r="Z643" s="26" t="s">
        <v>934</v>
      </c>
      <c r="AA643" s="26" t="s">
        <v>934</v>
      </c>
      <c r="AB643" s="26" t="s">
        <v>934</v>
      </c>
      <c r="AC643" s="26" t="s">
        <v>934</v>
      </c>
      <c r="AD643" s="26" t="s">
        <v>934</v>
      </c>
      <c r="AE643" s="26" t="s">
        <v>934</v>
      </c>
    </row>
    <row r="644" spans="1:31" x14ac:dyDescent="0.25">
      <c r="A644" t="s">
        <v>1176</v>
      </c>
      <c r="B644" t="s">
        <v>846</v>
      </c>
      <c r="C644" t="s">
        <v>921</v>
      </c>
      <c r="D644">
        <v>2014</v>
      </c>
      <c r="E644">
        <v>3</v>
      </c>
      <c r="F644" s="2">
        <v>41757</v>
      </c>
      <c r="G644" t="s">
        <v>95</v>
      </c>
      <c r="H644">
        <v>15</v>
      </c>
      <c r="I644" t="s">
        <v>825</v>
      </c>
      <c r="J644" t="s">
        <v>825</v>
      </c>
      <c r="K644" t="s">
        <v>825</v>
      </c>
      <c r="L644">
        <v>9</v>
      </c>
      <c r="M644" s="26" t="s">
        <v>934</v>
      </c>
      <c r="N644" s="26" t="s">
        <v>934</v>
      </c>
      <c r="O644" s="26">
        <v>87.052715731082387</v>
      </c>
      <c r="P644" s="26" t="s">
        <v>934</v>
      </c>
      <c r="Q644" s="26" t="s">
        <v>934</v>
      </c>
      <c r="R644" s="26">
        <v>36.606165170020624</v>
      </c>
      <c r="S644" s="26" t="s">
        <v>934</v>
      </c>
      <c r="T644" s="26" t="s">
        <v>934</v>
      </c>
      <c r="U644" s="26" t="s">
        <v>934</v>
      </c>
      <c r="V644" s="26" t="s">
        <v>934</v>
      </c>
      <c r="W644" s="26" t="s">
        <v>934</v>
      </c>
      <c r="X644" s="26">
        <v>6.5836267439505143</v>
      </c>
      <c r="Y644" s="26" t="s">
        <v>934</v>
      </c>
      <c r="Z644" s="26" t="s">
        <v>934</v>
      </c>
      <c r="AA644" s="26">
        <v>0.537901331746796</v>
      </c>
      <c r="AB644" s="26" t="s">
        <v>934</v>
      </c>
      <c r="AC644" s="26" t="s">
        <v>934</v>
      </c>
      <c r="AD644" s="26" t="s">
        <v>934</v>
      </c>
      <c r="AE644" s="26" t="s">
        <v>934</v>
      </c>
    </row>
    <row r="645" spans="1:31" x14ac:dyDescent="0.25">
      <c r="A645" t="s">
        <v>1177</v>
      </c>
      <c r="B645" t="s">
        <v>846</v>
      </c>
      <c r="C645" t="s">
        <v>921</v>
      </c>
      <c r="D645">
        <v>2014</v>
      </c>
      <c r="E645">
        <v>3</v>
      </c>
      <c r="F645" s="2">
        <v>41757</v>
      </c>
      <c r="G645" t="s">
        <v>95</v>
      </c>
      <c r="H645">
        <v>45</v>
      </c>
      <c r="I645" t="s">
        <v>825</v>
      </c>
      <c r="J645" t="s">
        <v>825</v>
      </c>
      <c r="K645" t="s">
        <v>825</v>
      </c>
      <c r="L645">
        <v>5.5</v>
      </c>
      <c r="M645" s="26" t="s">
        <v>934</v>
      </c>
      <c r="N645" s="26" t="s">
        <v>934</v>
      </c>
      <c r="O645" s="26" t="s">
        <v>934</v>
      </c>
      <c r="P645" s="26" t="s">
        <v>934</v>
      </c>
      <c r="Q645" s="26" t="s">
        <v>934</v>
      </c>
      <c r="R645" s="26" t="s">
        <v>934</v>
      </c>
      <c r="S645" s="26" t="s">
        <v>934</v>
      </c>
      <c r="T645" s="26" t="s">
        <v>934</v>
      </c>
      <c r="U645" s="26" t="s">
        <v>934</v>
      </c>
      <c r="V645" s="26" t="s">
        <v>934</v>
      </c>
      <c r="W645" s="26" t="s">
        <v>934</v>
      </c>
      <c r="X645" s="26" t="s">
        <v>934</v>
      </c>
      <c r="Y645" s="26" t="s">
        <v>934</v>
      </c>
      <c r="Z645" s="26" t="s">
        <v>934</v>
      </c>
      <c r="AA645" s="26" t="s">
        <v>934</v>
      </c>
      <c r="AB645" s="26" t="s">
        <v>934</v>
      </c>
      <c r="AC645" s="26" t="s">
        <v>934</v>
      </c>
      <c r="AD645" s="26" t="s">
        <v>934</v>
      </c>
      <c r="AE645" s="26" t="s">
        <v>934</v>
      </c>
    </row>
    <row r="646" spans="1:31" x14ac:dyDescent="0.25">
      <c r="A646" t="s">
        <v>1177</v>
      </c>
      <c r="B646" t="s">
        <v>846</v>
      </c>
      <c r="C646" t="s">
        <v>921</v>
      </c>
      <c r="D646">
        <v>2014</v>
      </c>
      <c r="E646">
        <v>3</v>
      </c>
      <c r="F646" s="2">
        <v>41757</v>
      </c>
      <c r="G646" t="s">
        <v>95</v>
      </c>
      <c r="H646">
        <v>45</v>
      </c>
      <c r="I646" t="s">
        <v>825</v>
      </c>
      <c r="J646" t="s">
        <v>825</v>
      </c>
      <c r="K646" t="s">
        <v>825</v>
      </c>
      <c r="L646">
        <v>6</v>
      </c>
      <c r="M646" s="26">
        <v>425.83333333333337</v>
      </c>
      <c r="N646" s="26" t="s">
        <v>934</v>
      </c>
      <c r="O646" s="26" t="s">
        <v>934</v>
      </c>
      <c r="P646" s="26" t="s">
        <v>934</v>
      </c>
      <c r="Q646" s="26" t="s">
        <v>934</v>
      </c>
      <c r="R646" s="26" t="s">
        <v>934</v>
      </c>
      <c r="S646" s="26" t="s">
        <v>934</v>
      </c>
      <c r="T646" s="26" t="s">
        <v>934</v>
      </c>
      <c r="U646" s="26" t="s">
        <v>934</v>
      </c>
      <c r="V646" s="26">
        <v>51.748367302925715</v>
      </c>
      <c r="W646" s="26" t="s">
        <v>934</v>
      </c>
      <c r="X646" s="26" t="s">
        <v>934</v>
      </c>
      <c r="Y646" s="26" t="s">
        <v>934</v>
      </c>
      <c r="Z646" s="26" t="s">
        <v>934</v>
      </c>
      <c r="AA646" s="26" t="s">
        <v>934</v>
      </c>
      <c r="AB646" s="26" t="s">
        <v>934</v>
      </c>
      <c r="AC646" s="26" t="s">
        <v>934</v>
      </c>
      <c r="AD646" s="26" t="s">
        <v>934</v>
      </c>
      <c r="AE646" s="26" t="s">
        <v>934</v>
      </c>
    </row>
    <row r="647" spans="1:31" x14ac:dyDescent="0.25">
      <c r="A647" t="s">
        <v>1177</v>
      </c>
      <c r="B647" t="s">
        <v>846</v>
      </c>
      <c r="C647" t="s">
        <v>921</v>
      </c>
      <c r="D647">
        <v>2014</v>
      </c>
      <c r="E647">
        <v>3</v>
      </c>
      <c r="F647" s="2">
        <v>41757</v>
      </c>
      <c r="G647" t="s">
        <v>95</v>
      </c>
      <c r="H647">
        <v>45</v>
      </c>
      <c r="I647" t="s">
        <v>825</v>
      </c>
      <c r="J647" t="s">
        <v>825</v>
      </c>
      <c r="K647" t="s">
        <v>825</v>
      </c>
      <c r="L647">
        <v>7</v>
      </c>
      <c r="M647" s="26" t="s">
        <v>934</v>
      </c>
      <c r="N647" s="26" t="s">
        <v>934</v>
      </c>
      <c r="O647" s="26" t="s">
        <v>934</v>
      </c>
      <c r="P647" s="26" t="s">
        <v>934</v>
      </c>
      <c r="Q647" s="26" t="s">
        <v>934</v>
      </c>
      <c r="R647" s="26" t="s">
        <v>934</v>
      </c>
      <c r="S647" s="26" t="s">
        <v>934</v>
      </c>
      <c r="T647" s="26" t="s">
        <v>934</v>
      </c>
      <c r="U647" s="26" t="s">
        <v>934</v>
      </c>
      <c r="V647" s="26" t="s">
        <v>934</v>
      </c>
      <c r="W647" s="26" t="s">
        <v>934</v>
      </c>
      <c r="X647" s="26" t="s">
        <v>934</v>
      </c>
      <c r="Y647" s="26" t="s">
        <v>934</v>
      </c>
      <c r="Z647" s="26" t="s">
        <v>934</v>
      </c>
      <c r="AA647" s="26" t="s">
        <v>934</v>
      </c>
      <c r="AB647" s="26" t="s">
        <v>934</v>
      </c>
      <c r="AC647" s="26" t="s">
        <v>934</v>
      </c>
      <c r="AD647" s="26" t="s">
        <v>934</v>
      </c>
      <c r="AE647" s="26" t="s">
        <v>934</v>
      </c>
    </row>
    <row r="648" spans="1:31" x14ac:dyDescent="0.25">
      <c r="A648" t="s">
        <v>1177</v>
      </c>
      <c r="B648" t="s">
        <v>846</v>
      </c>
      <c r="C648" t="s">
        <v>921</v>
      </c>
      <c r="D648">
        <v>2014</v>
      </c>
      <c r="E648">
        <v>3</v>
      </c>
      <c r="F648" s="2">
        <v>41757</v>
      </c>
      <c r="G648" t="s">
        <v>95</v>
      </c>
      <c r="H648">
        <v>45</v>
      </c>
      <c r="I648" t="s">
        <v>825</v>
      </c>
      <c r="J648" t="s">
        <v>825</v>
      </c>
      <c r="K648" t="s">
        <v>825</v>
      </c>
      <c r="L648">
        <v>7.3</v>
      </c>
      <c r="M648" s="26" t="s">
        <v>934</v>
      </c>
      <c r="N648" s="26" t="s">
        <v>934</v>
      </c>
      <c r="O648" s="26" t="s">
        <v>934</v>
      </c>
      <c r="P648" s="26" t="s">
        <v>934</v>
      </c>
      <c r="Q648" s="26" t="s">
        <v>934</v>
      </c>
      <c r="R648" s="26" t="s">
        <v>934</v>
      </c>
      <c r="S648" s="26" t="s">
        <v>934</v>
      </c>
      <c r="T648" s="26" t="s">
        <v>934</v>
      </c>
      <c r="U648" s="26" t="s">
        <v>934</v>
      </c>
      <c r="V648" s="26" t="s">
        <v>934</v>
      </c>
      <c r="W648" s="26" t="s">
        <v>934</v>
      </c>
      <c r="X648" s="26" t="s">
        <v>934</v>
      </c>
      <c r="Y648" s="26" t="s">
        <v>934</v>
      </c>
      <c r="Z648" s="26" t="s">
        <v>934</v>
      </c>
      <c r="AA648" s="26" t="s">
        <v>934</v>
      </c>
      <c r="AB648" s="26" t="s">
        <v>934</v>
      </c>
      <c r="AC648" s="26" t="s">
        <v>934</v>
      </c>
      <c r="AD648" s="26" t="s">
        <v>934</v>
      </c>
      <c r="AE648" s="26" t="s">
        <v>934</v>
      </c>
    </row>
    <row r="649" spans="1:31" x14ac:dyDescent="0.25">
      <c r="A649" t="s">
        <v>1177</v>
      </c>
      <c r="B649" t="s">
        <v>846</v>
      </c>
      <c r="C649" t="s">
        <v>921</v>
      </c>
      <c r="D649">
        <v>2014</v>
      </c>
      <c r="E649">
        <v>3</v>
      </c>
      <c r="F649" s="2">
        <v>41757</v>
      </c>
      <c r="G649" t="s">
        <v>95</v>
      </c>
      <c r="H649">
        <v>45</v>
      </c>
      <c r="I649" t="s">
        <v>825</v>
      </c>
      <c r="J649" t="s">
        <v>825</v>
      </c>
      <c r="K649" t="s">
        <v>825</v>
      </c>
      <c r="L649">
        <v>9</v>
      </c>
      <c r="M649" s="26">
        <v>449.33709508056859</v>
      </c>
      <c r="N649" s="26" t="s">
        <v>934</v>
      </c>
      <c r="O649" s="26">
        <v>92.583333333333343</v>
      </c>
      <c r="P649" s="26" t="s">
        <v>934</v>
      </c>
      <c r="Q649" s="26" t="s">
        <v>934</v>
      </c>
      <c r="R649" s="26">
        <v>35.989988386525098</v>
      </c>
      <c r="S649" s="26" t="s">
        <v>934</v>
      </c>
      <c r="T649" s="26" t="s">
        <v>934</v>
      </c>
      <c r="U649" s="26" t="s">
        <v>934</v>
      </c>
      <c r="V649" s="26">
        <v>75.481437545275739</v>
      </c>
      <c r="W649" s="26" t="s">
        <v>934</v>
      </c>
      <c r="X649" s="26">
        <v>14.786560151404744</v>
      </c>
      <c r="Y649" s="26" t="s">
        <v>934</v>
      </c>
      <c r="Z649" s="26" t="s">
        <v>934</v>
      </c>
      <c r="AA649" s="26">
        <v>0.22009909648389794</v>
      </c>
      <c r="AB649" s="26" t="s">
        <v>934</v>
      </c>
      <c r="AC649" s="26" t="s">
        <v>934</v>
      </c>
      <c r="AD649" s="26" t="s">
        <v>934</v>
      </c>
      <c r="AE649" s="26" t="s">
        <v>934</v>
      </c>
    </row>
    <row r="650" spans="1:31" x14ac:dyDescent="0.25">
      <c r="A650" t="s">
        <v>1178</v>
      </c>
      <c r="B650" t="s">
        <v>846</v>
      </c>
      <c r="C650" t="s">
        <v>921</v>
      </c>
      <c r="D650">
        <v>2014</v>
      </c>
      <c r="E650">
        <v>3</v>
      </c>
      <c r="F650" s="2">
        <v>41757</v>
      </c>
      <c r="G650" t="s">
        <v>282</v>
      </c>
      <c r="H650">
        <v>15</v>
      </c>
      <c r="I650" t="s">
        <v>825</v>
      </c>
      <c r="J650" t="s">
        <v>825</v>
      </c>
      <c r="K650" t="s">
        <v>825</v>
      </c>
      <c r="L650">
        <v>5.5</v>
      </c>
      <c r="M650" s="26" t="s">
        <v>934</v>
      </c>
      <c r="N650" s="26" t="s">
        <v>934</v>
      </c>
      <c r="O650" s="26" t="s">
        <v>934</v>
      </c>
      <c r="P650" s="26" t="s">
        <v>934</v>
      </c>
      <c r="Q650" s="26" t="s">
        <v>934</v>
      </c>
      <c r="R650" s="26" t="s">
        <v>934</v>
      </c>
      <c r="S650" s="26" t="s">
        <v>934</v>
      </c>
      <c r="T650" s="26" t="s">
        <v>934</v>
      </c>
      <c r="U650" s="26" t="s">
        <v>934</v>
      </c>
      <c r="V650" s="26" t="s">
        <v>934</v>
      </c>
      <c r="W650" s="26" t="s">
        <v>934</v>
      </c>
      <c r="X650" s="26" t="s">
        <v>934</v>
      </c>
      <c r="Y650" s="26" t="s">
        <v>934</v>
      </c>
      <c r="Z650" s="26" t="s">
        <v>934</v>
      </c>
      <c r="AA650" s="26" t="s">
        <v>934</v>
      </c>
      <c r="AB650" s="26" t="s">
        <v>934</v>
      </c>
      <c r="AC650" s="26" t="s">
        <v>934</v>
      </c>
      <c r="AD650" s="26" t="s">
        <v>934</v>
      </c>
      <c r="AE650" s="26" t="s">
        <v>934</v>
      </c>
    </row>
    <row r="651" spans="1:31" x14ac:dyDescent="0.25">
      <c r="A651" t="s">
        <v>1178</v>
      </c>
      <c r="B651" t="s">
        <v>846</v>
      </c>
      <c r="C651" t="s">
        <v>921</v>
      </c>
      <c r="D651">
        <v>2014</v>
      </c>
      <c r="E651">
        <v>3</v>
      </c>
      <c r="F651" s="2">
        <v>41757</v>
      </c>
      <c r="G651" t="s">
        <v>282</v>
      </c>
      <c r="H651">
        <v>15</v>
      </c>
      <c r="I651" t="s">
        <v>825</v>
      </c>
      <c r="J651" t="s">
        <v>825</v>
      </c>
      <c r="K651" t="s">
        <v>825</v>
      </c>
      <c r="L651">
        <v>6</v>
      </c>
      <c r="M651" s="26">
        <v>409.58333333333337</v>
      </c>
      <c r="N651" s="26" t="s">
        <v>934</v>
      </c>
      <c r="O651" s="26" t="s">
        <v>934</v>
      </c>
      <c r="P651" s="26" t="s">
        <v>934</v>
      </c>
      <c r="Q651" s="26" t="s">
        <v>934</v>
      </c>
      <c r="R651" s="26" t="s">
        <v>934</v>
      </c>
      <c r="S651" s="26" t="s">
        <v>934</v>
      </c>
      <c r="T651" s="26" t="s">
        <v>934</v>
      </c>
      <c r="U651" s="26" t="s">
        <v>934</v>
      </c>
      <c r="V651" s="26">
        <v>31.240739368591967</v>
      </c>
      <c r="W651" s="26" t="s">
        <v>934</v>
      </c>
      <c r="X651" s="26" t="s">
        <v>934</v>
      </c>
      <c r="Y651" s="26" t="s">
        <v>934</v>
      </c>
      <c r="Z651" s="26" t="s">
        <v>934</v>
      </c>
      <c r="AA651" s="26" t="s">
        <v>934</v>
      </c>
      <c r="AB651" s="26" t="s">
        <v>934</v>
      </c>
      <c r="AC651" s="26" t="s">
        <v>934</v>
      </c>
      <c r="AD651" s="26" t="s">
        <v>934</v>
      </c>
      <c r="AE651" s="26" t="s">
        <v>934</v>
      </c>
    </row>
    <row r="652" spans="1:31" x14ac:dyDescent="0.25">
      <c r="A652" t="s">
        <v>1178</v>
      </c>
      <c r="B652" t="s">
        <v>846</v>
      </c>
      <c r="C652" t="s">
        <v>921</v>
      </c>
      <c r="D652">
        <v>2014</v>
      </c>
      <c r="E652">
        <v>3</v>
      </c>
      <c r="F652" s="2">
        <v>41757</v>
      </c>
      <c r="G652" t="s">
        <v>282</v>
      </c>
      <c r="H652">
        <v>15</v>
      </c>
      <c r="I652" t="s">
        <v>825</v>
      </c>
      <c r="J652" t="s">
        <v>825</v>
      </c>
      <c r="K652" t="s">
        <v>825</v>
      </c>
      <c r="L652">
        <v>7</v>
      </c>
      <c r="M652" s="26" t="s">
        <v>934</v>
      </c>
      <c r="N652" s="26" t="s">
        <v>934</v>
      </c>
      <c r="O652" s="26" t="s">
        <v>934</v>
      </c>
      <c r="P652" s="26" t="s">
        <v>934</v>
      </c>
      <c r="Q652" s="26" t="s">
        <v>934</v>
      </c>
      <c r="R652" s="26" t="s">
        <v>934</v>
      </c>
      <c r="S652" s="26" t="s">
        <v>934</v>
      </c>
      <c r="T652" s="26" t="s">
        <v>934</v>
      </c>
      <c r="U652" s="26" t="s">
        <v>934</v>
      </c>
      <c r="V652" s="26" t="s">
        <v>934</v>
      </c>
      <c r="W652" s="26" t="s">
        <v>934</v>
      </c>
      <c r="X652" s="26" t="s">
        <v>934</v>
      </c>
      <c r="Y652" s="26" t="s">
        <v>934</v>
      </c>
      <c r="Z652" s="26" t="s">
        <v>934</v>
      </c>
      <c r="AA652" s="26" t="s">
        <v>934</v>
      </c>
      <c r="AB652" s="26" t="s">
        <v>934</v>
      </c>
      <c r="AC652" s="26" t="s">
        <v>934</v>
      </c>
      <c r="AD652" s="26" t="s">
        <v>934</v>
      </c>
      <c r="AE652" s="26" t="s">
        <v>934</v>
      </c>
    </row>
    <row r="653" spans="1:31" x14ac:dyDescent="0.25">
      <c r="A653" t="s">
        <v>1178</v>
      </c>
      <c r="B653" t="s">
        <v>846</v>
      </c>
      <c r="C653" t="s">
        <v>921</v>
      </c>
      <c r="D653">
        <v>2014</v>
      </c>
      <c r="E653">
        <v>3</v>
      </c>
      <c r="F653" s="2">
        <v>41757</v>
      </c>
      <c r="G653" t="s">
        <v>282</v>
      </c>
      <c r="H653">
        <v>15</v>
      </c>
      <c r="I653" t="s">
        <v>825</v>
      </c>
      <c r="J653" t="s">
        <v>825</v>
      </c>
      <c r="K653" t="s">
        <v>825</v>
      </c>
      <c r="L653">
        <v>7.3</v>
      </c>
      <c r="M653" s="26" t="s">
        <v>934</v>
      </c>
      <c r="N653" s="26" t="s">
        <v>934</v>
      </c>
      <c r="O653" s="26" t="s">
        <v>934</v>
      </c>
      <c r="P653" s="26" t="s">
        <v>934</v>
      </c>
      <c r="Q653" s="26" t="s">
        <v>934</v>
      </c>
      <c r="R653" s="26" t="s">
        <v>934</v>
      </c>
      <c r="S653" s="26" t="s">
        <v>934</v>
      </c>
      <c r="T653" s="26" t="s">
        <v>934</v>
      </c>
      <c r="U653" s="26" t="s">
        <v>934</v>
      </c>
      <c r="V653" s="26" t="s">
        <v>934</v>
      </c>
      <c r="W653" s="26" t="s">
        <v>934</v>
      </c>
      <c r="X653" s="26" t="s">
        <v>934</v>
      </c>
      <c r="Y653" s="26" t="s">
        <v>934</v>
      </c>
      <c r="Z653" s="26" t="s">
        <v>934</v>
      </c>
      <c r="AA653" s="26" t="s">
        <v>934</v>
      </c>
      <c r="AB653" s="26" t="s">
        <v>934</v>
      </c>
      <c r="AC653" s="26" t="s">
        <v>934</v>
      </c>
      <c r="AD653" s="26" t="s">
        <v>934</v>
      </c>
      <c r="AE653" s="26" t="s">
        <v>934</v>
      </c>
    </row>
    <row r="654" spans="1:31" x14ac:dyDescent="0.25">
      <c r="A654" t="s">
        <v>1178</v>
      </c>
      <c r="B654" t="s">
        <v>846</v>
      </c>
      <c r="C654" t="s">
        <v>921</v>
      </c>
      <c r="D654">
        <v>2014</v>
      </c>
      <c r="E654">
        <v>3</v>
      </c>
      <c r="F654" s="2">
        <v>41757</v>
      </c>
      <c r="G654" t="s">
        <v>282</v>
      </c>
      <c r="H654">
        <v>15</v>
      </c>
      <c r="I654" t="s">
        <v>825</v>
      </c>
      <c r="J654" t="s">
        <v>825</v>
      </c>
      <c r="K654" t="s">
        <v>825</v>
      </c>
      <c r="L654">
        <v>9</v>
      </c>
      <c r="M654" s="26" t="s">
        <v>934</v>
      </c>
      <c r="N654" s="26" t="s">
        <v>934</v>
      </c>
      <c r="O654" s="26">
        <v>62.798271568060173</v>
      </c>
      <c r="P654" s="26" t="s">
        <v>934</v>
      </c>
      <c r="Q654" s="26" t="s">
        <v>934</v>
      </c>
      <c r="R654" s="26">
        <v>34.712627513658397</v>
      </c>
      <c r="S654" s="26" t="s">
        <v>934</v>
      </c>
      <c r="T654" s="26" t="s">
        <v>934</v>
      </c>
      <c r="U654" s="26" t="s">
        <v>934</v>
      </c>
      <c r="V654" s="26" t="s">
        <v>934</v>
      </c>
      <c r="W654" s="26" t="s">
        <v>934</v>
      </c>
      <c r="X654" s="26">
        <v>3.3978198291396837</v>
      </c>
      <c r="Y654" s="26" t="s">
        <v>934</v>
      </c>
      <c r="Z654" s="26" t="s">
        <v>934</v>
      </c>
      <c r="AA654" s="26">
        <v>0.54836149328928108</v>
      </c>
      <c r="AB654" s="26" t="s">
        <v>934</v>
      </c>
      <c r="AC654" s="26" t="s">
        <v>934</v>
      </c>
      <c r="AD654" s="26" t="s">
        <v>934</v>
      </c>
      <c r="AE654" s="26" t="s">
        <v>934</v>
      </c>
    </row>
    <row r="655" spans="1:31" x14ac:dyDescent="0.25">
      <c r="A655" t="s">
        <v>1179</v>
      </c>
      <c r="B655" t="s">
        <v>846</v>
      </c>
      <c r="C655" t="s">
        <v>921</v>
      </c>
      <c r="D655">
        <v>2014</v>
      </c>
      <c r="E655">
        <v>3</v>
      </c>
      <c r="F655" s="2">
        <v>41757</v>
      </c>
      <c r="G655" t="s">
        <v>282</v>
      </c>
      <c r="H655">
        <v>45</v>
      </c>
      <c r="I655" t="s">
        <v>825</v>
      </c>
      <c r="J655" t="s">
        <v>825</v>
      </c>
      <c r="K655" t="s">
        <v>825</v>
      </c>
      <c r="L655">
        <v>5.5</v>
      </c>
      <c r="M655" s="26" t="s">
        <v>934</v>
      </c>
      <c r="N655" s="26" t="s">
        <v>934</v>
      </c>
      <c r="O655" s="26" t="s">
        <v>934</v>
      </c>
      <c r="P655" s="26" t="s">
        <v>934</v>
      </c>
      <c r="Q655" s="26" t="s">
        <v>934</v>
      </c>
      <c r="R655" s="26" t="s">
        <v>934</v>
      </c>
      <c r="S655" s="26" t="s">
        <v>934</v>
      </c>
      <c r="T655" s="26" t="s">
        <v>934</v>
      </c>
      <c r="U655" s="26" t="s">
        <v>934</v>
      </c>
      <c r="V655" s="26" t="s">
        <v>934</v>
      </c>
      <c r="W655" s="26" t="s">
        <v>934</v>
      </c>
      <c r="X655" s="26" t="s">
        <v>934</v>
      </c>
      <c r="Y655" s="26" t="s">
        <v>934</v>
      </c>
      <c r="Z655" s="26" t="s">
        <v>934</v>
      </c>
      <c r="AA655" s="26" t="s">
        <v>934</v>
      </c>
      <c r="AB655" s="26" t="s">
        <v>934</v>
      </c>
      <c r="AC655" s="26" t="s">
        <v>934</v>
      </c>
      <c r="AD655" s="26" t="s">
        <v>934</v>
      </c>
      <c r="AE655" s="26" t="s">
        <v>934</v>
      </c>
    </row>
    <row r="656" spans="1:31" x14ac:dyDescent="0.25">
      <c r="A656" t="s">
        <v>1179</v>
      </c>
      <c r="B656" t="s">
        <v>846</v>
      </c>
      <c r="C656" t="s">
        <v>921</v>
      </c>
      <c r="D656">
        <v>2014</v>
      </c>
      <c r="E656">
        <v>3</v>
      </c>
      <c r="F656" s="2">
        <v>41757</v>
      </c>
      <c r="G656" t="s">
        <v>282</v>
      </c>
      <c r="H656">
        <v>45</v>
      </c>
      <c r="I656" t="s">
        <v>825</v>
      </c>
      <c r="J656" t="s">
        <v>825</v>
      </c>
      <c r="K656" t="s">
        <v>825</v>
      </c>
      <c r="L656">
        <v>6</v>
      </c>
      <c r="M656" s="26">
        <v>451.04166666666663</v>
      </c>
      <c r="N656" s="26" t="s">
        <v>934</v>
      </c>
      <c r="O656" s="26" t="s">
        <v>934</v>
      </c>
      <c r="P656" s="26" t="s">
        <v>934</v>
      </c>
      <c r="Q656" s="26" t="s">
        <v>934</v>
      </c>
      <c r="R656" s="26" t="s">
        <v>934</v>
      </c>
      <c r="S656" s="26" t="s">
        <v>934</v>
      </c>
      <c r="T656" s="26" t="s">
        <v>934</v>
      </c>
      <c r="U656" s="26" t="s">
        <v>934</v>
      </c>
      <c r="V656" s="26">
        <v>10.054107093344873</v>
      </c>
      <c r="W656" s="26" t="s">
        <v>934</v>
      </c>
      <c r="X656" s="26" t="s">
        <v>934</v>
      </c>
      <c r="Y656" s="26" t="s">
        <v>934</v>
      </c>
      <c r="Z656" s="26" t="s">
        <v>934</v>
      </c>
      <c r="AA656" s="26" t="s">
        <v>934</v>
      </c>
      <c r="AB656" s="26" t="s">
        <v>934</v>
      </c>
      <c r="AC656" s="26" t="s">
        <v>934</v>
      </c>
      <c r="AD656" s="26" t="s">
        <v>934</v>
      </c>
      <c r="AE656" s="26" t="s">
        <v>934</v>
      </c>
    </row>
    <row r="657" spans="1:31" x14ac:dyDescent="0.25">
      <c r="A657" t="s">
        <v>1179</v>
      </c>
      <c r="B657" t="s">
        <v>846</v>
      </c>
      <c r="C657" t="s">
        <v>921</v>
      </c>
      <c r="D657">
        <v>2014</v>
      </c>
      <c r="E657">
        <v>3</v>
      </c>
      <c r="F657" s="2">
        <v>41757</v>
      </c>
      <c r="G657" t="s">
        <v>282</v>
      </c>
      <c r="H657">
        <v>45</v>
      </c>
      <c r="I657" t="s">
        <v>825</v>
      </c>
      <c r="J657" t="s">
        <v>825</v>
      </c>
      <c r="K657" t="s">
        <v>825</v>
      </c>
      <c r="L657">
        <v>7</v>
      </c>
      <c r="M657" s="26" t="s">
        <v>934</v>
      </c>
      <c r="N657" s="26" t="s">
        <v>934</v>
      </c>
      <c r="O657" s="26" t="s">
        <v>934</v>
      </c>
      <c r="P657" s="26" t="s">
        <v>934</v>
      </c>
      <c r="Q657" s="26" t="s">
        <v>934</v>
      </c>
      <c r="R657" s="26" t="s">
        <v>934</v>
      </c>
      <c r="S657" s="26" t="s">
        <v>934</v>
      </c>
      <c r="T657" s="26" t="s">
        <v>934</v>
      </c>
      <c r="U657" s="26" t="s">
        <v>934</v>
      </c>
      <c r="V657" s="26" t="s">
        <v>934</v>
      </c>
      <c r="W657" s="26" t="s">
        <v>934</v>
      </c>
      <c r="X657" s="26" t="s">
        <v>934</v>
      </c>
      <c r="Y657" s="26" t="s">
        <v>934</v>
      </c>
      <c r="Z657" s="26" t="s">
        <v>934</v>
      </c>
      <c r="AA657" s="26" t="s">
        <v>934</v>
      </c>
      <c r="AB657" s="26" t="s">
        <v>934</v>
      </c>
      <c r="AC657" s="26" t="s">
        <v>934</v>
      </c>
      <c r="AD657" s="26" t="s">
        <v>934</v>
      </c>
      <c r="AE657" s="26" t="s">
        <v>934</v>
      </c>
    </row>
    <row r="658" spans="1:31" x14ac:dyDescent="0.25">
      <c r="A658" t="s">
        <v>1179</v>
      </c>
      <c r="B658" t="s">
        <v>846</v>
      </c>
      <c r="C658" t="s">
        <v>921</v>
      </c>
      <c r="D658">
        <v>2014</v>
      </c>
      <c r="E658">
        <v>3</v>
      </c>
      <c r="F658" s="2">
        <v>41757</v>
      </c>
      <c r="G658" t="s">
        <v>282</v>
      </c>
      <c r="H658">
        <v>45</v>
      </c>
      <c r="I658" t="s">
        <v>825</v>
      </c>
      <c r="J658" t="s">
        <v>825</v>
      </c>
      <c r="K658" t="s">
        <v>825</v>
      </c>
      <c r="L658">
        <v>7.3</v>
      </c>
      <c r="M658" s="26" t="s">
        <v>934</v>
      </c>
      <c r="N658" s="26" t="s">
        <v>934</v>
      </c>
      <c r="O658" s="26" t="s">
        <v>934</v>
      </c>
      <c r="P658" s="26" t="s">
        <v>934</v>
      </c>
      <c r="Q658" s="26" t="s">
        <v>934</v>
      </c>
      <c r="R658" s="26" t="s">
        <v>934</v>
      </c>
      <c r="S658" s="26" t="s">
        <v>934</v>
      </c>
      <c r="T658" s="26" t="s">
        <v>934</v>
      </c>
      <c r="U658" s="26" t="s">
        <v>934</v>
      </c>
      <c r="V658" s="26" t="s">
        <v>934</v>
      </c>
      <c r="W658" s="26" t="s">
        <v>934</v>
      </c>
      <c r="X658" s="26" t="s">
        <v>934</v>
      </c>
      <c r="Y658" s="26" t="s">
        <v>934</v>
      </c>
      <c r="Z658" s="26" t="s">
        <v>934</v>
      </c>
      <c r="AA658" s="26" t="s">
        <v>934</v>
      </c>
      <c r="AB658" s="26" t="s">
        <v>934</v>
      </c>
      <c r="AC658" s="26" t="s">
        <v>934</v>
      </c>
      <c r="AD658" s="26" t="s">
        <v>934</v>
      </c>
      <c r="AE658" s="26" t="s">
        <v>934</v>
      </c>
    </row>
    <row r="659" spans="1:31" x14ac:dyDescent="0.25">
      <c r="A659" t="s">
        <v>1179</v>
      </c>
      <c r="B659" t="s">
        <v>846</v>
      </c>
      <c r="C659" t="s">
        <v>921</v>
      </c>
      <c r="D659">
        <v>2014</v>
      </c>
      <c r="E659">
        <v>3</v>
      </c>
      <c r="F659" s="2">
        <v>41757</v>
      </c>
      <c r="G659" t="s">
        <v>282</v>
      </c>
      <c r="H659">
        <v>45</v>
      </c>
      <c r="I659" t="s">
        <v>825</v>
      </c>
      <c r="J659" t="s">
        <v>825</v>
      </c>
      <c r="K659" t="s">
        <v>825</v>
      </c>
      <c r="L659">
        <v>9</v>
      </c>
      <c r="M659" s="26">
        <v>369.31206085665514</v>
      </c>
      <c r="N659" s="26" t="s">
        <v>934</v>
      </c>
      <c r="O659" s="26">
        <v>59.6875</v>
      </c>
      <c r="P659" s="26" t="s">
        <v>934</v>
      </c>
      <c r="Q659" s="26" t="s">
        <v>934</v>
      </c>
      <c r="R659" s="26">
        <v>35.005920910474636</v>
      </c>
      <c r="S659" s="26" t="s">
        <v>934</v>
      </c>
      <c r="T659" s="26" t="s">
        <v>934</v>
      </c>
      <c r="U659" s="26" t="s">
        <v>934</v>
      </c>
      <c r="V659" s="26">
        <v>27.286080723325785</v>
      </c>
      <c r="W659" s="26" t="s">
        <v>934</v>
      </c>
      <c r="X659" s="26">
        <v>5.3214249649325502</v>
      </c>
      <c r="Y659" s="26" t="s">
        <v>934</v>
      </c>
      <c r="Z659" s="26" t="s">
        <v>934</v>
      </c>
      <c r="AA659" s="26">
        <v>0.13929774482152399</v>
      </c>
      <c r="AB659" s="26" t="s">
        <v>934</v>
      </c>
      <c r="AC659" s="26" t="s">
        <v>934</v>
      </c>
      <c r="AD659" s="26" t="s">
        <v>934</v>
      </c>
      <c r="AE659" s="26" t="s">
        <v>934</v>
      </c>
    </row>
    <row r="660" spans="1:31" x14ac:dyDescent="0.25">
      <c r="A660" t="s">
        <v>1180</v>
      </c>
      <c r="B660" t="s">
        <v>846</v>
      </c>
      <c r="C660" t="s">
        <v>921</v>
      </c>
      <c r="D660">
        <v>2014</v>
      </c>
      <c r="E660">
        <v>3</v>
      </c>
      <c r="F660" s="2">
        <v>41757</v>
      </c>
      <c r="G660" t="s">
        <v>935</v>
      </c>
      <c r="H660">
        <v>15</v>
      </c>
      <c r="I660" t="s">
        <v>825</v>
      </c>
      <c r="J660" t="s">
        <v>825</v>
      </c>
      <c r="K660" t="s">
        <v>825</v>
      </c>
      <c r="L660">
        <v>5.5</v>
      </c>
      <c r="M660" s="26" t="s">
        <v>934</v>
      </c>
      <c r="N660" s="26" t="s">
        <v>934</v>
      </c>
      <c r="O660" s="26" t="s">
        <v>934</v>
      </c>
      <c r="P660" s="26" t="s">
        <v>934</v>
      </c>
      <c r="Q660" s="26" t="s">
        <v>934</v>
      </c>
      <c r="R660" s="26" t="s">
        <v>934</v>
      </c>
      <c r="S660" s="26" t="s">
        <v>934</v>
      </c>
      <c r="T660" s="26" t="s">
        <v>934</v>
      </c>
      <c r="U660" s="26" t="s">
        <v>934</v>
      </c>
      <c r="V660" s="26" t="s">
        <v>934</v>
      </c>
      <c r="W660" s="26" t="s">
        <v>934</v>
      </c>
      <c r="X660" s="26" t="s">
        <v>934</v>
      </c>
      <c r="Y660" s="26" t="s">
        <v>934</v>
      </c>
      <c r="Z660" s="26" t="s">
        <v>934</v>
      </c>
      <c r="AA660" s="26" t="s">
        <v>934</v>
      </c>
      <c r="AB660" s="26" t="s">
        <v>934</v>
      </c>
      <c r="AC660" s="26" t="s">
        <v>934</v>
      </c>
      <c r="AD660" s="26" t="s">
        <v>934</v>
      </c>
      <c r="AE660" s="26" t="s">
        <v>934</v>
      </c>
    </row>
    <row r="661" spans="1:31" x14ac:dyDescent="0.25">
      <c r="A661" t="s">
        <v>1180</v>
      </c>
      <c r="B661" t="s">
        <v>846</v>
      </c>
      <c r="C661" t="s">
        <v>921</v>
      </c>
      <c r="D661">
        <v>2014</v>
      </c>
      <c r="E661">
        <v>3</v>
      </c>
      <c r="F661" s="2">
        <v>41757</v>
      </c>
      <c r="G661" t="s">
        <v>935</v>
      </c>
      <c r="H661">
        <v>15</v>
      </c>
      <c r="I661" t="s">
        <v>825</v>
      </c>
      <c r="J661" t="s">
        <v>825</v>
      </c>
      <c r="K661" t="s">
        <v>825</v>
      </c>
      <c r="L661">
        <v>6</v>
      </c>
      <c r="M661" s="26">
        <v>414.79166666666669</v>
      </c>
      <c r="N661" s="26" t="s">
        <v>934</v>
      </c>
      <c r="O661" s="26" t="s">
        <v>934</v>
      </c>
      <c r="P661" s="26" t="s">
        <v>934</v>
      </c>
      <c r="Q661" s="26" t="s">
        <v>934</v>
      </c>
      <c r="R661" s="26" t="s">
        <v>934</v>
      </c>
      <c r="S661" s="26" t="s">
        <v>934</v>
      </c>
      <c r="T661" s="26" t="s">
        <v>934</v>
      </c>
      <c r="U661" s="26" t="s">
        <v>934</v>
      </c>
      <c r="V661" s="26">
        <v>26.405787717846827</v>
      </c>
      <c r="W661" s="26" t="s">
        <v>934</v>
      </c>
      <c r="X661" s="26" t="s">
        <v>934</v>
      </c>
      <c r="Y661" s="26" t="s">
        <v>934</v>
      </c>
      <c r="Z661" s="26" t="s">
        <v>934</v>
      </c>
      <c r="AA661" s="26" t="s">
        <v>934</v>
      </c>
      <c r="AB661" s="26" t="s">
        <v>934</v>
      </c>
      <c r="AC661" s="26" t="s">
        <v>934</v>
      </c>
      <c r="AD661" s="26" t="s">
        <v>934</v>
      </c>
      <c r="AE661" s="26" t="s">
        <v>934</v>
      </c>
    </row>
    <row r="662" spans="1:31" x14ac:dyDescent="0.25">
      <c r="A662" t="s">
        <v>1180</v>
      </c>
      <c r="B662" t="s">
        <v>846</v>
      </c>
      <c r="C662" t="s">
        <v>921</v>
      </c>
      <c r="D662">
        <v>2014</v>
      </c>
      <c r="E662">
        <v>3</v>
      </c>
      <c r="F662" s="2">
        <v>41757</v>
      </c>
      <c r="G662" t="s">
        <v>935</v>
      </c>
      <c r="H662">
        <v>15</v>
      </c>
      <c r="I662" t="s">
        <v>825</v>
      </c>
      <c r="J662" t="s">
        <v>825</v>
      </c>
      <c r="K662" t="s">
        <v>825</v>
      </c>
      <c r="L662">
        <v>7</v>
      </c>
      <c r="M662" s="26" t="s">
        <v>934</v>
      </c>
      <c r="N662" s="26" t="s">
        <v>934</v>
      </c>
      <c r="O662" s="26" t="s">
        <v>934</v>
      </c>
      <c r="P662" s="26" t="s">
        <v>934</v>
      </c>
      <c r="Q662" s="26" t="s">
        <v>934</v>
      </c>
      <c r="R662" s="26" t="s">
        <v>934</v>
      </c>
      <c r="S662" s="26" t="s">
        <v>934</v>
      </c>
      <c r="T662" s="26" t="s">
        <v>934</v>
      </c>
      <c r="U662" s="26" t="s">
        <v>934</v>
      </c>
      <c r="V662" s="26" t="s">
        <v>934</v>
      </c>
      <c r="W662" s="26" t="s">
        <v>934</v>
      </c>
      <c r="X662" s="26" t="s">
        <v>934</v>
      </c>
      <c r="Y662" s="26" t="s">
        <v>934</v>
      </c>
      <c r="Z662" s="26" t="s">
        <v>934</v>
      </c>
      <c r="AA662" s="26" t="s">
        <v>934</v>
      </c>
      <c r="AB662" s="26" t="s">
        <v>934</v>
      </c>
      <c r="AC662" s="26" t="s">
        <v>934</v>
      </c>
      <c r="AD662" s="26" t="s">
        <v>934</v>
      </c>
      <c r="AE662" s="26" t="s">
        <v>934</v>
      </c>
    </row>
    <row r="663" spans="1:31" x14ac:dyDescent="0.25">
      <c r="A663" t="s">
        <v>1180</v>
      </c>
      <c r="B663" t="s">
        <v>846</v>
      </c>
      <c r="C663" t="s">
        <v>921</v>
      </c>
      <c r="D663">
        <v>2014</v>
      </c>
      <c r="E663">
        <v>3</v>
      </c>
      <c r="F663" s="2">
        <v>41757</v>
      </c>
      <c r="G663" t="s">
        <v>935</v>
      </c>
      <c r="H663">
        <v>15</v>
      </c>
      <c r="I663" t="s">
        <v>825</v>
      </c>
      <c r="J663" t="s">
        <v>825</v>
      </c>
      <c r="K663" t="s">
        <v>825</v>
      </c>
      <c r="L663">
        <v>7.3</v>
      </c>
      <c r="M663" s="26" t="s">
        <v>934</v>
      </c>
      <c r="N663" s="26" t="s">
        <v>934</v>
      </c>
      <c r="O663" s="26" t="s">
        <v>934</v>
      </c>
      <c r="P663" s="26" t="s">
        <v>934</v>
      </c>
      <c r="Q663" s="26" t="s">
        <v>934</v>
      </c>
      <c r="R663" s="26" t="s">
        <v>934</v>
      </c>
      <c r="S663" s="26" t="s">
        <v>934</v>
      </c>
      <c r="T663" s="26" t="s">
        <v>934</v>
      </c>
      <c r="U663" s="26" t="s">
        <v>934</v>
      </c>
      <c r="V663" s="26" t="s">
        <v>934</v>
      </c>
      <c r="W663" s="26" t="s">
        <v>934</v>
      </c>
      <c r="X663" s="26" t="s">
        <v>934</v>
      </c>
      <c r="Y663" s="26" t="s">
        <v>934</v>
      </c>
      <c r="Z663" s="26" t="s">
        <v>934</v>
      </c>
      <c r="AA663" s="26" t="s">
        <v>934</v>
      </c>
      <c r="AB663" s="26" t="s">
        <v>934</v>
      </c>
      <c r="AC663" s="26" t="s">
        <v>934</v>
      </c>
      <c r="AD663" s="26" t="s">
        <v>934</v>
      </c>
      <c r="AE663" s="26" t="s">
        <v>934</v>
      </c>
    </row>
    <row r="664" spans="1:31" x14ac:dyDescent="0.25">
      <c r="A664" t="s">
        <v>1180</v>
      </c>
      <c r="B664" t="s">
        <v>846</v>
      </c>
      <c r="C664" t="s">
        <v>921</v>
      </c>
      <c r="D664">
        <v>2014</v>
      </c>
      <c r="E664">
        <v>3</v>
      </c>
      <c r="F664" s="2">
        <v>41757</v>
      </c>
      <c r="G664" t="s">
        <v>935</v>
      </c>
      <c r="H664">
        <v>15</v>
      </c>
      <c r="I664" t="s">
        <v>825</v>
      </c>
      <c r="J664" t="s">
        <v>825</v>
      </c>
      <c r="K664" t="s">
        <v>825</v>
      </c>
      <c r="L664">
        <v>9</v>
      </c>
      <c r="M664" s="26" t="s">
        <v>934</v>
      </c>
      <c r="N664" s="26" t="s">
        <v>934</v>
      </c>
      <c r="O664" s="26">
        <v>75.560839852905886</v>
      </c>
      <c r="P664" s="26" t="s">
        <v>934</v>
      </c>
      <c r="Q664" s="26" t="s">
        <v>934</v>
      </c>
      <c r="R664" s="26">
        <v>37.624474282085828</v>
      </c>
      <c r="S664" s="26" t="s">
        <v>934</v>
      </c>
      <c r="T664" s="26" t="s">
        <v>934</v>
      </c>
      <c r="U664" s="26" t="s">
        <v>934</v>
      </c>
      <c r="V664" s="26" t="s">
        <v>934</v>
      </c>
      <c r="W664" s="26" t="s">
        <v>934</v>
      </c>
      <c r="X664" s="26">
        <v>3.3095435633900561</v>
      </c>
      <c r="Y664" s="26" t="s">
        <v>934</v>
      </c>
      <c r="Z664" s="26" t="s">
        <v>934</v>
      </c>
      <c r="AA664" s="26">
        <v>0.83733291372973073</v>
      </c>
      <c r="AB664" s="26" t="s">
        <v>934</v>
      </c>
      <c r="AC664" s="26" t="s">
        <v>934</v>
      </c>
      <c r="AD664" s="26" t="s">
        <v>934</v>
      </c>
      <c r="AE664" s="26" t="s">
        <v>934</v>
      </c>
    </row>
    <row r="665" spans="1:31" x14ac:dyDescent="0.25">
      <c r="A665" t="s">
        <v>1181</v>
      </c>
      <c r="B665" t="s">
        <v>846</v>
      </c>
      <c r="C665" t="s">
        <v>921</v>
      </c>
      <c r="D665">
        <v>2014</v>
      </c>
      <c r="E665">
        <v>3</v>
      </c>
      <c r="F665" s="2">
        <v>41757</v>
      </c>
      <c r="G665" t="s">
        <v>935</v>
      </c>
      <c r="H665">
        <v>45</v>
      </c>
      <c r="I665" t="s">
        <v>825</v>
      </c>
      <c r="J665" t="s">
        <v>825</v>
      </c>
      <c r="K665" t="s">
        <v>825</v>
      </c>
      <c r="L665">
        <v>5.5</v>
      </c>
      <c r="M665" s="26" t="s">
        <v>934</v>
      </c>
      <c r="N665" s="26" t="s">
        <v>934</v>
      </c>
      <c r="O665" s="26" t="s">
        <v>934</v>
      </c>
      <c r="P665" s="26" t="s">
        <v>934</v>
      </c>
      <c r="Q665" s="26" t="s">
        <v>934</v>
      </c>
      <c r="R665" s="26" t="s">
        <v>934</v>
      </c>
      <c r="S665" s="26" t="s">
        <v>934</v>
      </c>
      <c r="T665" s="26" t="s">
        <v>934</v>
      </c>
      <c r="U665" s="26" t="s">
        <v>934</v>
      </c>
      <c r="V665" s="26" t="s">
        <v>934</v>
      </c>
      <c r="W665" s="26" t="s">
        <v>934</v>
      </c>
      <c r="X665" s="26" t="s">
        <v>934</v>
      </c>
      <c r="Y665" s="26" t="s">
        <v>934</v>
      </c>
      <c r="Z665" s="26" t="s">
        <v>934</v>
      </c>
      <c r="AA665" s="26" t="s">
        <v>934</v>
      </c>
      <c r="AB665" s="26" t="s">
        <v>934</v>
      </c>
      <c r="AC665" s="26" t="s">
        <v>934</v>
      </c>
      <c r="AD665" s="26" t="s">
        <v>934</v>
      </c>
      <c r="AE665" s="26" t="s">
        <v>934</v>
      </c>
    </row>
    <row r="666" spans="1:31" x14ac:dyDescent="0.25">
      <c r="A666" t="s">
        <v>1181</v>
      </c>
      <c r="B666" t="s">
        <v>846</v>
      </c>
      <c r="C666" t="s">
        <v>921</v>
      </c>
      <c r="D666">
        <v>2014</v>
      </c>
      <c r="E666">
        <v>3</v>
      </c>
      <c r="F666" s="2">
        <v>41757</v>
      </c>
      <c r="G666" t="s">
        <v>935</v>
      </c>
      <c r="H666">
        <v>45</v>
      </c>
      <c r="I666" t="s">
        <v>825</v>
      </c>
      <c r="J666" t="s">
        <v>825</v>
      </c>
      <c r="K666" t="s">
        <v>825</v>
      </c>
      <c r="L666">
        <v>6</v>
      </c>
      <c r="M666" s="26">
        <v>510.41666666666669</v>
      </c>
      <c r="N666" s="26" t="s">
        <v>934</v>
      </c>
      <c r="O666" s="26" t="s">
        <v>934</v>
      </c>
      <c r="P666" s="26" t="s">
        <v>934</v>
      </c>
      <c r="Q666" s="26" t="s">
        <v>934</v>
      </c>
      <c r="R666" s="26" t="s">
        <v>934</v>
      </c>
      <c r="S666" s="26" t="s">
        <v>934</v>
      </c>
      <c r="T666" s="26" t="s">
        <v>934</v>
      </c>
      <c r="U666" s="26" t="s">
        <v>934</v>
      </c>
      <c r="V666" s="26">
        <v>21.668002095597384</v>
      </c>
      <c r="W666" s="26" t="s">
        <v>934</v>
      </c>
      <c r="X666" s="26" t="s">
        <v>934</v>
      </c>
      <c r="Y666" s="26" t="s">
        <v>934</v>
      </c>
      <c r="Z666" s="26" t="s">
        <v>934</v>
      </c>
      <c r="AA666" s="26" t="s">
        <v>934</v>
      </c>
      <c r="AB666" s="26" t="s">
        <v>934</v>
      </c>
      <c r="AC666" s="26" t="s">
        <v>934</v>
      </c>
      <c r="AD666" s="26" t="s">
        <v>934</v>
      </c>
      <c r="AE666" s="26" t="s">
        <v>934</v>
      </c>
    </row>
    <row r="667" spans="1:31" x14ac:dyDescent="0.25">
      <c r="A667" t="s">
        <v>1181</v>
      </c>
      <c r="B667" t="s">
        <v>846</v>
      </c>
      <c r="C667" t="s">
        <v>921</v>
      </c>
      <c r="D667">
        <v>2014</v>
      </c>
      <c r="E667">
        <v>3</v>
      </c>
      <c r="F667" s="2">
        <v>41757</v>
      </c>
      <c r="G667" t="s">
        <v>935</v>
      </c>
      <c r="H667">
        <v>45</v>
      </c>
      <c r="I667" t="s">
        <v>825</v>
      </c>
      <c r="J667" t="s">
        <v>825</v>
      </c>
      <c r="K667" t="s">
        <v>825</v>
      </c>
      <c r="L667">
        <v>7</v>
      </c>
      <c r="M667" s="26" t="s">
        <v>934</v>
      </c>
      <c r="N667" s="26" t="s">
        <v>934</v>
      </c>
      <c r="O667" s="26" t="s">
        <v>934</v>
      </c>
      <c r="P667" s="26" t="s">
        <v>934</v>
      </c>
      <c r="Q667" s="26" t="s">
        <v>934</v>
      </c>
      <c r="R667" s="26" t="s">
        <v>934</v>
      </c>
      <c r="S667" s="26" t="s">
        <v>934</v>
      </c>
      <c r="T667" s="26" t="s">
        <v>934</v>
      </c>
      <c r="U667" s="26" t="s">
        <v>934</v>
      </c>
      <c r="V667" s="26" t="s">
        <v>934</v>
      </c>
      <c r="W667" s="26" t="s">
        <v>934</v>
      </c>
      <c r="X667" s="26" t="s">
        <v>934</v>
      </c>
      <c r="Y667" s="26" t="s">
        <v>934</v>
      </c>
      <c r="Z667" s="26" t="s">
        <v>934</v>
      </c>
      <c r="AA667" s="26" t="s">
        <v>934</v>
      </c>
      <c r="AB667" s="26" t="s">
        <v>934</v>
      </c>
      <c r="AC667" s="26" t="s">
        <v>934</v>
      </c>
      <c r="AD667" s="26" t="s">
        <v>934</v>
      </c>
      <c r="AE667" s="26" t="s">
        <v>934</v>
      </c>
    </row>
    <row r="668" spans="1:31" x14ac:dyDescent="0.25">
      <c r="A668" t="s">
        <v>1181</v>
      </c>
      <c r="B668" t="s">
        <v>846</v>
      </c>
      <c r="C668" t="s">
        <v>921</v>
      </c>
      <c r="D668">
        <v>2014</v>
      </c>
      <c r="E668">
        <v>3</v>
      </c>
      <c r="F668" s="2">
        <v>41757</v>
      </c>
      <c r="G668" t="s">
        <v>935</v>
      </c>
      <c r="H668">
        <v>45</v>
      </c>
      <c r="I668" t="s">
        <v>825</v>
      </c>
      <c r="J668" t="s">
        <v>825</v>
      </c>
      <c r="K668" t="s">
        <v>825</v>
      </c>
      <c r="L668">
        <v>7.3</v>
      </c>
      <c r="M668" s="26" t="s">
        <v>934</v>
      </c>
      <c r="N668" s="26" t="s">
        <v>934</v>
      </c>
      <c r="O668" s="26" t="s">
        <v>934</v>
      </c>
      <c r="P668" s="26" t="s">
        <v>934</v>
      </c>
      <c r="Q668" s="26" t="s">
        <v>934</v>
      </c>
      <c r="R668" s="26" t="s">
        <v>934</v>
      </c>
      <c r="S668" s="26" t="s">
        <v>934</v>
      </c>
      <c r="T668" s="26" t="s">
        <v>934</v>
      </c>
      <c r="U668" s="26" t="s">
        <v>934</v>
      </c>
      <c r="V668" s="26" t="s">
        <v>934</v>
      </c>
      <c r="W668" s="26" t="s">
        <v>934</v>
      </c>
      <c r="X668" s="26" t="s">
        <v>934</v>
      </c>
      <c r="Y668" s="26" t="s">
        <v>934</v>
      </c>
      <c r="Z668" s="26" t="s">
        <v>934</v>
      </c>
      <c r="AA668" s="26" t="s">
        <v>934</v>
      </c>
      <c r="AB668" s="26" t="s">
        <v>934</v>
      </c>
      <c r="AC668" s="26" t="s">
        <v>934</v>
      </c>
      <c r="AD668" s="26" t="s">
        <v>934</v>
      </c>
      <c r="AE668" s="26" t="s">
        <v>934</v>
      </c>
    </row>
    <row r="669" spans="1:31" x14ac:dyDescent="0.25">
      <c r="A669" t="s">
        <v>1181</v>
      </c>
      <c r="B669" t="s">
        <v>846</v>
      </c>
      <c r="C669" t="s">
        <v>921</v>
      </c>
      <c r="D669">
        <v>2014</v>
      </c>
      <c r="E669">
        <v>3</v>
      </c>
      <c r="F669" s="2">
        <v>41757</v>
      </c>
      <c r="G669" t="s">
        <v>935</v>
      </c>
      <c r="H669">
        <v>45</v>
      </c>
      <c r="I669" t="s">
        <v>825</v>
      </c>
      <c r="J669" t="s">
        <v>825</v>
      </c>
      <c r="K669" t="s">
        <v>825</v>
      </c>
      <c r="L669">
        <v>9</v>
      </c>
      <c r="M669" s="26">
        <v>676.05535342451708</v>
      </c>
      <c r="N669" s="26" t="s">
        <v>934</v>
      </c>
      <c r="O669" s="26">
        <v>109.91666666666666</v>
      </c>
      <c r="P669" s="26" t="s">
        <v>934</v>
      </c>
      <c r="Q669" s="26" t="s">
        <v>934</v>
      </c>
      <c r="R669" s="26">
        <v>37.623267738564138</v>
      </c>
      <c r="S669" s="26" t="s">
        <v>934</v>
      </c>
      <c r="T669" s="26" t="s">
        <v>934</v>
      </c>
      <c r="U669" s="26" t="s">
        <v>934</v>
      </c>
      <c r="V669" s="26">
        <v>29.424703763749076</v>
      </c>
      <c r="W669" s="26" t="s">
        <v>934</v>
      </c>
      <c r="X669" s="26">
        <v>9.2881816805035076</v>
      </c>
      <c r="Y669" s="26" t="s">
        <v>934</v>
      </c>
      <c r="Z669" s="26" t="s">
        <v>934</v>
      </c>
      <c r="AA669" s="26">
        <v>0.42648351842316495</v>
      </c>
      <c r="AB669" s="26" t="s">
        <v>934</v>
      </c>
      <c r="AC669" s="26" t="s">
        <v>934</v>
      </c>
      <c r="AD669" s="26" t="s">
        <v>934</v>
      </c>
      <c r="AE669" s="26" t="s">
        <v>934</v>
      </c>
    </row>
    <row r="670" spans="1:31" x14ac:dyDescent="0.25">
      <c r="A670" t="s">
        <v>1182</v>
      </c>
      <c r="B670" t="s">
        <v>846</v>
      </c>
      <c r="C670" t="s">
        <v>921</v>
      </c>
      <c r="D670">
        <v>2014</v>
      </c>
      <c r="E670">
        <v>4</v>
      </c>
      <c r="F670" s="2">
        <v>41772</v>
      </c>
      <c r="G670" t="s">
        <v>95</v>
      </c>
      <c r="H670">
        <v>15</v>
      </c>
      <c r="I670" t="s">
        <v>825</v>
      </c>
      <c r="J670" t="s">
        <v>825</v>
      </c>
      <c r="K670" t="s">
        <v>825</v>
      </c>
      <c r="L670">
        <v>5.5</v>
      </c>
      <c r="M670" s="26" t="s">
        <v>934</v>
      </c>
      <c r="N670" s="26" t="s">
        <v>934</v>
      </c>
      <c r="O670" s="26" t="s">
        <v>934</v>
      </c>
      <c r="P670" s="26" t="s">
        <v>934</v>
      </c>
      <c r="Q670" s="26" t="s">
        <v>934</v>
      </c>
      <c r="R670" s="26" t="s">
        <v>934</v>
      </c>
      <c r="S670" s="26" t="s">
        <v>934</v>
      </c>
      <c r="T670" s="26" t="s">
        <v>934</v>
      </c>
      <c r="U670" s="26" t="s">
        <v>934</v>
      </c>
      <c r="V670" s="26" t="s">
        <v>934</v>
      </c>
      <c r="W670" s="26" t="s">
        <v>934</v>
      </c>
      <c r="X670" s="26" t="s">
        <v>934</v>
      </c>
      <c r="Y670" s="26" t="s">
        <v>934</v>
      </c>
      <c r="Z670" s="26" t="s">
        <v>934</v>
      </c>
      <c r="AA670" s="26" t="s">
        <v>934</v>
      </c>
      <c r="AB670" s="26" t="s">
        <v>934</v>
      </c>
      <c r="AC670" s="26" t="s">
        <v>934</v>
      </c>
      <c r="AD670" s="26" t="s">
        <v>934</v>
      </c>
      <c r="AE670" s="26" t="s">
        <v>934</v>
      </c>
    </row>
    <row r="671" spans="1:31" x14ac:dyDescent="0.25">
      <c r="A671" t="s">
        <v>1182</v>
      </c>
      <c r="B671" t="s">
        <v>846</v>
      </c>
      <c r="C671" t="s">
        <v>921</v>
      </c>
      <c r="D671">
        <v>2014</v>
      </c>
      <c r="E671">
        <v>4</v>
      </c>
      <c r="F671" s="2">
        <v>41772</v>
      </c>
      <c r="G671" t="s">
        <v>95</v>
      </c>
      <c r="H671">
        <v>15</v>
      </c>
      <c r="I671" t="s">
        <v>825</v>
      </c>
      <c r="J671" t="s">
        <v>825</v>
      </c>
      <c r="K671" t="s">
        <v>825</v>
      </c>
      <c r="L671">
        <v>6</v>
      </c>
      <c r="M671" s="26">
        <v>202.91666666666666</v>
      </c>
      <c r="N671" s="26" t="s">
        <v>934</v>
      </c>
      <c r="O671" s="26" t="s">
        <v>934</v>
      </c>
      <c r="P671" s="26" t="s">
        <v>934</v>
      </c>
      <c r="Q671" s="26" t="s">
        <v>934</v>
      </c>
      <c r="R671" s="26" t="s">
        <v>934</v>
      </c>
      <c r="S671" s="26" t="s">
        <v>934</v>
      </c>
      <c r="T671" s="26" t="s">
        <v>934</v>
      </c>
      <c r="U671" s="26" t="s">
        <v>934</v>
      </c>
      <c r="V671" s="26">
        <v>18.955662204988517</v>
      </c>
      <c r="W671" s="26" t="s">
        <v>934</v>
      </c>
      <c r="X671" s="26" t="s">
        <v>934</v>
      </c>
      <c r="Y671" s="26" t="s">
        <v>934</v>
      </c>
      <c r="Z671" s="26" t="s">
        <v>934</v>
      </c>
      <c r="AA671" s="26" t="s">
        <v>934</v>
      </c>
      <c r="AB671" s="26" t="s">
        <v>934</v>
      </c>
      <c r="AC671" s="26" t="s">
        <v>934</v>
      </c>
      <c r="AD671" s="26" t="s">
        <v>934</v>
      </c>
      <c r="AE671" s="26" t="s">
        <v>934</v>
      </c>
    </row>
    <row r="672" spans="1:31" x14ac:dyDescent="0.25">
      <c r="A672" t="s">
        <v>1182</v>
      </c>
      <c r="B672" t="s">
        <v>846</v>
      </c>
      <c r="C672" t="s">
        <v>921</v>
      </c>
      <c r="D672">
        <v>2014</v>
      </c>
      <c r="E672">
        <v>4</v>
      </c>
      <c r="F672" s="2">
        <v>41772</v>
      </c>
      <c r="G672" t="s">
        <v>95</v>
      </c>
      <c r="H672">
        <v>15</v>
      </c>
      <c r="I672" t="s">
        <v>825</v>
      </c>
      <c r="J672" t="s">
        <v>825</v>
      </c>
      <c r="K672" t="s">
        <v>825</v>
      </c>
      <c r="L672">
        <v>7</v>
      </c>
      <c r="M672" s="26" t="s">
        <v>934</v>
      </c>
      <c r="N672" s="26" t="s">
        <v>934</v>
      </c>
      <c r="O672" s="26" t="s">
        <v>934</v>
      </c>
      <c r="P672" s="26" t="s">
        <v>934</v>
      </c>
      <c r="Q672" s="26" t="s">
        <v>934</v>
      </c>
      <c r="R672" s="26" t="s">
        <v>934</v>
      </c>
      <c r="S672" s="26" t="s">
        <v>934</v>
      </c>
      <c r="T672" s="26" t="s">
        <v>934</v>
      </c>
      <c r="U672" s="26" t="s">
        <v>934</v>
      </c>
      <c r="V672" s="26" t="s">
        <v>934</v>
      </c>
      <c r="W672" s="26" t="s">
        <v>934</v>
      </c>
      <c r="X672" s="26" t="s">
        <v>934</v>
      </c>
      <c r="Y672" s="26" t="s">
        <v>934</v>
      </c>
      <c r="Z672" s="26" t="s">
        <v>934</v>
      </c>
      <c r="AA672" s="26" t="s">
        <v>934</v>
      </c>
      <c r="AB672" s="26" t="s">
        <v>934</v>
      </c>
      <c r="AC672" s="26" t="s">
        <v>934</v>
      </c>
      <c r="AD672" s="26" t="s">
        <v>934</v>
      </c>
      <c r="AE672" s="26" t="s">
        <v>934</v>
      </c>
    </row>
    <row r="673" spans="1:31" x14ac:dyDescent="0.25">
      <c r="A673" t="s">
        <v>1182</v>
      </c>
      <c r="B673" t="s">
        <v>846</v>
      </c>
      <c r="C673" t="s">
        <v>921</v>
      </c>
      <c r="D673">
        <v>2014</v>
      </c>
      <c r="E673">
        <v>4</v>
      </c>
      <c r="F673" s="2">
        <v>41772</v>
      </c>
      <c r="G673" t="s">
        <v>95</v>
      </c>
      <c r="H673">
        <v>15</v>
      </c>
      <c r="I673" t="s">
        <v>825</v>
      </c>
      <c r="J673" t="s">
        <v>825</v>
      </c>
      <c r="K673" t="s">
        <v>825</v>
      </c>
      <c r="L673">
        <v>7.3</v>
      </c>
      <c r="M673" s="26" t="s">
        <v>934</v>
      </c>
      <c r="N673" s="26" t="s">
        <v>934</v>
      </c>
      <c r="O673" s="26" t="s">
        <v>934</v>
      </c>
      <c r="P673" s="26" t="s">
        <v>934</v>
      </c>
      <c r="Q673" s="26" t="s">
        <v>934</v>
      </c>
      <c r="R673" s="26" t="s">
        <v>934</v>
      </c>
      <c r="S673" s="26" t="s">
        <v>934</v>
      </c>
      <c r="T673" s="26" t="s">
        <v>934</v>
      </c>
      <c r="U673" s="26" t="s">
        <v>934</v>
      </c>
      <c r="V673" s="26" t="s">
        <v>934</v>
      </c>
      <c r="W673" s="26" t="s">
        <v>934</v>
      </c>
      <c r="X673" s="26" t="s">
        <v>934</v>
      </c>
      <c r="Y673" s="26" t="s">
        <v>934</v>
      </c>
      <c r="Z673" s="26" t="s">
        <v>934</v>
      </c>
      <c r="AA673" s="26" t="s">
        <v>934</v>
      </c>
      <c r="AB673" s="26" t="s">
        <v>934</v>
      </c>
      <c r="AC673" s="26" t="s">
        <v>934</v>
      </c>
      <c r="AD673" s="26" t="s">
        <v>934</v>
      </c>
      <c r="AE673" s="26" t="s">
        <v>934</v>
      </c>
    </row>
    <row r="674" spans="1:31" x14ac:dyDescent="0.25">
      <c r="A674" t="s">
        <v>1182</v>
      </c>
      <c r="B674" t="s">
        <v>846</v>
      </c>
      <c r="C674" t="s">
        <v>921</v>
      </c>
      <c r="D674">
        <v>2014</v>
      </c>
      <c r="E674">
        <v>4</v>
      </c>
      <c r="F674" s="2">
        <v>41772</v>
      </c>
      <c r="G674" t="s">
        <v>95</v>
      </c>
      <c r="H674">
        <v>15</v>
      </c>
      <c r="I674" t="s">
        <v>825</v>
      </c>
      <c r="J674" t="s">
        <v>825</v>
      </c>
      <c r="K674" t="s">
        <v>825</v>
      </c>
      <c r="L674">
        <v>9</v>
      </c>
      <c r="M674" s="26" t="s">
        <v>934</v>
      </c>
      <c r="N674" s="26" t="s">
        <v>934</v>
      </c>
      <c r="O674" s="26">
        <v>40.440492353899351</v>
      </c>
      <c r="P674" s="26" t="s">
        <v>934</v>
      </c>
      <c r="Q674" s="26" t="s">
        <v>934</v>
      </c>
      <c r="R674" s="26">
        <v>36.586674530293664</v>
      </c>
      <c r="S674" s="26" t="s">
        <v>934</v>
      </c>
      <c r="T674" s="26" t="s">
        <v>934</v>
      </c>
      <c r="U674" s="26" t="s">
        <v>934</v>
      </c>
      <c r="V674" s="26" t="s">
        <v>934</v>
      </c>
      <c r="W674" s="26" t="s">
        <v>934</v>
      </c>
      <c r="X674" s="26">
        <v>4.1954409989567178</v>
      </c>
      <c r="Y674" s="26" t="s">
        <v>934</v>
      </c>
      <c r="Z674" s="26" t="s">
        <v>934</v>
      </c>
      <c r="AA674" s="26">
        <v>0.64499199474892099</v>
      </c>
      <c r="AB674" s="26" t="s">
        <v>934</v>
      </c>
      <c r="AC674" s="26" t="s">
        <v>934</v>
      </c>
      <c r="AD674" s="26" t="s">
        <v>934</v>
      </c>
      <c r="AE674" s="26" t="s">
        <v>934</v>
      </c>
    </row>
    <row r="675" spans="1:31" x14ac:dyDescent="0.25">
      <c r="A675" t="s">
        <v>1183</v>
      </c>
      <c r="B675" t="s">
        <v>846</v>
      </c>
      <c r="C675" t="s">
        <v>921</v>
      </c>
      <c r="D675">
        <v>2014</v>
      </c>
      <c r="E675">
        <v>4</v>
      </c>
      <c r="F675" s="2">
        <v>41772</v>
      </c>
      <c r="G675" t="s">
        <v>95</v>
      </c>
      <c r="H675">
        <v>45</v>
      </c>
      <c r="I675" t="s">
        <v>825</v>
      </c>
      <c r="J675" t="s">
        <v>825</v>
      </c>
      <c r="K675" t="s">
        <v>825</v>
      </c>
      <c r="L675">
        <v>5.5</v>
      </c>
      <c r="M675" s="26" t="s">
        <v>934</v>
      </c>
      <c r="N675" s="26" t="s">
        <v>934</v>
      </c>
      <c r="O675" s="26" t="s">
        <v>934</v>
      </c>
      <c r="P675" s="26" t="s">
        <v>934</v>
      </c>
      <c r="Q675" s="26" t="s">
        <v>934</v>
      </c>
      <c r="R675" s="26" t="s">
        <v>934</v>
      </c>
      <c r="S675" s="26" t="s">
        <v>934</v>
      </c>
      <c r="T675" s="26" t="s">
        <v>934</v>
      </c>
      <c r="U675" s="26" t="s">
        <v>934</v>
      </c>
      <c r="V675" s="26" t="s">
        <v>934</v>
      </c>
      <c r="W675" s="26" t="s">
        <v>934</v>
      </c>
      <c r="X675" s="26" t="s">
        <v>934</v>
      </c>
      <c r="Y675" s="26" t="s">
        <v>934</v>
      </c>
      <c r="Z675" s="26" t="s">
        <v>934</v>
      </c>
      <c r="AA675" s="26" t="s">
        <v>934</v>
      </c>
      <c r="AB675" s="26" t="s">
        <v>934</v>
      </c>
      <c r="AC675" s="26" t="s">
        <v>934</v>
      </c>
      <c r="AD675" s="26" t="s">
        <v>934</v>
      </c>
      <c r="AE675" s="26" t="s">
        <v>934</v>
      </c>
    </row>
    <row r="676" spans="1:31" x14ac:dyDescent="0.25">
      <c r="A676" t="s">
        <v>1183</v>
      </c>
      <c r="B676" t="s">
        <v>846</v>
      </c>
      <c r="C676" t="s">
        <v>921</v>
      </c>
      <c r="D676">
        <v>2014</v>
      </c>
      <c r="E676">
        <v>4</v>
      </c>
      <c r="F676" s="2">
        <v>41772</v>
      </c>
      <c r="G676" t="s">
        <v>95</v>
      </c>
      <c r="H676">
        <v>45</v>
      </c>
      <c r="I676" t="s">
        <v>825</v>
      </c>
      <c r="J676" t="s">
        <v>825</v>
      </c>
      <c r="K676" t="s">
        <v>825</v>
      </c>
      <c r="L676">
        <v>6</v>
      </c>
      <c r="M676" s="26">
        <v>259.79166666666669</v>
      </c>
      <c r="N676" s="26" t="s">
        <v>934</v>
      </c>
      <c r="O676" s="26" t="s">
        <v>934</v>
      </c>
      <c r="P676" s="26" t="s">
        <v>934</v>
      </c>
      <c r="Q676" s="26" t="s">
        <v>934</v>
      </c>
      <c r="R676" s="26" t="s">
        <v>934</v>
      </c>
      <c r="S676" s="26" t="s">
        <v>934</v>
      </c>
      <c r="T676" s="26" t="s">
        <v>934</v>
      </c>
      <c r="U676" s="26" t="s">
        <v>934</v>
      </c>
      <c r="V676" s="26">
        <v>30.106629560920975</v>
      </c>
      <c r="W676" s="26" t="s">
        <v>934</v>
      </c>
      <c r="X676" s="26" t="s">
        <v>934</v>
      </c>
      <c r="Y676" s="26" t="s">
        <v>934</v>
      </c>
      <c r="Z676" s="26" t="s">
        <v>934</v>
      </c>
      <c r="AA676" s="26" t="s">
        <v>934</v>
      </c>
      <c r="AB676" s="26" t="s">
        <v>934</v>
      </c>
      <c r="AC676" s="26" t="s">
        <v>934</v>
      </c>
      <c r="AD676" s="26" t="s">
        <v>934</v>
      </c>
      <c r="AE676" s="26" t="s">
        <v>934</v>
      </c>
    </row>
    <row r="677" spans="1:31" x14ac:dyDescent="0.25">
      <c r="A677" t="s">
        <v>1183</v>
      </c>
      <c r="B677" t="s">
        <v>846</v>
      </c>
      <c r="C677" t="s">
        <v>921</v>
      </c>
      <c r="D677">
        <v>2014</v>
      </c>
      <c r="E677">
        <v>4</v>
      </c>
      <c r="F677" s="2">
        <v>41772</v>
      </c>
      <c r="G677" t="s">
        <v>95</v>
      </c>
      <c r="H677">
        <v>45</v>
      </c>
      <c r="I677" t="s">
        <v>825</v>
      </c>
      <c r="J677" t="s">
        <v>825</v>
      </c>
      <c r="K677" t="s">
        <v>825</v>
      </c>
      <c r="L677">
        <v>7</v>
      </c>
      <c r="M677" s="26" t="s">
        <v>934</v>
      </c>
      <c r="N677" s="26" t="s">
        <v>934</v>
      </c>
      <c r="O677" s="26" t="s">
        <v>934</v>
      </c>
      <c r="P677" s="26" t="s">
        <v>934</v>
      </c>
      <c r="Q677" s="26" t="s">
        <v>934</v>
      </c>
      <c r="R677" s="26" t="s">
        <v>934</v>
      </c>
      <c r="S677" s="26" t="s">
        <v>934</v>
      </c>
      <c r="T677" s="26" t="s">
        <v>934</v>
      </c>
      <c r="U677" s="26" t="s">
        <v>934</v>
      </c>
      <c r="V677" s="26" t="s">
        <v>934</v>
      </c>
      <c r="W677" s="26" t="s">
        <v>934</v>
      </c>
      <c r="X677" s="26" t="s">
        <v>934</v>
      </c>
      <c r="Y677" s="26" t="s">
        <v>934</v>
      </c>
      <c r="Z677" s="26" t="s">
        <v>934</v>
      </c>
      <c r="AA677" s="26" t="s">
        <v>934</v>
      </c>
      <c r="AB677" s="26" t="s">
        <v>934</v>
      </c>
      <c r="AC677" s="26" t="s">
        <v>934</v>
      </c>
      <c r="AD677" s="26" t="s">
        <v>934</v>
      </c>
      <c r="AE677" s="26" t="s">
        <v>934</v>
      </c>
    </row>
    <row r="678" spans="1:31" x14ac:dyDescent="0.25">
      <c r="A678" t="s">
        <v>1183</v>
      </c>
      <c r="B678" t="s">
        <v>846</v>
      </c>
      <c r="C678" t="s">
        <v>921</v>
      </c>
      <c r="D678">
        <v>2014</v>
      </c>
      <c r="E678">
        <v>4</v>
      </c>
      <c r="F678" s="2">
        <v>41772</v>
      </c>
      <c r="G678" t="s">
        <v>95</v>
      </c>
      <c r="H678">
        <v>45</v>
      </c>
      <c r="I678" t="s">
        <v>825</v>
      </c>
      <c r="J678" t="s">
        <v>825</v>
      </c>
      <c r="K678" t="s">
        <v>825</v>
      </c>
      <c r="L678">
        <v>7.3</v>
      </c>
      <c r="M678" s="26" t="s">
        <v>934</v>
      </c>
      <c r="N678" s="26" t="s">
        <v>934</v>
      </c>
      <c r="O678" s="26" t="s">
        <v>934</v>
      </c>
      <c r="P678" s="26" t="s">
        <v>934</v>
      </c>
      <c r="Q678" s="26" t="s">
        <v>934</v>
      </c>
      <c r="R678" s="26" t="s">
        <v>934</v>
      </c>
      <c r="S678" s="26" t="s">
        <v>934</v>
      </c>
      <c r="T678" s="26" t="s">
        <v>934</v>
      </c>
      <c r="U678" s="26" t="s">
        <v>934</v>
      </c>
      <c r="V678" s="26" t="s">
        <v>934</v>
      </c>
      <c r="W678" s="26" t="s">
        <v>934</v>
      </c>
      <c r="X678" s="26" t="s">
        <v>934</v>
      </c>
      <c r="Y678" s="26" t="s">
        <v>934</v>
      </c>
      <c r="Z678" s="26" t="s">
        <v>934</v>
      </c>
      <c r="AA678" s="26" t="s">
        <v>934</v>
      </c>
      <c r="AB678" s="26" t="s">
        <v>934</v>
      </c>
      <c r="AC678" s="26" t="s">
        <v>934</v>
      </c>
      <c r="AD678" s="26" t="s">
        <v>934</v>
      </c>
      <c r="AE678" s="26" t="s">
        <v>934</v>
      </c>
    </row>
    <row r="679" spans="1:31" x14ac:dyDescent="0.25">
      <c r="A679" t="s">
        <v>1183</v>
      </c>
      <c r="B679" t="s">
        <v>846</v>
      </c>
      <c r="C679" t="s">
        <v>921</v>
      </c>
      <c r="D679">
        <v>2014</v>
      </c>
      <c r="E679">
        <v>4</v>
      </c>
      <c r="F679" s="2">
        <v>41772</v>
      </c>
      <c r="G679" t="s">
        <v>95</v>
      </c>
      <c r="H679">
        <v>45</v>
      </c>
      <c r="I679" t="s">
        <v>825</v>
      </c>
      <c r="J679" t="s">
        <v>825</v>
      </c>
      <c r="K679" t="s">
        <v>825</v>
      </c>
      <c r="L679">
        <v>9</v>
      </c>
      <c r="M679" s="26">
        <v>255.24367665107826</v>
      </c>
      <c r="N679" s="26" t="s">
        <v>934</v>
      </c>
      <c r="O679" s="26">
        <v>49.645833333333336</v>
      </c>
      <c r="P679" s="26" t="s">
        <v>934</v>
      </c>
      <c r="Q679" s="26" t="s">
        <v>934</v>
      </c>
      <c r="R679" s="26">
        <v>36.372588730361649</v>
      </c>
      <c r="S679" s="26" t="s">
        <v>934</v>
      </c>
      <c r="T679" s="26" t="s">
        <v>934</v>
      </c>
      <c r="U679" s="26" t="s">
        <v>934</v>
      </c>
      <c r="V679" s="26">
        <v>73.636319413517214</v>
      </c>
      <c r="W679" s="26" t="s">
        <v>934</v>
      </c>
      <c r="X679" s="26">
        <v>11.330594797812786</v>
      </c>
      <c r="Y679" s="26" t="s">
        <v>934</v>
      </c>
      <c r="Z679" s="26" t="s">
        <v>934</v>
      </c>
      <c r="AA679" s="26">
        <v>0.37109509511798972</v>
      </c>
      <c r="AB679" s="26" t="s">
        <v>934</v>
      </c>
      <c r="AC679" s="26" t="s">
        <v>934</v>
      </c>
      <c r="AD679" s="26" t="s">
        <v>934</v>
      </c>
      <c r="AE679" s="26" t="s">
        <v>934</v>
      </c>
    </row>
    <row r="680" spans="1:31" x14ac:dyDescent="0.25">
      <c r="A680" t="s">
        <v>1184</v>
      </c>
      <c r="B680" t="s">
        <v>846</v>
      </c>
      <c r="C680" t="s">
        <v>921</v>
      </c>
      <c r="D680">
        <v>2014</v>
      </c>
      <c r="E680">
        <v>4</v>
      </c>
      <c r="F680" s="2">
        <v>41772</v>
      </c>
      <c r="G680" t="s">
        <v>282</v>
      </c>
      <c r="H680">
        <v>15</v>
      </c>
      <c r="I680" t="s">
        <v>825</v>
      </c>
      <c r="J680" t="s">
        <v>825</v>
      </c>
      <c r="K680" t="s">
        <v>825</v>
      </c>
      <c r="L680">
        <v>5.5</v>
      </c>
      <c r="M680" s="26" t="s">
        <v>934</v>
      </c>
      <c r="N680" s="26" t="s">
        <v>934</v>
      </c>
      <c r="O680" s="26" t="s">
        <v>934</v>
      </c>
      <c r="P680" s="26" t="s">
        <v>934</v>
      </c>
      <c r="Q680" s="26" t="s">
        <v>934</v>
      </c>
      <c r="R680" s="26" t="s">
        <v>934</v>
      </c>
      <c r="S680" s="26" t="s">
        <v>934</v>
      </c>
      <c r="T680" s="26" t="s">
        <v>934</v>
      </c>
      <c r="U680" s="26" t="s">
        <v>934</v>
      </c>
      <c r="V680" s="26" t="s">
        <v>934</v>
      </c>
      <c r="W680" s="26" t="s">
        <v>934</v>
      </c>
      <c r="X680" s="26" t="s">
        <v>934</v>
      </c>
      <c r="Y680" s="26" t="s">
        <v>934</v>
      </c>
      <c r="Z680" s="26" t="s">
        <v>934</v>
      </c>
      <c r="AA680" s="26" t="s">
        <v>934</v>
      </c>
      <c r="AB680" s="26" t="s">
        <v>934</v>
      </c>
      <c r="AC680" s="26" t="s">
        <v>934</v>
      </c>
      <c r="AD680" s="26" t="s">
        <v>934</v>
      </c>
      <c r="AE680" s="26" t="s">
        <v>934</v>
      </c>
    </row>
    <row r="681" spans="1:31" x14ac:dyDescent="0.25">
      <c r="A681" t="s">
        <v>1184</v>
      </c>
      <c r="B681" t="s">
        <v>846</v>
      </c>
      <c r="C681" t="s">
        <v>921</v>
      </c>
      <c r="D681">
        <v>2014</v>
      </c>
      <c r="E681">
        <v>4</v>
      </c>
      <c r="F681" s="2">
        <v>41772</v>
      </c>
      <c r="G681" t="s">
        <v>282</v>
      </c>
      <c r="H681">
        <v>15</v>
      </c>
      <c r="I681" t="s">
        <v>825</v>
      </c>
      <c r="J681" t="s">
        <v>825</v>
      </c>
      <c r="K681" t="s">
        <v>825</v>
      </c>
      <c r="L681">
        <v>6</v>
      </c>
      <c r="M681" s="26">
        <v>238.54166666666669</v>
      </c>
      <c r="N681" s="26" t="s">
        <v>934</v>
      </c>
      <c r="O681" s="26" t="s">
        <v>934</v>
      </c>
      <c r="P681" s="26" t="s">
        <v>934</v>
      </c>
      <c r="Q681" s="26" t="s">
        <v>934</v>
      </c>
      <c r="R681" s="26" t="s">
        <v>934</v>
      </c>
      <c r="S681" s="26" t="s">
        <v>934</v>
      </c>
      <c r="T681" s="26" t="s">
        <v>934</v>
      </c>
      <c r="U681" s="26" t="s">
        <v>934</v>
      </c>
      <c r="V681" s="26">
        <v>16.674911155296574</v>
      </c>
      <c r="W681" s="26" t="s">
        <v>934</v>
      </c>
      <c r="X681" s="26" t="s">
        <v>934</v>
      </c>
      <c r="Y681" s="26" t="s">
        <v>934</v>
      </c>
      <c r="Z681" s="26" t="s">
        <v>934</v>
      </c>
      <c r="AA681" s="26" t="s">
        <v>934</v>
      </c>
      <c r="AB681" s="26" t="s">
        <v>934</v>
      </c>
      <c r="AC681" s="26" t="s">
        <v>934</v>
      </c>
      <c r="AD681" s="26" t="s">
        <v>934</v>
      </c>
      <c r="AE681" s="26" t="s">
        <v>934</v>
      </c>
    </row>
    <row r="682" spans="1:31" x14ac:dyDescent="0.25">
      <c r="A682" t="s">
        <v>1184</v>
      </c>
      <c r="B682" t="s">
        <v>846</v>
      </c>
      <c r="C682" t="s">
        <v>921</v>
      </c>
      <c r="D682">
        <v>2014</v>
      </c>
      <c r="E682">
        <v>4</v>
      </c>
      <c r="F682" s="2">
        <v>41772</v>
      </c>
      <c r="G682" t="s">
        <v>282</v>
      </c>
      <c r="H682">
        <v>15</v>
      </c>
      <c r="I682" t="s">
        <v>825</v>
      </c>
      <c r="J682" t="s">
        <v>825</v>
      </c>
      <c r="K682" t="s">
        <v>825</v>
      </c>
      <c r="L682">
        <v>7</v>
      </c>
      <c r="M682" s="26" t="s">
        <v>934</v>
      </c>
      <c r="N682" s="26" t="s">
        <v>934</v>
      </c>
      <c r="O682" s="26" t="s">
        <v>934</v>
      </c>
      <c r="P682" s="26" t="s">
        <v>934</v>
      </c>
      <c r="Q682" s="26" t="s">
        <v>934</v>
      </c>
      <c r="R682" s="26" t="s">
        <v>934</v>
      </c>
      <c r="S682" s="26" t="s">
        <v>934</v>
      </c>
      <c r="T682" s="26" t="s">
        <v>934</v>
      </c>
      <c r="U682" s="26" t="s">
        <v>934</v>
      </c>
      <c r="V682" s="26" t="s">
        <v>934</v>
      </c>
      <c r="W682" s="26" t="s">
        <v>934</v>
      </c>
      <c r="X682" s="26" t="s">
        <v>934</v>
      </c>
      <c r="Y682" s="26" t="s">
        <v>934</v>
      </c>
      <c r="Z682" s="26" t="s">
        <v>934</v>
      </c>
      <c r="AA682" s="26" t="s">
        <v>934</v>
      </c>
      <c r="AB682" s="26" t="s">
        <v>934</v>
      </c>
      <c r="AC682" s="26" t="s">
        <v>934</v>
      </c>
      <c r="AD682" s="26" t="s">
        <v>934</v>
      </c>
      <c r="AE682" s="26" t="s">
        <v>934</v>
      </c>
    </row>
    <row r="683" spans="1:31" x14ac:dyDescent="0.25">
      <c r="A683" t="s">
        <v>1184</v>
      </c>
      <c r="B683" t="s">
        <v>846</v>
      </c>
      <c r="C683" t="s">
        <v>921</v>
      </c>
      <c r="D683">
        <v>2014</v>
      </c>
      <c r="E683">
        <v>4</v>
      </c>
      <c r="F683" s="2">
        <v>41772</v>
      </c>
      <c r="G683" t="s">
        <v>282</v>
      </c>
      <c r="H683">
        <v>15</v>
      </c>
      <c r="I683" t="s">
        <v>825</v>
      </c>
      <c r="J683" t="s">
        <v>825</v>
      </c>
      <c r="K683" t="s">
        <v>825</v>
      </c>
      <c r="L683">
        <v>7.3</v>
      </c>
      <c r="M683" s="26" t="s">
        <v>934</v>
      </c>
      <c r="N683" s="26" t="s">
        <v>934</v>
      </c>
      <c r="O683" s="26" t="s">
        <v>934</v>
      </c>
      <c r="P683" s="26" t="s">
        <v>934</v>
      </c>
      <c r="Q683" s="26" t="s">
        <v>934</v>
      </c>
      <c r="R683" s="26" t="s">
        <v>934</v>
      </c>
      <c r="S683" s="26" t="s">
        <v>934</v>
      </c>
      <c r="T683" s="26" t="s">
        <v>934</v>
      </c>
      <c r="U683" s="26" t="s">
        <v>934</v>
      </c>
      <c r="V683" s="26" t="s">
        <v>934</v>
      </c>
      <c r="W683" s="26" t="s">
        <v>934</v>
      </c>
      <c r="X683" s="26" t="s">
        <v>934</v>
      </c>
      <c r="Y683" s="26" t="s">
        <v>934</v>
      </c>
      <c r="Z683" s="26" t="s">
        <v>934</v>
      </c>
      <c r="AA683" s="26" t="s">
        <v>934</v>
      </c>
      <c r="AB683" s="26" t="s">
        <v>934</v>
      </c>
      <c r="AC683" s="26" t="s">
        <v>934</v>
      </c>
      <c r="AD683" s="26" t="s">
        <v>934</v>
      </c>
      <c r="AE683" s="26" t="s">
        <v>934</v>
      </c>
    </row>
    <row r="684" spans="1:31" x14ac:dyDescent="0.25">
      <c r="A684" t="s">
        <v>1184</v>
      </c>
      <c r="B684" t="s">
        <v>846</v>
      </c>
      <c r="C684" t="s">
        <v>921</v>
      </c>
      <c r="D684">
        <v>2014</v>
      </c>
      <c r="E684">
        <v>4</v>
      </c>
      <c r="F684" s="2">
        <v>41772</v>
      </c>
      <c r="G684" t="s">
        <v>282</v>
      </c>
      <c r="H684">
        <v>15</v>
      </c>
      <c r="I684" t="s">
        <v>825</v>
      </c>
      <c r="J684" t="s">
        <v>825</v>
      </c>
      <c r="K684" t="s">
        <v>825</v>
      </c>
      <c r="L684">
        <v>9</v>
      </c>
      <c r="M684" s="26" t="s">
        <v>934</v>
      </c>
      <c r="N684" s="26" t="s">
        <v>934</v>
      </c>
      <c r="O684" s="26">
        <v>43.043602192062963</v>
      </c>
      <c r="P684" s="26" t="s">
        <v>934</v>
      </c>
      <c r="Q684" s="26" t="s">
        <v>934</v>
      </c>
      <c r="R684" s="26">
        <v>36.85477535277721</v>
      </c>
      <c r="S684" s="26" t="s">
        <v>934</v>
      </c>
      <c r="T684" s="26" t="s">
        <v>934</v>
      </c>
      <c r="U684" s="26" t="s">
        <v>934</v>
      </c>
      <c r="V684" s="26" t="s">
        <v>934</v>
      </c>
      <c r="W684" s="26" t="s">
        <v>934</v>
      </c>
      <c r="X684" s="26">
        <v>10.346012689101393</v>
      </c>
      <c r="Y684" s="26" t="s">
        <v>934</v>
      </c>
      <c r="Z684" s="26" t="s">
        <v>934</v>
      </c>
      <c r="AA684" s="26">
        <v>0.11030121120074575</v>
      </c>
      <c r="AB684" s="26" t="s">
        <v>934</v>
      </c>
      <c r="AC684" s="26" t="s">
        <v>934</v>
      </c>
      <c r="AD684" s="26" t="s">
        <v>934</v>
      </c>
      <c r="AE684" s="26" t="s">
        <v>934</v>
      </c>
    </row>
    <row r="685" spans="1:31" x14ac:dyDescent="0.25">
      <c r="A685" t="s">
        <v>1185</v>
      </c>
      <c r="B685" t="s">
        <v>846</v>
      </c>
      <c r="C685" t="s">
        <v>921</v>
      </c>
      <c r="D685">
        <v>2014</v>
      </c>
      <c r="E685">
        <v>4</v>
      </c>
      <c r="F685" s="2">
        <v>41772</v>
      </c>
      <c r="G685" t="s">
        <v>282</v>
      </c>
      <c r="H685">
        <v>45</v>
      </c>
      <c r="I685" t="s">
        <v>825</v>
      </c>
      <c r="J685" t="s">
        <v>825</v>
      </c>
      <c r="K685" t="s">
        <v>825</v>
      </c>
      <c r="L685">
        <v>5.5</v>
      </c>
      <c r="M685" s="26" t="s">
        <v>934</v>
      </c>
      <c r="N685" s="26" t="s">
        <v>934</v>
      </c>
      <c r="O685" s="26" t="s">
        <v>934</v>
      </c>
      <c r="P685" s="26" t="s">
        <v>934</v>
      </c>
      <c r="Q685" s="26" t="s">
        <v>934</v>
      </c>
      <c r="R685" s="26" t="s">
        <v>934</v>
      </c>
      <c r="S685" s="26" t="s">
        <v>934</v>
      </c>
      <c r="T685" s="26" t="s">
        <v>934</v>
      </c>
      <c r="U685" s="26" t="s">
        <v>934</v>
      </c>
      <c r="V685" s="26" t="s">
        <v>934</v>
      </c>
      <c r="W685" s="26" t="s">
        <v>934</v>
      </c>
      <c r="X685" s="26" t="s">
        <v>934</v>
      </c>
      <c r="Y685" s="26" t="s">
        <v>934</v>
      </c>
      <c r="Z685" s="26" t="s">
        <v>934</v>
      </c>
      <c r="AA685" s="26" t="s">
        <v>934</v>
      </c>
      <c r="AB685" s="26" t="s">
        <v>934</v>
      </c>
      <c r="AC685" s="26" t="s">
        <v>934</v>
      </c>
      <c r="AD685" s="26" t="s">
        <v>934</v>
      </c>
      <c r="AE685" s="26" t="s">
        <v>934</v>
      </c>
    </row>
    <row r="686" spans="1:31" x14ac:dyDescent="0.25">
      <c r="A686" t="s">
        <v>1185</v>
      </c>
      <c r="B686" t="s">
        <v>846</v>
      </c>
      <c r="C686" t="s">
        <v>921</v>
      </c>
      <c r="D686">
        <v>2014</v>
      </c>
      <c r="E686">
        <v>4</v>
      </c>
      <c r="F686" s="2">
        <v>41772</v>
      </c>
      <c r="G686" t="s">
        <v>282</v>
      </c>
      <c r="H686">
        <v>45</v>
      </c>
      <c r="I686" t="s">
        <v>825</v>
      </c>
      <c r="J686" t="s">
        <v>825</v>
      </c>
      <c r="K686" t="s">
        <v>825</v>
      </c>
      <c r="L686">
        <v>6</v>
      </c>
      <c r="M686" s="26">
        <v>223.75</v>
      </c>
      <c r="N686" s="26" t="s">
        <v>934</v>
      </c>
      <c r="O686" s="26" t="s">
        <v>934</v>
      </c>
      <c r="P686" s="26" t="s">
        <v>934</v>
      </c>
      <c r="Q686" s="26" t="s">
        <v>934</v>
      </c>
      <c r="R686" s="26" t="s">
        <v>934</v>
      </c>
      <c r="S686" s="26" t="s">
        <v>934</v>
      </c>
      <c r="T686" s="26" t="s">
        <v>934</v>
      </c>
      <c r="U686" s="26" t="s">
        <v>934</v>
      </c>
      <c r="V686" s="26">
        <v>55.642813419031818</v>
      </c>
      <c r="W686" s="26" t="s">
        <v>934</v>
      </c>
      <c r="X686" s="26" t="s">
        <v>934</v>
      </c>
      <c r="Y686" s="26" t="s">
        <v>934</v>
      </c>
      <c r="Z686" s="26" t="s">
        <v>934</v>
      </c>
      <c r="AA686" s="26" t="s">
        <v>934</v>
      </c>
      <c r="AB686" s="26" t="s">
        <v>934</v>
      </c>
      <c r="AC686" s="26" t="s">
        <v>934</v>
      </c>
      <c r="AD686" s="26" t="s">
        <v>934</v>
      </c>
      <c r="AE686" s="26" t="s">
        <v>934</v>
      </c>
    </row>
    <row r="687" spans="1:31" x14ac:dyDescent="0.25">
      <c r="A687" t="s">
        <v>1185</v>
      </c>
      <c r="B687" t="s">
        <v>846</v>
      </c>
      <c r="C687" t="s">
        <v>921</v>
      </c>
      <c r="D687">
        <v>2014</v>
      </c>
      <c r="E687">
        <v>4</v>
      </c>
      <c r="F687" s="2">
        <v>41772</v>
      </c>
      <c r="G687" t="s">
        <v>282</v>
      </c>
      <c r="H687">
        <v>45</v>
      </c>
      <c r="I687" t="s">
        <v>825</v>
      </c>
      <c r="J687" t="s">
        <v>825</v>
      </c>
      <c r="K687" t="s">
        <v>825</v>
      </c>
      <c r="L687">
        <v>7</v>
      </c>
      <c r="M687" s="26" t="s">
        <v>934</v>
      </c>
      <c r="N687" s="26" t="s">
        <v>934</v>
      </c>
      <c r="O687" s="26" t="s">
        <v>934</v>
      </c>
      <c r="P687" s="26" t="s">
        <v>934</v>
      </c>
      <c r="Q687" s="26" t="s">
        <v>934</v>
      </c>
      <c r="R687" s="26" t="s">
        <v>934</v>
      </c>
      <c r="S687" s="26" t="s">
        <v>934</v>
      </c>
      <c r="T687" s="26" t="s">
        <v>934</v>
      </c>
      <c r="U687" s="26" t="s">
        <v>934</v>
      </c>
      <c r="V687" s="26" t="s">
        <v>934</v>
      </c>
      <c r="W687" s="26" t="s">
        <v>934</v>
      </c>
      <c r="X687" s="26" t="s">
        <v>934</v>
      </c>
      <c r="Y687" s="26" t="s">
        <v>934</v>
      </c>
      <c r="Z687" s="26" t="s">
        <v>934</v>
      </c>
      <c r="AA687" s="26" t="s">
        <v>934</v>
      </c>
      <c r="AB687" s="26" t="s">
        <v>934</v>
      </c>
      <c r="AC687" s="26" t="s">
        <v>934</v>
      </c>
      <c r="AD687" s="26" t="s">
        <v>934</v>
      </c>
      <c r="AE687" s="26" t="s">
        <v>934</v>
      </c>
    </row>
    <row r="688" spans="1:31" x14ac:dyDescent="0.25">
      <c r="A688" t="s">
        <v>1185</v>
      </c>
      <c r="B688" t="s">
        <v>846</v>
      </c>
      <c r="C688" t="s">
        <v>921</v>
      </c>
      <c r="D688">
        <v>2014</v>
      </c>
      <c r="E688">
        <v>4</v>
      </c>
      <c r="F688" s="2">
        <v>41772</v>
      </c>
      <c r="G688" t="s">
        <v>282</v>
      </c>
      <c r="H688">
        <v>45</v>
      </c>
      <c r="I688" t="s">
        <v>825</v>
      </c>
      <c r="J688" t="s">
        <v>825</v>
      </c>
      <c r="K688" t="s">
        <v>825</v>
      </c>
      <c r="L688">
        <v>7.3</v>
      </c>
      <c r="M688" s="26" t="s">
        <v>934</v>
      </c>
      <c r="N688" s="26" t="s">
        <v>934</v>
      </c>
      <c r="O688" s="26" t="s">
        <v>934</v>
      </c>
      <c r="P688" s="26" t="s">
        <v>934</v>
      </c>
      <c r="Q688" s="26" t="s">
        <v>934</v>
      </c>
      <c r="R688" s="26" t="s">
        <v>934</v>
      </c>
      <c r="S688" s="26" t="s">
        <v>934</v>
      </c>
      <c r="T688" s="26" t="s">
        <v>934</v>
      </c>
      <c r="U688" s="26" t="s">
        <v>934</v>
      </c>
      <c r="V688" s="26" t="s">
        <v>934</v>
      </c>
      <c r="W688" s="26" t="s">
        <v>934</v>
      </c>
      <c r="X688" s="26" t="s">
        <v>934</v>
      </c>
      <c r="Y688" s="26" t="s">
        <v>934</v>
      </c>
      <c r="Z688" s="26" t="s">
        <v>934</v>
      </c>
      <c r="AA688" s="26" t="s">
        <v>934</v>
      </c>
      <c r="AB688" s="26" t="s">
        <v>934</v>
      </c>
      <c r="AC688" s="26" t="s">
        <v>934</v>
      </c>
      <c r="AD688" s="26" t="s">
        <v>934</v>
      </c>
      <c r="AE688" s="26" t="s">
        <v>934</v>
      </c>
    </row>
    <row r="689" spans="1:31" x14ac:dyDescent="0.25">
      <c r="A689" t="s">
        <v>1185</v>
      </c>
      <c r="B689" t="s">
        <v>846</v>
      </c>
      <c r="C689" t="s">
        <v>921</v>
      </c>
      <c r="D689">
        <v>2014</v>
      </c>
      <c r="E689">
        <v>4</v>
      </c>
      <c r="F689" s="2">
        <v>41772</v>
      </c>
      <c r="G689" t="s">
        <v>282</v>
      </c>
      <c r="H689">
        <v>45</v>
      </c>
      <c r="I689" t="s">
        <v>825</v>
      </c>
      <c r="J689" t="s">
        <v>825</v>
      </c>
      <c r="K689" t="s">
        <v>825</v>
      </c>
      <c r="L689">
        <v>9</v>
      </c>
      <c r="M689" s="26">
        <v>306.53146866279371</v>
      </c>
      <c r="N689" s="26" t="s">
        <v>934</v>
      </c>
      <c r="O689" s="26">
        <v>61.583333333333329</v>
      </c>
      <c r="P689" s="26" t="s">
        <v>934</v>
      </c>
      <c r="Q689" s="26" t="s">
        <v>934</v>
      </c>
      <c r="R689" s="26">
        <v>36.314373377518443</v>
      </c>
      <c r="S689" s="26" t="s">
        <v>934</v>
      </c>
      <c r="T689" s="26" t="s">
        <v>934</v>
      </c>
      <c r="U689" s="26" t="s">
        <v>934</v>
      </c>
      <c r="V689" s="26">
        <v>79.315803478234201</v>
      </c>
      <c r="W689" s="26" t="s">
        <v>934</v>
      </c>
      <c r="X689" s="26">
        <v>18.742206885264093</v>
      </c>
      <c r="Y689" s="26" t="s">
        <v>934</v>
      </c>
      <c r="Z689" s="26" t="s">
        <v>934</v>
      </c>
      <c r="AA689" s="26">
        <v>0.68202121357480638</v>
      </c>
      <c r="AB689" s="26" t="s">
        <v>934</v>
      </c>
      <c r="AC689" s="26" t="s">
        <v>934</v>
      </c>
      <c r="AD689" s="26" t="s">
        <v>934</v>
      </c>
      <c r="AE689" s="26" t="s">
        <v>934</v>
      </c>
    </row>
    <row r="690" spans="1:31" x14ac:dyDescent="0.25">
      <c r="A690" t="s">
        <v>1186</v>
      </c>
      <c r="B690" t="s">
        <v>846</v>
      </c>
      <c r="C690" t="s">
        <v>921</v>
      </c>
      <c r="D690">
        <v>2014</v>
      </c>
      <c r="E690">
        <v>4</v>
      </c>
      <c r="F690" s="2">
        <v>41772</v>
      </c>
      <c r="G690" t="s">
        <v>935</v>
      </c>
      <c r="H690">
        <v>15</v>
      </c>
      <c r="I690" t="s">
        <v>825</v>
      </c>
      <c r="J690" t="s">
        <v>825</v>
      </c>
      <c r="K690" t="s">
        <v>825</v>
      </c>
      <c r="L690">
        <v>5.5</v>
      </c>
      <c r="M690" s="26" t="s">
        <v>934</v>
      </c>
      <c r="N690" s="26" t="s">
        <v>934</v>
      </c>
      <c r="O690" s="26" t="s">
        <v>934</v>
      </c>
      <c r="P690" s="26" t="s">
        <v>934</v>
      </c>
      <c r="Q690" s="26" t="s">
        <v>934</v>
      </c>
      <c r="R690" s="26" t="s">
        <v>934</v>
      </c>
      <c r="S690" s="26" t="s">
        <v>934</v>
      </c>
      <c r="T690" s="26" t="s">
        <v>934</v>
      </c>
      <c r="U690" s="26" t="s">
        <v>934</v>
      </c>
      <c r="V690" s="26" t="s">
        <v>934</v>
      </c>
      <c r="W690" s="26" t="s">
        <v>934</v>
      </c>
      <c r="X690" s="26" t="s">
        <v>934</v>
      </c>
      <c r="Y690" s="26" t="s">
        <v>934</v>
      </c>
      <c r="Z690" s="26" t="s">
        <v>934</v>
      </c>
      <c r="AA690" s="26" t="s">
        <v>934</v>
      </c>
      <c r="AB690" s="26" t="s">
        <v>934</v>
      </c>
      <c r="AC690" s="26" t="s">
        <v>934</v>
      </c>
      <c r="AD690" s="26" t="s">
        <v>934</v>
      </c>
      <c r="AE690" s="26" t="s">
        <v>934</v>
      </c>
    </row>
    <row r="691" spans="1:31" x14ac:dyDescent="0.25">
      <c r="A691" t="s">
        <v>1186</v>
      </c>
      <c r="B691" t="s">
        <v>846</v>
      </c>
      <c r="C691" t="s">
        <v>921</v>
      </c>
      <c r="D691">
        <v>2014</v>
      </c>
      <c r="E691">
        <v>4</v>
      </c>
      <c r="F691" s="2">
        <v>41772</v>
      </c>
      <c r="G691" t="s">
        <v>935</v>
      </c>
      <c r="H691">
        <v>15</v>
      </c>
      <c r="I691" t="s">
        <v>825</v>
      </c>
      <c r="J691" t="s">
        <v>825</v>
      </c>
      <c r="K691" t="s">
        <v>825</v>
      </c>
      <c r="L691">
        <v>6</v>
      </c>
      <c r="M691" s="26">
        <v>243.33333333333334</v>
      </c>
      <c r="N691" s="26" t="s">
        <v>934</v>
      </c>
      <c r="O691" s="26" t="s">
        <v>934</v>
      </c>
      <c r="P691" s="26" t="s">
        <v>934</v>
      </c>
      <c r="Q691" s="26" t="s">
        <v>934</v>
      </c>
      <c r="R691" s="26" t="s">
        <v>934</v>
      </c>
      <c r="S691" s="26" t="s">
        <v>934</v>
      </c>
      <c r="T691" s="26" t="s">
        <v>934</v>
      </c>
      <c r="U691" s="26" t="s">
        <v>934</v>
      </c>
      <c r="V691" s="26">
        <v>31.330451995179089</v>
      </c>
      <c r="W691" s="26" t="s">
        <v>934</v>
      </c>
      <c r="X691" s="26" t="s">
        <v>934</v>
      </c>
      <c r="Y691" s="26" t="s">
        <v>934</v>
      </c>
      <c r="Z691" s="26" t="s">
        <v>934</v>
      </c>
      <c r="AA691" s="26" t="s">
        <v>934</v>
      </c>
      <c r="AB691" s="26" t="s">
        <v>934</v>
      </c>
      <c r="AC691" s="26" t="s">
        <v>934</v>
      </c>
      <c r="AD691" s="26" t="s">
        <v>934</v>
      </c>
      <c r="AE691" s="26" t="s">
        <v>934</v>
      </c>
    </row>
    <row r="692" spans="1:31" x14ac:dyDescent="0.25">
      <c r="A692" t="s">
        <v>1186</v>
      </c>
      <c r="B692" t="s">
        <v>846</v>
      </c>
      <c r="C692" t="s">
        <v>921</v>
      </c>
      <c r="D692">
        <v>2014</v>
      </c>
      <c r="E692">
        <v>4</v>
      </c>
      <c r="F692" s="2">
        <v>41772</v>
      </c>
      <c r="G692" t="s">
        <v>935</v>
      </c>
      <c r="H692">
        <v>15</v>
      </c>
      <c r="I692" t="s">
        <v>825</v>
      </c>
      <c r="J692" t="s">
        <v>825</v>
      </c>
      <c r="K692" t="s">
        <v>825</v>
      </c>
      <c r="L692">
        <v>7</v>
      </c>
      <c r="M692" s="26" t="s">
        <v>934</v>
      </c>
      <c r="N692" s="26" t="s">
        <v>934</v>
      </c>
      <c r="O692" s="26" t="s">
        <v>934</v>
      </c>
      <c r="P692" s="26" t="s">
        <v>934</v>
      </c>
      <c r="Q692" s="26" t="s">
        <v>934</v>
      </c>
      <c r="R692" s="26" t="s">
        <v>934</v>
      </c>
      <c r="S692" s="26" t="s">
        <v>934</v>
      </c>
      <c r="T692" s="26" t="s">
        <v>934</v>
      </c>
      <c r="U692" s="26" t="s">
        <v>934</v>
      </c>
      <c r="V692" s="26" t="s">
        <v>934</v>
      </c>
      <c r="W692" s="26" t="s">
        <v>934</v>
      </c>
      <c r="X692" s="26" t="s">
        <v>934</v>
      </c>
      <c r="Y692" s="26" t="s">
        <v>934</v>
      </c>
      <c r="Z692" s="26" t="s">
        <v>934</v>
      </c>
      <c r="AA692" s="26" t="s">
        <v>934</v>
      </c>
      <c r="AB692" s="26" t="s">
        <v>934</v>
      </c>
      <c r="AC692" s="26" t="s">
        <v>934</v>
      </c>
      <c r="AD692" s="26" t="s">
        <v>934</v>
      </c>
      <c r="AE692" s="26" t="s">
        <v>934</v>
      </c>
    </row>
    <row r="693" spans="1:31" x14ac:dyDescent="0.25">
      <c r="A693" t="s">
        <v>1186</v>
      </c>
      <c r="B693" t="s">
        <v>846</v>
      </c>
      <c r="C693" t="s">
        <v>921</v>
      </c>
      <c r="D693">
        <v>2014</v>
      </c>
      <c r="E693">
        <v>4</v>
      </c>
      <c r="F693" s="2">
        <v>41772</v>
      </c>
      <c r="G693" t="s">
        <v>935</v>
      </c>
      <c r="H693">
        <v>15</v>
      </c>
      <c r="I693" t="s">
        <v>825</v>
      </c>
      <c r="J693" t="s">
        <v>825</v>
      </c>
      <c r="K693" t="s">
        <v>825</v>
      </c>
      <c r="L693">
        <v>7.3</v>
      </c>
      <c r="M693" s="26" t="s">
        <v>934</v>
      </c>
      <c r="N693" s="26" t="s">
        <v>934</v>
      </c>
      <c r="O693" s="26" t="s">
        <v>934</v>
      </c>
      <c r="P693" s="26" t="s">
        <v>934</v>
      </c>
      <c r="Q693" s="26" t="s">
        <v>934</v>
      </c>
      <c r="R693" s="26" t="s">
        <v>934</v>
      </c>
      <c r="S693" s="26" t="s">
        <v>934</v>
      </c>
      <c r="T693" s="26" t="s">
        <v>934</v>
      </c>
      <c r="U693" s="26" t="s">
        <v>934</v>
      </c>
      <c r="V693" s="26" t="s">
        <v>934</v>
      </c>
      <c r="W693" s="26" t="s">
        <v>934</v>
      </c>
      <c r="X693" s="26" t="s">
        <v>934</v>
      </c>
      <c r="Y693" s="26" t="s">
        <v>934</v>
      </c>
      <c r="Z693" s="26" t="s">
        <v>934</v>
      </c>
      <c r="AA693" s="26" t="s">
        <v>934</v>
      </c>
      <c r="AB693" s="26" t="s">
        <v>934</v>
      </c>
      <c r="AC693" s="26" t="s">
        <v>934</v>
      </c>
      <c r="AD693" s="26" t="s">
        <v>934</v>
      </c>
      <c r="AE693" s="26" t="s">
        <v>934</v>
      </c>
    </row>
    <row r="694" spans="1:31" x14ac:dyDescent="0.25">
      <c r="A694" t="s">
        <v>1186</v>
      </c>
      <c r="B694" t="s">
        <v>846</v>
      </c>
      <c r="C694" t="s">
        <v>921</v>
      </c>
      <c r="D694">
        <v>2014</v>
      </c>
      <c r="E694">
        <v>4</v>
      </c>
      <c r="F694" s="2">
        <v>41772</v>
      </c>
      <c r="G694" t="s">
        <v>935</v>
      </c>
      <c r="H694">
        <v>15</v>
      </c>
      <c r="I694" t="s">
        <v>825</v>
      </c>
      <c r="J694" t="s">
        <v>825</v>
      </c>
      <c r="K694" t="s">
        <v>825</v>
      </c>
      <c r="L694">
        <v>9</v>
      </c>
      <c r="M694" s="26" t="s">
        <v>934</v>
      </c>
      <c r="N694" s="26" t="s">
        <v>934</v>
      </c>
      <c r="O694" s="26">
        <v>42.913739568932868</v>
      </c>
      <c r="P694" s="26" t="s">
        <v>934</v>
      </c>
      <c r="Q694" s="26" t="s">
        <v>934</v>
      </c>
      <c r="R694" s="26">
        <v>38.805028447322925</v>
      </c>
      <c r="S694" s="26" t="s">
        <v>934</v>
      </c>
      <c r="T694" s="26" t="s">
        <v>934</v>
      </c>
      <c r="U694" s="26" t="s">
        <v>934</v>
      </c>
      <c r="V694" s="26" t="s">
        <v>934</v>
      </c>
      <c r="W694" s="26" t="s">
        <v>934</v>
      </c>
      <c r="X694" s="26">
        <v>3.3974595739723363</v>
      </c>
      <c r="Y694" s="26" t="s">
        <v>934</v>
      </c>
      <c r="Z694" s="26" t="s">
        <v>934</v>
      </c>
      <c r="AA694" s="26">
        <v>0.34395708732558855</v>
      </c>
      <c r="AB694" s="26" t="s">
        <v>934</v>
      </c>
      <c r="AC694" s="26" t="s">
        <v>934</v>
      </c>
      <c r="AD694" s="26" t="s">
        <v>934</v>
      </c>
      <c r="AE694" s="26" t="s">
        <v>934</v>
      </c>
    </row>
    <row r="695" spans="1:31" x14ac:dyDescent="0.25">
      <c r="A695" t="s">
        <v>1187</v>
      </c>
      <c r="B695" t="s">
        <v>846</v>
      </c>
      <c r="C695" t="s">
        <v>921</v>
      </c>
      <c r="D695">
        <v>2014</v>
      </c>
      <c r="E695">
        <v>4</v>
      </c>
      <c r="F695" s="2">
        <v>41772</v>
      </c>
      <c r="G695" t="s">
        <v>935</v>
      </c>
      <c r="H695">
        <v>45</v>
      </c>
      <c r="I695" t="s">
        <v>825</v>
      </c>
      <c r="J695" t="s">
        <v>825</v>
      </c>
      <c r="K695" t="s">
        <v>825</v>
      </c>
      <c r="L695">
        <v>5.5</v>
      </c>
      <c r="M695" s="26" t="s">
        <v>934</v>
      </c>
      <c r="N695" s="26" t="s">
        <v>934</v>
      </c>
      <c r="O695" s="26" t="s">
        <v>934</v>
      </c>
      <c r="P695" s="26" t="s">
        <v>934</v>
      </c>
      <c r="Q695" s="26" t="s">
        <v>934</v>
      </c>
      <c r="R695" s="26" t="s">
        <v>934</v>
      </c>
      <c r="S695" s="26" t="s">
        <v>934</v>
      </c>
      <c r="T695" s="26" t="s">
        <v>934</v>
      </c>
      <c r="U695" s="26" t="s">
        <v>934</v>
      </c>
      <c r="V695" s="26" t="s">
        <v>934</v>
      </c>
      <c r="W695" s="26" t="s">
        <v>934</v>
      </c>
      <c r="X695" s="26" t="s">
        <v>934</v>
      </c>
      <c r="Y695" s="26" t="s">
        <v>934</v>
      </c>
      <c r="Z695" s="26" t="s">
        <v>934</v>
      </c>
      <c r="AA695" s="26" t="s">
        <v>934</v>
      </c>
      <c r="AB695" s="26" t="s">
        <v>934</v>
      </c>
      <c r="AC695" s="26" t="s">
        <v>934</v>
      </c>
      <c r="AD695" s="26" t="s">
        <v>934</v>
      </c>
      <c r="AE695" s="26" t="s">
        <v>934</v>
      </c>
    </row>
    <row r="696" spans="1:31" x14ac:dyDescent="0.25">
      <c r="A696" t="s">
        <v>1187</v>
      </c>
      <c r="B696" t="s">
        <v>846</v>
      </c>
      <c r="C696" t="s">
        <v>921</v>
      </c>
      <c r="D696">
        <v>2014</v>
      </c>
      <c r="E696">
        <v>4</v>
      </c>
      <c r="F696" s="2">
        <v>41772</v>
      </c>
      <c r="G696" t="s">
        <v>935</v>
      </c>
      <c r="H696">
        <v>45</v>
      </c>
      <c r="I696" t="s">
        <v>825</v>
      </c>
      <c r="J696" t="s">
        <v>825</v>
      </c>
      <c r="K696" t="s">
        <v>825</v>
      </c>
      <c r="L696">
        <v>6</v>
      </c>
      <c r="M696" s="26">
        <v>269.58333333333337</v>
      </c>
      <c r="N696" s="26" t="s">
        <v>934</v>
      </c>
      <c r="O696" s="26" t="s">
        <v>934</v>
      </c>
      <c r="P696" s="26" t="s">
        <v>934</v>
      </c>
      <c r="Q696" s="26" t="s">
        <v>934</v>
      </c>
      <c r="R696" s="26" t="s">
        <v>934</v>
      </c>
      <c r="S696" s="26" t="s">
        <v>934</v>
      </c>
      <c r="T696" s="26" t="s">
        <v>934</v>
      </c>
      <c r="U696" s="26" t="s">
        <v>934</v>
      </c>
      <c r="V696" s="26">
        <v>27.852330509578689</v>
      </c>
      <c r="W696" s="26" t="s">
        <v>934</v>
      </c>
      <c r="X696" s="26" t="s">
        <v>934</v>
      </c>
      <c r="Y696" s="26" t="s">
        <v>934</v>
      </c>
      <c r="Z696" s="26" t="s">
        <v>934</v>
      </c>
      <c r="AA696" s="26" t="s">
        <v>934</v>
      </c>
      <c r="AB696" s="26" t="s">
        <v>934</v>
      </c>
      <c r="AC696" s="26" t="s">
        <v>934</v>
      </c>
      <c r="AD696" s="26" t="s">
        <v>934</v>
      </c>
      <c r="AE696" s="26" t="s">
        <v>934</v>
      </c>
    </row>
    <row r="697" spans="1:31" x14ac:dyDescent="0.25">
      <c r="A697" t="s">
        <v>1187</v>
      </c>
      <c r="B697" t="s">
        <v>846</v>
      </c>
      <c r="C697" t="s">
        <v>921</v>
      </c>
      <c r="D697">
        <v>2014</v>
      </c>
      <c r="E697">
        <v>4</v>
      </c>
      <c r="F697" s="2">
        <v>41772</v>
      </c>
      <c r="G697" t="s">
        <v>935</v>
      </c>
      <c r="H697">
        <v>45</v>
      </c>
      <c r="I697" t="s">
        <v>825</v>
      </c>
      <c r="J697" t="s">
        <v>825</v>
      </c>
      <c r="K697" t="s">
        <v>825</v>
      </c>
      <c r="L697">
        <v>7</v>
      </c>
      <c r="M697" s="26" t="s">
        <v>934</v>
      </c>
      <c r="N697" s="26" t="s">
        <v>934</v>
      </c>
      <c r="O697" s="26" t="s">
        <v>934</v>
      </c>
      <c r="P697" s="26" t="s">
        <v>934</v>
      </c>
      <c r="Q697" s="26" t="s">
        <v>934</v>
      </c>
      <c r="R697" s="26" t="s">
        <v>934</v>
      </c>
      <c r="S697" s="26" t="s">
        <v>934</v>
      </c>
      <c r="T697" s="26" t="s">
        <v>934</v>
      </c>
      <c r="U697" s="26" t="s">
        <v>934</v>
      </c>
      <c r="V697" s="26" t="s">
        <v>934</v>
      </c>
      <c r="W697" s="26" t="s">
        <v>934</v>
      </c>
      <c r="X697" s="26" t="s">
        <v>934</v>
      </c>
      <c r="Y697" s="26" t="s">
        <v>934</v>
      </c>
      <c r="Z697" s="26" t="s">
        <v>934</v>
      </c>
      <c r="AA697" s="26" t="s">
        <v>934</v>
      </c>
      <c r="AB697" s="26" t="s">
        <v>934</v>
      </c>
      <c r="AC697" s="26" t="s">
        <v>934</v>
      </c>
      <c r="AD697" s="26" t="s">
        <v>934</v>
      </c>
      <c r="AE697" s="26" t="s">
        <v>934</v>
      </c>
    </row>
    <row r="698" spans="1:31" x14ac:dyDescent="0.25">
      <c r="A698" t="s">
        <v>1187</v>
      </c>
      <c r="B698" t="s">
        <v>846</v>
      </c>
      <c r="C698" t="s">
        <v>921</v>
      </c>
      <c r="D698">
        <v>2014</v>
      </c>
      <c r="E698">
        <v>4</v>
      </c>
      <c r="F698" s="2">
        <v>41772</v>
      </c>
      <c r="G698" t="s">
        <v>935</v>
      </c>
      <c r="H698">
        <v>45</v>
      </c>
      <c r="I698" t="s">
        <v>825</v>
      </c>
      <c r="J698" t="s">
        <v>825</v>
      </c>
      <c r="K698" t="s">
        <v>825</v>
      </c>
      <c r="L698">
        <v>7.3</v>
      </c>
      <c r="M698" s="26" t="s">
        <v>934</v>
      </c>
      <c r="N698" s="26" t="s">
        <v>934</v>
      </c>
      <c r="O698" s="26" t="s">
        <v>934</v>
      </c>
      <c r="P698" s="26" t="s">
        <v>934</v>
      </c>
      <c r="Q698" s="26" t="s">
        <v>934</v>
      </c>
      <c r="R698" s="26" t="s">
        <v>934</v>
      </c>
      <c r="S698" s="26" t="s">
        <v>934</v>
      </c>
      <c r="T698" s="26" t="s">
        <v>934</v>
      </c>
      <c r="U698" s="26" t="s">
        <v>934</v>
      </c>
      <c r="V698" s="26" t="s">
        <v>934</v>
      </c>
      <c r="W698" s="26" t="s">
        <v>934</v>
      </c>
      <c r="X698" s="26" t="s">
        <v>934</v>
      </c>
      <c r="Y698" s="26" t="s">
        <v>934</v>
      </c>
      <c r="Z698" s="26" t="s">
        <v>934</v>
      </c>
      <c r="AA698" s="26" t="s">
        <v>934</v>
      </c>
      <c r="AB698" s="26" t="s">
        <v>934</v>
      </c>
      <c r="AC698" s="26" t="s">
        <v>934</v>
      </c>
      <c r="AD698" s="26" t="s">
        <v>934</v>
      </c>
      <c r="AE698" s="26" t="s">
        <v>934</v>
      </c>
    </row>
    <row r="699" spans="1:31" x14ac:dyDescent="0.25">
      <c r="A699" t="s">
        <v>1187</v>
      </c>
      <c r="B699" t="s">
        <v>846</v>
      </c>
      <c r="C699" t="s">
        <v>921</v>
      </c>
      <c r="D699">
        <v>2014</v>
      </c>
      <c r="E699">
        <v>4</v>
      </c>
      <c r="F699" s="2">
        <v>41772</v>
      </c>
      <c r="G699" t="s">
        <v>935</v>
      </c>
      <c r="H699">
        <v>45</v>
      </c>
      <c r="I699" t="s">
        <v>825</v>
      </c>
      <c r="J699" t="s">
        <v>825</v>
      </c>
      <c r="K699" t="s">
        <v>825</v>
      </c>
      <c r="L699">
        <v>9</v>
      </c>
      <c r="M699" s="26">
        <v>272.65723907867789</v>
      </c>
      <c r="N699" s="26" t="s">
        <v>934</v>
      </c>
      <c r="O699" s="26">
        <v>64.444444444444443</v>
      </c>
      <c r="P699" s="26" t="s">
        <v>934</v>
      </c>
      <c r="Q699" s="26" t="s">
        <v>934</v>
      </c>
      <c r="R699" s="26">
        <v>37.750156368220139</v>
      </c>
      <c r="S699" s="26" t="s">
        <v>934</v>
      </c>
      <c r="T699" s="26" t="s">
        <v>934</v>
      </c>
      <c r="U699" s="26" t="s">
        <v>934</v>
      </c>
      <c r="V699" s="26">
        <v>14.387472698696548</v>
      </c>
      <c r="W699" s="26" t="s">
        <v>934</v>
      </c>
      <c r="X699" s="26">
        <v>7.005729577537231</v>
      </c>
      <c r="Y699" s="26" t="s">
        <v>934</v>
      </c>
      <c r="Z699" s="26" t="s">
        <v>934</v>
      </c>
      <c r="AA699" s="26">
        <v>0.74111607281065461</v>
      </c>
      <c r="AB699" s="26" t="s">
        <v>934</v>
      </c>
      <c r="AC699" s="26" t="s">
        <v>934</v>
      </c>
      <c r="AD699" s="26" t="s">
        <v>934</v>
      </c>
      <c r="AE699" s="26" t="s">
        <v>934</v>
      </c>
    </row>
    <row r="700" spans="1:31" x14ac:dyDescent="0.25">
      <c r="A700" t="s">
        <v>1188</v>
      </c>
      <c r="B700" t="s">
        <v>846</v>
      </c>
      <c r="C700" t="s">
        <v>845</v>
      </c>
      <c r="D700">
        <v>2015</v>
      </c>
      <c r="E700">
        <v>1</v>
      </c>
      <c r="F700" s="2">
        <v>42111</v>
      </c>
      <c r="G700" t="s">
        <v>95</v>
      </c>
      <c r="H700">
        <v>45</v>
      </c>
      <c r="I700" t="s">
        <v>825</v>
      </c>
      <c r="J700" t="s">
        <v>825</v>
      </c>
      <c r="K700" t="s">
        <v>825</v>
      </c>
      <c r="L700">
        <v>6</v>
      </c>
      <c r="M700" s="26">
        <v>400</v>
      </c>
      <c r="N700" s="26" t="s">
        <v>934</v>
      </c>
      <c r="O700" s="26" t="s">
        <v>934</v>
      </c>
      <c r="P700" s="26" t="s">
        <v>934</v>
      </c>
      <c r="Q700" s="26" t="s">
        <v>934</v>
      </c>
      <c r="R700" s="26" t="s">
        <v>934</v>
      </c>
      <c r="S700" s="26" t="s">
        <v>934</v>
      </c>
      <c r="T700" s="26" t="s">
        <v>934</v>
      </c>
      <c r="U700" s="26" t="s">
        <v>934</v>
      </c>
      <c r="V700" s="26">
        <v>33.728559719335024</v>
      </c>
      <c r="W700" s="26" t="s">
        <v>934</v>
      </c>
      <c r="X700" s="26" t="s">
        <v>934</v>
      </c>
      <c r="Y700" s="26" t="s">
        <v>934</v>
      </c>
      <c r="Z700" s="26" t="s">
        <v>934</v>
      </c>
      <c r="AA700" s="26" t="s">
        <v>934</v>
      </c>
      <c r="AB700" s="26" t="s">
        <v>934</v>
      </c>
      <c r="AC700" s="26" t="s">
        <v>934</v>
      </c>
      <c r="AD700" s="26" t="s">
        <v>934</v>
      </c>
      <c r="AE700" s="26" t="s">
        <v>934</v>
      </c>
    </row>
    <row r="701" spans="1:31" x14ac:dyDescent="0.25">
      <c r="A701" t="s">
        <v>1188</v>
      </c>
      <c r="B701" t="s">
        <v>846</v>
      </c>
      <c r="C701" t="s">
        <v>845</v>
      </c>
      <c r="D701">
        <v>2015</v>
      </c>
      <c r="E701">
        <v>1</v>
      </c>
      <c r="F701" s="2">
        <v>42111</v>
      </c>
      <c r="G701" t="s">
        <v>95</v>
      </c>
      <c r="H701">
        <v>45</v>
      </c>
      <c r="I701" t="s">
        <v>825</v>
      </c>
      <c r="J701" t="s">
        <v>825</v>
      </c>
      <c r="K701" t="s">
        <v>825</v>
      </c>
      <c r="L701">
        <v>7.3</v>
      </c>
      <c r="M701" s="26" t="s">
        <v>934</v>
      </c>
      <c r="N701" s="26" t="s">
        <v>934</v>
      </c>
      <c r="O701" s="26" t="s">
        <v>934</v>
      </c>
      <c r="P701" s="26" t="s">
        <v>934</v>
      </c>
      <c r="Q701" s="26" t="s">
        <v>934</v>
      </c>
      <c r="R701" s="26" t="s">
        <v>934</v>
      </c>
      <c r="S701" s="26" t="s">
        <v>934</v>
      </c>
      <c r="T701" s="26" t="s">
        <v>934</v>
      </c>
      <c r="U701" s="26" t="s">
        <v>934</v>
      </c>
      <c r="V701" s="26" t="s">
        <v>934</v>
      </c>
      <c r="W701" s="26" t="s">
        <v>934</v>
      </c>
      <c r="X701" s="26" t="s">
        <v>934</v>
      </c>
      <c r="Y701" s="26" t="s">
        <v>934</v>
      </c>
      <c r="Z701" s="26" t="s">
        <v>934</v>
      </c>
      <c r="AA701" s="26" t="s">
        <v>934</v>
      </c>
      <c r="AB701" s="26" t="s">
        <v>934</v>
      </c>
      <c r="AC701" s="26" t="s">
        <v>934</v>
      </c>
      <c r="AD701" s="26" t="s">
        <v>934</v>
      </c>
      <c r="AE701" s="26" t="s">
        <v>934</v>
      </c>
    </row>
    <row r="702" spans="1:31" x14ac:dyDescent="0.25">
      <c r="A702" t="s">
        <v>1188</v>
      </c>
      <c r="B702" t="s">
        <v>846</v>
      </c>
      <c r="C702" t="s">
        <v>845</v>
      </c>
      <c r="D702">
        <v>2015</v>
      </c>
      <c r="E702">
        <v>1</v>
      </c>
      <c r="F702" s="2">
        <v>42111</v>
      </c>
      <c r="G702" t="s">
        <v>95</v>
      </c>
      <c r="H702">
        <v>45</v>
      </c>
      <c r="I702" t="s">
        <v>825</v>
      </c>
      <c r="J702" t="s">
        <v>825</v>
      </c>
      <c r="K702" t="s">
        <v>825</v>
      </c>
      <c r="L702">
        <v>9</v>
      </c>
      <c r="M702" s="26">
        <v>661.97916666666674</v>
      </c>
      <c r="N702" s="26" t="s">
        <v>934</v>
      </c>
      <c r="O702" s="26">
        <v>104.85833333333335</v>
      </c>
      <c r="P702" s="26">
        <v>2.84</v>
      </c>
      <c r="Q702" s="26" t="s">
        <v>934</v>
      </c>
      <c r="R702" s="26" t="s">
        <v>934</v>
      </c>
      <c r="S702" s="26" t="s">
        <v>934</v>
      </c>
      <c r="T702" s="26" t="s">
        <v>934</v>
      </c>
      <c r="U702" s="26" t="s">
        <v>934</v>
      </c>
      <c r="V702" s="26">
        <v>47.908627042933055</v>
      </c>
      <c r="W702" s="26" t="s">
        <v>934</v>
      </c>
      <c r="X702" s="26">
        <v>21.254333368075685</v>
      </c>
      <c r="Y702" s="26">
        <v>0.12935738607954869</v>
      </c>
      <c r="Z702" s="26" t="s">
        <v>934</v>
      </c>
      <c r="AA702" s="26" t="s">
        <v>934</v>
      </c>
      <c r="AB702" s="26" t="s">
        <v>934</v>
      </c>
      <c r="AC702" s="26" t="s">
        <v>934</v>
      </c>
      <c r="AD702" s="26" t="s">
        <v>934</v>
      </c>
      <c r="AE702" s="26" t="s">
        <v>934</v>
      </c>
    </row>
    <row r="703" spans="1:31" x14ac:dyDescent="0.25">
      <c r="A703" t="s">
        <v>1189</v>
      </c>
      <c r="B703" t="s">
        <v>846</v>
      </c>
      <c r="C703" t="s">
        <v>845</v>
      </c>
      <c r="D703">
        <v>2015</v>
      </c>
      <c r="E703">
        <v>1</v>
      </c>
      <c r="F703" s="2">
        <v>42111</v>
      </c>
      <c r="G703" t="s">
        <v>65</v>
      </c>
      <c r="H703">
        <v>45</v>
      </c>
      <c r="I703" t="s">
        <v>825</v>
      </c>
      <c r="J703" t="s">
        <v>825</v>
      </c>
      <c r="K703" t="s">
        <v>825</v>
      </c>
      <c r="L703">
        <v>6</v>
      </c>
      <c r="M703" s="26">
        <v>391.25</v>
      </c>
      <c r="N703" s="26" t="s">
        <v>934</v>
      </c>
      <c r="O703" s="26" t="s">
        <v>934</v>
      </c>
      <c r="P703" s="26" t="s">
        <v>934</v>
      </c>
      <c r="Q703" s="26" t="s">
        <v>934</v>
      </c>
      <c r="R703" s="26" t="s">
        <v>934</v>
      </c>
      <c r="S703" s="26" t="s">
        <v>934</v>
      </c>
      <c r="T703" s="26" t="s">
        <v>934</v>
      </c>
      <c r="U703" s="26" t="s">
        <v>934</v>
      </c>
      <c r="V703" s="26">
        <v>27.14949184436821</v>
      </c>
      <c r="W703" s="26" t="s">
        <v>934</v>
      </c>
      <c r="X703" s="26" t="s">
        <v>934</v>
      </c>
      <c r="Y703" s="26" t="s">
        <v>934</v>
      </c>
      <c r="Z703" s="26" t="s">
        <v>934</v>
      </c>
      <c r="AA703" s="26" t="s">
        <v>934</v>
      </c>
      <c r="AB703" s="26" t="s">
        <v>934</v>
      </c>
      <c r="AC703" s="26" t="s">
        <v>934</v>
      </c>
      <c r="AD703" s="26" t="s">
        <v>934</v>
      </c>
      <c r="AE703" s="26" t="s">
        <v>934</v>
      </c>
    </row>
    <row r="704" spans="1:31" x14ac:dyDescent="0.25">
      <c r="A704" t="s">
        <v>1189</v>
      </c>
      <c r="B704" t="s">
        <v>846</v>
      </c>
      <c r="C704" t="s">
        <v>845</v>
      </c>
      <c r="D704">
        <v>2015</v>
      </c>
      <c r="E704">
        <v>1</v>
      </c>
      <c r="F704" s="2">
        <v>42111</v>
      </c>
      <c r="G704" t="s">
        <v>65</v>
      </c>
      <c r="H704">
        <v>45</v>
      </c>
      <c r="I704" t="s">
        <v>825</v>
      </c>
      <c r="J704" t="s">
        <v>825</v>
      </c>
      <c r="K704" t="s">
        <v>825</v>
      </c>
      <c r="L704">
        <v>7.3</v>
      </c>
      <c r="M704" s="26" t="s">
        <v>934</v>
      </c>
      <c r="N704" s="26" t="s">
        <v>934</v>
      </c>
      <c r="O704" s="26" t="s">
        <v>934</v>
      </c>
      <c r="P704" s="26" t="s">
        <v>934</v>
      </c>
      <c r="Q704" s="26" t="s">
        <v>934</v>
      </c>
      <c r="R704" s="26" t="s">
        <v>934</v>
      </c>
      <c r="S704" s="26" t="s">
        <v>934</v>
      </c>
      <c r="T704" s="26" t="s">
        <v>934</v>
      </c>
      <c r="U704" s="26" t="s">
        <v>934</v>
      </c>
      <c r="V704" s="26" t="s">
        <v>934</v>
      </c>
      <c r="W704" s="26" t="s">
        <v>934</v>
      </c>
      <c r="X704" s="26" t="s">
        <v>934</v>
      </c>
      <c r="Y704" s="26" t="s">
        <v>934</v>
      </c>
      <c r="Z704" s="26" t="s">
        <v>934</v>
      </c>
      <c r="AA704" s="26" t="s">
        <v>934</v>
      </c>
      <c r="AB704" s="26" t="s">
        <v>934</v>
      </c>
      <c r="AC704" s="26" t="s">
        <v>934</v>
      </c>
      <c r="AD704" s="26" t="s">
        <v>934</v>
      </c>
      <c r="AE704" s="26" t="s">
        <v>934</v>
      </c>
    </row>
    <row r="705" spans="1:31" x14ac:dyDescent="0.25">
      <c r="A705" t="s">
        <v>1189</v>
      </c>
      <c r="B705" t="s">
        <v>846</v>
      </c>
      <c r="C705" t="s">
        <v>845</v>
      </c>
      <c r="D705">
        <v>2015</v>
      </c>
      <c r="E705">
        <v>1</v>
      </c>
      <c r="F705" s="2">
        <v>42111</v>
      </c>
      <c r="G705" t="s">
        <v>65</v>
      </c>
      <c r="H705">
        <v>45</v>
      </c>
      <c r="I705" t="s">
        <v>825</v>
      </c>
      <c r="J705" t="s">
        <v>825</v>
      </c>
      <c r="K705" t="s">
        <v>825</v>
      </c>
      <c r="L705">
        <v>9</v>
      </c>
      <c r="M705" s="26">
        <v>674.0625</v>
      </c>
      <c r="N705" s="26" t="s">
        <v>934</v>
      </c>
      <c r="O705" s="26">
        <v>152.0625</v>
      </c>
      <c r="P705" s="26">
        <v>2.6949999999999998</v>
      </c>
      <c r="Q705" s="26" t="s">
        <v>934</v>
      </c>
      <c r="R705" s="26" t="s">
        <v>934</v>
      </c>
      <c r="S705" s="26" t="s">
        <v>934</v>
      </c>
      <c r="T705" s="26" t="s">
        <v>934</v>
      </c>
      <c r="U705" s="26" t="s">
        <v>934</v>
      </c>
      <c r="V705" s="26">
        <v>22.873934274911651</v>
      </c>
      <c r="W705" s="26" t="s">
        <v>934</v>
      </c>
      <c r="X705" s="26">
        <v>6.9219836073329644</v>
      </c>
      <c r="Y705" s="26">
        <v>5.1720402163942837E-2</v>
      </c>
      <c r="Z705" s="26" t="s">
        <v>934</v>
      </c>
      <c r="AA705" s="26" t="s">
        <v>934</v>
      </c>
      <c r="AB705" s="26" t="s">
        <v>934</v>
      </c>
      <c r="AC705" s="26" t="s">
        <v>934</v>
      </c>
      <c r="AD705" s="26" t="s">
        <v>934</v>
      </c>
      <c r="AE705" s="26" t="s">
        <v>934</v>
      </c>
    </row>
    <row r="706" spans="1:31" x14ac:dyDescent="0.25">
      <c r="A706" t="s">
        <v>1190</v>
      </c>
      <c r="B706" t="s">
        <v>846</v>
      </c>
      <c r="C706" t="s">
        <v>845</v>
      </c>
      <c r="D706">
        <v>2015</v>
      </c>
      <c r="E706">
        <v>1</v>
      </c>
      <c r="F706" s="2">
        <v>42111</v>
      </c>
      <c r="G706" t="s">
        <v>420</v>
      </c>
      <c r="H706">
        <v>45</v>
      </c>
      <c r="I706" t="s">
        <v>825</v>
      </c>
      <c r="J706" t="s">
        <v>825</v>
      </c>
      <c r="K706" t="s">
        <v>825</v>
      </c>
      <c r="L706">
        <v>6</v>
      </c>
      <c r="M706" s="26">
        <v>478.75</v>
      </c>
      <c r="N706" s="26" t="s">
        <v>934</v>
      </c>
      <c r="O706" s="26" t="s">
        <v>934</v>
      </c>
      <c r="P706" s="26" t="s">
        <v>934</v>
      </c>
      <c r="Q706" s="26" t="s">
        <v>934</v>
      </c>
      <c r="R706" s="26" t="s">
        <v>934</v>
      </c>
      <c r="S706" s="26" t="s">
        <v>934</v>
      </c>
      <c r="T706" s="26" t="s">
        <v>934</v>
      </c>
      <c r="U706" s="26" t="s">
        <v>934</v>
      </c>
      <c r="V706" s="26">
        <v>45.264781706785882</v>
      </c>
      <c r="W706" s="26" t="s">
        <v>934</v>
      </c>
      <c r="X706" s="26" t="s">
        <v>934</v>
      </c>
      <c r="Y706" s="26" t="s">
        <v>934</v>
      </c>
      <c r="Z706" s="26" t="s">
        <v>934</v>
      </c>
      <c r="AA706" s="26" t="s">
        <v>934</v>
      </c>
      <c r="AB706" s="26" t="s">
        <v>934</v>
      </c>
      <c r="AC706" s="26" t="s">
        <v>934</v>
      </c>
      <c r="AD706" s="26" t="s">
        <v>934</v>
      </c>
      <c r="AE706" s="26" t="s">
        <v>934</v>
      </c>
    </row>
    <row r="707" spans="1:31" x14ac:dyDescent="0.25">
      <c r="A707" t="s">
        <v>1190</v>
      </c>
      <c r="B707" t="s">
        <v>846</v>
      </c>
      <c r="C707" t="s">
        <v>845</v>
      </c>
      <c r="D707">
        <v>2015</v>
      </c>
      <c r="E707">
        <v>1</v>
      </c>
      <c r="F707" s="2">
        <v>42111</v>
      </c>
      <c r="G707" t="s">
        <v>420</v>
      </c>
      <c r="H707">
        <v>45</v>
      </c>
      <c r="I707" t="s">
        <v>825</v>
      </c>
      <c r="J707" t="s">
        <v>825</v>
      </c>
      <c r="K707" t="s">
        <v>825</v>
      </c>
      <c r="L707">
        <v>7.3</v>
      </c>
      <c r="M707" s="26" t="s">
        <v>934</v>
      </c>
      <c r="N707" s="26" t="s">
        <v>934</v>
      </c>
      <c r="O707" s="26" t="s">
        <v>934</v>
      </c>
      <c r="P707" s="26" t="s">
        <v>934</v>
      </c>
      <c r="Q707" s="26" t="s">
        <v>934</v>
      </c>
      <c r="R707" s="26" t="s">
        <v>934</v>
      </c>
      <c r="S707" s="26" t="s">
        <v>934</v>
      </c>
      <c r="T707" s="26" t="s">
        <v>934</v>
      </c>
      <c r="U707" s="26" t="s">
        <v>934</v>
      </c>
      <c r="V707" s="26" t="s">
        <v>934</v>
      </c>
      <c r="W707" s="26" t="s">
        <v>934</v>
      </c>
      <c r="X707" s="26" t="s">
        <v>934</v>
      </c>
      <c r="Y707" s="26" t="s">
        <v>934</v>
      </c>
      <c r="Z707" s="26" t="s">
        <v>934</v>
      </c>
      <c r="AA707" s="26" t="s">
        <v>934</v>
      </c>
      <c r="AB707" s="26" t="s">
        <v>934</v>
      </c>
      <c r="AC707" s="26" t="s">
        <v>934</v>
      </c>
      <c r="AD707" s="26" t="s">
        <v>934</v>
      </c>
      <c r="AE707" s="26" t="s">
        <v>934</v>
      </c>
    </row>
    <row r="708" spans="1:31" x14ac:dyDescent="0.25">
      <c r="A708" t="s">
        <v>1190</v>
      </c>
      <c r="B708" t="s">
        <v>846</v>
      </c>
      <c r="C708" t="s">
        <v>845</v>
      </c>
      <c r="D708">
        <v>2015</v>
      </c>
      <c r="E708">
        <v>1</v>
      </c>
      <c r="F708" s="2">
        <v>42111</v>
      </c>
      <c r="G708" t="s">
        <v>420</v>
      </c>
      <c r="H708">
        <v>45</v>
      </c>
      <c r="I708" t="s">
        <v>825</v>
      </c>
      <c r="J708" t="s">
        <v>825</v>
      </c>
      <c r="K708" t="s">
        <v>825</v>
      </c>
      <c r="L708">
        <v>9</v>
      </c>
      <c r="M708" s="26">
        <v>711.45833333333348</v>
      </c>
      <c r="N708" s="26" t="s">
        <v>934</v>
      </c>
      <c r="O708" s="26">
        <v>96.903125000000003</v>
      </c>
      <c r="P708" s="26">
        <v>2.5766666666666667</v>
      </c>
      <c r="Q708" s="26" t="s">
        <v>934</v>
      </c>
      <c r="R708" s="26" t="s">
        <v>934</v>
      </c>
      <c r="S708" s="26" t="s">
        <v>934</v>
      </c>
      <c r="T708" s="26" t="s">
        <v>934</v>
      </c>
      <c r="U708" s="26" t="s">
        <v>934</v>
      </c>
      <c r="V708" s="26">
        <v>15.687836612884047</v>
      </c>
      <c r="W708" s="26" t="s">
        <v>934</v>
      </c>
      <c r="X708" s="26">
        <v>8.4336493914136348</v>
      </c>
      <c r="Y708" s="26">
        <v>0.10128343069492513</v>
      </c>
      <c r="Z708" s="26" t="s">
        <v>934</v>
      </c>
      <c r="AA708" s="26" t="s">
        <v>934</v>
      </c>
      <c r="AB708" s="26" t="s">
        <v>934</v>
      </c>
      <c r="AC708" s="26" t="s">
        <v>934</v>
      </c>
      <c r="AD708" s="26" t="s">
        <v>934</v>
      </c>
      <c r="AE708" s="26" t="s">
        <v>934</v>
      </c>
    </row>
    <row r="709" spans="1:31" x14ac:dyDescent="0.25">
      <c r="A709" t="s">
        <v>1191</v>
      </c>
      <c r="B709" t="s">
        <v>846</v>
      </c>
      <c r="C709" t="s">
        <v>861</v>
      </c>
      <c r="D709">
        <v>2015</v>
      </c>
      <c r="E709">
        <v>1</v>
      </c>
      <c r="F709" s="2">
        <v>42111</v>
      </c>
      <c r="G709" t="s">
        <v>83</v>
      </c>
      <c r="H709">
        <v>15</v>
      </c>
      <c r="I709" t="s">
        <v>825</v>
      </c>
      <c r="J709" t="s">
        <v>862</v>
      </c>
      <c r="K709" t="s">
        <v>825</v>
      </c>
      <c r="L709">
        <v>6</v>
      </c>
      <c r="M709" s="26">
        <v>467.70833333333337</v>
      </c>
      <c r="N709" s="26" t="s">
        <v>934</v>
      </c>
      <c r="O709" s="26" t="s">
        <v>934</v>
      </c>
      <c r="P709" s="26" t="s">
        <v>934</v>
      </c>
      <c r="Q709" s="26" t="s">
        <v>934</v>
      </c>
      <c r="R709" s="26" t="s">
        <v>934</v>
      </c>
      <c r="S709" s="26" t="s">
        <v>934</v>
      </c>
      <c r="T709" s="26" t="s">
        <v>934</v>
      </c>
      <c r="U709" s="26" t="s">
        <v>934</v>
      </c>
      <c r="V709" s="26">
        <v>29.317812734215366</v>
      </c>
      <c r="W709" s="26" t="s">
        <v>934</v>
      </c>
      <c r="X709" s="26" t="s">
        <v>934</v>
      </c>
      <c r="Y709" s="26" t="s">
        <v>934</v>
      </c>
      <c r="Z709" s="26" t="s">
        <v>934</v>
      </c>
      <c r="AA709" s="26" t="s">
        <v>934</v>
      </c>
      <c r="AB709" s="26" t="s">
        <v>934</v>
      </c>
      <c r="AC709" s="26" t="s">
        <v>934</v>
      </c>
      <c r="AD709" s="26" t="s">
        <v>934</v>
      </c>
      <c r="AE709" s="26" t="s">
        <v>934</v>
      </c>
    </row>
    <row r="710" spans="1:31" x14ac:dyDescent="0.25">
      <c r="A710" t="s">
        <v>1191</v>
      </c>
      <c r="B710" t="s">
        <v>846</v>
      </c>
      <c r="C710" t="s">
        <v>861</v>
      </c>
      <c r="D710">
        <v>2015</v>
      </c>
      <c r="E710">
        <v>1</v>
      </c>
      <c r="F710" s="2">
        <v>42111</v>
      </c>
      <c r="G710" t="s">
        <v>83</v>
      </c>
      <c r="H710">
        <v>15</v>
      </c>
      <c r="I710" t="s">
        <v>825</v>
      </c>
      <c r="J710" t="s">
        <v>862</v>
      </c>
      <c r="K710" t="s">
        <v>825</v>
      </c>
      <c r="L710">
        <v>7.3</v>
      </c>
      <c r="M710" s="26" t="s">
        <v>934</v>
      </c>
      <c r="N710" s="26" t="s">
        <v>934</v>
      </c>
      <c r="O710" s="26" t="s">
        <v>934</v>
      </c>
      <c r="P710" s="26" t="s">
        <v>934</v>
      </c>
      <c r="Q710" s="26" t="s">
        <v>934</v>
      </c>
      <c r="R710" s="26" t="s">
        <v>934</v>
      </c>
      <c r="S710" s="26" t="s">
        <v>934</v>
      </c>
      <c r="T710" s="26" t="s">
        <v>934</v>
      </c>
      <c r="U710" s="26" t="s">
        <v>934</v>
      </c>
      <c r="V710" s="26" t="s">
        <v>934</v>
      </c>
      <c r="W710" s="26" t="s">
        <v>934</v>
      </c>
      <c r="X710" s="26" t="s">
        <v>934</v>
      </c>
      <c r="Y710" s="26" t="s">
        <v>934</v>
      </c>
      <c r="Z710" s="26" t="s">
        <v>934</v>
      </c>
      <c r="AA710" s="26" t="s">
        <v>934</v>
      </c>
      <c r="AB710" s="26" t="s">
        <v>934</v>
      </c>
      <c r="AC710" s="26" t="s">
        <v>934</v>
      </c>
      <c r="AD710" s="26" t="s">
        <v>934</v>
      </c>
      <c r="AE710" s="26" t="s">
        <v>934</v>
      </c>
    </row>
    <row r="711" spans="1:31" x14ac:dyDescent="0.25">
      <c r="A711" t="s">
        <v>1191</v>
      </c>
      <c r="B711" t="s">
        <v>846</v>
      </c>
      <c r="C711" t="s">
        <v>861</v>
      </c>
      <c r="D711">
        <v>2015</v>
      </c>
      <c r="E711">
        <v>1</v>
      </c>
      <c r="F711" s="2">
        <v>42111</v>
      </c>
      <c r="G711" t="s">
        <v>83</v>
      </c>
      <c r="H711">
        <v>15</v>
      </c>
      <c r="I711" t="s">
        <v>825</v>
      </c>
      <c r="J711" t="s">
        <v>862</v>
      </c>
      <c r="K711" t="s">
        <v>825</v>
      </c>
      <c r="L711">
        <v>9</v>
      </c>
      <c r="M711" s="26">
        <v>946.45833333333348</v>
      </c>
      <c r="N711" s="26" t="s">
        <v>934</v>
      </c>
      <c r="O711" s="26">
        <v>144.79583333333335</v>
      </c>
      <c r="P711" s="26">
        <v>2.5649999999999999</v>
      </c>
      <c r="Q711" s="26">
        <v>29.549999999999997</v>
      </c>
      <c r="R711" s="26">
        <v>31.2</v>
      </c>
      <c r="S711" s="26" t="s">
        <v>934</v>
      </c>
      <c r="T711" s="26" t="s">
        <v>934</v>
      </c>
      <c r="U711" s="26" t="s">
        <v>934</v>
      </c>
      <c r="V711" s="26">
        <v>95.647842829636886</v>
      </c>
      <c r="W711" s="26" t="s">
        <v>934</v>
      </c>
      <c r="X711" s="26">
        <v>30.637510908244096</v>
      </c>
      <c r="Y711" s="26">
        <v>6.3311399710740637E-2</v>
      </c>
      <c r="Z711" s="26">
        <v>0.37969285832991906</v>
      </c>
      <c r="AA711" s="26">
        <v>0.49244289008981218</v>
      </c>
      <c r="AB711" s="26" t="s">
        <v>934</v>
      </c>
      <c r="AC711" s="26" t="s">
        <v>934</v>
      </c>
      <c r="AD711" s="26" t="s">
        <v>934</v>
      </c>
      <c r="AE711" s="26" t="s">
        <v>934</v>
      </c>
    </row>
    <row r="712" spans="1:31" x14ac:dyDescent="0.25">
      <c r="A712" t="s">
        <v>1192</v>
      </c>
      <c r="B712" t="s">
        <v>846</v>
      </c>
      <c r="C712" t="s">
        <v>861</v>
      </c>
      <c r="D712">
        <v>2015</v>
      </c>
      <c r="E712">
        <v>1</v>
      </c>
      <c r="F712" s="2">
        <v>42111</v>
      </c>
      <c r="G712" t="s">
        <v>83</v>
      </c>
      <c r="H712">
        <v>15</v>
      </c>
      <c r="I712" t="s">
        <v>825</v>
      </c>
      <c r="J712" t="s">
        <v>863</v>
      </c>
      <c r="K712" t="s">
        <v>825</v>
      </c>
      <c r="L712">
        <v>6</v>
      </c>
      <c r="M712" s="26">
        <v>435.20833333333337</v>
      </c>
      <c r="N712" s="26" t="s">
        <v>934</v>
      </c>
      <c r="O712" s="26" t="s">
        <v>934</v>
      </c>
      <c r="P712" s="26" t="s">
        <v>934</v>
      </c>
      <c r="Q712" s="26" t="s">
        <v>934</v>
      </c>
      <c r="R712" s="26" t="s">
        <v>934</v>
      </c>
      <c r="S712" s="26" t="s">
        <v>934</v>
      </c>
      <c r="T712" s="26" t="s">
        <v>934</v>
      </c>
      <c r="U712" s="26" t="s">
        <v>934</v>
      </c>
      <c r="V712" s="26">
        <v>25.228986030181723</v>
      </c>
      <c r="W712" s="26" t="s">
        <v>934</v>
      </c>
      <c r="X712" s="26" t="s">
        <v>934</v>
      </c>
      <c r="Y712" s="26" t="s">
        <v>934</v>
      </c>
      <c r="Z712" s="26" t="s">
        <v>934</v>
      </c>
      <c r="AA712" s="26" t="s">
        <v>934</v>
      </c>
      <c r="AB712" s="26" t="s">
        <v>934</v>
      </c>
      <c r="AC712" s="26" t="s">
        <v>934</v>
      </c>
      <c r="AD712" s="26" t="s">
        <v>934</v>
      </c>
      <c r="AE712" s="26" t="s">
        <v>934</v>
      </c>
    </row>
    <row r="713" spans="1:31" x14ac:dyDescent="0.25">
      <c r="A713" t="s">
        <v>1192</v>
      </c>
      <c r="B713" t="s">
        <v>846</v>
      </c>
      <c r="C713" t="s">
        <v>861</v>
      </c>
      <c r="D713">
        <v>2015</v>
      </c>
      <c r="E713">
        <v>1</v>
      </c>
      <c r="F713" s="2">
        <v>42111</v>
      </c>
      <c r="G713" t="s">
        <v>83</v>
      </c>
      <c r="H713">
        <v>15</v>
      </c>
      <c r="I713" t="s">
        <v>825</v>
      </c>
      <c r="J713" t="s">
        <v>863</v>
      </c>
      <c r="K713" t="s">
        <v>825</v>
      </c>
      <c r="L713">
        <v>7.3</v>
      </c>
      <c r="M713" s="26" t="s">
        <v>934</v>
      </c>
      <c r="N713" s="26" t="s">
        <v>934</v>
      </c>
      <c r="O713" s="26" t="s">
        <v>934</v>
      </c>
      <c r="P713" s="26" t="s">
        <v>934</v>
      </c>
      <c r="Q713" s="26" t="s">
        <v>934</v>
      </c>
      <c r="R713" s="26" t="s">
        <v>934</v>
      </c>
      <c r="S713" s="26" t="s">
        <v>934</v>
      </c>
      <c r="T713" s="26" t="s">
        <v>934</v>
      </c>
      <c r="U713" s="26" t="s">
        <v>934</v>
      </c>
      <c r="V713" s="26" t="s">
        <v>934</v>
      </c>
      <c r="W713" s="26" t="s">
        <v>934</v>
      </c>
      <c r="X713" s="26" t="s">
        <v>934</v>
      </c>
      <c r="Y713" s="26" t="s">
        <v>934</v>
      </c>
      <c r="Z713" s="26" t="s">
        <v>934</v>
      </c>
      <c r="AA713" s="26" t="s">
        <v>934</v>
      </c>
      <c r="AB713" s="26" t="s">
        <v>934</v>
      </c>
      <c r="AC713" s="26" t="s">
        <v>934</v>
      </c>
      <c r="AD713" s="26" t="s">
        <v>934</v>
      </c>
      <c r="AE713" s="26" t="s">
        <v>934</v>
      </c>
    </row>
    <row r="714" spans="1:31" x14ac:dyDescent="0.25">
      <c r="A714" t="s">
        <v>1192</v>
      </c>
      <c r="B714" t="s">
        <v>846</v>
      </c>
      <c r="C714" t="s">
        <v>861</v>
      </c>
      <c r="D714">
        <v>2015</v>
      </c>
      <c r="E714">
        <v>1</v>
      </c>
      <c r="F714" s="2">
        <v>42111</v>
      </c>
      <c r="G714" t="s">
        <v>83</v>
      </c>
      <c r="H714">
        <v>15</v>
      </c>
      <c r="I714" t="s">
        <v>825</v>
      </c>
      <c r="J714" t="s">
        <v>863</v>
      </c>
      <c r="K714" t="s">
        <v>825</v>
      </c>
      <c r="L714">
        <v>9</v>
      </c>
      <c r="M714" s="26">
        <v>1172.2916666666667</v>
      </c>
      <c r="N714" s="26" t="s">
        <v>934</v>
      </c>
      <c r="O714" s="26">
        <v>236.82708333333332</v>
      </c>
      <c r="P714" s="26">
        <v>2.6875000000000004</v>
      </c>
      <c r="Q714" s="26">
        <v>29.25</v>
      </c>
      <c r="R714" s="26">
        <v>32.450000000000003</v>
      </c>
      <c r="S714" s="26" t="s">
        <v>934</v>
      </c>
      <c r="T714" s="26" t="s">
        <v>934</v>
      </c>
      <c r="U714" s="26" t="s">
        <v>934</v>
      </c>
      <c r="V714" s="26">
        <v>128.16688565578767</v>
      </c>
      <c r="W714" s="26" t="s">
        <v>934</v>
      </c>
      <c r="X714" s="26">
        <v>37.260177289325242</v>
      </c>
      <c r="Y714" s="26">
        <v>1.3149778198353522E-2</v>
      </c>
      <c r="Z714" s="26">
        <v>0.18484227510679083</v>
      </c>
      <c r="AA714" s="26">
        <v>0.29580398915487832</v>
      </c>
      <c r="AB714" s="26" t="s">
        <v>934</v>
      </c>
      <c r="AC714" s="26" t="s">
        <v>934</v>
      </c>
      <c r="AD714" s="26" t="s">
        <v>934</v>
      </c>
      <c r="AE714" s="26" t="s">
        <v>934</v>
      </c>
    </row>
    <row r="715" spans="1:31" x14ac:dyDescent="0.25">
      <c r="A715" t="s">
        <v>1193</v>
      </c>
      <c r="B715" t="s">
        <v>846</v>
      </c>
      <c r="C715" t="s">
        <v>861</v>
      </c>
      <c r="D715">
        <v>2015</v>
      </c>
      <c r="E715">
        <v>1</v>
      </c>
      <c r="F715" s="2">
        <v>42111</v>
      </c>
      <c r="G715" t="s">
        <v>83</v>
      </c>
      <c r="H715">
        <v>45</v>
      </c>
      <c r="I715" t="s">
        <v>825</v>
      </c>
      <c r="J715" t="s">
        <v>862</v>
      </c>
      <c r="K715" t="s">
        <v>825</v>
      </c>
      <c r="L715">
        <v>6</v>
      </c>
      <c r="M715" s="26">
        <v>472.08333333333331</v>
      </c>
      <c r="N715" s="26" t="s">
        <v>934</v>
      </c>
      <c r="O715" s="26" t="s">
        <v>934</v>
      </c>
      <c r="P715" s="26" t="s">
        <v>934</v>
      </c>
      <c r="Q715" s="26" t="s">
        <v>934</v>
      </c>
      <c r="R715" s="26" t="s">
        <v>934</v>
      </c>
      <c r="S715" s="26" t="s">
        <v>934</v>
      </c>
      <c r="T715" s="26" t="s">
        <v>934</v>
      </c>
      <c r="U715" s="26" t="s">
        <v>934</v>
      </c>
      <c r="V715" s="26">
        <v>50.095395108843235</v>
      </c>
      <c r="W715" s="26" t="s">
        <v>934</v>
      </c>
      <c r="X715" s="26" t="s">
        <v>934</v>
      </c>
      <c r="Y715" s="26" t="s">
        <v>934</v>
      </c>
      <c r="Z715" s="26" t="s">
        <v>934</v>
      </c>
      <c r="AA715" s="26" t="s">
        <v>934</v>
      </c>
      <c r="AB715" s="26" t="s">
        <v>934</v>
      </c>
      <c r="AC715" s="26" t="s">
        <v>934</v>
      </c>
      <c r="AD715" s="26" t="s">
        <v>934</v>
      </c>
      <c r="AE715" s="26" t="s">
        <v>934</v>
      </c>
    </row>
    <row r="716" spans="1:31" x14ac:dyDescent="0.25">
      <c r="A716" t="s">
        <v>1193</v>
      </c>
      <c r="B716" t="s">
        <v>846</v>
      </c>
      <c r="C716" t="s">
        <v>861</v>
      </c>
      <c r="D716">
        <v>2015</v>
      </c>
      <c r="E716">
        <v>1</v>
      </c>
      <c r="F716" s="2">
        <v>42111</v>
      </c>
      <c r="G716" t="s">
        <v>83</v>
      </c>
      <c r="H716">
        <v>45</v>
      </c>
      <c r="I716" t="s">
        <v>825</v>
      </c>
      <c r="J716" t="s">
        <v>862</v>
      </c>
      <c r="K716" t="s">
        <v>825</v>
      </c>
      <c r="L716">
        <v>7.3</v>
      </c>
      <c r="M716" s="26" t="s">
        <v>934</v>
      </c>
      <c r="N716" s="26" t="s">
        <v>934</v>
      </c>
      <c r="O716" s="26" t="s">
        <v>934</v>
      </c>
      <c r="P716" s="26" t="s">
        <v>934</v>
      </c>
      <c r="Q716" s="26" t="s">
        <v>934</v>
      </c>
      <c r="R716" s="26" t="s">
        <v>934</v>
      </c>
      <c r="S716" s="26" t="s">
        <v>934</v>
      </c>
      <c r="T716" s="26" t="s">
        <v>934</v>
      </c>
      <c r="U716" s="26" t="s">
        <v>934</v>
      </c>
      <c r="V716" s="26" t="s">
        <v>934</v>
      </c>
      <c r="W716" s="26" t="s">
        <v>934</v>
      </c>
      <c r="X716" s="26" t="s">
        <v>934</v>
      </c>
      <c r="Y716" s="26" t="s">
        <v>934</v>
      </c>
      <c r="Z716" s="26" t="s">
        <v>934</v>
      </c>
      <c r="AA716" s="26" t="s">
        <v>934</v>
      </c>
      <c r="AB716" s="26" t="s">
        <v>934</v>
      </c>
      <c r="AC716" s="26" t="s">
        <v>934</v>
      </c>
      <c r="AD716" s="26" t="s">
        <v>934</v>
      </c>
      <c r="AE716" s="26" t="s">
        <v>934</v>
      </c>
    </row>
    <row r="717" spans="1:31" x14ac:dyDescent="0.25">
      <c r="A717" t="s">
        <v>1193</v>
      </c>
      <c r="B717" t="s">
        <v>846</v>
      </c>
      <c r="C717" t="s">
        <v>861</v>
      </c>
      <c r="D717">
        <v>2015</v>
      </c>
      <c r="E717">
        <v>1</v>
      </c>
      <c r="F717" s="2">
        <v>42111</v>
      </c>
      <c r="G717" t="s">
        <v>83</v>
      </c>
      <c r="H717">
        <v>45</v>
      </c>
      <c r="I717" t="s">
        <v>825</v>
      </c>
      <c r="J717" t="s">
        <v>862</v>
      </c>
      <c r="K717" t="s">
        <v>825</v>
      </c>
      <c r="L717">
        <v>9</v>
      </c>
      <c r="M717" s="26">
        <v>729.0625</v>
      </c>
      <c r="N717" s="26" t="s">
        <v>934</v>
      </c>
      <c r="O717" s="26">
        <v>109.47395833333334</v>
      </c>
      <c r="P717" s="26">
        <v>2.7549999999999999</v>
      </c>
      <c r="Q717" s="26">
        <v>28.9</v>
      </c>
      <c r="R717" s="26">
        <v>31.35</v>
      </c>
      <c r="S717" s="26" t="s">
        <v>934</v>
      </c>
      <c r="T717" s="26" t="s">
        <v>934</v>
      </c>
      <c r="U717" s="26" t="s">
        <v>934</v>
      </c>
      <c r="V717" s="26">
        <v>32.325195407017027</v>
      </c>
      <c r="W717" s="26" t="s">
        <v>934</v>
      </c>
      <c r="X717" s="26">
        <v>8.6199519538638789</v>
      </c>
      <c r="Y717" s="26">
        <v>6.9582085817160105E-2</v>
      </c>
      <c r="Z717" s="26">
        <v>0.12247448713925792</v>
      </c>
      <c r="AA717" s="26">
        <v>0.17078251276586018</v>
      </c>
      <c r="AB717" s="26" t="s">
        <v>934</v>
      </c>
      <c r="AC717" s="26" t="s">
        <v>934</v>
      </c>
      <c r="AD717" s="26" t="s">
        <v>934</v>
      </c>
      <c r="AE717" s="26" t="s">
        <v>934</v>
      </c>
    </row>
    <row r="718" spans="1:31" x14ac:dyDescent="0.25">
      <c r="A718" t="s">
        <v>1194</v>
      </c>
      <c r="B718" t="s">
        <v>846</v>
      </c>
      <c r="C718" t="s">
        <v>845</v>
      </c>
      <c r="D718">
        <v>2015</v>
      </c>
      <c r="E718">
        <v>1</v>
      </c>
      <c r="F718" s="2">
        <v>42111</v>
      </c>
      <c r="G718" t="s">
        <v>83</v>
      </c>
      <c r="H718">
        <v>45</v>
      </c>
      <c r="I718" t="s">
        <v>825</v>
      </c>
      <c r="J718" t="s">
        <v>825</v>
      </c>
      <c r="K718" t="s">
        <v>825</v>
      </c>
      <c r="L718">
        <v>6</v>
      </c>
      <c r="M718" s="26">
        <v>488.54166666666674</v>
      </c>
      <c r="N718" s="26" t="s">
        <v>934</v>
      </c>
      <c r="O718" s="26" t="s">
        <v>934</v>
      </c>
      <c r="P718" s="26" t="s">
        <v>934</v>
      </c>
      <c r="Q718" s="26" t="s">
        <v>934</v>
      </c>
      <c r="R718" s="26" t="s">
        <v>934</v>
      </c>
      <c r="S718" s="26" t="s">
        <v>934</v>
      </c>
      <c r="T718" s="26" t="s">
        <v>934</v>
      </c>
      <c r="U718" s="26" t="s">
        <v>934</v>
      </c>
      <c r="V718" s="26">
        <v>22.34093724201907</v>
      </c>
      <c r="W718" s="26" t="s">
        <v>934</v>
      </c>
      <c r="X718" s="26" t="s">
        <v>934</v>
      </c>
      <c r="Y718" s="26" t="s">
        <v>934</v>
      </c>
      <c r="Z718" s="26" t="s">
        <v>934</v>
      </c>
      <c r="AA718" s="26" t="s">
        <v>934</v>
      </c>
      <c r="AB718" s="26" t="s">
        <v>934</v>
      </c>
      <c r="AC718" s="26" t="s">
        <v>934</v>
      </c>
      <c r="AD718" s="26" t="s">
        <v>934</v>
      </c>
      <c r="AE718" s="26" t="s">
        <v>934</v>
      </c>
    </row>
    <row r="719" spans="1:31" x14ac:dyDescent="0.25">
      <c r="A719" t="s">
        <v>1194</v>
      </c>
      <c r="B719" t="s">
        <v>846</v>
      </c>
      <c r="C719" t="s">
        <v>845</v>
      </c>
      <c r="D719">
        <v>2015</v>
      </c>
      <c r="E719">
        <v>1</v>
      </c>
      <c r="F719" s="2">
        <v>42111</v>
      </c>
      <c r="G719" t="s">
        <v>83</v>
      </c>
      <c r="H719">
        <v>45</v>
      </c>
      <c r="I719" t="s">
        <v>825</v>
      </c>
      <c r="J719" t="s">
        <v>825</v>
      </c>
      <c r="K719" t="s">
        <v>825</v>
      </c>
      <c r="L719">
        <v>7.3</v>
      </c>
      <c r="M719" s="26" t="s">
        <v>934</v>
      </c>
      <c r="N719" s="26" t="s">
        <v>934</v>
      </c>
      <c r="O719" s="26" t="s">
        <v>934</v>
      </c>
      <c r="P719" s="26" t="s">
        <v>934</v>
      </c>
      <c r="Q719" s="26" t="s">
        <v>934</v>
      </c>
      <c r="R719" s="26" t="s">
        <v>934</v>
      </c>
      <c r="S719" s="26" t="s">
        <v>934</v>
      </c>
      <c r="T719" s="26" t="s">
        <v>934</v>
      </c>
      <c r="U719" s="26" t="s">
        <v>934</v>
      </c>
      <c r="V719" s="26" t="s">
        <v>934</v>
      </c>
      <c r="W719" s="26" t="s">
        <v>934</v>
      </c>
      <c r="X719" s="26" t="s">
        <v>934</v>
      </c>
      <c r="Y719" s="26" t="s">
        <v>934</v>
      </c>
      <c r="Z719" s="26" t="s">
        <v>934</v>
      </c>
      <c r="AA719" s="26" t="s">
        <v>934</v>
      </c>
      <c r="AB719" s="26" t="s">
        <v>934</v>
      </c>
      <c r="AC719" s="26" t="s">
        <v>934</v>
      </c>
      <c r="AD719" s="26" t="s">
        <v>934</v>
      </c>
      <c r="AE719" s="26" t="s">
        <v>934</v>
      </c>
    </row>
    <row r="720" spans="1:31" x14ac:dyDescent="0.25">
      <c r="A720" t="s">
        <v>1194</v>
      </c>
      <c r="B720" t="s">
        <v>846</v>
      </c>
      <c r="C720" t="s">
        <v>845</v>
      </c>
      <c r="D720">
        <v>2015</v>
      </c>
      <c r="E720">
        <v>1</v>
      </c>
      <c r="F720" s="2">
        <v>42111</v>
      </c>
      <c r="G720" t="s">
        <v>83</v>
      </c>
      <c r="H720">
        <v>45</v>
      </c>
      <c r="I720" t="s">
        <v>825</v>
      </c>
      <c r="J720" t="s">
        <v>825</v>
      </c>
      <c r="K720" t="s">
        <v>825</v>
      </c>
      <c r="L720">
        <v>9</v>
      </c>
      <c r="M720" s="26">
        <v>873.22916666666674</v>
      </c>
      <c r="N720" s="26" t="s">
        <v>934</v>
      </c>
      <c r="O720" s="26">
        <v>135.94895833333334</v>
      </c>
      <c r="P720" s="26">
        <v>2.7925</v>
      </c>
      <c r="Q720" s="26" t="s">
        <v>934</v>
      </c>
      <c r="R720" s="26" t="s">
        <v>934</v>
      </c>
      <c r="S720" s="26" t="s">
        <v>934</v>
      </c>
      <c r="T720" s="26" t="s">
        <v>934</v>
      </c>
      <c r="U720" s="26" t="s">
        <v>934</v>
      </c>
      <c r="V720" s="26">
        <v>46.402206691919147</v>
      </c>
      <c r="W720" s="26" t="s">
        <v>934</v>
      </c>
      <c r="X720" s="26">
        <v>19.94940021136987</v>
      </c>
      <c r="Y720" s="26">
        <v>9.4989034454860025E-2</v>
      </c>
      <c r="Z720" s="26" t="s">
        <v>934</v>
      </c>
      <c r="AA720" s="26" t="s">
        <v>934</v>
      </c>
      <c r="AB720" s="26" t="s">
        <v>934</v>
      </c>
      <c r="AC720" s="26" t="s">
        <v>934</v>
      </c>
      <c r="AD720" s="26" t="s">
        <v>934</v>
      </c>
      <c r="AE720" s="26" t="s">
        <v>934</v>
      </c>
    </row>
    <row r="721" spans="1:31" x14ac:dyDescent="0.25">
      <c r="A721" t="s">
        <v>1195</v>
      </c>
      <c r="B721" t="s">
        <v>846</v>
      </c>
      <c r="C721" t="s">
        <v>861</v>
      </c>
      <c r="D721">
        <v>2015</v>
      </c>
      <c r="E721">
        <v>1</v>
      </c>
      <c r="F721" s="2">
        <v>42111</v>
      </c>
      <c r="G721" t="s">
        <v>83</v>
      </c>
      <c r="H721">
        <v>45</v>
      </c>
      <c r="I721" t="s">
        <v>825</v>
      </c>
      <c r="J721" t="s">
        <v>863</v>
      </c>
      <c r="K721" t="s">
        <v>825</v>
      </c>
      <c r="L721">
        <v>6</v>
      </c>
      <c r="M721" s="26">
        <v>448.95833333333337</v>
      </c>
      <c r="N721" s="26" t="s">
        <v>934</v>
      </c>
      <c r="O721" s="26" t="s">
        <v>934</v>
      </c>
      <c r="P721" s="26" t="s">
        <v>934</v>
      </c>
      <c r="Q721" s="26" t="s">
        <v>934</v>
      </c>
      <c r="R721" s="26" t="s">
        <v>934</v>
      </c>
      <c r="S721" s="26" t="s">
        <v>934</v>
      </c>
      <c r="T721" s="26" t="s">
        <v>934</v>
      </c>
      <c r="U721" s="26" t="s">
        <v>934</v>
      </c>
      <c r="V721" s="26">
        <v>7.8201351579679015</v>
      </c>
      <c r="W721" s="26" t="s">
        <v>934</v>
      </c>
      <c r="X721" s="26" t="s">
        <v>934</v>
      </c>
      <c r="Y721" s="26" t="s">
        <v>934</v>
      </c>
      <c r="Z721" s="26" t="s">
        <v>934</v>
      </c>
      <c r="AA721" s="26" t="s">
        <v>934</v>
      </c>
      <c r="AB721" s="26" t="s">
        <v>934</v>
      </c>
      <c r="AC721" s="26" t="s">
        <v>934</v>
      </c>
      <c r="AD721" s="26" t="s">
        <v>934</v>
      </c>
      <c r="AE721" s="26" t="s">
        <v>934</v>
      </c>
    </row>
    <row r="722" spans="1:31" x14ac:dyDescent="0.25">
      <c r="A722" t="s">
        <v>1195</v>
      </c>
      <c r="B722" t="s">
        <v>846</v>
      </c>
      <c r="C722" t="s">
        <v>861</v>
      </c>
      <c r="D722">
        <v>2015</v>
      </c>
      <c r="E722">
        <v>1</v>
      </c>
      <c r="F722" s="2">
        <v>42111</v>
      </c>
      <c r="G722" t="s">
        <v>83</v>
      </c>
      <c r="H722">
        <v>45</v>
      </c>
      <c r="I722" t="s">
        <v>825</v>
      </c>
      <c r="J722" t="s">
        <v>863</v>
      </c>
      <c r="K722" t="s">
        <v>825</v>
      </c>
      <c r="L722">
        <v>7.3</v>
      </c>
      <c r="M722" s="26" t="s">
        <v>934</v>
      </c>
      <c r="N722" s="26" t="s">
        <v>934</v>
      </c>
      <c r="O722" s="26" t="s">
        <v>934</v>
      </c>
      <c r="P722" s="26" t="s">
        <v>934</v>
      </c>
      <c r="Q722" s="26" t="s">
        <v>934</v>
      </c>
      <c r="R722" s="26" t="s">
        <v>934</v>
      </c>
      <c r="S722" s="26" t="s">
        <v>934</v>
      </c>
      <c r="T722" s="26" t="s">
        <v>934</v>
      </c>
      <c r="U722" s="26" t="s">
        <v>934</v>
      </c>
      <c r="V722" s="26" t="s">
        <v>934</v>
      </c>
      <c r="W722" s="26" t="s">
        <v>934</v>
      </c>
      <c r="X722" s="26" t="s">
        <v>934</v>
      </c>
      <c r="Y722" s="26" t="s">
        <v>934</v>
      </c>
      <c r="Z722" s="26" t="s">
        <v>934</v>
      </c>
      <c r="AA722" s="26" t="s">
        <v>934</v>
      </c>
      <c r="AB722" s="26" t="s">
        <v>934</v>
      </c>
      <c r="AC722" s="26" t="s">
        <v>934</v>
      </c>
      <c r="AD722" s="26" t="s">
        <v>934</v>
      </c>
      <c r="AE722" s="26" t="s">
        <v>934</v>
      </c>
    </row>
    <row r="723" spans="1:31" x14ac:dyDescent="0.25">
      <c r="A723" t="s">
        <v>1195</v>
      </c>
      <c r="B723" t="s">
        <v>846</v>
      </c>
      <c r="C723" t="s">
        <v>861</v>
      </c>
      <c r="D723">
        <v>2015</v>
      </c>
      <c r="E723">
        <v>1</v>
      </c>
      <c r="F723" s="2">
        <v>42111</v>
      </c>
      <c r="G723" t="s">
        <v>83</v>
      </c>
      <c r="H723">
        <v>45</v>
      </c>
      <c r="I723" t="s">
        <v>825</v>
      </c>
      <c r="J723" t="s">
        <v>863</v>
      </c>
      <c r="K723" t="s">
        <v>825</v>
      </c>
      <c r="L723">
        <v>9</v>
      </c>
      <c r="M723" s="26">
        <v>945.10416666666674</v>
      </c>
      <c r="N723" s="26" t="s">
        <v>934</v>
      </c>
      <c r="O723" s="26">
        <v>179.44791666666669</v>
      </c>
      <c r="P723" s="26">
        <v>2.7374999999999998</v>
      </c>
      <c r="Q723" s="26">
        <v>29.024999999999999</v>
      </c>
      <c r="R723" s="26">
        <v>32.550000000000004</v>
      </c>
      <c r="S723" s="26" t="s">
        <v>934</v>
      </c>
      <c r="T723" s="26" t="s">
        <v>934</v>
      </c>
      <c r="U723" s="26" t="s">
        <v>934</v>
      </c>
      <c r="V723" s="26">
        <v>109.51523747672455</v>
      </c>
      <c r="W723" s="26" t="s">
        <v>934</v>
      </c>
      <c r="X723" s="26">
        <v>43.387630429048386</v>
      </c>
      <c r="Y723" s="26">
        <v>5.1861192941676536E-2</v>
      </c>
      <c r="Z723" s="26">
        <v>0.72499999999999376</v>
      </c>
      <c r="AA723" s="26">
        <v>1.369002069635606</v>
      </c>
      <c r="AB723" s="26" t="s">
        <v>934</v>
      </c>
      <c r="AC723" s="26" t="s">
        <v>934</v>
      </c>
      <c r="AD723" s="26" t="s">
        <v>934</v>
      </c>
      <c r="AE723" s="26" t="s">
        <v>934</v>
      </c>
    </row>
    <row r="724" spans="1:31" x14ac:dyDescent="0.25">
      <c r="A724" t="s">
        <v>1196</v>
      </c>
      <c r="B724" t="s">
        <v>846</v>
      </c>
      <c r="C724" t="s">
        <v>861</v>
      </c>
      <c r="D724">
        <v>2015</v>
      </c>
      <c r="E724">
        <v>1</v>
      </c>
      <c r="F724" s="2">
        <v>42111</v>
      </c>
      <c r="G724" t="s">
        <v>935</v>
      </c>
      <c r="H724">
        <v>15</v>
      </c>
      <c r="I724" t="s">
        <v>825</v>
      </c>
      <c r="J724" t="s">
        <v>862</v>
      </c>
      <c r="K724" t="s">
        <v>825</v>
      </c>
      <c r="L724">
        <v>6</v>
      </c>
      <c r="M724" s="26">
        <v>279.79166666666674</v>
      </c>
      <c r="N724" s="26" t="s">
        <v>934</v>
      </c>
      <c r="O724" s="26" t="s">
        <v>934</v>
      </c>
      <c r="P724" s="26" t="s">
        <v>934</v>
      </c>
      <c r="Q724" s="26" t="s">
        <v>934</v>
      </c>
      <c r="R724" s="26" t="s">
        <v>934</v>
      </c>
      <c r="S724" s="26" t="s">
        <v>934</v>
      </c>
      <c r="T724" s="26" t="s">
        <v>934</v>
      </c>
      <c r="U724" s="26" t="s">
        <v>934</v>
      </c>
      <c r="V724" s="26">
        <v>11.473474844178215</v>
      </c>
      <c r="W724" s="26" t="s">
        <v>934</v>
      </c>
      <c r="X724" s="26" t="s">
        <v>934</v>
      </c>
      <c r="Y724" s="26" t="s">
        <v>934</v>
      </c>
      <c r="Z724" s="26" t="s">
        <v>934</v>
      </c>
      <c r="AA724" s="26" t="s">
        <v>934</v>
      </c>
      <c r="AB724" s="26" t="s">
        <v>934</v>
      </c>
      <c r="AC724" s="26" t="s">
        <v>934</v>
      </c>
      <c r="AD724" s="26" t="s">
        <v>934</v>
      </c>
      <c r="AE724" s="26" t="s">
        <v>934</v>
      </c>
    </row>
    <row r="725" spans="1:31" x14ac:dyDescent="0.25">
      <c r="A725" t="s">
        <v>1196</v>
      </c>
      <c r="B725" t="s">
        <v>846</v>
      </c>
      <c r="C725" t="s">
        <v>861</v>
      </c>
      <c r="D725">
        <v>2015</v>
      </c>
      <c r="E725">
        <v>1</v>
      </c>
      <c r="F725" s="2">
        <v>42111</v>
      </c>
      <c r="G725" t="s">
        <v>935</v>
      </c>
      <c r="H725">
        <v>15</v>
      </c>
      <c r="I725" t="s">
        <v>825</v>
      </c>
      <c r="J725" t="s">
        <v>862</v>
      </c>
      <c r="K725" t="s">
        <v>825</v>
      </c>
      <c r="L725">
        <v>7.3</v>
      </c>
      <c r="M725" s="26" t="s">
        <v>934</v>
      </c>
      <c r="N725" s="26" t="s">
        <v>934</v>
      </c>
      <c r="O725" s="26" t="s">
        <v>934</v>
      </c>
      <c r="P725" s="26" t="s">
        <v>934</v>
      </c>
      <c r="Q725" s="26" t="s">
        <v>934</v>
      </c>
      <c r="R725" s="26" t="s">
        <v>934</v>
      </c>
      <c r="S725" s="26" t="s">
        <v>934</v>
      </c>
      <c r="T725" s="26" t="s">
        <v>934</v>
      </c>
      <c r="U725" s="26" t="s">
        <v>934</v>
      </c>
      <c r="V725" s="26" t="s">
        <v>934</v>
      </c>
      <c r="W725" s="26" t="s">
        <v>934</v>
      </c>
      <c r="X725" s="26" t="s">
        <v>934</v>
      </c>
      <c r="Y725" s="26" t="s">
        <v>934</v>
      </c>
      <c r="Z725" s="26" t="s">
        <v>934</v>
      </c>
      <c r="AA725" s="26" t="s">
        <v>934</v>
      </c>
      <c r="AB725" s="26" t="s">
        <v>934</v>
      </c>
      <c r="AC725" s="26" t="s">
        <v>934</v>
      </c>
      <c r="AD725" s="26" t="s">
        <v>934</v>
      </c>
      <c r="AE725" s="26" t="s">
        <v>934</v>
      </c>
    </row>
    <row r="726" spans="1:31" x14ac:dyDescent="0.25">
      <c r="A726" t="s">
        <v>1196</v>
      </c>
      <c r="B726" t="s">
        <v>846</v>
      </c>
      <c r="C726" t="s">
        <v>861</v>
      </c>
      <c r="D726">
        <v>2015</v>
      </c>
      <c r="E726">
        <v>1</v>
      </c>
      <c r="F726" s="2">
        <v>42111</v>
      </c>
      <c r="G726" t="s">
        <v>935</v>
      </c>
      <c r="H726">
        <v>15</v>
      </c>
      <c r="I726" t="s">
        <v>825</v>
      </c>
      <c r="J726" t="s">
        <v>862</v>
      </c>
      <c r="K726" t="s">
        <v>825</v>
      </c>
      <c r="L726">
        <v>9</v>
      </c>
      <c r="M726" s="26">
        <v>791.45833333333337</v>
      </c>
      <c r="N726" s="26" t="s">
        <v>934</v>
      </c>
      <c r="O726" s="26">
        <v>100.77395833333333</v>
      </c>
      <c r="P726" s="26">
        <v>2.3849999999999998</v>
      </c>
      <c r="Q726" s="26">
        <v>29.1</v>
      </c>
      <c r="R726" s="26">
        <v>33.65</v>
      </c>
      <c r="S726" s="26" t="s">
        <v>934</v>
      </c>
      <c r="T726" s="26" t="s">
        <v>934</v>
      </c>
      <c r="U726" s="26" t="s">
        <v>934</v>
      </c>
      <c r="V726" s="26">
        <v>104.2730706553177</v>
      </c>
      <c r="W726" s="26" t="s">
        <v>934</v>
      </c>
      <c r="X726" s="26">
        <v>17.843522560900517</v>
      </c>
      <c r="Y726" s="26">
        <v>8.855318552523532E-2</v>
      </c>
      <c r="Z726" s="26">
        <v>0.19578900207442315</v>
      </c>
      <c r="AA726" s="26">
        <v>0.41733280085164504</v>
      </c>
      <c r="AB726" s="26" t="s">
        <v>934</v>
      </c>
      <c r="AC726" s="26" t="s">
        <v>934</v>
      </c>
      <c r="AD726" s="26" t="s">
        <v>934</v>
      </c>
      <c r="AE726" s="26" t="s">
        <v>934</v>
      </c>
    </row>
    <row r="727" spans="1:31" x14ac:dyDescent="0.25">
      <c r="A727" t="s">
        <v>1197</v>
      </c>
      <c r="B727" t="s">
        <v>846</v>
      </c>
      <c r="C727" t="s">
        <v>861</v>
      </c>
      <c r="D727">
        <v>2015</v>
      </c>
      <c r="E727">
        <v>1</v>
      </c>
      <c r="F727" s="2">
        <v>42111</v>
      </c>
      <c r="G727" t="s">
        <v>935</v>
      </c>
      <c r="H727">
        <v>15</v>
      </c>
      <c r="I727" t="s">
        <v>825</v>
      </c>
      <c r="J727" t="s">
        <v>863</v>
      </c>
      <c r="K727" t="s">
        <v>825</v>
      </c>
      <c r="L727">
        <v>6</v>
      </c>
      <c r="M727" s="26">
        <v>311.87500000000006</v>
      </c>
      <c r="N727" s="26" t="s">
        <v>934</v>
      </c>
      <c r="O727" s="26" t="s">
        <v>934</v>
      </c>
      <c r="P727" s="26" t="s">
        <v>934</v>
      </c>
      <c r="Q727" s="26" t="s">
        <v>934</v>
      </c>
      <c r="R727" s="26" t="s">
        <v>934</v>
      </c>
      <c r="S727" s="26" t="s">
        <v>934</v>
      </c>
      <c r="T727" s="26" t="s">
        <v>934</v>
      </c>
      <c r="U727" s="26" t="s">
        <v>934</v>
      </c>
      <c r="V727" s="26">
        <v>46.233574410570633</v>
      </c>
      <c r="W727" s="26" t="s">
        <v>934</v>
      </c>
      <c r="X727" s="26" t="s">
        <v>934</v>
      </c>
      <c r="Y727" s="26" t="s">
        <v>934</v>
      </c>
      <c r="Z727" s="26" t="s">
        <v>934</v>
      </c>
      <c r="AA727" s="26" t="s">
        <v>934</v>
      </c>
      <c r="AB727" s="26" t="s">
        <v>934</v>
      </c>
      <c r="AC727" s="26" t="s">
        <v>934</v>
      </c>
      <c r="AD727" s="26" t="s">
        <v>934</v>
      </c>
      <c r="AE727" s="26" t="s">
        <v>934</v>
      </c>
    </row>
    <row r="728" spans="1:31" x14ac:dyDescent="0.25">
      <c r="A728" t="s">
        <v>1197</v>
      </c>
      <c r="B728" t="s">
        <v>846</v>
      </c>
      <c r="C728" t="s">
        <v>861</v>
      </c>
      <c r="D728">
        <v>2015</v>
      </c>
      <c r="E728">
        <v>1</v>
      </c>
      <c r="F728" s="2">
        <v>42111</v>
      </c>
      <c r="G728" t="s">
        <v>935</v>
      </c>
      <c r="H728">
        <v>15</v>
      </c>
      <c r="I728" t="s">
        <v>825</v>
      </c>
      <c r="J728" t="s">
        <v>863</v>
      </c>
      <c r="K728" t="s">
        <v>825</v>
      </c>
      <c r="L728">
        <v>7.3</v>
      </c>
      <c r="M728" s="26" t="s">
        <v>934</v>
      </c>
      <c r="N728" s="26" t="s">
        <v>934</v>
      </c>
      <c r="O728" s="26" t="s">
        <v>934</v>
      </c>
      <c r="P728" s="26" t="s">
        <v>934</v>
      </c>
      <c r="Q728" s="26" t="s">
        <v>934</v>
      </c>
      <c r="R728" s="26" t="s">
        <v>934</v>
      </c>
      <c r="S728" s="26" t="s">
        <v>934</v>
      </c>
      <c r="T728" s="26" t="s">
        <v>934</v>
      </c>
      <c r="U728" s="26" t="s">
        <v>934</v>
      </c>
      <c r="V728" s="26" t="s">
        <v>934</v>
      </c>
      <c r="W728" s="26" t="s">
        <v>934</v>
      </c>
      <c r="X728" s="26" t="s">
        <v>934</v>
      </c>
      <c r="Y728" s="26" t="s">
        <v>934</v>
      </c>
      <c r="Z728" s="26" t="s">
        <v>934</v>
      </c>
      <c r="AA728" s="26" t="s">
        <v>934</v>
      </c>
      <c r="AB728" s="26" t="s">
        <v>934</v>
      </c>
      <c r="AC728" s="26" t="s">
        <v>934</v>
      </c>
      <c r="AD728" s="26" t="s">
        <v>934</v>
      </c>
      <c r="AE728" s="26" t="s">
        <v>934</v>
      </c>
    </row>
    <row r="729" spans="1:31" x14ac:dyDescent="0.25">
      <c r="A729" t="s">
        <v>1197</v>
      </c>
      <c r="B729" t="s">
        <v>846</v>
      </c>
      <c r="C729" t="s">
        <v>861</v>
      </c>
      <c r="D729">
        <v>2015</v>
      </c>
      <c r="E729">
        <v>1</v>
      </c>
      <c r="F729" s="2">
        <v>42111</v>
      </c>
      <c r="G729" t="s">
        <v>935</v>
      </c>
      <c r="H729">
        <v>15</v>
      </c>
      <c r="I729" t="s">
        <v>825</v>
      </c>
      <c r="J729" t="s">
        <v>863</v>
      </c>
      <c r="K729" t="s">
        <v>825</v>
      </c>
      <c r="L729">
        <v>9</v>
      </c>
      <c r="M729" s="26">
        <v>1091.25</v>
      </c>
      <c r="N729" s="26" t="s">
        <v>934</v>
      </c>
      <c r="O729" s="26">
        <v>208.36041666666668</v>
      </c>
      <c r="P729" s="26">
        <v>2.6075000000000004</v>
      </c>
      <c r="Q729" s="26">
        <v>28.05</v>
      </c>
      <c r="R729" s="26">
        <v>36.524999999999999</v>
      </c>
      <c r="S729" s="26" t="s">
        <v>934</v>
      </c>
      <c r="T729" s="26" t="s">
        <v>934</v>
      </c>
      <c r="U729" s="26" t="s">
        <v>934</v>
      </c>
      <c r="V729" s="26">
        <v>44.306970545151415</v>
      </c>
      <c r="W729" s="26" t="s">
        <v>934</v>
      </c>
      <c r="X729" s="26">
        <v>19.323726248389075</v>
      </c>
      <c r="Y729" s="26">
        <v>0.11925987031129251</v>
      </c>
      <c r="Z729" s="26">
        <v>0.26614532371117428</v>
      </c>
      <c r="AA729" s="26">
        <v>0.76634957210578203</v>
      </c>
      <c r="AB729" s="26" t="s">
        <v>934</v>
      </c>
      <c r="AC729" s="26" t="s">
        <v>934</v>
      </c>
      <c r="AD729" s="26" t="s">
        <v>934</v>
      </c>
      <c r="AE729" s="26" t="s">
        <v>934</v>
      </c>
    </row>
    <row r="730" spans="1:31" x14ac:dyDescent="0.25">
      <c r="A730" t="s">
        <v>1198</v>
      </c>
      <c r="B730" t="s">
        <v>846</v>
      </c>
      <c r="C730" t="s">
        <v>861</v>
      </c>
      <c r="D730">
        <v>2015</v>
      </c>
      <c r="E730">
        <v>1</v>
      </c>
      <c r="F730" s="2">
        <v>42111</v>
      </c>
      <c r="G730" t="s">
        <v>935</v>
      </c>
      <c r="H730">
        <v>45</v>
      </c>
      <c r="I730" t="s">
        <v>825</v>
      </c>
      <c r="J730" t="s">
        <v>862</v>
      </c>
      <c r="K730" t="s">
        <v>825</v>
      </c>
      <c r="L730">
        <v>6</v>
      </c>
      <c r="M730" s="26">
        <v>406.04166666666674</v>
      </c>
      <c r="N730" s="26" t="s">
        <v>934</v>
      </c>
      <c r="O730" s="26" t="s">
        <v>934</v>
      </c>
      <c r="P730" s="26" t="s">
        <v>934</v>
      </c>
      <c r="Q730" s="26" t="s">
        <v>934</v>
      </c>
      <c r="R730" s="26" t="s">
        <v>934</v>
      </c>
      <c r="S730" s="26" t="s">
        <v>934</v>
      </c>
      <c r="T730" s="26" t="s">
        <v>934</v>
      </c>
      <c r="U730" s="26" t="s">
        <v>934</v>
      </c>
      <c r="V730" s="26">
        <v>38.769223129139718</v>
      </c>
      <c r="W730" s="26" t="s">
        <v>934</v>
      </c>
      <c r="X730" s="26" t="s">
        <v>934</v>
      </c>
      <c r="Y730" s="26" t="s">
        <v>934</v>
      </c>
      <c r="Z730" s="26" t="s">
        <v>934</v>
      </c>
      <c r="AA730" s="26" t="s">
        <v>934</v>
      </c>
      <c r="AB730" s="26" t="s">
        <v>934</v>
      </c>
      <c r="AC730" s="26" t="s">
        <v>934</v>
      </c>
      <c r="AD730" s="26" t="s">
        <v>934</v>
      </c>
      <c r="AE730" s="26" t="s">
        <v>934</v>
      </c>
    </row>
    <row r="731" spans="1:31" x14ac:dyDescent="0.25">
      <c r="A731" t="s">
        <v>1198</v>
      </c>
      <c r="B731" t="s">
        <v>846</v>
      </c>
      <c r="C731" t="s">
        <v>861</v>
      </c>
      <c r="D731">
        <v>2015</v>
      </c>
      <c r="E731">
        <v>1</v>
      </c>
      <c r="F731" s="2">
        <v>42111</v>
      </c>
      <c r="G731" t="s">
        <v>935</v>
      </c>
      <c r="H731">
        <v>45</v>
      </c>
      <c r="I731" t="s">
        <v>825</v>
      </c>
      <c r="J731" t="s">
        <v>862</v>
      </c>
      <c r="K731" t="s">
        <v>825</v>
      </c>
      <c r="L731">
        <v>7.3</v>
      </c>
      <c r="M731" s="26" t="s">
        <v>934</v>
      </c>
      <c r="N731" s="26" t="s">
        <v>934</v>
      </c>
      <c r="O731" s="26" t="s">
        <v>934</v>
      </c>
      <c r="P731" s="26" t="s">
        <v>934</v>
      </c>
      <c r="Q731" s="26" t="s">
        <v>934</v>
      </c>
      <c r="R731" s="26" t="s">
        <v>934</v>
      </c>
      <c r="S731" s="26" t="s">
        <v>934</v>
      </c>
      <c r="T731" s="26" t="s">
        <v>934</v>
      </c>
      <c r="U731" s="26" t="s">
        <v>934</v>
      </c>
      <c r="V731" s="26" t="s">
        <v>934</v>
      </c>
      <c r="W731" s="26" t="s">
        <v>934</v>
      </c>
      <c r="X731" s="26" t="s">
        <v>934</v>
      </c>
      <c r="Y731" s="26" t="s">
        <v>934</v>
      </c>
      <c r="Z731" s="26" t="s">
        <v>934</v>
      </c>
      <c r="AA731" s="26" t="s">
        <v>934</v>
      </c>
      <c r="AB731" s="26" t="s">
        <v>934</v>
      </c>
      <c r="AC731" s="26" t="s">
        <v>934</v>
      </c>
      <c r="AD731" s="26" t="s">
        <v>934</v>
      </c>
      <c r="AE731" s="26" t="s">
        <v>934</v>
      </c>
    </row>
    <row r="732" spans="1:31" x14ac:dyDescent="0.25">
      <c r="A732" t="s">
        <v>1198</v>
      </c>
      <c r="B732" t="s">
        <v>846</v>
      </c>
      <c r="C732" t="s">
        <v>861</v>
      </c>
      <c r="D732">
        <v>2015</v>
      </c>
      <c r="E732">
        <v>1</v>
      </c>
      <c r="F732" s="2">
        <v>42111</v>
      </c>
      <c r="G732" t="s">
        <v>935</v>
      </c>
      <c r="H732">
        <v>45</v>
      </c>
      <c r="I732" t="s">
        <v>825</v>
      </c>
      <c r="J732" t="s">
        <v>862</v>
      </c>
      <c r="K732" t="s">
        <v>825</v>
      </c>
      <c r="L732">
        <v>9</v>
      </c>
      <c r="M732" s="26">
        <v>760.41666666666674</v>
      </c>
      <c r="N732" s="26" t="s">
        <v>934</v>
      </c>
      <c r="O732" s="26">
        <v>108.09895833333333</v>
      </c>
      <c r="P732" s="26">
        <v>2.6950000000000003</v>
      </c>
      <c r="Q732" s="26">
        <v>27.9</v>
      </c>
      <c r="R732" s="26">
        <v>34.574999999999996</v>
      </c>
      <c r="S732" s="26" t="s">
        <v>934</v>
      </c>
      <c r="T732" s="26" t="s">
        <v>934</v>
      </c>
      <c r="U732" s="26" t="s">
        <v>934</v>
      </c>
      <c r="V732" s="26">
        <v>49.687973151718296</v>
      </c>
      <c r="W732" s="26" t="s">
        <v>934</v>
      </c>
      <c r="X732" s="26">
        <v>22.256108931383892</v>
      </c>
      <c r="Y732" s="26">
        <v>7.5111028928286902E-2</v>
      </c>
      <c r="Z732" s="26">
        <v>0.57590508477243363</v>
      </c>
      <c r="AA732" s="26">
        <v>0.84693073309849165</v>
      </c>
      <c r="AB732" s="26" t="s">
        <v>934</v>
      </c>
      <c r="AC732" s="26" t="s">
        <v>934</v>
      </c>
      <c r="AD732" s="26" t="s">
        <v>934</v>
      </c>
      <c r="AE732" s="26" t="s">
        <v>934</v>
      </c>
    </row>
    <row r="733" spans="1:31" x14ac:dyDescent="0.25">
      <c r="A733" t="s">
        <v>1199</v>
      </c>
      <c r="B733" t="s">
        <v>846</v>
      </c>
      <c r="C733" t="s">
        <v>845</v>
      </c>
      <c r="D733">
        <v>2015</v>
      </c>
      <c r="E733">
        <v>1</v>
      </c>
      <c r="F733" s="2">
        <v>42111</v>
      </c>
      <c r="G733" t="s">
        <v>935</v>
      </c>
      <c r="H733">
        <v>45</v>
      </c>
      <c r="I733" t="s">
        <v>825</v>
      </c>
      <c r="J733" t="s">
        <v>825</v>
      </c>
      <c r="K733" t="s">
        <v>825</v>
      </c>
      <c r="L733">
        <v>6</v>
      </c>
      <c r="M733" s="26">
        <v>391.25</v>
      </c>
      <c r="N733" s="26" t="s">
        <v>934</v>
      </c>
      <c r="O733" s="26" t="s">
        <v>934</v>
      </c>
      <c r="P733" s="26" t="s">
        <v>934</v>
      </c>
      <c r="Q733" s="26" t="s">
        <v>934</v>
      </c>
      <c r="R733" s="26" t="s">
        <v>934</v>
      </c>
      <c r="S733" s="26" t="s">
        <v>934</v>
      </c>
      <c r="T733" s="26" t="s">
        <v>934</v>
      </c>
      <c r="U733" s="26" t="s">
        <v>934</v>
      </c>
      <c r="V733" s="26">
        <v>22.330897462517914</v>
      </c>
      <c r="W733" s="26" t="s">
        <v>934</v>
      </c>
      <c r="X733" s="26" t="s">
        <v>934</v>
      </c>
      <c r="Y733" s="26" t="s">
        <v>934</v>
      </c>
      <c r="Z733" s="26" t="s">
        <v>934</v>
      </c>
      <c r="AA733" s="26" t="s">
        <v>934</v>
      </c>
      <c r="AB733" s="26" t="s">
        <v>934</v>
      </c>
      <c r="AC733" s="26" t="s">
        <v>934</v>
      </c>
      <c r="AD733" s="26" t="s">
        <v>934</v>
      </c>
      <c r="AE733" s="26" t="s">
        <v>934</v>
      </c>
    </row>
    <row r="734" spans="1:31" x14ac:dyDescent="0.25">
      <c r="A734" t="s">
        <v>1199</v>
      </c>
      <c r="B734" t="s">
        <v>846</v>
      </c>
      <c r="C734" t="s">
        <v>845</v>
      </c>
      <c r="D734">
        <v>2015</v>
      </c>
      <c r="E734">
        <v>1</v>
      </c>
      <c r="F734" s="2">
        <v>42111</v>
      </c>
      <c r="G734" t="s">
        <v>935</v>
      </c>
      <c r="H734">
        <v>45</v>
      </c>
      <c r="I734" t="s">
        <v>825</v>
      </c>
      <c r="J734" t="s">
        <v>825</v>
      </c>
      <c r="K734" t="s">
        <v>825</v>
      </c>
      <c r="L734">
        <v>7.3</v>
      </c>
      <c r="M734" s="26" t="s">
        <v>934</v>
      </c>
      <c r="N734" s="26" t="s">
        <v>934</v>
      </c>
      <c r="O734" s="26" t="s">
        <v>934</v>
      </c>
      <c r="P734" s="26" t="s">
        <v>934</v>
      </c>
      <c r="Q734" s="26" t="s">
        <v>934</v>
      </c>
      <c r="R734" s="26" t="s">
        <v>934</v>
      </c>
      <c r="S734" s="26" t="s">
        <v>934</v>
      </c>
      <c r="T734" s="26" t="s">
        <v>934</v>
      </c>
      <c r="U734" s="26" t="s">
        <v>934</v>
      </c>
      <c r="V734" s="26" t="s">
        <v>934</v>
      </c>
      <c r="W734" s="26" t="s">
        <v>934</v>
      </c>
      <c r="X734" s="26" t="s">
        <v>934</v>
      </c>
      <c r="Y734" s="26" t="s">
        <v>934</v>
      </c>
      <c r="Z734" s="26" t="s">
        <v>934</v>
      </c>
      <c r="AA734" s="26" t="s">
        <v>934</v>
      </c>
      <c r="AB734" s="26" t="s">
        <v>934</v>
      </c>
      <c r="AC734" s="26" t="s">
        <v>934</v>
      </c>
      <c r="AD734" s="26" t="s">
        <v>934</v>
      </c>
      <c r="AE734" s="26" t="s">
        <v>934</v>
      </c>
    </row>
    <row r="735" spans="1:31" x14ac:dyDescent="0.25">
      <c r="A735" t="s">
        <v>1199</v>
      </c>
      <c r="B735" t="s">
        <v>846</v>
      </c>
      <c r="C735" t="s">
        <v>845</v>
      </c>
      <c r="D735">
        <v>2015</v>
      </c>
      <c r="E735">
        <v>1</v>
      </c>
      <c r="F735" s="2">
        <v>42111</v>
      </c>
      <c r="G735" t="s">
        <v>935</v>
      </c>
      <c r="H735">
        <v>45</v>
      </c>
      <c r="I735" t="s">
        <v>825</v>
      </c>
      <c r="J735" t="s">
        <v>825</v>
      </c>
      <c r="K735" t="s">
        <v>825</v>
      </c>
      <c r="L735">
        <v>9</v>
      </c>
      <c r="M735" s="26">
        <v>718.95833333333348</v>
      </c>
      <c r="N735" s="26" t="s">
        <v>934</v>
      </c>
      <c r="O735" s="26">
        <v>108.34166666666667</v>
      </c>
      <c r="P735" s="26">
        <v>2.64</v>
      </c>
      <c r="Q735" s="26" t="s">
        <v>934</v>
      </c>
      <c r="R735" s="26" t="s">
        <v>934</v>
      </c>
      <c r="S735" s="26" t="s">
        <v>934</v>
      </c>
      <c r="T735" s="26" t="s">
        <v>934</v>
      </c>
      <c r="U735" s="26" t="s">
        <v>934</v>
      </c>
      <c r="V735" s="26">
        <v>15.298439311587194</v>
      </c>
      <c r="W735" s="26" t="s">
        <v>934</v>
      </c>
      <c r="X735" s="26">
        <v>9.824684432072873</v>
      </c>
      <c r="Y735" s="26">
        <v>0.10344080432788424</v>
      </c>
      <c r="Z735" s="26" t="s">
        <v>934</v>
      </c>
      <c r="AA735" s="26" t="s">
        <v>934</v>
      </c>
      <c r="AB735" s="26" t="s">
        <v>934</v>
      </c>
      <c r="AC735" s="26" t="s">
        <v>934</v>
      </c>
      <c r="AD735" s="26" t="s">
        <v>934</v>
      </c>
      <c r="AE735" s="26" t="s">
        <v>934</v>
      </c>
    </row>
    <row r="736" spans="1:31" x14ac:dyDescent="0.25">
      <c r="A736" t="s">
        <v>1200</v>
      </c>
      <c r="B736" t="s">
        <v>846</v>
      </c>
      <c r="C736" t="s">
        <v>861</v>
      </c>
      <c r="D736">
        <v>2015</v>
      </c>
      <c r="E736">
        <v>1</v>
      </c>
      <c r="F736" s="2">
        <v>42111</v>
      </c>
      <c r="G736" t="s">
        <v>935</v>
      </c>
      <c r="H736">
        <v>45</v>
      </c>
      <c r="I736" t="s">
        <v>825</v>
      </c>
      <c r="J736" t="s">
        <v>863</v>
      </c>
      <c r="K736" t="s">
        <v>825</v>
      </c>
      <c r="L736">
        <v>6</v>
      </c>
      <c r="M736" s="26">
        <v>390.625</v>
      </c>
      <c r="N736" s="26" t="s">
        <v>934</v>
      </c>
      <c r="O736" s="26" t="s">
        <v>934</v>
      </c>
      <c r="P736" s="26" t="s">
        <v>934</v>
      </c>
      <c r="Q736" s="26" t="s">
        <v>934</v>
      </c>
      <c r="R736" s="26" t="s">
        <v>934</v>
      </c>
      <c r="S736" s="26" t="s">
        <v>934</v>
      </c>
      <c r="T736" s="26" t="s">
        <v>934</v>
      </c>
      <c r="U736" s="26" t="s">
        <v>934</v>
      </c>
      <c r="V736" s="26">
        <v>29.270400846943478</v>
      </c>
      <c r="W736" s="26" t="s">
        <v>934</v>
      </c>
      <c r="X736" s="26" t="s">
        <v>934</v>
      </c>
      <c r="Y736" s="26" t="s">
        <v>934</v>
      </c>
      <c r="Z736" s="26" t="s">
        <v>934</v>
      </c>
      <c r="AA736" s="26" t="s">
        <v>934</v>
      </c>
      <c r="AB736" s="26" t="s">
        <v>934</v>
      </c>
      <c r="AC736" s="26" t="s">
        <v>934</v>
      </c>
      <c r="AD736" s="26" t="s">
        <v>934</v>
      </c>
      <c r="AE736" s="26" t="s">
        <v>934</v>
      </c>
    </row>
    <row r="737" spans="1:31" x14ac:dyDescent="0.25">
      <c r="A737" t="s">
        <v>1200</v>
      </c>
      <c r="B737" t="s">
        <v>846</v>
      </c>
      <c r="C737" t="s">
        <v>861</v>
      </c>
      <c r="D737">
        <v>2015</v>
      </c>
      <c r="E737">
        <v>1</v>
      </c>
      <c r="F737" s="2">
        <v>42111</v>
      </c>
      <c r="G737" t="s">
        <v>935</v>
      </c>
      <c r="H737">
        <v>45</v>
      </c>
      <c r="I737" t="s">
        <v>825</v>
      </c>
      <c r="J737" t="s">
        <v>863</v>
      </c>
      <c r="K737" t="s">
        <v>825</v>
      </c>
      <c r="L737">
        <v>7.3</v>
      </c>
      <c r="M737" s="26" t="s">
        <v>934</v>
      </c>
      <c r="N737" s="26" t="s">
        <v>934</v>
      </c>
      <c r="O737" s="26" t="s">
        <v>934</v>
      </c>
      <c r="P737" s="26" t="s">
        <v>934</v>
      </c>
      <c r="Q737" s="26" t="s">
        <v>934</v>
      </c>
      <c r="R737" s="26" t="s">
        <v>934</v>
      </c>
      <c r="S737" s="26" t="s">
        <v>934</v>
      </c>
      <c r="T737" s="26" t="s">
        <v>934</v>
      </c>
      <c r="U737" s="26" t="s">
        <v>934</v>
      </c>
      <c r="V737" s="26" t="s">
        <v>934</v>
      </c>
      <c r="W737" s="26" t="s">
        <v>934</v>
      </c>
      <c r="X737" s="26" t="s">
        <v>934</v>
      </c>
      <c r="Y737" s="26" t="s">
        <v>934</v>
      </c>
      <c r="Z737" s="26" t="s">
        <v>934</v>
      </c>
      <c r="AA737" s="26" t="s">
        <v>934</v>
      </c>
      <c r="AB737" s="26" t="s">
        <v>934</v>
      </c>
      <c r="AC737" s="26" t="s">
        <v>934</v>
      </c>
      <c r="AD737" s="26" t="s">
        <v>934</v>
      </c>
      <c r="AE737" s="26" t="s">
        <v>934</v>
      </c>
    </row>
    <row r="738" spans="1:31" x14ac:dyDescent="0.25">
      <c r="A738" t="s">
        <v>1200</v>
      </c>
      <c r="B738" t="s">
        <v>846</v>
      </c>
      <c r="C738" t="s">
        <v>861</v>
      </c>
      <c r="D738">
        <v>2015</v>
      </c>
      <c r="E738">
        <v>1</v>
      </c>
      <c r="F738" s="2">
        <v>42111</v>
      </c>
      <c r="G738" t="s">
        <v>935</v>
      </c>
      <c r="H738">
        <v>45</v>
      </c>
      <c r="I738" t="s">
        <v>825</v>
      </c>
      <c r="J738" t="s">
        <v>863</v>
      </c>
      <c r="K738" t="s">
        <v>825</v>
      </c>
      <c r="L738">
        <v>9</v>
      </c>
      <c r="M738" s="26">
        <v>828.02083333333348</v>
      </c>
      <c r="N738" s="26" t="s">
        <v>934</v>
      </c>
      <c r="O738" s="26">
        <v>147.56666666666666</v>
      </c>
      <c r="P738" s="26">
        <v>2.77</v>
      </c>
      <c r="Q738" s="26">
        <v>27.825000000000003</v>
      </c>
      <c r="R738" s="26">
        <v>36.450000000000003</v>
      </c>
      <c r="S738" s="26" t="s">
        <v>934</v>
      </c>
      <c r="T738" s="26" t="s">
        <v>934</v>
      </c>
      <c r="U738" s="26" t="s">
        <v>934</v>
      </c>
      <c r="V738" s="26">
        <v>38.538992024311703</v>
      </c>
      <c r="W738" s="26" t="s">
        <v>934</v>
      </c>
      <c r="X738" s="26">
        <v>24.798049190092733</v>
      </c>
      <c r="Y738" s="26">
        <v>8.7368949480542593E-2</v>
      </c>
      <c r="Z738" s="26">
        <v>0.54981057344019246</v>
      </c>
      <c r="AA738" s="26">
        <v>1.2017348570573547</v>
      </c>
      <c r="AB738" s="26" t="s">
        <v>934</v>
      </c>
      <c r="AC738" s="26" t="s">
        <v>934</v>
      </c>
      <c r="AD738" s="26" t="s">
        <v>934</v>
      </c>
      <c r="AE738" s="26" t="s">
        <v>934</v>
      </c>
    </row>
    <row r="739" spans="1:31" x14ac:dyDescent="0.25">
      <c r="A739" t="s">
        <v>1201</v>
      </c>
      <c r="B739" t="s">
        <v>846</v>
      </c>
      <c r="C739" t="s">
        <v>845</v>
      </c>
      <c r="D739">
        <v>2015</v>
      </c>
      <c r="E739">
        <v>1</v>
      </c>
      <c r="F739" s="2">
        <v>42111</v>
      </c>
      <c r="G739" t="s">
        <v>938</v>
      </c>
      <c r="H739">
        <v>45</v>
      </c>
      <c r="I739" t="s">
        <v>825</v>
      </c>
      <c r="J739" t="s">
        <v>825</v>
      </c>
      <c r="K739" t="s">
        <v>825</v>
      </c>
      <c r="L739">
        <v>6</v>
      </c>
      <c r="M739" s="26">
        <v>429.375</v>
      </c>
      <c r="N739" s="26" t="s">
        <v>934</v>
      </c>
      <c r="O739" s="26" t="s">
        <v>934</v>
      </c>
      <c r="P739" s="26" t="s">
        <v>934</v>
      </c>
      <c r="Q739" s="26" t="s">
        <v>934</v>
      </c>
      <c r="R739" s="26" t="s">
        <v>934</v>
      </c>
      <c r="S739" s="26" t="s">
        <v>934</v>
      </c>
      <c r="T739" s="26" t="s">
        <v>934</v>
      </c>
      <c r="U739" s="26" t="s">
        <v>934</v>
      </c>
      <c r="V739" s="26">
        <v>26.183502634009596</v>
      </c>
      <c r="W739" s="26" t="s">
        <v>934</v>
      </c>
      <c r="X739" s="26" t="s">
        <v>934</v>
      </c>
      <c r="Y739" s="26" t="s">
        <v>934</v>
      </c>
      <c r="Z739" s="26" t="s">
        <v>934</v>
      </c>
      <c r="AA739" s="26" t="s">
        <v>934</v>
      </c>
      <c r="AB739" s="26" t="s">
        <v>934</v>
      </c>
      <c r="AC739" s="26" t="s">
        <v>934</v>
      </c>
      <c r="AD739" s="26" t="s">
        <v>934</v>
      </c>
      <c r="AE739" s="26" t="s">
        <v>934</v>
      </c>
    </row>
    <row r="740" spans="1:31" x14ac:dyDescent="0.25">
      <c r="A740" t="s">
        <v>1201</v>
      </c>
      <c r="B740" t="s">
        <v>846</v>
      </c>
      <c r="C740" t="s">
        <v>845</v>
      </c>
      <c r="D740">
        <v>2015</v>
      </c>
      <c r="E740">
        <v>1</v>
      </c>
      <c r="F740" s="2">
        <v>42111</v>
      </c>
      <c r="G740" t="s">
        <v>938</v>
      </c>
      <c r="H740">
        <v>45</v>
      </c>
      <c r="I740" t="s">
        <v>825</v>
      </c>
      <c r="J740" t="s">
        <v>825</v>
      </c>
      <c r="K740" t="s">
        <v>825</v>
      </c>
      <c r="L740">
        <v>7.3</v>
      </c>
      <c r="M740" s="26" t="s">
        <v>934</v>
      </c>
      <c r="N740" s="26" t="s">
        <v>934</v>
      </c>
      <c r="O740" s="26" t="s">
        <v>934</v>
      </c>
      <c r="P740" s="26" t="s">
        <v>934</v>
      </c>
      <c r="Q740" s="26" t="s">
        <v>934</v>
      </c>
      <c r="R740" s="26" t="s">
        <v>934</v>
      </c>
      <c r="S740" s="26" t="s">
        <v>934</v>
      </c>
      <c r="T740" s="26" t="s">
        <v>934</v>
      </c>
      <c r="U740" s="26" t="s">
        <v>934</v>
      </c>
      <c r="V740" s="26" t="s">
        <v>934</v>
      </c>
      <c r="W740" s="26" t="s">
        <v>934</v>
      </c>
      <c r="X740" s="26" t="s">
        <v>934</v>
      </c>
      <c r="Y740" s="26" t="s">
        <v>934</v>
      </c>
      <c r="Z740" s="26" t="s">
        <v>934</v>
      </c>
      <c r="AA740" s="26" t="s">
        <v>934</v>
      </c>
      <c r="AB740" s="26" t="s">
        <v>934</v>
      </c>
      <c r="AC740" s="26" t="s">
        <v>934</v>
      </c>
      <c r="AD740" s="26" t="s">
        <v>934</v>
      </c>
      <c r="AE740" s="26" t="s">
        <v>934</v>
      </c>
    </row>
    <row r="741" spans="1:31" x14ac:dyDescent="0.25">
      <c r="A741" t="s">
        <v>1201</v>
      </c>
      <c r="B741" t="s">
        <v>846</v>
      </c>
      <c r="C741" t="s">
        <v>845</v>
      </c>
      <c r="D741">
        <v>2015</v>
      </c>
      <c r="E741">
        <v>1</v>
      </c>
      <c r="F741" s="2">
        <v>42111</v>
      </c>
      <c r="G741" t="s">
        <v>938</v>
      </c>
      <c r="H741">
        <v>45</v>
      </c>
      <c r="I741" t="s">
        <v>825</v>
      </c>
      <c r="J741" t="s">
        <v>825</v>
      </c>
      <c r="K741" t="s">
        <v>825</v>
      </c>
      <c r="L741">
        <v>9</v>
      </c>
      <c r="M741" s="26">
        <v>755.20833333333337</v>
      </c>
      <c r="N741" s="26" t="s">
        <v>934</v>
      </c>
      <c r="O741" s="26">
        <v>101.15208333333334</v>
      </c>
      <c r="P741" s="26">
        <v>2.62</v>
      </c>
      <c r="Q741" s="26" t="s">
        <v>934</v>
      </c>
      <c r="R741" s="26" t="s">
        <v>934</v>
      </c>
      <c r="S741" s="26" t="s">
        <v>934</v>
      </c>
      <c r="T741" s="26" t="s">
        <v>934</v>
      </c>
      <c r="U741" s="26" t="s">
        <v>934</v>
      </c>
      <c r="V741" s="26">
        <v>30.200190473399754</v>
      </c>
      <c r="W741" s="26" t="s">
        <v>934</v>
      </c>
      <c r="X741" s="26">
        <v>8.9648162104696709</v>
      </c>
      <c r="Y741" s="26">
        <v>6.6708320320631606E-2</v>
      </c>
      <c r="Z741" s="26" t="s">
        <v>934</v>
      </c>
      <c r="AA741" s="26" t="s">
        <v>934</v>
      </c>
      <c r="AB741" s="26" t="s">
        <v>934</v>
      </c>
      <c r="AC741" s="26" t="s">
        <v>934</v>
      </c>
      <c r="AD741" s="26" t="s">
        <v>934</v>
      </c>
      <c r="AE741" s="26" t="s">
        <v>934</v>
      </c>
    </row>
    <row r="742" spans="1:31" x14ac:dyDescent="0.25">
      <c r="A742" t="s">
        <v>1202</v>
      </c>
      <c r="B742" t="s">
        <v>846</v>
      </c>
      <c r="C742" t="s">
        <v>845</v>
      </c>
      <c r="D742">
        <v>2015</v>
      </c>
      <c r="E742">
        <v>2</v>
      </c>
      <c r="F742" s="2">
        <v>42128</v>
      </c>
      <c r="G742" t="s">
        <v>95</v>
      </c>
      <c r="H742">
        <v>45</v>
      </c>
      <c r="I742" t="s">
        <v>825</v>
      </c>
      <c r="J742" t="s">
        <v>825</v>
      </c>
      <c r="K742" t="s">
        <v>825</v>
      </c>
      <c r="L742">
        <v>6</v>
      </c>
      <c r="M742" s="26">
        <v>465</v>
      </c>
      <c r="N742" s="26" t="s">
        <v>934</v>
      </c>
      <c r="O742" s="26" t="s">
        <v>934</v>
      </c>
      <c r="P742" s="26" t="s">
        <v>934</v>
      </c>
      <c r="Q742" s="26" t="s">
        <v>934</v>
      </c>
      <c r="R742" s="26" t="s">
        <v>934</v>
      </c>
      <c r="S742" s="26" t="s">
        <v>934</v>
      </c>
      <c r="T742" s="26" t="s">
        <v>934</v>
      </c>
      <c r="U742" s="26" t="s">
        <v>934</v>
      </c>
      <c r="V742" s="26">
        <v>27.634351944769872</v>
      </c>
      <c r="W742" s="26" t="s">
        <v>934</v>
      </c>
      <c r="X742" s="26" t="s">
        <v>934</v>
      </c>
      <c r="Y742" s="26" t="s">
        <v>934</v>
      </c>
      <c r="Z742" s="26" t="s">
        <v>934</v>
      </c>
      <c r="AA742" s="26" t="s">
        <v>934</v>
      </c>
      <c r="AB742" s="26" t="s">
        <v>934</v>
      </c>
      <c r="AC742" s="26" t="s">
        <v>934</v>
      </c>
      <c r="AD742" s="26" t="s">
        <v>934</v>
      </c>
      <c r="AE742" s="26" t="s">
        <v>934</v>
      </c>
    </row>
    <row r="743" spans="1:31" x14ac:dyDescent="0.25">
      <c r="A743" t="s">
        <v>1202</v>
      </c>
      <c r="B743" t="s">
        <v>846</v>
      </c>
      <c r="C743" t="s">
        <v>845</v>
      </c>
      <c r="D743">
        <v>2015</v>
      </c>
      <c r="E743">
        <v>2</v>
      </c>
      <c r="F743" s="2">
        <v>42128</v>
      </c>
      <c r="G743" t="s">
        <v>95</v>
      </c>
      <c r="H743">
        <v>45</v>
      </c>
      <c r="I743" t="s">
        <v>825</v>
      </c>
      <c r="J743" t="s">
        <v>825</v>
      </c>
      <c r="K743" t="s">
        <v>825</v>
      </c>
      <c r="L743">
        <v>7.3</v>
      </c>
      <c r="M743" s="26" t="s">
        <v>934</v>
      </c>
      <c r="N743" s="26" t="s">
        <v>934</v>
      </c>
      <c r="O743" s="26" t="s">
        <v>934</v>
      </c>
      <c r="P743" s="26" t="s">
        <v>934</v>
      </c>
      <c r="Q743" s="26" t="s">
        <v>934</v>
      </c>
      <c r="R743" s="26" t="s">
        <v>934</v>
      </c>
      <c r="S743" s="26" t="s">
        <v>934</v>
      </c>
      <c r="T743" s="26" t="s">
        <v>934</v>
      </c>
      <c r="U743" s="26" t="s">
        <v>934</v>
      </c>
      <c r="V743" s="26" t="s">
        <v>934</v>
      </c>
      <c r="W743" s="26" t="s">
        <v>934</v>
      </c>
      <c r="X743" s="26" t="s">
        <v>934</v>
      </c>
      <c r="Y743" s="26" t="s">
        <v>934</v>
      </c>
      <c r="Z743" s="26" t="s">
        <v>934</v>
      </c>
      <c r="AA743" s="26" t="s">
        <v>934</v>
      </c>
      <c r="AB743" s="26" t="s">
        <v>934</v>
      </c>
      <c r="AC743" s="26" t="s">
        <v>934</v>
      </c>
      <c r="AD743" s="26" t="s">
        <v>934</v>
      </c>
      <c r="AE743" s="26" t="s">
        <v>934</v>
      </c>
    </row>
    <row r="744" spans="1:31" x14ac:dyDescent="0.25">
      <c r="A744" t="s">
        <v>1202</v>
      </c>
      <c r="B744" t="s">
        <v>846</v>
      </c>
      <c r="C744" t="s">
        <v>845</v>
      </c>
      <c r="D744">
        <v>2015</v>
      </c>
      <c r="E744">
        <v>2</v>
      </c>
      <c r="F744" s="2">
        <v>42128</v>
      </c>
      <c r="G744" t="s">
        <v>95</v>
      </c>
      <c r="H744">
        <v>45</v>
      </c>
      <c r="I744" t="s">
        <v>825</v>
      </c>
      <c r="J744" t="s">
        <v>825</v>
      </c>
      <c r="K744" t="s">
        <v>825</v>
      </c>
      <c r="L744">
        <v>9</v>
      </c>
      <c r="M744" s="26">
        <v>480.20833333333337</v>
      </c>
      <c r="N744" s="26" t="s">
        <v>934</v>
      </c>
      <c r="O744" s="26">
        <v>37.765625</v>
      </c>
      <c r="P744" s="26">
        <v>2.4775</v>
      </c>
      <c r="Q744" s="26" t="s">
        <v>934</v>
      </c>
      <c r="R744" s="26" t="s">
        <v>934</v>
      </c>
      <c r="S744" s="26" t="s">
        <v>934</v>
      </c>
      <c r="T744" s="26" t="s">
        <v>934</v>
      </c>
      <c r="U744" s="26" t="s">
        <v>934</v>
      </c>
      <c r="V744" s="26">
        <v>26.899213898055518</v>
      </c>
      <c r="W744" s="26" t="s">
        <v>934</v>
      </c>
      <c r="X744" s="26">
        <v>5.8242956712851495</v>
      </c>
      <c r="Y744" s="26">
        <v>9.4549369819864185E-2</v>
      </c>
      <c r="Z744" s="26" t="s">
        <v>934</v>
      </c>
      <c r="AA744" s="26" t="s">
        <v>934</v>
      </c>
      <c r="AB744" s="26" t="s">
        <v>934</v>
      </c>
      <c r="AC744" s="26" t="s">
        <v>934</v>
      </c>
      <c r="AD744" s="26" t="s">
        <v>934</v>
      </c>
      <c r="AE744" s="26" t="s">
        <v>934</v>
      </c>
    </row>
    <row r="745" spans="1:31" x14ac:dyDescent="0.25">
      <c r="A745" t="s">
        <v>1203</v>
      </c>
      <c r="B745" t="s">
        <v>846</v>
      </c>
      <c r="C745" t="s">
        <v>845</v>
      </c>
      <c r="D745">
        <v>2015</v>
      </c>
      <c r="E745">
        <v>2</v>
      </c>
      <c r="F745" s="2">
        <v>42128</v>
      </c>
      <c r="G745" t="s">
        <v>65</v>
      </c>
      <c r="H745">
        <v>45</v>
      </c>
      <c r="I745" t="s">
        <v>825</v>
      </c>
      <c r="J745" t="s">
        <v>825</v>
      </c>
      <c r="K745" t="s">
        <v>825</v>
      </c>
      <c r="L745">
        <v>6</v>
      </c>
      <c r="M745" s="26">
        <v>574.16666666666674</v>
      </c>
      <c r="N745" s="26" t="s">
        <v>934</v>
      </c>
      <c r="O745" s="26" t="s">
        <v>934</v>
      </c>
      <c r="P745" s="26" t="s">
        <v>934</v>
      </c>
      <c r="Q745" s="26" t="s">
        <v>934</v>
      </c>
      <c r="R745" s="26" t="s">
        <v>934</v>
      </c>
      <c r="S745" s="26" t="s">
        <v>934</v>
      </c>
      <c r="T745" s="26" t="s">
        <v>934</v>
      </c>
      <c r="U745" s="26" t="s">
        <v>934</v>
      </c>
      <c r="V745" s="26">
        <v>24.397840675551716</v>
      </c>
      <c r="W745" s="26" t="s">
        <v>934</v>
      </c>
      <c r="X745" s="26" t="s">
        <v>934</v>
      </c>
      <c r="Y745" s="26" t="s">
        <v>934</v>
      </c>
      <c r="Z745" s="26" t="s">
        <v>934</v>
      </c>
      <c r="AA745" s="26" t="s">
        <v>934</v>
      </c>
      <c r="AB745" s="26" t="s">
        <v>934</v>
      </c>
      <c r="AC745" s="26" t="s">
        <v>934</v>
      </c>
      <c r="AD745" s="26" t="s">
        <v>934</v>
      </c>
      <c r="AE745" s="26" t="s">
        <v>934</v>
      </c>
    </row>
    <row r="746" spans="1:31" x14ac:dyDescent="0.25">
      <c r="A746" t="s">
        <v>1203</v>
      </c>
      <c r="B746" t="s">
        <v>846</v>
      </c>
      <c r="C746" t="s">
        <v>845</v>
      </c>
      <c r="D746">
        <v>2015</v>
      </c>
      <c r="E746">
        <v>2</v>
      </c>
      <c r="F746" s="2">
        <v>42128</v>
      </c>
      <c r="G746" t="s">
        <v>65</v>
      </c>
      <c r="H746">
        <v>45</v>
      </c>
      <c r="I746" t="s">
        <v>825</v>
      </c>
      <c r="J746" t="s">
        <v>825</v>
      </c>
      <c r="K746" t="s">
        <v>825</v>
      </c>
      <c r="L746">
        <v>7.3</v>
      </c>
      <c r="M746" s="26" t="s">
        <v>934</v>
      </c>
      <c r="N746" s="26" t="s">
        <v>934</v>
      </c>
      <c r="O746" s="26" t="s">
        <v>934</v>
      </c>
      <c r="P746" s="26" t="s">
        <v>934</v>
      </c>
      <c r="Q746" s="26" t="s">
        <v>934</v>
      </c>
      <c r="R746" s="26" t="s">
        <v>934</v>
      </c>
      <c r="S746" s="26" t="s">
        <v>934</v>
      </c>
      <c r="T746" s="26" t="s">
        <v>934</v>
      </c>
      <c r="U746" s="26" t="s">
        <v>934</v>
      </c>
      <c r="V746" s="26" t="s">
        <v>934</v>
      </c>
      <c r="W746" s="26" t="s">
        <v>934</v>
      </c>
      <c r="X746" s="26" t="s">
        <v>934</v>
      </c>
      <c r="Y746" s="26" t="s">
        <v>934</v>
      </c>
      <c r="Z746" s="26" t="s">
        <v>934</v>
      </c>
      <c r="AA746" s="26" t="s">
        <v>934</v>
      </c>
      <c r="AB746" s="26" t="s">
        <v>934</v>
      </c>
      <c r="AC746" s="26" t="s">
        <v>934</v>
      </c>
      <c r="AD746" s="26" t="s">
        <v>934</v>
      </c>
      <c r="AE746" s="26" t="s">
        <v>934</v>
      </c>
    </row>
    <row r="747" spans="1:31" x14ac:dyDescent="0.25">
      <c r="A747" t="s">
        <v>1203</v>
      </c>
      <c r="B747" t="s">
        <v>846</v>
      </c>
      <c r="C747" t="s">
        <v>845</v>
      </c>
      <c r="D747">
        <v>2015</v>
      </c>
      <c r="E747">
        <v>2</v>
      </c>
      <c r="F747" s="2">
        <v>42128</v>
      </c>
      <c r="G747" t="s">
        <v>65</v>
      </c>
      <c r="H747">
        <v>45</v>
      </c>
      <c r="I747" t="s">
        <v>825</v>
      </c>
      <c r="J747" t="s">
        <v>825</v>
      </c>
      <c r="K747" t="s">
        <v>825</v>
      </c>
      <c r="L747">
        <v>9</v>
      </c>
      <c r="M747" s="26">
        <v>555.625</v>
      </c>
      <c r="N747" s="26" t="s">
        <v>934</v>
      </c>
      <c r="O747" s="26">
        <v>59.696875000000006</v>
      </c>
      <c r="P747" s="26">
        <v>1.7949999999999999</v>
      </c>
      <c r="Q747" s="26" t="s">
        <v>934</v>
      </c>
      <c r="R747" s="26" t="s">
        <v>934</v>
      </c>
      <c r="S747" s="26" t="s">
        <v>934</v>
      </c>
      <c r="T747" s="26" t="s">
        <v>934</v>
      </c>
      <c r="U747" s="26" t="s">
        <v>934</v>
      </c>
      <c r="V747" s="26">
        <v>51.618621254206197</v>
      </c>
      <c r="W747" s="26" t="s">
        <v>934</v>
      </c>
      <c r="X747" s="26">
        <v>17.974303479573567</v>
      </c>
      <c r="Y747" s="26">
        <v>0.10185774393731656</v>
      </c>
      <c r="Z747" s="26" t="s">
        <v>934</v>
      </c>
      <c r="AA747" s="26" t="s">
        <v>934</v>
      </c>
      <c r="AB747" s="26" t="s">
        <v>934</v>
      </c>
      <c r="AC747" s="26" t="s">
        <v>934</v>
      </c>
      <c r="AD747" s="26" t="s">
        <v>934</v>
      </c>
      <c r="AE747" s="26" t="s">
        <v>934</v>
      </c>
    </row>
    <row r="748" spans="1:31" x14ac:dyDescent="0.25">
      <c r="A748" t="s">
        <v>1204</v>
      </c>
      <c r="B748" t="s">
        <v>846</v>
      </c>
      <c r="C748" t="s">
        <v>845</v>
      </c>
      <c r="D748">
        <v>2015</v>
      </c>
      <c r="E748">
        <v>2</v>
      </c>
      <c r="F748" s="2">
        <v>42128</v>
      </c>
      <c r="G748" t="s">
        <v>420</v>
      </c>
      <c r="H748">
        <v>45</v>
      </c>
      <c r="I748" t="s">
        <v>825</v>
      </c>
      <c r="J748" t="s">
        <v>825</v>
      </c>
      <c r="K748" t="s">
        <v>825</v>
      </c>
      <c r="L748">
        <v>6</v>
      </c>
      <c r="M748" s="26">
        <v>522.29166666666674</v>
      </c>
      <c r="N748" s="26" t="s">
        <v>934</v>
      </c>
      <c r="O748" s="26" t="s">
        <v>934</v>
      </c>
      <c r="P748" s="26" t="s">
        <v>934</v>
      </c>
      <c r="Q748" s="26" t="s">
        <v>934</v>
      </c>
      <c r="R748" s="26" t="s">
        <v>934</v>
      </c>
      <c r="S748" s="26" t="s">
        <v>934</v>
      </c>
      <c r="T748" s="26" t="s">
        <v>934</v>
      </c>
      <c r="U748" s="26" t="s">
        <v>934</v>
      </c>
      <c r="V748" s="26">
        <v>39.19823639031614</v>
      </c>
      <c r="W748" s="26" t="s">
        <v>934</v>
      </c>
      <c r="X748" s="26" t="s">
        <v>934</v>
      </c>
      <c r="Y748" s="26" t="s">
        <v>934</v>
      </c>
      <c r="Z748" s="26" t="s">
        <v>934</v>
      </c>
      <c r="AA748" s="26" t="s">
        <v>934</v>
      </c>
      <c r="AB748" s="26" t="s">
        <v>934</v>
      </c>
      <c r="AC748" s="26" t="s">
        <v>934</v>
      </c>
      <c r="AD748" s="26" t="s">
        <v>934</v>
      </c>
      <c r="AE748" s="26" t="s">
        <v>934</v>
      </c>
    </row>
    <row r="749" spans="1:31" x14ac:dyDescent="0.25">
      <c r="A749" t="s">
        <v>1204</v>
      </c>
      <c r="B749" t="s">
        <v>846</v>
      </c>
      <c r="C749" t="s">
        <v>845</v>
      </c>
      <c r="D749">
        <v>2015</v>
      </c>
      <c r="E749">
        <v>2</v>
      </c>
      <c r="F749" s="2">
        <v>42128</v>
      </c>
      <c r="G749" t="s">
        <v>420</v>
      </c>
      <c r="H749">
        <v>45</v>
      </c>
      <c r="I749" t="s">
        <v>825</v>
      </c>
      <c r="J749" t="s">
        <v>825</v>
      </c>
      <c r="K749" t="s">
        <v>825</v>
      </c>
      <c r="L749">
        <v>7.3</v>
      </c>
      <c r="M749" s="26" t="s">
        <v>934</v>
      </c>
      <c r="N749" s="26" t="s">
        <v>934</v>
      </c>
      <c r="O749" s="26" t="s">
        <v>934</v>
      </c>
      <c r="P749" s="26" t="s">
        <v>934</v>
      </c>
      <c r="Q749" s="26" t="s">
        <v>934</v>
      </c>
      <c r="R749" s="26" t="s">
        <v>934</v>
      </c>
      <c r="S749" s="26" t="s">
        <v>934</v>
      </c>
      <c r="T749" s="26" t="s">
        <v>934</v>
      </c>
      <c r="U749" s="26" t="s">
        <v>934</v>
      </c>
      <c r="V749" s="26" t="s">
        <v>934</v>
      </c>
      <c r="W749" s="26" t="s">
        <v>934</v>
      </c>
      <c r="X749" s="26" t="s">
        <v>934</v>
      </c>
      <c r="Y749" s="26" t="s">
        <v>934</v>
      </c>
      <c r="Z749" s="26" t="s">
        <v>934</v>
      </c>
      <c r="AA749" s="26" t="s">
        <v>934</v>
      </c>
      <c r="AB749" s="26" t="s">
        <v>934</v>
      </c>
      <c r="AC749" s="26" t="s">
        <v>934</v>
      </c>
      <c r="AD749" s="26" t="s">
        <v>934</v>
      </c>
      <c r="AE749" s="26" t="s">
        <v>934</v>
      </c>
    </row>
    <row r="750" spans="1:31" x14ac:dyDescent="0.25">
      <c r="A750" t="s">
        <v>1204</v>
      </c>
      <c r="B750" t="s">
        <v>846</v>
      </c>
      <c r="C750" t="s">
        <v>845</v>
      </c>
      <c r="D750">
        <v>2015</v>
      </c>
      <c r="E750">
        <v>2</v>
      </c>
      <c r="F750" s="2">
        <v>42128</v>
      </c>
      <c r="G750" t="s">
        <v>420</v>
      </c>
      <c r="H750">
        <v>45</v>
      </c>
      <c r="I750" t="s">
        <v>825</v>
      </c>
      <c r="J750" t="s">
        <v>825</v>
      </c>
      <c r="K750" t="s">
        <v>825</v>
      </c>
      <c r="L750">
        <v>9</v>
      </c>
      <c r="M750" s="26">
        <v>543.75</v>
      </c>
      <c r="N750" s="26" t="s">
        <v>934</v>
      </c>
      <c r="O750" s="26">
        <v>31.380208333333336</v>
      </c>
      <c r="P750" s="26">
        <v>1.8975</v>
      </c>
      <c r="Q750" s="26" t="s">
        <v>934</v>
      </c>
      <c r="R750" s="26" t="s">
        <v>934</v>
      </c>
      <c r="S750" s="26" t="s">
        <v>934</v>
      </c>
      <c r="T750" s="26" t="s">
        <v>934</v>
      </c>
      <c r="U750" s="26" t="s">
        <v>934</v>
      </c>
      <c r="V750" s="26">
        <v>27.27390219130276</v>
      </c>
      <c r="W750" s="26" t="s">
        <v>934</v>
      </c>
      <c r="X750" s="26">
        <v>4.4086737735458366</v>
      </c>
      <c r="Y750" s="26">
        <v>9.472548055653611E-2</v>
      </c>
      <c r="Z750" s="26" t="s">
        <v>934</v>
      </c>
      <c r="AA750" s="26" t="s">
        <v>934</v>
      </c>
      <c r="AB750" s="26" t="s">
        <v>934</v>
      </c>
      <c r="AC750" s="26" t="s">
        <v>934</v>
      </c>
      <c r="AD750" s="26" t="s">
        <v>934</v>
      </c>
      <c r="AE750" s="26" t="s">
        <v>934</v>
      </c>
    </row>
    <row r="751" spans="1:31" x14ac:dyDescent="0.25">
      <c r="A751" t="s">
        <v>1205</v>
      </c>
      <c r="B751" t="s">
        <v>846</v>
      </c>
      <c r="C751" t="s">
        <v>861</v>
      </c>
      <c r="D751">
        <v>2015</v>
      </c>
      <c r="E751">
        <v>2</v>
      </c>
      <c r="F751" s="2">
        <v>42128</v>
      </c>
      <c r="G751" t="s">
        <v>83</v>
      </c>
      <c r="H751">
        <v>15</v>
      </c>
      <c r="I751" t="s">
        <v>825</v>
      </c>
      <c r="J751" t="s">
        <v>862</v>
      </c>
      <c r="K751" t="s">
        <v>825</v>
      </c>
      <c r="L751">
        <v>6</v>
      </c>
      <c r="M751" s="26">
        <v>526.66666666666663</v>
      </c>
      <c r="N751" s="26" t="s">
        <v>934</v>
      </c>
      <c r="O751" s="26" t="s">
        <v>934</v>
      </c>
      <c r="P751" s="26" t="s">
        <v>934</v>
      </c>
      <c r="Q751" s="26" t="s">
        <v>934</v>
      </c>
      <c r="R751" s="26" t="s">
        <v>934</v>
      </c>
      <c r="S751" s="26" t="s">
        <v>934</v>
      </c>
      <c r="T751" s="26" t="s">
        <v>934</v>
      </c>
      <c r="U751" s="26" t="s">
        <v>934</v>
      </c>
      <c r="V751" s="26">
        <v>18.54361725070784</v>
      </c>
      <c r="W751" s="26" t="s">
        <v>934</v>
      </c>
      <c r="X751" s="26" t="s">
        <v>934</v>
      </c>
      <c r="Y751" s="26" t="s">
        <v>934</v>
      </c>
      <c r="Z751" s="26" t="s">
        <v>934</v>
      </c>
      <c r="AA751" s="26" t="s">
        <v>934</v>
      </c>
      <c r="AB751" s="26" t="s">
        <v>934</v>
      </c>
      <c r="AC751" s="26" t="s">
        <v>934</v>
      </c>
      <c r="AD751" s="26" t="s">
        <v>934</v>
      </c>
      <c r="AE751" s="26" t="s">
        <v>934</v>
      </c>
    </row>
    <row r="752" spans="1:31" x14ac:dyDescent="0.25">
      <c r="A752" t="s">
        <v>1205</v>
      </c>
      <c r="B752" t="s">
        <v>846</v>
      </c>
      <c r="C752" t="s">
        <v>861</v>
      </c>
      <c r="D752">
        <v>2015</v>
      </c>
      <c r="E752">
        <v>2</v>
      </c>
      <c r="F752" s="2">
        <v>42128</v>
      </c>
      <c r="G752" t="s">
        <v>83</v>
      </c>
      <c r="H752">
        <v>15</v>
      </c>
      <c r="I752" t="s">
        <v>825</v>
      </c>
      <c r="J752" t="s">
        <v>862</v>
      </c>
      <c r="K752" t="s">
        <v>825</v>
      </c>
      <c r="L752">
        <v>7.3</v>
      </c>
      <c r="M752" s="26" t="s">
        <v>934</v>
      </c>
      <c r="N752" s="26" t="s">
        <v>934</v>
      </c>
      <c r="O752" s="26" t="s">
        <v>934</v>
      </c>
      <c r="P752" s="26" t="s">
        <v>934</v>
      </c>
      <c r="Q752" s="26" t="s">
        <v>934</v>
      </c>
      <c r="R752" s="26" t="s">
        <v>934</v>
      </c>
      <c r="S752" s="26" t="s">
        <v>934</v>
      </c>
      <c r="T752" s="26" t="s">
        <v>934</v>
      </c>
      <c r="U752" s="26" t="s">
        <v>934</v>
      </c>
      <c r="V752" s="26" t="s">
        <v>934</v>
      </c>
      <c r="W752" s="26" t="s">
        <v>934</v>
      </c>
      <c r="X752" s="26" t="s">
        <v>934</v>
      </c>
      <c r="Y752" s="26" t="s">
        <v>934</v>
      </c>
      <c r="Z752" s="26" t="s">
        <v>934</v>
      </c>
      <c r="AA752" s="26" t="s">
        <v>934</v>
      </c>
      <c r="AB752" s="26" t="s">
        <v>934</v>
      </c>
      <c r="AC752" s="26" t="s">
        <v>934</v>
      </c>
      <c r="AD752" s="26" t="s">
        <v>934</v>
      </c>
      <c r="AE752" s="26" t="s">
        <v>934</v>
      </c>
    </row>
    <row r="753" spans="1:31" x14ac:dyDescent="0.25">
      <c r="A753" t="s">
        <v>1205</v>
      </c>
      <c r="B753" t="s">
        <v>846</v>
      </c>
      <c r="C753" t="s">
        <v>861</v>
      </c>
      <c r="D753">
        <v>2015</v>
      </c>
      <c r="E753">
        <v>2</v>
      </c>
      <c r="F753" s="2">
        <v>42128</v>
      </c>
      <c r="G753" t="s">
        <v>83</v>
      </c>
      <c r="H753">
        <v>15</v>
      </c>
      <c r="I753" t="s">
        <v>825</v>
      </c>
      <c r="J753" t="s">
        <v>862</v>
      </c>
      <c r="K753" t="s">
        <v>825</v>
      </c>
      <c r="L753">
        <v>9</v>
      </c>
      <c r="M753" s="26">
        <v>590.41666666666674</v>
      </c>
      <c r="N753" s="26" t="s">
        <v>934</v>
      </c>
      <c r="O753" s="26">
        <v>67.423958333333331</v>
      </c>
      <c r="P753" s="26">
        <v>2.2475000000000001</v>
      </c>
      <c r="Q753" s="26">
        <v>30.524999999999999</v>
      </c>
      <c r="R753" s="26">
        <v>30.024999999999999</v>
      </c>
      <c r="S753" s="26" t="s">
        <v>934</v>
      </c>
      <c r="T753" s="26" t="s">
        <v>934</v>
      </c>
      <c r="U753" s="26" t="s">
        <v>934</v>
      </c>
      <c r="V753" s="26">
        <v>26.72736148316617</v>
      </c>
      <c r="W753" s="26" t="s">
        <v>934</v>
      </c>
      <c r="X753" s="26">
        <v>9.4738799932623241</v>
      </c>
      <c r="Y753" s="26">
        <v>1.7969882210699995E-2</v>
      </c>
      <c r="Z753" s="26">
        <v>0.165201896680189</v>
      </c>
      <c r="AA753" s="26">
        <v>0.14361406616356681</v>
      </c>
      <c r="AB753" s="26" t="s">
        <v>934</v>
      </c>
      <c r="AC753" s="26" t="s">
        <v>934</v>
      </c>
      <c r="AD753" s="26" t="s">
        <v>934</v>
      </c>
      <c r="AE753" s="26" t="s">
        <v>934</v>
      </c>
    </row>
    <row r="754" spans="1:31" x14ac:dyDescent="0.25">
      <c r="A754" t="s">
        <v>1206</v>
      </c>
      <c r="B754" t="s">
        <v>846</v>
      </c>
      <c r="C754" t="s">
        <v>861</v>
      </c>
      <c r="D754">
        <v>2015</v>
      </c>
      <c r="E754">
        <v>2</v>
      </c>
      <c r="F754" s="2">
        <v>42128</v>
      </c>
      <c r="G754" t="s">
        <v>83</v>
      </c>
      <c r="H754">
        <v>15</v>
      </c>
      <c r="I754" t="s">
        <v>825</v>
      </c>
      <c r="J754" t="s">
        <v>863</v>
      </c>
      <c r="K754" t="s">
        <v>825</v>
      </c>
      <c r="L754">
        <v>6</v>
      </c>
      <c r="M754" s="26">
        <v>502.29166666666674</v>
      </c>
      <c r="N754" s="26" t="s">
        <v>934</v>
      </c>
      <c r="O754" s="26" t="s">
        <v>934</v>
      </c>
      <c r="P754" s="26" t="s">
        <v>934</v>
      </c>
      <c r="Q754" s="26" t="s">
        <v>934</v>
      </c>
      <c r="R754" s="26" t="s">
        <v>934</v>
      </c>
      <c r="S754" s="26" t="s">
        <v>934</v>
      </c>
      <c r="T754" s="26" t="s">
        <v>934</v>
      </c>
      <c r="U754" s="26" t="s">
        <v>934</v>
      </c>
      <c r="V754" s="26">
        <v>35.264173339187643</v>
      </c>
      <c r="W754" s="26" t="s">
        <v>934</v>
      </c>
      <c r="X754" s="26" t="s">
        <v>934</v>
      </c>
      <c r="Y754" s="26" t="s">
        <v>934</v>
      </c>
      <c r="Z754" s="26" t="s">
        <v>934</v>
      </c>
      <c r="AA754" s="26" t="s">
        <v>934</v>
      </c>
      <c r="AB754" s="26" t="s">
        <v>934</v>
      </c>
      <c r="AC754" s="26" t="s">
        <v>934</v>
      </c>
      <c r="AD754" s="26" t="s">
        <v>934</v>
      </c>
      <c r="AE754" s="26" t="s">
        <v>934</v>
      </c>
    </row>
    <row r="755" spans="1:31" x14ac:dyDescent="0.25">
      <c r="A755" t="s">
        <v>1206</v>
      </c>
      <c r="B755" t="s">
        <v>846</v>
      </c>
      <c r="C755" t="s">
        <v>861</v>
      </c>
      <c r="D755">
        <v>2015</v>
      </c>
      <c r="E755">
        <v>2</v>
      </c>
      <c r="F755" s="2">
        <v>42128</v>
      </c>
      <c r="G755" t="s">
        <v>83</v>
      </c>
      <c r="H755">
        <v>15</v>
      </c>
      <c r="I755" t="s">
        <v>825</v>
      </c>
      <c r="J755" t="s">
        <v>863</v>
      </c>
      <c r="K755" t="s">
        <v>825</v>
      </c>
      <c r="L755">
        <v>7.3</v>
      </c>
      <c r="M755" s="26" t="s">
        <v>934</v>
      </c>
      <c r="N755" s="26" t="s">
        <v>934</v>
      </c>
      <c r="O755" s="26" t="s">
        <v>934</v>
      </c>
      <c r="P755" s="26" t="s">
        <v>934</v>
      </c>
      <c r="Q755" s="26" t="s">
        <v>934</v>
      </c>
      <c r="R755" s="26" t="s">
        <v>934</v>
      </c>
      <c r="S755" s="26" t="s">
        <v>934</v>
      </c>
      <c r="T755" s="26" t="s">
        <v>934</v>
      </c>
      <c r="U755" s="26" t="s">
        <v>934</v>
      </c>
      <c r="V755" s="26" t="s">
        <v>934</v>
      </c>
      <c r="W755" s="26" t="s">
        <v>934</v>
      </c>
      <c r="X755" s="26" t="s">
        <v>934</v>
      </c>
      <c r="Y755" s="26" t="s">
        <v>934</v>
      </c>
      <c r="Z755" s="26" t="s">
        <v>934</v>
      </c>
      <c r="AA755" s="26" t="s">
        <v>934</v>
      </c>
      <c r="AB755" s="26" t="s">
        <v>934</v>
      </c>
      <c r="AC755" s="26" t="s">
        <v>934</v>
      </c>
      <c r="AD755" s="26" t="s">
        <v>934</v>
      </c>
      <c r="AE755" s="26" t="s">
        <v>934</v>
      </c>
    </row>
    <row r="756" spans="1:31" x14ac:dyDescent="0.25">
      <c r="A756" t="s">
        <v>1206</v>
      </c>
      <c r="B756" t="s">
        <v>846</v>
      </c>
      <c r="C756" t="s">
        <v>861</v>
      </c>
      <c r="D756">
        <v>2015</v>
      </c>
      <c r="E756">
        <v>2</v>
      </c>
      <c r="F756" s="2">
        <v>42128</v>
      </c>
      <c r="G756" t="s">
        <v>83</v>
      </c>
      <c r="H756">
        <v>15</v>
      </c>
      <c r="I756" t="s">
        <v>825</v>
      </c>
      <c r="J756" t="s">
        <v>863</v>
      </c>
      <c r="K756" t="s">
        <v>825</v>
      </c>
      <c r="L756">
        <v>9</v>
      </c>
      <c r="M756" s="26">
        <v>579.375</v>
      </c>
      <c r="N756" s="26" t="s">
        <v>934</v>
      </c>
      <c r="O756" s="26">
        <v>59.12916666666667</v>
      </c>
      <c r="P756" s="26">
        <v>2.165</v>
      </c>
      <c r="Q756" s="26">
        <v>30.7</v>
      </c>
      <c r="R756" s="26">
        <v>29.8</v>
      </c>
      <c r="S756" s="26" t="s">
        <v>934</v>
      </c>
      <c r="T756" s="26" t="s">
        <v>934</v>
      </c>
      <c r="U756" s="26" t="s">
        <v>934</v>
      </c>
      <c r="V756" s="26">
        <v>19.200227260422555</v>
      </c>
      <c r="W756" s="26" t="s">
        <v>934</v>
      </c>
      <c r="X756" s="26">
        <v>5.993992942011956</v>
      </c>
      <c r="Y756" s="26">
        <v>5.5452682532049206E-2</v>
      </c>
      <c r="Z756" s="26">
        <v>0.10801234497359063</v>
      </c>
      <c r="AA756" s="26">
        <v>0.1080123449732398</v>
      </c>
      <c r="AB756" s="26" t="s">
        <v>934</v>
      </c>
      <c r="AC756" s="26" t="s">
        <v>934</v>
      </c>
      <c r="AD756" s="26" t="s">
        <v>934</v>
      </c>
      <c r="AE756" s="26" t="s">
        <v>934</v>
      </c>
    </row>
    <row r="757" spans="1:31" x14ac:dyDescent="0.25">
      <c r="A757" t="s">
        <v>1207</v>
      </c>
      <c r="B757" t="s">
        <v>846</v>
      </c>
      <c r="C757" t="s">
        <v>861</v>
      </c>
      <c r="D757">
        <v>2015</v>
      </c>
      <c r="E757">
        <v>2</v>
      </c>
      <c r="F757" s="2">
        <v>42128</v>
      </c>
      <c r="G757" t="s">
        <v>83</v>
      </c>
      <c r="H757">
        <v>45</v>
      </c>
      <c r="I757" t="s">
        <v>825</v>
      </c>
      <c r="J757" t="s">
        <v>862</v>
      </c>
      <c r="K757" t="s">
        <v>825</v>
      </c>
      <c r="L757">
        <v>6</v>
      </c>
      <c r="M757" s="26">
        <v>562.50000000000011</v>
      </c>
      <c r="N757" s="26" t="s">
        <v>934</v>
      </c>
      <c r="O757" s="26" t="s">
        <v>934</v>
      </c>
      <c r="P757" s="26" t="s">
        <v>934</v>
      </c>
      <c r="Q757" s="26" t="s">
        <v>934</v>
      </c>
      <c r="R757" s="26" t="s">
        <v>934</v>
      </c>
      <c r="S757" s="26" t="s">
        <v>934</v>
      </c>
      <c r="T757" s="26" t="s">
        <v>934</v>
      </c>
      <c r="U757" s="26" t="s">
        <v>934</v>
      </c>
      <c r="V757" s="26">
        <v>45.862364543070171</v>
      </c>
      <c r="W757" s="26" t="s">
        <v>934</v>
      </c>
      <c r="X757" s="26" t="s">
        <v>934</v>
      </c>
      <c r="Y757" s="26" t="s">
        <v>934</v>
      </c>
      <c r="Z757" s="26" t="s">
        <v>934</v>
      </c>
      <c r="AA757" s="26" t="s">
        <v>934</v>
      </c>
      <c r="AB757" s="26" t="s">
        <v>934</v>
      </c>
      <c r="AC757" s="26" t="s">
        <v>934</v>
      </c>
      <c r="AD757" s="26" t="s">
        <v>934</v>
      </c>
      <c r="AE757" s="26" t="s">
        <v>934</v>
      </c>
    </row>
    <row r="758" spans="1:31" x14ac:dyDescent="0.25">
      <c r="A758" t="s">
        <v>1207</v>
      </c>
      <c r="B758" t="s">
        <v>846</v>
      </c>
      <c r="C758" t="s">
        <v>861</v>
      </c>
      <c r="D758">
        <v>2015</v>
      </c>
      <c r="E758">
        <v>2</v>
      </c>
      <c r="F758" s="2">
        <v>42128</v>
      </c>
      <c r="G758" t="s">
        <v>83</v>
      </c>
      <c r="H758">
        <v>45</v>
      </c>
      <c r="I758" t="s">
        <v>825</v>
      </c>
      <c r="J758" t="s">
        <v>862</v>
      </c>
      <c r="K758" t="s">
        <v>825</v>
      </c>
      <c r="L758">
        <v>7.3</v>
      </c>
      <c r="M758" s="26" t="s">
        <v>934</v>
      </c>
      <c r="N758" s="26" t="s">
        <v>934</v>
      </c>
      <c r="O758" s="26" t="s">
        <v>934</v>
      </c>
      <c r="P758" s="26" t="s">
        <v>934</v>
      </c>
      <c r="Q758" s="26" t="s">
        <v>934</v>
      </c>
      <c r="R758" s="26" t="s">
        <v>934</v>
      </c>
      <c r="S758" s="26" t="s">
        <v>934</v>
      </c>
      <c r="T758" s="26" t="s">
        <v>934</v>
      </c>
      <c r="U758" s="26" t="s">
        <v>934</v>
      </c>
      <c r="V758" s="26" t="s">
        <v>934</v>
      </c>
      <c r="W758" s="26" t="s">
        <v>934</v>
      </c>
      <c r="X758" s="26" t="s">
        <v>934</v>
      </c>
      <c r="Y758" s="26" t="s">
        <v>934</v>
      </c>
      <c r="Z758" s="26" t="s">
        <v>934</v>
      </c>
      <c r="AA758" s="26" t="s">
        <v>934</v>
      </c>
      <c r="AB758" s="26" t="s">
        <v>934</v>
      </c>
      <c r="AC758" s="26" t="s">
        <v>934</v>
      </c>
      <c r="AD758" s="26" t="s">
        <v>934</v>
      </c>
      <c r="AE758" s="26" t="s">
        <v>934</v>
      </c>
    </row>
    <row r="759" spans="1:31" x14ac:dyDescent="0.25">
      <c r="A759" t="s">
        <v>1207</v>
      </c>
      <c r="B759" t="s">
        <v>846</v>
      </c>
      <c r="C759" t="s">
        <v>861</v>
      </c>
      <c r="D759">
        <v>2015</v>
      </c>
      <c r="E759">
        <v>2</v>
      </c>
      <c r="F759" s="2">
        <v>42128</v>
      </c>
      <c r="G759" t="s">
        <v>83</v>
      </c>
      <c r="H759">
        <v>45</v>
      </c>
      <c r="I759" t="s">
        <v>825</v>
      </c>
      <c r="J759" t="s">
        <v>862</v>
      </c>
      <c r="K759" t="s">
        <v>825</v>
      </c>
      <c r="L759">
        <v>9</v>
      </c>
      <c r="M759" s="26">
        <v>637.5</v>
      </c>
      <c r="N759" s="26" t="s">
        <v>934</v>
      </c>
      <c r="O759" s="26">
        <v>74.396875000000009</v>
      </c>
      <c r="P759" s="26">
        <v>2.08</v>
      </c>
      <c r="Q759" s="26">
        <v>30.400000000000002</v>
      </c>
      <c r="R759" s="26">
        <v>30.233333333333334</v>
      </c>
      <c r="S759" s="26" t="s">
        <v>934</v>
      </c>
      <c r="T759" s="26" t="s">
        <v>934</v>
      </c>
      <c r="U759" s="26" t="s">
        <v>934</v>
      </c>
      <c r="V759" s="26">
        <v>60.482961711604503</v>
      </c>
      <c r="W759" s="26" t="s">
        <v>934</v>
      </c>
      <c r="X759" s="26">
        <v>25.612258314512768</v>
      </c>
      <c r="Y759" s="26">
        <v>7.4049532971743215E-2</v>
      </c>
      <c r="Z759" s="26">
        <v>0.22912878474781184</v>
      </c>
      <c r="AA759" s="26">
        <v>2.8867513459468162E-2</v>
      </c>
      <c r="AB759" s="26" t="s">
        <v>934</v>
      </c>
      <c r="AC759" s="26" t="s">
        <v>934</v>
      </c>
      <c r="AD759" s="26" t="s">
        <v>934</v>
      </c>
      <c r="AE759" s="26" t="s">
        <v>934</v>
      </c>
    </row>
    <row r="760" spans="1:31" x14ac:dyDescent="0.25">
      <c r="A760" t="s">
        <v>1208</v>
      </c>
      <c r="B760" t="s">
        <v>846</v>
      </c>
      <c r="C760" t="s">
        <v>845</v>
      </c>
      <c r="D760">
        <v>2015</v>
      </c>
      <c r="E760">
        <v>2</v>
      </c>
      <c r="F760" s="2">
        <v>42128</v>
      </c>
      <c r="G760" t="s">
        <v>83</v>
      </c>
      <c r="H760">
        <v>45</v>
      </c>
      <c r="I760" t="s">
        <v>825</v>
      </c>
      <c r="J760" t="s">
        <v>825</v>
      </c>
      <c r="K760" t="s">
        <v>825</v>
      </c>
      <c r="L760">
        <v>6</v>
      </c>
      <c r="M760" s="26">
        <v>461.875</v>
      </c>
      <c r="N760" s="26" t="s">
        <v>934</v>
      </c>
      <c r="O760" s="26" t="s">
        <v>934</v>
      </c>
      <c r="P760" s="26" t="s">
        <v>934</v>
      </c>
      <c r="Q760" s="26" t="s">
        <v>934</v>
      </c>
      <c r="R760" s="26" t="s">
        <v>934</v>
      </c>
      <c r="S760" s="26" t="s">
        <v>934</v>
      </c>
      <c r="T760" s="26" t="s">
        <v>934</v>
      </c>
      <c r="U760" s="26" t="s">
        <v>934</v>
      </c>
      <c r="V760" s="26">
        <v>22.137969624020702</v>
      </c>
      <c r="W760" s="26" t="s">
        <v>934</v>
      </c>
      <c r="X760" s="26" t="s">
        <v>934</v>
      </c>
      <c r="Y760" s="26" t="s">
        <v>934</v>
      </c>
      <c r="Z760" s="26" t="s">
        <v>934</v>
      </c>
      <c r="AA760" s="26" t="s">
        <v>934</v>
      </c>
      <c r="AB760" s="26" t="s">
        <v>934</v>
      </c>
      <c r="AC760" s="26" t="s">
        <v>934</v>
      </c>
      <c r="AD760" s="26" t="s">
        <v>934</v>
      </c>
      <c r="AE760" s="26" t="s">
        <v>934</v>
      </c>
    </row>
    <row r="761" spans="1:31" x14ac:dyDescent="0.25">
      <c r="A761" t="s">
        <v>1208</v>
      </c>
      <c r="B761" t="s">
        <v>846</v>
      </c>
      <c r="C761" t="s">
        <v>845</v>
      </c>
      <c r="D761">
        <v>2015</v>
      </c>
      <c r="E761">
        <v>2</v>
      </c>
      <c r="F761" s="2">
        <v>42128</v>
      </c>
      <c r="G761" t="s">
        <v>83</v>
      </c>
      <c r="H761">
        <v>45</v>
      </c>
      <c r="I761" t="s">
        <v>825</v>
      </c>
      <c r="J761" t="s">
        <v>825</v>
      </c>
      <c r="K761" t="s">
        <v>825</v>
      </c>
      <c r="L761">
        <v>7.3</v>
      </c>
      <c r="M761" s="26" t="s">
        <v>934</v>
      </c>
      <c r="N761" s="26" t="s">
        <v>934</v>
      </c>
      <c r="O761" s="26" t="s">
        <v>934</v>
      </c>
      <c r="P761" s="26" t="s">
        <v>934</v>
      </c>
      <c r="Q761" s="26" t="s">
        <v>934</v>
      </c>
      <c r="R761" s="26" t="s">
        <v>934</v>
      </c>
      <c r="S761" s="26" t="s">
        <v>934</v>
      </c>
      <c r="T761" s="26" t="s">
        <v>934</v>
      </c>
      <c r="U761" s="26" t="s">
        <v>934</v>
      </c>
      <c r="V761" s="26" t="s">
        <v>934</v>
      </c>
      <c r="W761" s="26" t="s">
        <v>934</v>
      </c>
      <c r="X761" s="26" t="s">
        <v>934</v>
      </c>
      <c r="Y761" s="26" t="s">
        <v>934</v>
      </c>
      <c r="Z761" s="26" t="s">
        <v>934</v>
      </c>
      <c r="AA761" s="26" t="s">
        <v>934</v>
      </c>
      <c r="AB761" s="26" t="s">
        <v>934</v>
      </c>
      <c r="AC761" s="26" t="s">
        <v>934</v>
      </c>
      <c r="AD761" s="26" t="s">
        <v>934</v>
      </c>
      <c r="AE761" s="26" t="s">
        <v>934</v>
      </c>
    </row>
    <row r="762" spans="1:31" x14ac:dyDescent="0.25">
      <c r="A762" t="s">
        <v>1208</v>
      </c>
      <c r="B762" t="s">
        <v>846</v>
      </c>
      <c r="C762" t="s">
        <v>845</v>
      </c>
      <c r="D762">
        <v>2015</v>
      </c>
      <c r="E762">
        <v>2</v>
      </c>
      <c r="F762" s="2">
        <v>42128</v>
      </c>
      <c r="G762" t="s">
        <v>83</v>
      </c>
      <c r="H762">
        <v>45</v>
      </c>
      <c r="I762" t="s">
        <v>825</v>
      </c>
      <c r="J762" t="s">
        <v>825</v>
      </c>
      <c r="K762" t="s">
        <v>825</v>
      </c>
      <c r="L762">
        <v>9</v>
      </c>
      <c r="M762" s="26">
        <v>499.79166666666674</v>
      </c>
      <c r="N762" s="26" t="s">
        <v>934</v>
      </c>
      <c r="O762" s="26">
        <v>24.134375000000002</v>
      </c>
      <c r="P762" s="26">
        <v>1.9000000000000001</v>
      </c>
      <c r="Q762" s="26" t="s">
        <v>934</v>
      </c>
      <c r="R762" s="26" t="s">
        <v>934</v>
      </c>
      <c r="S762" s="26" t="s">
        <v>934</v>
      </c>
      <c r="T762" s="26" t="s">
        <v>934</v>
      </c>
      <c r="U762" s="26" t="s">
        <v>934</v>
      </c>
      <c r="V762" s="26">
        <v>18.037785058448648</v>
      </c>
      <c r="W762" s="26" t="s">
        <v>934</v>
      </c>
      <c r="X762" s="26">
        <v>1.3781858872079129</v>
      </c>
      <c r="Y762" s="26">
        <v>5.8736700622353255E-2</v>
      </c>
      <c r="Z762" s="26" t="s">
        <v>934</v>
      </c>
      <c r="AA762" s="26" t="s">
        <v>934</v>
      </c>
      <c r="AB762" s="26" t="s">
        <v>934</v>
      </c>
      <c r="AC762" s="26" t="s">
        <v>934</v>
      </c>
      <c r="AD762" s="26" t="s">
        <v>934</v>
      </c>
      <c r="AE762" s="26" t="s">
        <v>934</v>
      </c>
    </row>
    <row r="763" spans="1:31" x14ac:dyDescent="0.25">
      <c r="A763" t="s">
        <v>1209</v>
      </c>
      <c r="B763" t="s">
        <v>846</v>
      </c>
      <c r="C763" t="s">
        <v>861</v>
      </c>
      <c r="D763">
        <v>2015</v>
      </c>
      <c r="E763">
        <v>2</v>
      </c>
      <c r="F763" s="2">
        <v>42128</v>
      </c>
      <c r="G763" t="s">
        <v>83</v>
      </c>
      <c r="H763">
        <v>45</v>
      </c>
      <c r="I763" t="s">
        <v>825</v>
      </c>
      <c r="J763" t="s">
        <v>863</v>
      </c>
      <c r="K763" t="s">
        <v>825</v>
      </c>
      <c r="L763">
        <v>6</v>
      </c>
      <c r="M763" s="26">
        <v>471.45833333333331</v>
      </c>
      <c r="N763" s="26" t="s">
        <v>934</v>
      </c>
      <c r="O763" s="26" t="s">
        <v>934</v>
      </c>
      <c r="P763" s="26" t="s">
        <v>934</v>
      </c>
      <c r="Q763" s="26" t="s">
        <v>934</v>
      </c>
      <c r="R763" s="26" t="s">
        <v>934</v>
      </c>
      <c r="S763" s="26" t="s">
        <v>934</v>
      </c>
      <c r="T763" s="26" t="s">
        <v>934</v>
      </c>
      <c r="U763" s="26" t="s">
        <v>934</v>
      </c>
      <c r="V763" s="26">
        <v>15.329615340297334</v>
      </c>
      <c r="W763" s="26" t="s">
        <v>934</v>
      </c>
      <c r="X763" s="26" t="s">
        <v>934</v>
      </c>
      <c r="Y763" s="26" t="s">
        <v>934</v>
      </c>
      <c r="Z763" s="26" t="s">
        <v>934</v>
      </c>
      <c r="AA763" s="26" t="s">
        <v>934</v>
      </c>
      <c r="AB763" s="26" t="s">
        <v>934</v>
      </c>
      <c r="AC763" s="26" t="s">
        <v>934</v>
      </c>
      <c r="AD763" s="26" t="s">
        <v>934</v>
      </c>
      <c r="AE763" s="26" t="s">
        <v>934</v>
      </c>
    </row>
    <row r="764" spans="1:31" x14ac:dyDescent="0.25">
      <c r="A764" t="s">
        <v>1209</v>
      </c>
      <c r="B764" t="s">
        <v>846</v>
      </c>
      <c r="C764" t="s">
        <v>861</v>
      </c>
      <c r="D764">
        <v>2015</v>
      </c>
      <c r="E764">
        <v>2</v>
      </c>
      <c r="F764" s="2">
        <v>42128</v>
      </c>
      <c r="G764" t="s">
        <v>83</v>
      </c>
      <c r="H764">
        <v>45</v>
      </c>
      <c r="I764" t="s">
        <v>825</v>
      </c>
      <c r="J764" t="s">
        <v>863</v>
      </c>
      <c r="K764" t="s">
        <v>825</v>
      </c>
      <c r="L764">
        <v>7.3</v>
      </c>
      <c r="M764" s="26" t="s">
        <v>934</v>
      </c>
      <c r="N764" s="26" t="s">
        <v>934</v>
      </c>
      <c r="O764" s="26" t="s">
        <v>934</v>
      </c>
      <c r="P764" s="26" t="s">
        <v>934</v>
      </c>
      <c r="Q764" s="26" t="s">
        <v>934</v>
      </c>
      <c r="R764" s="26" t="s">
        <v>934</v>
      </c>
      <c r="S764" s="26" t="s">
        <v>934</v>
      </c>
      <c r="T764" s="26" t="s">
        <v>934</v>
      </c>
      <c r="U764" s="26" t="s">
        <v>934</v>
      </c>
      <c r="V764" s="26" t="s">
        <v>934</v>
      </c>
      <c r="W764" s="26" t="s">
        <v>934</v>
      </c>
      <c r="X764" s="26" t="s">
        <v>934</v>
      </c>
      <c r="Y764" s="26" t="s">
        <v>934</v>
      </c>
      <c r="Z764" s="26" t="s">
        <v>934</v>
      </c>
      <c r="AA764" s="26" t="s">
        <v>934</v>
      </c>
      <c r="AB764" s="26" t="s">
        <v>934</v>
      </c>
      <c r="AC764" s="26" t="s">
        <v>934</v>
      </c>
      <c r="AD764" s="26" t="s">
        <v>934</v>
      </c>
      <c r="AE764" s="26" t="s">
        <v>934</v>
      </c>
    </row>
    <row r="765" spans="1:31" x14ac:dyDescent="0.25">
      <c r="A765" t="s">
        <v>1209</v>
      </c>
      <c r="B765" t="s">
        <v>846</v>
      </c>
      <c r="C765" t="s">
        <v>861</v>
      </c>
      <c r="D765">
        <v>2015</v>
      </c>
      <c r="E765">
        <v>2</v>
      </c>
      <c r="F765" s="2">
        <v>42128</v>
      </c>
      <c r="G765" t="s">
        <v>83</v>
      </c>
      <c r="H765">
        <v>45</v>
      </c>
      <c r="I765" t="s">
        <v>825</v>
      </c>
      <c r="J765" t="s">
        <v>863</v>
      </c>
      <c r="K765" t="s">
        <v>825</v>
      </c>
      <c r="L765">
        <v>9</v>
      </c>
      <c r="M765" s="26">
        <v>660.62500000000011</v>
      </c>
      <c r="N765" s="26" t="s">
        <v>934</v>
      </c>
      <c r="O765" s="26">
        <v>82.356249999999989</v>
      </c>
      <c r="P765" s="26">
        <v>2.2549999999999999</v>
      </c>
      <c r="Q765" s="26">
        <v>30.1</v>
      </c>
      <c r="R765" s="26">
        <v>30.274999999999999</v>
      </c>
      <c r="S765" s="26" t="s">
        <v>934</v>
      </c>
      <c r="T765" s="26" t="s">
        <v>934</v>
      </c>
      <c r="U765" s="26" t="s">
        <v>934</v>
      </c>
      <c r="V765" s="26">
        <v>65.707840130608361</v>
      </c>
      <c r="W765" s="26" t="s">
        <v>934</v>
      </c>
      <c r="X765" s="26">
        <v>27.326758212596722</v>
      </c>
      <c r="Y765" s="26">
        <v>7.8792977690485669E-2</v>
      </c>
      <c r="Z765" s="26">
        <v>0.37193189340695604</v>
      </c>
      <c r="AA765" s="26">
        <v>0.31191612120355078</v>
      </c>
      <c r="AB765" s="26" t="s">
        <v>934</v>
      </c>
      <c r="AC765" s="26" t="s">
        <v>934</v>
      </c>
      <c r="AD765" s="26" t="s">
        <v>934</v>
      </c>
      <c r="AE765" s="26" t="s">
        <v>934</v>
      </c>
    </row>
    <row r="766" spans="1:31" x14ac:dyDescent="0.25">
      <c r="A766" t="s">
        <v>1210</v>
      </c>
      <c r="B766" t="s">
        <v>846</v>
      </c>
      <c r="C766" t="s">
        <v>861</v>
      </c>
      <c r="D766">
        <v>2015</v>
      </c>
      <c r="E766">
        <v>2</v>
      </c>
      <c r="F766" s="2">
        <v>42128</v>
      </c>
      <c r="G766" t="s">
        <v>935</v>
      </c>
      <c r="H766">
        <v>15</v>
      </c>
      <c r="I766" t="s">
        <v>825</v>
      </c>
      <c r="J766" t="s">
        <v>862</v>
      </c>
      <c r="K766" t="s">
        <v>825</v>
      </c>
      <c r="L766">
        <v>6</v>
      </c>
      <c r="M766" s="26">
        <v>491.875</v>
      </c>
      <c r="N766" s="26" t="s">
        <v>934</v>
      </c>
      <c r="O766" s="26" t="s">
        <v>934</v>
      </c>
      <c r="P766" s="26" t="s">
        <v>934</v>
      </c>
      <c r="Q766" s="26" t="s">
        <v>934</v>
      </c>
      <c r="R766" s="26" t="s">
        <v>934</v>
      </c>
      <c r="S766" s="26" t="s">
        <v>934</v>
      </c>
      <c r="T766" s="26" t="s">
        <v>934</v>
      </c>
      <c r="U766" s="26" t="s">
        <v>934</v>
      </c>
      <c r="V766" s="26">
        <v>28.930342187296759</v>
      </c>
      <c r="W766" s="26" t="s">
        <v>934</v>
      </c>
      <c r="X766" s="26" t="s">
        <v>934</v>
      </c>
      <c r="Y766" s="26" t="s">
        <v>934</v>
      </c>
      <c r="Z766" s="26" t="s">
        <v>934</v>
      </c>
      <c r="AA766" s="26" t="s">
        <v>934</v>
      </c>
      <c r="AB766" s="26" t="s">
        <v>934</v>
      </c>
      <c r="AC766" s="26" t="s">
        <v>934</v>
      </c>
      <c r="AD766" s="26" t="s">
        <v>934</v>
      </c>
      <c r="AE766" s="26" t="s">
        <v>934</v>
      </c>
    </row>
    <row r="767" spans="1:31" x14ac:dyDescent="0.25">
      <c r="A767" t="s">
        <v>1210</v>
      </c>
      <c r="B767" t="s">
        <v>846</v>
      </c>
      <c r="C767" t="s">
        <v>861</v>
      </c>
      <c r="D767">
        <v>2015</v>
      </c>
      <c r="E767">
        <v>2</v>
      </c>
      <c r="F767" s="2">
        <v>42128</v>
      </c>
      <c r="G767" t="s">
        <v>935</v>
      </c>
      <c r="H767">
        <v>15</v>
      </c>
      <c r="I767" t="s">
        <v>825</v>
      </c>
      <c r="J767" t="s">
        <v>862</v>
      </c>
      <c r="K767" t="s">
        <v>825</v>
      </c>
      <c r="L767">
        <v>7.3</v>
      </c>
      <c r="M767" s="26" t="s">
        <v>934</v>
      </c>
      <c r="N767" s="26" t="s">
        <v>934</v>
      </c>
      <c r="O767" s="26" t="s">
        <v>934</v>
      </c>
      <c r="P767" s="26" t="s">
        <v>934</v>
      </c>
      <c r="Q767" s="26" t="s">
        <v>934</v>
      </c>
      <c r="R767" s="26" t="s">
        <v>934</v>
      </c>
      <c r="S767" s="26" t="s">
        <v>934</v>
      </c>
      <c r="T767" s="26" t="s">
        <v>934</v>
      </c>
      <c r="U767" s="26" t="s">
        <v>934</v>
      </c>
      <c r="V767" s="26" t="s">
        <v>934</v>
      </c>
      <c r="W767" s="26" t="s">
        <v>934</v>
      </c>
      <c r="X767" s="26" t="s">
        <v>934</v>
      </c>
      <c r="Y767" s="26" t="s">
        <v>934</v>
      </c>
      <c r="Z767" s="26" t="s">
        <v>934</v>
      </c>
      <c r="AA767" s="26" t="s">
        <v>934</v>
      </c>
      <c r="AB767" s="26" t="s">
        <v>934</v>
      </c>
      <c r="AC767" s="26" t="s">
        <v>934</v>
      </c>
      <c r="AD767" s="26" t="s">
        <v>934</v>
      </c>
      <c r="AE767" s="26" t="s">
        <v>934</v>
      </c>
    </row>
    <row r="768" spans="1:31" x14ac:dyDescent="0.25">
      <c r="A768" t="s">
        <v>1210</v>
      </c>
      <c r="B768" t="s">
        <v>846</v>
      </c>
      <c r="C768" t="s">
        <v>861</v>
      </c>
      <c r="D768">
        <v>2015</v>
      </c>
      <c r="E768">
        <v>2</v>
      </c>
      <c r="F768" s="2">
        <v>42128</v>
      </c>
      <c r="G768" t="s">
        <v>935</v>
      </c>
      <c r="H768">
        <v>15</v>
      </c>
      <c r="I768" t="s">
        <v>825</v>
      </c>
      <c r="J768" t="s">
        <v>862</v>
      </c>
      <c r="K768" t="s">
        <v>825</v>
      </c>
      <c r="L768">
        <v>9</v>
      </c>
      <c r="M768" s="26">
        <v>569.0625</v>
      </c>
      <c r="N768" s="26" t="s">
        <v>934</v>
      </c>
      <c r="O768" s="26">
        <v>30.304166666666667</v>
      </c>
      <c r="P768" s="26">
        <v>1.9524999999999999</v>
      </c>
      <c r="Q768" s="26">
        <v>30.6</v>
      </c>
      <c r="R768" s="26">
        <v>30.4</v>
      </c>
      <c r="S768" s="26" t="s">
        <v>934</v>
      </c>
      <c r="T768" s="26" t="s">
        <v>934</v>
      </c>
      <c r="U768" s="26" t="s">
        <v>934</v>
      </c>
      <c r="V768" s="26">
        <v>66.847275968420476</v>
      </c>
      <c r="W768" s="26" t="s">
        <v>934</v>
      </c>
      <c r="X768" s="26">
        <v>14.115025259584328</v>
      </c>
      <c r="Y768" s="26">
        <v>8.9010767138964303E-2</v>
      </c>
      <c r="Z768" s="26" t="s">
        <v>934</v>
      </c>
      <c r="AA768" s="26" t="s">
        <v>934</v>
      </c>
      <c r="AB768" s="26" t="s">
        <v>934</v>
      </c>
      <c r="AC768" s="26" t="s">
        <v>934</v>
      </c>
      <c r="AD768" s="26" t="s">
        <v>934</v>
      </c>
      <c r="AE768" s="26" t="s">
        <v>934</v>
      </c>
    </row>
    <row r="769" spans="1:31" x14ac:dyDescent="0.25">
      <c r="A769" t="s">
        <v>1211</v>
      </c>
      <c r="B769" t="s">
        <v>846</v>
      </c>
      <c r="C769" t="s">
        <v>861</v>
      </c>
      <c r="D769">
        <v>2015</v>
      </c>
      <c r="E769">
        <v>2</v>
      </c>
      <c r="F769" s="2">
        <v>42128</v>
      </c>
      <c r="G769" t="s">
        <v>935</v>
      </c>
      <c r="H769">
        <v>15</v>
      </c>
      <c r="I769" t="s">
        <v>825</v>
      </c>
      <c r="J769" t="s">
        <v>863</v>
      </c>
      <c r="K769" t="s">
        <v>825</v>
      </c>
      <c r="L769">
        <v>6</v>
      </c>
      <c r="M769" s="26">
        <v>488.54166666666669</v>
      </c>
      <c r="N769" s="26" t="s">
        <v>934</v>
      </c>
      <c r="O769" s="26" t="s">
        <v>934</v>
      </c>
      <c r="P769" s="26" t="s">
        <v>934</v>
      </c>
      <c r="Q769" s="26" t="s">
        <v>934</v>
      </c>
      <c r="R769" s="26" t="s">
        <v>934</v>
      </c>
      <c r="S769" s="26" t="s">
        <v>934</v>
      </c>
      <c r="T769" s="26" t="s">
        <v>934</v>
      </c>
      <c r="U769" s="26" t="s">
        <v>934</v>
      </c>
      <c r="V769" s="26">
        <v>38.225050868362302</v>
      </c>
      <c r="W769" s="26" t="s">
        <v>934</v>
      </c>
      <c r="X769" s="26" t="s">
        <v>934</v>
      </c>
      <c r="Y769" s="26" t="s">
        <v>934</v>
      </c>
      <c r="Z769" s="26" t="s">
        <v>934</v>
      </c>
      <c r="AA769" s="26" t="s">
        <v>934</v>
      </c>
      <c r="AB769" s="26" t="s">
        <v>934</v>
      </c>
      <c r="AC769" s="26" t="s">
        <v>934</v>
      </c>
      <c r="AD769" s="26" t="s">
        <v>934</v>
      </c>
      <c r="AE769" s="26" t="s">
        <v>934</v>
      </c>
    </row>
    <row r="770" spans="1:31" x14ac:dyDescent="0.25">
      <c r="A770" t="s">
        <v>1211</v>
      </c>
      <c r="B770" t="s">
        <v>846</v>
      </c>
      <c r="C770" t="s">
        <v>861</v>
      </c>
      <c r="D770">
        <v>2015</v>
      </c>
      <c r="E770">
        <v>2</v>
      </c>
      <c r="F770" s="2">
        <v>42128</v>
      </c>
      <c r="G770" t="s">
        <v>935</v>
      </c>
      <c r="H770">
        <v>15</v>
      </c>
      <c r="I770" t="s">
        <v>825</v>
      </c>
      <c r="J770" t="s">
        <v>863</v>
      </c>
      <c r="K770" t="s">
        <v>825</v>
      </c>
      <c r="L770">
        <v>7.3</v>
      </c>
      <c r="M770" s="26" t="s">
        <v>934</v>
      </c>
      <c r="N770" s="26" t="s">
        <v>934</v>
      </c>
      <c r="O770" s="26" t="s">
        <v>934</v>
      </c>
      <c r="P770" s="26" t="s">
        <v>934</v>
      </c>
      <c r="Q770" s="26" t="s">
        <v>934</v>
      </c>
      <c r="R770" s="26" t="s">
        <v>934</v>
      </c>
      <c r="S770" s="26" t="s">
        <v>934</v>
      </c>
      <c r="T770" s="26" t="s">
        <v>934</v>
      </c>
      <c r="U770" s="26" t="s">
        <v>934</v>
      </c>
      <c r="V770" s="26" t="s">
        <v>934</v>
      </c>
      <c r="W770" s="26" t="s">
        <v>934</v>
      </c>
      <c r="X770" s="26" t="s">
        <v>934</v>
      </c>
      <c r="Y770" s="26" t="s">
        <v>934</v>
      </c>
      <c r="Z770" s="26" t="s">
        <v>934</v>
      </c>
      <c r="AA770" s="26" t="s">
        <v>934</v>
      </c>
      <c r="AB770" s="26" t="s">
        <v>934</v>
      </c>
      <c r="AC770" s="26" t="s">
        <v>934</v>
      </c>
      <c r="AD770" s="26" t="s">
        <v>934</v>
      </c>
      <c r="AE770" s="26" t="s">
        <v>934</v>
      </c>
    </row>
    <row r="771" spans="1:31" x14ac:dyDescent="0.25">
      <c r="A771" t="s">
        <v>1211</v>
      </c>
      <c r="B771" t="s">
        <v>846</v>
      </c>
      <c r="C771" t="s">
        <v>861</v>
      </c>
      <c r="D771">
        <v>2015</v>
      </c>
      <c r="E771">
        <v>2</v>
      </c>
      <c r="F771" s="2">
        <v>42128</v>
      </c>
      <c r="G771" t="s">
        <v>935</v>
      </c>
      <c r="H771">
        <v>15</v>
      </c>
      <c r="I771" t="s">
        <v>825</v>
      </c>
      <c r="J771" t="s">
        <v>863</v>
      </c>
      <c r="K771" t="s">
        <v>825</v>
      </c>
      <c r="L771">
        <v>9</v>
      </c>
      <c r="M771" s="26">
        <v>660.52083333333348</v>
      </c>
      <c r="N771" s="26" t="s">
        <v>934</v>
      </c>
      <c r="O771" s="26">
        <v>80.452083333333334</v>
      </c>
      <c r="P771" s="26">
        <v>2.2175000000000002</v>
      </c>
      <c r="Q771" s="26">
        <v>30.433333333333337</v>
      </c>
      <c r="R771" s="26">
        <v>31.5</v>
      </c>
      <c r="S771" s="26" t="s">
        <v>934</v>
      </c>
      <c r="T771" s="26" t="s">
        <v>934</v>
      </c>
      <c r="U771" s="26" t="s">
        <v>934</v>
      </c>
      <c r="V771" s="26">
        <v>48.098199307461776</v>
      </c>
      <c r="W771" s="26" t="s">
        <v>934</v>
      </c>
      <c r="X771" s="26">
        <v>16.732152295154414</v>
      </c>
      <c r="Y771" s="26">
        <v>0.13585378169193357</v>
      </c>
      <c r="Z771" s="26">
        <v>0.30550504633025038</v>
      </c>
      <c r="AA771" s="26">
        <v>0.47696960070849426</v>
      </c>
      <c r="AB771" s="26" t="s">
        <v>934</v>
      </c>
      <c r="AC771" s="26" t="s">
        <v>934</v>
      </c>
      <c r="AD771" s="26" t="s">
        <v>934</v>
      </c>
      <c r="AE771" s="26" t="s">
        <v>934</v>
      </c>
    </row>
    <row r="772" spans="1:31" x14ac:dyDescent="0.25">
      <c r="A772" t="s">
        <v>1212</v>
      </c>
      <c r="B772" t="s">
        <v>846</v>
      </c>
      <c r="C772" t="s">
        <v>861</v>
      </c>
      <c r="D772">
        <v>2015</v>
      </c>
      <c r="E772">
        <v>2</v>
      </c>
      <c r="F772" s="2">
        <v>42128</v>
      </c>
      <c r="G772" t="s">
        <v>935</v>
      </c>
      <c r="H772">
        <v>45</v>
      </c>
      <c r="I772" t="s">
        <v>825</v>
      </c>
      <c r="J772" t="s">
        <v>862</v>
      </c>
      <c r="K772" t="s">
        <v>825</v>
      </c>
      <c r="L772">
        <v>6</v>
      </c>
      <c r="M772" s="26">
        <v>494.375</v>
      </c>
      <c r="N772" s="26" t="s">
        <v>934</v>
      </c>
      <c r="O772" s="26" t="s">
        <v>934</v>
      </c>
      <c r="P772" s="26" t="s">
        <v>934</v>
      </c>
      <c r="Q772" s="26" t="s">
        <v>934</v>
      </c>
      <c r="R772" s="26" t="s">
        <v>934</v>
      </c>
      <c r="S772" s="26" t="s">
        <v>934</v>
      </c>
      <c r="T772" s="26" t="s">
        <v>934</v>
      </c>
      <c r="U772" s="26" t="s">
        <v>934</v>
      </c>
      <c r="V772" s="26">
        <v>19.046650210975947</v>
      </c>
      <c r="W772" s="26" t="s">
        <v>934</v>
      </c>
      <c r="X772" s="26" t="s">
        <v>934</v>
      </c>
      <c r="Y772" s="26" t="s">
        <v>934</v>
      </c>
      <c r="Z772" s="26" t="s">
        <v>934</v>
      </c>
      <c r="AA772" s="26" t="s">
        <v>934</v>
      </c>
      <c r="AB772" s="26" t="s">
        <v>934</v>
      </c>
      <c r="AC772" s="26" t="s">
        <v>934</v>
      </c>
      <c r="AD772" s="26" t="s">
        <v>934</v>
      </c>
      <c r="AE772" s="26" t="s">
        <v>934</v>
      </c>
    </row>
    <row r="773" spans="1:31" x14ac:dyDescent="0.25">
      <c r="A773" t="s">
        <v>1212</v>
      </c>
      <c r="B773" t="s">
        <v>846</v>
      </c>
      <c r="C773" t="s">
        <v>861</v>
      </c>
      <c r="D773">
        <v>2015</v>
      </c>
      <c r="E773">
        <v>2</v>
      </c>
      <c r="F773" s="2">
        <v>42128</v>
      </c>
      <c r="G773" t="s">
        <v>935</v>
      </c>
      <c r="H773">
        <v>45</v>
      </c>
      <c r="I773" t="s">
        <v>825</v>
      </c>
      <c r="J773" t="s">
        <v>862</v>
      </c>
      <c r="K773" t="s">
        <v>825</v>
      </c>
      <c r="L773">
        <v>7.3</v>
      </c>
      <c r="M773" s="26" t="s">
        <v>934</v>
      </c>
      <c r="N773" s="26" t="s">
        <v>934</v>
      </c>
      <c r="O773" s="26" t="s">
        <v>934</v>
      </c>
      <c r="P773" s="26" t="s">
        <v>934</v>
      </c>
      <c r="Q773" s="26" t="s">
        <v>934</v>
      </c>
      <c r="R773" s="26" t="s">
        <v>934</v>
      </c>
      <c r="S773" s="26" t="s">
        <v>934</v>
      </c>
      <c r="T773" s="26" t="s">
        <v>934</v>
      </c>
      <c r="U773" s="26" t="s">
        <v>934</v>
      </c>
      <c r="V773" s="26" t="s">
        <v>934</v>
      </c>
      <c r="W773" s="26" t="s">
        <v>934</v>
      </c>
      <c r="X773" s="26" t="s">
        <v>934</v>
      </c>
      <c r="Y773" s="26" t="s">
        <v>934</v>
      </c>
      <c r="Z773" s="26" t="s">
        <v>934</v>
      </c>
      <c r="AA773" s="26" t="s">
        <v>934</v>
      </c>
      <c r="AB773" s="26" t="s">
        <v>934</v>
      </c>
      <c r="AC773" s="26" t="s">
        <v>934</v>
      </c>
      <c r="AD773" s="26" t="s">
        <v>934</v>
      </c>
      <c r="AE773" s="26" t="s">
        <v>934</v>
      </c>
    </row>
    <row r="774" spans="1:31" x14ac:dyDescent="0.25">
      <c r="A774" t="s">
        <v>1212</v>
      </c>
      <c r="B774" t="s">
        <v>846</v>
      </c>
      <c r="C774" t="s">
        <v>861</v>
      </c>
      <c r="D774">
        <v>2015</v>
      </c>
      <c r="E774">
        <v>2</v>
      </c>
      <c r="F774" s="2">
        <v>42128</v>
      </c>
      <c r="G774" t="s">
        <v>935</v>
      </c>
      <c r="H774">
        <v>45</v>
      </c>
      <c r="I774" t="s">
        <v>825</v>
      </c>
      <c r="J774" t="s">
        <v>862</v>
      </c>
      <c r="K774" t="s">
        <v>825</v>
      </c>
      <c r="L774">
        <v>9</v>
      </c>
      <c r="M774" s="26">
        <v>519.27083333333337</v>
      </c>
      <c r="N774" s="26" t="s">
        <v>934</v>
      </c>
      <c r="O774" s="26">
        <v>35.996875000000003</v>
      </c>
      <c r="P774" s="26">
        <v>2.09</v>
      </c>
      <c r="Q774" s="26">
        <v>30.35</v>
      </c>
      <c r="R774" s="26">
        <v>31.1</v>
      </c>
      <c r="S774" s="26" t="s">
        <v>934</v>
      </c>
      <c r="T774" s="26" t="s">
        <v>934</v>
      </c>
      <c r="U774" s="26" t="s">
        <v>934</v>
      </c>
      <c r="V774" s="26">
        <v>31.97283234406758</v>
      </c>
      <c r="W774" s="26" t="s">
        <v>934</v>
      </c>
      <c r="X774" s="26">
        <v>11.795341419817808</v>
      </c>
      <c r="Y774" s="26">
        <v>0.10496030995889372</v>
      </c>
      <c r="Z774" s="26">
        <v>0.17677669529679765</v>
      </c>
      <c r="AA774" s="26">
        <v>0.35355339059327379</v>
      </c>
      <c r="AB774" s="26" t="s">
        <v>934</v>
      </c>
      <c r="AC774" s="26" t="s">
        <v>934</v>
      </c>
      <c r="AD774" s="26" t="s">
        <v>934</v>
      </c>
      <c r="AE774" s="26" t="s">
        <v>934</v>
      </c>
    </row>
    <row r="775" spans="1:31" x14ac:dyDescent="0.25">
      <c r="A775" t="s">
        <v>1213</v>
      </c>
      <c r="B775" t="s">
        <v>846</v>
      </c>
      <c r="C775" t="s">
        <v>845</v>
      </c>
      <c r="D775">
        <v>2015</v>
      </c>
      <c r="E775">
        <v>2</v>
      </c>
      <c r="F775" s="2">
        <v>42128</v>
      </c>
      <c r="G775" t="s">
        <v>935</v>
      </c>
      <c r="H775">
        <v>45</v>
      </c>
      <c r="I775" t="s">
        <v>825</v>
      </c>
      <c r="J775" t="s">
        <v>825</v>
      </c>
      <c r="K775" t="s">
        <v>825</v>
      </c>
      <c r="L775">
        <v>6</v>
      </c>
      <c r="M775" s="26">
        <v>523.125</v>
      </c>
      <c r="N775" s="26" t="s">
        <v>934</v>
      </c>
      <c r="O775" s="26" t="s">
        <v>934</v>
      </c>
      <c r="P775" s="26" t="s">
        <v>934</v>
      </c>
      <c r="Q775" s="26" t="s">
        <v>934</v>
      </c>
      <c r="R775" s="26" t="s">
        <v>934</v>
      </c>
      <c r="S775" s="26" t="s">
        <v>934</v>
      </c>
      <c r="T775" s="26" t="s">
        <v>934</v>
      </c>
      <c r="U775" s="26" t="s">
        <v>934</v>
      </c>
      <c r="V775" s="26">
        <v>14.34275772207293</v>
      </c>
      <c r="W775" s="26" t="s">
        <v>934</v>
      </c>
      <c r="X775" s="26" t="s">
        <v>934</v>
      </c>
      <c r="Y775" s="26" t="s">
        <v>934</v>
      </c>
      <c r="Z775" s="26" t="s">
        <v>934</v>
      </c>
      <c r="AA775" s="26" t="s">
        <v>934</v>
      </c>
      <c r="AB775" s="26" t="s">
        <v>934</v>
      </c>
      <c r="AC775" s="26" t="s">
        <v>934</v>
      </c>
      <c r="AD775" s="26" t="s">
        <v>934</v>
      </c>
      <c r="AE775" s="26" t="s">
        <v>934</v>
      </c>
    </row>
    <row r="776" spans="1:31" x14ac:dyDescent="0.25">
      <c r="A776" t="s">
        <v>1213</v>
      </c>
      <c r="B776" t="s">
        <v>846</v>
      </c>
      <c r="C776" t="s">
        <v>845</v>
      </c>
      <c r="D776">
        <v>2015</v>
      </c>
      <c r="E776">
        <v>2</v>
      </c>
      <c r="F776" s="2">
        <v>42128</v>
      </c>
      <c r="G776" t="s">
        <v>935</v>
      </c>
      <c r="H776">
        <v>45</v>
      </c>
      <c r="I776" t="s">
        <v>825</v>
      </c>
      <c r="J776" t="s">
        <v>825</v>
      </c>
      <c r="K776" t="s">
        <v>825</v>
      </c>
      <c r="L776">
        <v>7.3</v>
      </c>
      <c r="M776" s="26" t="s">
        <v>934</v>
      </c>
      <c r="N776" s="26" t="s">
        <v>934</v>
      </c>
      <c r="O776" s="26" t="s">
        <v>934</v>
      </c>
      <c r="P776" s="26" t="s">
        <v>934</v>
      </c>
      <c r="Q776" s="26" t="s">
        <v>934</v>
      </c>
      <c r="R776" s="26" t="s">
        <v>934</v>
      </c>
      <c r="S776" s="26" t="s">
        <v>934</v>
      </c>
      <c r="T776" s="26" t="s">
        <v>934</v>
      </c>
      <c r="U776" s="26" t="s">
        <v>934</v>
      </c>
      <c r="V776" s="26" t="s">
        <v>934</v>
      </c>
      <c r="W776" s="26" t="s">
        <v>934</v>
      </c>
      <c r="X776" s="26" t="s">
        <v>934</v>
      </c>
      <c r="Y776" s="26" t="s">
        <v>934</v>
      </c>
      <c r="Z776" s="26" t="s">
        <v>934</v>
      </c>
      <c r="AA776" s="26" t="s">
        <v>934</v>
      </c>
      <c r="AB776" s="26" t="s">
        <v>934</v>
      </c>
      <c r="AC776" s="26" t="s">
        <v>934</v>
      </c>
      <c r="AD776" s="26" t="s">
        <v>934</v>
      </c>
      <c r="AE776" s="26" t="s">
        <v>934</v>
      </c>
    </row>
    <row r="777" spans="1:31" x14ac:dyDescent="0.25">
      <c r="A777" t="s">
        <v>1213</v>
      </c>
      <c r="B777" t="s">
        <v>846</v>
      </c>
      <c r="C777" t="s">
        <v>845</v>
      </c>
      <c r="D777">
        <v>2015</v>
      </c>
      <c r="E777">
        <v>2</v>
      </c>
      <c r="F777" s="2">
        <v>42128</v>
      </c>
      <c r="G777" t="s">
        <v>935</v>
      </c>
      <c r="H777">
        <v>45</v>
      </c>
      <c r="I777" t="s">
        <v>825</v>
      </c>
      <c r="J777" t="s">
        <v>825</v>
      </c>
      <c r="K777" t="s">
        <v>825</v>
      </c>
      <c r="L777">
        <v>9</v>
      </c>
      <c r="M777" s="26">
        <v>466.35416666666669</v>
      </c>
      <c r="N777" s="26" t="s">
        <v>934</v>
      </c>
      <c r="O777" s="26">
        <v>21.989583333333336</v>
      </c>
      <c r="P777" s="26">
        <v>1.7850000000000001</v>
      </c>
      <c r="Q777" s="26" t="s">
        <v>934</v>
      </c>
      <c r="R777" s="26" t="s">
        <v>934</v>
      </c>
      <c r="S777" s="26" t="s">
        <v>934</v>
      </c>
      <c r="T777" s="26" t="s">
        <v>934</v>
      </c>
      <c r="U777" s="26" t="s">
        <v>934</v>
      </c>
      <c r="V777" s="26">
        <v>32.2229892449418</v>
      </c>
      <c r="W777" s="26" t="s">
        <v>934</v>
      </c>
      <c r="X777" s="26">
        <v>7.8352076473642231</v>
      </c>
      <c r="Y777" s="26">
        <v>8.5877820186588238E-2</v>
      </c>
      <c r="Z777" s="26" t="s">
        <v>934</v>
      </c>
      <c r="AA777" s="26" t="s">
        <v>934</v>
      </c>
      <c r="AB777" s="26" t="s">
        <v>934</v>
      </c>
      <c r="AC777" s="26" t="s">
        <v>934</v>
      </c>
      <c r="AD777" s="26" t="s">
        <v>934</v>
      </c>
      <c r="AE777" s="26" t="s">
        <v>934</v>
      </c>
    </row>
    <row r="778" spans="1:31" x14ac:dyDescent="0.25">
      <c r="A778" t="s">
        <v>1214</v>
      </c>
      <c r="B778" t="s">
        <v>846</v>
      </c>
      <c r="C778" t="s">
        <v>861</v>
      </c>
      <c r="D778">
        <v>2015</v>
      </c>
      <c r="E778">
        <v>2</v>
      </c>
      <c r="F778" s="2">
        <v>42128</v>
      </c>
      <c r="G778" t="s">
        <v>935</v>
      </c>
      <c r="H778">
        <v>45</v>
      </c>
      <c r="I778" t="s">
        <v>825</v>
      </c>
      <c r="J778" t="s">
        <v>863</v>
      </c>
      <c r="K778" t="s">
        <v>825</v>
      </c>
      <c r="L778">
        <v>6</v>
      </c>
      <c r="M778" s="26">
        <v>485.20833333333337</v>
      </c>
      <c r="N778" s="26" t="s">
        <v>934</v>
      </c>
      <c r="O778" s="26" t="s">
        <v>934</v>
      </c>
      <c r="P778" s="26" t="s">
        <v>934</v>
      </c>
      <c r="Q778" s="26" t="s">
        <v>934</v>
      </c>
      <c r="R778" s="26" t="s">
        <v>934</v>
      </c>
      <c r="S778" s="26" t="s">
        <v>934</v>
      </c>
      <c r="T778" s="26" t="s">
        <v>934</v>
      </c>
      <c r="U778" s="26" t="s">
        <v>934</v>
      </c>
      <c r="V778" s="26">
        <v>17.990400603901957</v>
      </c>
      <c r="W778" s="26" t="s">
        <v>934</v>
      </c>
      <c r="X778" s="26" t="s">
        <v>934</v>
      </c>
      <c r="Y778" s="26" t="s">
        <v>934</v>
      </c>
      <c r="Z778" s="26" t="s">
        <v>934</v>
      </c>
      <c r="AA778" s="26" t="s">
        <v>934</v>
      </c>
      <c r="AB778" s="26" t="s">
        <v>934</v>
      </c>
      <c r="AC778" s="26" t="s">
        <v>934</v>
      </c>
      <c r="AD778" s="26" t="s">
        <v>934</v>
      </c>
      <c r="AE778" s="26" t="s">
        <v>934</v>
      </c>
    </row>
    <row r="779" spans="1:31" x14ac:dyDescent="0.25">
      <c r="A779" t="s">
        <v>1214</v>
      </c>
      <c r="B779" t="s">
        <v>846</v>
      </c>
      <c r="C779" t="s">
        <v>861</v>
      </c>
      <c r="D779">
        <v>2015</v>
      </c>
      <c r="E779">
        <v>2</v>
      </c>
      <c r="F779" s="2">
        <v>42128</v>
      </c>
      <c r="G779" t="s">
        <v>935</v>
      </c>
      <c r="H779">
        <v>45</v>
      </c>
      <c r="I779" t="s">
        <v>825</v>
      </c>
      <c r="J779" t="s">
        <v>863</v>
      </c>
      <c r="K779" t="s">
        <v>825</v>
      </c>
      <c r="L779">
        <v>7.3</v>
      </c>
      <c r="M779" s="26" t="s">
        <v>934</v>
      </c>
      <c r="N779" s="26" t="s">
        <v>934</v>
      </c>
      <c r="O779" s="26" t="s">
        <v>934</v>
      </c>
      <c r="P779" s="26" t="s">
        <v>934</v>
      </c>
      <c r="Q779" s="26" t="s">
        <v>934</v>
      </c>
      <c r="R779" s="26" t="s">
        <v>934</v>
      </c>
      <c r="S779" s="26" t="s">
        <v>934</v>
      </c>
      <c r="T779" s="26" t="s">
        <v>934</v>
      </c>
      <c r="U779" s="26" t="s">
        <v>934</v>
      </c>
      <c r="V779" s="26" t="s">
        <v>934</v>
      </c>
      <c r="W779" s="26" t="s">
        <v>934</v>
      </c>
      <c r="X779" s="26" t="s">
        <v>934</v>
      </c>
      <c r="Y779" s="26" t="s">
        <v>934</v>
      </c>
      <c r="Z779" s="26" t="s">
        <v>934</v>
      </c>
      <c r="AA779" s="26" t="s">
        <v>934</v>
      </c>
      <c r="AB779" s="26" t="s">
        <v>934</v>
      </c>
      <c r="AC779" s="26" t="s">
        <v>934</v>
      </c>
      <c r="AD779" s="26" t="s">
        <v>934</v>
      </c>
      <c r="AE779" s="26" t="s">
        <v>934</v>
      </c>
    </row>
    <row r="780" spans="1:31" x14ac:dyDescent="0.25">
      <c r="A780" t="s">
        <v>1214</v>
      </c>
      <c r="B780" t="s">
        <v>846</v>
      </c>
      <c r="C780" t="s">
        <v>861</v>
      </c>
      <c r="D780">
        <v>2015</v>
      </c>
      <c r="E780">
        <v>2</v>
      </c>
      <c r="F780" s="2">
        <v>42128</v>
      </c>
      <c r="G780" t="s">
        <v>935</v>
      </c>
      <c r="H780">
        <v>45</v>
      </c>
      <c r="I780" t="s">
        <v>825</v>
      </c>
      <c r="J780" t="s">
        <v>863</v>
      </c>
      <c r="K780" t="s">
        <v>825</v>
      </c>
      <c r="L780">
        <v>9</v>
      </c>
      <c r="M780" s="26">
        <v>570.10416666666663</v>
      </c>
      <c r="N780" s="26" t="s">
        <v>934</v>
      </c>
      <c r="O780" s="26">
        <v>49.526041666666664</v>
      </c>
      <c r="P780" s="26">
        <v>2.0024999999999999</v>
      </c>
      <c r="Q780" s="26">
        <v>30.366666666666664</v>
      </c>
      <c r="R780" s="26">
        <v>30.933333333333334</v>
      </c>
      <c r="S780" s="26" t="s">
        <v>934</v>
      </c>
      <c r="T780" s="26" t="s">
        <v>934</v>
      </c>
      <c r="U780" s="26" t="s">
        <v>934</v>
      </c>
      <c r="V780" s="26">
        <v>32.327433149382742</v>
      </c>
      <c r="W780" s="26" t="s">
        <v>934</v>
      </c>
      <c r="X780" s="26">
        <v>14.714339776780713</v>
      </c>
      <c r="Y780" s="26">
        <v>0.1299599297219465</v>
      </c>
      <c r="Z780" s="26">
        <v>0.1258305739213478</v>
      </c>
      <c r="AA780" s="26">
        <v>0.4725815626252865</v>
      </c>
      <c r="AB780" s="26" t="s">
        <v>934</v>
      </c>
      <c r="AC780" s="26" t="s">
        <v>934</v>
      </c>
      <c r="AD780" s="26" t="s">
        <v>934</v>
      </c>
      <c r="AE780" s="26" t="s">
        <v>934</v>
      </c>
    </row>
    <row r="781" spans="1:31" x14ac:dyDescent="0.25">
      <c r="A781" t="s">
        <v>1215</v>
      </c>
      <c r="B781" t="s">
        <v>846</v>
      </c>
      <c r="C781" t="s">
        <v>845</v>
      </c>
      <c r="D781">
        <v>2015</v>
      </c>
      <c r="E781">
        <v>2</v>
      </c>
      <c r="F781" s="2">
        <v>42128</v>
      </c>
      <c r="G781" t="s">
        <v>938</v>
      </c>
      <c r="H781">
        <v>45</v>
      </c>
      <c r="I781" t="s">
        <v>825</v>
      </c>
      <c r="J781" t="s">
        <v>825</v>
      </c>
      <c r="K781" t="s">
        <v>825</v>
      </c>
      <c r="L781">
        <v>6</v>
      </c>
      <c r="M781" s="26">
        <v>503.125</v>
      </c>
      <c r="N781" s="26" t="s">
        <v>934</v>
      </c>
      <c r="O781" s="26" t="s">
        <v>934</v>
      </c>
      <c r="P781" s="26" t="s">
        <v>934</v>
      </c>
      <c r="Q781" s="26" t="s">
        <v>934</v>
      </c>
      <c r="R781" s="26" t="s">
        <v>934</v>
      </c>
      <c r="S781" s="26" t="s">
        <v>934</v>
      </c>
      <c r="T781" s="26" t="s">
        <v>934</v>
      </c>
      <c r="U781" s="26" t="s">
        <v>934</v>
      </c>
      <c r="V781" s="26">
        <v>31.216417140249664</v>
      </c>
      <c r="W781" s="26" t="s">
        <v>934</v>
      </c>
      <c r="X781" s="26" t="s">
        <v>934</v>
      </c>
      <c r="Y781" s="26" t="s">
        <v>934</v>
      </c>
      <c r="Z781" s="26" t="s">
        <v>934</v>
      </c>
      <c r="AA781" s="26" t="s">
        <v>934</v>
      </c>
      <c r="AB781" s="26" t="s">
        <v>934</v>
      </c>
      <c r="AC781" s="26" t="s">
        <v>934</v>
      </c>
      <c r="AD781" s="26" t="s">
        <v>934</v>
      </c>
      <c r="AE781" s="26" t="s">
        <v>934</v>
      </c>
    </row>
    <row r="782" spans="1:31" x14ac:dyDescent="0.25">
      <c r="A782" t="s">
        <v>1215</v>
      </c>
      <c r="B782" t="s">
        <v>846</v>
      </c>
      <c r="C782" t="s">
        <v>845</v>
      </c>
      <c r="D782">
        <v>2015</v>
      </c>
      <c r="E782">
        <v>2</v>
      </c>
      <c r="F782" s="2">
        <v>42128</v>
      </c>
      <c r="G782" t="s">
        <v>938</v>
      </c>
      <c r="H782">
        <v>45</v>
      </c>
      <c r="I782" t="s">
        <v>825</v>
      </c>
      <c r="J782" t="s">
        <v>825</v>
      </c>
      <c r="K782" t="s">
        <v>825</v>
      </c>
      <c r="L782">
        <v>7.3</v>
      </c>
      <c r="M782" s="26" t="s">
        <v>934</v>
      </c>
      <c r="N782" s="26" t="s">
        <v>934</v>
      </c>
      <c r="O782" s="26" t="s">
        <v>934</v>
      </c>
      <c r="P782" s="26" t="s">
        <v>934</v>
      </c>
      <c r="Q782" s="26" t="s">
        <v>934</v>
      </c>
      <c r="R782" s="26" t="s">
        <v>934</v>
      </c>
      <c r="S782" s="26" t="s">
        <v>934</v>
      </c>
      <c r="T782" s="26" t="s">
        <v>934</v>
      </c>
      <c r="U782" s="26" t="s">
        <v>934</v>
      </c>
      <c r="V782" s="26" t="s">
        <v>934</v>
      </c>
      <c r="W782" s="26" t="s">
        <v>934</v>
      </c>
      <c r="X782" s="26" t="s">
        <v>934</v>
      </c>
      <c r="Y782" s="26" t="s">
        <v>934</v>
      </c>
      <c r="Z782" s="26" t="s">
        <v>934</v>
      </c>
      <c r="AA782" s="26" t="s">
        <v>934</v>
      </c>
      <c r="AB782" s="26" t="s">
        <v>934</v>
      </c>
      <c r="AC782" s="26" t="s">
        <v>934</v>
      </c>
      <c r="AD782" s="26" t="s">
        <v>934</v>
      </c>
      <c r="AE782" s="26" t="s">
        <v>934</v>
      </c>
    </row>
    <row r="783" spans="1:31" x14ac:dyDescent="0.25">
      <c r="A783" t="s">
        <v>1215</v>
      </c>
      <c r="B783" t="s">
        <v>846</v>
      </c>
      <c r="C783" t="s">
        <v>845</v>
      </c>
      <c r="D783">
        <v>2015</v>
      </c>
      <c r="E783">
        <v>2</v>
      </c>
      <c r="F783" s="2">
        <v>42128</v>
      </c>
      <c r="G783" t="s">
        <v>938</v>
      </c>
      <c r="H783">
        <v>45</v>
      </c>
      <c r="I783" t="s">
        <v>825</v>
      </c>
      <c r="J783" t="s">
        <v>825</v>
      </c>
      <c r="K783" t="s">
        <v>825</v>
      </c>
      <c r="L783">
        <v>9</v>
      </c>
      <c r="M783" s="26">
        <v>463.54166666666663</v>
      </c>
      <c r="N783" s="26" t="s">
        <v>934</v>
      </c>
      <c r="O783" s="26">
        <v>8.5458333333333343</v>
      </c>
      <c r="P783" s="26">
        <v>1.645</v>
      </c>
      <c r="Q783" s="26" t="s">
        <v>934</v>
      </c>
      <c r="R783" s="26" t="s">
        <v>934</v>
      </c>
      <c r="S783" s="26" t="s">
        <v>934</v>
      </c>
      <c r="T783" s="26" t="s">
        <v>934</v>
      </c>
      <c r="U783" s="26" t="s">
        <v>934</v>
      </c>
      <c r="V783" s="26">
        <v>22.839833320563741</v>
      </c>
      <c r="W783" s="26" t="s">
        <v>934</v>
      </c>
      <c r="X783" s="26">
        <v>1.7726436824697718</v>
      </c>
      <c r="Y783" s="26">
        <v>7.2399355429912063E-2</v>
      </c>
      <c r="Z783" s="26" t="s">
        <v>934</v>
      </c>
      <c r="AA783" s="26" t="s">
        <v>934</v>
      </c>
      <c r="AB783" s="26" t="s">
        <v>934</v>
      </c>
      <c r="AC783" s="26" t="s">
        <v>934</v>
      </c>
      <c r="AD783" s="26" t="s">
        <v>934</v>
      </c>
      <c r="AE783" s="26" t="s">
        <v>934</v>
      </c>
    </row>
    <row r="784" spans="1:31" x14ac:dyDescent="0.25">
      <c r="A784" t="s">
        <v>1216</v>
      </c>
      <c r="B784" t="s">
        <v>846</v>
      </c>
      <c r="C784" t="s">
        <v>845</v>
      </c>
      <c r="D784">
        <v>2015</v>
      </c>
      <c r="E784">
        <v>3</v>
      </c>
      <c r="F784" s="2">
        <v>42143</v>
      </c>
      <c r="G784" t="s">
        <v>95</v>
      </c>
      <c r="H784">
        <v>45</v>
      </c>
      <c r="I784" t="s">
        <v>825</v>
      </c>
      <c r="J784" t="s">
        <v>825</v>
      </c>
      <c r="K784" t="s">
        <v>825</v>
      </c>
      <c r="L784">
        <v>6</v>
      </c>
      <c r="M784" s="26">
        <v>325.41666666666669</v>
      </c>
      <c r="N784" s="26" t="s">
        <v>934</v>
      </c>
      <c r="O784" s="26" t="s">
        <v>934</v>
      </c>
      <c r="P784" s="26" t="s">
        <v>934</v>
      </c>
      <c r="Q784" s="26" t="s">
        <v>934</v>
      </c>
      <c r="R784" s="26" t="s">
        <v>934</v>
      </c>
      <c r="S784" s="26" t="s">
        <v>934</v>
      </c>
      <c r="T784" s="26" t="s">
        <v>934</v>
      </c>
      <c r="U784" s="26" t="s">
        <v>934</v>
      </c>
      <c r="V784" s="26">
        <v>39.934118198556632</v>
      </c>
      <c r="W784" s="26" t="s">
        <v>934</v>
      </c>
      <c r="X784" s="26" t="s">
        <v>934</v>
      </c>
      <c r="Y784" s="26" t="s">
        <v>934</v>
      </c>
      <c r="Z784" s="26" t="s">
        <v>934</v>
      </c>
      <c r="AA784" s="26" t="s">
        <v>934</v>
      </c>
      <c r="AB784" s="26" t="s">
        <v>934</v>
      </c>
      <c r="AC784" s="26" t="s">
        <v>934</v>
      </c>
      <c r="AD784" s="26" t="s">
        <v>934</v>
      </c>
      <c r="AE784" s="26" t="s">
        <v>934</v>
      </c>
    </row>
    <row r="785" spans="1:31" x14ac:dyDescent="0.25">
      <c r="A785" t="s">
        <v>1216</v>
      </c>
      <c r="B785" t="s">
        <v>846</v>
      </c>
      <c r="C785" t="s">
        <v>845</v>
      </c>
      <c r="D785">
        <v>2015</v>
      </c>
      <c r="E785">
        <v>3</v>
      </c>
      <c r="F785" s="2">
        <v>42143</v>
      </c>
      <c r="G785" t="s">
        <v>95</v>
      </c>
      <c r="H785">
        <v>45</v>
      </c>
      <c r="I785" t="s">
        <v>825</v>
      </c>
      <c r="J785" t="s">
        <v>825</v>
      </c>
      <c r="K785" t="s">
        <v>825</v>
      </c>
      <c r="L785">
        <v>7.3</v>
      </c>
      <c r="M785" s="26" t="s">
        <v>934</v>
      </c>
      <c r="N785" s="26" t="s">
        <v>934</v>
      </c>
      <c r="O785" s="26" t="s">
        <v>934</v>
      </c>
      <c r="P785" s="26" t="s">
        <v>934</v>
      </c>
      <c r="Q785" s="26" t="s">
        <v>934</v>
      </c>
      <c r="R785" s="26" t="s">
        <v>934</v>
      </c>
      <c r="S785" s="26" t="s">
        <v>934</v>
      </c>
      <c r="T785" s="26" t="s">
        <v>934</v>
      </c>
      <c r="U785" s="26" t="s">
        <v>934</v>
      </c>
      <c r="V785" s="26" t="s">
        <v>934</v>
      </c>
      <c r="W785" s="26" t="s">
        <v>934</v>
      </c>
      <c r="X785" s="26" t="s">
        <v>934</v>
      </c>
      <c r="Y785" s="26" t="s">
        <v>934</v>
      </c>
      <c r="Z785" s="26" t="s">
        <v>934</v>
      </c>
      <c r="AA785" s="26" t="s">
        <v>934</v>
      </c>
      <c r="AB785" s="26" t="s">
        <v>934</v>
      </c>
      <c r="AC785" s="26" t="s">
        <v>934</v>
      </c>
      <c r="AD785" s="26" t="s">
        <v>934</v>
      </c>
      <c r="AE785" s="26" t="s">
        <v>934</v>
      </c>
    </row>
    <row r="786" spans="1:31" x14ac:dyDescent="0.25">
      <c r="A786" t="s">
        <v>1216</v>
      </c>
      <c r="B786" t="s">
        <v>846</v>
      </c>
      <c r="C786" t="s">
        <v>845</v>
      </c>
      <c r="D786">
        <v>2015</v>
      </c>
      <c r="E786">
        <v>3</v>
      </c>
      <c r="F786" s="2">
        <v>42143</v>
      </c>
      <c r="G786" t="s">
        <v>95</v>
      </c>
      <c r="H786">
        <v>45</v>
      </c>
      <c r="I786" t="s">
        <v>825</v>
      </c>
      <c r="J786" t="s">
        <v>825</v>
      </c>
      <c r="K786" t="s">
        <v>825</v>
      </c>
      <c r="L786">
        <v>9</v>
      </c>
      <c r="M786" s="26">
        <v>407.1875</v>
      </c>
      <c r="N786" s="26" t="s">
        <v>934</v>
      </c>
      <c r="O786" s="26">
        <v>34.587499999999999</v>
      </c>
      <c r="P786" s="26">
        <v>2.1625000000000001</v>
      </c>
      <c r="Q786" s="26" t="s">
        <v>934</v>
      </c>
      <c r="R786" s="26" t="s">
        <v>934</v>
      </c>
      <c r="S786" s="26" t="s">
        <v>934</v>
      </c>
      <c r="T786" s="26" t="s">
        <v>934</v>
      </c>
      <c r="U786" s="26" t="s">
        <v>934</v>
      </c>
      <c r="V786" s="26">
        <v>17.739249972401126</v>
      </c>
      <c r="W786" s="26" t="s">
        <v>934</v>
      </c>
      <c r="X786" s="26">
        <v>3.1099014885553089</v>
      </c>
      <c r="Y786" s="26">
        <v>3.7941841459438429E-2</v>
      </c>
      <c r="Z786" s="26" t="s">
        <v>934</v>
      </c>
      <c r="AA786" s="26" t="s">
        <v>934</v>
      </c>
      <c r="AB786" s="26" t="s">
        <v>934</v>
      </c>
      <c r="AC786" s="26" t="s">
        <v>934</v>
      </c>
      <c r="AD786" s="26" t="s">
        <v>934</v>
      </c>
      <c r="AE786" s="26" t="s">
        <v>934</v>
      </c>
    </row>
    <row r="787" spans="1:31" x14ac:dyDescent="0.25">
      <c r="A787" t="s">
        <v>1217</v>
      </c>
      <c r="B787" t="s">
        <v>846</v>
      </c>
      <c r="C787" t="s">
        <v>845</v>
      </c>
      <c r="D787">
        <v>2015</v>
      </c>
      <c r="E787">
        <v>3</v>
      </c>
      <c r="F787" s="2">
        <v>42143</v>
      </c>
      <c r="G787" t="s">
        <v>65</v>
      </c>
      <c r="H787">
        <v>45</v>
      </c>
      <c r="I787" t="s">
        <v>825</v>
      </c>
      <c r="J787" t="s">
        <v>825</v>
      </c>
      <c r="K787" t="s">
        <v>825</v>
      </c>
      <c r="L787">
        <v>6</v>
      </c>
      <c r="M787" s="26">
        <v>452.91666666666669</v>
      </c>
      <c r="N787" s="26" t="s">
        <v>934</v>
      </c>
      <c r="O787" s="26" t="s">
        <v>934</v>
      </c>
      <c r="P787" s="26" t="s">
        <v>934</v>
      </c>
      <c r="Q787" s="26" t="s">
        <v>934</v>
      </c>
      <c r="R787" s="26" t="s">
        <v>934</v>
      </c>
      <c r="S787" s="26" t="s">
        <v>934</v>
      </c>
      <c r="T787" s="26" t="s">
        <v>934</v>
      </c>
      <c r="U787" s="26" t="s">
        <v>934</v>
      </c>
      <c r="V787" s="26">
        <v>23.04760572444858</v>
      </c>
      <c r="W787" s="26" t="s">
        <v>934</v>
      </c>
      <c r="X787" s="26" t="s">
        <v>934</v>
      </c>
      <c r="Y787" s="26" t="s">
        <v>934</v>
      </c>
      <c r="Z787" s="26" t="s">
        <v>934</v>
      </c>
      <c r="AA787" s="26" t="s">
        <v>934</v>
      </c>
      <c r="AB787" s="26" t="s">
        <v>934</v>
      </c>
      <c r="AC787" s="26" t="s">
        <v>934</v>
      </c>
      <c r="AD787" s="26" t="s">
        <v>934</v>
      </c>
      <c r="AE787" s="26" t="s">
        <v>934</v>
      </c>
    </row>
    <row r="788" spans="1:31" x14ac:dyDescent="0.25">
      <c r="A788" t="s">
        <v>1217</v>
      </c>
      <c r="B788" t="s">
        <v>846</v>
      </c>
      <c r="C788" t="s">
        <v>845</v>
      </c>
      <c r="D788">
        <v>2015</v>
      </c>
      <c r="E788">
        <v>3</v>
      </c>
      <c r="F788" s="2">
        <v>42143</v>
      </c>
      <c r="G788" t="s">
        <v>65</v>
      </c>
      <c r="H788">
        <v>45</v>
      </c>
      <c r="I788" t="s">
        <v>825</v>
      </c>
      <c r="J788" t="s">
        <v>825</v>
      </c>
      <c r="K788" t="s">
        <v>825</v>
      </c>
      <c r="L788">
        <v>7.3</v>
      </c>
      <c r="M788" s="26" t="s">
        <v>934</v>
      </c>
      <c r="N788" s="26" t="s">
        <v>934</v>
      </c>
      <c r="O788" s="26" t="s">
        <v>934</v>
      </c>
      <c r="P788" s="26" t="s">
        <v>934</v>
      </c>
      <c r="Q788" s="26" t="s">
        <v>934</v>
      </c>
      <c r="R788" s="26" t="s">
        <v>934</v>
      </c>
      <c r="S788" s="26" t="s">
        <v>934</v>
      </c>
      <c r="T788" s="26" t="s">
        <v>934</v>
      </c>
      <c r="U788" s="26" t="s">
        <v>934</v>
      </c>
      <c r="V788" s="26" t="s">
        <v>934</v>
      </c>
      <c r="W788" s="26" t="s">
        <v>934</v>
      </c>
      <c r="X788" s="26" t="s">
        <v>934</v>
      </c>
      <c r="Y788" s="26" t="s">
        <v>934</v>
      </c>
      <c r="Z788" s="26" t="s">
        <v>934</v>
      </c>
      <c r="AA788" s="26" t="s">
        <v>934</v>
      </c>
      <c r="AB788" s="26" t="s">
        <v>934</v>
      </c>
      <c r="AC788" s="26" t="s">
        <v>934</v>
      </c>
      <c r="AD788" s="26" t="s">
        <v>934</v>
      </c>
      <c r="AE788" s="26" t="s">
        <v>934</v>
      </c>
    </row>
    <row r="789" spans="1:31" x14ac:dyDescent="0.25">
      <c r="A789" t="s">
        <v>1217</v>
      </c>
      <c r="B789" t="s">
        <v>846</v>
      </c>
      <c r="C789" t="s">
        <v>845</v>
      </c>
      <c r="D789">
        <v>2015</v>
      </c>
      <c r="E789">
        <v>3</v>
      </c>
      <c r="F789" s="2">
        <v>42143</v>
      </c>
      <c r="G789" t="s">
        <v>65</v>
      </c>
      <c r="H789">
        <v>45</v>
      </c>
      <c r="I789" t="s">
        <v>825</v>
      </c>
      <c r="J789" t="s">
        <v>825</v>
      </c>
      <c r="K789" t="s">
        <v>825</v>
      </c>
      <c r="L789">
        <v>9</v>
      </c>
      <c r="M789" s="26">
        <v>374.89583333333337</v>
      </c>
      <c r="N789" s="26" t="s">
        <v>934</v>
      </c>
      <c r="O789" s="26">
        <v>28.238541666666674</v>
      </c>
      <c r="P789" s="26">
        <v>1.7750000000000001</v>
      </c>
      <c r="Q789" s="26" t="s">
        <v>934</v>
      </c>
      <c r="R789" s="26" t="s">
        <v>934</v>
      </c>
      <c r="S789" s="26" t="s">
        <v>934</v>
      </c>
      <c r="T789" s="26" t="s">
        <v>934</v>
      </c>
      <c r="U789" s="26" t="s">
        <v>934</v>
      </c>
      <c r="V789" s="26">
        <v>9.0832298031810605</v>
      </c>
      <c r="W789" s="26" t="s">
        <v>934</v>
      </c>
      <c r="X789" s="26">
        <v>5.2599476894908825</v>
      </c>
      <c r="Y789" s="26">
        <v>6.3311399710740637E-2</v>
      </c>
      <c r="Z789" s="26" t="s">
        <v>934</v>
      </c>
      <c r="AA789" s="26" t="s">
        <v>934</v>
      </c>
      <c r="AB789" s="26" t="s">
        <v>934</v>
      </c>
      <c r="AC789" s="26" t="s">
        <v>934</v>
      </c>
      <c r="AD789" s="26" t="s">
        <v>934</v>
      </c>
      <c r="AE789" s="26" t="s">
        <v>934</v>
      </c>
    </row>
    <row r="790" spans="1:31" x14ac:dyDescent="0.25">
      <c r="A790" t="s">
        <v>1218</v>
      </c>
      <c r="B790" t="s">
        <v>846</v>
      </c>
      <c r="C790" t="s">
        <v>845</v>
      </c>
      <c r="D790">
        <v>2015</v>
      </c>
      <c r="E790">
        <v>3</v>
      </c>
      <c r="F790" s="2">
        <v>42143</v>
      </c>
      <c r="G790" t="s">
        <v>420</v>
      </c>
      <c r="H790">
        <v>45</v>
      </c>
      <c r="I790" t="s">
        <v>825</v>
      </c>
      <c r="J790" t="s">
        <v>825</v>
      </c>
      <c r="K790" t="s">
        <v>825</v>
      </c>
      <c r="L790">
        <v>6</v>
      </c>
      <c r="M790" s="26">
        <v>451.25</v>
      </c>
      <c r="N790" s="26" t="s">
        <v>934</v>
      </c>
      <c r="O790" s="26" t="s">
        <v>934</v>
      </c>
      <c r="P790" s="26" t="s">
        <v>934</v>
      </c>
      <c r="Q790" s="26" t="s">
        <v>934</v>
      </c>
      <c r="R790" s="26" t="s">
        <v>934</v>
      </c>
      <c r="S790" s="26" t="s">
        <v>934</v>
      </c>
      <c r="T790" s="26" t="s">
        <v>934</v>
      </c>
      <c r="U790" s="26" t="s">
        <v>934</v>
      </c>
      <c r="V790" s="26">
        <v>18.535813682946195</v>
      </c>
      <c r="W790" s="26" t="s">
        <v>934</v>
      </c>
      <c r="X790" s="26" t="s">
        <v>934</v>
      </c>
      <c r="Y790" s="26" t="s">
        <v>934</v>
      </c>
      <c r="Z790" s="26" t="s">
        <v>934</v>
      </c>
      <c r="AA790" s="26" t="s">
        <v>934</v>
      </c>
      <c r="AB790" s="26" t="s">
        <v>934</v>
      </c>
      <c r="AC790" s="26" t="s">
        <v>934</v>
      </c>
      <c r="AD790" s="26" t="s">
        <v>934</v>
      </c>
      <c r="AE790" s="26" t="s">
        <v>934</v>
      </c>
    </row>
    <row r="791" spans="1:31" x14ac:dyDescent="0.25">
      <c r="A791" t="s">
        <v>1218</v>
      </c>
      <c r="B791" t="s">
        <v>846</v>
      </c>
      <c r="C791" t="s">
        <v>845</v>
      </c>
      <c r="D791">
        <v>2015</v>
      </c>
      <c r="E791">
        <v>3</v>
      </c>
      <c r="F791" s="2">
        <v>42143</v>
      </c>
      <c r="G791" t="s">
        <v>420</v>
      </c>
      <c r="H791">
        <v>45</v>
      </c>
      <c r="I791" t="s">
        <v>825</v>
      </c>
      <c r="J791" t="s">
        <v>825</v>
      </c>
      <c r="K791" t="s">
        <v>825</v>
      </c>
      <c r="L791">
        <v>7.3</v>
      </c>
      <c r="M791" s="26" t="s">
        <v>934</v>
      </c>
      <c r="N791" s="26" t="s">
        <v>934</v>
      </c>
      <c r="O791" s="26" t="s">
        <v>934</v>
      </c>
      <c r="P791" s="26" t="s">
        <v>934</v>
      </c>
      <c r="Q791" s="26" t="s">
        <v>934</v>
      </c>
      <c r="R791" s="26" t="s">
        <v>934</v>
      </c>
      <c r="S791" s="26" t="s">
        <v>934</v>
      </c>
      <c r="T791" s="26" t="s">
        <v>934</v>
      </c>
      <c r="U791" s="26" t="s">
        <v>934</v>
      </c>
      <c r="V791" s="26" t="s">
        <v>934</v>
      </c>
      <c r="W791" s="26" t="s">
        <v>934</v>
      </c>
      <c r="X791" s="26" t="s">
        <v>934</v>
      </c>
      <c r="Y791" s="26" t="s">
        <v>934</v>
      </c>
      <c r="Z791" s="26" t="s">
        <v>934</v>
      </c>
      <c r="AA791" s="26" t="s">
        <v>934</v>
      </c>
      <c r="AB791" s="26" t="s">
        <v>934</v>
      </c>
      <c r="AC791" s="26" t="s">
        <v>934</v>
      </c>
      <c r="AD791" s="26" t="s">
        <v>934</v>
      </c>
      <c r="AE791" s="26" t="s">
        <v>934</v>
      </c>
    </row>
    <row r="792" spans="1:31" x14ac:dyDescent="0.25">
      <c r="A792" t="s">
        <v>1218</v>
      </c>
      <c r="B792" t="s">
        <v>846</v>
      </c>
      <c r="C792" t="s">
        <v>845</v>
      </c>
      <c r="D792">
        <v>2015</v>
      </c>
      <c r="E792">
        <v>3</v>
      </c>
      <c r="F792" s="2">
        <v>42143</v>
      </c>
      <c r="G792" t="s">
        <v>420</v>
      </c>
      <c r="H792">
        <v>45</v>
      </c>
      <c r="I792" t="s">
        <v>825</v>
      </c>
      <c r="J792" t="s">
        <v>825</v>
      </c>
      <c r="K792" t="s">
        <v>825</v>
      </c>
      <c r="L792">
        <v>9</v>
      </c>
      <c r="M792" s="26">
        <v>433.125</v>
      </c>
      <c r="N792" s="26" t="s">
        <v>934</v>
      </c>
      <c r="O792" s="26">
        <v>26.867708333333336</v>
      </c>
      <c r="P792" s="26">
        <v>1.9350000000000001</v>
      </c>
      <c r="Q792" s="26" t="s">
        <v>934</v>
      </c>
      <c r="R792" s="26" t="s">
        <v>934</v>
      </c>
      <c r="S792" s="26" t="s">
        <v>934</v>
      </c>
      <c r="T792" s="26" t="s">
        <v>934</v>
      </c>
      <c r="U792" s="26" t="s">
        <v>934</v>
      </c>
      <c r="V792" s="26">
        <v>31.079395416327642</v>
      </c>
      <c r="W792" s="26" t="s">
        <v>934</v>
      </c>
      <c r="X792" s="26">
        <v>8.8240926139784772</v>
      </c>
      <c r="Y792" s="26">
        <v>3.6170890690349948E-2</v>
      </c>
      <c r="Z792" s="26" t="s">
        <v>934</v>
      </c>
      <c r="AA792" s="26" t="s">
        <v>934</v>
      </c>
      <c r="AB792" s="26" t="s">
        <v>934</v>
      </c>
      <c r="AC792" s="26" t="s">
        <v>934</v>
      </c>
      <c r="AD792" s="26" t="s">
        <v>934</v>
      </c>
      <c r="AE792" s="26" t="s">
        <v>934</v>
      </c>
    </row>
    <row r="793" spans="1:31" x14ac:dyDescent="0.25">
      <c r="A793" t="s">
        <v>1219</v>
      </c>
      <c r="B793" t="s">
        <v>846</v>
      </c>
      <c r="C793" t="s">
        <v>845</v>
      </c>
      <c r="D793">
        <v>2015</v>
      </c>
      <c r="E793">
        <v>3</v>
      </c>
      <c r="F793" s="2">
        <v>42143</v>
      </c>
      <c r="G793" t="s">
        <v>83</v>
      </c>
      <c r="H793">
        <v>45</v>
      </c>
      <c r="I793" t="s">
        <v>825</v>
      </c>
      <c r="J793" t="s">
        <v>825</v>
      </c>
      <c r="K793" t="s">
        <v>825</v>
      </c>
      <c r="L793">
        <v>6</v>
      </c>
      <c r="M793" s="26">
        <v>457.91666666666669</v>
      </c>
      <c r="N793" s="26" t="s">
        <v>934</v>
      </c>
      <c r="O793" s="26" t="s">
        <v>934</v>
      </c>
      <c r="P793" s="26" t="s">
        <v>934</v>
      </c>
      <c r="Q793" s="26" t="s">
        <v>934</v>
      </c>
      <c r="R793" s="26" t="s">
        <v>934</v>
      </c>
      <c r="S793" s="26" t="s">
        <v>934</v>
      </c>
      <c r="T793" s="26" t="s">
        <v>934</v>
      </c>
      <c r="U793" s="26" t="s">
        <v>934</v>
      </c>
      <c r="V793" s="26">
        <v>27.221867911526278</v>
      </c>
      <c r="W793" s="26" t="s">
        <v>934</v>
      </c>
      <c r="X793" s="26" t="s">
        <v>934</v>
      </c>
      <c r="Y793" s="26" t="s">
        <v>934</v>
      </c>
      <c r="Z793" s="26" t="s">
        <v>934</v>
      </c>
      <c r="AA793" s="26" t="s">
        <v>934</v>
      </c>
      <c r="AB793" s="26" t="s">
        <v>934</v>
      </c>
      <c r="AC793" s="26" t="s">
        <v>934</v>
      </c>
      <c r="AD793" s="26" t="s">
        <v>934</v>
      </c>
      <c r="AE793" s="26" t="s">
        <v>934</v>
      </c>
    </row>
    <row r="794" spans="1:31" x14ac:dyDescent="0.25">
      <c r="A794" t="s">
        <v>1219</v>
      </c>
      <c r="B794" t="s">
        <v>846</v>
      </c>
      <c r="C794" t="s">
        <v>845</v>
      </c>
      <c r="D794">
        <v>2015</v>
      </c>
      <c r="E794">
        <v>3</v>
      </c>
      <c r="F794" s="2">
        <v>42143</v>
      </c>
      <c r="G794" t="s">
        <v>83</v>
      </c>
      <c r="H794">
        <v>45</v>
      </c>
      <c r="I794" t="s">
        <v>825</v>
      </c>
      <c r="J794" t="s">
        <v>825</v>
      </c>
      <c r="K794" t="s">
        <v>825</v>
      </c>
      <c r="L794">
        <v>7.3</v>
      </c>
      <c r="M794" s="26" t="s">
        <v>934</v>
      </c>
      <c r="N794" s="26" t="s">
        <v>934</v>
      </c>
      <c r="O794" s="26" t="s">
        <v>934</v>
      </c>
      <c r="P794" s="26" t="s">
        <v>934</v>
      </c>
      <c r="Q794" s="26" t="s">
        <v>934</v>
      </c>
      <c r="R794" s="26" t="s">
        <v>934</v>
      </c>
      <c r="S794" s="26" t="s">
        <v>934</v>
      </c>
      <c r="T794" s="26" t="s">
        <v>934</v>
      </c>
      <c r="U794" s="26" t="s">
        <v>934</v>
      </c>
      <c r="V794" s="26" t="s">
        <v>934</v>
      </c>
      <c r="W794" s="26" t="s">
        <v>934</v>
      </c>
      <c r="X794" s="26" t="s">
        <v>934</v>
      </c>
      <c r="Y794" s="26" t="s">
        <v>934</v>
      </c>
      <c r="Z794" s="26" t="s">
        <v>934</v>
      </c>
      <c r="AA794" s="26" t="s">
        <v>934</v>
      </c>
      <c r="AB794" s="26" t="s">
        <v>934</v>
      </c>
      <c r="AC794" s="26" t="s">
        <v>934</v>
      </c>
      <c r="AD794" s="26" t="s">
        <v>934</v>
      </c>
      <c r="AE794" s="26" t="s">
        <v>934</v>
      </c>
    </row>
    <row r="795" spans="1:31" x14ac:dyDescent="0.25">
      <c r="A795" t="s">
        <v>1219</v>
      </c>
      <c r="B795" t="s">
        <v>846</v>
      </c>
      <c r="C795" t="s">
        <v>845</v>
      </c>
      <c r="D795">
        <v>2015</v>
      </c>
      <c r="E795">
        <v>3</v>
      </c>
      <c r="F795" s="2">
        <v>42143</v>
      </c>
      <c r="G795" t="s">
        <v>83</v>
      </c>
      <c r="H795">
        <v>45</v>
      </c>
      <c r="I795" t="s">
        <v>825</v>
      </c>
      <c r="J795" t="s">
        <v>825</v>
      </c>
      <c r="K795" t="s">
        <v>825</v>
      </c>
      <c r="L795">
        <v>9</v>
      </c>
      <c r="M795" s="26">
        <v>347.1875</v>
      </c>
      <c r="N795" s="26" t="s">
        <v>934</v>
      </c>
      <c r="O795" s="26">
        <v>16.366666666666667</v>
      </c>
      <c r="P795" s="26">
        <v>1.8275000000000001</v>
      </c>
      <c r="Q795" s="26" t="s">
        <v>934</v>
      </c>
      <c r="R795" s="26" t="s">
        <v>934</v>
      </c>
      <c r="S795" s="26" t="s">
        <v>934</v>
      </c>
      <c r="T795" s="26" t="s">
        <v>934</v>
      </c>
      <c r="U795" s="26" t="s">
        <v>934</v>
      </c>
      <c r="V795" s="26">
        <v>15.754899847760644</v>
      </c>
      <c r="W795" s="26" t="s">
        <v>934</v>
      </c>
      <c r="X795" s="26">
        <v>3.6257833604411402</v>
      </c>
      <c r="Y795" s="26">
        <v>6.3949850143164538E-2</v>
      </c>
      <c r="Z795" s="26" t="s">
        <v>934</v>
      </c>
      <c r="AA795" s="26" t="s">
        <v>934</v>
      </c>
      <c r="AB795" s="26" t="s">
        <v>934</v>
      </c>
      <c r="AC795" s="26" t="s">
        <v>934</v>
      </c>
      <c r="AD795" s="26" t="s">
        <v>934</v>
      </c>
      <c r="AE795" s="26" t="s">
        <v>934</v>
      </c>
    </row>
    <row r="796" spans="1:31" x14ac:dyDescent="0.25">
      <c r="A796" t="s">
        <v>1220</v>
      </c>
      <c r="B796" t="s">
        <v>846</v>
      </c>
      <c r="C796" t="s">
        <v>845</v>
      </c>
      <c r="D796">
        <v>2015</v>
      </c>
      <c r="E796">
        <v>3</v>
      </c>
      <c r="F796" s="2">
        <v>42143</v>
      </c>
      <c r="G796" t="s">
        <v>935</v>
      </c>
      <c r="H796">
        <v>45</v>
      </c>
      <c r="I796" t="s">
        <v>825</v>
      </c>
      <c r="J796" t="s">
        <v>825</v>
      </c>
      <c r="K796" t="s">
        <v>825</v>
      </c>
      <c r="L796">
        <v>6</v>
      </c>
      <c r="M796" s="26">
        <v>368.75000000000006</v>
      </c>
      <c r="N796" s="26" t="s">
        <v>934</v>
      </c>
      <c r="O796" s="26" t="s">
        <v>934</v>
      </c>
      <c r="P796" s="26" t="s">
        <v>934</v>
      </c>
      <c r="Q796" s="26" t="s">
        <v>934</v>
      </c>
      <c r="R796" s="26" t="s">
        <v>934</v>
      </c>
      <c r="S796" s="26" t="s">
        <v>934</v>
      </c>
      <c r="T796" s="26" t="s">
        <v>934</v>
      </c>
      <c r="U796" s="26" t="s">
        <v>934</v>
      </c>
      <c r="V796" s="26">
        <v>9.6495298292676939</v>
      </c>
      <c r="W796" s="26" t="s">
        <v>934</v>
      </c>
      <c r="X796" s="26" t="s">
        <v>934</v>
      </c>
      <c r="Y796" s="26" t="s">
        <v>934</v>
      </c>
      <c r="Z796" s="26" t="s">
        <v>934</v>
      </c>
      <c r="AA796" s="26" t="s">
        <v>934</v>
      </c>
      <c r="AB796" s="26" t="s">
        <v>934</v>
      </c>
      <c r="AC796" s="26" t="s">
        <v>934</v>
      </c>
      <c r="AD796" s="26" t="s">
        <v>934</v>
      </c>
      <c r="AE796" s="26" t="s">
        <v>934</v>
      </c>
    </row>
    <row r="797" spans="1:31" x14ac:dyDescent="0.25">
      <c r="A797" t="s">
        <v>1220</v>
      </c>
      <c r="B797" t="s">
        <v>846</v>
      </c>
      <c r="C797" t="s">
        <v>845</v>
      </c>
      <c r="D797">
        <v>2015</v>
      </c>
      <c r="E797">
        <v>3</v>
      </c>
      <c r="F797" s="2">
        <v>42143</v>
      </c>
      <c r="G797" t="s">
        <v>935</v>
      </c>
      <c r="H797">
        <v>45</v>
      </c>
      <c r="I797" t="s">
        <v>825</v>
      </c>
      <c r="J797" t="s">
        <v>825</v>
      </c>
      <c r="K797" t="s">
        <v>825</v>
      </c>
      <c r="L797">
        <v>7.3</v>
      </c>
      <c r="M797" s="26" t="s">
        <v>934</v>
      </c>
      <c r="N797" s="26" t="s">
        <v>934</v>
      </c>
      <c r="O797" s="26" t="s">
        <v>934</v>
      </c>
      <c r="P797" s="26" t="s">
        <v>934</v>
      </c>
      <c r="Q797" s="26" t="s">
        <v>934</v>
      </c>
      <c r="R797" s="26" t="s">
        <v>934</v>
      </c>
      <c r="S797" s="26" t="s">
        <v>934</v>
      </c>
      <c r="T797" s="26" t="s">
        <v>934</v>
      </c>
      <c r="U797" s="26" t="s">
        <v>934</v>
      </c>
      <c r="V797" s="26" t="s">
        <v>934</v>
      </c>
      <c r="W797" s="26" t="s">
        <v>934</v>
      </c>
      <c r="X797" s="26" t="s">
        <v>934</v>
      </c>
      <c r="Y797" s="26" t="s">
        <v>934</v>
      </c>
      <c r="Z797" s="26" t="s">
        <v>934</v>
      </c>
      <c r="AA797" s="26" t="s">
        <v>934</v>
      </c>
      <c r="AB797" s="26" t="s">
        <v>934</v>
      </c>
      <c r="AC797" s="26" t="s">
        <v>934</v>
      </c>
      <c r="AD797" s="26" t="s">
        <v>934</v>
      </c>
      <c r="AE797" s="26" t="s">
        <v>934</v>
      </c>
    </row>
    <row r="798" spans="1:31" x14ac:dyDescent="0.25">
      <c r="A798" t="s">
        <v>1220</v>
      </c>
      <c r="B798" t="s">
        <v>846</v>
      </c>
      <c r="C798" t="s">
        <v>845</v>
      </c>
      <c r="D798">
        <v>2015</v>
      </c>
      <c r="E798">
        <v>3</v>
      </c>
      <c r="F798" s="2">
        <v>42143</v>
      </c>
      <c r="G798" t="s">
        <v>935</v>
      </c>
      <c r="H798">
        <v>45</v>
      </c>
      <c r="I798" t="s">
        <v>825</v>
      </c>
      <c r="J798" t="s">
        <v>825</v>
      </c>
      <c r="K798" t="s">
        <v>825</v>
      </c>
      <c r="L798">
        <v>9</v>
      </c>
      <c r="M798" s="26">
        <v>407.29166666666674</v>
      </c>
      <c r="N798" s="26" t="s">
        <v>934</v>
      </c>
      <c r="O798" s="26">
        <v>20.320833333333336</v>
      </c>
      <c r="P798" s="26">
        <v>1.8925000000000001</v>
      </c>
      <c r="Q798" s="26" t="s">
        <v>934</v>
      </c>
      <c r="R798" s="26" t="s">
        <v>934</v>
      </c>
      <c r="S798" s="26" t="s">
        <v>934</v>
      </c>
      <c r="T798" s="26" t="s">
        <v>934</v>
      </c>
      <c r="U798" s="26" t="s">
        <v>934</v>
      </c>
      <c r="V798" s="26">
        <v>35.457696821548723</v>
      </c>
      <c r="W798" s="26" t="s">
        <v>934</v>
      </c>
      <c r="X798" s="26">
        <v>6.747354591355152</v>
      </c>
      <c r="Y798" s="26">
        <v>8.0350793399940848E-2</v>
      </c>
      <c r="Z798" s="26" t="s">
        <v>934</v>
      </c>
      <c r="AA798" s="26" t="s">
        <v>934</v>
      </c>
      <c r="AB798" s="26" t="s">
        <v>934</v>
      </c>
      <c r="AC798" s="26" t="s">
        <v>934</v>
      </c>
      <c r="AD798" s="26" t="s">
        <v>934</v>
      </c>
      <c r="AE798" s="26" t="s">
        <v>934</v>
      </c>
    </row>
    <row r="799" spans="1:31" x14ac:dyDescent="0.25">
      <c r="A799" t="s">
        <v>1221</v>
      </c>
      <c r="B799" t="s">
        <v>846</v>
      </c>
      <c r="C799" t="s">
        <v>845</v>
      </c>
      <c r="D799">
        <v>2015</v>
      </c>
      <c r="E799">
        <v>3</v>
      </c>
      <c r="F799" s="2">
        <v>42143</v>
      </c>
      <c r="G799" t="s">
        <v>938</v>
      </c>
      <c r="H799">
        <v>45</v>
      </c>
      <c r="I799" t="s">
        <v>825</v>
      </c>
      <c r="J799" t="s">
        <v>825</v>
      </c>
      <c r="K799" t="s">
        <v>825</v>
      </c>
      <c r="L799">
        <v>6</v>
      </c>
      <c r="M799" s="26">
        <v>476.04166666666674</v>
      </c>
      <c r="N799" s="26" t="s">
        <v>934</v>
      </c>
      <c r="O799" s="26" t="s">
        <v>934</v>
      </c>
      <c r="P799" s="26" t="s">
        <v>934</v>
      </c>
      <c r="Q799" s="26" t="s">
        <v>934</v>
      </c>
      <c r="R799" s="26" t="s">
        <v>934</v>
      </c>
      <c r="S799" s="26" t="s">
        <v>934</v>
      </c>
      <c r="T799" s="26" t="s">
        <v>934</v>
      </c>
      <c r="U799" s="26" t="s">
        <v>934</v>
      </c>
      <c r="V799" s="26">
        <v>63.545309549491698</v>
      </c>
      <c r="W799" s="26" t="s">
        <v>934</v>
      </c>
      <c r="X799" s="26" t="s">
        <v>934</v>
      </c>
      <c r="Y799" s="26" t="s">
        <v>934</v>
      </c>
      <c r="Z799" s="26" t="s">
        <v>934</v>
      </c>
      <c r="AA799" s="26" t="s">
        <v>934</v>
      </c>
      <c r="AB799" s="26" t="s">
        <v>934</v>
      </c>
      <c r="AC799" s="26" t="s">
        <v>934</v>
      </c>
      <c r="AD799" s="26" t="s">
        <v>934</v>
      </c>
      <c r="AE799" s="26" t="s">
        <v>934</v>
      </c>
    </row>
    <row r="800" spans="1:31" x14ac:dyDescent="0.25">
      <c r="A800" t="s">
        <v>1221</v>
      </c>
      <c r="B800" t="s">
        <v>846</v>
      </c>
      <c r="C800" t="s">
        <v>845</v>
      </c>
      <c r="D800">
        <v>2015</v>
      </c>
      <c r="E800">
        <v>3</v>
      </c>
      <c r="F800" s="2">
        <v>42143</v>
      </c>
      <c r="G800" t="s">
        <v>938</v>
      </c>
      <c r="H800">
        <v>45</v>
      </c>
      <c r="I800" t="s">
        <v>825</v>
      </c>
      <c r="J800" t="s">
        <v>825</v>
      </c>
      <c r="K800" t="s">
        <v>825</v>
      </c>
      <c r="L800">
        <v>7.3</v>
      </c>
      <c r="M800" s="26" t="s">
        <v>934</v>
      </c>
      <c r="N800" s="26" t="s">
        <v>934</v>
      </c>
      <c r="O800" s="26" t="s">
        <v>934</v>
      </c>
      <c r="P800" s="26" t="s">
        <v>934</v>
      </c>
      <c r="Q800" s="26" t="s">
        <v>934</v>
      </c>
      <c r="R800" s="26" t="s">
        <v>934</v>
      </c>
      <c r="S800" s="26" t="s">
        <v>934</v>
      </c>
      <c r="T800" s="26" t="s">
        <v>934</v>
      </c>
      <c r="U800" s="26" t="s">
        <v>934</v>
      </c>
      <c r="V800" s="26" t="s">
        <v>934</v>
      </c>
      <c r="W800" s="26" t="s">
        <v>934</v>
      </c>
      <c r="X800" s="26" t="s">
        <v>934</v>
      </c>
      <c r="Y800" s="26" t="s">
        <v>934</v>
      </c>
      <c r="Z800" s="26" t="s">
        <v>934</v>
      </c>
      <c r="AA800" s="26" t="s">
        <v>934</v>
      </c>
      <c r="AB800" s="26" t="s">
        <v>934</v>
      </c>
      <c r="AC800" s="26" t="s">
        <v>934</v>
      </c>
      <c r="AD800" s="26" t="s">
        <v>934</v>
      </c>
      <c r="AE800" s="26" t="s">
        <v>934</v>
      </c>
    </row>
    <row r="801" spans="1:31" x14ac:dyDescent="0.25">
      <c r="A801" t="s">
        <v>1221</v>
      </c>
      <c r="B801" t="s">
        <v>846</v>
      </c>
      <c r="C801" t="s">
        <v>845</v>
      </c>
      <c r="D801">
        <v>2015</v>
      </c>
      <c r="E801">
        <v>3</v>
      </c>
      <c r="F801" s="2">
        <v>42143</v>
      </c>
      <c r="G801" t="s">
        <v>938</v>
      </c>
      <c r="H801">
        <v>45</v>
      </c>
      <c r="I801" t="s">
        <v>825</v>
      </c>
      <c r="J801" t="s">
        <v>825</v>
      </c>
      <c r="K801" t="s">
        <v>825</v>
      </c>
      <c r="L801">
        <v>9</v>
      </c>
      <c r="M801" s="26">
        <v>384.89583333333337</v>
      </c>
      <c r="N801" s="26" t="s">
        <v>934</v>
      </c>
      <c r="O801" s="26">
        <v>6.8416666666666677</v>
      </c>
      <c r="P801" s="26">
        <v>1.9175</v>
      </c>
      <c r="Q801" s="26" t="s">
        <v>934</v>
      </c>
      <c r="R801" s="26" t="s">
        <v>934</v>
      </c>
      <c r="S801" s="26" t="s">
        <v>934</v>
      </c>
      <c r="T801" s="26" t="s">
        <v>934</v>
      </c>
      <c r="U801" s="26" t="s">
        <v>934</v>
      </c>
      <c r="V801" s="26">
        <v>44.076616467384937</v>
      </c>
      <c r="W801" s="26" t="s">
        <v>934</v>
      </c>
      <c r="X801" s="26">
        <v>3.4051571896332646</v>
      </c>
      <c r="Y801" s="26">
        <v>0.13930631715755032</v>
      </c>
      <c r="Z801" s="26" t="s">
        <v>934</v>
      </c>
      <c r="AA801" s="26" t="s">
        <v>934</v>
      </c>
      <c r="AB801" s="26" t="s">
        <v>934</v>
      </c>
      <c r="AC801" s="26" t="s">
        <v>934</v>
      </c>
      <c r="AD801" s="26" t="s">
        <v>934</v>
      </c>
      <c r="AE801" s="26" t="s">
        <v>934</v>
      </c>
    </row>
    <row r="802" spans="1:31" x14ac:dyDescent="0.25">
      <c r="A802" t="s">
        <v>1222</v>
      </c>
      <c r="B802" t="s">
        <v>846</v>
      </c>
      <c r="C802" t="s">
        <v>867</v>
      </c>
      <c r="D802">
        <v>2016</v>
      </c>
      <c r="E802">
        <v>1</v>
      </c>
      <c r="F802" s="2">
        <v>42466</v>
      </c>
      <c r="G802" t="s">
        <v>65</v>
      </c>
      <c r="H802">
        <v>45</v>
      </c>
      <c r="I802" t="s">
        <v>859</v>
      </c>
      <c r="J802" t="s">
        <v>862</v>
      </c>
      <c r="K802" t="s">
        <v>825</v>
      </c>
      <c r="L802">
        <v>6</v>
      </c>
      <c r="M802" s="26">
        <v>669.72222222222229</v>
      </c>
      <c r="N802" s="26" t="s">
        <v>934</v>
      </c>
      <c r="O802" s="26" t="s">
        <v>934</v>
      </c>
      <c r="P802" s="26" t="s">
        <v>934</v>
      </c>
      <c r="Q802" s="26" t="s">
        <v>934</v>
      </c>
      <c r="R802" s="26" t="s">
        <v>934</v>
      </c>
      <c r="S802" s="26" t="s">
        <v>934</v>
      </c>
      <c r="T802" s="26" t="s">
        <v>934</v>
      </c>
      <c r="U802" s="26" t="s">
        <v>934</v>
      </c>
      <c r="V802" s="26">
        <v>17.114357556385958</v>
      </c>
      <c r="W802" s="26" t="s">
        <v>934</v>
      </c>
      <c r="X802" s="26" t="s">
        <v>934</v>
      </c>
      <c r="Y802" s="26" t="s">
        <v>934</v>
      </c>
      <c r="Z802" s="26" t="s">
        <v>934</v>
      </c>
      <c r="AA802" s="26" t="s">
        <v>934</v>
      </c>
      <c r="AB802" s="26" t="s">
        <v>934</v>
      </c>
      <c r="AC802" s="26" t="s">
        <v>934</v>
      </c>
      <c r="AD802" s="26" t="s">
        <v>934</v>
      </c>
      <c r="AE802" s="26" t="s">
        <v>934</v>
      </c>
    </row>
    <row r="803" spans="1:31" x14ac:dyDescent="0.25">
      <c r="A803" t="s">
        <v>1222</v>
      </c>
      <c r="B803" t="s">
        <v>846</v>
      </c>
      <c r="C803" t="s">
        <v>867</v>
      </c>
      <c r="D803">
        <v>2016</v>
      </c>
      <c r="E803">
        <v>1</v>
      </c>
      <c r="F803" s="2">
        <v>42466</v>
      </c>
      <c r="G803" t="s">
        <v>65</v>
      </c>
      <c r="H803">
        <v>45</v>
      </c>
      <c r="I803" t="s">
        <v>859</v>
      </c>
      <c r="J803" t="s">
        <v>862</v>
      </c>
      <c r="K803" t="s">
        <v>825</v>
      </c>
      <c r="L803">
        <v>7.3</v>
      </c>
      <c r="M803" s="26" t="s">
        <v>934</v>
      </c>
      <c r="N803" s="26" t="s">
        <v>934</v>
      </c>
      <c r="O803" s="26" t="s">
        <v>934</v>
      </c>
      <c r="P803" s="26" t="s">
        <v>934</v>
      </c>
      <c r="Q803" s="26" t="s">
        <v>934</v>
      </c>
      <c r="R803" s="26" t="s">
        <v>934</v>
      </c>
      <c r="S803" s="26" t="s">
        <v>934</v>
      </c>
      <c r="T803" s="26" t="s">
        <v>934</v>
      </c>
      <c r="U803" s="26" t="s">
        <v>934</v>
      </c>
      <c r="V803" s="26" t="s">
        <v>934</v>
      </c>
      <c r="W803" s="26" t="s">
        <v>934</v>
      </c>
      <c r="X803" s="26" t="s">
        <v>934</v>
      </c>
      <c r="Y803" s="26" t="s">
        <v>934</v>
      </c>
      <c r="Z803" s="26" t="s">
        <v>934</v>
      </c>
      <c r="AA803" s="26" t="s">
        <v>934</v>
      </c>
      <c r="AB803" s="26" t="s">
        <v>934</v>
      </c>
      <c r="AC803" s="26" t="s">
        <v>934</v>
      </c>
      <c r="AD803" s="26" t="s">
        <v>934</v>
      </c>
      <c r="AE803" s="26" t="s">
        <v>934</v>
      </c>
    </row>
    <row r="804" spans="1:31" x14ac:dyDescent="0.25">
      <c r="A804" t="s">
        <v>1222</v>
      </c>
      <c r="B804" t="s">
        <v>846</v>
      </c>
      <c r="C804" t="s">
        <v>867</v>
      </c>
      <c r="D804">
        <v>2016</v>
      </c>
      <c r="E804">
        <v>1</v>
      </c>
      <c r="F804" s="2">
        <v>42466</v>
      </c>
      <c r="G804" t="s">
        <v>65</v>
      </c>
      <c r="H804">
        <v>45</v>
      </c>
      <c r="I804" t="s">
        <v>859</v>
      </c>
      <c r="J804" t="s">
        <v>862</v>
      </c>
      <c r="K804" t="s">
        <v>825</v>
      </c>
      <c r="L804">
        <v>9</v>
      </c>
      <c r="M804" s="26">
        <v>1355.5555555555557</v>
      </c>
      <c r="N804" s="26" t="s">
        <v>934</v>
      </c>
      <c r="O804" s="26">
        <v>375.31620082296268</v>
      </c>
      <c r="P804" s="26">
        <v>3.64</v>
      </c>
      <c r="Q804" s="26">
        <v>19.733333333333334</v>
      </c>
      <c r="R804" s="26">
        <v>42.266666666666666</v>
      </c>
      <c r="S804" s="26" t="s">
        <v>934</v>
      </c>
      <c r="T804" s="26" t="s">
        <v>934</v>
      </c>
      <c r="U804" s="26" t="s">
        <v>934</v>
      </c>
      <c r="V804" s="26">
        <v>68.002388529220823</v>
      </c>
      <c r="W804" s="26" t="s">
        <v>934</v>
      </c>
      <c r="X804" s="26">
        <v>23.17478651558886</v>
      </c>
      <c r="Y804" s="26">
        <v>3.6055512754647148E-2</v>
      </c>
      <c r="Z804" s="26">
        <v>0.21858128414338734</v>
      </c>
      <c r="AA804" s="26">
        <v>0.31797973380586148</v>
      </c>
      <c r="AB804" s="26" t="s">
        <v>934</v>
      </c>
      <c r="AC804" s="26" t="s">
        <v>934</v>
      </c>
      <c r="AD804" s="26" t="s">
        <v>934</v>
      </c>
      <c r="AE804" s="26">
        <v>36.689814814814817</v>
      </c>
    </row>
    <row r="805" spans="1:31" x14ac:dyDescent="0.25">
      <c r="A805" t="s">
        <v>1223</v>
      </c>
      <c r="B805" t="s">
        <v>846</v>
      </c>
      <c r="C805" t="s">
        <v>867</v>
      </c>
      <c r="D805">
        <v>2016</v>
      </c>
      <c r="E805">
        <v>1</v>
      </c>
      <c r="F805" s="2">
        <v>42466</v>
      </c>
      <c r="G805" t="s">
        <v>65</v>
      </c>
      <c r="H805">
        <v>45</v>
      </c>
      <c r="I805" t="s">
        <v>859</v>
      </c>
      <c r="J805" t="s">
        <v>863</v>
      </c>
      <c r="K805" t="s">
        <v>825</v>
      </c>
      <c r="L805">
        <v>6</v>
      </c>
      <c r="M805" s="26">
        <v>580.27777777777783</v>
      </c>
      <c r="N805" s="26" t="s">
        <v>934</v>
      </c>
      <c r="O805" s="26" t="s">
        <v>934</v>
      </c>
      <c r="P805" s="26" t="s">
        <v>934</v>
      </c>
      <c r="Q805" s="26" t="s">
        <v>934</v>
      </c>
      <c r="R805" s="26" t="s">
        <v>934</v>
      </c>
      <c r="S805" s="26" t="s">
        <v>934</v>
      </c>
      <c r="T805" s="26" t="s">
        <v>934</v>
      </c>
      <c r="U805" s="26" t="s">
        <v>934</v>
      </c>
      <c r="V805" s="26">
        <v>17.429310491167687</v>
      </c>
      <c r="W805" s="26" t="s">
        <v>934</v>
      </c>
      <c r="X805" s="26" t="s">
        <v>934</v>
      </c>
      <c r="Y805" s="26" t="s">
        <v>934</v>
      </c>
      <c r="Z805" s="26" t="s">
        <v>934</v>
      </c>
      <c r="AA805" s="26" t="s">
        <v>934</v>
      </c>
      <c r="AB805" s="26" t="s">
        <v>934</v>
      </c>
      <c r="AC805" s="26" t="s">
        <v>934</v>
      </c>
      <c r="AD805" s="26" t="s">
        <v>934</v>
      </c>
      <c r="AE805" s="26" t="s">
        <v>934</v>
      </c>
    </row>
    <row r="806" spans="1:31" x14ac:dyDescent="0.25">
      <c r="A806" t="s">
        <v>1223</v>
      </c>
      <c r="B806" t="s">
        <v>846</v>
      </c>
      <c r="C806" t="s">
        <v>867</v>
      </c>
      <c r="D806">
        <v>2016</v>
      </c>
      <c r="E806">
        <v>1</v>
      </c>
      <c r="F806" s="2">
        <v>42466</v>
      </c>
      <c r="G806" t="s">
        <v>65</v>
      </c>
      <c r="H806">
        <v>45</v>
      </c>
      <c r="I806" t="s">
        <v>859</v>
      </c>
      <c r="J806" t="s">
        <v>863</v>
      </c>
      <c r="K806" t="s">
        <v>825</v>
      </c>
      <c r="L806">
        <v>7.3</v>
      </c>
      <c r="M806" s="26" t="s">
        <v>934</v>
      </c>
      <c r="N806" s="26" t="s">
        <v>934</v>
      </c>
      <c r="O806" s="26" t="s">
        <v>934</v>
      </c>
      <c r="P806" s="26" t="s">
        <v>934</v>
      </c>
      <c r="Q806" s="26" t="s">
        <v>934</v>
      </c>
      <c r="R806" s="26" t="s">
        <v>934</v>
      </c>
      <c r="S806" s="26" t="s">
        <v>934</v>
      </c>
      <c r="T806" s="26" t="s">
        <v>934</v>
      </c>
      <c r="U806" s="26" t="s">
        <v>934</v>
      </c>
      <c r="V806" s="26" t="s">
        <v>934</v>
      </c>
      <c r="W806" s="26" t="s">
        <v>934</v>
      </c>
      <c r="X806" s="26" t="s">
        <v>934</v>
      </c>
      <c r="Y806" s="26" t="s">
        <v>934</v>
      </c>
      <c r="Z806" s="26" t="s">
        <v>934</v>
      </c>
      <c r="AA806" s="26" t="s">
        <v>934</v>
      </c>
      <c r="AB806" s="26" t="s">
        <v>934</v>
      </c>
      <c r="AC806" s="26" t="s">
        <v>934</v>
      </c>
      <c r="AD806" s="26" t="s">
        <v>934</v>
      </c>
      <c r="AE806" s="26" t="s">
        <v>934</v>
      </c>
    </row>
    <row r="807" spans="1:31" x14ac:dyDescent="0.25">
      <c r="A807" t="s">
        <v>1223</v>
      </c>
      <c r="B807" t="s">
        <v>846</v>
      </c>
      <c r="C807" t="s">
        <v>867</v>
      </c>
      <c r="D807">
        <v>2016</v>
      </c>
      <c r="E807">
        <v>1</v>
      </c>
      <c r="F807" s="2">
        <v>42466</v>
      </c>
      <c r="G807" t="s">
        <v>65</v>
      </c>
      <c r="H807">
        <v>45</v>
      </c>
      <c r="I807" t="s">
        <v>859</v>
      </c>
      <c r="J807" t="s">
        <v>863</v>
      </c>
      <c r="K807" t="s">
        <v>825</v>
      </c>
      <c r="L807">
        <v>9</v>
      </c>
      <c r="M807" s="26">
        <v>1165.9722222222224</v>
      </c>
      <c r="N807" s="26" t="s">
        <v>934</v>
      </c>
      <c r="O807" s="26">
        <v>278.26809848788974</v>
      </c>
      <c r="P807" s="26">
        <v>3.56</v>
      </c>
      <c r="Q807" s="26">
        <v>20.366666666666667</v>
      </c>
      <c r="R807" s="26">
        <v>41.93333333333333</v>
      </c>
      <c r="S807" s="26" t="s">
        <v>934</v>
      </c>
      <c r="T807" s="26" t="s">
        <v>934</v>
      </c>
      <c r="U807" s="26" t="s">
        <v>934</v>
      </c>
      <c r="V807" s="26">
        <v>28.49761740095019</v>
      </c>
      <c r="W807" s="26" t="s">
        <v>934</v>
      </c>
      <c r="X807" s="26">
        <v>15.253865574781241</v>
      </c>
      <c r="Y807" s="26">
        <v>7.6376261582601371E-2</v>
      </c>
      <c r="Z807" s="26">
        <v>0.39299420408506736</v>
      </c>
      <c r="AA807" s="26">
        <v>0.37118429085557442</v>
      </c>
      <c r="AB807" s="26" t="s">
        <v>934</v>
      </c>
      <c r="AC807" s="26" t="s">
        <v>934</v>
      </c>
      <c r="AD807" s="26" t="s">
        <v>934</v>
      </c>
      <c r="AE807" s="26">
        <v>37.962962962962969</v>
      </c>
    </row>
    <row r="808" spans="1:31" x14ac:dyDescent="0.25">
      <c r="A808" t="s">
        <v>1224</v>
      </c>
      <c r="B808" t="s">
        <v>846</v>
      </c>
      <c r="C808" t="s">
        <v>867</v>
      </c>
      <c r="D808">
        <v>2016</v>
      </c>
      <c r="E808">
        <v>1</v>
      </c>
      <c r="F808" s="2">
        <v>42466</v>
      </c>
      <c r="G808" t="s">
        <v>9</v>
      </c>
      <c r="H808">
        <v>45</v>
      </c>
      <c r="I808" t="s">
        <v>825</v>
      </c>
      <c r="J808" t="s">
        <v>862</v>
      </c>
      <c r="K808" t="s">
        <v>825</v>
      </c>
      <c r="L808">
        <v>6</v>
      </c>
      <c r="M808" s="26">
        <v>663.88888888888891</v>
      </c>
      <c r="N808" s="26" t="s">
        <v>934</v>
      </c>
      <c r="O808" s="26" t="s">
        <v>934</v>
      </c>
      <c r="P808" s="26" t="s">
        <v>934</v>
      </c>
      <c r="Q808" s="26" t="s">
        <v>934</v>
      </c>
      <c r="R808" s="26" t="s">
        <v>934</v>
      </c>
      <c r="S808" s="26" t="s">
        <v>934</v>
      </c>
      <c r="T808" s="26" t="s">
        <v>934</v>
      </c>
      <c r="U808" s="26" t="s">
        <v>934</v>
      </c>
      <c r="V808" s="26">
        <v>30.718002523151164</v>
      </c>
      <c r="W808" s="26" t="s">
        <v>934</v>
      </c>
      <c r="X808" s="26" t="s">
        <v>934</v>
      </c>
      <c r="Y808" s="26" t="s">
        <v>934</v>
      </c>
      <c r="Z808" s="26" t="s">
        <v>934</v>
      </c>
      <c r="AA808" s="26" t="s">
        <v>934</v>
      </c>
      <c r="AB808" s="26" t="s">
        <v>934</v>
      </c>
      <c r="AC808" s="26" t="s">
        <v>934</v>
      </c>
      <c r="AD808" s="26" t="s">
        <v>934</v>
      </c>
      <c r="AE808" s="26" t="s">
        <v>934</v>
      </c>
    </row>
    <row r="809" spans="1:31" x14ac:dyDescent="0.25">
      <c r="A809" t="s">
        <v>1224</v>
      </c>
      <c r="B809" t="s">
        <v>846</v>
      </c>
      <c r="C809" t="s">
        <v>867</v>
      </c>
      <c r="D809">
        <v>2016</v>
      </c>
      <c r="E809">
        <v>1</v>
      </c>
      <c r="F809" s="2">
        <v>42466</v>
      </c>
      <c r="G809" t="s">
        <v>9</v>
      </c>
      <c r="H809">
        <v>45</v>
      </c>
      <c r="I809" t="s">
        <v>825</v>
      </c>
      <c r="J809" t="s">
        <v>862</v>
      </c>
      <c r="K809" t="s">
        <v>825</v>
      </c>
      <c r="L809">
        <v>7.3</v>
      </c>
      <c r="M809" s="26" t="s">
        <v>934</v>
      </c>
      <c r="N809" s="26" t="s">
        <v>934</v>
      </c>
      <c r="O809" s="26" t="s">
        <v>934</v>
      </c>
      <c r="P809" s="26" t="s">
        <v>934</v>
      </c>
      <c r="Q809" s="26" t="s">
        <v>934</v>
      </c>
      <c r="R809" s="26" t="s">
        <v>934</v>
      </c>
      <c r="S809" s="26" t="s">
        <v>934</v>
      </c>
      <c r="T809" s="26" t="s">
        <v>934</v>
      </c>
      <c r="U809" s="26" t="s">
        <v>934</v>
      </c>
      <c r="V809" s="26" t="s">
        <v>934</v>
      </c>
      <c r="W809" s="26" t="s">
        <v>934</v>
      </c>
      <c r="X809" s="26" t="s">
        <v>934</v>
      </c>
      <c r="Y809" s="26" t="s">
        <v>934</v>
      </c>
      <c r="Z809" s="26" t="s">
        <v>934</v>
      </c>
      <c r="AA809" s="26" t="s">
        <v>934</v>
      </c>
      <c r="AB809" s="26" t="s">
        <v>934</v>
      </c>
      <c r="AC809" s="26" t="s">
        <v>934</v>
      </c>
      <c r="AD809" s="26" t="s">
        <v>934</v>
      </c>
      <c r="AE809" s="26" t="s">
        <v>934</v>
      </c>
    </row>
    <row r="810" spans="1:31" x14ac:dyDescent="0.25">
      <c r="A810" t="s">
        <v>1224</v>
      </c>
      <c r="B810" t="s">
        <v>846</v>
      </c>
      <c r="C810" t="s">
        <v>867</v>
      </c>
      <c r="D810">
        <v>2016</v>
      </c>
      <c r="E810">
        <v>1</v>
      </c>
      <c r="F810" s="2">
        <v>42466</v>
      </c>
      <c r="G810" t="s">
        <v>9</v>
      </c>
      <c r="H810">
        <v>45</v>
      </c>
      <c r="I810" t="s">
        <v>825</v>
      </c>
      <c r="J810" t="s">
        <v>862</v>
      </c>
      <c r="K810" t="s">
        <v>825</v>
      </c>
      <c r="L810">
        <v>9</v>
      </c>
      <c r="M810" s="26">
        <v>1385.4166666666667</v>
      </c>
      <c r="N810" s="26" t="s">
        <v>934</v>
      </c>
      <c r="O810" s="26">
        <v>339.33611557161333</v>
      </c>
      <c r="P810" s="26">
        <v>4.1466666666666665</v>
      </c>
      <c r="Q810" s="26">
        <v>19.366666666666667</v>
      </c>
      <c r="R810" s="26">
        <v>44.133333333333333</v>
      </c>
      <c r="S810" s="26" t="s">
        <v>934</v>
      </c>
      <c r="T810" s="26" t="s">
        <v>934</v>
      </c>
      <c r="U810" s="26" t="s">
        <v>934</v>
      </c>
      <c r="V810" s="26">
        <v>69.169594984866663</v>
      </c>
      <c r="W810" s="26" t="s">
        <v>934</v>
      </c>
      <c r="X810" s="26">
        <v>17.133073176842245</v>
      </c>
      <c r="Y810" s="26">
        <v>1.8559214542819558E-2</v>
      </c>
      <c r="Z810" s="26">
        <v>0.57831171909658152</v>
      </c>
      <c r="AA810" s="26">
        <v>0.66416196150557827</v>
      </c>
      <c r="AB810" s="26" t="s">
        <v>934</v>
      </c>
      <c r="AC810" s="26" t="s">
        <v>934</v>
      </c>
      <c r="AD810" s="26" t="s">
        <v>934</v>
      </c>
      <c r="AE810" s="26">
        <v>32.291666666666664</v>
      </c>
    </row>
    <row r="811" spans="1:31" x14ac:dyDescent="0.25">
      <c r="A811" t="s">
        <v>1225</v>
      </c>
      <c r="B811" t="s">
        <v>846</v>
      </c>
      <c r="C811" t="s">
        <v>867</v>
      </c>
      <c r="D811">
        <v>2016</v>
      </c>
      <c r="E811">
        <v>1</v>
      </c>
      <c r="F811" s="2">
        <v>42466</v>
      </c>
      <c r="G811" t="s">
        <v>9</v>
      </c>
      <c r="H811">
        <v>45</v>
      </c>
      <c r="I811" t="s">
        <v>825</v>
      </c>
      <c r="J811" t="s">
        <v>863</v>
      </c>
      <c r="K811" t="s">
        <v>825</v>
      </c>
      <c r="L811">
        <v>6</v>
      </c>
      <c r="M811" s="26">
        <v>675.55555555555554</v>
      </c>
      <c r="N811" s="26" t="s">
        <v>934</v>
      </c>
      <c r="O811" s="26" t="s">
        <v>934</v>
      </c>
      <c r="P811" s="26" t="s">
        <v>934</v>
      </c>
      <c r="Q811" s="26" t="s">
        <v>934</v>
      </c>
      <c r="R811" s="26" t="s">
        <v>934</v>
      </c>
      <c r="S811" s="26" t="s">
        <v>934</v>
      </c>
      <c r="T811" s="26" t="s">
        <v>934</v>
      </c>
      <c r="U811" s="26" t="s">
        <v>934</v>
      </c>
      <c r="V811" s="26">
        <v>52.511756473205466</v>
      </c>
      <c r="W811" s="26" t="s">
        <v>934</v>
      </c>
      <c r="X811" s="26" t="s">
        <v>934</v>
      </c>
      <c r="Y811" s="26" t="s">
        <v>934</v>
      </c>
      <c r="Z811" s="26" t="s">
        <v>934</v>
      </c>
      <c r="AA811" s="26" t="s">
        <v>934</v>
      </c>
      <c r="AB811" s="26" t="s">
        <v>934</v>
      </c>
      <c r="AC811" s="26" t="s">
        <v>934</v>
      </c>
      <c r="AD811" s="26" t="s">
        <v>934</v>
      </c>
      <c r="AE811" s="26" t="s">
        <v>934</v>
      </c>
    </row>
    <row r="812" spans="1:31" x14ac:dyDescent="0.25">
      <c r="A812" t="s">
        <v>1225</v>
      </c>
      <c r="B812" t="s">
        <v>846</v>
      </c>
      <c r="C812" t="s">
        <v>867</v>
      </c>
      <c r="D812">
        <v>2016</v>
      </c>
      <c r="E812">
        <v>1</v>
      </c>
      <c r="F812" s="2">
        <v>42466</v>
      </c>
      <c r="G812" t="s">
        <v>9</v>
      </c>
      <c r="H812">
        <v>45</v>
      </c>
      <c r="I812" t="s">
        <v>825</v>
      </c>
      <c r="J812" t="s">
        <v>863</v>
      </c>
      <c r="K812" t="s">
        <v>825</v>
      </c>
      <c r="L812">
        <v>7.3</v>
      </c>
      <c r="M812" s="26" t="s">
        <v>934</v>
      </c>
      <c r="N812" s="26" t="s">
        <v>934</v>
      </c>
      <c r="O812" s="26" t="s">
        <v>934</v>
      </c>
      <c r="P812" s="26" t="s">
        <v>934</v>
      </c>
      <c r="Q812" s="26" t="s">
        <v>934</v>
      </c>
      <c r="R812" s="26" t="s">
        <v>934</v>
      </c>
      <c r="S812" s="26" t="s">
        <v>934</v>
      </c>
      <c r="T812" s="26" t="s">
        <v>934</v>
      </c>
      <c r="U812" s="26" t="s">
        <v>934</v>
      </c>
      <c r="V812" s="26" t="s">
        <v>934</v>
      </c>
      <c r="W812" s="26" t="s">
        <v>934</v>
      </c>
      <c r="X812" s="26" t="s">
        <v>934</v>
      </c>
      <c r="Y812" s="26" t="s">
        <v>934</v>
      </c>
      <c r="Z812" s="26" t="s">
        <v>934</v>
      </c>
      <c r="AA812" s="26" t="s">
        <v>934</v>
      </c>
      <c r="AB812" s="26" t="s">
        <v>934</v>
      </c>
      <c r="AC812" s="26" t="s">
        <v>934</v>
      </c>
      <c r="AD812" s="26" t="s">
        <v>934</v>
      </c>
      <c r="AE812" s="26" t="s">
        <v>934</v>
      </c>
    </row>
    <row r="813" spans="1:31" x14ac:dyDescent="0.25">
      <c r="A813" t="s">
        <v>1225</v>
      </c>
      <c r="B813" t="s">
        <v>846</v>
      </c>
      <c r="C813" t="s">
        <v>867</v>
      </c>
      <c r="D813">
        <v>2016</v>
      </c>
      <c r="E813">
        <v>1</v>
      </c>
      <c r="F813" s="2">
        <v>42466</v>
      </c>
      <c r="G813" t="s">
        <v>9</v>
      </c>
      <c r="H813">
        <v>45</v>
      </c>
      <c r="I813" t="s">
        <v>825</v>
      </c>
      <c r="J813" t="s">
        <v>863</v>
      </c>
      <c r="K813" t="s">
        <v>825</v>
      </c>
      <c r="L813">
        <v>9</v>
      </c>
      <c r="M813" s="26">
        <v>1302.9166666666667</v>
      </c>
      <c r="N813" s="26" t="s">
        <v>934</v>
      </c>
      <c r="O813" s="26">
        <v>333.11089644944025</v>
      </c>
      <c r="P813" s="26">
        <v>3.7866666666666666</v>
      </c>
      <c r="Q813" s="26">
        <v>20</v>
      </c>
      <c r="R813" s="26">
        <v>44.5</v>
      </c>
      <c r="S813" s="26" t="s">
        <v>934</v>
      </c>
      <c r="T813" s="26" t="s">
        <v>934</v>
      </c>
      <c r="U813" s="26" t="s">
        <v>934</v>
      </c>
      <c r="V813" s="26">
        <v>59.797594557094662</v>
      </c>
      <c r="W813" s="26" t="s">
        <v>934</v>
      </c>
      <c r="X813" s="26">
        <v>5.5172071304693091</v>
      </c>
      <c r="Y813" s="26">
        <v>0.12032363765186618</v>
      </c>
      <c r="Z813" s="26">
        <v>1.2503332889007441</v>
      </c>
      <c r="AA813" s="26">
        <v>1.1015141094572012</v>
      </c>
      <c r="AB813" s="26" t="s">
        <v>934</v>
      </c>
      <c r="AC813" s="26" t="s">
        <v>934</v>
      </c>
      <c r="AD813" s="26" t="s">
        <v>934</v>
      </c>
      <c r="AE813" s="26">
        <v>41.666666666666664</v>
      </c>
    </row>
    <row r="814" spans="1:31" x14ac:dyDescent="0.25">
      <c r="A814" t="s">
        <v>1226</v>
      </c>
      <c r="B814" t="s">
        <v>846</v>
      </c>
      <c r="C814" t="s">
        <v>867</v>
      </c>
      <c r="D814">
        <v>2016</v>
      </c>
      <c r="E814">
        <v>1</v>
      </c>
      <c r="F814" s="2">
        <v>42466</v>
      </c>
      <c r="G814" t="s">
        <v>9</v>
      </c>
      <c r="H814">
        <v>45</v>
      </c>
      <c r="I814" t="s">
        <v>868</v>
      </c>
      <c r="J814" t="s">
        <v>862</v>
      </c>
      <c r="K814" t="s">
        <v>825</v>
      </c>
      <c r="L814">
        <v>6</v>
      </c>
      <c r="M814" s="26">
        <v>749.16666666666663</v>
      </c>
      <c r="N814" s="26" t="s">
        <v>934</v>
      </c>
      <c r="O814" s="26" t="s">
        <v>934</v>
      </c>
      <c r="P814" s="26" t="s">
        <v>934</v>
      </c>
      <c r="Q814" s="26" t="s">
        <v>934</v>
      </c>
      <c r="R814" s="26" t="s">
        <v>934</v>
      </c>
      <c r="S814" s="26" t="s">
        <v>934</v>
      </c>
      <c r="T814" s="26" t="s">
        <v>934</v>
      </c>
      <c r="U814" s="26" t="s">
        <v>934</v>
      </c>
      <c r="V814" s="26">
        <v>10.419444074175496</v>
      </c>
      <c r="W814" s="26" t="s">
        <v>934</v>
      </c>
      <c r="X814" s="26" t="s">
        <v>934</v>
      </c>
      <c r="Y814" s="26" t="s">
        <v>934</v>
      </c>
      <c r="Z814" s="26" t="s">
        <v>934</v>
      </c>
      <c r="AA814" s="26" t="s">
        <v>934</v>
      </c>
      <c r="AB814" s="26" t="s">
        <v>934</v>
      </c>
      <c r="AC814" s="26" t="s">
        <v>934</v>
      </c>
      <c r="AD814" s="26" t="s">
        <v>934</v>
      </c>
      <c r="AE814" s="26" t="s">
        <v>934</v>
      </c>
    </row>
    <row r="815" spans="1:31" x14ac:dyDescent="0.25">
      <c r="A815" t="s">
        <v>1226</v>
      </c>
      <c r="B815" t="s">
        <v>846</v>
      </c>
      <c r="C815" t="s">
        <v>867</v>
      </c>
      <c r="D815">
        <v>2016</v>
      </c>
      <c r="E815">
        <v>1</v>
      </c>
      <c r="F815" s="2">
        <v>42466</v>
      </c>
      <c r="G815" t="s">
        <v>9</v>
      </c>
      <c r="H815">
        <v>45</v>
      </c>
      <c r="I815" t="s">
        <v>868</v>
      </c>
      <c r="J815" t="s">
        <v>862</v>
      </c>
      <c r="K815" t="s">
        <v>825</v>
      </c>
      <c r="L815">
        <v>7.3</v>
      </c>
      <c r="M815" s="26" t="s">
        <v>934</v>
      </c>
      <c r="N815" s="26" t="s">
        <v>934</v>
      </c>
      <c r="O815" s="26" t="s">
        <v>934</v>
      </c>
      <c r="P815" s="26" t="s">
        <v>934</v>
      </c>
      <c r="Q815" s="26" t="s">
        <v>934</v>
      </c>
      <c r="R815" s="26" t="s">
        <v>934</v>
      </c>
      <c r="S815" s="26" t="s">
        <v>934</v>
      </c>
      <c r="T815" s="26" t="s">
        <v>934</v>
      </c>
      <c r="U815" s="26" t="s">
        <v>934</v>
      </c>
      <c r="V815" s="26" t="s">
        <v>934</v>
      </c>
      <c r="W815" s="26" t="s">
        <v>934</v>
      </c>
      <c r="X815" s="26" t="s">
        <v>934</v>
      </c>
      <c r="Y815" s="26" t="s">
        <v>934</v>
      </c>
      <c r="Z815" s="26" t="s">
        <v>934</v>
      </c>
      <c r="AA815" s="26" t="s">
        <v>934</v>
      </c>
      <c r="AB815" s="26" t="s">
        <v>934</v>
      </c>
      <c r="AC815" s="26" t="s">
        <v>934</v>
      </c>
      <c r="AD815" s="26" t="s">
        <v>934</v>
      </c>
      <c r="AE815" s="26" t="s">
        <v>934</v>
      </c>
    </row>
    <row r="816" spans="1:31" x14ac:dyDescent="0.25">
      <c r="A816" t="s">
        <v>1226</v>
      </c>
      <c r="B816" t="s">
        <v>846</v>
      </c>
      <c r="C816" t="s">
        <v>867</v>
      </c>
      <c r="D816">
        <v>2016</v>
      </c>
      <c r="E816">
        <v>1</v>
      </c>
      <c r="F816" s="2">
        <v>42466</v>
      </c>
      <c r="G816" t="s">
        <v>9</v>
      </c>
      <c r="H816">
        <v>45</v>
      </c>
      <c r="I816" t="s">
        <v>868</v>
      </c>
      <c r="J816" t="s">
        <v>862</v>
      </c>
      <c r="K816" t="s">
        <v>825</v>
      </c>
      <c r="L816">
        <v>9</v>
      </c>
      <c r="M816" s="26">
        <v>1593.75</v>
      </c>
      <c r="N816" s="26" t="s">
        <v>934</v>
      </c>
      <c r="O816" s="26">
        <v>416.79034384896732</v>
      </c>
      <c r="P816" s="26">
        <v>4.0866666666666669</v>
      </c>
      <c r="Q816" s="26">
        <v>20.333333333333336</v>
      </c>
      <c r="R816" s="26">
        <v>44.933333333333337</v>
      </c>
      <c r="S816" s="26" t="s">
        <v>934</v>
      </c>
      <c r="T816" s="26" t="s">
        <v>934</v>
      </c>
      <c r="U816" s="26" t="s">
        <v>934</v>
      </c>
      <c r="V816" s="26">
        <v>62.023647670630368</v>
      </c>
      <c r="W816" s="26" t="s">
        <v>934</v>
      </c>
      <c r="X816" s="26">
        <v>24.606436305929876</v>
      </c>
      <c r="Y816" s="26">
        <v>9.2074848779551965E-2</v>
      </c>
      <c r="Z816" s="26">
        <v>0.50442486501401029</v>
      </c>
      <c r="AA816" s="26">
        <v>0.63333333333310515</v>
      </c>
      <c r="AB816" s="26" t="s">
        <v>934</v>
      </c>
      <c r="AC816" s="26" t="s">
        <v>934</v>
      </c>
      <c r="AD816" s="26" t="s">
        <v>934</v>
      </c>
      <c r="AE816" s="26">
        <v>28.587962962962965</v>
      </c>
    </row>
    <row r="817" spans="1:31" x14ac:dyDescent="0.25">
      <c r="A817" t="s">
        <v>1227</v>
      </c>
      <c r="B817" t="s">
        <v>846</v>
      </c>
      <c r="C817" t="s">
        <v>867</v>
      </c>
      <c r="D817">
        <v>2016</v>
      </c>
      <c r="E817">
        <v>1</v>
      </c>
      <c r="F817" s="2">
        <v>42466</v>
      </c>
      <c r="G817" t="s">
        <v>9</v>
      </c>
      <c r="H817">
        <v>45</v>
      </c>
      <c r="I817" t="s">
        <v>868</v>
      </c>
      <c r="J817" t="s">
        <v>863</v>
      </c>
      <c r="K817" t="s">
        <v>825</v>
      </c>
      <c r="L817">
        <v>6</v>
      </c>
      <c r="M817" s="26">
        <v>678.33333333333337</v>
      </c>
      <c r="N817" s="26" t="s">
        <v>934</v>
      </c>
      <c r="O817" s="26" t="s">
        <v>934</v>
      </c>
      <c r="P817" s="26" t="s">
        <v>934</v>
      </c>
      <c r="Q817" s="26" t="s">
        <v>934</v>
      </c>
      <c r="R817" s="26" t="s">
        <v>934</v>
      </c>
      <c r="S817" s="26" t="s">
        <v>934</v>
      </c>
      <c r="T817" s="26" t="s">
        <v>934</v>
      </c>
      <c r="U817" s="26" t="s">
        <v>934</v>
      </c>
      <c r="V817" s="26">
        <v>89.148492436517103</v>
      </c>
      <c r="W817" s="26" t="s">
        <v>934</v>
      </c>
      <c r="X817" s="26" t="s">
        <v>934</v>
      </c>
      <c r="Y817" s="26" t="s">
        <v>934</v>
      </c>
      <c r="Z817" s="26" t="s">
        <v>934</v>
      </c>
      <c r="AA817" s="26" t="s">
        <v>934</v>
      </c>
      <c r="AB817" s="26" t="s">
        <v>934</v>
      </c>
      <c r="AC817" s="26" t="s">
        <v>934</v>
      </c>
      <c r="AD817" s="26" t="s">
        <v>934</v>
      </c>
      <c r="AE817" s="26" t="s">
        <v>934</v>
      </c>
    </row>
    <row r="818" spans="1:31" x14ac:dyDescent="0.25">
      <c r="A818" t="s">
        <v>1227</v>
      </c>
      <c r="B818" t="s">
        <v>846</v>
      </c>
      <c r="C818" t="s">
        <v>867</v>
      </c>
      <c r="D818">
        <v>2016</v>
      </c>
      <c r="E818">
        <v>1</v>
      </c>
      <c r="F818" s="2">
        <v>42466</v>
      </c>
      <c r="G818" t="s">
        <v>9</v>
      </c>
      <c r="H818">
        <v>45</v>
      </c>
      <c r="I818" t="s">
        <v>868</v>
      </c>
      <c r="J818" t="s">
        <v>863</v>
      </c>
      <c r="K818" t="s">
        <v>825</v>
      </c>
      <c r="L818">
        <v>7.3</v>
      </c>
      <c r="M818" s="26" t="s">
        <v>934</v>
      </c>
      <c r="N818" s="26" t="s">
        <v>934</v>
      </c>
      <c r="O818" s="26" t="s">
        <v>934</v>
      </c>
      <c r="P818" s="26" t="s">
        <v>934</v>
      </c>
      <c r="Q818" s="26" t="s">
        <v>934</v>
      </c>
      <c r="R818" s="26" t="s">
        <v>934</v>
      </c>
      <c r="S818" s="26" t="s">
        <v>934</v>
      </c>
      <c r="T818" s="26" t="s">
        <v>934</v>
      </c>
      <c r="U818" s="26" t="s">
        <v>934</v>
      </c>
      <c r="V818" s="26" t="s">
        <v>934</v>
      </c>
      <c r="W818" s="26" t="s">
        <v>934</v>
      </c>
      <c r="X818" s="26" t="s">
        <v>934</v>
      </c>
      <c r="Y818" s="26" t="s">
        <v>934</v>
      </c>
      <c r="Z818" s="26" t="s">
        <v>934</v>
      </c>
      <c r="AA818" s="26" t="s">
        <v>934</v>
      </c>
      <c r="AB818" s="26" t="s">
        <v>934</v>
      </c>
      <c r="AC818" s="26" t="s">
        <v>934</v>
      </c>
      <c r="AD818" s="26" t="s">
        <v>934</v>
      </c>
      <c r="AE818" s="26" t="s">
        <v>934</v>
      </c>
    </row>
    <row r="819" spans="1:31" x14ac:dyDescent="0.25">
      <c r="A819" t="s">
        <v>1227</v>
      </c>
      <c r="B819" t="s">
        <v>846</v>
      </c>
      <c r="C819" t="s">
        <v>867</v>
      </c>
      <c r="D819">
        <v>2016</v>
      </c>
      <c r="E819">
        <v>1</v>
      </c>
      <c r="F819" s="2">
        <v>42466</v>
      </c>
      <c r="G819" t="s">
        <v>9</v>
      </c>
      <c r="H819">
        <v>45</v>
      </c>
      <c r="I819" t="s">
        <v>868</v>
      </c>
      <c r="J819" t="s">
        <v>863</v>
      </c>
      <c r="K819" t="s">
        <v>825</v>
      </c>
      <c r="L819">
        <v>9</v>
      </c>
      <c r="M819" s="26">
        <v>1459.0277777777781</v>
      </c>
      <c r="N819" s="26" t="s">
        <v>934</v>
      </c>
      <c r="O819" s="26">
        <v>363.2574030398323</v>
      </c>
      <c r="P819" s="26">
        <v>4.0166666666666666</v>
      </c>
      <c r="Q819" s="26">
        <v>21.066666666666666</v>
      </c>
      <c r="R819" s="26">
        <v>43.066666666666663</v>
      </c>
      <c r="S819" s="26" t="s">
        <v>934</v>
      </c>
      <c r="T819" s="26" t="s">
        <v>934</v>
      </c>
      <c r="U819" s="26" t="s">
        <v>934</v>
      </c>
      <c r="V819" s="26">
        <v>90.429893212474084</v>
      </c>
      <c r="W819" s="26" t="s">
        <v>934</v>
      </c>
      <c r="X819" s="26">
        <v>20.474751268237743</v>
      </c>
      <c r="Y819" s="26">
        <v>4.6308146631488009E-2</v>
      </c>
      <c r="Z819" s="26">
        <v>0.1855921454276851</v>
      </c>
      <c r="AA819" s="26">
        <v>0.26666666666682964</v>
      </c>
      <c r="AB819" s="26" t="s">
        <v>934</v>
      </c>
      <c r="AC819" s="26" t="s">
        <v>934</v>
      </c>
      <c r="AD819" s="26" t="s">
        <v>934</v>
      </c>
      <c r="AE819" s="26">
        <v>35.300925925925931</v>
      </c>
    </row>
    <row r="820" spans="1:31" x14ac:dyDescent="0.25">
      <c r="A820" t="s">
        <v>1228</v>
      </c>
      <c r="B820" t="s">
        <v>846</v>
      </c>
      <c r="C820" t="s">
        <v>867</v>
      </c>
      <c r="D820">
        <v>2016</v>
      </c>
      <c r="E820">
        <v>1</v>
      </c>
      <c r="F820" s="2">
        <v>42466</v>
      </c>
      <c r="G820" t="s">
        <v>9</v>
      </c>
      <c r="H820">
        <v>45</v>
      </c>
      <c r="I820" t="s">
        <v>859</v>
      </c>
      <c r="J820" t="s">
        <v>862</v>
      </c>
      <c r="K820" t="s">
        <v>825</v>
      </c>
      <c r="L820">
        <v>6</v>
      </c>
      <c r="M820" s="26">
        <v>772.5</v>
      </c>
      <c r="N820" s="26" t="s">
        <v>934</v>
      </c>
      <c r="O820" s="26" t="s">
        <v>934</v>
      </c>
      <c r="P820" s="26" t="s">
        <v>934</v>
      </c>
      <c r="Q820" s="26" t="s">
        <v>934</v>
      </c>
      <c r="R820" s="26" t="s">
        <v>934</v>
      </c>
      <c r="S820" s="26" t="s">
        <v>934</v>
      </c>
      <c r="T820" s="26" t="s">
        <v>934</v>
      </c>
      <c r="U820" s="26" t="s">
        <v>934</v>
      </c>
      <c r="V820" s="26">
        <v>38.26987501068345</v>
      </c>
      <c r="W820" s="26" t="s">
        <v>934</v>
      </c>
      <c r="X820" s="26" t="s">
        <v>934</v>
      </c>
      <c r="Y820" s="26" t="s">
        <v>934</v>
      </c>
      <c r="Z820" s="26" t="s">
        <v>934</v>
      </c>
      <c r="AA820" s="26" t="s">
        <v>934</v>
      </c>
      <c r="AB820" s="26" t="s">
        <v>934</v>
      </c>
      <c r="AC820" s="26" t="s">
        <v>934</v>
      </c>
      <c r="AD820" s="26" t="s">
        <v>934</v>
      </c>
      <c r="AE820" s="26" t="s">
        <v>934</v>
      </c>
    </row>
    <row r="821" spans="1:31" x14ac:dyDescent="0.25">
      <c r="A821" t="s">
        <v>1228</v>
      </c>
      <c r="B821" t="s">
        <v>846</v>
      </c>
      <c r="C821" t="s">
        <v>867</v>
      </c>
      <c r="D821">
        <v>2016</v>
      </c>
      <c r="E821">
        <v>1</v>
      </c>
      <c r="F821" s="2">
        <v>42466</v>
      </c>
      <c r="G821" t="s">
        <v>9</v>
      </c>
      <c r="H821">
        <v>45</v>
      </c>
      <c r="I821" t="s">
        <v>859</v>
      </c>
      <c r="J821" t="s">
        <v>862</v>
      </c>
      <c r="K821" t="s">
        <v>825</v>
      </c>
      <c r="L821">
        <v>7.3</v>
      </c>
      <c r="M821" s="26" t="s">
        <v>934</v>
      </c>
      <c r="N821" s="26" t="s">
        <v>934</v>
      </c>
      <c r="O821" s="26" t="s">
        <v>934</v>
      </c>
      <c r="P821" s="26" t="s">
        <v>934</v>
      </c>
      <c r="Q821" s="26" t="s">
        <v>934</v>
      </c>
      <c r="R821" s="26" t="s">
        <v>934</v>
      </c>
      <c r="S821" s="26" t="s">
        <v>934</v>
      </c>
      <c r="T821" s="26" t="s">
        <v>934</v>
      </c>
      <c r="U821" s="26" t="s">
        <v>934</v>
      </c>
      <c r="V821" s="26" t="s">
        <v>934</v>
      </c>
      <c r="W821" s="26" t="s">
        <v>934</v>
      </c>
      <c r="X821" s="26" t="s">
        <v>934</v>
      </c>
      <c r="Y821" s="26" t="s">
        <v>934</v>
      </c>
      <c r="Z821" s="26" t="s">
        <v>934</v>
      </c>
      <c r="AA821" s="26" t="s">
        <v>934</v>
      </c>
      <c r="AB821" s="26" t="s">
        <v>934</v>
      </c>
      <c r="AC821" s="26" t="s">
        <v>934</v>
      </c>
      <c r="AD821" s="26" t="s">
        <v>934</v>
      </c>
      <c r="AE821" s="26" t="s">
        <v>934</v>
      </c>
    </row>
    <row r="822" spans="1:31" x14ac:dyDescent="0.25">
      <c r="A822" t="s">
        <v>1228</v>
      </c>
      <c r="B822" t="s">
        <v>846</v>
      </c>
      <c r="C822" t="s">
        <v>867</v>
      </c>
      <c r="D822">
        <v>2016</v>
      </c>
      <c r="E822">
        <v>1</v>
      </c>
      <c r="F822" s="2">
        <v>42466</v>
      </c>
      <c r="G822" t="s">
        <v>9</v>
      </c>
      <c r="H822">
        <v>45</v>
      </c>
      <c r="I822" t="s">
        <v>859</v>
      </c>
      <c r="J822" t="s">
        <v>862</v>
      </c>
      <c r="K822" t="s">
        <v>825</v>
      </c>
      <c r="L822">
        <v>9</v>
      </c>
      <c r="M822" s="26">
        <v>1545.1388888888889</v>
      </c>
      <c r="N822" s="26" t="s">
        <v>934</v>
      </c>
      <c r="O822" s="26">
        <v>397.89410907043128</v>
      </c>
      <c r="P822" s="26">
        <v>4.0566666666666666</v>
      </c>
      <c r="Q822" s="26">
        <v>19.600000000000001</v>
      </c>
      <c r="R822" s="26">
        <v>44.133333333333333</v>
      </c>
      <c r="S822" s="26" t="s">
        <v>934</v>
      </c>
      <c r="T822" s="26" t="s">
        <v>934</v>
      </c>
      <c r="U822" s="26" t="s">
        <v>934</v>
      </c>
      <c r="V822" s="26">
        <v>39.789909307712072</v>
      </c>
      <c r="W822" s="26" t="s">
        <v>934</v>
      </c>
      <c r="X822" s="26">
        <v>12.942551504652091</v>
      </c>
      <c r="Y822" s="26">
        <v>0.16024287122295444</v>
      </c>
      <c r="Z822" s="26">
        <v>0.68068592855537347</v>
      </c>
      <c r="AA822" s="26">
        <v>0.27284509239548538</v>
      </c>
      <c r="AB822" s="26" t="s">
        <v>934</v>
      </c>
      <c r="AC822" s="26" t="s">
        <v>934</v>
      </c>
      <c r="AD822" s="26" t="s">
        <v>934</v>
      </c>
      <c r="AE822" s="26">
        <v>29.74537037037037</v>
      </c>
    </row>
    <row r="823" spans="1:31" x14ac:dyDescent="0.25">
      <c r="A823" t="s">
        <v>1229</v>
      </c>
      <c r="B823" t="s">
        <v>846</v>
      </c>
      <c r="C823" t="s">
        <v>867</v>
      </c>
      <c r="D823">
        <v>2016</v>
      </c>
      <c r="E823">
        <v>1</v>
      </c>
      <c r="F823" s="2">
        <v>42466</v>
      </c>
      <c r="G823" t="s">
        <v>9</v>
      </c>
      <c r="H823">
        <v>45</v>
      </c>
      <c r="I823" t="s">
        <v>859</v>
      </c>
      <c r="J823" t="s">
        <v>863</v>
      </c>
      <c r="K823" t="s">
        <v>825</v>
      </c>
      <c r="L823">
        <v>6</v>
      </c>
      <c r="M823" s="26">
        <v>716.66666666666663</v>
      </c>
      <c r="N823" s="26" t="s">
        <v>934</v>
      </c>
      <c r="O823" s="26" t="s">
        <v>934</v>
      </c>
      <c r="P823" s="26" t="s">
        <v>934</v>
      </c>
      <c r="Q823" s="26" t="s">
        <v>934</v>
      </c>
      <c r="R823" s="26" t="s">
        <v>934</v>
      </c>
      <c r="S823" s="26" t="s">
        <v>934</v>
      </c>
      <c r="T823" s="26" t="s">
        <v>934</v>
      </c>
      <c r="U823" s="26" t="s">
        <v>934</v>
      </c>
      <c r="V823" s="26">
        <v>54.949471739448576</v>
      </c>
      <c r="W823" s="26" t="s">
        <v>934</v>
      </c>
      <c r="X823" s="26" t="s">
        <v>934</v>
      </c>
      <c r="Y823" s="26" t="s">
        <v>934</v>
      </c>
      <c r="Z823" s="26" t="s">
        <v>934</v>
      </c>
      <c r="AA823" s="26" t="s">
        <v>934</v>
      </c>
      <c r="AB823" s="26" t="s">
        <v>934</v>
      </c>
      <c r="AC823" s="26" t="s">
        <v>934</v>
      </c>
      <c r="AD823" s="26" t="s">
        <v>934</v>
      </c>
      <c r="AE823" s="26" t="s">
        <v>934</v>
      </c>
    </row>
    <row r="824" spans="1:31" x14ac:dyDescent="0.25">
      <c r="A824" t="s">
        <v>1229</v>
      </c>
      <c r="B824" t="s">
        <v>846</v>
      </c>
      <c r="C824" t="s">
        <v>867</v>
      </c>
      <c r="D824">
        <v>2016</v>
      </c>
      <c r="E824">
        <v>1</v>
      </c>
      <c r="F824" s="2">
        <v>42466</v>
      </c>
      <c r="G824" t="s">
        <v>9</v>
      </c>
      <c r="H824">
        <v>45</v>
      </c>
      <c r="I824" t="s">
        <v>859</v>
      </c>
      <c r="J824" t="s">
        <v>863</v>
      </c>
      <c r="K824" t="s">
        <v>825</v>
      </c>
      <c r="L824">
        <v>7.3</v>
      </c>
      <c r="M824" s="26" t="s">
        <v>934</v>
      </c>
      <c r="N824" s="26" t="s">
        <v>934</v>
      </c>
      <c r="O824" s="26" t="s">
        <v>934</v>
      </c>
      <c r="P824" s="26" t="s">
        <v>934</v>
      </c>
      <c r="Q824" s="26" t="s">
        <v>934</v>
      </c>
      <c r="R824" s="26" t="s">
        <v>934</v>
      </c>
      <c r="S824" s="26" t="s">
        <v>934</v>
      </c>
      <c r="T824" s="26" t="s">
        <v>934</v>
      </c>
      <c r="U824" s="26" t="s">
        <v>934</v>
      </c>
      <c r="V824" s="26" t="s">
        <v>934</v>
      </c>
      <c r="W824" s="26" t="s">
        <v>934</v>
      </c>
      <c r="X824" s="26" t="s">
        <v>934</v>
      </c>
      <c r="Y824" s="26" t="s">
        <v>934</v>
      </c>
      <c r="Z824" s="26" t="s">
        <v>934</v>
      </c>
      <c r="AA824" s="26" t="s">
        <v>934</v>
      </c>
      <c r="AB824" s="26" t="s">
        <v>934</v>
      </c>
      <c r="AC824" s="26" t="s">
        <v>934</v>
      </c>
      <c r="AD824" s="26" t="s">
        <v>934</v>
      </c>
      <c r="AE824" s="26" t="s">
        <v>934</v>
      </c>
    </row>
    <row r="825" spans="1:31" x14ac:dyDescent="0.25">
      <c r="A825" t="s">
        <v>1229</v>
      </c>
      <c r="B825" t="s">
        <v>846</v>
      </c>
      <c r="C825" t="s">
        <v>867</v>
      </c>
      <c r="D825">
        <v>2016</v>
      </c>
      <c r="E825">
        <v>1</v>
      </c>
      <c r="F825" s="2">
        <v>42466</v>
      </c>
      <c r="G825" t="s">
        <v>9</v>
      </c>
      <c r="H825">
        <v>45</v>
      </c>
      <c r="I825" t="s">
        <v>859</v>
      </c>
      <c r="J825" t="s">
        <v>863</v>
      </c>
      <c r="K825" t="s">
        <v>825</v>
      </c>
      <c r="L825">
        <v>9</v>
      </c>
      <c r="M825" s="26">
        <v>1634.0277777777781</v>
      </c>
      <c r="N825" s="26" t="s">
        <v>934</v>
      </c>
      <c r="O825" s="26">
        <v>419.06904578705559</v>
      </c>
      <c r="P825" s="26">
        <v>3.9866666666666664</v>
      </c>
      <c r="Q825" s="26">
        <v>20.2</v>
      </c>
      <c r="R825" s="26">
        <v>44.233333333333327</v>
      </c>
      <c r="S825" s="26" t="s">
        <v>934</v>
      </c>
      <c r="T825" s="26" t="s">
        <v>934</v>
      </c>
      <c r="U825" s="26" t="s">
        <v>934</v>
      </c>
      <c r="V825" s="26">
        <v>23.641728514647415</v>
      </c>
      <c r="W825" s="26" t="s">
        <v>934</v>
      </c>
      <c r="X825" s="26">
        <v>14.151618609040858</v>
      </c>
      <c r="Y825" s="26">
        <v>0.10728984626287764</v>
      </c>
      <c r="Z825" s="26">
        <v>0.15275252316500118</v>
      </c>
      <c r="AA825" s="26">
        <v>0.28480012484418737</v>
      </c>
      <c r="AB825" s="26" t="s">
        <v>934</v>
      </c>
      <c r="AC825" s="26" t="s">
        <v>934</v>
      </c>
      <c r="AD825" s="26" t="s">
        <v>934</v>
      </c>
      <c r="AE825" s="26">
        <v>33.101851851851855</v>
      </c>
    </row>
    <row r="826" spans="1:31" x14ac:dyDescent="0.25">
      <c r="A826" t="s">
        <v>1230</v>
      </c>
      <c r="B826" t="s">
        <v>846</v>
      </c>
      <c r="C826" t="s">
        <v>867</v>
      </c>
      <c r="D826">
        <v>2016</v>
      </c>
      <c r="E826">
        <v>1</v>
      </c>
      <c r="F826" s="2">
        <v>42466</v>
      </c>
      <c r="G826" t="s">
        <v>10</v>
      </c>
      <c r="H826">
        <v>45</v>
      </c>
      <c r="I826" t="s">
        <v>859</v>
      </c>
      <c r="J826" t="s">
        <v>862</v>
      </c>
      <c r="K826" t="s">
        <v>825</v>
      </c>
      <c r="L826">
        <v>6</v>
      </c>
      <c r="M826" s="26">
        <v>392.22222222222223</v>
      </c>
      <c r="N826" s="26" t="s">
        <v>934</v>
      </c>
      <c r="O826" s="26" t="s">
        <v>934</v>
      </c>
      <c r="P826" s="26" t="s">
        <v>934</v>
      </c>
      <c r="Q826" s="26" t="s">
        <v>934</v>
      </c>
      <c r="R826" s="26" t="s">
        <v>934</v>
      </c>
      <c r="S826" s="26" t="s">
        <v>934</v>
      </c>
      <c r="T826" s="26" t="s">
        <v>934</v>
      </c>
      <c r="U826" s="26" t="s">
        <v>934</v>
      </c>
      <c r="V826" s="26">
        <v>22.393437641030147</v>
      </c>
      <c r="W826" s="26" t="s">
        <v>934</v>
      </c>
      <c r="X826" s="26" t="s">
        <v>934</v>
      </c>
      <c r="Y826" s="26" t="s">
        <v>934</v>
      </c>
      <c r="Z826" s="26" t="s">
        <v>934</v>
      </c>
      <c r="AA826" s="26" t="s">
        <v>934</v>
      </c>
      <c r="AB826" s="26" t="s">
        <v>934</v>
      </c>
      <c r="AC826" s="26" t="s">
        <v>934</v>
      </c>
      <c r="AD826" s="26" t="s">
        <v>934</v>
      </c>
      <c r="AE826" s="26" t="s">
        <v>934</v>
      </c>
    </row>
    <row r="827" spans="1:31" x14ac:dyDescent="0.25">
      <c r="A827" t="s">
        <v>1230</v>
      </c>
      <c r="B827" t="s">
        <v>846</v>
      </c>
      <c r="C827" t="s">
        <v>867</v>
      </c>
      <c r="D827">
        <v>2016</v>
      </c>
      <c r="E827">
        <v>1</v>
      </c>
      <c r="F827" s="2">
        <v>42466</v>
      </c>
      <c r="G827" t="s">
        <v>10</v>
      </c>
      <c r="H827">
        <v>45</v>
      </c>
      <c r="I827" t="s">
        <v>859</v>
      </c>
      <c r="J827" t="s">
        <v>862</v>
      </c>
      <c r="K827" t="s">
        <v>825</v>
      </c>
      <c r="L827">
        <v>7.3</v>
      </c>
      <c r="M827" s="26" t="s">
        <v>934</v>
      </c>
      <c r="N827" s="26" t="s">
        <v>934</v>
      </c>
      <c r="O827" s="26" t="s">
        <v>934</v>
      </c>
      <c r="P827" s="26" t="s">
        <v>934</v>
      </c>
      <c r="Q827" s="26" t="s">
        <v>934</v>
      </c>
      <c r="R827" s="26" t="s">
        <v>934</v>
      </c>
      <c r="S827" s="26" t="s">
        <v>934</v>
      </c>
      <c r="T827" s="26" t="s">
        <v>934</v>
      </c>
      <c r="U827" s="26" t="s">
        <v>934</v>
      </c>
      <c r="V827" s="26" t="s">
        <v>934</v>
      </c>
      <c r="W827" s="26" t="s">
        <v>934</v>
      </c>
      <c r="X827" s="26" t="s">
        <v>934</v>
      </c>
      <c r="Y827" s="26" t="s">
        <v>934</v>
      </c>
      <c r="Z827" s="26" t="s">
        <v>934</v>
      </c>
      <c r="AA827" s="26" t="s">
        <v>934</v>
      </c>
      <c r="AB827" s="26" t="s">
        <v>934</v>
      </c>
      <c r="AC827" s="26" t="s">
        <v>934</v>
      </c>
      <c r="AD827" s="26" t="s">
        <v>934</v>
      </c>
      <c r="AE827" s="26" t="s">
        <v>934</v>
      </c>
    </row>
    <row r="828" spans="1:31" x14ac:dyDescent="0.25">
      <c r="A828" t="s">
        <v>1230</v>
      </c>
      <c r="B828" t="s">
        <v>846</v>
      </c>
      <c r="C828" t="s">
        <v>867</v>
      </c>
      <c r="D828">
        <v>2016</v>
      </c>
      <c r="E828">
        <v>1</v>
      </c>
      <c r="F828" s="2">
        <v>42466</v>
      </c>
      <c r="G828" t="s">
        <v>10</v>
      </c>
      <c r="H828">
        <v>45</v>
      </c>
      <c r="I828" t="s">
        <v>859</v>
      </c>
      <c r="J828" t="s">
        <v>862</v>
      </c>
      <c r="K828" t="s">
        <v>825</v>
      </c>
      <c r="L828">
        <v>9</v>
      </c>
      <c r="M828" s="26">
        <v>1089.5833333333333</v>
      </c>
      <c r="N828" s="26" t="s">
        <v>934</v>
      </c>
      <c r="O828" s="26">
        <v>288.83825382488067</v>
      </c>
      <c r="P828" s="26">
        <v>3.14</v>
      </c>
      <c r="Q828" s="26">
        <v>21.433333333333337</v>
      </c>
      <c r="R828" s="26">
        <v>42.066666666666663</v>
      </c>
      <c r="S828" s="26" t="s">
        <v>934</v>
      </c>
      <c r="T828" s="26" t="s">
        <v>934</v>
      </c>
      <c r="U828" s="26" t="s">
        <v>934</v>
      </c>
      <c r="V828" s="26">
        <v>57.092456691853457</v>
      </c>
      <c r="W828" s="26" t="s">
        <v>934</v>
      </c>
      <c r="X828" s="26">
        <v>19.052124941163918</v>
      </c>
      <c r="Y828" s="26">
        <v>3.4641016151379912E-2</v>
      </c>
      <c r="Z828" s="26">
        <v>0.21858128414321396</v>
      </c>
      <c r="AA828" s="26">
        <v>0.33333333333340914</v>
      </c>
      <c r="AB828" s="26" t="s">
        <v>934</v>
      </c>
      <c r="AC828" s="26" t="s">
        <v>934</v>
      </c>
      <c r="AD828" s="26" t="s">
        <v>934</v>
      </c>
      <c r="AE828" s="26">
        <v>40.393518518518526</v>
      </c>
    </row>
    <row r="829" spans="1:31" x14ac:dyDescent="0.25">
      <c r="A829" t="s">
        <v>1231</v>
      </c>
      <c r="B829" t="s">
        <v>846</v>
      </c>
      <c r="C829" t="s">
        <v>867</v>
      </c>
      <c r="D829">
        <v>2016</v>
      </c>
      <c r="E829">
        <v>1</v>
      </c>
      <c r="F829" s="2">
        <v>42466</v>
      </c>
      <c r="G829" t="s">
        <v>10</v>
      </c>
      <c r="H829">
        <v>45</v>
      </c>
      <c r="I829" t="s">
        <v>859</v>
      </c>
      <c r="J829" t="s">
        <v>863</v>
      </c>
      <c r="K829" t="s">
        <v>825</v>
      </c>
      <c r="L829">
        <v>6</v>
      </c>
      <c r="M829" s="26">
        <v>507.5</v>
      </c>
      <c r="N829" s="26" t="s">
        <v>934</v>
      </c>
      <c r="O829" s="26" t="s">
        <v>934</v>
      </c>
      <c r="P829" s="26" t="s">
        <v>934</v>
      </c>
      <c r="Q829" s="26" t="s">
        <v>934</v>
      </c>
      <c r="R829" s="26" t="s">
        <v>934</v>
      </c>
      <c r="S829" s="26" t="s">
        <v>934</v>
      </c>
      <c r="T829" s="26" t="s">
        <v>934</v>
      </c>
      <c r="U829" s="26" t="s">
        <v>934</v>
      </c>
      <c r="V829" s="26">
        <v>27.246304540453263</v>
      </c>
      <c r="W829" s="26" t="s">
        <v>934</v>
      </c>
      <c r="X829" s="26" t="s">
        <v>934</v>
      </c>
      <c r="Y829" s="26" t="s">
        <v>934</v>
      </c>
      <c r="Z829" s="26" t="s">
        <v>934</v>
      </c>
      <c r="AA829" s="26" t="s">
        <v>934</v>
      </c>
      <c r="AB829" s="26" t="s">
        <v>934</v>
      </c>
      <c r="AC829" s="26" t="s">
        <v>934</v>
      </c>
      <c r="AD829" s="26" t="s">
        <v>934</v>
      </c>
      <c r="AE829" s="26" t="s">
        <v>934</v>
      </c>
    </row>
    <row r="830" spans="1:31" x14ac:dyDescent="0.25">
      <c r="A830" t="s">
        <v>1231</v>
      </c>
      <c r="B830" t="s">
        <v>846</v>
      </c>
      <c r="C830" t="s">
        <v>867</v>
      </c>
      <c r="D830">
        <v>2016</v>
      </c>
      <c r="E830">
        <v>1</v>
      </c>
      <c r="F830" s="2">
        <v>42466</v>
      </c>
      <c r="G830" t="s">
        <v>10</v>
      </c>
      <c r="H830">
        <v>45</v>
      </c>
      <c r="I830" t="s">
        <v>859</v>
      </c>
      <c r="J830" t="s">
        <v>863</v>
      </c>
      <c r="K830" t="s">
        <v>825</v>
      </c>
      <c r="L830">
        <v>7.3</v>
      </c>
      <c r="M830" s="26" t="s">
        <v>934</v>
      </c>
      <c r="N830" s="26" t="s">
        <v>934</v>
      </c>
      <c r="O830" s="26" t="s">
        <v>934</v>
      </c>
      <c r="P830" s="26" t="s">
        <v>934</v>
      </c>
      <c r="Q830" s="26" t="s">
        <v>934</v>
      </c>
      <c r="R830" s="26" t="s">
        <v>934</v>
      </c>
      <c r="S830" s="26" t="s">
        <v>934</v>
      </c>
      <c r="T830" s="26" t="s">
        <v>934</v>
      </c>
      <c r="U830" s="26" t="s">
        <v>934</v>
      </c>
      <c r="V830" s="26" t="s">
        <v>934</v>
      </c>
      <c r="W830" s="26" t="s">
        <v>934</v>
      </c>
      <c r="X830" s="26" t="s">
        <v>934</v>
      </c>
      <c r="Y830" s="26" t="s">
        <v>934</v>
      </c>
      <c r="Z830" s="26" t="s">
        <v>934</v>
      </c>
      <c r="AA830" s="26" t="s">
        <v>934</v>
      </c>
      <c r="AB830" s="26" t="s">
        <v>934</v>
      </c>
      <c r="AC830" s="26" t="s">
        <v>934</v>
      </c>
      <c r="AD830" s="26" t="s">
        <v>934</v>
      </c>
      <c r="AE830" s="26" t="s">
        <v>934</v>
      </c>
    </row>
    <row r="831" spans="1:31" x14ac:dyDescent="0.25">
      <c r="A831" t="s">
        <v>1231</v>
      </c>
      <c r="B831" t="s">
        <v>846</v>
      </c>
      <c r="C831" t="s">
        <v>867</v>
      </c>
      <c r="D831">
        <v>2016</v>
      </c>
      <c r="E831">
        <v>1</v>
      </c>
      <c r="F831" s="2">
        <v>42466</v>
      </c>
      <c r="G831" t="s">
        <v>10</v>
      </c>
      <c r="H831">
        <v>45</v>
      </c>
      <c r="I831" t="s">
        <v>859</v>
      </c>
      <c r="J831" t="s">
        <v>863</v>
      </c>
      <c r="K831" t="s">
        <v>825</v>
      </c>
      <c r="L831">
        <v>9</v>
      </c>
      <c r="M831" s="26">
        <v>1009.7222222222223</v>
      </c>
      <c r="N831" s="26" t="s">
        <v>934</v>
      </c>
      <c r="O831" s="26">
        <v>235.22064013782952</v>
      </c>
      <c r="P831" s="26">
        <v>3.1166666666666667</v>
      </c>
      <c r="Q831" s="26">
        <v>20.766666666666666</v>
      </c>
      <c r="R831" s="26">
        <v>42.266666666666659</v>
      </c>
      <c r="S831" s="26" t="s">
        <v>934</v>
      </c>
      <c r="T831" s="26" t="s">
        <v>934</v>
      </c>
      <c r="U831" s="26" t="s">
        <v>934</v>
      </c>
      <c r="V831" s="26">
        <v>72.581903502521641</v>
      </c>
      <c r="W831" s="26" t="s">
        <v>934</v>
      </c>
      <c r="X831" s="26">
        <v>25.275334906330343</v>
      </c>
      <c r="Y831" s="26">
        <v>0.23988423133762785</v>
      </c>
      <c r="Z831" s="26">
        <v>0.49103066208858803</v>
      </c>
      <c r="AA831" s="26">
        <v>0.67659277100628834</v>
      </c>
      <c r="AB831" s="26" t="s">
        <v>934</v>
      </c>
      <c r="AC831" s="26" t="s">
        <v>934</v>
      </c>
      <c r="AD831" s="26" t="s">
        <v>934</v>
      </c>
      <c r="AE831" s="26">
        <v>37.847222222222229</v>
      </c>
    </row>
    <row r="832" spans="1:31" x14ac:dyDescent="0.25">
      <c r="A832" t="s">
        <v>1232</v>
      </c>
      <c r="B832" t="s">
        <v>846</v>
      </c>
      <c r="C832" t="s">
        <v>867</v>
      </c>
      <c r="D832">
        <v>2016</v>
      </c>
      <c r="E832">
        <v>1</v>
      </c>
      <c r="F832" s="2">
        <v>42466</v>
      </c>
      <c r="G832" t="s">
        <v>2</v>
      </c>
      <c r="H832">
        <v>45</v>
      </c>
      <c r="I832" t="s">
        <v>825</v>
      </c>
      <c r="J832" t="s">
        <v>862</v>
      </c>
      <c r="K832" t="s">
        <v>825</v>
      </c>
      <c r="L832">
        <v>6</v>
      </c>
      <c r="M832" s="26">
        <v>428.61111111111114</v>
      </c>
      <c r="N832" s="26" t="s">
        <v>934</v>
      </c>
      <c r="O832" s="26" t="s">
        <v>934</v>
      </c>
      <c r="P832" s="26" t="s">
        <v>934</v>
      </c>
      <c r="Q832" s="26" t="s">
        <v>934</v>
      </c>
      <c r="R832" s="26" t="s">
        <v>934</v>
      </c>
      <c r="S832" s="26" t="s">
        <v>934</v>
      </c>
      <c r="T832" s="26" t="s">
        <v>934</v>
      </c>
      <c r="U832" s="26" t="s">
        <v>934</v>
      </c>
      <c r="V832" s="26">
        <v>38.216407826488435</v>
      </c>
      <c r="W832" s="26" t="s">
        <v>934</v>
      </c>
      <c r="X832" s="26" t="s">
        <v>934</v>
      </c>
      <c r="Y832" s="26" t="s">
        <v>934</v>
      </c>
      <c r="Z832" s="26" t="s">
        <v>934</v>
      </c>
      <c r="AA832" s="26" t="s">
        <v>934</v>
      </c>
      <c r="AB832" s="26" t="s">
        <v>934</v>
      </c>
      <c r="AC832" s="26" t="s">
        <v>934</v>
      </c>
      <c r="AD832" s="26" t="s">
        <v>934</v>
      </c>
      <c r="AE832" s="26" t="s">
        <v>934</v>
      </c>
    </row>
    <row r="833" spans="1:31" x14ac:dyDescent="0.25">
      <c r="A833" t="s">
        <v>1232</v>
      </c>
      <c r="B833" t="s">
        <v>846</v>
      </c>
      <c r="C833" t="s">
        <v>867</v>
      </c>
      <c r="D833">
        <v>2016</v>
      </c>
      <c r="E833">
        <v>1</v>
      </c>
      <c r="F833" s="2">
        <v>42466</v>
      </c>
      <c r="G833" t="s">
        <v>2</v>
      </c>
      <c r="H833">
        <v>45</v>
      </c>
      <c r="I833" t="s">
        <v>825</v>
      </c>
      <c r="J833" t="s">
        <v>862</v>
      </c>
      <c r="K833" t="s">
        <v>825</v>
      </c>
      <c r="L833">
        <v>7.3</v>
      </c>
      <c r="M833" s="26" t="s">
        <v>934</v>
      </c>
      <c r="N833" s="26" t="s">
        <v>934</v>
      </c>
      <c r="O833" s="26" t="s">
        <v>934</v>
      </c>
      <c r="P833" s="26" t="s">
        <v>934</v>
      </c>
      <c r="Q833" s="26" t="s">
        <v>934</v>
      </c>
      <c r="R833" s="26" t="s">
        <v>934</v>
      </c>
      <c r="S833" s="26" t="s">
        <v>934</v>
      </c>
      <c r="T833" s="26" t="s">
        <v>934</v>
      </c>
      <c r="U833" s="26" t="s">
        <v>934</v>
      </c>
      <c r="V833" s="26" t="s">
        <v>934</v>
      </c>
      <c r="W833" s="26" t="s">
        <v>934</v>
      </c>
      <c r="X833" s="26" t="s">
        <v>934</v>
      </c>
      <c r="Y833" s="26" t="s">
        <v>934</v>
      </c>
      <c r="Z833" s="26" t="s">
        <v>934</v>
      </c>
      <c r="AA833" s="26" t="s">
        <v>934</v>
      </c>
      <c r="AB833" s="26" t="s">
        <v>934</v>
      </c>
      <c r="AC833" s="26" t="s">
        <v>934</v>
      </c>
      <c r="AD833" s="26" t="s">
        <v>934</v>
      </c>
      <c r="AE833" s="26" t="s">
        <v>934</v>
      </c>
    </row>
    <row r="834" spans="1:31" x14ac:dyDescent="0.25">
      <c r="A834" t="s">
        <v>1232</v>
      </c>
      <c r="B834" t="s">
        <v>846</v>
      </c>
      <c r="C834" t="s">
        <v>867</v>
      </c>
      <c r="D834">
        <v>2016</v>
      </c>
      <c r="E834">
        <v>1</v>
      </c>
      <c r="F834" s="2">
        <v>42466</v>
      </c>
      <c r="G834" t="s">
        <v>2</v>
      </c>
      <c r="H834">
        <v>45</v>
      </c>
      <c r="I834" t="s">
        <v>825</v>
      </c>
      <c r="J834" t="s">
        <v>862</v>
      </c>
      <c r="K834" t="s">
        <v>825</v>
      </c>
      <c r="L834">
        <v>9</v>
      </c>
      <c r="M834" s="26">
        <v>1035.4166666666667</v>
      </c>
      <c r="N834" s="26" t="s">
        <v>934</v>
      </c>
      <c r="O834" s="26">
        <v>307.97583522904677</v>
      </c>
      <c r="P834" s="26">
        <v>4.0066666666666668</v>
      </c>
      <c r="Q834" s="26">
        <v>18.833333333333332</v>
      </c>
      <c r="R834" s="26">
        <v>46.800000000000004</v>
      </c>
      <c r="S834" s="26" t="s">
        <v>934</v>
      </c>
      <c r="T834" s="26" t="s">
        <v>934</v>
      </c>
      <c r="U834" s="26" t="s">
        <v>934</v>
      </c>
      <c r="V834" s="26">
        <v>75.240740171010415</v>
      </c>
      <c r="W834" s="26" t="s">
        <v>934</v>
      </c>
      <c r="X834" s="26">
        <v>16.915033256617406</v>
      </c>
      <c r="Y834" s="26">
        <v>5.3644923131444332E-2</v>
      </c>
      <c r="Z834" s="26">
        <v>0.48074017006188313</v>
      </c>
      <c r="AA834" s="26">
        <v>0.37859388971994623</v>
      </c>
      <c r="AB834" s="26" t="s">
        <v>934</v>
      </c>
      <c r="AC834" s="26" t="s">
        <v>934</v>
      </c>
      <c r="AD834" s="26" t="s">
        <v>934</v>
      </c>
      <c r="AE834" s="26">
        <v>26.157407407407408</v>
      </c>
    </row>
    <row r="835" spans="1:31" x14ac:dyDescent="0.25">
      <c r="A835" t="s">
        <v>1233</v>
      </c>
      <c r="B835" t="s">
        <v>846</v>
      </c>
      <c r="C835" t="s">
        <v>867</v>
      </c>
      <c r="D835">
        <v>2016</v>
      </c>
      <c r="E835">
        <v>1</v>
      </c>
      <c r="F835" s="2">
        <v>42466</v>
      </c>
      <c r="G835" t="s">
        <v>2</v>
      </c>
      <c r="H835">
        <v>45</v>
      </c>
      <c r="I835" t="s">
        <v>825</v>
      </c>
      <c r="J835" t="s">
        <v>863</v>
      </c>
      <c r="K835" t="s">
        <v>825</v>
      </c>
      <c r="L835">
        <v>6</v>
      </c>
      <c r="M835" s="26">
        <v>560</v>
      </c>
      <c r="N835" s="26" t="s">
        <v>934</v>
      </c>
      <c r="O835" s="26" t="s">
        <v>934</v>
      </c>
      <c r="P835" s="26" t="s">
        <v>934</v>
      </c>
      <c r="Q835" s="26" t="s">
        <v>934</v>
      </c>
      <c r="R835" s="26" t="s">
        <v>934</v>
      </c>
      <c r="S835" s="26" t="s">
        <v>934</v>
      </c>
      <c r="T835" s="26" t="s">
        <v>934</v>
      </c>
      <c r="U835" s="26" t="s">
        <v>934</v>
      </c>
      <c r="V835" s="26">
        <v>18.82546541650871</v>
      </c>
      <c r="W835" s="26" t="s">
        <v>934</v>
      </c>
      <c r="X835" s="26" t="s">
        <v>934</v>
      </c>
      <c r="Y835" s="26" t="s">
        <v>934</v>
      </c>
      <c r="Z835" s="26" t="s">
        <v>934</v>
      </c>
      <c r="AA835" s="26" t="s">
        <v>934</v>
      </c>
      <c r="AB835" s="26" t="s">
        <v>934</v>
      </c>
      <c r="AC835" s="26" t="s">
        <v>934</v>
      </c>
      <c r="AD835" s="26" t="s">
        <v>934</v>
      </c>
      <c r="AE835" s="26" t="s">
        <v>934</v>
      </c>
    </row>
    <row r="836" spans="1:31" x14ac:dyDescent="0.25">
      <c r="A836" t="s">
        <v>1233</v>
      </c>
      <c r="B836" t="s">
        <v>846</v>
      </c>
      <c r="C836" t="s">
        <v>867</v>
      </c>
      <c r="D836">
        <v>2016</v>
      </c>
      <c r="E836">
        <v>1</v>
      </c>
      <c r="F836" s="2">
        <v>42466</v>
      </c>
      <c r="G836" t="s">
        <v>2</v>
      </c>
      <c r="H836">
        <v>45</v>
      </c>
      <c r="I836" t="s">
        <v>825</v>
      </c>
      <c r="J836" t="s">
        <v>863</v>
      </c>
      <c r="K836" t="s">
        <v>825</v>
      </c>
      <c r="L836">
        <v>7.3</v>
      </c>
      <c r="M836" s="26" t="s">
        <v>934</v>
      </c>
      <c r="N836" s="26" t="s">
        <v>934</v>
      </c>
      <c r="O836" s="26" t="s">
        <v>934</v>
      </c>
      <c r="P836" s="26" t="s">
        <v>934</v>
      </c>
      <c r="Q836" s="26" t="s">
        <v>934</v>
      </c>
      <c r="R836" s="26" t="s">
        <v>934</v>
      </c>
      <c r="S836" s="26" t="s">
        <v>934</v>
      </c>
      <c r="T836" s="26" t="s">
        <v>934</v>
      </c>
      <c r="U836" s="26" t="s">
        <v>934</v>
      </c>
      <c r="V836" s="26" t="s">
        <v>934</v>
      </c>
      <c r="W836" s="26" t="s">
        <v>934</v>
      </c>
      <c r="X836" s="26" t="s">
        <v>934</v>
      </c>
      <c r="Y836" s="26" t="s">
        <v>934</v>
      </c>
      <c r="Z836" s="26" t="s">
        <v>934</v>
      </c>
      <c r="AA836" s="26" t="s">
        <v>934</v>
      </c>
      <c r="AB836" s="26" t="s">
        <v>934</v>
      </c>
      <c r="AC836" s="26" t="s">
        <v>934</v>
      </c>
      <c r="AD836" s="26" t="s">
        <v>934</v>
      </c>
      <c r="AE836" s="26" t="s">
        <v>934</v>
      </c>
    </row>
    <row r="837" spans="1:31" x14ac:dyDescent="0.25">
      <c r="A837" t="s">
        <v>1233</v>
      </c>
      <c r="B837" t="s">
        <v>846</v>
      </c>
      <c r="C837" t="s">
        <v>867</v>
      </c>
      <c r="D837">
        <v>2016</v>
      </c>
      <c r="E837">
        <v>1</v>
      </c>
      <c r="F837" s="2">
        <v>42466</v>
      </c>
      <c r="G837" t="s">
        <v>2</v>
      </c>
      <c r="H837">
        <v>45</v>
      </c>
      <c r="I837" t="s">
        <v>825</v>
      </c>
      <c r="J837" t="s">
        <v>863</v>
      </c>
      <c r="K837" t="s">
        <v>825</v>
      </c>
      <c r="L837">
        <v>9</v>
      </c>
      <c r="M837" s="26">
        <v>1245.8333333333335</v>
      </c>
      <c r="N837" s="26" t="s">
        <v>934</v>
      </c>
      <c r="O837" s="26">
        <v>348.9131219612828</v>
      </c>
      <c r="P837" s="26">
        <v>4.043333333333333</v>
      </c>
      <c r="Q837" s="26">
        <v>19.066666666666666</v>
      </c>
      <c r="R837" s="26">
        <v>46.033333333333331</v>
      </c>
      <c r="S837" s="26" t="s">
        <v>934</v>
      </c>
      <c r="T837" s="26" t="s">
        <v>934</v>
      </c>
      <c r="U837" s="26" t="s">
        <v>934</v>
      </c>
      <c r="V837" s="26">
        <v>93.332403269174677</v>
      </c>
      <c r="W837" s="26" t="s">
        <v>934</v>
      </c>
      <c r="X837" s="26">
        <v>28.347451866661434</v>
      </c>
      <c r="Y837" s="26">
        <v>9.1347930706970712E-2</v>
      </c>
      <c r="Z837" s="26">
        <v>0.23333333333330847</v>
      </c>
      <c r="AA837" s="26">
        <v>0.48419463487812603</v>
      </c>
      <c r="AB837" s="26" t="s">
        <v>934</v>
      </c>
      <c r="AC837" s="26" t="s">
        <v>934</v>
      </c>
      <c r="AD837" s="26" t="s">
        <v>934</v>
      </c>
      <c r="AE837" s="26">
        <v>37.152777777777779</v>
      </c>
    </row>
    <row r="838" spans="1:31" x14ac:dyDescent="0.25">
      <c r="A838" t="s">
        <v>1234</v>
      </c>
      <c r="B838" t="s">
        <v>846</v>
      </c>
      <c r="C838" t="s">
        <v>867</v>
      </c>
      <c r="D838">
        <v>2016</v>
      </c>
      <c r="E838">
        <v>1</v>
      </c>
      <c r="F838" s="2">
        <v>42466</v>
      </c>
      <c r="G838" t="s">
        <v>2</v>
      </c>
      <c r="H838">
        <v>45</v>
      </c>
      <c r="I838" t="s">
        <v>868</v>
      </c>
      <c r="J838" t="s">
        <v>862</v>
      </c>
      <c r="K838" t="s">
        <v>825</v>
      </c>
      <c r="L838">
        <v>6</v>
      </c>
      <c r="M838" s="26">
        <v>550.83333333333337</v>
      </c>
      <c r="N838" s="26" t="s">
        <v>934</v>
      </c>
      <c r="O838" s="26" t="s">
        <v>934</v>
      </c>
      <c r="P838" s="26" t="s">
        <v>934</v>
      </c>
      <c r="Q838" s="26" t="s">
        <v>934</v>
      </c>
      <c r="R838" s="26" t="s">
        <v>934</v>
      </c>
      <c r="S838" s="26" t="s">
        <v>934</v>
      </c>
      <c r="T838" s="26" t="s">
        <v>934</v>
      </c>
      <c r="U838" s="26" t="s">
        <v>934</v>
      </c>
      <c r="V838" s="26">
        <v>45.417303767193175</v>
      </c>
      <c r="W838" s="26" t="s">
        <v>934</v>
      </c>
      <c r="X838" s="26" t="s">
        <v>934</v>
      </c>
      <c r="Y838" s="26" t="s">
        <v>934</v>
      </c>
      <c r="Z838" s="26" t="s">
        <v>934</v>
      </c>
      <c r="AA838" s="26" t="s">
        <v>934</v>
      </c>
      <c r="AB838" s="26" t="s">
        <v>934</v>
      </c>
      <c r="AC838" s="26" t="s">
        <v>934</v>
      </c>
      <c r="AD838" s="26" t="s">
        <v>934</v>
      </c>
      <c r="AE838" s="26" t="s">
        <v>934</v>
      </c>
    </row>
    <row r="839" spans="1:31" x14ac:dyDescent="0.25">
      <c r="A839" t="s">
        <v>1234</v>
      </c>
      <c r="B839" t="s">
        <v>846</v>
      </c>
      <c r="C839" t="s">
        <v>867</v>
      </c>
      <c r="D839">
        <v>2016</v>
      </c>
      <c r="E839">
        <v>1</v>
      </c>
      <c r="F839" s="2">
        <v>42466</v>
      </c>
      <c r="G839" t="s">
        <v>2</v>
      </c>
      <c r="H839">
        <v>45</v>
      </c>
      <c r="I839" t="s">
        <v>868</v>
      </c>
      <c r="J839" t="s">
        <v>862</v>
      </c>
      <c r="K839" t="s">
        <v>825</v>
      </c>
      <c r="L839">
        <v>7.3</v>
      </c>
      <c r="M839" s="26" t="s">
        <v>934</v>
      </c>
      <c r="N839" s="26" t="s">
        <v>934</v>
      </c>
      <c r="O839" s="26" t="s">
        <v>934</v>
      </c>
      <c r="P839" s="26" t="s">
        <v>934</v>
      </c>
      <c r="Q839" s="26" t="s">
        <v>934</v>
      </c>
      <c r="R839" s="26" t="s">
        <v>934</v>
      </c>
      <c r="S839" s="26" t="s">
        <v>934</v>
      </c>
      <c r="T839" s="26" t="s">
        <v>934</v>
      </c>
      <c r="U839" s="26" t="s">
        <v>934</v>
      </c>
      <c r="V839" s="26" t="s">
        <v>934</v>
      </c>
      <c r="W839" s="26" t="s">
        <v>934</v>
      </c>
      <c r="X839" s="26" t="s">
        <v>934</v>
      </c>
      <c r="Y839" s="26" t="s">
        <v>934</v>
      </c>
      <c r="Z839" s="26" t="s">
        <v>934</v>
      </c>
      <c r="AA839" s="26" t="s">
        <v>934</v>
      </c>
      <c r="AB839" s="26" t="s">
        <v>934</v>
      </c>
      <c r="AC839" s="26" t="s">
        <v>934</v>
      </c>
      <c r="AD839" s="26" t="s">
        <v>934</v>
      </c>
      <c r="AE839" s="26" t="s">
        <v>934</v>
      </c>
    </row>
    <row r="840" spans="1:31" x14ac:dyDescent="0.25">
      <c r="A840" t="s">
        <v>1234</v>
      </c>
      <c r="B840" t="s">
        <v>846</v>
      </c>
      <c r="C840" t="s">
        <v>867</v>
      </c>
      <c r="D840">
        <v>2016</v>
      </c>
      <c r="E840">
        <v>1</v>
      </c>
      <c r="F840" s="2">
        <v>42466</v>
      </c>
      <c r="G840" t="s">
        <v>2</v>
      </c>
      <c r="H840">
        <v>45</v>
      </c>
      <c r="I840" t="s">
        <v>868</v>
      </c>
      <c r="J840" t="s">
        <v>862</v>
      </c>
      <c r="K840" t="s">
        <v>825</v>
      </c>
      <c r="L840">
        <v>9</v>
      </c>
      <c r="M840" s="26">
        <v>1282.6388888888889</v>
      </c>
      <c r="N840" s="26" t="s">
        <v>934</v>
      </c>
      <c r="O840" s="26">
        <v>353.92022252330617</v>
      </c>
      <c r="P840" s="26">
        <v>3.9766666666666666</v>
      </c>
      <c r="Q840" s="26">
        <v>20.433333333333334</v>
      </c>
      <c r="R840" s="26">
        <v>45.033333333333339</v>
      </c>
      <c r="S840" s="26" t="s">
        <v>934</v>
      </c>
      <c r="T840" s="26" t="s">
        <v>934</v>
      </c>
      <c r="U840" s="26" t="s">
        <v>934</v>
      </c>
      <c r="V840" s="26">
        <v>85.664725622915768</v>
      </c>
      <c r="W840" s="26" t="s">
        <v>934</v>
      </c>
      <c r="X840" s="26">
        <v>10.472201343609484</v>
      </c>
      <c r="Y840" s="26">
        <v>7.7960103756853749E-2</v>
      </c>
      <c r="Z840" s="26">
        <v>0.49777281743564272</v>
      </c>
      <c r="AA840" s="26">
        <v>0.38441875315541985</v>
      </c>
      <c r="AB840" s="26" t="s">
        <v>934</v>
      </c>
      <c r="AC840" s="26" t="s">
        <v>934</v>
      </c>
      <c r="AD840" s="26" t="s">
        <v>934</v>
      </c>
      <c r="AE840" s="26">
        <v>26.041666666666668</v>
      </c>
    </row>
    <row r="841" spans="1:31" x14ac:dyDescent="0.25">
      <c r="A841" t="s">
        <v>1235</v>
      </c>
      <c r="B841" t="s">
        <v>846</v>
      </c>
      <c r="C841" t="s">
        <v>867</v>
      </c>
      <c r="D841">
        <v>2016</v>
      </c>
      <c r="E841">
        <v>1</v>
      </c>
      <c r="F841" s="2">
        <v>42466</v>
      </c>
      <c r="G841" t="s">
        <v>2</v>
      </c>
      <c r="H841">
        <v>45</v>
      </c>
      <c r="I841" t="s">
        <v>868</v>
      </c>
      <c r="J841" t="s">
        <v>863</v>
      </c>
      <c r="K841" t="s">
        <v>825</v>
      </c>
      <c r="L841">
        <v>6</v>
      </c>
      <c r="M841" s="26">
        <v>562.22222222222229</v>
      </c>
      <c r="N841" s="26" t="s">
        <v>934</v>
      </c>
      <c r="O841" s="26" t="s">
        <v>934</v>
      </c>
      <c r="P841" s="26" t="s">
        <v>934</v>
      </c>
      <c r="Q841" s="26" t="s">
        <v>934</v>
      </c>
      <c r="R841" s="26" t="s">
        <v>934</v>
      </c>
      <c r="S841" s="26" t="s">
        <v>934</v>
      </c>
      <c r="T841" s="26" t="s">
        <v>934</v>
      </c>
      <c r="U841" s="26" t="s">
        <v>934</v>
      </c>
      <c r="V841" s="26">
        <v>12.558505061619984</v>
      </c>
      <c r="W841" s="26" t="s">
        <v>934</v>
      </c>
      <c r="X841" s="26" t="s">
        <v>934</v>
      </c>
      <c r="Y841" s="26" t="s">
        <v>934</v>
      </c>
      <c r="Z841" s="26" t="s">
        <v>934</v>
      </c>
      <c r="AA841" s="26" t="s">
        <v>934</v>
      </c>
      <c r="AB841" s="26" t="s">
        <v>934</v>
      </c>
      <c r="AC841" s="26" t="s">
        <v>934</v>
      </c>
      <c r="AD841" s="26" t="s">
        <v>934</v>
      </c>
      <c r="AE841" s="26" t="s">
        <v>934</v>
      </c>
    </row>
    <row r="842" spans="1:31" x14ac:dyDescent="0.25">
      <c r="A842" t="s">
        <v>1235</v>
      </c>
      <c r="B842" t="s">
        <v>846</v>
      </c>
      <c r="C842" t="s">
        <v>867</v>
      </c>
      <c r="D842">
        <v>2016</v>
      </c>
      <c r="E842">
        <v>1</v>
      </c>
      <c r="F842" s="2">
        <v>42466</v>
      </c>
      <c r="G842" t="s">
        <v>2</v>
      </c>
      <c r="H842">
        <v>45</v>
      </c>
      <c r="I842" t="s">
        <v>868</v>
      </c>
      <c r="J842" t="s">
        <v>863</v>
      </c>
      <c r="K842" t="s">
        <v>825</v>
      </c>
      <c r="L842">
        <v>7.3</v>
      </c>
      <c r="M842" s="26" t="s">
        <v>934</v>
      </c>
      <c r="N842" s="26" t="s">
        <v>934</v>
      </c>
      <c r="O842" s="26" t="s">
        <v>934</v>
      </c>
      <c r="P842" s="26" t="s">
        <v>934</v>
      </c>
      <c r="Q842" s="26" t="s">
        <v>934</v>
      </c>
      <c r="R842" s="26" t="s">
        <v>934</v>
      </c>
      <c r="S842" s="26" t="s">
        <v>934</v>
      </c>
      <c r="T842" s="26" t="s">
        <v>934</v>
      </c>
      <c r="U842" s="26" t="s">
        <v>934</v>
      </c>
      <c r="V842" s="26" t="s">
        <v>934</v>
      </c>
      <c r="W842" s="26" t="s">
        <v>934</v>
      </c>
      <c r="X842" s="26" t="s">
        <v>934</v>
      </c>
      <c r="Y842" s="26" t="s">
        <v>934</v>
      </c>
      <c r="Z842" s="26" t="s">
        <v>934</v>
      </c>
      <c r="AA842" s="26" t="s">
        <v>934</v>
      </c>
      <c r="AB842" s="26" t="s">
        <v>934</v>
      </c>
      <c r="AC842" s="26" t="s">
        <v>934</v>
      </c>
      <c r="AD842" s="26" t="s">
        <v>934</v>
      </c>
      <c r="AE842" s="26" t="s">
        <v>934</v>
      </c>
    </row>
    <row r="843" spans="1:31" x14ac:dyDescent="0.25">
      <c r="A843" t="s">
        <v>1235</v>
      </c>
      <c r="B843" t="s">
        <v>846</v>
      </c>
      <c r="C843" t="s">
        <v>867</v>
      </c>
      <c r="D843">
        <v>2016</v>
      </c>
      <c r="E843">
        <v>1</v>
      </c>
      <c r="F843" s="2">
        <v>42466</v>
      </c>
      <c r="G843" t="s">
        <v>2</v>
      </c>
      <c r="H843">
        <v>45</v>
      </c>
      <c r="I843" t="s">
        <v>868</v>
      </c>
      <c r="J843" t="s">
        <v>863</v>
      </c>
      <c r="K843" t="s">
        <v>825</v>
      </c>
      <c r="L843">
        <v>9</v>
      </c>
      <c r="M843" s="26">
        <v>1240.2777777777778</v>
      </c>
      <c r="N843" s="26" t="s">
        <v>934</v>
      </c>
      <c r="O843" s="26">
        <v>328.17721854230786</v>
      </c>
      <c r="P843" s="26">
        <v>4.0599999999999996</v>
      </c>
      <c r="Q843" s="26">
        <v>20.8</v>
      </c>
      <c r="R843" s="26">
        <v>44.633333333333333</v>
      </c>
      <c r="S843" s="26" t="s">
        <v>934</v>
      </c>
      <c r="T843" s="26" t="s">
        <v>934</v>
      </c>
      <c r="U843" s="26" t="s">
        <v>934</v>
      </c>
      <c r="V843" s="26">
        <v>33.188342070413427</v>
      </c>
      <c r="W843" s="26" t="s">
        <v>934</v>
      </c>
      <c r="X843" s="26">
        <v>24.461175271000346</v>
      </c>
      <c r="Y843" s="26">
        <v>0.11590225767143272</v>
      </c>
      <c r="Z843" s="26">
        <v>0.61101009266084194</v>
      </c>
      <c r="AA843" s="26">
        <v>0.85699734214532752</v>
      </c>
      <c r="AB843" s="26" t="s">
        <v>934</v>
      </c>
      <c r="AC843" s="26" t="s">
        <v>934</v>
      </c>
      <c r="AD843" s="26" t="s">
        <v>934</v>
      </c>
      <c r="AE843" s="26">
        <v>27.31481481481482</v>
      </c>
    </row>
    <row r="844" spans="1:31" x14ac:dyDescent="0.25">
      <c r="A844" t="s">
        <v>1236</v>
      </c>
      <c r="B844" t="s">
        <v>846</v>
      </c>
      <c r="C844" t="s">
        <v>867</v>
      </c>
      <c r="D844">
        <v>2016</v>
      </c>
      <c r="E844">
        <v>1</v>
      </c>
      <c r="F844" s="2">
        <v>42466</v>
      </c>
      <c r="G844" t="s">
        <v>2</v>
      </c>
      <c r="H844">
        <v>45</v>
      </c>
      <c r="I844" t="s">
        <v>859</v>
      </c>
      <c r="J844" t="s">
        <v>862</v>
      </c>
      <c r="K844" t="s">
        <v>825</v>
      </c>
      <c r="L844">
        <v>6</v>
      </c>
      <c r="M844" s="26">
        <v>593.88888888888891</v>
      </c>
      <c r="N844" s="26" t="s">
        <v>934</v>
      </c>
      <c r="O844" s="26" t="s">
        <v>934</v>
      </c>
      <c r="P844" s="26" t="s">
        <v>934</v>
      </c>
      <c r="Q844" s="26" t="s">
        <v>934</v>
      </c>
      <c r="R844" s="26" t="s">
        <v>934</v>
      </c>
      <c r="S844" s="26" t="s">
        <v>934</v>
      </c>
      <c r="T844" s="26" t="s">
        <v>934</v>
      </c>
      <c r="U844" s="26" t="s">
        <v>934</v>
      </c>
      <c r="V844" s="26">
        <v>22.894349402590649</v>
      </c>
      <c r="W844" s="26" t="s">
        <v>934</v>
      </c>
      <c r="X844" s="26" t="s">
        <v>934</v>
      </c>
      <c r="Y844" s="26" t="s">
        <v>934</v>
      </c>
      <c r="Z844" s="26" t="s">
        <v>934</v>
      </c>
      <c r="AA844" s="26" t="s">
        <v>934</v>
      </c>
      <c r="AB844" s="26" t="s">
        <v>934</v>
      </c>
      <c r="AC844" s="26" t="s">
        <v>934</v>
      </c>
      <c r="AD844" s="26" t="s">
        <v>934</v>
      </c>
      <c r="AE844" s="26" t="s">
        <v>934</v>
      </c>
    </row>
    <row r="845" spans="1:31" x14ac:dyDescent="0.25">
      <c r="A845" t="s">
        <v>1236</v>
      </c>
      <c r="B845" t="s">
        <v>846</v>
      </c>
      <c r="C845" t="s">
        <v>867</v>
      </c>
      <c r="D845">
        <v>2016</v>
      </c>
      <c r="E845">
        <v>1</v>
      </c>
      <c r="F845" s="2">
        <v>42466</v>
      </c>
      <c r="G845" t="s">
        <v>2</v>
      </c>
      <c r="H845">
        <v>45</v>
      </c>
      <c r="I845" t="s">
        <v>859</v>
      </c>
      <c r="J845" t="s">
        <v>862</v>
      </c>
      <c r="K845" t="s">
        <v>825</v>
      </c>
      <c r="L845">
        <v>7.3</v>
      </c>
      <c r="M845" s="26" t="s">
        <v>934</v>
      </c>
      <c r="N845" s="26" t="s">
        <v>934</v>
      </c>
      <c r="O845" s="26" t="s">
        <v>934</v>
      </c>
      <c r="P845" s="26" t="s">
        <v>934</v>
      </c>
      <c r="Q845" s="26" t="s">
        <v>934</v>
      </c>
      <c r="R845" s="26" t="s">
        <v>934</v>
      </c>
      <c r="S845" s="26" t="s">
        <v>934</v>
      </c>
      <c r="T845" s="26" t="s">
        <v>934</v>
      </c>
      <c r="U845" s="26" t="s">
        <v>934</v>
      </c>
      <c r="V845" s="26" t="s">
        <v>934</v>
      </c>
      <c r="W845" s="26" t="s">
        <v>934</v>
      </c>
      <c r="X845" s="26" t="s">
        <v>934</v>
      </c>
      <c r="Y845" s="26" t="s">
        <v>934</v>
      </c>
      <c r="Z845" s="26" t="s">
        <v>934</v>
      </c>
      <c r="AA845" s="26" t="s">
        <v>934</v>
      </c>
      <c r="AB845" s="26" t="s">
        <v>934</v>
      </c>
      <c r="AC845" s="26" t="s">
        <v>934</v>
      </c>
      <c r="AD845" s="26" t="s">
        <v>934</v>
      </c>
      <c r="AE845" s="26" t="s">
        <v>934</v>
      </c>
    </row>
    <row r="846" spans="1:31" x14ac:dyDescent="0.25">
      <c r="A846" t="s">
        <v>1236</v>
      </c>
      <c r="B846" t="s">
        <v>846</v>
      </c>
      <c r="C846" t="s">
        <v>867</v>
      </c>
      <c r="D846">
        <v>2016</v>
      </c>
      <c r="E846">
        <v>1</v>
      </c>
      <c r="F846" s="2">
        <v>42466</v>
      </c>
      <c r="G846" t="s">
        <v>2</v>
      </c>
      <c r="H846">
        <v>45</v>
      </c>
      <c r="I846" t="s">
        <v>859</v>
      </c>
      <c r="J846" t="s">
        <v>862</v>
      </c>
      <c r="K846" t="s">
        <v>825</v>
      </c>
      <c r="L846">
        <v>9</v>
      </c>
      <c r="M846" s="26">
        <v>1164.5833333333335</v>
      </c>
      <c r="N846" s="26" t="s">
        <v>934</v>
      </c>
      <c r="O846" s="26">
        <v>320.43519865961906</v>
      </c>
      <c r="P846" s="26">
        <v>4.08</v>
      </c>
      <c r="Q846" s="26">
        <v>19.833333333333336</v>
      </c>
      <c r="R846" s="26">
        <v>45.433333333333337</v>
      </c>
      <c r="S846" s="26" t="s">
        <v>934</v>
      </c>
      <c r="T846" s="26" t="s">
        <v>934</v>
      </c>
      <c r="U846" s="26" t="s">
        <v>934</v>
      </c>
      <c r="V846" s="26">
        <v>15.636569790550434</v>
      </c>
      <c r="W846" s="26" t="s">
        <v>934</v>
      </c>
      <c r="X846" s="26">
        <v>11.093215230852632</v>
      </c>
      <c r="Y846" s="26">
        <v>3.5118845842852124E-2</v>
      </c>
      <c r="Z846" s="26">
        <v>0.23333333333330847</v>
      </c>
      <c r="AA846" s="26">
        <v>0.47022453265523506</v>
      </c>
      <c r="AB846" s="26" t="s">
        <v>934</v>
      </c>
      <c r="AC846" s="26" t="s">
        <v>934</v>
      </c>
      <c r="AD846" s="26" t="s">
        <v>934</v>
      </c>
      <c r="AE846" s="26">
        <v>30.43981481481482</v>
      </c>
    </row>
    <row r="847" spans="1:31" x14ac:dyDescent="0.25">
      <c r="A847" t="s">
        <v>1237</v>
      </c>
      <c r="B847" t="s">
        <v>846</v>
      </c>
      <c r="C847" t="s">
        <v>867</v>
      </c>
      <c r="D847">
        <v>2016</v>
      </c>
      <c r="E847">
        <v>1</v>
      </c>
      <c r="F847" s="2">
        <v>42466</v>
      </c>
      <c r="G847" t="s">
        <v>2</v>
      </c>
      <c r="H847">
        <v>45</v>
      </c>
      <c r="I847" t="s">
        <v>859</v>
      </c>
      <c r="J847" t="s">
        <v>863</v>
      </c>
      <c r="K847" t="s">
        <v>825</v>
      </c>
      <c r="L847">
        <v>6</v>
      </c>
      <c r="M847" s="26">
        <v>615.55555555555566</v>
      </c>
      <c r="N847" s="26" t="s">
        <v>934</v>
      </c>
      <c r="O847" s="26" t="s">
        <v>934</v>
      </c>
      <c r="P847" s="26" t="s">
        <v>934</v>
      </c>
      <c r="Q847" s="26" t="s">
        <v>934</v>
      </c>
      <c r="R847" s="26" t="s">
        <v>934</v>
      </c>
      <c r="S847" s="26" t="s">
        <v>934</v>
      </c>
      <c r="T847" s="26" t="s">
        <v>934</v>
      </c>
      <c r="U847" s="26" t="s">
        <v>934</v>
      </c>
      <c r="V847" s="26">
        <v>17.282600255890468</v>
      </c>
      <c r="W847" s="26" t="s">
        <v>934</v>
      </c>
      <c r="X847" s="26" t="s">
        <v>934</v>
      </c>
      <c r="Y847" s="26" t="s">
        <v>934</v>
      </c>
      <c r="Z847" s="26" t="s">
        <v>934</v>
      </c>
      <c r="AA847" s="26" t="s">
        <v>934</v>
      </c>
      <c r="AB847" s="26" t="s">
        <v>934</v>
      </c>
      <c r="AC847" s="26" t="s">
        <v>934</v>
      </c>
      <c r="AD847" s="26" t="s">
        <v>934</v>
      </c>
      <c r="AE847" s="26" t="s">
        <v>934</v>
      </c>
    </row>
    <row r="848" spans="1:31" x14ac:dyDescent="0.25">
      <c r="A848" t="s">
        <v>1237</v>
      </c>
      <c r="B848" t="s">
        <v>846</v>
      </c>
      <c r="C848" t="s">
        <v>867</v>
      </c>
      <c r="D848">
        <v>2016</v>
      </c>
      <c r="E848">
        <v>1</v>
      </c>
      <c r="F848" s="2">
        <v>42466</v>
      </c>
      <c r="G848" t="s">
        <v>2</v>
      </c>
      <c r="H848">
        <v>45</v>
      </c>
      <c r="I848" t="s">
        <v>859</v>
      </c>
      <c r="J848" t="s">
        <v>863</v>
      </c>
      <c r="K848" t="s">
        <v>825</v>
      </c>
      <c r="L848">
        <v>7.3</v>
      </c>
      <c r="M848" s="26" t="s">
        <v>934</v>
      </c>
      <c r="N848" s="26" t="s">
        <v>934</v>
      </c>
      <c r="O848" s="26" t="s">
        <v>934</v>
      </c>
      <c r="P848" s="26" t="s">
        <v>934</v>
      </c>
      <c r="Q848" s="26" t="s">
        <v>934</v>
      </c>
      <c r="R848" s="26" t="s">
        <v>934</v>
      </c>
      <c r="S848" s="26" t="s">
        <v>934</v>
      </c>
      <c r="T848" s="26" t="s">
        <v>934</v>
      </c>
      <c r="U848" s="26" t="s">
        <v>934</v>
      </c>
      <c r="V848" s="26" t="s">
        <v>934</v>
      </c>
      <c r="W848" s="26" t="s">
        <v>934</v>
      </c>
      <c r="X848" s="26" t="s">
        <v>934</v>
      </c>
      <c r="Y848" s="26" t="s">
        <v>934</v>
      </c>
      <c r="Z848" s="26" t="s">
        <v>934</v>
      </c>
      <c r="AA848" s="26" t="s">
        <v>934</v>
      </c>
      <c r="AB848" s="26" t="s">
        <v>934</v>
      </c>
      <c r="AC848" s="26" t="s">
        <v>934</v>
      </c>
      <c r="AD848" s="26" t="s">
        <v>934</v>
      </c>
      <c r="AE848" s="26" t="s">
        <v>934</v>
      </c>
    </row>
    <row r="849" spans="1:31" x14ac:dyDescent="0.25">
      <c r="A849" t="s">
        <v>1237</v>
      </c>
      <c r="B849" t="s">
        <v>846</v>
      </c>
      <c r="C849" t="s">
        <v>867</v>
      </c>
      <c r="D849">
        <v>2016</v>
      </c>
      <c r="E849">
        <v>1</v>
      </c>
      <c r="F849" s="2">
        <v>42466</v>
      </c>
      <c r="G849" t="s">
        <v>2</v>
      </c>
      <c r="H849">
        <v>45</v>
      </c>
      <c r="I849" t="s">
        <v>859</v>
      </c>
      <c r="J849" t="s">
        <v>863</v>
      </c>
      <c r="K849" t="s">
        <v>825</v>
      </c>
      <c r="L849">
        <v>9</v>
      </c>
      <c r="M849" s="26">
        <v>1202.7777777777781</v>
      </c>
      <c r="N849" s="26" t="s">
        <v>934</v>
      </c>
      <c r="O849" s="26">
        <v>328.11467672509929</v>
      </c>
      <c r="P849" s="26">
        <v>4.0633333333333335</v>
      </c>
      <c r="Q849" s="26">
        <v>20.166666666666668</v>
      </c>
      <c r="R849" s="26">
        <v>45.699999999999996</v>
      </c>
      <c r="S849" s="26" t="s">
        <v>934</v>
      </c>
      <c r="T849" s="26" t="s">
        <v>934</v>
      </c>
      <c r="U849" s="26" t="s">
        <v>934</v>
      </c>
      <c r="V849" s="26">
        <v>23.33374668945455</v>
      </c>
      <c r="W849" s="26" t="s">
        <v>934</v>
      </c>
      <c r="X849" s="26">
        <v>12.058585577054243</v>
      </c>
      <c r="Y849" s="26">
        <v>0.14621141466308052</v>
      </c>
      <c r="Z849" s="26">
        <v>3.3333333333318178E-2</v>
      </c>
      <c r="AA849" s="26">
        <v>0.70237691685685355</v>
      </c>
      <c r="AB849" s="26" t="s">
        <v>934</v>
      </c>
      <c r="AC849" s="26" t="s">
        <v>934</v>
      </c>
      <c r="AD849" s="26" t="s">
        <v>934</v>
      </c>
      <c r="AE849" s="26">
        <v>36.574074074074076</v>
      </c>
    </row>
    <row r="850" spans="1:31" x14ac:dyDescent="0.25">
      <c r="A850" t="s">
        <v>1238</v>
      </c>
      <c r="B850" t="s">
        <v>846</v>
      </c>
      <c r="C850" t="s">
        <v>867</v>
      </c>
      <c r="D850">
        <v>2016</v>
      </c>
      <c r="E850">
        <v>2</v>
      </c>
      <c r="F850" s="2">
        <v>42480</v>
      </c>
      <c r="G850" t="s">
        <v>65</v>
      </c>
      <c r="H850">
        <v>45</v>
      </c>
      <c r="I850" t="s">
        <v>825</v>
      </c>
      <c r="J850" t="s">
        <v>862</v>
      </c>
      <c r="K850" t="s">
        <v>825</v>
      </c>
      <c r="L850">
        <v>6</v>
      </c>
      <c r="M850" s="26">
        <v>448.0555555555556</v>
      </c>
      <c r="N850" s="26" t="s">
        <v>934</v>
      </c>
      <c r="O850" s="26" t="s">
        <v>934</v>
      </c>
      <c r="P850" s="26" t="s">
        <v>934</v>
      </c>
      <c r="Q850" s="26" t="s">
        <v>934</v>
      </c>
      <c r="R850" s="26" t="s">
        <v>934</v>
      </c>
      <c r="S850" s="26" t="s">
        <v>934</v>
      </c>
      <c r="T850" s="26" t="s">
        <v>934</v>
      </c>
      <c r="U850" s="26" t="s">
        <v>934</v>
      </c>
      <c r="V850" s="26">
        <v>9.0309823372266269</v>
      </c>
      <c r="W850" s="26" t="s">
        <v>934</v>
      </c>
      <c r="X850" s="26" t="s">
        <v>934</v>
      </c>
      <c r="Y850" s="26" t="s">
        <v>934</v>
      </c>
      <c r="Z850" s="26" t="s">
        <v>934</v>
      </c>
      <c r="AA850" s="26" t="s">
        <v>934</v>
      </c>
      <c r="AB850" s="26" t="s">
        <v>934</v>
      </c>
      <c r="AC850" s="26" t="s">
        <v>934</v>
      </c>
      <c r="AD850" s="26" t="s">
        <v>934</v>
      </c>
      <c r="AE850" s="26" t="s">
        <v>934</v>
      </c>
    </row>
    <row r="851" spans="1:31" x14ac:dyDescent="0.25">
      <c r="A851" t="s">
        <v>1238</v>
      </c>
      <c r="B851" t="s">
        <v>846</v>
      </c>
      <c r="C851" t="s">
        <v>867</v>
      </c>
      <c r="D851">
        <v>2016</v>
      </c>
      <c r="E851">
        <v>2</v>
      </c>
      <c r="F851" s="2">
        <v>42480</v>
      </c>
      <c r="G851" t="s">
        <v>65</v>
      </c>
      <c r="H851">
        <v>45</v>
      </c>
      <c r="I851" t="s">
        <v>825</v>
      </c>
      <c r="J851" t="s">
        <v>862</v>
      </c>
      <c r="K851" t="s">
        <v>825</v>
      </c>
      <c r="L851">
        <v>7.3</v>
      </c>
      <c r="M851" s="26" t="s">
        <v>934</v>
      </c>
      <c r="N851" s="26" t="s">
        <v>934</v>
      </c>
      <c r="O851" s="26" t="s">
        <v>934</v>
      </c>
      <c r="P851" s="26" t="s">
        <v>934</v>
      </c>
      <c r="Q851" s="26" t="s">
        <v>934</v>
      </c>
      <c r="R851" s="26" t="s">
        <v>934</v>
      </c>
      <c r="S851" s="26" t="s">
        <v>934</v>
      </c>
      <c r="T851" s="26" t="s">
        <v>934</v>
      </c>
      <c r="U851" s="26" t="s">
        <v>934</v>
      </c>
      <c r="V851" s="26" t="s">
        <v>934</v>
      </c>
      <c r="W851" s="26" t="s">
        <v>934</v>
      </c>
      <c r="X851" s="26" t="s">
        <v>934</v>
      </c>
      <c r="Y851" s="26" t="s">
        <v>934</v>
      </c>
      <c r="Z851" s="26" t="s">
        <v>934</v>
      </c>
      <c r="AA851" s="26" t="s">
        <v>934</v>
      </c>
      <c r="AB851" s="26" t="s">
        <v>934</v>
      </c>
      <c r="AC851" s="26" t="s">
        <v>934</v>
      </c>
      <c r="AD851" s="26" t="s">
        <v>934</v>
      </c>
      <c r="AE851" s="26" t="s">
        <v>934</v>
      </c>
    </row>
    <row r="852" spans="1:31" x14ac:dyDescent="0.25">
      <c r="A852" t="s">
        <v>1238</v>
      </c>
      <c r="B852" t="s">
        <v>846</v>
      </c>
      <c r="C852" t="s">
        <v>867</v>
      </c>
      <c r="D852">
        <v>2016</v>
      </c>
      <c r="E852">
        <v>2</v>
      </c>
      <c r="F852" s="2">
        <v>42480</v>
      </c>
      <c r="G852" t="s">
        <v>65</v>
      </c>
      <c r="H852">
        <v>45</v>
      </c>
      <c r="I852" t="s">
        <v>825</v>
      </c>
      <c r="J852" t="s">
        <v>862</v>
      </c>
      <c r="K852" t="s">
        <v>825</v>
      </c>
      <c r="L852">
        <v>9</v>
      </c>
      <c r="M852" s="26">
        <v>1276.3888888888889</v>
      </c>
      <c r="N852" s="26" t="s">
        <v>934</v>
      </c>
      <c r="O852" s="26">
        <v>356.64194712074578</v>
      </c>
      <c r="P852" s="26">
        <v>3.3933333333333331</v>
      </c>
      <c r="Q852" s="26">
        <v>19</v>
      </c>
      <c r="R852" s="26">
        <v>43.4</v>
      </c>
      <c r="S852" s="26" t="s">
        <v>934</v>
      </c>
      <c r="T852" s="26" t="s">
        <v>934</v>
      </c>
      <c r="U852" s="26" t="s">
        <v>934</v>
      </c>
      <c r="V852" s="26">
        <v>75.512651217045189</v>
      </c>
      <c r="W852" s="26" t="s">
        <v>934</v>
      </c>
      <c r="X852" s="26">
        <v>31.970941808972611</v>
      </c>
      <c r="Y852" s="26">
        <v>2.9627314724397408E-2</v>
      </c>
      <c r="Z852" s="26">
        <v>0.15275252316512522</v>
      </c>
      <c r="AA852" s="26">
        <v>0.51961524227064571</v>
      </c>
      <c r="AB852" s="26" t="s">
        <v>934</v>
      </c>
      <c r="AC852" s="26" t="s">
        <v>934</v>
      </c>
      <c r="AD852" s="26" t="s">
        <v>934</v>
      </c>
      <c r="AE852" s="26">
        <v>41.203703703703709</v>
      </c>
    </row>
    <row r="853" spans="1:31" x14ac:dyDescent="0.25">
      <c r="A853" t="s">
        <v>1239</v>
      </c>
      <c r="B853" t="s">
        <v>846</v>
      </c>
      <c r="C853" t="s">
        <v>867</v>
      </c>
      <c r="D853">
        <v>2016</v>
      </c>
      <c r="E853">
        <v>2</v>
      </c>
      <c r="F853" s="2">
        <v>42480</v>
      </c>
      <c r="G853" t="s">
        <v>65</v>
      </c>
      <c r="H853">
        <v>45</v>
      </c>
      <c r="I853" t="s">
        <v>825</v>
      </c>
      <c r="J853" t="s">
        <v>863</v>
      </c>
      <c r="K853" t="s">
        <v>825</v>
      </c>
      <c r="L853">
        <v>6</v>
      </c>
      <c r="M853" s="26">
        <v>434.72222222222223</v>
      </c>
      <c r="N853" s="26" t="s">
        <v>934</v>
      </c>
      <c r="O853" s="26" t="s">
        <v>934</v>
      </c>
      <c r="P853" s="26" t="s">
        <v>934</v>
      </c>
      <c r="Q853" s="26" t="s">
        <v>934</v>
      </c>
      <c r="R853" s="26" t="s">
        <v>934</v>
      </c>
      <c r="S853" s="26" t="s">
        <v>934</v>
      </c>
      <c r="T853" s="26" t="s">
        <v>934</v>
      </c>
      <c r="U853" s="26" t="s">
        <v>934</v>
      </c>
      <c r="V853" s="26">
        <v>19.932370223233093</v>
      </c>
      <c r="W853" s="26" t="s">
        <v>934</v>
      </c>
      <c r="X853" s="26" t="s">
        <v>934</v>
      </c>
      <c r="Y853" s="26" t="s">
        <v>934</v>
      </c>
      <c r="Z853" s="26" t="s">
        <v>934</v>
      </c>
      <c r="AA853" s="26" t="s">
        <v>934</v>
      </c>
      <c r="AB853" s="26" t="s">
        <v>934</v>
      </c>
      <c r="AC853" s="26" t="s">
        <v>934</v>
      </c>
      <c r="AD853" s="26" t="s">
        <v>934</v>
      </c>
      <c r="AE853" s="26" t="s">
        <v>934</v>
      </c>
    </row>
    <row r="854" spans="1:31" x14ac:dyDescent="0.25">
      <c r="A854" t="s">
        <v>1239</v>
      </c>
      <c r="B854" t="s">
        <v>846</v>
      </c>
      <c r="C854" t="s">
        <v>867</v>
      </c>
      <c r="D854">
        <v>2016</v>
      </c>
      <c r="E854">
        <v>2</v>
      </c>
      <c r="F854" s="2">
        <v>42480</v>
      </c>
      <c r="G854" t="s">
        <v>65</v>
      </c>
      <c r="H854">
        <v>45</v>
      </c>
      <c r="I854" t="s">
        <v>825</v>
      </c>
      <c r="J854" t="s">
        <v>863</v>
      </c>
      <c r="K854" t="s">
        <v>825</v>
      </c>
      <c r="L854">
        <v>7.3</v>
      </c>
      <c r="M854" s="26" t="s">
        <v>934</v>
      </c>
      <c r="N854" s="26" t="s">
        <v>934</v>
      </c>
      <c r="O854" s="26" t="s">
        <v>934</v>
      </c>
      <c r="P854" s="26" t="s">
        <v>934</v>
      </c>
      <c r="Q854" s="26" t="s">
        <v>934</v>
      </c>
      <c r="R854" s="26" t="s">
        <v>934</v>
      </c>
      <c r="S854" s="26" t="s">
        <v>934</v>
      </c>
      <c r="T854" s="26" t="s">
        <v>934</v>
      </c>
      <c r="U854" s="26" t="s">
        <v>934</v>
      </c>
      <c r="V854" s="26" t="s">
        <v>934</v>
      </c>
      <c r="W854" s="26" t="s">
        <v>934</v>
      </c>
      <c r="X854" s="26" t="s">
        <v>934</v>
      </c>
      <c r="Y854" s="26" t="s">
        <v>934</v>
      </c>
      <c r="Z854" s="26" t="s">
        <v>934</v>
      </c>
      <c r="AA854" s="26" t="s">
        <v>934</v>
      </c>
      <c r="AB854" s="26" t="s">
        <v>934</v>
      </c>
      <c r="AC854" s="26" t="s">
        <v>934</v>
      </c>
      <c r="AD854" s="26" t="s">
        <v>934</v>
      </c>
      <c r="AE854" s="26" t="s">
        <v>934</v>
      </c>
    </row>
    <row r="855" spans="1:31" x14ac:dyDescent="0.25">
      <c r="A855" t="s">
        <v>1239</v>
      </c>
      <c r="B855" t="s">
        <v>846</v>
      </c>
      <c r="C855" t="s">
        <v>867</v>
      </c>
      <c r="D855">
        <v>2016</v>
      </c>
      <c r="E855">
        <v>2</v>
      </c>
      <c r="F855" s="2">
        <v>42480</v>
      </c>
      <c r="G855" t="s">
        <v>65</v>
      </c>
      <c r="H855">
        <v>45</v>
      </c>
      <c r="I855" t="s">
        <v>825</v>
      </c>
      <c r="J855" t="s">
        <v>863</v>
      </c>
      <c r="K855" t="s">
        <v>825</v>
      </c>
      <c r="L855">
        <v>9</v>
      </c>
      <c r="M855" s="26">
        <v>1297.2222222222224</v>
      </c>
      <c r="N855" s="26" t="s">
        <v>934</v>
      </c>
      <c r="O855" s="26">
        <v>390.16512500557565</v>
      </c>
      <c r="P855" s="26">
        <v>3.563333333333333</v>
      </c>
      <c r="Q855" s="26">
        <v>19.333333333333336</v>
      </c>
      <c r="R855" s="26">
        <v>42.733333333333341</v>
      </c>
      <c r="S855" s="26" t="s">
        <v>934</v>
      </c>
      <c r="T855" s="26" t="s">
        <v>934</v>
      </c>
      <c r="U855" s="26" t="s">
        <v>934</v>
      </c>
      <c r="V855" s="26">
        <v>18.646835530690275</v>
      </c>
      <c r="W855" s="26" t="s">
        <v>934</v>
      </c>
      <c r="X855" s="26">
        <v>13.98522257020598</v>
      </c>
      <c r="Y855" s="26">
        <v>7.2188026092367907E-2</v>
      </c>
      <c r="Z855" s="26">
        <v>0.53644923131433742</v>
      </c>
      <c r="AA855" s="26">
        <v>0.49103066208839508</v>
      </c>
      <c r="AB855" s="26" t="s">
        <v>934</v>
      </c>
      <c r="AC855" s="26" t="s">
        <v>934</v>
      </c>
      <c r="AD855" s="26" t="s">
        <v>934</v>
      </c>
      <c r="AE855" s="26">
        <v>35.18518518518519</v>
      </c>
    </row>
    <row r="856" spans="1:31" x14ac:dyDescent="0.25">
      <c r="A856" t="s">
        <v>1240</v>
      </c>
      <c r="B856" t="s">
        <v>846</v>
      </c>
      <c r="C856" t="s">
        <v>867</v>
      </c>
      <c r="D856">
        <v>2016</v>
      </c>
      <c r="E856">
        <v>2</v>
      </c>
      <c r="F856" s="2">
        <v>42480</v>
      </c>
      <c r="G856" t="s">
        <v>65</v>
      </c>
      <c r="H856">
        <v>45</v>
      </c>
      <c r="I856" t="s">
        <v>868</v>
      </c>
      <c r="J856" t="s">
        <v>862</v>
      </c>
      <c r="K856" t="s">
        <v>825</v>
      </c>
      <c r="L856">
        <v>6</v>
      </c>
      <c r="M856" s="26">
        <v>665.00000000000011</v>
      </c>
      <c r="N856" s="26" t="s">
        <v>934</v>
      </c>
      <c r="O856" s="26" t="s">
        <v>934</v>
      </c>
      <c r="P856" s="26" t="s">
        <v>934</v>
      </c>
      <c r="Q856" s="26" t="s">
        <v>934</v>
      </c>
      <c r="R856" s="26" t="s">
        <v>934</v>
      </c>
      <c r="S856" s="26" t="s">
        <v>934</v>
      </c>
      <c r="T856" s="26" t="s">
        <v>934</v>
      </c>
      <c r="U856" s="26" t="s">
        <v>934</v>
      </c>
      <c r="V856" s="26">
        <v>32.446537223219842</v>
      </c>
      <c r="W856" s="26" t="s">
        <v>934</v>
      </c>
      <c r="X856" s="26" t="s">
        <v>934</v>
      </c>
      <c r="Y856" s="26" t="s">
        <v>934</v>
      </c>
      <c r="Z856" s="26" t="s">
        <v>934</v>
      </c>
      <c r="AA856" s="26" t="s">
        <v>934</v>
      </c>
      <c r="AB856" s="26" t="s">
        <v>934</v>
      </c>
      <c r="AC856" s="26" t="s">
        <v>934</v>
      </c>
      <c r="AD856" s="26" t="s">
        <v>934</v>
      </c>
      <c r="AE856" s="26" t="s">
        <v>934</v>
      </c>
    </row>
    <row r="857" spans="1:31" x14ac:dyDescent="0.25">
      <c r="A857" t="s">
        <v>1240</v>
      </c>
      <c r="B857" t="s">
        <v>846</v>
      </c>
      <c r="C857" t="s">
        <v>867</v>
      </c>
      <c r="D857">
        <v>2016</v>
      </c>
      <c r="E857">
        <v>2</v>
      </c>
      <c r="F857" s="2">
        <v>42480</v>
      </c>
      <c r="G857" t="s">
        <v>65</v>
      </c>
      <c r="H857">
        <v>45</v>
      </c>
      <c r="I857" t="s">
        <v>868</v>
      </c>
      <c r="J857" t="s">
        <v>862</v>
      </c>
      <c r="K857" t="s">
        <v>825</v>
      </c>
      <c r="L857">
        <v>7.3</v>
      </c>
      <c r="M857" s="26" t="s">
        <v>934</v>
      </c>
      <c r="N857" s="26" t="s">
        <v>934</v>
      </c>
      <c r="O857" s="26" t="s">
        <v>934</v>
      </c>
      <c r="P857" s="26" t="s">
        <v>934</v>
      </c>
      <c r="Q857" s="26" t="s">
        <v>934</v>
      </c>
      <c r="R857" s="26" t="s">
        <v>934</v>
      </c>
      <c r="S857" s="26" t="s">
        <v>934</v>
      </c>
      <c r="T857" s="26" t="s">
        <v>934</v>
      </c>
      <c r="U857" s="26" t="s">
        <v>934</v>
      </c>
      <c r="V857" s="26" t="s">
        <v>934</v>
      </c>
      <c r="W857" s="26" t="s">
        <v>934</v>
      </c>
      <c r="X857" s="26" t="s">
        <v>934</v>
      </c>
      <c r="Y857" s="26" t="s">
        <v>934</v>
      </c>
      <c r="Z857" s="26" t="s">
        <v>934</v>
      </c>
      <c r="AA857" s="26" t="s">
        <v>934</v>
      </c>
      <c r="AB857" s="26" t="s">
        <v>934</v>
      </c>
      <c r="AC857" s="26" t="s">
        <v>934</v>
      </c>
      <c r="AD857" s="26" t="s">
        <v>934</v>
      </c>
      <c r="AE857" s="26" t="s">
        <v>934</v>
      </c>
    </row>
    <row r="858" spans="1:31" x14ac:dyDescent="0.25">
      <c r="A858" t="s">
        <v>1240</v>
      </c>
      <c r="B858" t="s">
        <v>846</v>
      </c>
      <c r="C858" t="s">
        <v>867</v>
      </c>
      <c r="D858">
        <v>2016</v>
      </c>
      <c r="E858">
        <v>2</v>
      </c>
      <c r="F858" s="2">
        <v>42480</v>
      </c>
      <c r="G858" t="s">
        <v>65</v>
      </c>
      <c r="H858">
        <v>45</v>
      </c>
      <c r="I858" t="s">
        <v>868</v>
      </c>
      <c r="J858" t="s">
        <v>862</v>
      </c>
      <c r="K858" t="s">
        <v>825</v>
      </c>
      <c r="L858">
        <v>9</v>
      </c>
      <c r="M858" s="26">
        <v>1391.6666666666667</v>
      </c>
      <c r="N858" s="26" t="s">
        <v>934</v>
      </c>
      <c r="O858" s="26">
        <v>402.21289698470054</v>
      </c>
      <c r="P858" s="26">
        <v>3.4933333333333336</v>
      </c>
      <c r="Q858" s="26">
        <v>19.466666666666669</v>
      </c>
      <c r="R858" s="26">
        <v>43.066666666666663</v>
      </c>
      <c r="S858" s="26" t="s">
        <v>934</v>
      </c>
      <c r="T858" s="26" t="s">
        <v>934</v>
      </c>
      <c r="U858" s="26" t="s">
        <v>934</v>
      </c>
      <c r="V858" s="26">
        <v>27.189961042297465</v>
      </c>
      <c r="W858" s="26" t="s">
        <v>934</v>
      </c>
      <c r="X858" s="26">
        <v>16.385733852776983</v>
      </c>
      <c r="Y858" s="26">
        <v>4.6308146631500798E-2</v>
      </c>
      <c r="Z858" s="26">
        <v>0.14529663145115929</v>
      </c>
      <c r="AA858" s="26">
        <v>0.88380490557092661</v>
      </c>
      <c r="AB858" s="26" t="s">
        <v>934</v>
      </c>
      <c r="AC858" s="26" t="s">
        <v>934</v>
      </c>
      <c r="AD858" s="26" t="s">
        <v>934</v>
      </c>
      <c r="AE858" s="26">
        <v>38.657407407407412</v>
      </c>
    </row>
    <row r="859" spans="1:31" x14ac:dyDescent="0.25">
      <c r="A859" t="s">
        <v>1241</v>
      </c>
      <c r="B859" t="s">
        <v>846</v>
      </c>
      <c r="C859" t="s">
        <v>867</v>
      </c>
      <c r="D859">
        <v>2016</v>
      </c>
      <c r="E859">
        <v>2</v>
      </c>
      <c r="F859" s="2">
        <v>42480</v>
      </c>
      <c r="G859" t="s">
        <v>65</v>
      </c>
      <c r="H859">
        <v>45</v>
      </c>
      <c r="I859" t="s">
        <v>868</v>
      </c>
      <c r="J859" t="s">
        <v>863</v>
      </c>
      <c r="K859" t="s">
        <v>825</v>
      </c>
      <c r="L859">
        <v>6</v>
      </c>
      <c r="M859" s="26">
        <v>475.27777777777783</v>
      </c>
      <c r="N859" s="26" t="s">
        <v>934</v>
      </c>
      <c r="O859" s="26" t="s">
        <v>934</v>
      </c>
      <c r="P859" s="26" t="s">
        <v>934</v>
      </c>
      <c r="Q859" s="26" t="s">
        <v>934</v>
      </c>
      <c r="R859" s="26" t="s">
        <v>934</v>
      </c>
      <c r="S859" s="26" t="s">
        <v>934</v>
      </c>
      <c r="T859" s="26" t="s">
        <v>934</v>
      </c>
      <c r="U859" s="26" t="s">
        <v>934</v>
      </c>
      <c r="V859" s="26">
        <v>15.458526753306602</v>
      </c>
      <c r="W859" s="26" t="s">
        <v>934</v>
      </c>
      <c r="X859" s="26" t="s">
        <v>934</v>
      </c>
      <c r="Y859" s="26" t="s">
        <v>934</v>
      </c>
      <c r="Z859" s="26" t="s">
        <v>934</v>
      </c>
      <c r="AA859" s="26" t="s">
        <v>934</v>
      </c>
      <c r="AB859" s="26" t="s">
        <v>934</v>
      </c>
      <c r="AC859" s="26" t="s">
        <v>934</v>
      </c>
      <c r="AD859" s="26" t="s">
        <v>934</v>
      </c>
      <c r="AE859" s="26" t="s">
        <v>934</v>
      </c>
    </row>
    <row r="860" spans="1:31" x14ac:dyDescent="0.25">
      <c r="A860" t="s">
        <v>1241</v>
      </c>
      <c r="B860" t="s">
        <v>846</v>
      </c>
      <c r="C860" t="s">
        <v>867</v>
      </c>
      <c r="D860">
        <v>2016</v>
      </c>
      <c r="E860">
        <v>2</v>
      </c>
      <c r="F860" s="2">
        <v>42480</v>
      </c>
      <c r="G860" t="s">
        <v>65</v>
      </c>
      <c r="H860">
        <v>45</v>
      </c>
      <c r="I860" t="s">
        <v>868</v>
      </c>
      <c r="J860" t="s">
        <v>863</v>
      </c>
      <c r="K860" t="s">
        <v>825</v>
      </c>
      <c r="L860">
        <v>7.3</v>
      </c>
      <c r="M860" s="26" t="s">
        <v>934</v>
      </c>
      <c r="N860" s="26" t="s">
        <v>934</v>
      </c>
      <c r="O860" s="26" t="s">
        <v>934</v>
      </c>
      <c r="P860" s="26" t="s">
        <v>934</v>
      </c>
      <c r="Q860" s="26" t="s">
        <v>934</v>
      </c>
      <c r="R860" s="26" t="s">
        <v>934</v>
      </c>
      <c r="S860" s="26" t="s">
        <v>934</v>
      </c>
      <c r="T860" s="26" t="s">
        <v>934</v>
      </c>
      <c r="U860" s="26" t="s">
        <v>934</v>
      </c>
      <c r="V860" s="26" t="s">
        <v>934</v>
      </c>
      <c r="W860" s="26" t="s">
        <v>934</v>
      </c>
      <c r="X860" s="26" t="s">
        <v>934</v>
      </c>
      <c r="Y860" s="26" t="s">
        <v>934</v>
      </c>
      <c r="Z860" s="26" t="s">
        <v>934</v>
      </c>
      <c r="AA860" s="26" t="s">
        <v>934</v>
      </c>
      <c r="AB860" s="26" t="s">
        <v>934</v>
      </c>
      <c r="AC860" s="26" t="s">
        <v>934</v>
      </c>
      <c r="AD860" s="26" t="s">
        <v>934</v>
      </c>
      <c r="AE860" s="26" t="s">
        <v>934</v>
      </c>
    </row>
    <row r="861" spans="1:31" x14ac:dyDescent="0.25">
      <c r="A861" t="s">
        <v>1241</v>
      </c>
      <c r="B861" t="s">
        <v>846</v>
      </c>
      <c r="C861" t="s">
        <v>867</v>
      </c>
      <c r="D861">
        <v>2016</v>
      </c>
      <c r="E861">
        <v>2</v>
      </c>
      <c r="F861" s="2">
        <v>42480</v>
      </c>
      <c r="G861" t="s">
        <v>65</v>
      </c>
      <c r="H861">
        <v>45</v>
      </c>
      <c r="I861" t="s">
        <v>868</v>
      </c>
      <c r="J861" t="s">
        <v>863</v>
      </c>
      <c r="K861" t="s">
        <v>825</v>
      </c>
      <c r="L861">
        <v>9</v>
      </c>
      <c r="M861" s="26">
        <v>1308.3333333333335</v>
      </c>
      <c r="N861" s="26" t="s">
        <v>934</v>
      </c>
      <c r="O861" s="26">
        <v>390.91721307819262</v>
      </c>
      <c r="P861" s="26">
        <v>3.5666666666666669</v>
      </c>
      <c r="Q861" s="26">
        <v>19.533333333333331</v>
      </c>
      <c r="R861" s="26">
        <v>43.4</v>
      </c>
      <c r="S861" s="26" t="s">
        <v>934</v>
      </c>
      <c r="T861" s="26" t="s">
        <v>934</v>
      </c>
      <c r="U861" s="26" t="s">
        <v>934</v>
      </c>
      <c r="V861" s="26">
        <v>6.6969796951198326</v>
      </c>
      <c r="W861" s="26" t="s">
        <v>934</v>
      </c>
      <c r="X861" s="26">
        <v>11.062120043135376</v>
      </c>
      <c r="Y861" s="26">
        <v>5.897268670984198E-2</v>
      </c>
      <c r="Z861" s="26">
        <v>0.2403700850310598</v>
      </c>
      <c r="AA861" s="26">
        <v>0.30000000000024252</v>
      </c>
      <c r="AB861" s="26" t="s">
        <v>934</v>
      </c>
      <c r="AC861" s="26" t="s">
        <v>934</v>
      </c>
      <c r="AD861" s="26" t="s">
        <v>934</v>
      </c>
      <c r="AE861" s="26">
        <v>34.953703703703717</v>
      </c>
    </row>
    <row r="862" spans="1:31" x14ac:dyDescent="0.25">
      <c r="A862" t="s">
        <v>1242</v>
      </c>
      <c r="B862" t="s">
        <v>846</v>
      </c>
      <c r="C862" t="s">
        <v>867</v>
      </c>
      <c r="D862">
        <v>2016</v>
      </c>
      <c r="E862">
        <v>2</v>
      </c>
      <c r="F862" s="2">
        <v>42480</v>
      </c>
      <c r="G862" t="s">
        <v>65</v>
      </c>
      <c r="H862">
        <v>45</v>
      </c>
      <c r="I862" t="s">
        <v>859</v>
      </c>
      <c r="J862" t="s">
        <v>862</v>
      </c>
      <c r="K862" t="s">
        <v>825</v>
      </c>
      <c r="L862">
        <v>6</v>
      </c>
      <c r="M862" s="26">
        <v>474.16666666666669</v>
      </c>
      <c r="N862" s="26" t="s">
        <v>934</v>
      </c>
      <c r="O862" s="26" t="s">
        <v>934</v>
      </c>
      <c r="P862" s="26" t="s">
        <v>934</v>
      </c>
      <c r="Q862" s="26" t="s">
        <v>934</v>
      </c>
      <c r="R862" s="26" t="s">
        <v>934</v>
      </c>
      <c r="S862" s="26" t="s">
        <v>934</v>
      </c>
      <c r="T862" s="26" t="s">
        <v>934</v>
      </c>
      <c r="U862" s="26" t="s">
        <v>934</v>
      </c>
      <c r="V862" s="26">
        <v>22.458810034107909</v>
      </c>
      <c r="W862" s="26" t="s">
        <v>934</v>
      </c>
      <c r="X862" s="26" t="s">
        <v>934</v>
      </c>
      <c r="Y862" s="26" t="s">
        <v>934</v>
      </c>
      <c r="Z862" s="26" t="s">
        <v>934</v>
      </c>
      <c r="AA862" s="26" t="s">
        <v>934</v>
      </c>
      <c r="AB862" s="26" t="s">
        <v>934</v>
      </c>
      <c r="AC862" s="26" t="s">
        <v>934</v>
      </c>
      <c r="AD862" s="26" t="s">
        <v>934</v>
      </c>
      <c r="AE862" s="26" t="s">
        <v>934</v>
      </c>
    </row>
    <row r="863" spans="1:31" x14ac:dyDescent="0.25">
      <c r="A863" t="s">
        <v>1242</v>
      </c>
      <c r="B863" t="s">
        <v>846</v>
      </c>
      <c r="C863" t="s">
        <v>867</v>
      </c>
      <c r="D863">
        <v>2016</v>
      </c>
      <c r="E863">
        <v>2</v>
      </c>
      <c r="F863" s="2">
        <v>42480</v>
      </c>
      <c r="G863" t="s">
        <v>65</v>
      </c>
      <c r="H863">
        <v>45</v>
      </c>
      <c r="I863" t="s">
        <v>859</v>
      </c>
      <c r="J863" t="s">
        <v>862</v>
      </c>
      <c r="K863" t="s">
        <v>825</v>
      </c>
      <c r="L863">
        <v>7.3</v>
      </c>
      <c r="M863" s="26" t="s">
        <v>934</v>
      </c>
      <c r="N863" s="26" t="s">
        <v>934</v>
      </c>
      <c r="O863" s="26" t="s">
        <v>934</v>
      </c>
      <c r="P863" s="26" t="s">
        <v>934</v>
      </c>
      <c r="Q863" s="26" t="s">
        <v>934</v>
      </c>
      <c r="R863" s="26" t="s">
        <v>934</v>
      </c>
      <c r="S863" s="26" t="s">
        <v>934</v>
      </c>
      <c r="T863" s="26" t="s">
        <v>934</v>
      </c>
      <c r="U863" s="26" t="s">
        <v>934</v>
      </c>
      <c r="V863" s="26" t="s">
        <v>934</v>
      </c>
      <c r="W863" s="26" t="s">
        <v>934</v>
      </c>
      <c r="X863" s="26" t="s">
        <v>934</v>
      </c>
      <c r="Y863" s="26" t="s">
        <v>934</v>
      </c>
      <c r="Z863" s="26" t="s">
        <v>934</v>
      </c>
      <c r="AA863" s="26" t="s">
        <v>934</v>
      </c>
      <c r="AB863" s="26" t="s">
        <v>934</v>
      </c>
      <c r="AC863" s="26" t="s">
        <v>934</v>
      </c>
      <c r="AD863" s="26" t="s">
        <v>934</v>
      </c>
      <c r="AE863" s="26" t="s">
        <v>934</v>
      </c>
    </row>
    <row r="864" spans="1:31" x14ac:dyDescent="0.25">
      <c r="A864" t="s">
        <v>1242</v>
      </c>
      <c r="B864" t="s">
        <v>846</v>
      </c>
      <c r="C864" t="s">
        <v>867</v>
      </c>
      <c r="D864">
        <v>2016</v>
      </c>
      <c r="E864">
        <v>2</v>
      </c>
      <c r="F864" s="2">
        <v>42480</v>
      </c>
      <c r="G864" t="s">
        <v>65</v>
      </c>
      <c r="H864">
        <v>45</v>
      </c>
      <c r="I864" t="s">
        <v>859</v>
      </c>
      <c r="J864" t="s">
        <v>862</v>
      </c>
      <c r="K864" t="s">
        <v>825</v>
      </c>
      <c r="L864">
        <v>9</v>
      </c>
      <c r="M864" s="26">
        <v>1393.0555555555557</v>
      </c>
      <c r="N864" s="26" t="s">
        <v>934</v>
      </c>
      <c r="O864" s="26">
        <v>387.40308443730765</v>
      </c>
      <c r="P864" s="26">
        <v>3.57</v>
      </c>
      <c r="Q864" s="26">
        <v>19.733333333333331</v>
      </c>
      <c r="R864" s="26">
        <v>42.666666666666664</v>
      </c>
      <c r="S864" s="26" t="s">
        <v>934</v>
      </c>
      <c r="T864" s="26" t="s">
        <v>934</v>
      </c>
      <c r="U864" s="26" t="s">
        <v>934</v>
      </c>
      <c r="V864" s="26">
        <v>34.049029644807128</v>
      </c>
      <c r="W864" s="26" t="s">
        <v>934</v>
      </c>
      <c r="X864" s="26">
        <v>26.17273684440195</v>
      </c>
      <c r="Y864" s="26">
        <v>0.11930353445448848</v>
      </c>
      <c r="Z864" s="26">
        <v>0.54569018479152631</v>
      </c>
      <c r="AA864" s="26">
        <v>0.38441875315561702</v>
      </c>
      <c r="AB864" s="26" t="s">
        <v>934</v>
      </c>
      <c r="AC864" s="26" t="s">
        <v>934</v>
      </c>
      <c r="AD864" s="26" t="s">
        <v>934</v>
      </c>
      <c r="AE864" s="26">
        <v>39.699074074074076</v>
      </c>
    </row>
    <row r="865" spans="1:31" x14ac:dyDescent="0.25">
      <c r="A865" t="s">
        <v>1243</v>
      </c>
      <c r="B865" t="s">
        <v>846</v>
      </c>
      <c r="C865" t="s">
        <v>867</v>
      </c>
      <c r="D865">
        <v>2016</v>
      </c>
      <c r="E865">
        <v>2</v>
      </c>
      <c r="F865" s="2">
        <v>42480</v>
      </c>
      <c r="G865" t="s">
        <v>65</v>
      </c>
      <c r="H865">
        <v>45</v>
      </c>
      <c r="I865" t="s">
        <v>859</v>
      </c>
      <c r="J865" t="s">
        <v>863</v>
      </c>
      <c r="K865" t="s">
        <v>825</v>
      </c>
      <c r="L865">
        <v>6</v>
      </c>
      <c r="M865" s="26">
        <v>537.22222222222229</v>
      </c>
      <c r="N865" s="26" t="s">
        <v>934</v>
      </c>
      <c r="O865" s="26" t="s">
        <v>934</v>
      </c>
      <c r="P865" s="26" t="s">
        <v>934</v>
      </c>
      <c r="Q865" s="26" t="s">
        <v>934</v>
      </c>
      <c r="R865" s="26" t="s">
        <v>934</v>
      </c>
      <c r="S865" s="26" t="s">
        <v>934</v>
      </c>
      <c r="T865" s="26" t="s">
        <v>934</v>
      </c>
      <c r="U865" s="26" t="s">
        <v>934</v>
      </c>
      <c r="V865" s="26">
        <v>20.740534059817797</v>
      </c>
      <c r="W865" s="26" t="s">
        <v>934</v>
      </c>
      <c r="X865" s="26" t="s">
        <v>934</v>
      </c>
      <c r="Y865" s="26" t="s">
        <v>934</v>
      </c>
      <c r="Z865" s="26" t="s">
        <v>934</v>
      </c>
      <c r="AA865" s="26" t="s">
        <v>934</v>
      </c>
      <c r="AB865" s="26" t="s">
        <v>934</v>
      </c>
      <c r="AC865" s="26" t="s">
        <v>934</v>
      </c>
      <c r="AD865" s="26" t="s">
        <v>934</v>
      </c>
      <c r="AE865" s="26" t="s">
        <v>934</v>
      </c>
    </row>
    <row r="866" spans="1:31" x14ac:dyDescent="0.25">
      <c r="A866" t="s">
        <v>1243</v>
      </c>
      <c r="B866" t="s">
        <v>846</v>
      </c>
      <c r="C866" t="s">
        <v>867</v>
      </c>
      <c r="D866">
        <v>2016</v>
      </c>
      <c r="E866">
        <v>2</v>
      </c>
      <c r="F866" s="2">
        <v>42480</v>
      </c>
      <c r="G866" t="s">
        <v>65</v>
      </c>
      <c r="H866">
        <v>45</v>
      </c>
      <c r="I866" t="s">
        <v>859</v>
      </c>
      <c r="J866" t="s">
        <v>863</v>
      </c>
      <c r="K866" t="s">
        <v>825</v>
      </c>
      <c r="L866">
        <v>7.3</v>
      </c>
      <c r="M866" s="26" t="s">
        <v>934</v>
      </c>
      <c r="N866" s="26" t="s">
        <v>934</v>
      </c>
      <c r="O866" s="26" t="s">
        <v>934</v>
      </c>
      <c r="P866" s="26" t="s">
        <v>934</v>
      </c>
      <c r="Q866" s="26" t="s">
        <v>934</v>
      </c>
      <c r="R866" s="26" t="s">
        <v>934</v>
      </c>
      <c r="S866" s="26" t="s">
        <v>934</v>
      </c>
      <c r="T866" s="26" t="s">
        <v>934</v>
      </c>
      <c r="U866" s="26" t="s">
        <v>934</v>
      </c>
      <c r="V866" s="26" t="s">
        <v>934</v>
      </c>
      <c r="W866" s="26" t="s">
        <v>934</v>
      </c>
      <c r="X866" s="26" t="s">
        <v>934</v>
      </c>
      <c r="Y866" s="26" t="s">
        <v>934</v>
      </c>
      <c r="Z866" s="26" t="s">
        <v>934</v>
      </c>
      <c r="AA866" s="26" t="s">
        <v>934</v>
      </c>
      <c r="AB866" s="26" t="s">
        <v>934</v>
      </c>
      <c r="AC866" s="26" t="s">
        <v>934</v>
      </c>
      <c r="AD866" s="26" t="s">
        <v>934</v>
      </c>
      <c r="AE866" s="26" t="s">
        <v>934</v>
      </c>
    </row>
    <row r="867" spans="1:31" x14ac:dyDescent="0.25">
      <c r="A867" t="s">
        <v>1243</v>
      </c>
      <c r="B867" t="s">
        <v>846</v>
      </c>
      <c r="C867" t="s">
        <v>867</v>
      </c>
      <c r="D867">
        <v>2016</v>
      </c>
      <c r="E867">
        <v>2</v>
      </c>
      <c r="F867" s="2">
        <v>42480</v>
      </c>
      <c r="G867" t="s">
        <v>65</v>
      </c>
      <c r="H867">
        <v>45</v>
      </c>
      <c r="I867" t="s">
        <v>859</v>
      </c>
      <c r="J867" t="s">
        <v>863</v>
      </c>
      <c r="K867" t="s">
        <v>825</v>
      </c>
      <c r="L867">
        <v>9</v>
      </c>
      <c r="M867" s="26">
        <v>1397.9166666666667</v>
      </c>
      <c r="N867" s="26" t="s">
        <v>934</v>
      </c>
      <c r="O867" s="26">
        <v>411.36604693563498</v>
      </c>
      <c r="P867" s="26">
        <v>3.5733333333333337</v>
      </c>
      <c r="Q867" s="26">
        <v>19.933333333333334</v>
      </c>
      <c r="R867" s="26">
        <v>42.666666666666664</v>
      </c>
      <c r="S867" s="26" t="s">
        <v>934</v>
      </c>
      <c r="T867" s="26" t="s">
        <v>934</v>
      </c>
      <c r="U867" s="26" t="s">
        <v>934</v>
      </c>
      <c r="V867" s="26">
        <v>80.210587991400175</v>
      </c>
      <c r="W867" s="26" t="s">
        <v>934</v>
      </c>
      <c r="X867" s="26">
        <v>23.567763299145554</v>
      </c>
      <c r="Y867" s="26">
        <v>9.3511734260698032E-2</v>
      </c>
      <c r="Z867" s="26">
        <v>0.13333333333341482</v>
      </c>
      <c r="AA867" s="26">
        <v>0.46666666666677925</v>
      </c>
      <c r="AB867" s="26" t="s">
        <v>934</v>
      </c>
      <c r="AC867" s="26" t="s">
        <v>934</v>
      </c>
      <c r="AD867" s="26" t="s">
        <v>934</v>
      </c>
      <c r="AE867" s="26">
        <v>36.80555555555555</v>
      </c>
    </row>
    <row r="868" spans="1:31" x14ac:dyDescent="0.25">
      <c r="A868" t="s">
        <v>1244</v>
      </c>
      <c r="B868" t="s">
        <v>846</v>
      </c>
      <c r="C868" t="s">
        <v>867</v>
      </c>
      <c r="D868">
        <v>2016</v>
      </c>
      <c r="E868">
        <v>2</v>
      </c>
      <c r="F868" s="2">
        <v>42480</v>
      </c>
      <c r="G868" t="s">
        <v>9</v>
      </c>
      <c r="H868">
        <v>45</v>
      </c>
      <c r="I868" t="s">
        <v>859</v>
      </c>
      <c r="J868" t="s">
        <v>862</v>
      </c>
      <c r="K868" t="s">
        <v>825</v>
      </c>
      <c r="L868">
        <v>6</v>
      </c>
      <c r="M868" s="26">
        <v>643.88888888888891</v>
      </c>
      <c r="N868" s="26" t="s">
        <v>934</v>
      </c>
      <c r="O868" s="26" t="s">
        <v>934</v>
      </c>
      <c r="P868" s="26" t="s">
        <v>934</v>
      </c>
      <c r="Q868" s="26" t="s">
        <v>934</v>
      </c>
      <c r="R868" s="26" t="s">
        <v>934</v>
      </c>
      <c r="S868" s="26" t="s">
        <v>934</v>
      </c>
      <c r="T868" s="26" t="s">
        <v>934</v>
      </c>
      <c r="U868" s="26" t="s">
        <v>934</v>
      </c>
      <c r="V868" s="26">
        <v>14.283289035758772</v>
      </c>
      <c r="W868" s="26" t="s">
        <v>934</v>
      </c>
      <c r="X868" s="26" t="s">
        <v>934</v>
      </c>
      <c r="Y868" s="26" t="s">
        <v>934</v>
      </c>
      <c r="Z868" s="26" t="s">
        <v>934</v>
      </c>
      <c r="AA868" s="26" t="s">
        <v>934</v>
      </c>
      <c r="AB868" s="26" t="s">
        <v>934</v>
      </c>
      <c r="AC868" s="26" t="s">
        <v>934</v>
      </c>
      <c r="AD868" s="26" t="s">
        <v>934</v>
      </c>
      <c r="AE868" s="26" t="s">
        <v>934</v>
      </c>
    </row>
    <row r="869" spans="1:31" x14ac:dyDescent="0.25">
      <c r="A869" t="s">
        <v>1244</v>
      </c>
      <c r="B869" t="s">
        <v>846</v>
      </c>
      <c r="C869" t="s">
        <v>867</v>
      </c>
      <c r="D869">
        <v>2016</v>
      </c>
      <c r="E869">
        <v>2</v>
      </c>
      <c r="F869" s="2">
        <v>42480</v>
      </c>
      <c r="G869" t="s">
        <v>9</v>
      </c>
      <c r="H869">
        <v>45</v>
      </c>
      <c r="I869" t="s">
        <v>859</v>
      </c>
      <c r="J869" t="s">
        <v>862</v>
      </c>
      <c r="K869" t="s">
        <v>825</v>
      </c>
      <c r="L869">
        <v>7.3</v>
      </c>
      <c r="M869" s="26" t="s">
        <v>934</v>
      </c>
      <c r="N869" s="26" t="s">
        <v>934</v>
      </c>
      <c r="O869" s="26" t="s">
        <v>934</v>
      </c>
      <c r="P869" s="26" t="s">
        <v>934</v>
      </c>
      <c r="Q869" s="26" t="s">
        <v>934</v>
      </c>
      <c r="R869" s="26" t="s">
        <v>934</v>
      </c>
      <c r="S869" s="26" t="s">
        <v>934</v>
      </c>
      <c r="T869" s="26" t="s">
        <v>934</v>
      </c>
      <c r="U869" s="26" t="s">
        <v>934</v>
      </c>
      <c r="V869" s="26" t="s">
        <v>934</v>
      </c>
      <c r="W869" s="26" t="s">
        <v>934</v>
      </c>
      <c r="X869" s="26" t="s">
        <v>934</v>
      </c>
      <c r="Y869" s="26" t="s">
        <v>934</v>
      </c>
      <c r="Z869" s="26" t="s">
        <v>934</v>
      </c>
      <c r="AA869" s="26" t="s">
        <v>934</v>
      </c>
      <c r="AB869" s="26" t="s">
        <v>934</v>
      </c>
      <c r="AC869" s="26" t="s">
        <v>934</v>
      </c>
      <c r="AD869" s="26" t="s">
        <v>934</v>
      </c>
      <c r="AE869" s="26" t="s">
        <v>934</v>
      </c>
    </row>
    <row r="870" spans="1:31" x14ac:dyDescent="0.25">
      <c r="A870" t="s">
        <v>1244</v>
      </c>
      <c r="B870" t="s">
        <v>846</v>
      </c>
      <c r="C870" t="s">
        <v>867</v>
      </c>
      <c r="D870">
        <v>2016</v>
      </c>
      <c r="E870">
        <v>2</v>
      </c>
      <c r="F870" s="2">
        <v>42480</v>
      </c>
      <c r="G870" t="s">
        <v>9</v>
      </c>
      <c r="H870">
        <v>45</v>
      </c>
      <c r="I870" t="s">
        <v>859</v>
      </c>
      <c r="J870" t="s">
        <v>862</v>
      </c>
      <c r="K870" t="s">
        <v>825</v>
      </c>
      <c r="L870">
        <v>9</v>
      </c>
      <c r="M870" s="26">
        <v>1551.3888888888889</v>
      </c>
      <c r="N870" s="26" t="s">
        <v>934</v>
      </c>
      <c r="O870" s="26">
        <v>396.81345900798436</v>
      </c>
      <c r="P870" s="26">
        <v>4.09</v>
      </c>
      <c r="Q870" s="26">
        <v>20</v>
      </c>
      <c r="R870" s="26">
        <v>42.9</v>
      </c>
      <c r="S870" s="26" t="s">
        <v>934</v>
      </c>
      <c r="T870" s="26" t="s">
        <v>934</v>
      </c>
      <c r="U870" s="26" t="s">
        <v>934</v>
      </c>
      <c r="V870" s="26">
        <v>40.936896258859356</v>
      </c>
      <c r="W870" s="26" t="s">
        <v>934</v>
      </c>
      <c r="X870" s="26">
        <v>12.622460890771698</v>
      </c>
      <c r="Y870" s="26">
        <v>9.0737717258773345E-2</v>
      </c>
      <c r="Z870" s="26">
        <v>0.15275252316512522</v>
      </c>
      <c r="AA870" s="26">
        <v>0.26457513110648201</v>
      </c>
      <c r="AB870" s="26" t="s">
        <v>934</v>
      </c>
      <c r="AC870" s="26" t="s">
        <v>934</v>
      </c>
      <c r="AD870" s="26" t="s">
        <v>934</v>
      </c>
      <c r="AE870" s="26">
        <v>31.712962962962965</v>
      </c>
    </row>
    <row r="871" spans="1:31" x14ac:dyDescent="0.25">
      <c r="A871" t="s">
        <v>1245</v>
      </c>
      <c r="B871" t="s">
        <v>846</v>
      </c>
      <c r="C871" t="s">
        <v>867</v>
      </c>
      <c r="D871">
        <v>2016</v>
      </c>
      <c r="E871">
        <v>2</v>
      </c>
      <c r="F871" s="2">
        <v>42480</v>
      </c>
      <c r="G871" t="s">
        <v>9</v>
      </c>
      <c r="H871">
        <v>45</v>
      </c>
      <c r="I871" t="s">
        <v>859</v>
      </c>
      <c r="J871" t="s">
        <v>863</v>
      </c>
      <c r="K871" t="s">
        <v>825</v>
      </c>
      <c r="L871">
        <v>6</v>
      </c>
      <c r="M871" s="26">
        <v>642.5</v>
      </c>
      <c r="N871" s="26" t="s">
        <v>934</v>
      </c>
      <c r="O871" s="26" t="s">
        <v>934</v>
      </c>
      <c r="P871" s="26" t="s">
        <v>934</v>
      </c>
      <c r="Q871" s="26" t="s">
        <v>934</v>
      </c>
      <c r="R871" s="26" t="s">
        <v>934</v>
      </c>
      <c r="S871" s="26" t="s">
        <v>934</v>
      </c>
      <c r="T871" s="26" t="s">
        <v>934</v>
      </c>
      <c r="U871" s="26" t="s">
        <v>934</v>
      </c>
      <c r="V871" s="26">
        <v>48.1774305543045</v>
      </c>
      <c r="W871" s="26" t="s">
        <v>934</v>
      </c>
      <c r="X871" s="26" t="s">
        <v>934</v>
      </c>
      <c r="Y871" s="26" t="s">
        <v>934</v>
      </c>
      <c r="Z871" s="26" t="s">
        <v>934</v>
      </c>
      <c r="AA871" s="26" t="s">
        <v>934</v>
      </c>
      <c r="AB871" s="26" t="s">
        <v>934</v>
      </c>
      <c r="AC871" s="26" t="s">
        <v>934</v>
      </c>
      <c r="AD871" s="26" t="s">
        <v>934</v>
      </c>
      <c r="AE871" s="26" t="s">
        <v>934</v>
      </c>
    </row>
    <row r="872" spans="1:31" x14ac:dyDescent="0.25">
      <c r="A872" t="s">
        <v>1245</v>
      </c>
      <c r="B872" t="s">
        <v>846</v>
      </c>
      <c r="C872" t="s">
        <v>867</v>
      </c>
      <c r="D872">
        <v>2016</v>
      </c>
      <c r="E872">
        <v>2</v>
      </c>
      <c r="F872" s="2">
        <v>42480</v>
      </c>
      <c r="G872" t="s">
        <v>9</v>
      </c>
      <c r="H872">
        <v>45</v>
      </c>
      <c r="I872" t="s">
        <v>859</v>
      </c>
      <c r="J872" t="s">
        <v>863</v>
      </c>
      <c r="K872" t="s">
        <v>825</v>
      </c>
      <c r="L872">
        <v>7.3</v>
      </c>
      <c r="M872" s="26" t="s">
        <v>934</v>
      </c>
      <c r="N872" s="26" t="s">
        <v>934</v>
      </c>
      <c r="O872" s="26" t="s">
        <v>934</v>
      </c>
      <c r="P872" s="26" t="s">
        <v>934</v>
      </c>
      <c r="Q872" s="26" t="s">
        <v>934</v>
      </c>
      <c r="R872" s="26" t="s">
        <v>934</v>
      </c>
      <c r="S872" s="26" t="s">
        <v>934</v>
      </c>
      <c r="T872" s="26" t="s">
        <v>934</v>
      </c>
      <c r="U872" s="26" t="s">
        <v>934</v>
      </c>
      <c r="V872" s="26" t="s">
        <v>934</v>
      </c>
      <c r="W872" s="26" t="s">
        <v>934</v>
      </c>
      <c r="X872" s="26" t="s">
        <v>934</v>
      </c>
      <c r="Y872" s="26" t="s">
        <v>934</v>
      </c>
      <c r="Z872" s="26" t="s">
        <v>934</v>
      </c>
      <c r="AA872" s="26" t="s">
        <v>934</v>
      </c>
      <c r="AB872" s="26" t="s">
        <v>934</v>
      </c>
      <c r="AC872" s="26" t="s">
        <v>934</v>
      </c>
      <c r="AD872" s="26" t="s">
        <v>934</v>
      </c>
      <c r="AE872" s="26" t="s">
        <v>934</v>
      </c>
    </row>
    <row r="873" spans="1:31" x14ac:dyDescent="0.25">
      <c r="A873" t="s">
        <v>1245</v>
      </c>
      <c r="B873" t="s">
        <v>846</v>
      </c>
      <c r="C873" t="s">
        <v>867</v>
      </c>
      <c r="D873">
        <v>2016</v>
      </c>
      <c r="E873">
        <v>2</v>
      </c>
      <c r="F873" s="2">
        <v>42480</v>
      </c>
      <c r="G873" t="s">
        <v>9</v>
      </c>
      <c r="H873">
        <v>45</v>
      </c>
      <c r="I873" t="s">
        <v>859</v>
      </c>
      <c r="J873" t="s">
        <v>863</v>
      </c>
      <c r="K873" t="s">
        <v>825</v>
      </c>
      <c r="L873">
        <v>9</v>
      </c>
      <c r="M873" s="26">
        <v>1554.8611111111113</v>
      </c>
      <c r="N873" s="26" t="s">
        <v>934</v>
      </c>
      <c r="O873" s="26">
        <v>358.39678537178287</v>
      </c>
      <c r="P873" s="26">
        <v>3.9666666666666668</v>
      </c>
      <c r="Q873" s="26">
        <v>20.8</v>
      </c>
      <c r="R873" s="26">
        <v>42.266666666666666</v>
      </c>
      <c r="S873" s="26" t="s">
        <v>934</v>
      </c>
      <c r="T873" s="26" t="s">
        <v>934</v>
      </c>
      <c r="U873" s="26" t="s">
        <v>934</v>
      </c>
      <c r="V873" s="26">
        <v>70.724316980410748</v>
      </c>
      <c r="W873" s="26" t="s">
        <v>934</v>
      </c>
      <c r="X873" s="26">
        <v>20.722211499719737</v>
      </c>
      <c r="Y873" s="26">
        <v>0.15961759858416874</v>
      </c>
      <c r="Z873" s="26">
        <v>0.28867513459474725</v>
      </c>
      <c r="AA873" s="26">
        <v>0.6936217348895608</v>
      </c>
      <c r="AB873" s="26" t="s">
        <v>934</v>
      </c>
      <c r="AC873" s="26" t="s">
        <v>934</v>
      </c>
      <c r="AD873" s="26" t="s">
        <v>934</v>
      </c>
      <c r="AE873" s="26">
        <v>32.870370370370374</v>
      </c>
    </row>
    <row r="874" spans="1:31" x14ac:dyDescent="0.25">
      <c r="A874" t="s">
        <v>1246</v>
      </c>
      <c r="B874" t="s">
        <v>846</v>
      </c>
      <c r="C874" t="s">
        <v>867</v>
      </c>
      <c r="D874">
        <v>2016</v>
      </c>
      <c r="E874">
        <v>2</v>
      </c>
      <c r="F874" s="2">
        <v>42480</v>
      </c>
      <c r="G874" t="s">
        <v>10</v>
      </c>
      <c r="H874">
        <v>45</v>
      </c>
      <c r="I874" t="s">
        <v>825</v>
      </c>
      <c r="J874" t="s">
        <v>862</v>
      </c>
      <c r="K874" t="s">
        <v>825</v>
      </c>
      <c r="L874">
        <v>6</v>
      </c>
      <c r="M874" s="26">
        <v>268.0555555555556</v>
      </c>
      <c r="N874" s="26" t="s">
        <v>934</v>
      </c>
      <c r="O874" s="26" t="s">
        <v>934</v>
      </c>
      <c r="P874" s="26" t="s">
        <v>934</v>
      </c>
      <c r="Q874" s="26" t="s">
        <v>934</v>
      </c>
      <c r="R874" s="26" t="s">
        <v>934</v>
      </c>
      <c r="S874" s="26" t="s">
        <v>934</v>
      </c>
      <c r="T874" s="26" t="s">
        <v>934</v>
      </c>
      <c r="U874" s="26" t="s">
        <v>934</v>
      </c>
      <c r="V874" s="26">
        <v>15.821145406553351</v>
      </c>
      <c r="W874" s="26" t="s">
        <v>934</v>
      </c>
      <c r="X874" s="26" t="s">
        <v>934</v>
      </c>
      <c r="Y874" s="26" t="s">
        <v>934</v>
      </c>
      <c r="Z874" s="26" t="s">
        <v>934</v>
      </c>
      <c r="AA874" s="26" t="s">
        <v>934</v>
      </c>
      <c r="AB874" s="26" t="s">
        <v>934</v>
      </c>
      <c r="AC874" s="26" t="s">
        <v>934</v>
      </c>
      <c r="AD874" s="26" t="s">
        <v>934</v>
      </c>
      <c r="AE874" s="26" t="s">
        <v>934</v>
      </c>
    </row>
    <row r="875" spans="1:31" x14ac:dyDescent="0.25">
      <c r="A875" t="s">
        <v>1246</v>
      </c>
      <c r="B875" t="s">
        <v>846</v>
      </c>
      <c r="C875" t="s">
        <v>867</v>
      </c>
      <c r="D875">
        <v>2016</v>
      </c>
      <c r="E875">
        <v>2</v>
      </c>
      <c r="F875" s="2">
        <v>42480</v>
      </c>
      <c r="G875" t="s">
        <v>10</v>
      </c>
      <c r="H875">
        <v>45</v>
      </c>
      <c r="I875" t="s">
        <v>825</v>
      </c>
      <c r="J875" t="s">
        <v>862</v>
      </c>
      <c r="K875" t="s">
        <v>825</v>
      </c>
      <c r="L875">
        <v>7.3</v>
      </c>
      <c r="M875" s="26" t="s">
        <v>934</v>
      </c>
      <c r="N875" s="26" t="s">
        <v>934</v>
      </c>
      <c r="O875" s="26" t="s">
        <v>934</v>
      </c>
      <c r="P875" s="26" t="s">
        <v>934</v>
      </c>
      <c r="Q875" s="26" t="s">
        <v>934</v>
      </c>
      <c r="R875" s="26" t="s">
        <v>934</v>
      </c>
      <c r="S875" s="26" t="s">
        <v>934</v>
      </c>
      <c r="T875" s="26" t="s">
        <v>934</v>
      </c>
      <c r="U875" s="26" t="s">
        <v>934</v>
      </c>
      <c r="V875" s="26" t="s">
        <v>934</v>
      </c>
      <c r="W875" s="26" t="s">
        <v>934</v>
      </c>
      <c r="X875" s="26" t="s">
        <v>934</v>
      </c>
      <c r="Y875" s="26" t="s">
        <v>934</v>
      </c>
      <c r="Z875" s="26" t="s">
        <v>934</v>
      </c>
      <c r="AA875" s="26" t="s">
        <v>934</v>
      </c>
      <c r="AB875" s="26" t="s">
        <v>934</v>
      </c>
      <c r="AC875" s="26" t="s">
        <v>934</v>
      </c>
      <c r="AD875" s="26" t="s">
        <v>934</v>
      </c>
      <c r="AE875" s="26" t="s">
        <v>934</v>
      </c>
    </row>
    <row r="876" spans="1:31" x14ac:dyDescent="0.25">
      <c r="A876" t="s">
        <v>1246</v>
      </c>
      <c r="B876" t="s">
        <v>846</v>
      </c>
      <c r="C876" t="s">
        <v>867</v>
      </c>
      <c r="D876">
        <v>2016</v>
      </c>
      <c r="E876">
        <v>2</v>
      </c>
      <c r="F876" s="2">
        <v>42480</v>
      </c>
      <c r="G876" t="s">
        <v>10</v>
      </c>
      <c r="H876">
        <v>45</v>
      </c>
      <c r="I876" t="s">
        <v>825</v>
      </c>
      <c r="J876" t="s">
        <v>862</v>
      </c>
      <c r="K876" t="s">
        <v>825</v>
      </c>
      <c r="L876">
        <v>9</v>
      </c>
      <c r="M876" s="26">
        <v>878.47222222222229</v>
      </c>
      <c r="N876" s="26" t="s">
        <v>934</v>
      </c>
      <c r="O876" s="26">
        <v>293.24283949997772</v>
      </c>
      <c r="P876" s="26">
        <v>3.1066666666666669</v>
      </c>
      <c r="Q876" s="26">
        <v>19.566666666666666</v>
      </c>
      <c r="R876" s="26">
        <v>45.466666666666661</v>
      </c>
      <c r="S876" s="26" t="s">
        <v>934</v>
      </c>
      <c r="T876" s="26" t="s">
        <v>934</v>
      </c>
      <c r="U876" s="26" t="s">
        <v>934</v>
      </c>
      <c r="V876" s="26">
        <v>27.855793222403218</v>
      </c>
      <c r="W876" s="26" t="s">
        <v>934</v>
      </c>
      <c r="X876" s="26">
        <v>14.196785817790044</v>
      </c>
      <c r="Y876" s="26">
        <v>2.7284509239582828E-2</v>
      </c>
      <c r="Z876" s="26">
        <v>0.72188026092360347</v>
      </c>
      <c r="AA876" s="26">
        <v>0.28480012484418737</v>
      </c>
      <c r="AB876" s="26" t="s">
        <v>934</v>
      </c>
      <c r="AC876" s="26" t="s">
        <v>934</v>
      </c>
      <c r="AD876" s="26" t="s">
        <v>934</v>
      </c>
      <c r="AE876" s="26">
        <v>44.675925925925931</v>
      </c>
    </row>
    <row r="877" spans="1:31" x14ac:dyDescent="0.25">
      <c r="A877" t="s">
        <v>1247</v>
      </c>
      <c r="B877" t="s">
        <v>846</v>
      </c>
      <c r="C877" t="s">
        <v>867</v>
      </c>
      <c r="D877">
        <v>2016</v>
      </c>
      <c r="E877">
        <v>2</v>
      </c>
      <c r="F877" s="2">
        <v>42480</v>
      </c>
      <c r="G877" t="s">
        <v>10</v>
      </c>
      <c r="H877">
        <v>45</v>
      </c>
      <c r="I877" t="s">
        <v>825</v>
      </c>
      <c r="J877" t="s">
        <v>863</v>
      </c>
      <c r="K877" t="s">
        <v>825</v>
      </c>
      <c r="L877">
        <v>6</v>
      </c>
      <c r="M877" s="26">
        <v>326.66666666666669</v>
      </c>
      <c r="N877" s="26" t="s">
        <v>934</v>
      </c>
      <c r="O877" s="26" t="s">
        <v>934</v>
      </c>
      <c r="P877" s="26" t="s">
        <v>934</v>
      </c>
      <c r="Q877" s="26" t="s">
        <v>934</v>
      </c>
      <c r="R877" s="26" t="s">
        <v>934</v>
      </c>
      <c r="S877" s="26" t="s">
        <v>934</v>
      </c>
      <c r="T877" s="26" t="s">
        <v>934</v>
      </c>
      <c r="U877" s="26" t="s">
        <v>934</v>
      </c>
      <c r="V877" s="26">
        <v>39.706679165731863</v>
      </c>
      <c r="W877" s="26" t="s">
        <v>934</v>
      </c>
      <c r="X877" s="26" t="s">
        <v>934</v>
      </c>
      <c r="Y877" s="26" t="s">
        <v>934</v>
      </c>
      <c r="Z877" s="26" t="s">
        <v>934</v>
      </c>
      <c r="AA877" s="26" t="s">
        <v>934</v>
      </c>
      <c r="AB877" s="26" t="s">
        <v>934</v>
      </c>
      <c r="AC877" s="26" t="s">
        <v>934</v>
      </c>
      <c r="AD877" s="26" t="s">
        <v>934</v>
      </c>
      <c r="AE877" s="26" t="s">
        <v>934</v>
      </c>
    </row>
    <row r="878" spans="1:31" x14ac:dyDescent="0.25">
      <c r="A878" t="s">
        <v>1247</v>
      </c>
      <c r="B878" t="s">
        <v>846</v>
      </c>
      <c r="C878" t="s">
        <v>867</v>
      </c>
      <c r="D878">
        <v>2016</v>
      </c>
      <c r="E878">
        <v>2</v>
      </c>
      <c r="F878" s="2">
        <v>42480</v>
      </c>
      <c r="G878" t="s">
        <v>10</v>
      </c>
      <c r="H878">
        <v>45</v>
      </c>
      <c r="I878" t="s">
        <v>825</v>
      </c>
      <c r="J878" t="s">
        <v>863</v>
      </c>
      <c r="K878" t="s">
        <v>825</v>
      </c>
      <c r="L878">
        <v>7.3</v>
      </c>
      <c r="M878" s="26" t="s">
        <v>934</v>
      </c>
      <c r="N878" s="26" t="s">
        <v>934</v>
      </c>
      <c r="O878" s="26" t="s">
        <v>934</v>
      </c>
      <c r="P878" s="26" t="s">
        <v>934</v>
      </c>
      <c r="Q878" s="26" t="s">
        <v>934</v>
      </c>
      <c r="R878" s="26" t="s">
        <v>934</v>
      </c>
      <c r="S878" s="26" t="s">
        <v>934</v>
      </c>
      <c r="T878" s="26" t="s">
        <v>934</v>
      </c>
      <c r="U878" s="26" t="s">
        <v>934</v>
      </c>
      <c r="V878" s="26" t="s">
        <v>934</v>
      </c>
      <c r="W878" s="26" t="s">
        <v>934</v>
      </c>
      <c r="X878" s="26" t="s">
        <v>934</v>
      </c>
      <c r="Y878" s="26" t="s">
        <v>934</v>
      </c>
      <c r="Z878" s="26" t="s">
        <v>934</v>
      </c>
      <c r="AA878" s="26" t="s">
        <v>934</v>
      </c>
      <c r="AB878" s="26" t="s">
        <v>934</v>
      </c>
      <c r="AC878" s="26" t="s">
        <v>934</v>
      </c>
      <c r="AD878" s="26" t="s">
        <v>934</v>
      </c>
      <c r="AE878" s="26" t="s">
        <v>934</v>
      </c>
    </row>
    <row r="879" spans="1:31" x14ac:dyDescent="0.25">
      <c r="A879" t="s">
        <v>1247</v>
      </c>
      <c r="B879" t="s">
        <v>846</v>
      </c>
      <c r="C879" t="s">
        <v>867</v>
      </c>
      <c r="D879">
        <v>2016</v>
      </c>
      <c r="E879">
        <v>2</v>
      </c>
      <c r="F879" s="2">
        <v>42480</v>
      </c>
      <c r="G879" t="s">
        <v>10</v>
      </c>
      <c r="H879">
        <v>45</v>
      </c>
      <c r="I879" t="s">
        <v>825</v>
      </c>
      <c r="J879" t="s">
        <v>863</v>
      </c>
      <c r="K879" t="s">
        <v>825</v>
      </c>
      <c r="L879">
        <v>9</v>
      </c>
      <c r="M879" s="26">
        <v>969.44444444444446</v>
      </c>
      <c r="N879" s="26" t="s">
        <v>934</v>
      </c>
      <c r="O879" s="26">
        <v>325.05924662116956</v>
      </c>
      <c r="P879" s="26">
        <v>3.0866666666666664</v>
      </c>
      <c r="Q879" s="26">
        <v>20.5</v>
      </c>
      <c r="R879" s="26">
        <v>44.866666666666674</v>
      </c>
      <c r="S879" s="26" t="s">
        <v>934</v>
      </c>
      <c r="T879" s="26" t="s">
        <v>934</v>
      </c>
      <c r="U879" s="26" t="s">
        <v>934</v>
      </c>
      <c r="V879" s="26">
        <v>18.724262170435239</v>
      </c>
      <c r="W879" s="26" t="s">
        <v>934</v>
      </c>
      <c r="X879" s="26">
        <v>7.4905343187247446</v>
      </c>
      <c r="Y879" s="26">
        <v>6.7412494720525712E-2</v>
      </c>
      <c r="Z879" s="26">
        <v>0.40000000000000757</v>
      </c>
      <c r="AA879" s="26">
        <v>0.72648315725660506</v>
      </c>
      <c r="AB879" s="26" t="s">
        <v>934</v>
      </c>
      <c r="AC879" s="26" t="s">
        <v>934</v>
      </c>
      <c r="AD879" s="26" t="s">
        <v>934</v>
      </c>
      <c r="AE879" s="26">
        <v>40.972222222222229</v>
      </c>
    </row>
    <row r="880" spans="1:31" x14ac:dyDescent="0.25">
      <c r="A880" t="s">
        <v>1248</v>
      </c>
      <c r="B880" t="s">
        <v>846</v>
      </c>
      <c r="C880" t="s">
        <v>867</v>
      </c>
      <c r="D880">
        <v>2016</v>
      </c>
      <c r="E880">
        <v>2</v>
      </c>
      <c r="F880" s="2">
        <v>42480</v>
      </c>
      <c r="G880" t="s">
        <v>10</v>
      </c>
      <c r="H880">
        <v>45</v>
      </c>
      <c r="I880" t="s">
        <v>868</v>
      </c>
      <c r="J880" t="s">
        <v>862</v>
      </c>
      <c r="K880" t="s">
        <v>825</v>
      </c>
      <c r="L880">
        <v>6</v>
      </c>
      <c r="M880" s="26">
        <v>439.44444444444451</v>
      </c>
      <c r="N880" s="26" t="s">
        <v>934</v>
      </c>
      <c r="O880" s="26" t="s">
        <v>934</v>
      </c>
      <c r="P880" s="26" t="s">
        <v>934</v>
      </c>
      <c r="Q880" s="26" t="s">
        <v>934</v>
      </c>
      <c r="R880" s="26" t="s">
        <v>934</v>
      </c>
      <c r="S880" s="26" t="s">
        <v>934</v>
      </c>
      <c r="T880" s="26" t="s">
        <v>934</v>
      </c>
      <c r="U880" s="26" t="s">
        <v>934</v>
      </c>
      <c r="V880" s="26">
        <v>30.642552918820193</v>
      </c>
      <c r="W880" s="26" t="s">
        <v>934</v>
      </c>
      <c r="X880" s="26" t="s">
        <v>934</v>
      </c>
      <c r="Y880" s="26" t="s">
        <v>934</v>
      </c>
      <c r="Z880" s="26" t="s">
        <v>934</v>
      </c>
      <c r="AA880" s="26" t="s">
        <v>934</v>
      </c>
      <c r="AB880" s="26" t="s">
        <v>934</v>
      </c>
      <c r="AC880" s="26" t="s">
        <v>934</v>
      </c>
      <c r="AD880" s="26" t="s">
        <v>934</v>
      </c>
      <c r="AE880" s="26" t="s">
        <v>934</v>
      </c>
    </row>
    <row r="881" spans="1:31" x14ac:dyDescent="0.25">
      <c r="A881" t="s">
        <v>1248</v>
      </c>
      <c r="B881" t="s">
        <v>846</v>
      </c>
      <c r="C881" t="s">
        <v>867</v>
      </c>
      <c r="D881">
        <v>2016</v>
      </c>
      <c r="E881">
        <v>2</v>
      </c>
      <c r="F881" s="2">
        <v>42480</v>
      </c>
      <c r="G881" t="s">
        <v>10</v>
      </c>
      <c r="H881">
        <v>45</v>
      </c>
      <c r="I881" t="s">
        <v>868</v>
      </c>
      <c r="J881" t="s">
        <v>862</v>
      </c>
      <c r="K881" t="s">
        <v>825</v>
      </c>
      <c r="L881">
        <v>7.3</v>
      </c>
      <c r="M881" s="26" t="s">
        <v>934</v>
      </c>
      <c r="N881" s="26" t="s">
        <v>934</v>
      </c>
      <c r="O881" s="26" t="s">
        <v>934</v>
      </c>
      <c r="P881" s="26" t="s">
        <v>934</v>
      </c>
      <c r="Q881" s="26" t="s">
        <v>934</v>
      </c>
      <c r="R881" s="26" t="s">
        <v>934</v>
      </c>
      <c r="S881" s="26" t="s">
        <v>934</v>
      </c>
      <c r="T881" s="26" t="s">
        <v>934</v>
      </c>
      <c r="U881" s="26" t="s">
        <v>934</v>
      </c>
      <c r="V881" s="26" t="s">
        <v>934</v>
      </c>
      <c r="W881" s="26" t="s">
        <v>934</v>
      </c>
      <c r="X881" s="26" t="s">
        <v>934</v>
      </c>
      <c r="Y881" s="26" t="s">
        <v>934</v>
      </c>
      <c r="Z881" s="26" t="s">
        <v>934</v>
      </c>
      <c r="AA881" s="26" t="s">
        <v>934</v>
      </c>
      <c r="AB881" s="26" t="s">
        <v>934</v>
      </c>
      <c r="AC881" s="26" t="s">
        <v>934</v>
      </c>
      <c r="AD881" s="26" t="s">
        <v>934</v>
      </c>
      <c r="AE881" s="26" t="s">
        <v>934</v>
      </c>
    </row>
    <row r="882" spans="1:31" x14ac:dyDescent="0.25">
      <c r="A882" t="s">
        <v>1248</v>
      </c>
      <c r="B882" t="s">
        <v>846</v>
      </c>
      <c r="C882" t="s">
        <v>867</v>
      </c>
      <c r="D882">
        <v>2016</v>
      </c>
      <c r="E882">
        <v>2</v>
      </c>
      <c r="F882" s="2">
        <v>42480</v>
      </c>
      <c r="G882" t="s">
        <v>10</v>
      </c>
      <c r="H882">
        <v>45</v>
      </c>
      <c r="I882" t="s">
        <v>868</v>
      </c>
      <c r="J882" t="s">
        <v>862</v>
      </c>
      <c r="K882" t="s">
        <v>825</v>
      </c>
      <c r="L882">
        <v>9</v>
      </c>
      <c r="M882" s="26">
        <v>1117.3611111111111</v>
      </c>
      <c r="N882" s="26" t="s">
        <v>934</v>
      </c>
      <c r="O882" s="26">
        <v>352.60671472857848</v>
      </c>
      <c r="P882" s="26">
        <v>3.1966666666666668</v>
      </c>
      <c r="Q882" s="26">
        <v>20.733333333333334</v>
      </c>
      <c r="R882" s="26">
        <v>44.300000000000004</v>
      </c>
      <c r="S882" s="26" t="s">
        <v>934</v>
      </c>
      <c r="T882" s="26" t="s">
        <v>934</v>
      </c>
      <c r="U882" s="26" t="s">
        <v>934</v>
      </c>
      <c r="V882" s="26">
        <v>56.16420068221047</v>
      </c>
      <c r="W882" s="26" t="s">
        <v>934</v>
      </c>
      <c r="X882" s="26">
        <v>27.243382578003118</v>
      </c>
      <c r="Y882" s="26">
        <v>3.3829638550326321E-2</v>
      </c>
      <c r="Z882" s="26">
        <v>0.17638342073755917</v>
      </c>
      <c r="AA882" s="26">
        <v>0.15275252316487711</v>
      </c>
      <c r="AB882" s="26" t="s">
        <v>934</v>
      </c>
      <c r="AC882" s="26" t="s">
        <v>934</v>
      </c>
      <c r="AD882" s="26" t="s">
        <v>934</v>
      </c>
      <c r="AE882" s="26">
        <v>40.856481481481488</v>
      </c>
    </row>
    <row r="883" spans="1:31" x14ac:dyDescent="0.25">
      <c r="A883" t="s">
        <v>1249</v>
      </c>
      <c r="B883" t="s">
        <v>846</v>
      </c>
      <c r="C883" t="s">
        <v>867</v>
      </c>
      <c r="D883">
        <v>2016</v>
      </c>
      <c r="E883">
        <v>2</v>
      </c>
      <c r="F883" s="2">
        <v>42480</v>
      </c>
      <c r="G883" t="s">
        <v>10</v>
      </c>
      <c r="H883">
        <v>45</v>
      </c>
      <c r="I883" t="s">
        <v>868</v>
      </c>
      <c r="J883" t="s">
        <v>863</v>
      </c>
      <c r="K883" t="s">
        <v>825</v>
      </c>
      <c r="L883">
        <v>6</v>
      </c>
      <c r="M883" s="26">
        <v>381.11111111111114</v>
      </c>
      <c r="N883" s="26" t="s">
        <v>934</v>
      </c>
      <c r="O883" s="26" t="s">
        <v>934</v>
      </c>
      <c r="P883" s="26" t="s">
        <v>934</v>
      </c>
      <c r="Q883" s="26" t="s">
        <v>934</v>
      </c>
      <c r="R883" s="26" t="s">
        <v>934</v>
      </c>
      <c r="S883" s="26" t="s">
        <v>934</v>
      </c>
      <c r="T883" s="26" t="s">
        <v>934</v>
      </c>
      <c r="U883" s="26" t="s">
        <v>934</v>
      </c>
      <c r="V883" s="26">
        <v>25.318953033568331</v>
      </c>
      <c r="W883" s="26" t="s">
        <v>934</v>
      </c>
      <c r="X883" s="26" t="s">
        <v>934</v>
      </c>
      <c r="Y883" s="26" t="s">
        <v>934</v>
      </c>
      <c r="Z883" s="26" t="s">
        <v>934</v>
      </c>
      <c r="AA883" s="26" t="s">
        <v>934</v>
      </c>
      <c r="AB883" s="26" t="s">
        <v>934</v>
      </c>
      <c r="AC883" s="26" t="s">
        <v>934</v>
      </c>
      <c r="AD883" s="26" t="s">
        <v>934</v>
      </c>
      <c r="AE883" s="26" t="s">
        <v>934</v>
      </c>
    </row>
    <row r="884" spans="1:31" x14ac:dyDescent="0.25">
      <c r="A884" t="s">
        <v>1249</v>
      </c>
      <c r="B884" t="s">
        <v>846</v>
      </c>
      <c r="C884" t="s">
        <v>867</v>
      </c>
      <c r="D884">
        <v>2016</v>
      </c>
      <c r="E884">
        <v>2</v>
      </c>
      <c r="F884" s="2">
        <v>42480</v>
      </c>
      <c r="G884" t="s">
        <v>10</v>
      </c>
      <c r="H884">
        <v>45</v>
      </c>
      <c r="I884" t="s">
        <v>868</v>
      </c>
      <c r="J884" t="s">
        <v>863</v>
      </c>
      <c r="K884" t="s">
        <v>825</v>
      </c>
      <c r="L884">
        <v>7.3</v>
      </c>
      <c r="M884" s="26" t="s">
        <v>934</v>
      </c>
      <c r="N884" s="26" t="s">
        <v>934</v>
      </c>
      <c r="O884" s="26" t="s">
        <v>934</v>
      </c>
      <c r="P884" s="26" t="s">
        <v>934</v>
      </c>
      <c r="Q884" s="26" t="s">
        <v>934</v>
      </c>
      <c r="R884" s="26" t="s">
        <v>934</v>
      </c>
      <c r="S884" s="26" t="s">
        <v>934</v>
      </c>
      <c r="T884" s="26" t="s">
        <v>934</v>
      </c>
      <c r="U884" s="26" t="s">
        <v>934</v>
      </c>
      <c r="V884" s="26" t="s">
        <v>934</v>
      </c>
      <c r="W884" s="26" t="s">
        <v>934</v>
      </c>
      <c r="X884" s="26" t="s">
        <v>934</v>
      </c>
      <c r="Y884" s="26" t="s">
        <v>934</v>
      </c>
      <c r="Z884" s="26" t="s">
        <v>934</v>
      </c>
      <c r="AA884" s="26" t="s">
        <v>934</v>
      </c>
      <c r="AB884" s="26" t="s">
        <v>934</v>
      </c>
      <c r="AC884" s="26" t="s">
        <v>934</v>
      </c>
      <c r="AD884" s="26" t="s">
        <v>934</v>
      </c>
      <c r="AE884" s="26" t="s">
        <v>934</v>
      </c>
    </row>
    <row r="885" spans="1:31" x14ac:dyDescent="0.25">
      <c r="A885" t="s">
        <v>1249</v>
      </c>
      <c r="B885" t="s">
        <v>846</v>
      </c>
      <c r="C885" t="s">
        <v>867</v>
      </c>
      <c r="D885">
        <v>2016</v>
      </c>
      <c r="E885">
        <v>2</v>
      </c>
      <c r="F885" s="2">
        <v>42480</v>
      </c>
      <c r="G885" t="s">
        <v>10</v>
      </c>
      <c r="H885">
        <v>45</v>
      </c>
      <c r="I885" t="s">
        <v>868</v>
      </c>
      <c r="J885" t="s">
        <v>863</v>
      </c>
      <c r="K885" t="s">
        <v>825</v>
      </c>
      <c r="L885">
        <v>9</v>
      </c>
      <c r="M885" s="26">
        <v>1104.1666666666667</v>
      </c>
      <c r="N885" s="26" t="s">
        <v>934</v>
      </c>
      <c r="O885" s="26">
        <v>335.40225785048398</v>
      </c>
      <c r="P885" s="26">
        <v>3.0666666666666669</v>
      </c>
      <c r="Q885" s="26">
        <v>21.033333333333331</v>
      </c>
      <c r="R885" s="26">
        <v>43.6</v>
      </c>
      <c r="S885" s="26" t="s">
        <v>934</v>
      </c>
      <c r="T885" s="26" t="s">
        <v>934</v>
      </c>
      <c r="U885" s="26" t="s">
        <v>934</v>
      </c>
      <c r="V885" s="26">
        <v>22.853448155420804</v>
      </c>
      <c r="W885" s="26" t="s">
        <v>934</v>
      </c>
      <c r="X885" s="26">
        <v>10.891230697028041</v>
      </c>
      <c r="Y885" s="26">
        <v>5.2387445484999288E-2</v>
      </c>
      <c r="Z885" s="26">
        <v>0.12018504251572697</v>
      </c>
      <c r="AA885" s="26">
        <v>0.45825756949529295</v>
      </c>
      <c r="AB885" s="26" t="s">
        <v>934</v>
      </c>
      <c r="AC885" s="26" t="s">
        <v>934</v>
      </c>
      <c r="AD885" s="26" t="s">
        <v>934</v>
      </c>
      <c r="AE885" s="26">
        <v>37.152777777777779</v>
      </c>
    </row>
    <row r="886" spans="1:31" x14ac:dyDescent="0.25">
      <c r="A886" t="s">
        <v>1250</v>
      </c>
      <c r="B886" t="s">
        <v>846</v>
      </c>
      <c r="C886" t="s">
        <v>867</v>
      </c>
      <c r="D886">
        <v>2016</v>
      </c>
      <c r="E886">
        <v>2</v>
      </c>
      <c r="F886" s="2">
        <v>42480</v>
      </c>
      <c r="G886" t="s">
        <v>10</v>
      </c>
      <c r="H886">
        <v>45</v>
      </c>
      <c r="I886" t="s">
        <v>859</v>
      </c>
      <c r="J886" t="s">
        <v>862</v>
      </c>
      <c r="K886" t="s">
        <v>825</v>
      </c>
      <c r="L886">
        <v>6</v>
      </c>
      <c r="M886" s="26">
        <v>316.66666666666669</v>
      </c>
      <c r="N886" s="26" t="s">
        <v>934</v>
      </c>
      <c r="O886" s="26" t="s">
        <v>934</v>
      </c>
      <c r="P886" s="26" t="s">
        <v>934</v>
      </c>
      <c r="Q886" s="26" t="s">
        <v>934</v>
      </c>
      <c r="R886" s="26" t="s">
        <v>934</v>
      </c>
      <c r="S886" s="26" t="s">
        <v>934</v>
      </c>
      <c r="T886" s="26" t="s">
        <v>934</v>
      </c>
      <c r="U886" s="26" t="s">
        <v>934</v>
      </c>
      <c r="V886" s="26">
        <v>50.842439985741414</v>
      </c>
      <c r="W886" s="26" t="s">
        <v>934</v>
      </c>
      <c r="X886" s="26" t="s">
        <v>934</v>
      </c>
      <c r="Y886" s="26" t="s">
        <v>934</v>
      </c>
      <c r="Z886" s="26" t="s">
        <v>934</v>
      </c>
      <c r="AA886" s="26" t="s">
        <v>934</v>
      </c>
      <c r="AB886" s="26" t="s">
        <v>934</v>
      </c>
      <c r="AC886" s="26" t="s">
        <v>934</v>
      </c>
      <c r="AD886" s="26" t="s">
        <v>934</v>
      </c>
      <c r="AE886" s="26" t="s">
        <v>934</v>
      </c>
    </row>
    <row r="887" spans="1:31" x14ac:dyDescent="0.25">
      <c r="A887" t="s">
        <v>1250</v>
      </c>
      <c r="B887" t="s">
        <v>846</v>
      </c>
      <c r="C887" t="s">
        <v>867</v>
      </c>
      <c r="D887">
        <v>2016</v>
      </c>
      <c r="E887">
        <v>2</v>
      </c>
      <c r="F887" s="2">
        <v>42480</v>
      </c>
      <c r="G887" t="s">
        <v>10</v>
      </c>
      <c r="H887">
        <v>45</v>
      </c>
      <c r="I887" t="s">
        <v>859</v>
      </c>
      <c r="J887" t="s">
        <v>862</v>
      </c>
      <c r="K887" t="s">
        <v>825</v>
      </c>
      <c r="L887">
        <v>7.3</v>
      </c>
      <c r="M887" s="26" t="s">
        <v>934</v>
      </c>
      <c r="N887" s="26" t="s">
        <v>934</v>
      </c>
      <c r="O887" s="26" t="s">
        <v>934</v>
      </c>
      <c r="P887" s="26" t="s">
        <v>934</v>
      </c>
      <c r="Q887" s="26" t="s">
        <v>934</v>
      </c>
      <c r="R887" s="26" t="s">
        <v>934</v>
      </c>
      <c r="S887" s="26" t="s">
        <v>934</v>
      </c>
      <c r="T887" s="26" t="s">
        <v>934</v>
      </c>
      <c r="U887" s="26" t="s">
        <v>934</v>
      </c>
      <c r="V887" s="26" t="s">
        <v>934</v>
      </c>
      <c r="W887" s="26" t="s">
        <v>934</v>
      </c>
      <c r="X887" s="26" t="s">
        <v>934</v>
      </c>
      <c r="Y887" s="26" t="s">
        <v>934</v>
      </c>
      <c r="Z887" s="26" t="s">
        <v>934</v>
      </c>
      <c r="AA887" s="26" t="s">
        <v>934</v>
      </c>
      <c r="AB887" s="26" t="s">
        <v>934</v>
      </c>
      <c r="AC887" s="26" t="s">
        <v>934</v>
      </c>
      <c r="AD887" s="26" t="s">
        <v>934</v>
      </c>
      <c r="AE887" s="26" t="s">
        <v>934</v>
      </c>
    </row>
    <row r="888" spans="1:31" x14ac:dyDescent="0.25">
      <c r="A888" t="s">
        <v>1250</v>
      </c>
      <c r="B888" t="s">
        <v>846</v>
      </c>
      <c r="C888" t="s">
        <v>867</v>
      </c>
      <c r="D888">
        <v>2016</v>
      </c>
      <c r="E888">
        <v>2</v>
      </c>
      <c r="F888" s="2">
        <v>42480</v>
      </c>
      <c r="G888" t="s">
        <v>10</v>
      </c>
      <c r="H888">
        <v>45</v>
      </c>
      <c r="I888" t="s">
        <v>859</v>
      </c>
      <c r="J888" t="s">
        <v>862</v>
      </c>
      <c r="K888" t="s">
        <v>825</v>
      </c>
      <c r="L888">
        <v>9</v>
      </c>
      <c r="M888" s="26">
        <v>1012.5</v>
      </c>
      <c r="N888" s="26" t="s">
        <v>934</v>
      </c>
      <c r="O888" s="26">
        <v>326.51717990320702</v>
      </c>
      <c r="P888" s="26">
        <v>3.15</v>
      </c>
      <c r="Q888" s="26">
        <v>20.666666666666664</v>
      </c>
      <c r="R888" s="26">
        <v>44.433333333333337</v>
      </c>
      <c r="S888" s="26" t="s">
        <v>934</v>
      </c>
      <c r="T888" s="26" t="s">
        <v>934</v>
      </c>
      <c r="U888" s="26" t="s">
        <v>934</v>
      </c>
      <c r="V888" s="26">
        <v>69.597054535375278</v>
      </c>
      <c r="W888" s="26" t="s">
        <v>934</v>
      </c>
      <c r="X888" s="26">
        <v>22.427443474632636</v>
      </c>
      <c r="Y888" s="26">
        <v>3.7859388972020271E-2</v>
      </c>
      <c r="Z888" s="26">
        <v>0.14529663145155053</v>
      </c>
      <c r="AA888" s="26">
        <v>0.18559214542737884</v>
      </c>
      <c r="AB888" s="26" t="s">
        <v>934</v>
      </c>
      <c r="AC888" s="26" t="s">
        <v>934</v>
      </c>
      <c r="AD888" s="26" t="s">
        <v>934</v>
      </c>
      <c r="AE888" s="26">
        <v>38.425925925925931</v>
      </c>
    </row>
    <row r="889" spans="1:31" x14ac:dyDescent="0.25">
      <c r="A889" t="s">
        <v>1251</v>
      </c>
      <c r="B889" t="s">
        <v>846</v>
      </c>
      <c r="C889" t="s">
        <v>867</v>
      </c>
      <c r="D889">
        <v>2016</v>
      </c>
      <c r="E889">
        <v>2</v>
      </c>
      <c r="F889" s="2">
        <v>42480</v>
      </c>
      <c r="G889" t="s">
        <v>10</v>
      </c>
      <c r="H889">
        <v>45</v>
      </c>
      <c r="I889" t="s">
        <v>859</v>
      </c>
      <c r="J889" t="s">
        <v>863</v>
      </c>
      <c r="K889" t="s">
        <v>825</v>
      </c>
      <c r="L889">
        <v>6</v>
      </c>
      <c r="M889" s="26">
        <v>389.44444444444451</v>
      </c>
      <c r="N889" s="26" t="s">
        <v>934</v>
      </c>
      <c r="O889" s="26" t="s">
        <v>934</v>
      </c>
      <c r="P889" s="26" t="s">
        <v>934</v>
      </c>
      <c r="Q889" s="26" t="s">
        <v>934</v>
      </c>
      <c r="R889" s="26" t="s">
        <v>934</v>
      </c>
      <c r="S889" s="26" t="s">
        <v>934</v>
      </c>
      <c r="T889" s="26" t="s">
        <v>934</v>
      </c>
      <c r="U889" s="26" t="s">
        <v>934</v>
      </c>
      <c r="V889" s="26">
        <v>26.150974299060294</v>
      </c>
      <c r="W889" s="26" t="s">
        <v>934</v>
      </c>
      <c r="X889" s="26" t="s">
        <v>934</v>
      </c>
      <c r="Y889" s="26" t="s">
        <v>934</v>
      </c>
      <c r="Z889" s="26" t="s">
        <v>934</v>
      </c>
      <c r="AA889" s="26" t="s">
        <v>934</v>
      </c>
      <c r="AB889" s="26" t="s">
        <v>934</v>
      </c>
      <c r="AC889" s="26" t="s">
        <v>934</v>
      </c>
      <c r="AD889" s="26" t="s">
        <v>934</v>
      </c>
      <c r="AE889" s="26" t="s">
        <v>934</v>
      </c>
    </row>
    <row r="890" spans="1:31" x14ac:dyDescent="0.25">
      <c r="A890" t="s">
        <v>1251</v>
      </c>
      <c r="B890" t="s">
        <v>846</v>
      </c>
      <c r="C890" t="s">
        <v>867</v>
      </c>
      <c r="D890">
        <v>2016</v>
      </c>
      <c r="E890">
        <v>2</v>
      </c>
      <c r="F890" s="2">
        <v>42480</v>
      </c>
      <c r="G890" t="s">
        <v>10</v>
      </c>
      <c r="H890">
        <v>45</v>
      </c>
      <c r="I890" t="s">
        <v>859</v>
      </c>
      <c r="J890" t="s">
        <v>863</v>
      </c>
      <c r="K890" t="s">
        <v>825</v>
      </c>
      <c r="L890">
        <v>7.3</v>
      </c>
      <c r="M890" s="26" t="s">
        <v>934</v>
      </c>
      <c r="N890" s="26" t="s">
        <v>934</v>
      </c>
      <c r="O890" s="26" t="s">
        <v>934</v>
      </c>
      <c r="P890" s="26" t="s">
        <v>934</v>
      </c>
      <c r="Q890" s="26" t="s">
        <v>934</v>
      </c>
      <c r="R890" s="26" t="s">
        <v>934</v>
      </c>
      <c r="S890" s="26" t="s">
        <v>934</v>
      </c>
      <c r="T890" s="26" t="s">
        <v>934</v>
      </c>
      <c r="U890" s="26" t="s">
        <v>934</v>
      </c>
      <c r="V890" s="26" t="s">
        <v>934</v>
      </c>
      <c r="W890" s="26" t="s">
        <v>934</v>
      </c>
      <c r="X890" s="26" t="s">
        <v>934</v>
      </c>
      <c r="Y890" s="26" t="s">
        <v>934</v>
      </c>
      <c r="Z890" s="26" t="s">
        <v>934</v>
      </c>
      <c r="AA890" s="26" t="s">
        <v>934</v>
      </c>
      <c r="AB890" s="26" t="s">
        <v>934</v>
      </c>
      <c r="AC890" s="26" t="s">
        <v>934</v>
      </c>
      <c r="AD890" s="26" t="s">
        <v>934</v>
      </c>
      <c r="AE890" s="26" t="s">
        <v>934</v>
      </c>
    </row>
    <row r="891" spans="1:31" x14ac:dyDescent="0.25">
      <c r="A891" t="s">
        <v>1251</v>
      </c>
      <c r="B891" t="s">
        <v>846</v>
      </c>
      <c r="C891" t="s">
        <v>867</v>
      </c>
      <c r="D891">
        <v>2016</v>
      </c>
      <c r="E891">
        <v>2</v>
      </c>
      <c r="F891" s="2">
        <v>42480</v>
      </c>
      <c r="G891" t="s">
        <v>10</v>
      </c>
      <c r="H891">
        <v>45</v>
      </c>
      <c r="I891" t="s">
        <v>859</v>
      </c>
      <c r="J891" t="s">
        <v>863</v>
      </c>
      <c r="K891" t="s">
        <v>825</v>
      </c>
      <c r="L891">
        <v>9</v>
      </c>
      <c r="M891" s="26">
        <v>1080.5555555555557</v>
      </c>
      <c r="N891" s="26" t="s">
        <v>934</v>
      </c>
      <c r="O891" s="26">
        <v>336.87419989740846</v>
      </c>
      <c r="P891" s="26">
        <v>3.186666666666667</v>
      </c>
      <c r="Q891" s="26">
        <v>21.366666666666664</v>
      </c>
      <c r="R891" s="26">
        <v>43.333333333333336</v>
      </c>
      <c r="S891" s="26" t="s">
        <v>934</v>
      </c>
      <c r="T891" s="26" t="s">
        <v>934</v>
      </c>
      <c r="U891" s="26" t="s">
        <v>934</v>
      </c>
      <c r="V891" s="26">
        <v>23.5190197526038</v>
      </c>
      <c r="W891" s="26" t="s">
        <v>934</v>
      </c>
      <c r="X891" s="26">
        <v>4.7858508479998063</v>
      </c>
      <c r="Y891" s="26">
        <v>2.4037008503098097E-2</v>
      </c>
      <c r="Z891" s="26">
        <v>0.38441875315571561</v>
      </c>
      <c r="AA891" s="26">
        <v>0.60644684662192005</v>
      </c>
      <c r="AB891" s="26" t="s">
        <v>934</v>
      </c>
      <c r="AC891" s="26" t="s">
        <v>934</v>
      </c>
      <c r="AD891" s="26" t="s">
        <v>934</v>
      </c>
      <c r="AE891" s="26">
        <v>46.180555555555564</v>
      </c>
    </row>
    <row r="892" spans="1:31" x14ac:dyDescent="0.25">
      <c r="A892" t="s">
        <v>1252</v>
      </c>
      <c r="B892" t="s">
        <v>846</v>
      </c>
      <c r="C892" t="s">
        <v>867</v>
      </c>
      <c r="D892">
        <v>2016</v>
      </c>
      <c r="E892">
        <v>2</v>
      </c>
      <c r="F892" s="2">
        <v>42480</v>
      </c>
      <c r="G892" t="s">
        <v>2</v>
      </c>
      <c r="H892">
        <v>45</v>
      </c>
      <c r="I892" t="s">
        <v>859</v>
      </c>
      <c r="J892" t="s">
        <v>862</v>
      </c>
      <c r="K892" t="s">
        <v>825</v>
      </c>
      <c r="L892">
        <v>6</v>
      </c>
      <c r="M892" s="26">
        <v>500.27777777777783</v>
      </c>
      <c r="N892" s="26" t="s">
        <v>934</v>
      </c>
      <c r="O892" s="26" t="s">
        <v>934</v>
      </c>
      <c r="P892" s="26" t="s">
        <v>934</v>
      </c>
      <c r="Q892" s="26" t="s">
        <v>934</v>
      </c>
      <c r="R892" s="26" t="s">
        <v>934</v>
      </c>
      <c r="S892" s="26" t="s">
        <v>934</v>
      </c>
      <c r="T892" s="26" t="s">
        <v>934</v>
      </c>
      <c r="U892" s="26" t="s">
        <v>934</v>
      </c>
      <c r="V892" s="26">
        <v>2.3733343736950756</v>
      </c>
      <c r="W892" s="26" t="s">
        <v>934</v>
      </c>
      <c r="X892" s="26" t="s">
        <v>934</v>
      </c>
      <c r="Y892" s="26" t="s">
        <v>934</v>
      </c>
      <c r="Z892" s="26" t="s">
        <v>934</v>
      </c>
      <c r="AA892" s="26" t="s">
        <v>934</v>
      </c>
      <c r="AB892" s="26" t="s">
        <v>934</v>
      </c>
      <c r="AC892" s="26" t="s">
        <v>934</v>
      </c>
      <c r="AD892" s="26" t="s">
        <v>934</v>
      </c>
      <c r="AE892" s="26" t="s">
        <v>934</v>
      </c>
    </row>
    <row r="893" spans="1:31" x14ac:dyDescent="0.25">
      <c r="A893" t="s">
        <v>1252</v>
      </c>
      <c r="B893" t="s">
        <v>846</v>
      </c>
      <c r="C893" t="s">
        <v>867</v>
      </c>
      <c r="D893">
        <v>2016</v>
      </c>
      <c r="E893">
        <v>2</v>
      </c>
      <c r="F893" s="2">
        <v>42480</v>
      </c>
      <c r="G893" t="s">
        <v>2</v>
      </c>
      <c r="H893">
        <v>45</v>
      </c>
      <c r="I893" t="s">
        <v>859</v>
      </c>
      <c r="J893" t="s">
        <v>862</v>
      </c>
      <c r="K893" t="s">
        <v>825</v>
      </c>
      <c r="L893">
        <v>7.3</v>
      </c>
      <c r="M893" s="26" t="s">
        <v>934</v>
      </c>
      <c r="N893" s="26" t="s">
        <v>934</v>
      </c>
      <c r="O893" s="26" t="s">
        <v>934</v>
      </c>
      <c r="P893" s="26" t="s">
        <v>934</v>
      </c>
      <c r="Q893" s="26" t="s">
        <v>934</v>
      </c>
      <c r="R893" s="26" t="s">
        <v>934</v>
      </c>
      <c r="S893" s="26" t="s">
        <v>934</v>
      </c>
      <c r="T893" s="26" t="s">
        <v>934</v>
      </c>
      <c r="U893" s="26" t="s">
        <v>934</v>
      </c>
      <c r="V893" s="26" t="s">
        <v>934</v>
      </c>
      <c r="W893" s="26" t="s">
        <v>934</v>
      </c>
      <c r="X893" s="26" t="s">
        <v>934</v>
      </c>
      <c r="Y893" s="26" t="s">
        <v>934</v>
      </c>
      <c r="Z893" s="26" t="s">
        <v>934</v>
      </c>
      <c r="AA893" s="26" t="s">
        <v>934</v>
      </c>
      <c r="AB893" s="26" t="s">
        <v>934</v>
      </c>
      <c r="AC893" s="26" t="s">
        <v>934</v>
      </c>
      <c r="AD893" s="26" t="s">
        <v>934</v>
      </c>
      <c r="AE893" s="26" t="s">
        <v>934</v>
      </c>
    </row>
    <row r="894" spans="1:31" x14ac:dyDescent="0.25">
      <c r="A894" t="s">
        <v>1252</v>
      </c>
      <c r="B894" t="s">
        <v>846</v>
      </c>
      <c r="C894" t="s">
        <v>867</v>
      </c>
      <c r="D894">
        <v>2016</v>
      </c>
      <c r="E894">
        <v>2</v>
      </c>
      <c r="F894" s="2">
        <v>42480</v>
      </c>
      <c r="G894" t="s">
        <v>2</v>
      </c>
      <c r="H894">
        <v>45</v>
      </c>
      <c r="I894" t="s">
        <v>859</v>
      </c>
      <c r="J894" t="s">
        <v>862</v>
      </c>
      <c r="K894" t="s">
        <v>825</v>
      </c>
      <c r="L894">
        <v>9</v>
      </c>
      <c r="M894" s="26">
        <v>1209.7222222222224</v>
      </c>
      <c r="N894" s="26" t="s">
        <v>934</v>
      </c>
      <c r="O894" s="26">
        <v>344.9354356238012</v>
      </c>
      <c r="P894" s="26">
        <v>4.0966666666666667</v>
      </c>
      <c r="Q894" s="26">
        <v>20.233333333333334</v>
      </c>
      <c r="R894" s="26">
        <v>45.433333333333337</v>
      </c>
      <c r="S894" s="26" t="s">
        <v>934</v>
      </c>
      <c r="T894" s="26" t="s">
        <v>934</v>
      </c>
      <c r="U894" s="26" t="s">
        <v>934</v>
      </c>
      <c r="V894" s="26">
        <v>74.577643068677787</v>
      </c>
      <c r="W894" s="26" t="s">
        <v>934</v>
      </c>
      <c r="X894" s="26">
        <v>14.725366688910169</v>
      </c>
      <c r="Y894" s="26">
        <v>2.7284509239593677E-2</v>
      </c>
      <c r="Z894" s="26">
        <v>0.46666666666665751</v>
      </c>
      <c r="AA894" s="26">
        <v>0.77531355664075907</v>
      </c>
      <c r="AB894" s="26" t="s">
        <v>934</v>
      </c>
      <c r="AC894" s="26" t="s">
        <v>934</v>
      </c>
      <c r="AD894" s="26" t="s">
        <v>934</v>
      </c>
      <c r="AE894" s="26">
        <v>37.5</v>
      </c>
    </row>
    <row r="895" spans="1:31" x14ac:dyDescent="0.25">
      <c r="A895" t="s">
        <v>1253</v>
      </c>
      <c r="B895" t="s">
        <v>846</v>
      </c>
      <c r="C895" t="s">
        <v>867</v>
      </c>
      <c r="D895">
        <v>2016</v>
      </c>
      <c r="E895">
        <v>2</v>
      </c>
      <c r="F895" s="2">
        <v>42480</v>
      </c>
      <c r="G895" t="s">
        <v>2</v>
      </c>
      <c r="H895">
        <v>45</v>
      </c>
      <c r="I895" t="s">
        <v>859</v>
      </c>
      <c r="J895" t="s">
        <v>863</v>
      </c>
      <c r="K895" t="s">
        <v>825</v>
      </c>
      <c r="L895">
        <v>6</v>
      </c>
      <c r="M895" s="26">
        <v>576.38888888888903</v>
      </c>
      <c r="N895" s="26" t="s">
        <v>934</v>
      </c>
      <c r="O895" s="26" t="s">
        <v>934</v>
      </c>
      <c r="P895" s="26" t="s">
        <v>934</v>
      </c>
      <c r="Q895" s="26" t="s">
        <v>934</v>
      </c>
      <c r="R895" s="26" t="s">
        <v>934</v>
      </c>
      <c r="S895" s="26" t="s">
        <v>934</v>
      </c>
      <c r="T895" s="26" t="s">
        <v>934</v>
      </c>
      <c r="U895" s="26" t="s">
        <v>934</v>
      </c>
      <c r="V895" s="26">
        <v>55.503447785244504</v>
      </c>
      <c r="W895" s="26" t="s">
        <v>934</v>
      </c>
      <c r="X895" s="26" t="s">
        <v>934</v>
      </c>
      <c r="Y895" s="26" t="s">
        <v>934</v>
      </c>
      <c r="Z895" s="26" t="s">
        <v>934</v>
      </c>
      <c r="AA895" s="26" t="s">
        <v>934</v>
      </c>
      <c r="AB895" s="26" t="s">
        <v>934</v>
      </c>
      <c r="AC895" s="26" t="s">
        <v>934</v>
      </c>
      <c r="AD895" s="26" t="s">
        <v>934</v>
      </c>
      <c r="AE895" s="26" t="s">
        <v>934</v>
      </c>
    </row>
    <row r="896" spans="1:31" x14ac:dyDescent="0.25">
      <c r="A896" t="s">
        <v>1253</v>
      </c>
      <c r="B896" t="s">
        <v>846</v>
      </c>
      <c r="C896" t="s">
        <v>867</v>
      </c>
      <c r="D896">
        <v>2016</v>
      </c>
      <c r="E896">
        <v>2</v>
      </c>
      <c r="F896" s="2">
        <v>42480</v>
      </c>
      <c r="G896" t="s">
        <v>2</v>
      </c>
      <c r="H896">
        <v>45</v>
      </c>
      <c r="I896" t="s">
        <v>859</v>
      </c>
      <c r="J896" t="s">
        <v>863</v>
      </c>
      <c r="K896" t="s">
        <v>825</v>
      </c>
      <c r="L896">
        <v>7.3</v>
      </c>
      <c r="M896" s="26" t="s">
        <v>934</v>
      </c>
      <c r="N896" s="26" t="s">
        <v>934</v>
      </c>
      <c r="O896" s="26" t="s">
        <v>934</v>
      </c>
      <c r="P896" s="26" t="s">
        <v>934</v>
      </c>
      <c r="Q896" s="26" t="s">
        <v>934</v>
      </c>
      <c r="R896" s="26" t="s">
        <v>934</v>
      </c>
      <c r="S896" s="26" t="s">
        <v>934</v>
      </c>
      <c r="T896" s="26" t="s">
        <v>934</v>
      </c>
      <c r="U896" s="26" t="s">
        <v>934</v>
      </c>
      <c r="V896" s="26" t="s">
        <v>934</v>
      </c>
      <c r="W896" s="26" t="s">
        <v>934</v>
      </c>
      <c r="X896" s="26" t="s">
        <v>934</v>
      </c>
      <c r="Y896" s="26" t="s">
        <v>934</v>
      </c>
      <c r="Z896" s="26" t="s">
        <v>934</v>
      </c>
      <c r="AA896" s="26" t="s">
        <v>934</v>
      </c>
      <c r="AB896" s="26" t="s">
        <v>934</v>
      </c>
      <c r="AC896" s="26" t="s">
        <v>934</v>
      </c>
      <c r="AD896" s="26" t="s">
        <v>934</v>
      </c>
      <c r="AE896" s="26" t="s">
        <v>934</v>
      </c>
    </row>
    <row r="897" spans="1:31" x14ac:dyDescent="0.25">
      <c r="A897" t="s">
        <v>1253</v>
      </c>
      <c r="B897" t="s">
        <v>846</v>
      </c>
      <c r="C897" t="s">
        <v>867</v>
      </c>
      <c r="D897">
        <v>2016</v>
      </c>
      <c r="E897">
        <v>2</v>
      </c>
      <c r="F897" s="2">
        <v>42480</v>
      </c>
      <c r="G897" t="s">
        <v>2</v>
      </c>
      <c r="H897">
        <v>45</v>
      </c>
      <c r="I897" t="s">
        <v>859</v>
      </c>
      <c r="J897" t="s">
        <v>863</v>
      </c>
      <c r="K897" t="s">
        <v>825</v>
      </c>
      <c r="L897">
        <v>9</v>
      </c>
      <c r="M897" s="26">
        <v>1290.9722222222224</v>
      </c>
      <c r="N897" s="26" t="s">
        <v>934</v>
      </c>
      <c r="O897" s="26">
        <v>334.03297147508806</v>
      </c>
      <c r="P897" s="26">
        <v>4.1366666666666667</v>
      </c>
      <c r="Q897" s="26">
        <v>21</v>
      </c>
      <c r="R897" s="26">
        <v>44.333333333333336</v>
      </c>
      <c r="S897" s="26" t="s">
        <v>934</v>
      </c>
      <c r="T897" s="26" t="s">
        <v>934</v>
      </c>
      <c r="U897" s="26" t="s">
        <v>934</v>
      </c>
      <c r="V897" s="26">
        <v>52.736643326844131</v>
      </c>
      <c r="W897" s="26" t="s">
        <v>934</v>
      </c>
      <c r="X897" s="26">
        <v>11.686509254555295</v>
      </c>
      <c r="Y897" s="26">
        <v>0.11836853936375849</v>
      </c>
      <c r="Z897" s="26">
        <v>0.5</v>
      </c>
      <c r="AA897" s="26">
        <v>0.29627314724384612</v>
      </c>
      <c r="AB897" s="26" t="s">
        <v>934</v>
      </c>
      <c r="AC897" s="26" t="s">
        <v>934</v>
      </c>
      <c r="AD897" s="26" t="s">
        <v>934</v>
      </c>
      <c r="AE897" s="26">
        <v>35.648148148148152</v>
      </c>
    </row>
    <row r="898" spans="1:31" x14ac:dyDescent="0.25">
      <c r="A898" t="s">
        <v>1254</v>
      </c>
      <c r="B898" t="s">
        <v>846</v>
      </c>
      <c r="C898" t="s">
        <v>916</v>
      </c>
      <c r="D898">
        <v>2017</v>
      </c>
      <c r="E898">
        <v>1</v>
      </c>
      <c r="F898" s="2">
        <v>42831</v>
      </c>
      <c r="G898" t="s">
        <v>9</v>
      </c>
      <c r="H898">
        <v>45</v>
      </c>
      <c r="I898" t="s">
        <v>908</v>
      </c>
      <c r="J898" t="s">
        <v>862</v>
      </c>
      <c r="K898" t="s">
        <v>825</v>
      </c>
      <c r="L898">
        <v>5.5</v>
      </c>
      <c r="M898" s="26">
        <v>294.99999999999994</v>
      </c>
      <c r="N898" s="26" t="s">
        <v>934</v>
      </c>
      <c r="O898" s="26" t="s">
        <v>934</v>
      </c>
      <c r="P898" s="26" t="s">
        <v>934</v>
      </c>
      <c r="Q898" s="26" t="s">
        <v>934</v>
      </c>
      <c r="R898" s="26" t="s">
        <v>934</v>
      </c>
      <c r="S898" s="26" t="s">
        <v>934</v>
      </c>
      <c r="T898" s="26" t="s">
        <v>934</v>
      </c>
      <c r="U898" s="26" t="s">
        <v>934</v>
      </c>
      <c r="V898" s="26">
        <v>21.103799903580864</v>
      </c>
      <c r="W898" s="26" t="s">
        <v>934</v>
      </c>
      <c r="X898" s="26" t="s">
        <v>934</v>
      </c>
      <c r="Y898" s="26" t="s">
        <v>934</v>
      </c>
      <c r="Z898" s="26" t="s">
        <v>934</v>
      </c>
      <c r="AA898" s="26" t="s">
        <v>934</v>
      </c>
      <c r="AB898" s="26" t="s">
        <v>934</v>
      </c>
      <c r="AC898" s="26" t="s">
        <v>934</v>
      </c>
      <c r="AD898" s="26" t="s">
        <v>934</v>
      </c>
      <c r="AE898" s="26" t="s">
        <v>934</v>
      </c>
    </row>
    <row r="899" spans="1:31" x14ac:dyDescent="0.25">
      <c r="A899" t="s">
        <v>1254</v>
      </c>
      <c r="B899" t="s">
        <v>846</v>
      </c>
      <c r="C899" t="s">
        <v>916</v>
      </c>
      <c r="D899">
        <v>2017</v>
      </c>
      <c r="E899">
        <v>1</v>
      </c>
      <c r="F899" s="2">
        <v>42831</v>
      </c>
      <c r="G899" t="s">
        <v>9</v>
      </c>
      <c r="H899">
        <v>45</v>
      </c>
      <c r="I899" t="s">
        <v>908</v>
      </c>
      <c r="J899" t="s">
        <v>862</v>
      </c>
      <c r="K899" t="s">
        <v>825</v>
      </c>
      <c r="L899">
        <v>6</v>
      </c>
      <c r="M899" s="26">
        <v>484.44444444444451</v>
      </c>
      <c r="N899" s="26" t="s">
        <v>934</v>
      </c>
      <c r="O899" s="26" t="s">
        <v>934</v>
      </c>
      <c r="P899" s="26" t="s">
        <v>934</v>
      </c>
      <c r="Q899" s="26" t="s">
        <v>934</v>
      </c>
      <c r="R899" s="26" t="s">
        <v>934</v>
      </c>
      <c r="S899" s="26" t="s">
        <v>934</v>
      </c>
      <c r="T899" s="26" t="s">
        <v>934</v>
      </c>
      <c r="U899" s="26" t="s">
        <v>934</v>
      </c>
      <c r="V899" s="26">
        <v>99.639783318477214</v>
      </c>
      <c r="W899" s="26" t="s">
        <v>934</v>
      </c>
      <c r="X899" s="26" t="s">
        <v>934</v>
      </c>
      <c r="Y899" s="26" t="s">
        <v>934</v>
      </c>
      <c r="Z899" s="26" t="s">
        <v>934</v>
      </c>
      <c r="AA899" s="26" t="s">
        <v>934</v>
      </c>
      <c r="AB899" s="26" t="s">
        <v>934</v>
      </c>
      <c r="AC899" s="26" t="s">
        <v>934</v>
      </c>
      <c r="AD899" s="26" t="s">
        <v>934</v>
      </c>
      <c r="AE899" s="26" t="s">
        <v>934</v>
      </c>
    </row>
    <row r="900" spans="1:31" x14ac:dyDescent="0.25">
      <c r="A900" t="s">
        <v>1254</v>
      </c>
      <c r="B900" t="s">
        <v>846</v>
      </c>
      <c r="C900" t="s">
        <v>916</v>
      </c>
      <c r="D900">
        <v>2017</v>
      </c>
      <c r="E900">
        <v>1</v>
      </c>
      <c r="F900" s="2">
        <v>42831</v>
      </c>
      <c r="G900" t="s">
        <v>9</v>
      </c>
      <c r="H900">
        <v>45</v>
      </c>
      <c r="I900" t="s">
        <v>908</v>
      </c>
      <c r="J900" t="s">
        <v>862</v>
      </c>
      <c r="K900" t="s">
        <v>825</v>
      </c>
      <c r="L900">
        <v>7</v>
      </c>
      <c r="M900" s="26">
        <v>949.44444444444446</v>
      </c>
      <c r="N900" s="26" t="s">
        <v>934</v>
      </c>
      <c r="O900" s="26" t="s">
        <v>934</v>
      </c>
      <c r="P900" s="26" t="s">
        <v>934</v>
      </c>
      <c r="Q900" s="26" t="s">
        <v>934</v>
      </c>
      <c r="R900" s="26" t="s">
        <v>934</v>
      </c>
      <c r="S900" s="26" t="s">
        <v>934</v>
      </c>
      <c r="T900" s="26" t="s">
        <v>934</v>
      </c>
      <c r="U900" s="26" t="s">
        <v>934</v>
      </c>
      <c r="V900" s="26">
        <v>285.11260500171528</v>
      </c>
      <c r="W900" s="26" t="s">
        <v>934</v>
      </c>
      <c r="X900" s="26" t="s">
        <v>934</v>
      </c>
      <c r="Y900" s="26" t="s">
        <v>934</v>
      </c>
      <c r="Z900" s="26" t="s">
        <v>934</v>
      </c>
      <c r="AA900" s="26" t="s">
        <v>934</v>
      </c>
      <c r="AB900" s="26" t="s">
        <v>934</v>
      </c>
      <c r="AC900" s="26" t="s">
        <v>934</v>
      </c>
      <c r="AD900" s="26" t="s">
        <v>934</v>
      </c>
      <c r="AE900" s="26" t="s">
        <v>934</v>
      </c>
    </row>
    <row r="901" spans="1:31" x14ac:dyDescent="0.25">
      <c r="A901" t="s">
        <v>1254</v>
      </c>
      <c r="B901" t="s">
        <v>846</v>
      </c>
      <c r="C901" t="s">
        <v>916</v>
      </c>
      <c r="D901">
        <v>2017</v>
      </c>
      <c r="E901">
        <v>1</v>
      </c>
      <c r="F901" s="2">
        <v>42831</v>
      </c>
      <c r="G901" t="s">
        <v>9</v>
      </c>
      <c r="H901">
        <v>45</v>
      </c>
      <c r="I901" t="s">
        <v>908</v>
      </c>
      <c r="J901" t="s">
        <v>862</v>
      </c>
      <c r="K901" t="s">
        <v>825</v>
      </c>
      <c r="L901">
        <v>7.3</v>
      </c>
      <c r="M901" s="26">
        <v>703.88888888888903</v>
      </c>
      <c r="N901" s="26" t="s">
        <v>934</v>
      </c>
      <c r="O901" s="26" t="s">
        <v>934</v>
      </c>
      <c r="P901" s="26" t="s">
        <v>934</v>
      </c>
      <c r="Q901" s="26" t="s">
        <v>934</v>
      </c>
      <c r="R901" s="26" t="s">
        <v>934</v>
      </c>
      <c r="S901" s="26" t="s">
        <v>934</v>
      </c>
      <c r="T901" s="26" t="s">
        <v>934</v>
      </c>
      <c r="U901" s="26" t="s">
        <v>934</v>
      </c>
      <c r="V901" s="26">
        <v>45.596187841517512</v>
      </c>
      <c r="W901" s="26" t="s">
        <v>934</v>
      </c>
      <c r="X901" s="26" t="s">
        <v>934</v>
      </c>
      <c r="Y901" s="26" t="s">
        <v>934</v>
      </c>
      <c r="Z901" s="26" t="s">
        <v>934</v>
      </c>
      <c r="AA901" s="26" t="s">
        <v>934</v>
      </c>
      <c r="AB901" s="26" t="s">
        <v>934</v>
      </c>
      <c r="AC901" s="26" t="s">
        <v>934</v>
      </c>
      <c r="AD901" s="26" t="s">
        <v>934</v>
      </c>
      <c r="AE901" s="26" t="s">
        <v>934</v>
      </c>
    </row>
    <row r="902" spans="1:31" x14ac:dyDescent="0.25">
      <c r="A902" t="s">
        <v>1254</v>
      </c>
      <c r="B902" t="s">
        <v>846</v>
      </c>
      <c r="C902" t="s">
        <v>916</v>
      </c>
      <c r="D902">
        <v>2017</v>
      </c>
      <c r="E902">
        <v>1</v>
      </c>
      <c r="F902" s="2">
        <v>42831</v>
      </c>
      <c r="G902" t="s">
        <v>9</v>
      </c>
      <c r="H902">
        <v>45</v>
      </c>
      <c r="I902" t="s">
        <v>908</v>
      </c>
      <c r="J902" t="s">
        <v>862</v>
      </c>
      <c r="K902" t="s">
        <v>825</v>
      </c>
      <c r="L902">
        <v>9</v>
      </c>
      <c r="M902" s="26">
        <v>820.83333333333337</v>
      </c>
      <c r="N902" s="26" t="s">
        <v>934</v>
      </c>
      <c r="O902" s="26">
        <v>103.04964598982308</v>
      </c>
      <c r="P902" s="26" t="s">
        <v>934</v>
      </c>
      <c r="Q902" s="26">
        <v>28.064711266666666</v>
      </c>
      <c r="R902" s="26">
        <v>38.560691565670105</v>
      </c>
      <c r="S902" s="26">
        <v>31421.466091927428</v>
      </c>
      <c r="T902" s="26" t="s">
        <v>934</v>
      </c>
      <c r="U902" s="26" t="s">
        <v>934</v>
      </c>
      <c r="V902" s="26">
        <v>64.583781360453585</v>
      </c>
      <c r="W902" s="26" t="s">
        <v>934</v>
      </c>
      <c r="X902" s="26">
        <v>5.6221607045813302</v>
      </c>
      <c r="Y902" s="26" t="s">
        <v>934</v>
      </c>
      <c r="Z902" s="26">
        <v>0.68613450772894558</v>
      </c>
      <c r="AA902" s="26">
        <v>0.45809911231362344</v>
      </c>
      <c r="AB902" s="26">
        <v>1951.7023573203935</v>
      </c>
      <c r="AC902" s="26" t="s">
        <v>934</v>
      </c>
      <c r="AD902" s="26" t="s">
        <v>934</v>
      </c>
      <c r="AE902" s="26" t="s">
        <v>934</v>
      </c>
    </row>
    <row r="903" spans="1:31" x14ac:dyDescent="0.25">
      <c r="A903" t="s">
        <v>1255</v>
      </c>
      <c r="B903" t="s">
        <v>846</v>
      </c>
      <c r="C903" t="s">
        <v>916</v>
      </c>
      <c r="D903">
        <v>2017</v>
      </c>
      <c r="E903">
        <v>1</v>
      </c>
      <c r="F903" s="2">
        <v>42831</v>
      </c>
      <c r="G903" t="s">
        <v>9</v>
      </c>
      <c r="H903">
        <v>45</v>
      </c>
      <c r="I903" t="s">
        <v>908</v>
      </c>
      <c r="J903" t="s">
        <v>863</v>
      </c>
      <c r="K903" t="s">
        <v>825</v>
      </c>
      <c r="L903">
        <v>5.5</v>
      </c>
      <c r="M903" s="26">
        <v>372.77777777777783</v>
      </c>
      <c r="N903" s="26" t="s">
        <v>934</v>
      </c>
      <c r="O903" s="26" t="s">
        <v>934</v>
      </c>
      <c r="P903" s="26" t="s">
        <v>934</v>
      </c>
      <c r="Q903" s="26" t="s">
        <v>934</v>
      </c>
      <c r="R903" s="26" t="s">
        <v>934</v>
      </c>
      <c r="S903" s="26" t="s">
        <v>934</v>
      </c>
      <c r="T903" s="26" t="s">
        <v>934</v>
      </c>
      <c r="U903" s="26" t="s">
        <v>934</v>
      </c>
      <c r="V903" s="26">
        <v>37.790030692671721</v>
      </c>
      <c r="W903" s="26" t="s">
        <v>934</v>
      </c>
      <c r="X903" s="26" t="s">
        <v>934</v>
      </c>
      <c r="Y903" s="26" t="s">
        <v>934</v>
      </c>
      <c r="Z903" s="26" t="s">
        <v>934</v>
      </c>
      <c r="AA903" s="26" t="s">
        <v>934</v>
      </c>
      <c r="AB903" s="26" t="s">
        <v>934</v>
      </c>
      <c r="AC903" s="26" t="s">
        <v>934</v>
      </c>
      <c r="AD903" s="26" t="s">
        <v>934</v>
      </c>
      <c r="AE903" s="26" t="s">
        <v>934</v>
      </c>
    </row>
    <row r="904" spans="1:31" x14ac:dyDescent="0.25">
      <c r="A904" t="s">
        <v>1255</v>
      </c>
      <c r="B904" t="s">
        <v>846</v>
      </c>
      <c r="C904" t="s">
        <v>916</v>
      </c>
      <c r="D904">
        <v>2017</v>
      </c>
      <c r="E904">
        <v>1</v>
      </c>
      <c r="F904" s="2">
        <v>42831</v>
      </c>
      <c r="G904" t="s">
        <v>9</v>
      </c>
      <c r="H904">
        <v>45</v>
      </c>
      <c r="I904" t="s">
        <v>908</v>
      </c>
      <c r="J904" t="s">
        <v>863</v>
      </c>
      <c r="K904" t="s">
        <v>825</v>
      </c>
      <c r="L904">
        <v>6</v>
      </c>
      <c r="M904" s="26">
        <v>426.66666666666669</v>
      </c>
      <c r="N904" s="26" t="s">
        <v>934</v>
      </c>
      <c r="O904" s="26" t="s">
        <v>934</v>
      </c>
      <c r="P904" s="26" t="s">
        <v>934</v>
      </c>
      <c r="Q904" s="26" t="s">
        <v>934</v>
      </c>
      <c r="R904" s="26" t="s">
        <v>934</v>
      </c>
      <c r="S904" s="26" t="s">
        <v>934</v>
      </c>
      <c r="T904" s="26" t="s">
        <v>934</v>
      </c>
      <c r="U904" s="26" t="s">
        <v>934</v>
      </c>
      <c r="V904" s="26">
        <v>56.79723519614241</v>
      </c>
      <c r="W904" s="26" t="s">
        <v>934</v>
      </c>
      <c r="X904" s="26" t="s">
        <v>934</v>
      </c>
      <c r="Y904" s="26" t="s">
        <v>934</v>
      </c>
      <c r="Z904" s="26" t="s">
        <v>934</v>
      </c>
      <c r="AA904" s="26" t="s">
        <v>934</v>
      </c>
      <c r="AB904" s="26" t="s">
        <v>934</v>
      </c>
      <c r="AC904" s="26" t="s">
        <v>934</v>
      </c>
      <c r="AD904" s="26" t="s">
        <v>934</v>
      </c>
      <c r="AE904" s="26" t="s">
        <v>934</v>
      </c>
    </row>
    <row r="905" spans="1:31" x14ac:dyDescent="0.25">
      <c r="A905" t="s">
        <v>1255</v>
      </c>
      <c r="B905" t="s">
        <v>846</v>
      </c>
      <c r="C905" t="s">
        <v>916</v>
      </c>
      <c r="D905">
        <v>2017</v>
      </c>
      <c r="E905">
        <v>1</v>
      </c>
      <c r="F905" s="2">
        <v>42831</v>
      </c>
      <c r="G905" t="s">
        <v>9</v>
      </c>
      <c r="H905">
        <v>45</v>
      </c>
      <c r="I905" t="s">
        <v>908</v>
      </c>
      <c r="J905" t="s">
        <v>863</v>
      </c>
      <c r="K905" t="s">
        <v>825</v>
      </c>
      <c r="L905">
        <v>7</v>
      </c>
      <c r="M905" s="26">
        <v>661.66666666666663</v>
      </c>
      <c r="N905" s="26" t="s">
        <v>934</v>
      </c>
      <c r="O905" s="26" t="s">
        <v>934</v>
      </c>
      <c r="P905" s="26" t="s">
        <v>934</v>
      </c>
      <c r="Q905" s="26" t="s">
        <v>934</v>
      </c>
      <c r="R905" s="26" t="s">
        <v>934</v>
      </c>
      <c r="S905" s="26" t="s">
        <v>934</v>
      </c>
      <c r="T905" s="26" t="s">
        <v>934</v>
      </c>
      <c r="U905" s="26" t="s">
        <v>934</v>
      </c>
      <c r="V905" s="26">
        <v>94.609333186139494</v>
      </c>
      <c r="W905" s="26" t="s">
        <v>934</v>
      </c>
      <c r="X905" s="26" t="s">
        <v>934</v>
      </c>
      <c r="Y905" s="26" t="s">
        <v>934</v>
      </c>
      <c r="Z905" s="26" t="s">
        <v>934</v>
      </c>
      <c r="AA905" s="26" t="s">
        <v>934</v>
      </c>
      <c r="AB905" s="26" t="s">
        <v>934</v>
      </c>
      <c r="AC905" s="26" t="s">
        <v>934</v>
      </c>
      <c r="AD905" s="26" t="s">
        <v>934</v>
      </c>
      <c r="AE905" s="26" t="s">
        <v>934</v>
      </c>
    </row>
    <row r="906" spans="1:31" x14ac:dyDescent="0.25">
      <c r="A906" t="s">
        <v>1255</v>
      </c>
      <c r="B906" t="s">
        <v>846</v>
      </c>
      <c r="C906" t="s">
        <v>916</v>
      </c>
      <c r="D906">
        <v>2017</v>
      </c>
      <c r="E906">
        <v>1</v>
      </c>
      <c r="F906" s="2">
        <v>42831</v>
      </c>
      <c r="G906" t="s">
        <v>9</v>
      </c>
      <c r="H906">
        <v>45</v>
      </c>
      <c r="I906" t="s">
        <v>908</v>
      </c>
      <c r="J906" t="s">
        <v>863</v>
      </c>
      <c r="K906" t="s">
        <v>825</v>
      </c>
      <c r="L906">
        <v>7.3</v>
      </c>
      <c r="M906" s="26">
        <v>657.22222222222217</v>
      </c>
      <c r="N906" s="26" t="s">
        <v>934</v>
      </c>
      <c r="O906" s="26" t="s">
        <v>934</v>
      </c>
      <c r="P906" s="26" t="s">
        <v>934</v>
      </c>
      <c r="Q906" s="26" t="s">
        <v>934</v>
      </c>
      <c r="R906" s="26" t="s">
        <v>934</v>
      </c>
      <c r="S906" s="26" t="s">
        <v>934</v>
      </c>
      <c r="T906" s="26" t="s">
        <v>934</v>
      </c>
      <c r="U906" s="26" t="s">
        <v>934</v>
      </c>
      <c r="V906" s="26">
        <v>305.15984477679478</v>
      </c>
      <c r="W906" s="26" t="s">
        <v>934</v>
      </c>
      <c r="X906" s="26" t="s">
        <v>934</v>
      </c>
      <c r="Y906" s="26" t="s">
        <v>934</v>
      </c>
      <c r="Z906" s="26" t="s">
        <v>934</v>
      </c>
      <c r="AA906" s="26" t="s">
        <v>934</v>
      </c>
      <c r="AB906" s="26" t="s">
        <v>934</v>
      </c>
      <c r="AC906" s="26" t="s">
        <v>934</v>
      </c>
      <c r="AD906" s="26" t="s">
        <v>934</v>
      </c>
      <c r="AE906" s="26" t="s">
        <v>934</v>
      </c>
    </row>
    <row r="907" spans="1:31" x14ac:dyDescent="0.25">
      <c r="A907" t="s">
        <v>1255</v>
      </c>
      <c r="B907" t="s">
        <v>846</v>
      </c>
      <c r="C907" t="s">
        <v>916</v>
      </c>
      <c r="D907">
        <v>2017</v>
      </c>
      <c r="E907">
        <v>1</v>
      </c>
      <c r="F907" s="2">
        <v>42831</v>
      </c>
      <c r="G907" t="s">
        <v>9</v>
      </c>
      <c r="H907">
        <v>45</v>
      </c>
      <c r="I907" t="s">
        <v>908</v>
      </c>
      <c r="J907" t="s">
        <v>863</v>
      </c>
      <c r="K907" t="s">
        <v>825</v>
      </c>
      <c r="L907">
        <v>9</v>
      </c>
      <c r="M907" s="26">
        <v>955.83333333333337</v>
      </c>
      <c r="N907" s="26" t="s">
        <v>934</v>
      </c>
      <c r="O907" s="26">
        <v>147.54362589315565</v>
      </c>
      <c r="P907" s="26" t="s">
        <v>934</v>
      </c>
      <c r="Q907" s="26">
        <v>26.055771533333331</v>
      </c>
      <c r="R907" s="26">
        <v>41.155923594507591</v>
      </c>
      <c r="S907" s="26">
        <v>39919.237318066102</v>
      </c>
      <c r="T907" s="26" t="s">
        <v>934</v>
      </c>
      <c r="U907" s="26" t="s">
        <v>934</v>
      </c>
      <c r="V907" s="26">
        <v>135.69032178429674</v>
      </c>
      <c r="W907" s="26" t="s">
        <v>934</v>
      </c>
      <c r="X907" s="26">
        <v>22.658335096851065</v>
      </c>
      <c r="Y907" s="26" t="s">
        <v>934</v>
      </c>
      <c r="Z907" s="26">
        <v>0.53553300226221268</v>
      </c>
      <c r="AA907" s="26">
        <v>0.33649427940213145</v>
      </c>
      <c r="AB907" s="26">
        <v>4807.2271202442334</v>
      </c>
      <c r="AC907" s="26" t="s">
        <v>934</v>
      </c>
      <c r="AD907" s="26" t="s">
        <v>934</v>
      </c>
      <c r="AE907" s="26" t="s">
        <v>934</v>
      </c>
    </row>
    <row r="908" spans="1:31" x14ac:dyDescent="0.25">
      <c r="A908" t="s">
        <v>1256</v>
      </c>
      <c r="B908" t="s">
        <v>846</v>
      </c>
      <c r="C908" t="s">
        <v>916</v>
      </c>
      <c r="D908">
        <v>2017</v>
      </c>
      <c r="E908">
        <v>1</v>
      </c>
      <c r="F908" s="2">
        <v>42831</v>
      </c>
      <c r="G908" t="s">
        <v>9</v>
      </c>
      <c r="H908">
        <v>45</v>
      </c>
      <c r="I908" t="s">
        <v>909</v>
      </c>
      <c r="J908" t="s">
        <v>862</v>
      </c>
      <c r="K908" t="s">
        <v>825</v>
      </c>
      <c r="L908">
        <v>5.5</v>
      </c>
      <c r="M908" s="26">
        <v>506.11111111111114</v>
      </c>
      <c r="N908" s="26" t="s">
        <v>934</v>
      </c>
      <c r="O908" s="26" t="s">
        <v>934</v>
      </c>
      <c r="P908" s="26" t="s">
        <v>934</v>
      </c>
      <c r="Q908" s="26" t="s">
        <v>934</v>
      </c>
      <c r="R908" s="26" t="s">
        <v>934</v>
      </c>
      <c r="S908" s="26" t="s">
        <v>934</v>
      </c>
      <c r="T908" s="26" t="s">
        <v>934</v>
      </c>
      <c r="U908" s="26" t="s">
        <v>934</v>
      </c>
      <c r="V908" s="26">
        <v>62.763026782208293</v>
      </c>
      <c r="W908" s="26" t="s">
        <v>934</v>
      </c>
      <c r="X908" s="26" t="s">
        <v>934</v>
      </c>
      <c r="Y908" s="26" t="s">
        <v>934</v>
      </c>
      <c r="Z908" s="26" t="s">
        <v>934</v>
      </c>
      <c r="AA908" s="26" t="s">
        <v>934</v>
      </c>
      <c r="AB908" s="26" t="s">
        <v>934</v>
      </c>
      <c r="AC908" s="26" t="s">
        <v>934</v>
      </c>
      <c r="AD908" s="26" t="s">
        <v>934</v>
      </c>
      <c r="AE908" s="26" t="s">
        <v>934</v>
      </c>
    </row>
    <row r="909" spans="1:31" x14ac:dyDescent="0.25">
      <c r="A909" t="s">
        <v>1256</v>
      </c>
      <c r="B909" t="s">
        <v>846</v>
      </c>
      <c r="C909" t="s">
        <v>916</v>
      </c>
      <c r="D909">
        <v>2017</v>
      </c>
      <c r="E909">
        <v>1</v>
      </c>
      <c r="F909" s="2">
        <v>42831</v>
      </c>
      <c r="G909" t="s">
        <v>9</v>
      </c>
      <c r="H909">
        <v>45</v>
      </c>
      <c r="I909" t="s">
        <v>909</v>
      </c>
      <c r="J909" t="s">
        <v>862</v>
      </c>
      <c r="K909" t="s">
        <v>825</v>
      </c>
      <c r="L909">
        <v>6</v>
      </c>
      <c r="M909" s="26">
        <v>722.22222222222229</v>
      </c>
      <c r="N909" s="26" t="s">
        <v>934</v>
      </c>
      <c r="O909" s="26" t="s">
        <v>934</v>
      </c>
      <c r="P909" s="26" t="s">
        <v>934</v>
      </c>
      <c r="Q909" s="26" t="s">
        <v>934</v>
      </c>
      <c r="R909" s="26" t="s">
        <v>934</v>
      </c>
      <c r="S909" s="26" t="s">
        <v>934</v>
      </c>
      <c r="T909" s="26" t="s">
        <v>934</v>
      </c>
      <c r="U909" s="26" t="s">
        <v>934</v>
      </c>
      <c r="V909" s="26">
        <v>163.13574594471379</v>
      </c>
      <c r="W909" s="26" t="s">
        <v>934</v>
      </c>
      <c r="X909" s="26" t="s">
        <v>934</v>
      </c>
      <c r="Y909" s="26" t="s">
        <v>934</v>
      </c>
      <c r="Z909" s="26" t="s">
        <v>934</v>
      </c>
      <c r="AA909" s="26" t="s">
        <v>934</v>
      </c>
      <c r="AB909" s="26" t="s">
        <v>934</v>
      </c>
      <c r="AC909" s="26" t="s">
        <v>934</v>
      </c>
      <c r="AD909" s="26" t="s">
        <v>934</v>
      </c>
      <c r="AE909" s="26" t="s">
        <v>934</v>
      </c>
    </row>
    <row r="910" spans="1:31" x14ac:dyDescent="0.25">
      <c r="A910" t="s">
        <v>1256</v>
      </c>
      <c r="B910" t="s">
        <v>846</v>
      </c>
      <c r="C910" t="s">
        <v>916</v>
      </c>
      <c r="D910">
        <v>2017</v>
      </c>
      <c r="E910">
        <v>1</v>
      </c>
      <c r="F910" s="2">
        <v>42831</v>
      </c>
      <c r="G910" t="s">
        <v>9</v>
      </c>
      <c r="H910">
        <v>45</v>
      </c>
      <c r="I910" t="s">
        <v>909</v>
      </c>
      <c r="J910" t="s">
        <v>862</v>
      </c>
      <c r="K910" t="s">
        <v>825</v>
      </c>
      <c r="L910">
        <v>7</v>
      </c>
      <c r="M910" s="26">
        <v>1032.7777777777778</v>
      </c>
      <c r="N910" s="26" t="s">
        <v>934</v>
      </c>
      <c r="O910" s="26" t="s">
        <v>934</v>
      </c>
      <c r="P910" s="26" t="s">
        <v>934</v>
      </c>
      <c r="Q910" s="26" t="s">
        <v>934</v>
      </c>
      <c r="R910" s="26" t="s">
        <v>934</v>
      </c>
      <c r="S910" s="26" t="s">
        <v>934</v>
      </c>
      <c r="T910" s="26" t="s">
        <v>934</v>
      </c>
      <c r="U910" s="26" t="s">
        <v>934</v>
      </c>
      <c r="V910" s="26">
        <v>477.52674283589266</v>
      </c>
      <c r="W910" s="26" t="s">
        <v>934</v>
      </c>
      <c r="X910" s="26" t="s">
        <v>934</v>
      </c>
      <c r="Y910" s="26" t="s">
        <v>934</v>
      </c>
      <c r="Z910" s="26" t="s">
        <v>934</v>
      </c>
      <c r="AA910" s="26" t="s">
        <v>934</v>
      </c>
      <c r="AB910" s="26" t="s">
        <v>934</v>
      </c>
      <c r="AC910" s="26" t="s">
        <v>934</v>
      </c>
      <c r="AD910" s="26" t="s">
        <v>934</v>
      </c>
      <c r="AE910" s="26" t="s">
        <v>934</v>
      </c>
    </row>
    <row r="911" spans="1:31" x14ac:dyDescent="0.25">
      <c r="A911" t="s">
        <v>1256</v>
      </c>
      <c r="B911" t="s">
        <v>846</v>
      </c>
      <c r="C911" t="s">
        <v>916</v>
      </c>
      <c r="D911">
        <v>2017</v>
      </c>
      <c r="E911">
        <v>1</v>
      </c>
      <c r="F911" s="2">
        <v>42831</v>
      </c>
      <c r="G911" t="s">
        <v>9</v>
      </c>
      <c r="H911">
        <v>45</v>
      </c>
      <c r="I911" t="s">
        <v>909</v>
      </c>
      <c r="J911" t="s">
        <v>862</v>
      </c>
      <c r="K911" t="s">
        <v>825</v>
      </c>
      <c r="L911">
        <v>7.3</v>
      </c>
      <c r="M911" s="26">
        <v>743.88888888888903</v>
      </c>
      <c r="N911" s="26" t="s">
        <v>934</v>
      </c>
      <c r="O911" s="26" t="s">
        <v>934</v>
      </c>
      <c r="P911" s="26" t="s">
        <v>934</v>
      </c>
      <c r="Q911" s="26" t="s">
        <v>934</v>
      </c>
      <c r="R911" s="26" t="s">
        <v>934</v>
      </c>
      <c r="S911" s="26" t="s">
        <v>934</v>
      </c>
      <c r="T911" s="26" t="s">
        <v>934</v>
      </c>
      <c r="U911" s="26" t="s">
        <v>934</v>
      </c>
      <c r="V911" s="26">
        <v>65.265365250142381</v>
      </c>
      <c r="W911" s="26" t="s">
        <v>934</v>
      </c>
      <c r="X911" s="26" t="s">
        <v>934</v>
      </c>
      <c r="Y911" s="26" t="s">
        <v>934</v>
      </c>
      <c r="Z911" s="26" t="s">
        <v>934</v>
      </c>
      <c r="AA911" s="26" t="s">
        <v>934</v>
      </c>
      <c r="AB911" s="26" t="s">
        <v>934</v>
      </c>
      <c r="AC911" s="26" t="s">
        <v>934</v>
      </c>
      <c r="AD911" s="26" t="s">
        <v>934</v>
      </c>
      <c r="AE911" s="26" t="s">
        <v>934</v>
      </c>
    </row>
    <row r="912" spans="1:31" x14ac:dyDescent="0.25">
      <c r="A912" t="s">
        <v>1256</v>
      </c>
      <c r="B912" t="s">
        <v>846</v>
      </c>
      <c r="C912" t="s">
        <v>916</v>
      </c>
      <c r="D912">
        <v>2017</v>
      </c>
      <c r="E912">
        <v>1</v>
      </c>
      <c r="F912" s="2">
        <v>42831</v>
      </c>
      <c r="G912" t="s">
        <v>9</v>
      </c>
      <c r="H912">
        <v>45</v>
      </c>
      <c r="I912" t="s">
        <v>909</v>
      </c>
      <c r="J912" t="s">
        <v>862</v>
      </c>
      <c r="K912" t="s">
        <v>825</v>
      </c>
      <c r="L912">
        <v>9</v>
      </c>
      <c r="M912" s="26">
        <v>893.88888888888903</v>
      </c>
      <c r="N912" s="26" t="s">
        <v>934</v>
      </c>
      <c r="O912" s="26">
        <v>99.005559224009218</v>
      </c>
      <c r="P912" s="26" t="s">
        <v>934</v>
      </c>
      <c r="Q912" s="26">
        <v>29.501876199999998</v>
      </c>
      <c r="R912" s="26">
        <v>37.683178271209712</v>
      </c>
      <c r="S912" s="26">
        <v>28574.674116335616</v>
      </c>
      <c r="T912" s="26" t="s">
        <v>934</v>
      </c>
      <c r="U912" s="26" t="s">
        <v>934</v>
      </c>
      <c r="V912" s="26">
        <v>56.872752974197738</v>
      </c>
      <c r="W912" s="26" t="s">
        <v>934</v>
      </c>
      <c r="X912" s="26">
        <v>14.410424575412408</v>
      </c>
      <c r="Y912" s="26" t="s">
        <v>934</v>
      </c>
      <c r="Z912" s="26">
        <v>0.1540352062537437</v>
      </c>
      <c r="AA912" s="26">
        <v>1.751524345189746E-2</v>
      </c>
      <c r="AB912" s="26">
        <v>4034.2548116697149</v>
      </c>
      <c r="AC912" s="26" t="s">
        <v>934</v>
      </c>
      <c r="AD912" s="26" t="s">
        <v>934</v>
      </c>
      <c r="AE912" s="26" t="s">
        <v>934</v>
      </c>
    </row>
    <row r="913" spans="1:31" x14ac:dyDescent="0.25">
      <c r="A913" t="s">
        <v>1257</v>
      </c>
      <c r="B913" t="s">
        <v>846</v>
      </c>
      <c r="C913" t="s">
        <v>916</v>
      </c>
      <c r="D913">
        <v>2017</v>
      </c>
      <c r="E913">
        <v>1</v>
      </c>
      <c r="F913" s="2">
        <v>42831</v>
      </c>
      <c r="G913" t="s">
        <v>9</v>
      </c>
      <c r="H913">
        <v>45</v>
      </c>
      <c r="I913" t="s">
        <v>909</v>
      </c>
      <c r="J913" t="s">
        <v>863</v>
      </c>
      <c r="K913" t="s">
        <v>825</v>
      </c>
      <c r="L913">
        <v>5.5</v>
      </c>
      <c r="M913" s="26">
        <v>617.77777777777783</v>
      </c>
      <c r="N913" s="26" t="s">
        <v>934</v>
      </c>
      <c r="O913" s="26" t="s">
        <v>934</v>
      </c>
      <c r="P913" s="26" t="s">
        <v>934</v>
      </c>
      <c r="Q913" s="26" t="s">
        <v>934</v>
      </c>
      <c r="R913" s="26" t="s">
        <v>934</v>
      </c>
      <c r="S913" s="26" t="s">
        <v>934</v>
      </c>
      <c r="T913" s="26" t="s">
        <v>934</v>
      </c>
      <c r="U913" s="26" t="s">
        <v>934</v>
      </c>
      <c r="V913" s="26">
        <v>19.253026056848661</v>
      </c>
      <c r="W913" s="26" t="s">
        <v>934</v>
      </c>
      <c r="X913" s="26" t="s">
        <v>934</v>
      </c>
      <c r="Y913" s="26" t="s">
        <v>934</v>
      </c>
      <c r="Z913" s="26" t="s">
        <v>934</v>
      </c>
      <c r="AA913" s="26" t="s">
        <v>934</v>
      </c>
      <c r="AB913" s="26" t="s">
        <v>934</v>
      </c>
      <c r="AC913" s="26" t="s">
        <v>934</v>
      </c>
      <c r="AD913" s="26" t="s">
        <v>934</v>
      </c>
      <c r="AE913" s="26" t="s">
        <v>934</v>
      </c>
    </row>
    <row r="914" spans="1:31" x14ac:dyDescent="0.25">
      <c r="A914" t="s">
        <v>1257</v>
      </c>
      <c r="B914" t="s">
        <v>846</v>
      </c>
      <c r="C914" t="s">
        <v>916</v>
      </c>
      <c r="D914">
        <v>2017</v>
      </c>
      <c r="E914">
        <v>1</v>
      </c>
      <c r="F914" s="2">
        <v>42831</v>
      </c>
      <c r="G914" t="s">
        <v>9</v>
      </c>
      <c r="H914">
        <v>45</v>
      </c>
      <c r="I914" t="s">
        <v>909</v>
      </c>
      <c r="J914" t="s">
        <v>863</v>
      </c>
      <c r="K914" t="s">
        <v>825</v>
      </c>
      <c r="L914">
        <v>6</v>
      </c>
      <c r="M914" s="26">
        <v>936.1111111111112</v>
      </c>
      <c r="N914" s="26" t="s">
        <v>934</v>
      </c>
      <c r="O914" s="26" t="s">
        <v>934</v>
      </c>
      <c r="P914" s="26" t="s">
        <v>934</v>
      </c>
      <c r="Q914" s="26" t="s">
        <v>934</v>
      </c>
      <c r="R914" s="26" t="s">
        <v>934</v>
      </c>
      <c r="S914" s="26" t="s">
        <v>934</v>
      </c>
      <c r="T914" s="26" t="s">
        <v>934</v>
      </c>
      <c r="U914" s="26" t="s">
        <v>934</v>
      </c>
      <c r="V914" s="26">
        <v>122.10474151823348</v>
      </c>
      <c r="W914" s="26" t="s">
        <v>934</v>
      </c>
      <c r="X914" s="26" t="s">
        <v>934</v>
      </c>
      <c r="Y914" s="26" t="s">
        <v>934</v>
      </c>
      <c r="Z914" s="26" t="s">
        <v>934</v>
      </c>
      <c r="AA914" s="26" t="s">
        <v>934</v>
      </c>
      <c r="AB914" s="26" t="s">
        <v>934</v>
      </c>
      <c r="AC914" s="26" t="s">
        <v>934</v>
      </c>
      <c r="AD914" s="26" t="s">
        <v>934</v>
      </c>
      <c r="AE914" s="26" t="s">
        <v>934</v>
      </c>
    </row>
    <row r="915" spans="1:31" x14ac:dyDescent="0.25">
      <c r="A915" t="s">
        <v>1257</v>
      </c>
      <c r="B915" t="s">
        <v>846</v>
      </c>
      <c r="C915" t="s">
        <v>916</v>
      </c>
      <c r="D915">
        <v>2017</v>
      </c>
      <c r="E915">
        <v>1</v>
      </c>
      <c r="F915" s="2">
        <v>42831</v>
      </c>
      <c r="G915" t="s">
        <v>9</v>
      </c>
      <c r="H915">
        <v>45</v>
      </c>
      <c r="I915" t="s">
        <v>909</v>
      </c>
      <c r="J915" t="s">
        <v>863</v>
      </c>
      <c r="K915" t="s">
        <v>825</v>
      </c>
      <c r="L915">
        <v>7</v>
      </c>
      <c r="M915" s="26">
        <v>908.88888888888903</v>
      </c>
      <c r="N915" s="26" t="s">
        <v>934</v>
      </c>
      <c r="O915" s="26" t="s">
        <v>934</v>
      </c>
      <c r="P915" s="26" t="s">
        <v>934</v>
      </c>
      <c r="Q915" s="26" t="s">
        <v>934</v>
      </c>
      <c r="R915" s="26" t="s">
        <v>934</v>
      </c>
      <c r="S915" s="26" t="s">
        <v>934</v>
      </c>
      <c r="T915" s="26" t="s">
        <v>934</v>
      </c>
      <c r="U915" s="26" t="s">
        <v>934</v>
      </c>
      <c r="V915" s="26">
        <v>68.138837930858969</v>
      </c>
      <c r="W915" s="26" t="s">
        <v>934</v>
      </c>
      <c r="X915" s="26" t="s">
        <v>934</v>
      </c>
      <c r="Y915" s="26" t="s">
        <v>934</v>
      </c>
      <c r="Z915" s="26" t="s">
        <v>934</v>
      </c>
      <c r="AA915" s="26" t="s">
        <v>934</v>
      </c>
      <c r="AB915" s="26" t="s">
        <v>934</v>
      </c>
      <c r="AC915" s="26" t="s">
        <v>934</v>
      </c>
      <c r="AD915" s="26" t="s">
        <v>934</v>
      </c>
      <c r="AE915" s="26" t="s">
        <v>934</v>
      </c>
    </row>
    <row r="916" spans="1:31" x14ac:dyDescent="0.25">
      <c r="A916" t="s">
        <v>1257</v>
      </c>
      <c r="B916" t="s">
        <v>846</v>
      </c>
      <c r="C916" t="s">
        <v>916</v>
      </c>
      <c r="D916">
        <v>2017</v>
      </c>
      <c r="E916">
        <v>1</v>
      </c>
      <c r="F916" s="2">
        <v>42831</v>
      </c>
      <c r="G916" t="s">
        <v>9</v>
      </c>
      <c r="H916">
        <v>45</v>
      </c>
      <c r="I916" t="s">
        <v>909</v>
      </c>
      <c r="J916" t="s">
        <v>863</v>
      </c>
      <c r="K916" t="s">
        <v>825</v>
      </c>
      <c r="L916">
        <v>7.3</v>
      </c>
      <c r="M916" s="26">
        <v>796.66666666666663</v>
      </c>
      <c r="N916" s="26" t="s">
        <v>934</v>
      </c>
      <c r="O916" s="26" t="s">
        <v>934</v>
      </c>
      <c r="P916" s="26" t="s">
        <v>934</v>
      </c>
      <c r="Q916" s="26" t="s">
        <v>934</v>
      </c>
      <c r="R916" s="26" t="s">
        <v>934</v>
      </c>
      <c r="S916" s="26" t="s">
        <v>934</v>
      </c>
      <c r="T916" s="26" t="s">
        <v>934</v>
      </c>
      <c r="U916" s="26" t="s">
        <v>934</v>
      </c>
      <c r="V916" s="26">
        <v>301.59913301771468</v>
      </c>
      <c r="W916" s="26" t="s">
        <v>934</v>
      </c>
      <c r="X916" s="26" t="s">
        <v>934</v>
      </c>
      <c r="Y916" s="26" t="s">
        <v>934</v>
      </c>
      <c r="Z916" s="26" t="s">
        <v>934</v>
      </c>
      <c r="AA916" s="26" t="s">
        <v>934</v>
      </c>
      <c r="AB916" s="26" t="s">
        <v>934</v>
      </c>
      <c r="AC916" s="26" t="s">
        <v>934</v>
      </c>
      <c r="AD916" s="26" t="s">
        <v>934</v>
      </c>
      <c r="AE916" s="26" t="s">
        <v>934</v>
      </c>
    </row>
    <row r="917" spans="1:31" x14ac:dyDescent="0.25">
      <c r="A917" t="s">
        <v>1257</v>
      </c>
      <c r="B917" t="s">
        <v>846</v>
      </c>
      <c r="C917" t="s">
        <v>916</v>
      </c>
      <c r="D917">
        <v>2017</v>
      </c>
      <c r="E917">
        <v>1</v>
      </c>
      <c r="F917" s="2">
        <v>42831</v>
      </c>
      <c r="G917" t="s">
        <v>9</v>
      </c>
      <c r="H917">
        <v>45</v>
      </c>
      <c r="I917" t="s">
        <v>909</v>
      </c>
      <c r="J917" t="s">
        <v>863</v>
      </c>
      <c r="K917" t="s">
        <v>825</v>
      </c>
      <c r="L917">
        <v>9</v>
      </c>
      <c r="M917" s="26">
        <v>1141.5277777777776</v>
      </c>
      <c r="N917" s="26" t="s">
        <v>934</v>
      </c>
      <c r="O917" s="26">
        <v>150.62566790058375</v>
      </c>
      <c r="P917" s="26" t="s">
        <v>934</v>
      </c>
      <c r="Q917" s="26">
        <v>27.675511699999998</v>
      </c>
      <c r="R917" s="26">
        <v>39.84245135904245</v>
      </c>
      <c r="S917" s="26">
        <v>41290.047496523264</v>
      </c>
      <c r="T917" s="26" t="s">
        <v>934</v>
      </c>
      <c r="U917" s="26" t="s">
        <v>934</v>
      </c>
      <c r="V917" s="26">
        <v>94.921487212158766</v>
      </c>
      <c r="W917" s="26" t="s">
        <v>934</v>
      </c>
      <c r="X917" s="26">
        <v>18.028534372270993</v>
      </c>
      <c r="Y917" s="26" t="s">
        <v>934</v>
      </c>
      <c r="Z917" s="26">
        <v>0.37637514272451239</v>
      </c>
      <c r="AA917" s="26">
        <v>0.39193103273810054</v>
      </c>
      <c r="AB917" s="26">
        <v>3549.2817822416464</v>
      </c>
      <c r="AC917" s="26" t="s">
        <v>934</v>
      </c>
      <c r="AD917" s="26" t="s">
        <v>934</v>
      </c>
      <c r="AE917" s="26" t="s">
        <v>934</v>
      </c>
    </row>
    <row r="918" spans="1:31" x14ac:dyDescent="0.25">
      <c r="A918" t="s">
        <v>1258</v>
      </c>
      <c r="B918" t="s">
        <v>846</v>
      </c>
      <c r="C918" t="s">
        <v>916</v>
      </c>
      <c r="D918">
        <v>2017</v>
      </c>
      <c r="E918">
        <v>1</v>
      </c>
      <c r="F918" s="2">
        <v>42831</v>
      </c>
      <c r="G918" t="s">
        <v>10</v>
      </c>
      <c r="H918">
        <v>45</v>
      </c>
      <c r="I918" t="s">
        <v>908</v>
      </c>
      <c r="J918" t="s">
        <v>862</v>
      </c>
      <c r="K918" t="s">
        <v>825</v>
      </c>
      <c r="L918">
        <v>5.5</v>
      </c>
      <c r="M918" s="26">
        <v>227.77777777777783</v>
      </c>
      <c r="N918" s="26" t="s">
        <v>934</v>
      </c>
      <c r="O918" s="26" t="s">
        <v>934</v>
      </c>
      <c r="P918" s="26" t="s">
        <v>934</v>
      </c>
      <c r="Q918" s="26" t="s">
        <v>934</v>
      </c>
      <c r="R918" s="26" t="s">
        <v>934</v>
      </c>
      <c r="S918" s="26" t="s">
        <v>934</v>
      </c>
      <c r="T918" s="26" t="s">
        <v>934</v>
      </c>
      <c r="U918" s="26" t="s">
        <v>934</v>
      </c>
      <c r="V918" s="26">
        <v>15.4060273598464</v>
      </c>
      <c r="W918" s="26" t="s">
        <v>934</v>
      </c>
      <c r="X918" s="26" t="s">
        <v>934</v>
      </c>
      <c r="Y918" s="26" t="s">
        <v>934</v>
      </c>
      <c r="Z918" s="26" t="s">
        <v>934</v>
      </c>
      <c r="AA918" s="26" t="s">
        <v>934</v>
      </c>
      <c r="AB918" s="26" t="s">
        <v>934</v>
      </c>
      <c r="AC918" s="26" t="s">
        <v>934</v>
      </c>
      <c r="AD918" s="26" t="s">
        <v>934</v>
      </c>
      <c r="AE918" s="26" t="s">
        <v>934</v>
      </c>
    </row>
    <row r="919" spans="1:31" x14ac:dyDescent="0.25">
      <c r="A919" t="s">
        <v>1258</v>
      </c>
      <c r="B919" t="s">
        <v>846</v>
      </c>
      <c r="C919" t="s">
        <v>916</v>
      </c>
      <c r="D919">
        <v>2017</v>
      </c>
      <c r="E919">
        <v>1</v>
      </c>
      <c r="F919" s="2">
        <v>42831</v>
      </c>
      <c r="G919" t="s">
        <v>10</v>
      </c>
      <c r="H919">
        <v>45</v>
      </c>
      <c r="I919" t="s">
        <v>908</v>
      </c>
      <c r="J919" t="s">
        <v>862</v>
      </c>
      <c r="K919" t="s">
        <v>825</v>
      </c>
      <c r="L919">
        <v>6</v>
      </c>
      <c r="M919" s="26">
        <v>290</v>
      </c>
      <c r="N919" s="26" t="s">
        <v>934</v>
      </c>
      <c r="O919" s="26" t="s">
        <v>934</v>
      </c>
      <c r="P919" s="26" t="s">
        <v>934</v>
      </c>
      <c r="Q919" s="26" t="s">
        <v>934</v>
      </c>
      <c r="R919" s="26" t="s">
        <v>934</v>
      </c>
      <c r="S919" s="26" t="s">
        <v>934</v>
      </c>
      <c r="T919" s="26" t="s">
        <v>934</v>
      </c>
      <c r="U919" s="26" t="s">
        <v>934</v>
      </c>
      <c r="V919" s="26">
        <v>17.638342073763894</v>
      </c>
      <c r="W919" s="26" t="s">
        <v>934</v>
      </c>
      <c r="X919" s="26" t="s">
        <v>934</v>
      </c>
      <c r="Y919" s="26" t="s">
        <v>934</v>
      </c>
      <c r="Z919" s="26" t="s">
        <v>934</v>
      </c>
      <c r="AA919" s="26" t="s">
        <v>934</v>
      </c>
      <c r="AB919" s="26" t="s">
        <v>934</v>
      </c>
      <c r="AC919" s="26" t="s">
        <v>934</v>
      </c>
      <c r="AD919" s="26" t="s">
        <v>934</v>
      </c>
      <c r="AE919" s="26" t="s">
        <v>934</v>
      </c>
    </row>
    <row r="920" spans="1:31" x14ac:dyDescent="0.25">
      <c r="A920" t="s">
        <v>1258</v>
      </c>
      <c r="B920" t="s">
        <v>846</v>
      </c>
      <c r="C920" t="s">
        <v>916</v>
      </c>
      <c r="D920">
        <v>2017</v>
      </c>
      <c r="E920">
        <v>1</v>
      </c>
      <c r="F920" s="2">
        <v>42831</v>
      </c>
      <c r="G920" t="s">
        <v>10</v>
      </c>
      <c r="H920">
        <v>45</v>
      </c>
      <c r="I920" t="s">
        <v>908</v>
      </c>
      <c r="J920" t="s">
        <v>862</v>
      </c>
      <c r="K920" t="s">
        <v>825</v>
      </c>
      <c r="L920">
        <v>7</v>
      </c>
      <c r="M920" s="26">
        <v>422.22222222222217</v>
      </c>
      <c r="N920" s="26" t="s">
        <v>934</v>
      </c>
      <c r="O920" s="26" t="s">
        <v>934</v>
      </c>
      <c r="P920" s="26" t="s">
        <v>934</v>
      </c>
      <c r="Q920" s="26" t="s">
        <v>934</v>
      </c>
      <c r="R920" s="26" t="s">
        <v>934</v>
      </c>
      <c r="S920" s="26" t="s">
        <v>934</v>
      </c>
      <c r="T920" s="26" t="s">
        <v>934</v>
      </c>
      <c r="U920" s="26" t="s">
        <v>934</v>
      </c>
      <c r="V920" s="26">
        <v>53.005357288057112</v>
      </c>
      <c r="W920" s="26" t="s">
        <v>934</v>
      </c>
      <c r="X920" s="26" t="s">
        <v>934</v>
      </c>
      <c r="Y920" s="26" t="s">
        <v>934</v>
      </c>
      <c r="Z920" s="26" t="s">
        <v>934</v>
      </c>
      <c r="AA920" s="26" t="s">
        <v>934</v>
      </c>
      <c r="AB920" s="26" t="s">
        <v>934</v>
      </c>
      <c r="AC920" s="26" t="s">
        <v>934</v>
      </c>
      <c r="AD920" s="26" t="s">
        <v>934</v>
      </c>
      <c r="AE920" s="26" t="s">
        <v>934</v>
      </c>
    </row>
    <row r="921" spans="1:31" x14ac:dyDescent="0.25">
      <c r="A921" t="s">
        <v>1258</v>
      </c>
      <c r="B921" t="s">
        <v>846</v>
      </c>
      <c r="C921" t="s">
        <v>916</v>
      </c>
      <c r="D921">
        <v>2017</v>
      </c>
      <c r="E921">
        <v>1</v>
      </c>
      <c r="F921" s="2">
        <v>42831</v>
      </c>
      <c r="G921" t="s">
        <v>10</v>
      </c>
      <c r="H921">
        <v>45</v>
      </c>
      <c r="I921" t="s">
        <v>908</v>
      </c>
      <c r="J921" t="s">
        <v>862</v>
      </c>
      <c r="K921" t="s">
        <v>825</v>
      </c>
      <c r="L921">
        <v>7.3</v>
      </c>
      <c r="M921" s="26">
        <v>668.33333333333337</v>
      </c>
      <c r="N921" s="26" t="s">
        <v>934</v>
      </c>
      <c r="O921" s="26" t="s">
        <v>934</v>
      </c>
      <c r="P921" s="26" t="s">
        <v>934</v>
      </c>
      <c r="Q921" s="26" t="s">
        <v>934</v>
      </c>
      <c r="R921" s="26" t="s">
        <v>934</v>
      </c>
      <c r="S921" s="26" t="s">
        <v>934</v>
      </c>
      <c r="T921" s="26" t="s">
        <v>934</v>
      </c>
      <c r="U921" s="26" t="s">
        <v>934</v>
      </c>
      <c r="V921" s="26">
        <v>37.503086292750609</v>
      </c>
      <c r="W921" s="26" t="s">
        <v>934</v>
      </c>
      <c r="X921" s="26" t="s">
        <v>934</v>
      </c>
      <c r="Y921" s="26" t="s">
        <v>934</v>
      </c>
      <c r="Z921" s="26" t="s">
        <v>934</v>
      </c>
      <c r="AA921" s="26" t="s">
        <v>934</v>
      </c>
      <c r="AB921" s="26" t="s">
        <v>934</v>
      </c>
      <c r="AC921" s="26" t="s">
        <v>934</v>
      </c>
      <c r="AD921" s="26" t="s">
        <v>934</v>
      </c>
      <c r="AE921" s="26" t="s">
        <v>934</v>
      </c>
    </row>
    <row r="922" spans="1:31" x14ac:dyDescent="0.25">
      <c r="A922" t="s">
        <v>1258</v>
      </c>
      <c r="B922" t="s">
        <v>846</v>
      </c>
      <c r="C922" t="s">
        <v>916</v>
      </c>
      <c r="D922">
        <v>2017</v>
      </c>
      <c r="E922">
        <v>1</v>
      </c>
      <c r="F922" s="2">
        <v>42831</v>
      </c>
      <c r="G922" t="s">
        <v>10</v>
      </c>
      <c r="H922">
        <v>45</v>
      </c>
      <c r="I922" t="s">
        <v>908</v>
      </c>
      <c r="J922" t="s">
        <v>862</v>
      </c>
      <c r="K922" t="s">
        <v>825</v>
      </c>
      <c r="L922">
        <v>9</v>
      </c>
      <c r="M922" s="26">
        <v>622.63888888888891</v>
      </c>
      <c r="N922" s="26" t="s">
        <v>934</v>
      </c>
      <c r="O922" s="26">
        <v>41.17553691118443</v>
      </c>
      <c r="P922" s="26" t="s">
        <v>934</v>
      </c>
      <c r="Q922" s="26">
        <v>27.477501533333328</v>
      </c>
      <c r="R922" s="26">
        <v>37.409129136042417</v>
      </c>
      <c r="S922" s="26">
        <v>13745.855428674813</v>
      </c>
      <c r="T922" s="26" t="s">
        <v>934</v>
      </c>
      <c r="U922" s="26" t="s">
        <v>934</v>
      </c>
      <c r="V922" s="26">
        <v>38.613359247100668</v>
      </c>
      <c r="W922" s="26" t="s">
        <v>934</v>
      </c>
      <c r="X922" s="26">
        <v>15.976715568983888</v>
      </c>
      <c r="Y922" s="26" t="s">
        <v>934</v>
      </c>
      <c r="Z922" s="26">
        <v>0.27497053871913651</v>
      </c>
      <c r="AA922" s="26">
        <v>3.2211209981710875</v>
      </c>
      <c r="AB922" s="26">
        <v>4542.2228937746704</v>
      </c>
      <c r="AC922" s="26" t="s">
        <v>934</v>
      </c>
      <c r="AD922" s="26" t="s">
        <v>934</v>
      </c>
      <c r="AE922" s="26" t="s">
        <v>934</v>
      </c>
    </row>
    <row r="923" spans="1:31" x14ac:dyDescent="0.25">
      <c r="A923" t="s">
        <v>1259</v>
      </c>
      <c r="B923" t="s">
        <v>846</v>
      </c>
      <c r="C923" t="s">
        <v>916</v>
      </c>
      <c r="D923">
        <v>2017</v>
      </c>
      <c r="E923">
        <v>1</v>
      </c>
      <c r="F923" s="2">
        <v>42831</v>
      </c>
      <c r="G923" t="s">
        <v>10</v>
      </c>
      <c r="H923">
        <v>45</v>
      </c>
      <c r="I923" t="s">
        <v>908</v>
      </c>
      <c r="J923" t="s">
        <v>863</v>
      </c>
      <c r="K923" t="s">
        <v>825</v>
      </c>
      <c r="L923">
        <v>5.5</v>
      </c>
      <c r="M923" s="26">
        <v>203.88888888888891</v>
      </c>
      <c r="N923" s="26" t="s">
        <v>934</v>
      </c>
      <c r="O923" s="26" t="s">
        <v>934</v>
      </c>
      <c r="P923" s="26" t="s">
        <v>934</v>
      </c>
      <c r="Q923" s="26" t="s">
        <v>934</v>
      </c>
      <c r="R923" s="26" t="s">
        <v>934</v>
      </c>
      <c r="S923" s="26" t="s">
        <v>934</v>
      </c>
      <c r="T923" s="26" t="s">
        <v>934</v>
      </c>
      <c r="U923" s="26" t="s">
        <v>934</v>
      </c>
      <c r="V923" s="26">
        <v>26.983076543513025</v>
      </c>
      <c r="W923" s="26" t="s">
        <v>934</v>
      </c>
      <c r="X923" s="26" t="s">
        <v>934</v>
      </c>
      <c r="Y923" s="26" t="s">
        <v>934</v>
      </c>
      <c r="Z923" s="26" t="s">
        <v>934</v>
      </c>
      <c r="AA923" s="26" t="s">
        <v>934</v>
      </c>
      <c r="AB923" s="26" t="s">
        <v>934</v>
      </c>
      <c r="AC923" s="26" t="s">
        <v>934</v>
      </c>
      <c r="AD923" s="26" t="s">
        <v>934</v>
      </c>
      <c r="AE923" s="26" t="s">
        <v>934</v>
      </c>
    </row>
    <row r="924" spans="1:31" x14ac:dyDescent="0.25">
      <c r="A924" t="s">
        <v>1259</v>
      </c>
      <c r="B924" t="s">
        <v>846</v>
      </c>
      <c r="C924" t="s">
        <v>916</v>
      </c>
      <c r="D924">
        <v>2017</v>
      </c>
      <c r="E924">
        <v>1</v>
      </c>
      <c r="F924" s="2">
        <v>42831</v>
      </c>
      <c r="G924" t="s">
        <v>10</v>
      </c>
      <c r="H924">
        <v>45</v>
      </c>
      <c r="I924" t="s">
        <v>908</v>
      </c>
      <c r="J924" t="s">
        <v>863</v>
      </c>
      <c r="K924" t="s">
        <v>825</v>
      </c>
      <c r="L924">
        <v>6</v>
      </c>
      <c r="M924" s="26">
        <v>324.44444444444451</v>
      </c>
      <c r="N924" s="26" t="s">
        <v>934</v>
      </c>
      <c r="O924" s="26" t="s">
        <v>934</v>
      </c>
      <c r="P924" s="26" t="s">
        <v>934</v>
      </c>
      <c r="Q924" s="26" t="s">
        <v>934</v>
      </c>
      <c r="R924" s="26" t="s">
        <v>934</v>
      </c>
      <c r="S924" s="26" t="s">
        <v>934</v>
      </c>
      <c r="T924" s="26" t="s">
        <v>934</v>
      </c>
      <c r="U924" s="26" t="s">
        <v>934</v>
      </c>
      <c r="V924" s="26">
        <v>18.765939726726813</v>
      </c>
      <c r="W924" s="26" t="s">
        <v>934</v>
      </c>
      <c r="X924" s="26" t="s">
        <v>934</v>
      </c>
      <c r="Y924" s="26" t="s">
        <v>934</v>
      </c>
      <c r="Z924" s="26" t="s">
        <v>934</v>
      </c>
      <c r="AA924" s="26" t="s">
        <v>934</v>
      </c>
      <c r="AB924" s="26" t="s">
        <v>934</v>
      </c>
      <c r="AC924" s="26" t="s">
        <v>934</v>
      </c>
      <c r="AD924" s="26" t="s">
        <v>934</v>
      </c>
      <c r="AE924" s="26" t="s">
        <v>934</v>
      </c>
    </row>
    <row r="925" spans="1:31" x14ac:dyDescent="0.25">
      <c r="A925" t="s">
        <v>1259</v>
      </c>
      <c r="B925" t="s">
        <v>846</v>
      </c>
      <c r="C925" t="s">
        <v>916</v>
      </c>
      <c r="D925">
        <v>2017</v>
      </c>
      <c r="E925">
        <v>1</v>
      </c>
      <c r="F925" s="2">
        <v>42831</v>
      </c>
      <c r="G925" t="s">
        <v>10</v>
      </c>
      <c r="H925">
        <v>45</v>
      </c>
      <c r="I925" t="s">
        <v>908</v>
      </c>
      <c r="J925" t="s">
        <v>863</v>
      </c>
      <c r="K925" t="s">
        <v>825</v>
      </c>
      <c r="L925">
        <v>7</v>
      </c>
      <c r="M925" s="26">
        <v>456.11111111111114</v>
      </c>
      <c r="N925" s="26" t="s">
        <v>934</v>
      </c>
      <c r="O925" s="26" t="s">
        <v>934</v>
      </c>
      <c r="P925" s="26" t="s">
        <v>934</v>
      </c>
      <c r="Q925" s="26" t="s">
        <v>934</v>
      </c>
      <c r="R925" s="26" t="s">
        <v>934</v>
      </c>
      <c r="S925" s="26" t="s">
        <v>934</v>
      </c>
      <c r="T925" s="26" t="s">
        <v>934</v>
      </c>
      <c r="U925" s="26" t="s">
        <v>934</v>
      </c>
      <c r="V925" s="26">
        <v>44.972556789641267</v>
      </c>
      <c r="W925" s="26" t="s">
        <v>934</v>
      </c>
      <c r="X925" s="26" t="s">
        <v>934</v>
      </c>
      <c r="Y925" s="26" t="s">
        <v>934</v>
      </c>
      <c r="Z925" s="26" t="s">
        <v>934</v>
      </c>
      <c r="AA925" s="26" t="s">
        <v>934</v>
      </c>
      <c r="AB925" s="26" t="s">
        <v>934</v>
      </c>
      <c r="AC925" s="26" t="s">
        <v>934</v>
      </c>
      <c r="AD925" s="26" t="s">
        <v>934</v>
      </c>
      <c r="AE925" s="26" t="s">
        <v>934</v>
      </c>
    </row>
    <row r="926" spans="1:31" x14ac:dyDescent="0.25">
      <c r="A926" t="s">
        <v>1259</v>
      </c>
      <c r="B926" t="s">
        <v>846</v>
      </c>
      <c r="C926" t="s">
        <v>916</v>
      </c>
      <c r="D926">
        <v>2017</v>
      </c>
      <c r="E926">
        <v>1</v>
      </c>
      <c r="F926" s="2">
        <v>42831</v>
      </c>
      <c r="G926" t="s">
        <v>10</v>
      </c>
      <c r="H926">
        <v>45</v>
      </c>
      <c r="I926" t="s">
        <v>908</v>
      </c>
      <c r="J926" t="s">
        <v>863</v>
      </c>
      <c r="K926" t="s">
        <v>825</v>
      </c>
      <c r="L926">
        <v>7.3</v>
      </c>
      <c r="M926" s="26">
        <v>706.1111111111112</v>
      </c>
      <c r="N926" s="26" t="s">
        <v>934</v>
      </c>
      <c r="O926" s="26" t="s">
        <v>934</v>
      </c>
      <c r="P926" s="26" t="s">
        <v>934</v>
      </c>
      <c r="Q926" s="26" t="s">
        <v>934</v>
      </c>
      <c r="R926" s="26" t="s">
        <v>934</v>
      </c>
      <c r="S926" s="26" t="s">
        <v>934</v>
      </c>
      <c r="T926" s="26" t="s">
        <v>934</v>
      </c>
      <c r="U926" s="26" t="s">
        <v>934</v>
      </c>
      <c r="V926" s="26">
        <v>12.993350626138787</v>
      </c>
      <c r="W926" s="26" t="s">
        <v>934</v>
      </c>
      <c r="X926" s="26" t="s">
        <v>934</v>
      </c>
      <c r="Y926" s="26" t="s">
        <v>934</v>
      </c>
      <c r="Z926" s="26" t="s">
        <v>934</v>
      </c>
      <c r="AA926" s="26" t="s">
        <v>934</v>
      </c>
      <c r="AB926" s="26" t="s">
        <v>934</v>
      </c>
      <c r="AC926" s="26" t="s">
        <v>934</v>
      </c>
      <c r="AD926" s="26" t="s">
        <v>934</v>
      </c>
      <c r="AE926" s="26" t="s">
        <v>934</v>
      </c>
    </row>
    <row r="927" spans="1:31" x14ac:dyDescent="0.25">
      <c r="A927" t="s">
        <v>1259</v>
      </c>
      <c r="B927" t="s">
        <v>846</v>
      </c>
      <c r="C927" t="s">
        <v>916</v>
      </c>
      <c r="D927">
        <v>2017</v>
      </c>
      <c r="E927">
        <v>1</v>
      </c>
      <c r="F927" s="2">
        <v>42831</v>
      </c>
      <c r="G927" t="s">
        <v>10</v>
      </c>
      <c r="H927">
        <v>45</v>
      </c>
      <c r="I927" t="s">
        <v>908</v>
      </c>
      <c r="J927" t="s">
        <v>863</v>
      </c>
      <c r="K927" t="s">
        <v>825</v>
      </c>
      <c r="L927">
        <v>9</v>
      </c>
      <c r="M927" s="26">
        <v>778.19444444444446</v>
      </c>
      <c r="N927" s="26" t="s">
        <v>934</v>
      </c>
      <c r="O927" s="26">
        <v>87.487144621055236</v>
      </c>
      <c r="P927" s="26" t="s">
        <v>934</v>
      </c>
      <c r="Q927" s="26">
        <v>25.839864066666667</v>
      </c>
      <c r="R927" s="26">
        <v>41.739381985809921</v>
      </c>
      <c r="S927" s="26">
        <v>29332.491324651626</v>
      </c>
      <c r="T927" s="26" t="s">
        <v>934</v>
      </c>
      <c r="U927" s="26" t="s">
        <v>934</v>
      </c>
      <c r="V927" s="26">
        <v>46.652610316922868</v>
      </c>
      <c r="W927" s="26" t="s">
        <v>934</v>
      </c>
      <c r="X927" s="26">
        <v>5.7581280509753334</v>
      </c>
      <c r="Y927" s="26" t="s">
        <v>934</v>
      </c>
      <c r="Z927" s="26">
        <v>0.16313893228773751</v>
      </c>
      <c r="AA927" s="26">
        <v>5.4600067492232791E-2</v>
      </c>
      <c r="AB927" s="26">
        <v>1535.1937863284454</v>
      </c>
      <c r="AC927" s="26" t="s">
        <v>934</v>
      </c>
      <c r="AD927" s="26" t="s">
        <v>934</v>
      </c>
      <c r="AE927" s="26" t="s">
        <v>934</v>
      </c>
    </row>
    <row r="928" spans="1:31" x14ac:dyDescent="0.25">
      <c r="A928" t="s">
        <v>1260</v>
      </c>
      <c r="B928" t="s">
        <v>846</v>
      </c>
      <c r="C928" t="s">
        <v>916</v>
      </c>
      <c r="D928">
        <v>2017</v>
      </c>
      <c r="E928">
        <v>1</v>
      </c>
      <c r="F928" s="2">
        <v>42831</v>
      </c>
      <c r="G928" t="s">
        <v>10</v>
      </c>
      <c r="H928">
        <v>45</v>
      </c>
      <c r="I928" t="s">
        <v>909</v>
      </c>
      <c r="J928" t="s">
        <v>862</v>
      </c>
      <c r="K928" t="s">
        <v>825</v>
      </c>
      <c r="L928">
        <v>5.5</v>
      </c>
      <c r="M928" s="26">
        <v>278.88888888888891</v>
      </c>
      <c r="N928" s="26" t="s">
        <v>934</v>
      </c>
      <c r="O928" s="26" t="s">
        <v>934</v>
      </c>
      <c r="P928" s="26" t="s">
        <v>934</v>
      </c>
      <c r="Q928" s="26" t="s">
        <v>934</v>
      </c>
      <c r="R928" s="26" t="s">
        <v>934</v>
      </c>
      <c r="S928" s="26" t="s">
        <v>934</v>
      </c>
      <c r="T928" s="26" t="s">
        <v>934</v>
      </c>
      <c r="U928" s="26" t="s">
        <v>934</v>
      </c>
      <c r="V928" s="26">
        <v>50.938718931867108</v>
      </c>
      <c r="W928" s="26" t="s">
        <v>934</v>
      </c>
      <c r="X928" s="26" t="s">
        <v>934</v>
      </c>
      <c r="Y928" s="26" t="s">
        <v>934</v>
      </c>
      <c r="Z928" s="26" t="s">
        <v>934</v>
      </c>
      <c r="AA928" s="26" t="s">
        <v>934</v>
      </c>
      <c r="AB928" s="26" t="s">
        <v>934</v>
      </c>
      <c r="AC928" s="26" t="s">
        <v>934</v>
      </c>
      <c r="AD928" s="26" t="s">
        <v>934</v>
      </c>
      <c r="AE928" s="26" t="s">
        <v>934</v>
      </c>
    </row>
    <row r="929" spans="1:31" x14ac:dyDescent="0.25">
      <c r="A929" t="s">
        <v>1260</v>
      </c>
      <c r="B929" t="s">
        <v>846</v>
      </c>
      <c r="C929" t="s">
        <v>916</v>
      </c>
      <c r="D929">
        <v>2017</v>
      </c>
      <c r="E929">
        <v>1</v>
      </c>
      <c r="F929" s="2">
        <v>42831</v>
      </c>
      <c r="G929" t="s">
        <v>10</v>
      </c>
      <c r="H929">
        <v>45</v>
      </c>
      <c r="I929" t="s">
        <v>909</v>
      </c>
      <c r="J929" t="s">
        <v>862</v>
      </c>
      <c r="K929" t="s">
        <v>825</v>
      </c>
      <c r="L929">
        <v>6</v>
      </c>
      <c r="M929" s="26">
        <v>358.33333333333331</v>
      </c>
      <c r="N929" s="26" t="s">
        <v>934</v>
      </c>
      <c r="O929" s="26" t="s">
        <v>934</v>
      </c>
      <c r="P929" s="26" t="s">
        <v>934</v>
      </c>
      <c r="Q929" s="26" t="s">
        <v>934</v>
      </c>
      <c r="R929" s="26" t="s">
        <v>934</v>
      </c>
      <c r="S929" s="26" t="s">
        <v>934</v>
      </c>
      <c r="T929" s="26" t="s">
        <v>934</v>
      </c>
      <c r="U929" s="26" t="s">
        <v>934</v>
      </c>
      <c r="V929" s="26">
        <v>46.318142993543844</v>
      </c>
      <c r="W929" s="26" t="s">
        <v>934</v>
      </c>
      <c r="X929" s="26" t="s">
        <v>934</v>
      </c>
      <c r="Y929" s="26" t="s">
        <v>934</v>
      </c>
      <c r="Z929" s="26" t="s">
        <v>934</v>
      </c>
      <c r="AA929" s="26" t="s">
        <v>934</v>
      </c>
      <c r="AB929" s="26" t="s">
        <v>934</v>
      </c>
      <c r="AC929" s="26" t="s">
        <v>934</v>
      </c>
      <c r="AD929" s="26" t="s">
        <v>934</v>
      </c>
      <c r="AE929" s="26" t="s">
        <v>934</v>
      </c>
    </row>
    <row r="930" spans="1:31" x14ac:dyDescent="0.25">
      <c r="A930" t="s">
        <v>1260</v>
      </c>
      <c r="B930" t="s">
        <v>846</v>
      </c>
      <c r="C930" t="s">
        <v>916</v>
      </c>
      <c r="D930">
        <v>2017</v>
      </c>
      <c r="E930">
        <v>1</v>
      </c>
      <c r="F930" s="2">
        <v>42831</v>
      </c>
      <c r="G930" t="s">
        <v>10</v>
      </c>
      <c r="H930">
        <v>45</v>
      </c>
      <c r="I930" t="s">
        <v>909</v>
      </c>
      <c r="J930" t="s">
        <v>862</v>
      </c>
      <c r="K930" t="s">
        <v>825</v>
      </c>
      <c r="L930">
        <v>7</v>
      </c>
      <c r="M930" s="26">
        <v>507.22222222222217</v>
      </c>
      <c r="N930" s="26" t="s">
        <v>934</v>
      </c>
      <c r="O930" s="26" t="s">
        <v>934</v>
      </c>
      <c r="P930" s="26" t="s">
        <v>934</v>
      </c>
      <c r="Q930" s="26" t="s">
        <v>934</v>
      </c>
      <c r="R930" s="26" t="s">
        <v>934</v>
      </c>
      <c r="S930" s="26" t="s">
        <v>934</v>
      </c>
      <c r="T930" s="26" t="s">
        <v>934</v>
      </c>
      <c r="U930" s="26" t="s">
        <v>934</v>
      </c>
      <c r="V930" s="26">
        <v>82.013624282196275</v>
      </c>
      <c r="W930" s="26" t="s">
        <v>934</v>
      </c>
      <c r="X930" s="26" t="s">
        <v>934</v>
      </c>
      <c r="Y930" s="26" t="s">
        <v>934</v>
      </c>
      <c r="Z930" s="26" t="s">
        <v>934</v>
      </c>
      <c r="AA930" s="26" t="s">
        <v>934</v>
      </c>
      <c r="AB930" s="26" t="s">
        <v>934</v>
      </c>
      <c r="AC930" s="26" t="s">
        <v>934</v>
      </c>
      <c r="AD930" s="26" t="s">
        <v>934</v>
      </c>
      <c r="AE930" s="26" t="s">
        <v>934</v>
      </c>
    </row>
    <row r="931" spans="1:31" x14ac:dyDescent="0.25">
      <c r="A931" t="s">
        <v>1260</v>
      </c>
      <c r="B931" t="s">
        <v>846</v>
      </c>
      <c r="C931" t="s">
        <v>916</v>
      </c>
      <c r="D931">
        <v>2017</v>
      </c>
      <c r="E931">
        <v>1</v>
      </c>
      <c r="F931" s="2">
        <v>42831</v>
      </c>
      <c r="G931" t="s">
        <v>10</v>
      </c>
      <c r="H931">
        <v>45</v>
      </c>
      <c r="I931" t="s">
        <v>909</v>
      </c>
      <c r="J931" t="s">
        <v>862</v>
      </c>
      <c r="K931" t="s">
        <v>825</v>
      </c>
      <c r="L931">
        <v>7.3</v>
      </c>
      <c r="M931" s="26">
        <v>780.55555555555554</v>
      </c>
      <c r="N931" s="26" t="s">
        <v>934</v>
      </c>
      <c r="O931" s="26" t="s">
        <v>934</v>
      </c>
      <c r="P931" s="26" t="s">
        <v>934</v>
      </c>
      <c r="Q931" s="26" t="s">
        <v>934</v>
      </c>
      <c r="R931" s="26" t="s">
        <v>934</v>
      </c>
      <c r="S931" s="26" t="s">
        <v>934</v>
      </c>
      <c r="T931" s="26" t="s">
        <v>934</v>
      </c>
      <c r="U931" s="26" t="s">
        <v>934</v>
      </c>
      <c r="V931" s="26">
        <v>104.73216869946835</v>
      </c>
      <c r="W931" s="26" t="s">
        <v>934</v>
      </c>
      <c r="X931" s="26" t="s">
        <v>934</v>
      </c>
      <c r="Y931" s="26" t="s">
        <v>934</v>
      </c>
      <c r="Z931" s="26" t="s">
        <v>934</v>
      </c>
      <c r="AA931" s="26" t="s">
        <v>934</v>
      </c>
      <c r="AB931" s="26" t="s">
        <v>934</v>
      </c>
      <c r="AC931" s="26" t="s">
        <v>934</v>
      </c>
      <c r="AD931" s="26" t="s">
        <v>934</v>
      </c>
      <c r="AE931" s="26" t="s">
        <v>934</v>
      </c>
    </row>
    <row r="932" spans="1:31" x14ac:dyDescent="0.25">
      <c r="A932" t="s">
        <v>1260</v>
      </c>
      <c r="B932" t="s">
        <v>846</v>
      </c>
      <c r="C932" t="s">
        <v>916</v>
      </c>
      <c r="D932">
        <v>2017</v>
      </c>
      <c r="E932">
        <v>1</v>
      </c>
      <c r="F932" s="2">
        <v>42831</v>
      </c>
      <c r="G932" t="s">
        <v>10</v>
      </c>
      <c r="H932">
        <v>45</v>
      </c>
      <c r="I932" t="s">
        <v>909</v>
      </c>
      <c r="J932" t="s">
        <v>862</v>
      </c>
      <c r="K932" t="s">
        <v>825</v>
      </c>
      <c r="L932">
        <v>9</v>
      </c>
      <c r="M932" s="26">
        <v>680.00000000000011</v>
      </c>
      <c r="N932" s="26" t="s">
        <v>934</v>
      </c>
      <c r="O932" s="26">
        <v>29.263951915768988</v>
      </c>
      <c r="P932" s="26" t="s">
        <v>934</v>
      </c>
      <c r="Q932" s="26">
        <v>29.161522533333336</v>
      </c>
      <c r="R932" s="26">
        <v>36.08285987789214</v>
      </c>
      <c r="S932" s="26">
        <v>10763.385782998417</v>
      </c>
      <c r="T932" s="26" t="s">
        <v>934</v>
      </c>
      <c r="U932" s="26" t="s">
        <v>934</v>
      </c>
      <c r="V932" s="26">
        <v>21.43708494901124</v>
      </c>
      <c r="W932" s="26" t="s">
        <v>934</v>
      </c>
      <c r="X932" s="26">
        <v>18.053541267926672</v>
      </c>
      <c r="Y932" s="26" t="s">
        <v>934</v>
      </c>
      <c r="Z932" s="26">
        <v>0.29951065699373591</v>
      </c>
      <c r="AA932" s="26">
        <v>1.1414050492801959</v>
      </c>
      <c r="AB932" s="26">
        <v>6119.6324306684601</v>
      </c>
      <c r="AC932" s="26" t="s">
        <v>934</v>
      </c>
      <c r="AD932" s="26" t="s">
        <v>934</v>
      </c>
      <c r="AE932" s="26" t="s">
        <v>934</v>
      </c>
    </row>
    <row r="933" spans="1:31" x14ac:dyDescent="0.25">
      <c r="A933" t="s">
        <v>1261</v>
      </c>
      <c r="B933" t="s">
        <v>846</v>
      </c>
      <c r="C933" t="s">
        <v>916</v>
      </c>
      <c r="D933">
        <v>2017</v>
      </c>
      <c r="E933">
        <v>1</v>
      </c>
      <c r="F933" s="2">
        <v>42831</v>
      </c>
      <c r="G933" t="s">
        <v>10</v>
      </c>
      <c r="H933">
        <v>45</v>
      </c>
      <c r="I933" t="s">
        <v>909</v>
      </c>
      <c r="J933" t="s">
        <v>863</v>
      </c>
      <c r="K933" t="s">
        <v>825</v>
      </c>
      <c r="L933">
        <v>5.5</v>
      </c>
      <c r="M933" s="26">
        <v>245.00000000000003</v>
      </c>
      <c r="N933" s="26" t="s">
        <v>934</v>
      </c>
      <c r="O933" s="26" t="s">
        <v>934</v>
      </c>
      <c r="P933" s="26" t="s">
        <v>934</v>
      </c>
      <c r="Q933" s="26" t="s">
        <v>934</v>
      </c>
      <c r="R933" s="26" t="s">
        <v>934</v>
      </c>
      <c r="S933" s="26" t="s">
        <v>934</v>
      </c>
      <c r="T933" s="26" t="s">
        <v>934</v>
      </c>
      <c r="U933" s="26" t="s">
        <v>934</v>
      </c>
      <c r="V933" s="26">
        <v>42.860670048857571</v>
      </c>
      <c r="W933" s="26" t="s">
        <v>934</v>
      </c>
      <c r="X933" s="26" t="s">
        <v>934</v>
      </c>
      <c r="Y933" s="26" t="s">
        <v>934</v>
      </c>
      <c r="Z933" s="26" t="s">
        <v>934</v>
      </c>
      <c r="AA933" s="26" t="s">
        <v>934</v>
      </c>
      <c r="AB933" s="26" t="s">
        <v>934</v>
      </c>
      <c r="AC933" s="26" t="s">
        <v>934</v>
      </c>
      <c r="AD933" s="26" t="s">
        <v>934</v>
      </c>
      <c r="AE933" s="26" t="s">
        <v>934</v>
      </c>
    </row>
    <row r="934" spans="1:31" x14ac:dyDescent="0.25">
      <c r="A934" t="s">
        <v>1261</v>
      </c>
      <c r="B934" t="s">
        <v>846</v>
      </c>
      <c r="C934" t="s">
        <v>916</v>
      </c>
      <c r="D934">
        <v>2017</v>
      </c>
      <c r="E934">
        <v>1</v>
      </c>
      <c r="F934" s="2">
        <v>42831</v>
      </c>
      <c r="G934" t="s">
        <v>10</v>
      </c>
      <c r="H934">
        <v>45</v>
      </c>
      <c r="I934" t="s">
        <v>909</v>
      </c>
      <c r="J934" t="s">
        <v>863</v>
      </c>
      <c r="K934" t="s">
        <v>825</v>
      </c>
      <c r="L934">
        <v>6</v>
      </c>
      <c r="M934" s="26">
        <v>357.77777777777783</v>
      </c>
      <c r="N934" s="26" t="s">
        <v>934</v>
      </c>
      <c r="O934" s="26" t="s">
        <v>934</v>
      </c>
      <c r="P934" s="26" t="s">
        <v>934</v>
      </c>
      <c r="Q934" s="26" t="s">
        <v>934</v>
      </c>
      <c r="R934" s="26" t="s">
        <v>934</v>
      </c>
      <c r="S934" s="26" t="s">
        <v>934</v>
      </c>
      <c r="T934" s="26" t="s">
        <v>934</v>
      </c>
      <c r="U934" s="26" t="s">
        <v>934</v>
      </c>
      <c r="V934" s="26">
        <v>22.470831573507343</v>
      </c>
      <c r="W934" s="26" t="s">
        <v>934</v>
      </c>
      <c r="X934" s="26" t="s">
        <v>934</v>
      </c>
      <c r="Y934" s="26" t="s">
        <v>934</v>
      </c>
      <c r="Z934" s="26" t="s">
        <v>934</v>
      </c>
      <c r="AA934" s="26" t="s">
        <v>934</v>
      </c>
      <c r="AB934" s="26" t="s">
        <v>934</v>
      </c>
      <c r="AC934" s="26" t="s">
        <v>934</v>
      </c>
      <c r="AD934" s="26" t="s">
        <v>934</v>
      </c>
      <c r="AE934" s="26" t="s">
        <v>934</v>
      </c>
    </row>
    <row r="935" spans="1:31" x14ac:dyDescent="0.25">
      <c r="A935" t="s">
        <v>1261</v>
      </c>
      <c r="B935" t="s">
        <v>846</v>
      </c>
      <c r="C935" t="s">
        <v>916</v>
      </c>
      <c r="D935">
        <v>2017</v>
      </c>
      <c r="E935">
        <v>1</v>
      </c>
      <c r="F935" s="2">
        <v>42831</v>
      </c>
      <c r="G935" t="s">
        <v>10</v>
      </c>
      <c r="H935">
        <v>45</v>
      </c>
      <c r="I935" t="s">
        <v>909</v>
      </c>
      <c r="J935" t="s">
        <v>863</v>
      </c>
      <c r="K935" t="s">
        <v>825</v>
      </c>
      <c r="L935">
        <v>7</v>
      </c>
      <c r="M935" s="26">
        <v>648.88888888888891</v>
      </c>
      <c r="N935" s="26" t="s">
        <v>934</v>
      </c>
      <c r="O935" s="26" t="s">
        <v>934</v>
      </c>
      <c r="P935" s="26" t="s">
        <v>934</v>
      </c>
      <c r="Q935" s="26" t="s">
        <v>934</v>
      </c>
      <c r="R935" s="26" t="s">
        <v>934</v>
      </c>
      <c r="S935" s="26" t="s">
        <v>934</v>
      </c>
      <c r="T935" s="26" t="s">
        <v>934</v>
      </c>
      <c r="U935" s="26" t="s">
        <v>934</v>
      </c>
      <c r="V935" s="26">
        <v>42.397297840753104</v>
      </c>
      <c r="W935" s="26" t="s">
        <v>934</v>
      </c>
      <c r="X935" s="26" t="s">
        <v>934</v>
      </c>
      <c r="Y935" s="26" t="s">
        <v>934</v>
      </c>
      <c r="Z935" s="26" t="s">
        <v>934</v>
      </c>
      <c r="AA935" s="26" t="s">
        <v>934</v>
      </c>
      <c r="AB935" s="26" t="s">
        <v>934</v>
      </c>
      <c r="AC935" s="26" t="s">
        <v>934</v>
      </c>
      <c r="AD935" s="26" t="s">
        <v>934</v>
      </c>
      <c r="AE935" s="26" t="s">
        <v>934</v>
      </c>
    </row>
    <row r="936" spans="1:31" x14ac:dyDescent="0.25">
      <c r="A936" t="s">
        <v>1261</v>
      </c>
      <c r="B936" t="s">
        <v>846</v>
      </c>
      <c r="C936" t="s">
        <v>916</v>
      </c>
      <c r="D936">
        <v>2017</v>
      </c>
      <c r="E936">
        <v>1</v>
      </c>
      <c r="F936" s="2">
        <v>42831</v>
      </c>
      <c r="G936" t="s">
        <v>10</v>
      </c>
      <c r="H936">
        <v>45</v>
      </c>
      <c r="I936" t="s">
        <v>909</v>
      </c>
      <c r="J936" t="s">
        <v>863</v>
      </c>
      <c r="K936" t="s">
        <v>825</v>
      </c>
      <c r="L936">
        <v>7.3</v>
      </c>
      <c r="M936" s="26">
        <v>958.33333333333337</v>
      </c>
      <c r="N936" s="26" t="s">
        <v>934</v>
      </c>
      <c r="O936" s="26" t="s">
        <v>934</v>
      </c>
      <c r="P936" s="26" t="s">
        <v>934</v>
      </c>
      <c r="Q936" s="26" t="s">
        <v>934</v>
      </c>
      <c r="R936" s="26" t="s">
        <v>934</v>
      </c>
      <c r="S936" s="26" t="s">
        <v>934</v>
      </c>
      <c r="T936" s="26" t="s">
        <v>934</v>
      </c>
      <c r="U936" s="26" t="s">
        <v>934</v>
      </c>
      <c r="V936" s="26">
        <v>34.197140881138274</v>
      </c>
      <c r="W936" s="26" t="s">
        <v>934</v>
      </c>
      <c r="X936" s="26" t="s">
        <v>934</v>
      </c>
      <c r="Y936" s="26" t="s">
        <v>934</v>
      </c>
      <c r="Z936" s="26" t="s">
        <v>934</v>
      </c>
      <c r="AA936" s="26" t="s">
        <v>934</v>
      </c>
      <c r="AB936" s="26" t="s">
        <v>934</v>
      </c>
      <c r="AC936" s="26" t="s">
        <v>934</v>
      </c>
      <c r="AD936" s="26" t="s">
        <v>934</v>
      </c>
      <c r="AE936" s="26" t="s">
        <v>934</v>
      </c>
    </row>
    <row r="937" spans="1:31" x14ac:dyDescent="0.25">
      <c r="A937" t="s">
        <v>1261</v>
      </c>
      <c r="B937" t="s">
        <v>846</v>
      </c>
      <c r="C937" t="s">
        <v>916</v>
      </c>
      <c r="D937">
        <v>2017</v>
      </c>
      <c r="E937">
        <v>1</v>
      </c>
      <c r="F937" s="2">
        <v>42831</v>
      </c>
      <c r="G937" t="s">
        <v>10</v>
      </c>
      <c r="H937">
        <v>45</v>
      </c>
      <c r="I937" t="s">
        <v>909</v>
      </c>
      <c r="J937" t="s">
        <v>863</v>
      </c>
      <c r="K937" t="s">
        <v>825</v>
      </c>
      <c r="L937">
        <v>9</v>
      </c>
      <c r="M937" s="26">
        <v>892.08333333333337</v>
      </c>
      <c r="N937" s="26" t="s">
        <v>934</v>
      </c>
      <c r="O937" s="26">
        <v>40.614509964410765</v>
      </c>
      <c r="P937" s="26" t="s">
        <v>934</v>
      </c>
      <c r="Q937" s="26">
        <v>28.334939333333335</v>
      </c>
      <c r="R937" s="26">
        <v>37.673340997961219</v>
      </c>
      <c r="S937" s="26">
        <v>13338.945689411739</v>
      </c>
      <c r="T937" s="26" t="s">
        <v>934</v>
      </c>
      <c r="U937" s="26" t="s">
        <v>934</v>
      </c>
      <c r="V937" s="26">
        <v>49.630579731093398</v>
      </c>
      <c r="W937" s="26" t="s">
        <v>934</v>
      </c>
      <c r="X937" s="26">
        <v>11.61939573245254</v>
      </c>
      <c r="Y937" s="26" t="s">
        <v>934</v>
      </c>
      <c r="Z937" s="26">
        <v>0.58280612944692323</v>
      </c>
      <c r="AA937" s="26">
        <v>1.0080961120447307</v>
      </c>
      <c r="AB937" s="26">
        <v>4906.1633477942614</v>
      </c>
      <c r="AC937" s="26" t="s">
        <v>934</v>
      </c>
      <c r="AD937" s="26" t="s">
        <v>934</v>
      </c>
      <c r="AE937" s="26" t="s">
        <v>934</v>
      </c>
    </row>
    <row r="938" spans="1:31" x14ac:dyDescent="0.25">
      <c r="A938" t="s">
        <v>1262</v>
      </c>
      <c r="B938" t="s">
        <v>846</v>
      </c>
      <c r="C938" t="s">
        <v>916</v>
      </c>
      <c r="D938">
        <v>2017</v>
      </c>
      <c r="E938">
        <v>1</v>
      </c>
      <c r="F938" s="2">
        <v>42831</v>
      </c>
      <c r="G938" t="s">
        <v>2</v>
      </c>
      <c r="H938">
        <v>45</v>
      </c>
      <c r="I938" t="s">
        <v>908</v>
      </c>
      <c r="J938" t="s">
        <v>862</v>
      </c>
      <c r="K938" t="s">
        <v>825</v>
      </c>
      <c r="L938">
        <v>5.5</v>
      </c>
      <c r="M938" s="26">
        <v>318.33333333333331</v>
      </c>
      <c r="N938" s="26" t="s">
        <v>934</v>
      </c>
      <c r="O938" s="26" t="s">
        <v>934</v>
      </c>
      <c r="P938" s="26" t="s">
        <v>934</v>
      </c>
      <c r="Q938" s="26" t="s">
        <v>934</v>
      </c>
      <c r="R938" s="26" t="s">
        <v>934</v>
      </c>
      <c r="S938" s="26" t="s">
        <v>934</v>
      </c>
      <c r="T938" s="26" t="s">
        <v>934</v>
      </c>
      <c r="U938" s="26" t="s">
        <v>934</v>
      </c>
      <c r="V938" s="26">
        <v>42.957774271607292</v>
      </c>
      <c r="W938" s="26" t="s">
        <v>934</v>
      </c>
      <c r="X938" s="26" t="s">
        <v>934</v>
      </c>
      <c r="Y938" s="26" t="s">
        <v>934</v>
      </c>
      <c r="Z938" s="26" t="s">
        <v>934</v>
      </c>
      <c r="AA938" s="26" t="s">
        <v>934</v>
      </c>
      <c r="AB938" s="26" t="s">
        <v>934</v>
      </c>
      <c r="AC938" s="26" t="s">
        <v>934</v>
      </c>
      <c r="AD938" s="26" t="s">
        <v>934</v>
      </c>
      <c r="AE938" s="26" t="s">
        <v>934</v>
      </c>
    </row>
    <row r="939" spans="1:31" x14ac:dyDescent="0.25">
      <c r="A939" t="s">
        <v>1262</v>
      </c>
      <c r="B939" t="s">
        <v>846</v>
      </c>
      <c r="C939" t="s">
        <v>916</v>
      </c>
      <c r="D939">
        <v>2017</v>
      </c>
      <c r="E939">
        <v>1</v>
      </c>
      <c r="F939" s="2">
        <v>42831</v>
      </c>
      <c r="G939" t="s">
        <v>2</v>
      </c>
      <c r="H939">
        <v>45</v>
      </c>
      <c r="I939" t="s">
        <v>908</v>
      </c>
      <c r="J939" t="s">
        <v>862</v>
      </c>
      <c r="K939" t="s">
        <v>825</v>
      </c>
      <c r="L939">
        <v>6</v>
      </c>
      <c r="M939" s="26">
        <v>426.11111111111114</v>
      </c>
      <c r="N939" s="26" t="s">
        <v>934</v>
      </c>
      <c r="O939" s="26" t="s">
        <v>934</v>
      </c>
      <c r="P939" s="26" t="s">
        <v>934</v>
      </c>
      <c r="Q939" s="26" t="s">
        <v>934</v>
      </c>
      <c r="R939" s="26" t="s">
        <v>934</v>
      </c>
      <c r="S939" s="26" t="s">
        <v>934</v>
      </c>
      <c r="T939" s="26" t="s">
        <v>934</v>
      </c>
      <c r="U939" s="26" t="s">
        <v>934</v>
      </c>
      <c r="V939" s="26">
        <v>33.614554460901672</v>
      </c>
      <c r="W939" s="26" t="s">
        <v>934</v>
      </c>
      <c r="X939" s="26" t="s">
        <v>934</v>
      </c>
      <c r="Y939" s="26" t="s">
        <v>934</v>
      </c>
      <c r="Z939" s="26" t="s">
        <v>934</v>
      </c>
      <c r="AA939" s="26" t="s">
        <v>934</v>
      </c>
      <c r="AB939" s="26" t="s">
        <v>934</v>
      </c>
      <c r="AC939" s="26" t="s">
        <v>934</v>
      </c>
      <c r="AD939" s="26" t="s">
        <v>934</v>
      </c>
      <c r="AE939" s="26" t="s">
        <v>934</v>
      </c>
    </row>
    <row r="940" spans="1:31" x14ac:dyDescent="0.25">
      <c r="A940" t="s">
        <v>1262</v>
      </c>
      <c r="B940" t="s">
        <v>846</v>
      </c>
      <c r="C940" t="s">
        <v>916</v>
      </c>
      <c r="D940">
        <v>2017</v>
      </c>
      <c r="E940">
        <v>1</v>
      </c>
      <c r="F940" s="2">
        <v>42831</v>
      </c>
      <c r="G940" t="s">
        <v>2</v>
      </c>
      <c r="H940">
        <v>45</v>
      </c>
      <c r="I940" t="s">
        <v>908</v>
      </c>
      <c r="J940" t="s">
        <v>862</v>
      </c>
      <c r="K940" t="s">
        <v>825</v>
      </c>
      <c r="L940">
        <v>7</v>
      </c>
      <c r="M940" s="26">
        <v>446.11111111111114</v>
      </c>
      <c r="N940" s="26" t="s">
        <v>934</v>
      </c>
      <c r="O940" s="26" t="s">
        <v>934</v>
      </c>
      <c r="P940" s="26" t="s">
        <v>934</v>
      </c>
      <c r="Q940" s="26" t="s">
        <v>934</v>
      </c>
      <c r="R940" s="26" t="s">
        <v>934</v>
      </c>
      <c r="S940" s="26" t="s">
        <v>934</v>
      </c>
      <c r="T940" s="26" t="s">
        <v>934</v>
      </c>
      <c r="U940" s="26" t="s">
        <v>934</v>
      </c>
      <c r="V940" s="26">
        <v>22.305399888761183</v>
      </c>
      <c r="W940" s="26" t="s">
        <v>934</v>
      </c>
      <c r="X940" s="26" t="s">
        <v>934</v>
      </c>
      <c r="Y940" s="26" t="s">
        <v>934</v>
      </c>
      <c r="Z940" s="26" t="s">
        <v>934</v>
      </c>
      <c r="AA940" s="26" t="s">
        <v>934</v>
      </c>
      <c r="AB940" s="26" t="s">
        <v>934</v>
      </c>
      <c r="AC940" s="26" t="s">
        <v>934</v>
      </c>
      <c r="AD940" s="26" t="s">
        <v>934</v>
      </c>
      <c r="AE940" s="26" t="s">
        <v>934</v>
      </c>
    </row>
    <row r="941" spans="1:31" x14ac:dyDescent="0.25">
      <c r="A941" t="s">
        <v>1262</v>
      </c>
      <c r="B941" t="s">
        <v>846</v>
      </c>
      <c r="C941" t="s">
        <v>916</v>
      </c>
      <c r="D941">
        <v>2017</v>
      </c>
      <c r="E941">
        <v>1</v>
      </c>
      <c r="F941" s="2">
        <v>42831</v>
      </c>
      <c r="G941" t="s">
        <v>2</v>
      </c>
      <c r="H941">
        <v>45</v>
      </c>
      <c r="I941" t="s">
        <v>908</v>
      </c>
      <c r="J941" t="s">
        <v>862</v>
      </c>
      <c r="K941" t="s">
        <v>825</v>
      </c>
      <c r="L941">
        <v>7.3</v>
      </c>
      <c r="M941" s="26">
        <v>714.44444444444446</v>
      </c>
      <c r="N941" s="26" t="s">
        <v>934</v>
      </c>
      <c r="O941" s="26" t="s">
        <v>934</v>
      </c>
      <c r="P941" s="26" t="s">
        <v>934</v>
      </c>
      <c r="Q941" s="26" t="s">
        <v>934</v>
      </c>
      <c r="R941" s="26" t="s">
        <v>934</v>
      </c>
      <c r="S941" s="26" t="s">
        <v>934</v>
      </c>
      <c r="T941" s="26" t="s">
        <v>934</v>
      </c>
      <c r="U941" s="26" t="s">
        <v>934</v>
      </c>
      <c r="V941" s="26">
        <v>4.3390275977295634</v>
      </c>
      <c r="W941" s="26" t="s">
        <v>934</v>
      </c>
      <c r="X941" s="26" t="s">
        <v>934</v>
      </c>
      <c r="Y941" s="26" t="s">
        <v>934</v>
      </c>
      <c r="Z941" s="26" t="s">
        <v>934</v>
      </c>
      <c r="AA941" s="26" t="s">
        <v>934</v>
      </c>
      <c r="AB941" s="26" t="s">
        <v>934</v>
      </c>
      <c r="AC941" s="26" t="s">
        <v>934</v>
      </c>
      <c r="AD941" s="26" t="s">
        <v>934</v>
      </c>
      <c r="AE941" s="26" t="s">
        <v>934</v>
      </c>
    </row>
    <row r="942" spans="1:31" x14ac:dyDescent="0.25">
      <c r="A942" t="s">
        <v>1262</v>
      </c>
      <c r="B942" t="s">
        <v>846</v>
      </c>
      <c r="C942" t="s">
        <v>916</v>
      </c>
      <c r="D942">
        <v>2017</v>
      </c>
      <c r="E942">
        <v>1</v>
      </c>
      <c r="F942" s="2">
        <v>42831</v>
      </c>
      <c r="G942" t="s">
        <v>2</v>
      </c>
      <c r="H942">
        <v>45</v>
      </c>
      <c r="I942" t="s">
        <v>908</v>
      </c>
      <c r="J942" t="s">
        <v>862</v>
      </c>
      <c r="K942" t="s">
        <v>825</v>
      </c>
      <c r="L942">
        <v>9</v>
      </c>
      <c r="M942" s="26">
        <v>612.77777777777783</v>
      </c>
      <c r="N942" s="26" t="s">
        <v>934</v>
      </c>
      <c r="O942" s="26">
        <v>86.576260270953227</v>
      </c>
      <c r="P942" s="26" t="s">
        <v>934</v>
      </c>
      <c r="Q942" s="26">
        <v>28.861358633333335</v>
      </c>
      <c r="R942" s="26">
        <v>39.486478397239672</v>
      </c>
      <c r="S942" s="26">
        <v>22591.142383212067</v>
      </c>
      <c r="T942" s="26" t="s">
        <v>934</v>
      </c>
      <c r="U942" s="26" t="s">
        <v>934</v>
      </c>
      <c r="V942" s="26">
        <v>28.085448870751058</v>
      </c>
      <c r="W942" s="26" t="s">
        <v>934</v>
      </c>
      <c r="X942" s="26">
        <v>3.6931232216527619</v>
      </c>
      <c r="Y942" s="26" t="s">
        <v>934</v>
      </c>
      <c r="Z942" s="26">
        <v>0.30868076893918422</v>
      </c>
      <c r="AA942" s="26">
        <v>0.55513129890768309</v>
      </c>
      <c r="AB942" s="26">
        <v>720.11633575830535</v>
      </c>
      <c r="AC942" s="26" t="s">
        <v>934</v>
      </c>
      <c r="AD942" s="26" t="s">
        <v>934</v>
      </c>
      <c r="AE942" s="26" t="s">
        <v>934</v>
      </c>
    </row>
    <row r="943" spans="1:31" x14ac:dyDescent="0.25">
      <c r="A943" t="s">
        <v>1263</v>
      </c>
      <c r="B943" t="s">
        <v>846</v>
      </c>
      <c r="C943" t="s">
        <v>916</v>
      </c>
      <c r="D943">
        <v>2017</v>
      </c>
      <c r="E943">
        <v>1</v>
      </c>
      <c r="F943" s="2">
        <v>42831</v>
      </c>
      <c r="G943" t="s">
        <v>2</v>
      </c>
      <c r="H943">
        <v>45</v>
      </c>
      <c r="I943" t="s">
        <v>908</v>
      </c>
      <c r="J943" t="s">
        <v>863</v>
      </c>
      <c r="K943" t="s">
        <v>825</v>
      </c>
      <c r="L943">
        <v>5.5</v>
      </c>
      <c r="M943" s="26">
        <v>371.11111111111109</v>
      </c>
      <c r="N943" s="26" t="s">
        <v>934</v>
      </c>
      <c r="O943" s="26" t="s">
        <v>934</v>
      </c>
      <c r="P943" s="26" t="s">
        <v>934</v>
      </c>
      <c r="Q943" s="26" t="s">
        <v>934</v>
      </c>
      <c r="R943" s="26" t="s">
        <v>934</v>
      </c>
      <c r="S943" s="26" t="s">
        <v>934</v>
      </c>
      <c r="T943" s="26" t="s">
        <v>934</v>
      </c>
      <c r="U943" s="26" t="s">
        <v>934</v>
      </c>
      <c r="V943" s="26">
        <v>28.158501994387109</v>
      </c>
      <c r="W943" s="26" t="s">
        <v>934</v>
      </c>
      <c r="X943" s="26" t="s">
        <v>934</v>
      </c>
      <c r="Y943" s="26" t="s">
        <v>934</v>
      </c>
      <c r="Z943" s="26" t="s">
        <v>934</v>
      </c>
      <c r="AA943" s="26" t="s">
        <v>934</v>
      </c>
      <c r="AB943" s="26" t="s">
        <v>934</v>
      </c>
      <c r="AC943" s="26" t="s">
        <v>934</v>
      </c>
      <c r="AD943" s="26" t="s">
        <v>934</v>
      </c>
      <c r="AE943" s="26" t="s">
        <v>934</v>
      </c>
    </row>
    <row r="944" spans="1:31" x14ac:dyDescent="0.25">
      <c r="A944" t="s">
        <v>1263</v>
      </c>
      <c r="B944" t="s">
        <v>846</v>
      </c>
      <c r="C944" t="s">
        <v>916</v>
      </c>
      <c r="D944">
        <v>2017</v>
      </c>
      <c r="E944">
        <v>1</v>
      </c>
      <c r="F944" s="2">
        <v>42831</v>
      </c>
      <c r="G944" t="s">
        <v>2</v>
      </c>
      <c r="H944">
        <v>45</v>
      </c>
      <c r="I944" t="s">
        <v>908</v>
      </c>
      <c r="J944" t="s">
        <v>863</v>
      </c>
      <c r="K944" t="s">
        <v>825</v>
      </c>
      <c r="L944">
        <v>6</v>
      </c>
      <c r="M944" s="26">
        <v>317.22222222222223</v>
      </c>
      <c r="N944" s="26" t="s">
        <v>934</v>
      </c>
      <c r="O944" s="26" t="s">
        <v>934</v>
      </c>
      <c r="P944" s="26" t="s">
        <v>934</v>
      </c>
      <c r="Q944" s="26" t="s">
        <v>934</v>
      </c>
      <c r="R944" s="26" t="s">
        <v>934</v>
      </c>
      <c r="S944" s="26" t="s">
        <v>934</v>
      </c>
      <c r="T944" s="26" t="s">
        <v>934</v>
      </c>
      <c r="U944" s="26" t="s">
        <v>934</v>
      </c>
      <c r="V944" s="26">
        <v>34.161020310318527</v>
      </c>
      <c r="W944" s="26" t="s">
        <v>934</v>
      </c>
      <c r="X944" s="26" t="s">
        <v>934</v>
      </c>
      <c r="Y944" s="26" t="s">
        <v>934</v>
      </c>
      <c r="Z944" s="26" t="s">
        <v>934</v>
      </c>
      <c r="AA944" s="26" t="s">
        <v>934</v>
      </c>
      <c r="AB944" s="26" t="s">
        <v>934</v>
      </c>
      <c r="AC944" s="26" t="s">
        <v>934</v>
      </c>
      <c r="AD944" s="26" t="s">
        <v>934</v>
      </c>
      <c r="AE944" s="26" t="s">
        <v>934</v>
      </c>
    </row>
    <row r="945" spans="1:31" x14ac:dyDescent="0.25">
      <c r="A945" t="s">
        <v>1263</v>
      </c>
      <c r="B945" t="s">
        <v>846</v>
      </c>
      <c r="C945" t="s">
        <v>916</v>
      </c>
      <c r="D945">
        <v>2017</v>
      </c>
      <c r="E945">
        <v>1</v>
      </c>
      <c r="F945" s="2">
        <v>42831</v>
      </c>
      <c r="G945" t="s">
        <v>2</v>
      </c>
      <c r="H945">
        <v>45</v>
      </c>
      <c r="I945" t="s">
        <v>908</v>
      </c>
      <c r="J945" t="s">
        <v>863</v>
      </c>
      <c r="K945" t="s">
        <v>825</v>
      </c>
      <c r="L945">
        <v>7</v>
      </c>
      <c r="M945" s="26">
        <v>467.77777777777783</v>
      </c>
      <c r="N945" s="26" t="s">
        <v>934</v>
      </c>
      <c r="O945" s="26" t="s">
        <v>934</v>
      </c>
      <c r="P945" s="26" t="s">
        <v>934</v>
      </c>
      <c r="Q945" s="26" t="s">
        <v>934</v>
      </c>
      <c r="R945" s="26" t="s">
        <v>934</v>
      </c>
      <c r="S945" s="26" t="s">
        <v>934</v>
      </c>
      <c r="T945" s="26" t="s">
        <v>934</v>
      </c>
      <c r="U945" s="26" t="s">
        <v>934</v>
      </c>
      <c r="V945" s="26">
        <v>37.470152730927154</v>
      </c>
      <c r="W945" s="26" t="s">
        <v>934</v>
      </c>
      <c r="X945" s="26" t="s">
        <v>934</v>
      </c>
      <c r="Y945" s="26" t="s">
        <v>934</v>
      </c>
      <c r="Z945" s="26" t="s">
        <v>934</v>
      </c>
      <c r="AA945" s="26" t="s">
        <v>934</v>
      </c>
      <c r="AB945" s="26" t="s">
        <v>934</v>
      </c>
      <c r="AC945" s="26" t="s">
        <v>934</v>
      </c>
      <c r="AD945" s="26" t="s">
        <v>934</v>
      </c>
      <c r="AE945" s="26" t="s">
        <v>934</v>
      </c>
    </row>
    <row r="946" spans="1:31" x14ac:dyDescent="0.25">
      <c r="A946" t="s">
        <v>1263</v>
      </c>
      <c r="B946" t="s">
        <v>846</v>
      </c>
      <c r="C946" t="s">
        <v>916</v>
      </c>
      <c r="D946">
        <v>2017</v>
      </c>
      <c r="E946">
        <v>1</v>
      </c>
      <c r="F946" s="2">
        <v>42831</v>
      </c>
      <c r="G946" t="s">
        <v>2</v>
      </c>
      <c r="H946">
        <v>45</v>
      </c>
      <c r="I946" t="s">
        <v>908</v>
      </c>
      <c r="J946" t="s">
        <v>863</v>
      </c>
      <c r="K946" t="s">
        <v>825</v>
      </c>
      <c r="L946">
        <v>7.3</v>
      </c>
      <c r="M946" s="26">
        <v>780.55555555555566</v>
      </c>
      <c r="N946" s="26" t="s">
        <v>934</v>
      </c>
      <c r="O946" s="26" t="s">
        <v>934</v>
      </c>
      <c r="P946" s="26" t="s">
        <v>934</v>
      </c>
      <c r="Q946" s="26" t="s">
        <v>934</v>
      </c>
      <c r="R946" s="26" t="s">
        <v>934</v>
      </c>
      <c r="S946" s="26" t="s">
        <v>934</v>
      </c>
      <c r="T946" s="26" t="s">
        <v>934</v>
      </c>
      <c r="U946" s="26" t="s">
        <v>934</v>
      </c>
      <c r="V946" s="26">
        <v>71.468287018668178</v>
      </c>
      <c r="W946" s="26" t="s">
        <v>934</v>
      </c>
      <c r="X946" s="26" t="s">
        <v>934</v>
      </c>
      <c r="Y946" s="26" t="s">
        <v>934</v>
      </c>
      <c r="Z946" s="26" t="s">
        <v>934</v>
      </c>
      <c r="AA946" s="26" t="s">
        <v>934</v>
      </c>
      <c r="AB946" s="26" t="s">
        <v>934</v>
      </c>
      <c r="AC946" s="26" t="s">
        <v>934</v>
      </c>
      <c r="AD946" s="26" t="s">
        <v>934</v>
      </c>
      <c r="AE946" s="26" t="s">
        <v>934</v>
      </c>
    </row>
    <row r="947" spans="1:31" x14ac:dyDescent="0.25">
      <c r="A947" t="s">
        <v>1263</v>
      </c>
      <c r="B947" t="s">
        <v>846</v>
      </c>
      <c r="C947" t="s">
        <v>916</v>
      </c>
      <c r="D947">
        <v>2017</v>
      </c>
      <c r="E947">
        <v>1</v>
      </c>
      <c r="F947" s="2">
        <v>42831</v>
      </c>
      <c r="G947" t="s">
        <v>2</v>
      </c>
      <c r="H947">
        <v>45</v>
      </c>
      <c r="I947" t="s">
        <v>908</v>
      </c>
      <c r="J947" t="s">
        <v>863</v>
      </c>
      <c r="K947" t="s">
        <v>825</v>
      </c>
      <c r="L947">
        <v>9</v>
      </c>
      <c r="M947" s="26">
        <v>745.27777777777783</v>
      </c>
      <c r="N947" s="26" t="s">
        <v>934</v>
      </c>
      <c r="O947" s="26">
        <v>129.06446965849699</v>
      </c>
      <c r="P947" s="26" t="s">
        <v>934</v>
      </c>
      <c r="Q947" s="26">
        <v>25.776475899999998</v>
      </c>
      <c r="R947" s="26">
        <v>42.340934624477185</v>
      </c>
      <c r="S947" s="26">
        <v>31234.159406915685</v>
      </c>
      <c r="T947" s="26" t="s">
        <v>934</v>
      </c>
      <c r="U947" s="26" t="s">
        <v>934</v>
      </c>
      <c r="V947" s="26">
        <v>59.329457842637289</v>
      </c>
      <c r="W947" s="26" t="s">
        <v>934</v>
      </c>
      <c r="X947" s="26">
        <v>10.295724156795151</v>
      </c>
      <c r="Y947" s="26" t="s">
        <v>934</v>
      </c>
      <c r="Z947" s="26">
        <v>0.14845338451972764</v>
      </c>
      <c r="AA947" s="26">
        <v>0.12954140220124707</v>
      </c>
      <c r="AB947" s="26">
        <v>2043.7768426202331</v>
      </c>
      <c r="AC947" s="26" t="s">
        <v>934</v>
      </c>
      <c r="AD947" s="26" t="s">
        <v>934</v>
      </c>
      <c r="AE947" s="26" t="s">
        <v>934</v>
      </c>
    </row>
    <row r="948" spans="1:31" x14ac:dyDescent="0.25">
      <c r="A948" t="s">
        <v>1264</v>
      </c>
      <c r="B948" t="s">
        <v>846</v>
      </c>
      <c r="C948" t="s">
        <v>916</v>
      </c>
      <c r="D948">
        <v>2017</v>
      </c>
      <c r="E948">
        <v>1</v>
      </c>
      <c r="F948" s="2">
        <v>42831</v>
      </c>
      <c r="G948" t="s">
        <v>2</v>
      </c>
      <c r="H948">
        <v>45</v>
      </c>
      <c r="I948" t="s">
        <v>909</v>
      </c>
      <c r="J948" t="s">
        <v>862</v>
      </c>
      <c r="K948" t="s">
        <v>825</v>
      </c>
      <c r="L948">
        <v>5.5</v>
      </c>
      <c r="M948" s="26">
        <v>388.88888888888891</v>
      </c>
      <c r="N948" s="26" t="s">
        <v>934</v>
      </c>
      <c r="O948" s="26" t="s">
        <v>934</v>
      </c>
      <c r="P948" s="26" t="s">
        <v>934</v>
      </c>
      <c r="Q948" s="26" t="s">
        <v>934</v>
      </c>
      <c r="R948" s="26" t="s">
        <v>934</v>
      </c>
      <c r="S948" s="26" t="s">
        <v>934</v>
      </c>
      <c r="T948" s="26" t="s">
        <v>934</v>
      </c>
      <c r="U948" s="26" t="s">
        <v>934</v>
      </c>
      <c r="V948" s="26">
        <v>41.614782511227652</v>
      </c>
      <c r="W948" s="26" t="s">
        <v>934</v>
      </c>
      <c r="X948" s="26" t="s">
        <v>934</v>
      </c>
      <c r="Y948" s="26" t="s">
        <v>934</v>
      </c>
      <c r="Z948" s="26" t="s">
        <v>934</v>
      </c>
      <c r="AA948" s="26" t="s">
        <v>934</v>
      </c>
      <c r="AB948" s="26" t="s">
        <v>934</v>
      </c>
      <c r="AC948" s="26" t="s">
        <v>934</v>
      </c>
      <c r="AD948" s="26" t="s">
        <v>934</v>
      </c>
      <c r="AE948" s="26" t="s">
        <v>934</v>
      </c>
    </row>
    <row r="949" spans="1:31" x14ac:dyDescent="0.25">
      <c r="A949" t="s">
        <v>1264</v>
      </c>
      <c r="B949" t="s">
        <v>846</v>
      </c>
      <c r="C949" t="s">
        <v>916</v>
      </c>
      <c r="D949">
        <v>2017</v>
      </c>
      <c r="E949">
        <v>1</v>
      </c>
      <c r="F949" s="2">
        <v>42831</v>
      </c>
      <c r="G949" t="s">
        <v>2</v>
      </c>
      <c r="H949">
        <v>45</v>
      </c>
      <c r="I949" t="s">
        <v>909</v>
      </c>
      <c r="J949" t="s">
        <v>862</v>
      </c>
      <c r="K949" t="s">
        <v>825</v>
      </c>
      <c r="L949">
        <v>6</v>
      </c>
      <c r="M949" s="26">
        <v>602.77777777777771</v>
      </c>
      <c r="N949" s="26" t="s">
        <v>934</v>
      </c>
      <c r="O949" s="26" t="s">
        <v>934</v>
      </c>
      <c r="P949" s="26" t="s">
        <v>934</v>
      </c>
      <c r="Q949" s="26" t="s">
        <v>934</v>
      </c>
      <c r="R949" s="26" t="s">
        <v>934</v>
      </c>
      <c r="S949" s="26" t="s">
        <v>934</v>
      </c>
      <c r="T949" s="26" t="s">
        <v>934</v>
      </c>
      <c r="U949" s="26" t="s">
        <v>934</v>
      </c>
      <c r="V949" s="26">
        <v>54.469948674860944</v>
      </c>
      <c r="W949" s="26" t="s">
        <v>934</v>
      </c>
      <c r="X949" s="26" t="s">
        <v>934</v>
      </c>
      <c r="Y949" s="26" t="s">
        <v>934</v>
      </c>
      <c r="Z949" s="26" t="s">
        <v>934</v>
      </c>
      <c r="AA949" s="26" t="s">
        <v>934</v>
      </c>
      <c r="AB949" s="26" t="s">
        <v>934</v>
      </c>
      <c r="AC949" s="26" t="s">
        <v>934</v>
      </c>
      <c r="AD949" s="26" t="s">
        <v>934</v>
      </c>
      <c r="AE949" s="26" t="s">
        <v>934</v>
      </c>
    </row>
    <row r="950" spans="1:31" x14ac:dyDescent="0.25">
      <c r="A950" t="s">
        <v>1264</v>
      </c>
      <c r="B950" t="s">
        <v>846</v>
      </c>
      <c r="C950" t="s">
        <v>916</v>
      </c>
      <c r="D950">
        <v>2017</v>
      </c>
      <c r="E950">
        <v>1</v>
      </c>
      <c r="F950" s="2">
        <v>42831</v>
      </c>
      <c r="G950" t="s">
        <v>2</v>
      </c>
      <c r="H950">
        <v>45</v>
      </c>
      <c r="I950" t="s">
        <v>909</v>
      </c>
      <c r="J950" t="s">
        <v>862</v>
      </c>
      <c r="K950" t="s">
        <v>825</v>
      </c>
      <c r="L950">
        <v>7</v>
      </c>
      <c r="M950" s="26">
        <v>675.55555555555566</v>
      </c>
      <c r="N950" s="26" t="s">
        <v>934</v>
      </c>
      <c r="O950" s="26" t="s">
        <v>934</v>
      </c>
      <c r="P950" s="26" t="s">
        <v>934</v>
      </c>
      <c r="Q950" s="26" t="s">
        <v>934</v>
      </c>
      <c r="R950" s="26" t="s">
        <v>934</v>
      </c>
      <c r="S950" s="26" t="s">
        <v>934</v>
      </c>
      <c r="T950" s="26" t="s">
        <v>934</v>
      </c>
      <c r="U950" s="26" t="s">
        <v>934</v>
      </c>
      <c r="V950" s="26">
        <v>37.777777777777175</v>
      </c>
      <c r="W950" s="26" t="s">
        <v>934</v>
      </c>
      <c r="X950" s="26" t="s">
        <v>934</v>
      </c>
      <c r="Y950" s="26" t="s">
        <v>934</v>
      </c>
      <c r="Z950" s="26" t="s">
        <v>934</v>
      </c>
      <c r="AA950" s="26" t="s">
        <v>934</v>
      </c>
      <c r="AB950" s="26" t="s">
        <v>934</v>
      </c>
      <c r="AC950" s="26" t="s">
        <v>934</v>
      </c>
      <c r="AD950" s="26" t="s">
        <v>934</v>
      </c>
      <c r="AE950" s="26" t="s">
        <v>934</v>
      </c>
    </row>
    <row r="951" spans="1:31" x14ac:dyDescent="0.25">
      <c r="A951" t="s">
        <v>1264</v>
      </c>
      <c r="B951" t="s">
        <v>846</v>
      </c>
      <c r="C951" t="s">
        <v>916</v>
      </c>
      <c r="D951">
        <v>2017</v>
      </c>
      <c r="E951">
        <v>1</v>
      </c>
      <c r="F951" s="2">
        <v>42831</v>
      </c>
      <c r="G951" t="s">
        <v>2</v>
      </c>
      <c r="H951">
        <v>45</v>
      </c>
      <c r="I951" t="s">
        <v>909</v>
      </c>
      <c r="J951" t="s">
        <v>862</v>
      </c>
      <c r="K951" t="s">
        <v>825</v>
      </c>
      <c r="L951">
        <v>7.3</v>
      </c>
      <c r="M951" s="26">
        <v>632.77777777777783</v>
      </c>
      <c r="N951" s="26" t="s">
        <v>934</v>
      </c>
      <c r="O951" s="26" t="s">
        <v>934</v>
      </c>
      <c r="P951" s="26" t="s">
        <v>934</v>
      </c>
      <c r="Q951" s="26" t="s">
        <v>934</v>
      </c>
      <c r="R951" s="26" t="s">
        <v>934</v>
      </c>
      <c r="S951" s="26" t="s">
        <v>934</v>
      </c>
      <c r="T951" s="26" t="s">
        <v>934</v>
      </c>
      <c r="U951" s="26" t="s">
        <v>934</v>
      </c>
      <c r="V951" s="26">
        <v>82.227852660071363</v>
      </c>
      <c r="W951" s="26" t="s">
        <v>934</v>
      </c>
      <c r="X951" s="26" t="s">
        <v>934</v>
      </c>
      <c r="Y951" s="26" t="s">
        <v>934</v>
      </c>
      <c r="Z951" s="26" t="s">
        <v>934</v>
      </c>
      <c r="AA951" s="26" t="s">
        <v>934</v>
      </c>
      <c r="AB951" s="26" t="s">
        <v>934</v>
      </c>
      <c r="AC951" s="26" t="s">
        <v>934</v>
      </c>
      <c r="AD951" s="26" t="s">
        <v>934</v>
      </c>
      <c r="AE951" s="26" t="s">
        <v>934</v>
      </c>
    </row>
    <row r="952" spans="1:31" x14ac:dyDescent="0.25">
      <c r="A952" t="s">
        <v>1264</v>
      </c>
      <c r="B952" t="s">
        <v>846</v>
      </c>
      <c r="C952" t="s">
        <v>916</v>
      </c>
      <c r="D952">
        <v>2017</v>
      </c>
      <c r="E952">
        <v>1</v>
      </c>
      <c r="F952" s="2">
        <v>42831</v>
      </c>
      <c r="G952" t="s">
        <v>2</v>
      </c>
      <c r="H952">
        <v>45</v>
      </c>
      <c r="I952" t="s">
        <v>909</v>
      </c>
      <c r="J952" t="s">
        <v>862</v>
      </c>
      <c r="K952" t="s">
        <v>825</v>
      </c>
      <c r="L952">
        <v>9</v>
      </c>
      <c r="M952" s="26">
        <v>688.05555555555566</v>
      </c>
      <c r="N952" s="26" t="s">
        <v>934</v>
      </c>
      <c r="O952" s="26">
        <v>85.398520998298054</v>
      </c>
      <c r="P952" s="26" t="s">
        <v>934</v>
      </c>
      <c r="Q952" s="26">
        <v>29.241743700000001</v>
      </c>
      <c r="R952" s="26">
        <v>39.396255503014238</v>
      </c>
      <c r="S952" s="26">
        <v>22839.601577228768</v>
      </c>
      <c r="T952" s="26" t="s">
        <v>934</v>
      </c>
      <c r="U952" s="26" t="s">
        <v>934</v>
      </c>
      <c r="V952" s="26">
        <v>27.998773672438031</v>
      </c>
      <c r="W952" s="26" t="s">
        <v>934</v>
      </c>
      <c r="X952" s="26">
        <v>13.725464036516085</v>
      </c>
      <c r="Y952" s="26" t="s">
        <v>934</v>
      </c>
      <c r="Z952" s="26">
        <v>0.11403949337364977</v>
      </c>
      <c r="AA952" s="26">
        <v>0.39482480089385807</v>
      </c>
      <c r="AB952" s="26">
        <v>3824.3633906047708</v>
      </c>
      <c r="AC952" s="26" t="s">
        <v>934</v>
      </c>
      <c r="AD952" s="26" t="s">
        <v>934</v>
      </c>
      <c r="AE952" s="26" t="s">
        <v>934</v>
      </c>
    </row>
    <row r="953" spans="1:31" x14ac:dyDescent="0.25">
      <c r="A953" t="s">
        <v>1265</v>
      </c>
      <c r="B953" t="s">
        <v>846</v>
      </c>
      <c r="C953" t="s">
        <v>916</v>
      </c>
      <c r="D953">
        <v>2017</v>
      </c>
      <c r="E953">
        <v>1</v>
      </c>
      <c r="F953" s="2">
        <v>42831</v>
      </c>
      <c r="G953" t="s">
        <v>2</v>
      </c>
      <c r="H953">
        <v>45</v>
      </c>
      <c r="I953" t="s">
        <v>909</v>
      </c>
      <c r="J953" t="s">
        <v>863</v>
      </c>
      <c r="K953" t="s">
        <v>825</v>
      </c>
      <c r="L953">
        <v>5.5</v>
      </c>
      <c r="M953" s="26">
        <v>528.88888888888891</v>
      </c>
      <c r="N953" s="26" t="s">
        <v>934</v>
      </c>
      <c r="O953" s="26" t="s">
        <v>934</v>
      </c>
      <c r="P953" s="26" t="s">
        <v>934</v>
      </c>
      <c r="Q953" s="26" t="s">
        <v>934</v>
      </c>
      <c r="R953" s="26" t="s">
        <v>934</v>
      </c>
      <c r="S953" s="26" t="s">
        <v>934</v>
      </c>
      <c r="T953" s="26" t="s">
        <v>934</v>
      </c>
      <c r="U953" s="26" t="s">
        <v>934</v>
      </c>
      <c r="V953" s="26">
        <v>69.551029316699129</v>
      </c>
      <c r="W953" s="26" t="s">
        <v>934</v>
      </c>
      <c r="X953" s="26" t="s">
        <v>934</v>
      </c>
      <c r="Y953" s="26" t="s">
        <v>934</v>
      </c>
      <c r="Z953" s="26" t="s">
        <v>934</v>
      </c>
      <c r="AA953" s="26" t="s">
        <v>934</v>
      </c>
      <c r="AB953" s="26" t="s">
        <v>934</v>
      </c>
      <c r="AC953" s="26" t="s">
        <v>934</v>
      </c>
      <c r="AD953" s="26" t="s">
        <v>934</v>
      </c>
      <c r="AE953" s="26" t="s">
        <v>934</v>
      </c>
    </row>
    <row r="954" spans="1:31" x14ac:dyDescent="0.25">
      <c r="A954" t="s">
        <v>1265</v>
      </c>
      <c r="B954" t="s">
        <v>846</v>
      </c>
      <c r="C954" t="s">
        <v>916</v>
      </c>
      <c r="D954">
        <v>2017</v>
      </c>
      <c r="E954">
        <v>1</v>
      </c>
      <c r="F954" s="2">
        <v>42831</v>
      </c>
      <c r="G954" t="s">
        <v>2</v>
      </c>
      <c r="H954">
        <v>45</v>
      </c>
      <c r="I954" t="s">
        <v>909</v>
      </c>
      <c r="J954" t="s">
        <v>863</v>
      </c>
      <c r="K954" t="s">
        <v>825</v>
      </c>
      <c r="L954">
        <v>6</v>
      </c>
      <c r="M954" s="26">
        <v>566.66666666666663</v>
      </c>
      <c r="N954" s="26" t="s">
        <v>934</v>
      </c>
      <c r="O954" s="26" t="s">
        <v>934</v>
      </c>
      <c r="P954" s="26" t="s">
        <v>934</v>
      </c>
      <c r="Q954" s="26" t="s">
        <v>934</v>
      </c>
      <c r="R954" s="26" t="s">
        <v>934</v>
      </c>
      <c r="S954" s="26" t="s">
        <v>934</v>
      </c>
      <c r="T954" s="26" t="s">
        <v>934</v>
      </c>
      <c r="U954" s="26" t="s">
        <v>934</v>
      </c>
      <c r="V954" s="26">
        <v>41.510819651606077</v>
      </c>
      <c r="W954" s="26" t="s">
        <v>934</v>
      </c>
      <c r="X954" s="26" t="s">
        <v>934</v>
      </c>
      <c r="Y954" s="26" t="s">
        <v>934</v>
      </c>
      <c r="Z954" s="26" t="s">
        <v>934</v>
      </c>
      <c r="AA954" s="26" t="s">
        <v>934</v>
      </c>
      <c r="AB954" s="26" t="s">
        <v>934</v>
      </c>
      <c r="AC954" s="26" t="s">
        <v>934</v>
      </c>
      <c r="AD954" s="26" t="s">
        <v>934</v>
      </c>
      <c r="AE954" s="26" t="s">
        <v>934</v>
      </c>
    </row>
    <row r="955" spans="1:31" x14ac:dyDescent="0.25">
      <c r="A955" t="s">
        <v>1265</v>
      </c>
      <c r="B955" t="s">
        <v>846</v>
      </c>
      <c r="C955" t="s">
        <v>916</v>
      </c>
      <c r="D955">
        <v>2017</v>
      </c>
      <c r="E955">
        <v>1</v>
      </c>
      <c r="F955" s="2">
        <v>42831</v>
      </c>
      <c r="G955" t="s">
        <v>2</v>
      </c>
      <c r="H955">
        <v>45</v>
      </c>
      <c r="I955" t="s">
        <v>909</v>
      </c>
      <c r="J955" t="s">
        <v>863</v>
      </c>
      <c r="K955" t="s">
        <v>825</v>
      </c>
      <c r="L955">
        <v>7</v>
      </c>
      <c r="M955" s="26">
        <v>671.66666666666663</v>
      </c>
      <c r="N955" s="26" t="s">
        <v>934</v>
      </c>
      <c r="O955" s="26" t="s">
        <v>934</v>
      </c>
      <c r="P955" s="26" t="s">
        <v>934</v>
      </c>
      <c r="Q955" s="26" t="s">
        <v>934</v>
      </c>
      <c r="R955" s="26" t="s">
        <v>934</v>
      </c>
      <c r="S955" s="26" t="s">
        <v>934</v>
      </c>
      <c r="T955" s="26" t="s">
        <v>934</v>
      </c>
      <c r="U955" s="26" t="s">
        <v>934</v>
      </c>
      <c r="V955" s="26">
        <v>8.3887049280811805</v>
      </c>
      <c r="W955" s="26" t="s">
        <v>934</v>
      </c>
      <c r="X955" s="26" t="s">
        <v>934</v>
      </c>
      <c r="Y955" s="26" t="s">
        <v>934</v>
      </c>
      <c r="Z955" s="26" t="s">
        <v>934</v>
      </c>
      <c r="AA955" s="26" t="s">
        <v>934</v>
      </c>
      <c r="AB955" s="26" t="s">
        <v>934</v>
      </c>
      <c r="AC955" s="26" t="s">
        <v>934</v>
      </c>
      <c r="AD955" s="26" t="s">
        <v>934</v>
      </c>
      <c r="AE955" s="26" t="s">
        <v>934</v>
      </c>
    </row>
    <row r="956" spans="1:31" x14ac:dyDescent="0.25">
      <c r="A956" t="s">
        <v>1265</v>
      </c>
      <c r="B956" t="s">
        <v>846</v>
      </c>
      <c r="C956" t="s">
        <v>916</v>
      </c>
      <c r="D956">
        <v>2017</v>
      </c>
      <c r="E956">
        <v>1</v>
      </c>
      <c r="F956" s="2">
        <v>42831</v>
      </c>
      <c r="G956" t="s">
        <v>2</v>
      </c>
      <c r="H956">
        <v>45</v>
      </c>
      <c r="I956" t="s">
        <v>909</v>
      </c>
      <c r="J956" t="s">
        <v>863</v>
      </c>
      <c r="K956" t="s">
        <v>825</v>
      </c>
      <c r="L956">
        <v>7.3</v>
      </c>
      <c r="M956" s="26">
        <v>967.22222222222229</v>
      </c>
      <c r="N956" s="26" t="s">
        <v>934</v>
      </c>
      <c r="O956" s="26" t="s">
        <v>934</v>
      </c>
      <c r="P956" s="26" t="s">
        <v>934</v>
      </c>
      <c r="Q956" s="26" t="s">
        <v>934</v>
      </c>
      <c r="R956" s="26" t="s">
        <v>934</v>
      </c>
      <c r="S956" s="26" t="s">
        <v>934</v>
      </c>
      <c r="T956" s="26" t="s">
        <v>934</v>
      </c>
      <c r="U956" s="26" t="s">
        <v>934</v>
      </c>
      <c r="V956" s="26">
        <v>47.378825295903006</v>
      </c>
      <c r="W956" s="26" t="s">
        <v>934</v>
      </c>
      <c r="X956" s="26" t="s">
        <v>934</v>
      </c>
      <c r="Y956" s="26" t="s">
        <v>934</v>
      </c>
      <c r="Z956" s="26" t="s">
        <v>934</v>
      </c>
      <c r="AA956" s="26" t="s">
        <v>934</v>
      </c>
      <c r="AB956" s="26" t="s">
        <v>934</v>
      </c>
      <c r="AC956" s="26" t="s">
        <v>934</v>
      </c>
      <c r="AD956" s="26" t="s">
        <v>934</v>
      </c>
      <c r="AE956" s="26" t="s">
        <v>934</v>
      </c>
    </row>
    <row r="957" spans="1:31" x14ac:dyDescent="0.25">
      <c r="A957" t="s">
        <v>1265</v>
      </c>
      <c r="B957" t="s">
        <v>846</v>
      </c>
      <c r="C957" t="s">
        <v>916</v>
      </c>
      <c r="D957">
        <v>2017</v>
      </c>
      <c r="E957">
        <v>1</v>
      </c>
      <c r="F957" s="2">
        <v>42831</v>
      </c>
      <c r="G957" t="s">
        <v>2</v>
      </c>
      <c r="H957">
        <v>45</v>
      </c>
      <c r="I957" t="s">
        <v>909</v>
      </c>
      <c r="J957" t="s">
        <v>863</v>
      </c>
      <c r="K957" t="s">
        <v>825</v>
      </c>
      <c r="L957">
        <v>9</v>
      </c>
      <c r="M957" s="26">
        <v>973.05555555555566</v>
      </c>
      <c r="N957" s="26" t="s">
        <v>934</v>
      </c>
      <c r="O957" s="26">
        <v>159.69907270891875</v>
      </c>
      <c r="P957" s="26" t="s">
        <v>934</v>
      </c>
      <c r="Q957" s="26">
        <v>27.428171199999998</v>
      </c>
      <c r="R957" s="26">
        <v>41.326703629106852</v>
      </c>
      <c r="S957" s="26">
        <v>38569.092283265047</v>
      </c>
      <c r="T957" s="26" t="s">
        <v>934</v>
      </c>
      <c r="U957" s="26" t="s">
        <v>934</v>
      </c>
      <c r="V957" s="26">
        <v>61.191077730557375</v>
      </c>
      <c r="W957" s="26" t="s">
        <v>934</v>
      </c>
      <c r="X957" s="26">
        <v>20.246493291816059</v>
      </c>
      <c r="Y957" s="26" t="s">
        <v>934</v>
      </c>
      <c r="Z957" s="26">
        <v>0.50040515534864538</v>
      </c>
      <c r="AA957" s="26">
        <v>0.13019167450540153</v>
      </c>
      <c r="AB957" s="26">
        <v>4357.88826937876</v>
      </c>
      <c r="AC957" s="26" t="s">
        <v>934</v>
      </c>
      <c r="AD957" s="26" t="s">
        <v>934</v>
      </c>
      <c r="AE957" s="26" t="s">
        <v>934</v>
      </c>
    </row>
    <row r="958" spans="1:31" x14ac:dyDescent="0.25">
      <c r="A958" t="s">
        <v>1266</v>
      </c>
      <c r="B958" t="s">
        <v>846</v>
      </c>
      <c r="C958" t="s">
        <v>916</v>
      </c>
      <c r="D958">
        <v>2017</v>
      </c>
      <c r="E958">
        <v>1</v>
      </c>
      <c r="F958" s="2">
        <v>42831</v>
      </c>
      <c r="G958" t="s">
        <v>56</v>
      </c>
      <c r="H958">
        <v>45</v>
      </c>
      <c r="I958" t="s">
        <v>908</v>
      </c>
      <c r="J958" t="s">
        <v>862</v>
      </c>
      <c r="K958" t="s">
        <v>825</v>
      </c>
      <c r="L958">
        <v>5.5</v>
      </c>
      <c r="M958" s="26">
        <v>229.38888888888891</v>
      </c>
      <c r="N958" s="26" t="s">
        <v>934</v>
      </c>
      <c r="O958" s="26" t="s">
        <v>934</v>
      </c>
      <c r="P958" s="26" t="s">
        <v>934</v>
      </c>
      <c r="Q958" s="26" t="s">
        <v>934</v>
      </c>
      <c r="R958" s="26" t="s">
        <v>934</v>
      </c>
      <c r="S958" s="26" t="s">
        <v>934</v>
      </c>
      <c r="T958" s="26" t="s">
        <v>934</v>
      </c>
      <c r="U958" s="26" t="s">
        <v>934</v>
      </c>
      <c r="V958" s="26">
        <v>32.634385032044761</v>
      </c>
      <c r="W958" s="26" t="s">
        <v>934</v>
      </c>
      <c r="X958" s="26" t="s">
        <v>934</v>
      </c>
      <c r="Y958" s="26" t="s">
        <v>934</v>
      </c>
      <c r="Z958" s="26" t="s">
        <v>934</v>
      </c>
      <c r="AA958" s="26" t="s">
        <v>934</v>
      </c>
      <c r="AB958" s="26" t="s">
        <v>934</v>
      </c>
      <c r="AC958" s="26" t="s">
        <v>934</v>
      </c>
      <c r="AD958" s="26" t="s">
        <v>934</v>
      </c>
      <c r="AE958" s="26" t="s">
        <v>934</v>
      </c>
    </row>
    <row r="959" spans="1:31" x14ac:dyDescent="0.25">
      <c r="A959" t="s">
        <v>1266</v>
      </c>
      <c r="B959" t="s">
        <v>846</v>
      </c>
      <c r="C959" t="s">
        <v>916</v>
      </c>
      <c r="D959">
        <v>2017</v>
      </c>
      <c r="E959">
        <v>1</v>
      </c>
      <c r="F959" s="2">
        <v>42831</v>
      </c>
      <c r="G959" t="s">
        <v>56</v>
      </c>
      <c r="H959">
        <v>45</v>
      </c>
      <c r="I959" t="s">
        <v>908</v>
      </c>
      <c r="J959" t="s">
        <v>862</v>
      </c>
      <c r="K959" t="s">
        <v>825</v>
      </c>
      <c r="L959">
        <v>6</v>
      </c>
      <c r="M959" s="26">
        <v>395.55555555555549</v>
      </c>
      <c r="N959" s="26" t="s">
        <v>934</v>
      </c>
      <c r="O959" s="26" t="s">
        <v>934</v>
      </c>
      <c r="P959" s="26" t="s">
        <v>934</v>
      </c>
      <c r="Q959" s="26" t="s">
        <v>934</v>
      </c>
      <c r="R959" s="26" t="s">
        <v>934</v>
      </c>
      <c r="S959" s="26" t="s">
        <v>934</v>
      </c>
      <c r="T959" s="26" t="s">
        <v>934</v>
      </c>
      <c r="U959" s="26" t="s">
        <v>934</v>
      </c>
      <c r="V959" s="26">
        <v>26.004510529930108</v>
      </c>
      <c r="W959" s="26" t="s">
        <v>934</v>
      </c>
      <c r="X959" s="26" t="s">
        <v>934</v>
      </c>
      <c r="Y959" s="26" t="s">
        <v>934</v>
      </c>
      <c r="Z959" s="26" t="s">
        <v>934</v>
      </c>
      <c r="AA959" s="26" t="s">
        <v>934</v>
      </c>
      <c r="AB959" s="26" t="s">
        <v>934</v>
      </c>
      <c r="AC959" s="26" t="s">
        <v>934</v>
      </c>
      <c r="AD959" s="26" t="s">
        <v>934</v>
      </c>
      <c r="AE959" s="26" t="s">
        <v>934</v>
      </c>
    </row>
    <row r="960" spans="1:31" x14ac:dyDescent="0.25">
      <c r="A960" t="s">
        <v>1266</v>
      </c>
      <c r="B960" t="s">
        <v>846</v>
      </c>
      <c r="C960" t="s">
        <v>916</v>
      </c>
      <c r="D960">
        <v>2017</v>
      </c>
      <c r="E960">
        <v>1</v>
      </c>
      <c r="F960" s="2">
        <v>42831</v>
      </c>
      <c r="G960" t="s">
        <v>56</v>
      </c>
      <c r="H960">
        <v>45</v>
      </c>
      <c r="I960" t="s">
        <v>908</v>
      </c>
      <c r="J960" t="s">
        <v>862</v>
      </c>
      <c r="K960" t="s">
        <v>825</v>
      </c>
      <c r="L960">
        <v>7</v>
      </c>
      <c r="M960" s="26">
        <v>630.55555555555554</v>
      </c>
      <c r="N960" s="26" t="s">
        <v>934</v>
      </c>
      <c r="O960" s="26" t="s">
        <v>934</v>
      </c>
      <c r="P960" s="26" t="s">
        <v>934</v>
      </c>
      <c r="Q960" s="26" t="s">
        <v>934</v>
      </c>
      <c r="R960" s="26" t="s">
        <v>934</v>
      </c>
      <c r="S960" s="26" t="s">
        <v>934</v>
      </c>
      <c r="T960" s="26" t="s">
        <v>934</v>
      </c>
      <c r="U960" s="26" t="s">
        <v>934</v>
      </c>
      <c r="V960" s="26">
        <v>59.413283629209602</v>
      </c>
      <c r="W960" s="26" t="s">
        <v>934</v>
      </c>
      <c r="X960" s="26" t="s">
        <v>934</v>
      </c>
      <c r="Y960" s="26" t="s">
        <v>934</v>
      </c>
      <c r="Z960" s="26" t="s">
        <v>934</v>
      </c>
      <c r="AA960" s="26" t="s">
        <v>934</v>
      </c>
      <c r="AB960" s="26" t="s">
        <v>934</v>
      </c>
      <c r="AC960" s="26" t="s">
        <v>934</v>
      </c>
      <c r="AD960" s="26" t="s">
        <v>934</v>
      </c>
      <c r="AE960" s="26" t="s">
        <v>934</v>
      </c>
    </row>
    <row r="961" spans="1:31" x14ac:dyDescent="0.25">
      <c r="A961" t="s">
        <v>1266</v>
      </c>
      <c r="B961" t="s">
        <v>846</v>
      </c>
      <c r="C961" t="s">
        <v>916</v>
      </c>
      <c r="D961">
        <v>2017</v>
      </c>
      <c r="E961">
        <v>1</v>
      </c>
      <c r="F961" s="2">
        <v>42831</v>
      </c>
      <c r="G961" t="s">
        <v>56</v>
      </c>
      <c r="H961">
        <v>45</v>
      </c>
      <c r="I961" t="s">
        <v>908</v>
      </c>
      <c r="J961" t="s">
        <v>862</v>
      </c>
      <c r="K961" t="s">
        <v>825</v>
      </c>
      <c r="L961">
        <v>7.3</v>
      </c>
      <c r="M961" s="26">
        <v>960.00000000000011</v>
      </c>
      <c r="N961" s="26" t="s">
        <v>934</v>
      </c>
      <c r="O961" s="26" t="s">
        <v>934</v>
      </c>
      <c r="P961" s="26" t="s">
        <v>934</v>
      </c>
      <c r="Q961" s="26" t="s">
        <v>934</v>
      </c>
      <c r="R961" s="26" t="s">
        <v>934</v>
      </c>
      <c r="S961" s="26" t="s">
        <v>934</v>
      </c>
      <c r="T961" s="26" t="s">
        <v>934</v>
      </c>
      <c r="U961" s="26" t="s">
        <v>934</v>
      </c>
      <c r="V961" s="26">
        <v>67.37814790282404</v>
      </c>
      <c r="W961" s="26" t="s">
        <v>934</v>
      </c>
      <c r="X961" s="26" t="s">
        <v>934</v>
      </c>
      <c r="Y961" s="26" t="s">
        <v>934</v>
      </c>
      <c r="Z961" s="26" t="s">
        <v>934</v>
      </c>
      <c r="AA961" s="26" t="s">
        <v>934</v>
      </c>
      <c r="AB961" s="26" t="s">
        <v>934</v>
      </c>
      <c r="AC961" s="26" t="s">
        <v>934</v>
      </c>
      <c r="AD961" s="26" t="s">
        <v>934</v>
      </c>
      <c r="AE961" s="26" t="s">
        <v>934</v>
      </c>
    </row>
    <row r="962" spans="1:31" x14ac:dyDescent="0.25">
      <c r="A962" t="s">
        <v>1266</v>
      </c>
      <c r="B962" t="s">
        <v>846</v>
      </c>
      <c r="C962" t="s">
        <v>916</v>
      </c>
      <c r="D962">
        <v>2017</v>
      </c>
      <c r="E962">
        <v>1</v>
      </c>
      <c r="F962" s="2">
        <v>42831</v>
      </c>
      <c r="G962" t="s">
        <v>56</v>
      </c>
      <c r="H962">
        <v>45</v>
      </c>
      <c r="I962" t="s">
        <v>908</v>
      </c>
      <c r="J962" t="s">
        <v>862</v>
      </c>
      <c r="K962" t="s">
        <v>825</v>
      </c>
      <c r="L962">
        <v>9</v>
      </c>
      <c r="M962" s="26">
        <v>826.94444444444446</v>
      </c>
      <c r="N962" s="26" t="s">
        <v>934</v>
      </c>
      <c r="O962" s="26">
        <v>33.636012251547236</v>
      </c>
      <c r="P962" s="26" t="s">
        <v>934</v>
      </c>
      <c r="Q962" s="26">
        <v>28.867830899999998</v>
      </c>
      <c r="R962" s="26">
        <v>31.016665021289313</v>
      </c>
      <c r="S962" s="26">
        <v>16026.461864004385</v>
      </c>
      <c r="T962" s="26" t="s">
        <v>934</v>
      </c>
      <c r="U962" s="26" t="s">
        <v>934</v>
      </c>
      <c r="V962" s="26">
        <v>16.230995534758879</v>
      </c>
      <c r="W962" s="26" t="s">
        <v>934</v>
      </c>
      <c r="X962" s="26">
        <v>17.187668975275123</v>
      </c>
      <c r="Y962" s="26" t="s">
        <v>934</v>
      </c>
      <c r="Z962" s="26">
        <v>0.39759258468173014</v>
      </c>
      <c r="AA962" s="26">
        <v>2.5961094257112243</v>
      </c>
      <c r="AB962" s="26">
        <v>4949.2962552491772</v>
      </c>
      <c r="AC962" s="26" t="s">
        <v>934</v>
      </c>
      <c r="AD962" s="26" t="s">
        <v>934</v>
      </c>
      <c r="AE962" s="26" t="s">
        <v>934</v>
      </c>
    </row>
    <row r="963" spans="1:31" x14ac:dyDescent="0.25">
      <c r="A963" t="s">
        <v>1267</v>
      </c>
      <c r="B963" t="s">
        <v>846</v>
      </c>
      <c r="C963" t="s">
        <v>916</v>
      </c>
      <c r="D963">
        <v>2017</v>
      </c>
      <c r="E963">
        <v>1</v>
      </c>
      <c r="F963" s="2">
        <v>42831</v>
      </c>
      <c r="G963" t="s">
        <v>56</v>
      </c>
      <c r="H963">
        <v>45</v>
      </c>
      <c r="I963" t="s">
        <v>908</v>
      </c>
      <c r="J963" t="s">
        <v>863</v>
      </c>
      <c r="K963" t="s">
        <v>825</v>
      </c>
      <c r="L963">
        <v>5.5</v>
      </c>
      <c r="M963" s="26">
        <v>227.22222222222226</v>
      </c>
      <c r="N963" s="26" t="s">
        <v>934</v>
      </c>
      <c r="O963" s="26" t="s">
        <v>934</v>
      </c>
      <c r="P963" s="26" t="s">
        <v>934</v>
      </c>
      <c r="Q963" s="26" t="s">
        <v>934</v>
      </c>
      <c r="R963" s="26" t="s">
        <v>934</v>
      </c>
      <c r="S963" s="26" t="s">
        <v>934</v>
      </c>
      <c r="T963" s="26" t="s">
        <v>934</v>
      </c>
      <c r="U963" s="26" t="s">
        <v>934</v>
      </c>
      <c r="V963" s="26">
        <v>20.237784000096685</v>
      </c>
      <c r="W963" s="26" t="s">
        <v>934</v>
      </c>
      <c r="X963" s="26" t="s">
        <v>934</v>
      </c>
      <c r="Y963" s="26" t="s">
        <v>934</v>
      </c>
      <c r="Z963" s="26" t="s">
        <v>934</v>
      </c>
      <c r="AA963" s="26" t="s">
        <v>934</v>
      </c>
      <c r="AB963" s="26" t="s">
        <v>934</v>
      </c>
      <c r="AC963" s="26" t="s">
        <v>934</v>
      </c>
      <c r="AD963" s="26" t="s">
        <v>934</v>
      </c>
      <c r="AE963" s="26" t="s">
        <v>934</v>
      </c>
    </row>
    <row r="964" spans="1:31" x14ac:dyDescent="0.25">
      <c r="A964" t="s">
        <v>1267</v>
      </c>
      <c r="B964" t="s">
        <v>846</v>
      </c>
      <c r="C964" t="s">
        <v>916</v>
      </c>
      <c r="D964">
        <v>2017</v>
      </c>
      <c r="E964">
        <v>1</v>
      </c>
      <c r="F964" s="2">
        <v>42831</v>
      </c>
      <c r="G964" t="s">
        <v>56</v>
      </c>
      <c r="H964">
        <v>45</v>
      </c>
      <c r="I964" t="s">
        <v>908</v>
      </c>
      <c r="J964" t="s">
        <v>863</v>
      </c>
      <c r="K964" t="s">
        <v>825</v>
      </c>
      <c r="L964">
        <v>6</v>
      </c>
      <c r="M964" s="26">
        <v>402.77777777777783</v>
      </c>
      <c r="N964" s="26" t="s">
        <v>934</v>
      </c>
      <c r="O964" s="26" t="s">
        <v>934</v>
      </c>
      <c r="P964" s="26" t="s">
        <v>934</v>
      </c>
      <c r="Q964" s="26" t="s">
        <v>934</v>
      </c>
      <c r="R964" s="26" t="s">
        <v>934</v>
      </c>
      <c r="S964" s="26" t="s">
        <v>934</v>
      </c>
      <c r="T964" s="26" t="s">
        <v>934</v>
      </c>
      <c r="U964" s="26" t="s">
        <v>934</v>
      </c>
      <c r="V964" s="26">
        <v>24.158683227954342</v>
      </c>
      <c r="W964" s="26" t="s">
        <v>934</v>
      </c>
      <c r="X964" s="26" t="s">
        <v>934</v>
      </c>
      <c r="Y964" s="26" t="s">
        <v>934</v>
      </c>
      <c r="Z964" s="26" t="s">
        <v>934</v>
      </c>
      <c r="AA964" s="26" t="s">
        <v>934</v>
      </c>
      <c r="AB964" s="26" t="s">
        <v>934</v>
      </c>
      <c r="AC964" s="26" t="s">
        <v>934</v>
      </c>
      <c r="AD964" s="26" t="s">
        <v>934</v>
      </c>
      <c r="AE964" s="26" t="s">
        <v>934</v>
      </c>
    </row>
    <row r="965" spans="1:31" x14ac:dyDescent="0.25">
      <c r="A965" t="s">
        <v>1267</v>
      </c>
      <c r="B965" t="s">
        <v>846</v>
      </c>
      <c r="C965" t="s">
        <v>916</v>
      </c>
      <c r="D965">
        <v>2017</v>
      </c>
      <c r="E965">
        <v>1</v>
      </c>
      <c r="F965" s="2">
        <v>42831</v>
      </c>
      <c r="G965" t="s">
        <v>56</v>
      </c>
      <c r="H965">
        <v>45</v>
      </c>
      <c r="I965" t="s">
        <v>908</v>
      </c>
      <c r="J965" t="s">
        <v>863</v>
      </c>
      <c r="K965" t="s">
        <v>825</v>
      </c>
      <c r="L965">
        <v>7</v>
      </c>
      <c r="M965" s="26">
        <v>575.55555555555554</v>
      </c>
      <c r="N965" s="26" t="s">
        <v>934</v>
      </c>
      <c r="O965" s="26" t="s">
        <v>934</v>
      </c>
      <c r="P965" s="26" t="s">
        <v>934</v>
      </c>
      <c r="Q965" s="26" t="s">
        <v>934</v>
      </c>
      <c r="R965" s="26" t="s">
        <v>934</v>
      </c>
      <c r="S965" s="26" t="s">
        <v>934</v>
      </c>
      <c r="T965" s="26" t="s">
        <v>934</v>
      </c>
      <c r="U965" s="26" t="s">
        <v>934</v>
      </c>
      <c r="V965" s="26">
        <v>16.841673768027675</v>
      </c>
      <c r="W965" s="26" t="s">
        <v>934</v>
      </c>
      <c r="X965" s="26" t="s">
        <v>934</v>
      </c>
      <c r="Y965" s="26" t="s">
        <v>934</v>
      </c>
      <c r="Z965" s="26" t="s">
        <v>934</v>
      </c>
      <c r="AA965" s="26" t="s">
        <v>934</v>
      </c>
      <c r="AB965" s="26" t="s">
        <v>934</v>
      </c>
      <c r="AC965" s="26" t="s">
        <v>934</v>
      </c>
      <c r="AD965" s="26" t="s">
        <v>934</v>
      </c>
      <c r="AE965" s="26" t="s">
        <v>934</v>
      </c>
    </row>
    <row r="966" spans="1:31" x14ac:dyDescent="0.25">
      <c r="A966" t="s">
        <v>1267</v>
      </c>
      <c r="B966" t="s">
        <v>846</v>
      </c>
      <c r="C966" t="s">
        <v>916</v>
      </c>
      <c r="D966">
        <v>2017</v>
      </c>
      <c r="E966">
        <v>1</v>
      </c>
      <c r="F966" s="2">
        <v>42831</v>
      </c>
      <c r="G966" t="s">
        <v>56</v>
      </c>
      <c r="H966">
        <v>45</v>
      </c>
      <c r="I966" t="s">
        <v>908</v>
      </c>
      <c r="J966" t="s">
        <v>863</v>
      </c>
      <c r="K966" t="s">
        <v>825</v>
      </c>
      <c r="L966">
        <v>7.3</v>
      </c>
      <c r="M966" s="26">
        <v>938.33333333333337</v>
      </c>
      <c r="N966" s="26" t="s">
        <v>934</v>
      </c>
      <c r="O966" s="26" t="s">
        <v>934</v>
      </c>
      <c r="P966" s="26" t="s">
        <v>934</v>
      </c>
      <c r="Q966" s="26" t="s">
        <v>934</v>
      </c>
      <c r="R966" s="26" t="s">
        <v>934</v>
      </c>
      <c r="S966" s="26" t="s">
        <v>934</v>
      </c>
      <c r="T966" s="26" t="s">
        <v>934</v>
      </c>
      <c r="U966" s="26" t="s">
        <v>934</v>
      </c>
      <c r="V966" s="26">
        <v>42.633233428776947</v>
      </c>
      <c r="W966" s="26" t="s">
        <v>934</v>
      </c>
      <c r="X966" s="26" t="s">
        <v>934</v>
      </c>
      <c r="Y966" s="26" t="s">
        <v>934</v>
      </c>
      <c r="Z966" s="26" t="s">
        <v>934</v>
      </c>
      <c r="AA966" s="26" t="s">
        <v>934</v>
      </c>
      <c r="AB966" s="26" t="s">
        <v>934</v>
      </c>
      <c r="AC966" s="26" t="s">
        <v>934</v>
      </c>
      <c r="AD966" s="26" t="s">
        <v>934</v>
      </c>
      <c r="AE966" s="26" t="s">
        <v>934</v>
      </c>
    </row>
    <row r="967" spans="1:31" x14ac:dyDescent="0.25">
      <c r="A967" t="s">
        <v>1267</v>
      </c>
      <c r="B967" t="s">
        <v>846</v>
      </c>
      <c r="C967" t="s">
        <v>916</v>
      </c>
      <c r="D967">
        <v>2017</v>
      </c>
      <c r="E967">
        <v>1</v>
      </c>
      <c r="F967" s="2">
        <v>42831</v>
      </c>
      <c r="G967" t="s">
        <v>56</v>
      </c>
      <c r="H967">
        <v>45</v>
      </c>
      <c r="I967" t="s">
        <v>908</v>
      </c>
      <c r="J967" t="s">
        <v>863</v>
      </c>
      <c r="K967" t="s">
        <v>825</v>
      </c>
      <c r="L967">
        <v>9</v>
      </c>
      <c r="M967" s="26">
        <v>1074.7222222222224</v>
      </c>
      <c r="N967" s="26" t="s">
        <v>934</v>
      </c>
      <c r="O967" s="26">
        <v>126.44856848727086</v>
      </c>
      <c r="P967" s="26" t="s">
        <v>934</v>
      </c>
      <c r="Q967" s="26">
        <v>25.0515048</v>
      </c>
      <c r="R967" s="26">
        <v>41.186268647803608</v>
      </c>
      <c r="S967" s="26">
        <v>41934.165617464569</v>
      </c>
      <c r="T967" s="26" t="s">
        <v>934</v>
      </c>
      <c r="U967" s="26" t="s">
        <v>934</v>
      </c>
      <c r="V967" s="26">
        <v>90.381564273328351</v>
      </c>
      <c r="W967" s="26" t="s">
        <v>934</v>
      </c>
      <c r="X967" s="26">
        <v>16.688340341109985</v>
      </c>
      <c r="Y967" s="26" t="s">
        <v>934</v>
      </c>
      <c r="Z967" s="26">
        <v>0.33107727051199853</v>
      </c>
      <c r="AA967" s="26">
        <v>0.33786198051750033</v>
      </c>
      <c r="AB967" s="26">
        <v>4392.6636575797256</v>
      </c>
      <c r="AC967" s="26" t="s">
        <v>934</v>
      </c>
      <c r="AD967" s="26" t="s">
        <v>934</v>
      </c>
      <c r="AE967" s="26" t="s">
        <v>934</v>
      </c>
    </row>
    <row r="968" spans="1:31" x14ac:dyDescent="0.25">
      <c r="A968" t="s">
        <v>1268</v>
      </c>
      <c r="B968" t="s">
        <v>846</v>
      </c>
      <c r="C968" t="s">
        <v>916</v>
      </c>
      <c r="D968">
        <v>2017</v>
      </c>
      <c r="E968">
        <v>1</v>
      </c>
      <c r="F968" s="2">
        <v>42831</v>
      </c>
      <c r="G968" t="s">
        <v>56</v>
      </c>
      <c r="H968">
        <v>45</v>
      </c>
      <c r="I968" t="s">
        <v>909</v>
      </c>
      <c r="J968" t="s">
        <v>862</v>
      </c>
      <c r="K968" t="s">
        <v>825</v>
      </c>
      <c r="L968">
        <v>5.5</v>
      </c>
      <c r="M968" s="26">
        <v>340</v>
      </c>
      <c r="N968" s="26" t="s">
        <v>934</v>
      </c>
      <c r="O968" s="26" t="s">
        <v>934</v>
      </c>
      <c r="P968" s="26" t="s">
        <v>934</v>
      </c>
      <c r="Q968" s="26" t="s">
        <v>934</v>
      </c>
      <c r="R968" s="26" t="s">
        <v>934</v>
      </c>
      <c r="S968" s="26" t="s">
        <v>934</v>
      </c>
      <c r="T968" s="26" t="s">
        <v>934</v>
      </c>
      <c r="U968" s="26" t="s">
        <v>934</v>
      </c>
      <c r="V968" s="26">
        <v>37.675515184857886</v>
      </c>
      <c r="W968" s="26" t="s">
        <v>934</v>
      </c>
      <c r="X968" s="26" t="s">
        <v>934</v>
      </c>
      <c r="Y968" s="26" t="s">
        <v>934</v>
      </c>
      <c r="Z968" s="26" t="s">
        <v>934</v>
      </c>
      <c r="AA968" s="26" t="s">
        <v>934</v>
      </c>
      <c r="AB968" s="26" t="s">
        <v>934</v>
      </c>
      <c r="AC968" s="26" t="s">
        <v>934</v>
      </c>
      <c r="AD968" s="26" t="s">
        <v>934</v>
      </c>
      <c r="AE968" s="26" t="s">
        <v>934</v>
      </c>
    </row>
    <row r="969" spans="1:31" x14ac:dyDescent="0.25">
      <c r="A969" t="s">
        <v>1268</v>
      </c>
      <c r="B969" t="s">
        <v>846</v>
      </c>
      <c r="C969" t="s">
        <v>916</v>
      </c>
      <c r="D969">
        <v>2017</v>
      </c>
      <c r="E969">
        <v>1</v>
      </c>
      <c r="F969" s="2">
        <v>42831</v>
      </c>
      <c r="G969" t="s">
        <v>56</v>
      </c>
      <c r="H969">
        <v>45</v>
      </c>
      <c r="I969" t="s">
        <v>909</v>
      </c>
      <c r="J969" t="s">
        <v>862</v>
      </c>
      <c r="K969" t="s">
        <v>825</v>
      </c>
      <c r="L969">
        <v>6</v>
      </c>
      <c r="M969" s="26">
        <v>512.77777777777771</v>
      </c>
      <c r="N969" s="26" t="s">
        <v>934</v>
      </c>
      <c r="O969" s="26" t="s">
        <v>934</v>
      </c>
      <c r="P969" s="26" t="s">
        <v>934</v>
      </c>
      <c r="Q969" s="26" t="s">
        <v>934</v>
      </c>
      <c r="R969" s="26" t="s">
        <v>934</v>
      </c>
      <c r="S969" s="26" t="s">
        <v>934</v>
      </c>
      <c r="T969" s="26" t="s">
        <v>934</v>
      </c>
      <c r="U969" s="26" t="s">
        <v>934</v>
      </c>
      <c r="V969" s="26">
        <v>18.291197370172046</v>
      </c>
      <c r="W969" s="26" t="s">
        <v>934</v>
      </c>
      <c r="X969" s="26" t="s">
        <v>934</v>
      </c>
      <c r="Y969" s="26" t="s">
        <v>934</v>
      </c>
      <c r="Z969" s="26" t="s">
        <v>934</v>
      </c>
      <c r="AA969" s="26" t="s">
        <v>934</v>
      </c>
      <c r="AB969" s="26" t="s">
        <v>934</v>
      </c>
      <c r="AC969" s="26" t="s">
        <v>934</v>
      </c>
      <c r="AD969" s="26" t="s">
        <v>934</v>
      </c>
      <c r="AE969" s="26" t="s">
        <v>934</v>
      </c>
    </row>
    <row r="970" spans="1:31" x14ac:dyDescent="0.25">
      <c r="A970" t="s">
        <v>1268</v>
      </c>
      <c r="B970" t="s">
        <v>846</v>
      </c>
      <c r="C970" t="s">
        <v>916</v>
      </c>
      <c r="D970">
        <v>2017</v>
      </c>
      <c r="E970">
        <v>1</v>
      </c>
      <c r="F970" s="2">
        <v>42831</v>
      </c>
      <c r="G970" t="s">
        <v>56</v>
      </c>
      <c r="H970">
        <v>45</v>
      </c>
      <c r="I970" t="s">
        <v>909</v>
      </c>
      <c r="J970" t="s">
        <v>862</v>
      </c>
      <c r="K970" t="s">
        <v>825</v>
      </c>
      <c r="L970">
        <v>7</v>
      </c>
      <c r="M970" s="26">
        <v>628.88888888888891</v>
      </c>
      <c r="N970" s="26" t="s">
        <v>934</v>
      </c>
      <c r="O970" s="26" t="s">
        <v>934</v>
      </c>
      <c r="P970" s="26" t="s">
        <v>934</v>
      </c>
      <c r="Q970" s="26" t="s">
        <v>934</v>
      </c>
      <c r="R970" s="26" t="s">
        <v>934</v>
      </c>
      <c r="S970" s="26" t="s">
        <v>934</v>
      </c>
      <c r="T970" s="26" t="s">
        <v>934</v>
      </c>
      <c r="U970" s="26" t="s">
        <v>934</v>
      </c>
      <c r="V970" s="26">
        <v>17.275902006073238</v>
      </c>
      <c r="W970" s="26" t="s">
        <v>934</v>
      </c>
      <c r="X970" s="26" t="s">
        <v>934</v>
      </c>
      <c r="Y970" s="26" t="s">
        <v>934</v>
      </c>
      <c r="Z970" s="26" t="s">
        <v>934</v>
      </c>
      <c r="AA970" s="26" t="s">
        <v>934</v>
      </c>
      <c r="AB970" s="26" t="s">
        <v>934</v>
      </c>
      <c r="AC970" s="26" t="s">
        <v>934</v>
      </c>
      <c r="AD970" s="26" t="s">
        <v>934</v>
      </c>
      <c r="AE970" s="26" t="s">
        <v>934</v>
      </c>
    </row>
    <row r="971" spans="1:31" x14ac:dyDescent="0.25">
      <c r="A971" t="s">
        <v>1268</v>
      </c>
      <c r="B971" t="s">
        <v>846</v>
      </c>
      <c r="C971" t="s">
        <v>916</v>
      </c>
      <c r="D971">
        <v>2017</v>
      </c>
      <c r="E971">
        <v>1</v>
      </c>
      <c r="F971" s="2">
        <v>42831</v>
      </c>
      <c r="G971" t="s">
        <v>56</v>
      </c>
      <c r="H971">
        <v>45</v>
      </c>
      <c r="I971" t="s">
        <v>909</v>
      </c>
      <c r="J971" t="s">
        <v>862</v>
      </c>
      <c r="K971" t="s">
        <v>825</v>
      </c>
      <c r="L971">
        <v>7.3</v>
      </c>
      <c r="M971" s="26">
        <v>1020.5555555555555</v>
      </c>
      <c r="N971" s="26" t="s">
        <v>934</v>
      </c>
      <c r="O971" s="26" t="s">
        <v>934</v>
      </c>
      <c r="P971" s="26" t="s">
        <v>934</v>
      </c>
      <c r="Q971" s="26" t="s">
        <v>934</v>
      </c>
      <c r="R971" s="26" t="s">
        <v>934</v>
      </c>
      <c r="S971" s="26" t="s">
        <v>934</v>
      </c>
      <c r="T971" s="26" t="s">
        <v>934</v>
      </c>
      <c r="U971" s="26" t="s">
        <v>934</v>
      </c>
      <c r="V971" s="26">
        <v>70.094733075591037</v>
      </c>
      <c r="W971" s="26" t="s">
        <v>934</v>
      </c>
      <c r="X971" s="26" t="s">
        <v>934</v>
      </c>
      <c r="Y971" s="26" t="s">
        <v>934</v>
      </c>
      <c r="Z971" s="26" t="s">
        <v>934</v>
      </c>
      <c r="AA971" s="26" t="s">
        <v>934</v>
      </c>
      <c r="AB971" s="26" t="s">
        <v>934</v>
      </c>
      <c r="AC971" s="26" t="s">
        <v>934</v>
      </c>
      <c r="AD971" s="26" t="s">
        <v>934</v>
      </c>
      <c r="AE971" s="26" t="s">
        <v>934</v>
      </c>
    </row>
    <row r="972" spans="1:31" x14ac:dyDescent="0.25">
      <c r="A972" t="s">
        <v>1268</v>
      </c>
      <c r="B972" t="s">
        <v>846</v>
      </c>
      <c r="C972" t="s">
        <v>916</v>
      </c>
      <c r="D972">
        <v>2017</v>
      </c>
      <c r="E972">
        <v>1</v>
      </c>
      <c r="F972" s="2">
        <v>42831</v>
      </c>
      <c r="G972" t="s">
        <v>56</v>
      </c>
      <c r="H972">
        <v>45</v>
      </c>
      <c r="I972" t="s">
        <v>909</v>
      </c>
      <c r="J972" t="s">
        <v>862</v>
      </c>
      <c r="K972" t="s">
        <v>825</v>
      </c>
      <c r="L972">
        <v>9</v>
      </c>
      <c r="M972" s="26">
        <v>836.80555555555554</v>
      </c>
      <c r="N972" s="26" t="s">
        <v>934</v>
      </c>
      <c r="O972" s="26">
        <v>11.403399418662742</v>
      </c>
      <c r="P972" s="26" t="s">
        <v>934</v>
      </c>
      <c r="Q972" s="26">
        <v>30.344689666666664</v>
      </c>
      <c r="R972" s="26">
        <v>31.122313284573746</v>
      </c>
      <c r="S972" s="26">
        <v>5113.2039900043455</v>
      </c>
      <c r="T972" s="26" t="s">
        <v>934</v>
      </c>
      <c r="U972" s="26" t="s">
        <v>934</v>
      </c>
      <c r="V972" s="26">
        <v>80.63705168803159</v>
      </c>
      <c r="W972" s="26" t="s">
        <v>934</v>
      </c>
      <c r="X972" s="26">
        <v>2.5539387902817796</v>
      </c>
      <c r="Y972" s="26" t="s">
        <v>934</v>
      </c>
      <c r="Z972" s="26">
        <v>0.43102335260194269</v>
      </c>
      <c r="AA972" s="26">
        <v>0.40089279254314092</v>
      </c>
      <c r="AB972" s="26">
        <v>1083.3426127495013</v>
      </c>
      <c r="AC972" s="26" t="s">
        <v>934</v>
      </c>
      <c r="AD972" s="26" t="s">
        <v>934</v>
      </c>
      <c r="AE972" s="26" t="s">
        <v>934</v>
      </c>
    </row>
    <row r="973" spans="1:31" x14ac:dyDescent="0.25">
      <c r="A973" t="s">
        <v>1269</v>
      </c>
      <c r="B973" t="s">
        <v>846</v>
      </c>
      <c r="C973" t="s">
        <v>916</v>
      </c>
      <c r="D973">
        <v>2017</v>
      </c>
      <c r="E973">
        <v>1</v>
      </c>
      <c r="F973" s="2">
        <v>42831</v>
      </c>
      <c r="G973" t="s">
        <v>56</v>
      </c>
      <c r="H973">
        <v>45</v>
      </c>
      <c r="I973" t="s">
        <v>909</v>
      </c>
      <c r="J973" t="s">
        <v>863</v>
      </c>
      <c r="K973" t="s">
        <v>825</v>
      </c>
      <c r="L973">
        <v>5.5</v>
      </c>
      <c r="M973" s="26">
        <v>316.11111111111114</v>
      </c>
      <c r="N973" s="26" t="s">
        <v>934</v>
      </c>
      <c r="O973" s="26" t="s">
        <v>934</v>
      </c>
      <c r="P973" s="26" t="s">
        <v>934</v>
      </c>
      <c r="Q973" s="26" t="s">
        <v>934</v>
      </c>
      <c r="R973" s="26" t="s">
        <v>934</v>
      </c>
      <c r="S973" s="26" t="s">
        <v>934</v>
      </c>
      <c r="T973" s="26" t="s">
        <v>934</v>
      </c>
      <c r="U973" s="26" t="s">
        <v>934</v>
      </c>
      <c r="V973" s="26">
        <v>20.779560232516673</v>
      </c>
      <c r="W973" s="26" t="s">
        <v>934</v>
      </c>
      <c r="X973" s="26" t="s">
        <v>934</v>
      </c>
      <c r="Y973" s="26" t="s">
        <v>934</v>
      </c>
      <c r="Z973" s="26" t="s">
        <v>934</v>
      </c>
      <c r="AA973" s="26" t="s">
        <v>934</v>
      </c>
      <c r="AB973" s="26" t="s">
        <v>934</v>
      </c>
      <c r="AC973" s="26" t="s">
        <v>934</v>
      </c>
      <c r="AD973" s="26" t="s">
        <v>934</v>
      </c>
      <c r="AE973" s="26" t="s">
        <v>934</v>
      </c>
    </row>
    <row r="974" spans="1:31" x14ac:dyDescent="0.25">
      <c r="A974" t="s">
        <v>1269</v>
      </c>
      <c r="B974" t="s">
        <v>846</v>
      </c>
      <c r="C974" t="s">
        <v>916</v>
      </c>
      <c r="D974">
        <v>2017</v>
      </c>
      <c r="E974">
        <v>1</v>
      </c>
      <c r="F974" s="2">
        <v>42831</v>
      </c>
      <c r="G974" t="s">
        <v>56</v>
      </c>
      <c r="H974">
        <v>45</v>
      </c>
      <c r="I974" t="s">
        <v>909</v>
      </c>
      <c r="J974" t="s">
        <v>863</v>
      </c>
      <c r="K974" t="s">
        <v>825</v>
      </c>
      <c r="L974">
        <v>6</v>
      </c>
      <c r="M974" s="26">
        <v>491.11111111111114</v>
      </c>
      <c r="N974" s="26" t="s">
        <v>934</v>
      </c>
      <c r="O974" s="26" t="s">
        <v>934</v>
      </c>
      <c r="P974" s="26" t="s">
        <v>934</v>
      </c>
      <c r="Q974" s="26" t="s">
        <v>934</v>
      </c>
      <c r="R974" s="26" t="s">
        <v>934</v>
      </c>
      <c r="S974" s="26" t="s">
        <v>934</v>
      </c>
      <c r="T974" s="26" t="s">
        <v>934</v>
      </c>
      <c r="U974" s="26" t="s">
        <v>934</v>
      </c>
      <c r="V974" s="26">
        <v>38.421798082614735</v>
      </c>
      <c r="W974" s="26" t="s">
        <v>934</v>
      </c>
      <c r="X974" s="26" t="s">
        <v>934</v>
      </c>
      <c r="Y974" s="26" t="s">
        <v>934</v>
      </c>
      <c r="Z974" s="26" t="s">
        <v>934</v>
      </c>
      <c r="AA974" s="26" t="s">
        <v>934</v>
      </c>
      <c r="AB974" s="26" t="s">
        <v>934</v>
      </c>
      <c r="AC974" s="26" t="s">
        <v>934</v>
      </c>
      <c r="AD974" s="26" t="s">
        <v>934</v>
      </c>
      <c r="AE974" s="26" t="s">
        <v>934</v>
      </c>
    </row>
    <row r="975" spans="1:31" x14ac:dyDescent="0.25">
      <c r="A975" t="s">
        <v>1269</v>
      </c>
      <c r="B975" t="s">
        <v>846</v>
      </c>
      <c r="C975" t="s">
        <v>916</v>
      </c>
      <c r="D975">
        <v>2017</v>
      </c>
      <c r="E975">
        <v>1</v>
      </c>
      <c r="F975" s="2">
        <v>42831</v>
      </c>
      <c r="G975" t="s">
        <v>56</v>
      </c>
      <c r="H975">
        <v>45</v>
      </c>
      <c r="I975" t="s">
        <v>909</v>
      </c>
      <c r="J975" t="s">
        <v>863</v>
      </c>
      <c r="K975" t="s">
        <v>825</v>
      </c>
      <c r="L975">
        <v>7</v>
      </c>
      <c r="M975" s="26">
        <v>759.44444444444446</v>
      </c>
      <c r="N975" s="26" t="s">
        <v>934</v>
      </c>
      <c r="O975" s="26" t="s">
        <v>934</v>
      </c>
      <c r="P975" s="26" t="s">
        <v>934</v>
      </c>
      <c r="Q975" s="26" t="s">
        <v>934</v>
      </c>
      <c r="R975" s="26" t="s">
        <v>934</v>
      </c>
      <c r="S975" s="26" t="s">
        <v>934</v>
      </c>
      <c r="T975" s="26" t="s">
        <v>934</v>
      </c>
      <c r="U975" s="26" t="s">
        <v>934</v>
      </c>
      <c r="V975" s="26">
        <v>15.644586489251152</v>
      </c>
      <c r="W975" s="26" t="s">
        <v>934</v>
      </c>
      <c r="X975" s="26" t="s">
        <v>934</v>
      </c>
      <c r="Y975" s="26" t="s">
        <v>934</v>
      </c>
      <c r="Z975" s="26" t="s">
        <v>934</v>
      </c>
      <c r="AA975" s="26" t="s">
        <v>934</v>
      </c>
      <c r="AB975" s="26" t="s">
        <v>934</v>
      </c>
      <c r="AC975" s="26" t="s">
        <v>934</v>
      </c>
      <c r="AD975" s="26" t="s">
        <v>934</v>
      </c>
      <c r="AE975" s="26" t="s">
        <v>934</v>
      </c>
    </row>
    <row r="976" spans="1:31" x14ac:dyDescent="0.25">
      <c r="A976" t="s">
        <v>1269</v>
      </c>
      <c r="B976" t="s">
        <v>846</v>
      </c>
      <c r="C976" t="s">
        <v>916</v>
      </c>
      <c r="D976">
        <v>2017</v>
      </c>
      <c r="E976">
        <v>1</v>
      </c>
      <c r="F976" s="2">
        <v>42831</v>
      </c>
      <c r="G976" t="s">
        <v>56</v>
      </c>
      <c r="H976">
        <v>45</v>
      </c>
      <c r="I976" t="s">
        <v>909</v>
      </c>
      <c r="J976" t="s">
        <v>863</v>
      </c>
      <c r="K976" t="s">
        <v>825</v>
      </c>
      <c r="L976">
        <v>7.3</v>
      </c>
      <c r="M976" s="26">
        <v>1112.7777777777778</v>
      </c>
      <c r="N976" s="26" t="s">
        <v>934</v>
      </c>
      <c r="O976" s="26" t="s">
        <v>934</v>
      </c>
      <c r="P976" s="26" t="s">
        <v>934</v>
      </c>
      <c r="Q976" s="26" t="s">
        <v>934</v>
      </c>
      <c r="R976" s="26" t="s">
        <v>934</v>
      </c>
      <c r="S976" s="26" t="s">
        <v>934</v>
      </c>
      <c r="T976" s="26" t="s">
        <v>934</v>
      </c>
      <c r="U976" s="26" t="s">
        <v>934</v>
      </c>
      <c r="V976" s="26">
        <v>46.091026415663201</v>
      </c>
      <c r="W976" s="26" t="s">
        <v>934</v>
      </c>
      <c r="X976" s="26" t="s">
        <v>934</v>
      </c>
      <c r="Y976" s="26" t="s">
        <v>934</v>
      </c>
      <c r="Z976" s="26" t="s">
        <v>934</v>
      </c>
      <c r="AA976" s="26" t="s">
        <v>934</v>
      </c>
      <c r="AB976" s="26" t="s">
        <v>934</v>
      </c>
      <c r="AC976" s="26" t="s">
        <v>934</v>
      </c>
      <c r="AD976" s="26" t="s">
        <v>934</v>
      </c>
      <c r="AE976" s="26" t="s">
        <v>934</v>
      </c>
    </row>
    <row r="977" spans="1:31" x14ac:dyDescent="0.25">
      <c r="A977" t="s">
        <v>1269</v>
      </c>
      <c r="B977" t="s">
        <v>846</v>
      </c>
      <c r="C977" t="s">
        <v>916</v>
      </c>
      <c r="D977">
        <v>2017</v>
      </c>
      <c r="E977">
        <v>1</v>
      </c>
      <c r="F977" s="2">
        <v>42831</v>
      </c>
      <c r="G977" t="s">
        <v>56</v>
      </c>
      <c r="H977">
        <v>45</v>
      </c>
      <c r="I977" t="s">
        <v>909</v>
      </c>
      <c r="J977" t="s">
        <v>863</v>
      </c>
      <c r="K977" t="s">
        <v>825</v>
      </c>
      <c r="L977">
        <v>9</v>
      </c>
      <c r="M977" s="26">
        <v>1067.2222222222224</v>
      </c>
      <c r="N977" s="26" t="s">
        <v>934</v>
      </c>
      <c r="O977" s="26">
        <v>114.52004384817705</v>
      </c>
      <c r="P977" s="26" t="s">
        <v>934</v>
      </c>
      <c r="Q977" s="26">
        <v>27.705275866666668</v>
      </c>
      <c r="R977" s="26">
        <v>39.538945115348135</v>
      </c>
      <c r="S977" s="26">
        <v>35117.157321025647</v>
      </c>
      <c r="T977" s="26" t="s">
        <v>934</v>
      </c>
      <c r="U977" s="26" t="s">
        <v>934</v>
      </c>
      <c r="V977" s="26">
        <v>54.873767878965701</v>
      </c>
      <c r="W977" s="26" t="s">
        <v>934</v>
      </c>
      <c r="X977" s="26">
        <v>10.680778093068989</v>
      </c>
      <c r="Y977" s="26" t="s">
        <v>934</v>
      </c>
      <c r="Z977" s="26">
        <v>0.86647994237723258</v>
      </c>
      <c r="AA977" s="26">
        <v>0.77778945296425406</v>
      </c>
      <c r="AB977" s="26">
        <v>3104.9150648938698</v>
      </c>
      <c r="AC977" s="26" t="s">
        <v>934</v>
      </c>
      <c r="AD977" s="26" t="s">
        <v>934</v>
      </c>
      <c r="AE977" s="26" t="s">
        <v>934</v>
      </c>
    </row>
    <row r="978" spans="1:31" x14ac:dyDescent="0.25">
      <c r="A978" t="s">
        <v>1270</v>
      </c>
      <c r="B978" t="s">
        <v>846</v>
      </c>
      <c r="C978" t="s">
        <v>916</v>
      </c>
      <c r="D978">
        <v>2017</v>
      </c>
      <c r="E978">
        <v>2</v>
      </c>
      <c r="F978" s="2">
        <v>42845</v>
      </c>
      <c r="G978" t="s">
        <v>9</v>
      </c>
      <c r="H978">
        <v>45</v>
      </c>
      <c r="I978" t="s">
        <v>908</v>
      </c>
      <c r="J978" t="s">
        <v>862</v>
      </c>
      <c r="K978" t="s">
        <v>825</v>
      </c>
      <c r="L978">
        <v>5.5</v>
      </c>
      <c r="M978" s="26">
        <v>216.66666666666666</v>
      </c>
      <c r="N978" s="26" t="s">
        <v>934</v>
      </c>
      <c r="O978" s="26" t="s">
        <v>934</v>
      </c>
      <c r="P978" s="26" t="s">
        <v>934</v>
      </c>
      <c r="Q978" s="26" t="s">
        <v>934</v>
      </c>
      <c r="R978" s="26" t="s">
        <v>934</v>
      </c>
      <c r="S978" s="26" t="s">
        <v>934</v>
      </c>
      <c r="T978" s="26" t="s">
        <v>934</v>
      </c>
      <c r="U978" s="26" t="s">
        <v>934</v>
      </c>
      <c r="V978" s="26">
        <v>5.0917507721732616</v>
      </c>
      <c r="W978" s="26" t="s">
        <v>934</v>
      </c>
      <c r="X978" s="26" t="s">
        <v>934</v>
      </c>
      <c r="Y978" s="26" t="s">
        <v>934</v>
      </c>
      <c r="Z978" s="26" t="s">
        <v>934</v>
      </c>
      <c r="AA978" s="26" t="s">
        <v>934</v>
      </c>
      <c r="AB978" s="26" t="s">
        <v>934</v>
      </c>
      <c r="AC978" s="26" t="s">
        <v>934</v>
      </c>
      <c r="AD978" s="26" t="s">
        <v>934</v>
      </c>
      <c r="AE978" s="26" t="s">
        <v>934</v>
      </c>
    </row>
    <row r="979" spans="1:31" x14ac:dyDescent="0.25">
      <c r="A979" t="s">
        <v>1270</v>
      </c>
      <c r="B979" t="s">
        <v>846</v>
      </c>
      <c r="C979" t="s">
        <v>916</v>
      </c>
      <c r="D979">
        <v>2017</v>
      </c>
      <c r="E979">
        <v>2</v>
      </c>
      <c r="F979" s="2">
        <v>42845</v>
      </c>
      <c r="G979" t="s">
        <v>9</v>
      </c>
      <c r="H979">
        <v>45</v>
      </c>
      <c r="I979" t="s">
        <v>908</v>
      </c>
      <c r="J979" t="s">
        <v>862</v>
      </c>
      <c r="K979" t="s">
        <v>825</v>
      </c>
      <c r="L979">
        <v>6</v>
      </c>
      <c r="M979" s="26">
        <v>346.11111111111114</v>
      </c>
      <c r="N979" s="26" t="s">
        <v>934</v>
      </c>
      <c r="O979" s="26" t="s">
        <v>934</v>
      </c>
      <c r="P979" s="26" t="s">
        <v>934</v>
      </c>
      <c r="Q979" s="26" t="s">
        <v>934</v>
      </c>
      <c r="R979" s="26" t="s">
        <v>934</v>
      </c>
      <c r="S979" s="26" t="s">
        <v>934</v>
      </c>
      <c r="T979" s="26" t="s">
        <v>934</v>
      </c>
      <c r="U979" s="26" t="s">
        <v>934</v>
      </c>
      <c r="V979" s="26">
        <v>34.444444444444215</v>
      </c>
      <c r="W979" s="26" t="s">
        <v>934</v>
      </c>
      <c r="X979" s="26" t="s">
        <v>934</v>
      </c>
      <c r="Y979" s="26" t="s">
        <v>934</v>
      </c>
      <c r="Z979" s="26" t="s">
        <v>934</v>
      </c>
      <c r="AA979" s="26" t="s">
        <v>934</v>
      </c>
      <c r="AB979" s="26" t="s">
        <v>934</v>
      </c>
      <c r="AC979" s="26" t="s">
        <v>934</v>
      </c>
      <c r="AD979" s="26" t="s">
        <v>934</v>
      </c>
      <c r="AE979" s="26" t="s">
        <v>934</v>
      </c>
    </row>
    <row r="980" spans="1:31" x14ac:dyDescent="0.25">
      <c r="A980" t="s">
        <v>1270</v>
      </c>
      <c r="B980" t="s">
        <v>846</v>
      </c>
      <c r="C980" t="s">
        <v>916</v>
      </c>
      <c r="D980">
        <v>2017</v>
      </c>
      <c r="E980">
        <v>2</v>
      </c>
      <c r="F980" s="2">
        <v>42845</v>
      </c>
      <c r="G980" t="s">
        <v>9</v>
      </c>
      <c r="H980">
        <v>45</v>
      </c>
      <c r="I980" t="s">
        <v>908</v>
      </c>
      <c r="J980" t="s">
        <v>862</v>
      </c>
      <c r="K980" t="s">
        <v>825</v>
      </c>
      <c r="L980">
        <v>7</v>
      </c>
      <c r="M980" s="26">
        <v>367.77777777777783</v>
      </c>
      <c r="N980" s="26" t="s">
        <v>934</v>
      </c>
      <c r="O980" s="26" t="s">
        <v>934</v>
      </c>
      <c r="P980" s="26" t="s">
        <v>934</v>
      </c>
      <c r="Q980" s="26" t="s">
        <v>934</v>
      </c>
      <c r="R980" s="26" t="s">
        <v>934</v>
      </c>
      <c r="S980" s="26" t="s">
        <v>934</v>
      </c>
      <c r="T980" s="26" t="s">
        <v>934</v>
      </c>
      <c r="U980" s="26" t="s">
        <v>934</v>
      </c>
      <c r="V980" s="26">
        <v>13.135100463929399</v>
      </c>
      <c r="W980" s="26" t="s">
        <v>934</v>
      </c>
      <c r="X980" s="26" t="s">
        <v>934</v>
      </c>
      <c r="Y980" s="26" t="s">
        <v>934</v>
      </c>
      <c r="Z980" s="26" t="s">
        <v>934</v>
      </c>
      <c r="AA980" s="26" t="s">
        <v>934</v>
      </c>
      <c r="AB980" s="26" t="s">
        <v>934</v>
      </c>
      <c r="AC980" s="26" t="s">
        <v>934</v>
      </c>
      <c r="AD980" s="26" t="s">
        <v>934</v>
      </c>
      <c r="AE980" s="26" t="s">
        <v>934</v>
      </c>
    </row>
    <row r="981" spans="1:31" x14ac:dyDescent="0.25">
      <c r="A981" t="s">
        <v>1270</v>
      </c>
      <c r="B981" t="s">
        <v>846</v>
      </c>
      <c r="C981" t="s">
        <v>916</v>
      </c>
      <c r="D981">
        <v>2017</v>
      </c>
      <c r="E981">
        <v>2</v>
      </c>
      <c r="F981" s="2">
        <v>42845</v>
      </c>
      <c r="G981" t="s">
        <v>9</v>
      </c>
      <c r="H981">
        <v>45</v>
      </c>
      <c r="I981" t="s">
        <v>908</v>
      </c>
      <c r="J981" t="s">
        <v>862</v>
      </c>
      <c r="K981" t="s">
        <v>825</v>
      </c>
      <c r="L981">
        <v>7.3</v>
      </c>
      <c r="M981" s="26">
        <v>1120.5555555555554</v>
      </c>
      <c r="N981" s="26" t="s">
        <v>934</v>
      </c>
      <c r="O981" s="26" t="s">
        <v>934</v>
      </c>
      <c r="P981" s="26" t="s">
        <v>934</v>
      </c>
      <c r="Q981" s="26" t="s">
        <v>934</v>
      </c>
      <c r="R981" s="26" t="s">
        <v>934</v>
      </c>
      <c r="S981" s="26" t="s">
        <v>934</v>
      </c>
      <c r="T981" s="26" t="s">
        <v>934</v>
      </c>
      <c r="U981" s="26" t="s">
        <v>934</v>
      </c>
      <c r="V981" s="26">
        <v>681.57384136611927</v>
      </c>
      <c r="W981" s="26" t="s">
        <v>934</v>
      </c>
      <c r="X981" s="26" t="s">
        <v>934</v>
      </c>
      <c r="Y981" s="26" t="s">
        <v>934</v>
      </c>
      <c r="Z981" s="26" t="s">
        <v>934</v>
      </c>
      <c r="AA981" s="26" t="s">
        <v>934</v>
      </c>
      <c r="AB981" s="26" t="s">
        <v>934</v>
      </c>
      <c r="AC981" s="26" t="s">
        <v>934</v>
      </c>
      <c r="AD981" s="26" t="s">
        <v>934</v>
      </c>
      <c r="AE981" s="26" t="s">
        <v>934</v>
      </c>
    </row>
    <row r="982" spans="1:31" x14ac:dyDescent="0.25">
      <c r="A982" t="s">
        <v>1270</v>
      </c>
      <c r="B982" t="s">
        <v>846</v>
      </c>
      <c r="C982" t="s">
        <v>916</v>
      </c>
      <c r="D982">
        <v>2017</v>
      </c>
      <c r="E982">
        <v>2</v>
      </c>
      <c r="F982" s="2">
        <v>42845</v>
      </c>
      <c r="G982" t="s">
        <v>9</v>
      </c>
      <c r="H982">
        <v>45</v>
      </c>
      <c r="I982" t="s">
        <v>908</v>
      </c>
      <c r="J982" t="s">
        <v>862</v>
      </c>
      <c r="K982" t="s">
        <v>825</v>
      </c>
      <c r="L982">
        <v>9</v>
      </c>
      <c r="M982" s="26">
        <v>504.3055555555556</v>
      </c>
      <c r="N982" s="26" t="s">
        <v>934</v>
      </c>
      <c r="O982" s="26">
        <v>66.617697602618037</v>
      </c>
      <c r="P982" s="26" t="s">
        <v>934</v>
      </c>
      <c r="Q982" s="26">
        <v>28.257031766666667</v>
      </c>
      <c r="R982" s="26">
        <v>39.906424136002769</v>
      </c>
      <c r="S982" s="26">
        <v>18784.163386203258</v>
      </c>
      <c r="T982" s="26" t="s">
        <v>934</v>
      </c>
      <c r="U982" s="26" t="s">
        <v>934</v>
      </c>
      <c r="V982" s="26">
        <v>87.870358174295646</v>
      </c>
      <c r="W982" s="26" t="s">
        <v>934</v>
      </c>
      <c r="X982" s="26">
        <v>16.306660334284253</v>
      </c>
      <c r="Y982" s="26" t="s">
        <v>934</v>
      </c>
      <c r="Z982" s="26">
        <v>0.27092036291021349</v>
      </c>
      <c r="AA982" s="26">
        <v>0.32992128313008068</v>
      </c>
      <c r="AB982" s="26">
        <v>3854.3548886681551</v>
      </c>
      <c r="AC982" s="26" t="s">
        <v>934</v>
      </c>
      <c r="AD982" s="26" t="s">
        <v>934</v>
      </c>
      <c r="AE982" s="26" t="s">
        <v>934</v>
      </c>
    </row>
    <row r="983" spans="1:31" x14ac:dyDescent="0.25">
      <c r="A983" t="s">
        <v>1271</v>
      </c>
      <c r="B983" t="s">
        <v>846</v>
      </c>
      <c r="C983" t="s">
        <v>916</v>
      </c>
      <c r="D983">
        <v>2017</v>
      </c>
      <c r="E983">
        <v>2</v>
      </c>
      <c r="F983" s="2">
        <v>42845</v>
      </c>
      <c r="G983" t="s">
        <v>9</v>
      </c>
      <c r="H983">
        <v>45</v>
      </c>
      <c r="I983" t="s">
        <v>908</v>
      </c>
      <c r="J983" t="s">
        <v>863</v>
      </c>
      <c r="K983" t="s">
        <v>825</v>
      </c>
      <c r="L983">
        <v>5.5</v>
      </c>
      <c r="M983" s="26">
        <v>248.88888888888891</v>
      </c>
      <c r="N983" s="26" t="s">
        <v>934</v>
      </c>
      <c r="O983" s="26" t="s">
        <v>934</v>
      </c>
      <c r="P983" s="26" t="s">
        <v>934</v>
      </c>
      <c r="Q983" s="26" t="s">
        <v>934</v>
      </c>
      <c r="R983" s="26" t="s">
        <v>934</v>
      </c>
      <c r="S983" s="26" t="s">
        <v>934</v>
      </c>
      <c r="T983" s="26" t="s">
        <v>934</v>
      </c>
      <c r="U983" s="26" t="s">
        <v>934</v>
      </c>
      <c r="V983" s="26">
        <v>39.279781498474414</v>
      </c>
      <c r="W983" s="26" t="s">
        <v>934</v>
      </c>
      <c r="X983" s="26" t="s">
        <v>934</v>
      </c>
      <c r="Y983" s="26" t="s">
        <v>934</v>
      </c>
      <c r="Z983" s="26" t="s">
        <v>934</v>
      </c>
      <c r="AA983" s="26" t="s">
        <v>934</v>
      </c>
      <c r="AB983" s="26" t="s">
        <v>934</v>
      </c>
      <c r="AC983" s="26" t="s">
        <v>934</v>
      </c>
      <c r="AD983" s="26" t="s">
        <v>934</v>
      </c>
      <c r="AE983" s="26" t="s">
        <v>934</v>
      </c>
    </row>
    <row r="984" spans="1:31" x14ac:dyDescent="0.25">
      <c r="A984" t="s">
        <v>1271</v>
      </c>
      <c r="B984" t="s">
        <v>846</v>
      </c>
      <c r="C984" t="s">
        <v>916</v>
      </c>
      <c r="D984">
        <v>2017</v>
      </c>
      <c r="E984">
        <v>2</v>
      </c>
      <c r="F984" s="2">
        <v>42845</v>
      </c>
      <c r="G984" t="s">
        <v>9</v>
      </c>
      <c r="H984">
        <v>45</v>
      </c>
      <c r="I984" t="s">
        <v>908</v>
      </c>
      <c r="J984" t="s">
        <v>863</v>
      </c>
      <c r="K984" t="s">
        <v>825</v>
      </c>
      <c r="L984">
        <v>6</v>
      </c>
      <c r="M984" s="26">
        <v>370.5555555555556</v>
      </c>
      <c r="N984" s="26" t="s">
        <v>934</v>
      </c>
      <c r="O984" s="26" t="s">
        <v>934</v>
      </c>
      <c r="P984" s="26" t="s">
        <v>934</v>
      </c>
      <c r="Q984" s="26" t="s">
        <v>934</v>
      </c>
      <c r="R984" s="26" t="s">
        <v>934</v>
      </c>
      <c r="S984" s="26" t="s">
        <v>934</v>
      </c>
      <c r="T984" s="26" t="s">
        <v>934</v>
      </c>
      <c r="U984" s="26" t="s">
        <v>934</v>
      </c>
      <c r="V984" s="26">
        <v>26.358169253947572</v>
      </c>
      <c r="W984" s="26" t="s">
        <v>934</v>
      </c>
      <c r="X984" s="26" t="s">
        <v>934</v>
      </c>
      <c r="Y984" s="26" t="s">
        <v>934</v>
      </c>
      <c r="Z984" s="26" t="s">
        <v>934</v>
      </c>
      <c r="AA984" s="26" t="s">
        <v>934</v>
      </c>
      <c r="AB984" s="26" t="s">
        <v>934</v>
      </c>
      <c r="AC984" s="26" t="s">
        <v>934</v>
      </c>
      <c r="AD984" s="26" t="s">
        <v>934</v>
      </c>
      <c r="AE984" s="26" t="s">
        <v>934</v>
      </c>
    </row>
    <row r="985" spans="1:31" x14ac:dyDescent="0.25">
      <c r="A985" t="s">
        <v>1271</v>
      </c>
      <c r="B985" t="s">
        <v>846</v>
      </c>
      <c r="C985" t="s">
        <v>916</v>
      </c>
      <c r="D985">
        <v>2017</v>
      </c>
      <c r="E985">
        <v>2</v>
      </c>
      <c r="F985" s="2">
        <v>42845</v>
      </c>
      <c r="G985" t="s">
        <v>9</v>
      </c>
      <c r="H985">
        <v>45</v>
      </c>
      <c r="I985" t="s">
        <v>908</v>
      </c>
      <c r="J985" t="s">
        <v>863</v>
      </c>
      <c r="K985" t="s">
        <v>825</v>
      </c>
      <c r="L985">
        <v>7</v>
      </c>
      <c r="M985" s="26">
        <v>469.4444444444444</v>
      </c>
      <c r="N985" s="26" t="s">
        <v>934</v>
      </c>
      <c r="O985" s="26" t="s">
        <v>934</v>
      </c>
      <c r="P985" s="26" t="s">
        <v>934</v>
      </c>
      <c r="Q985" s="26" t="s">
        <v>934</v>
      </c>
      <c r="R985" s="26" t="s">
        <v>934</v>
      </c>
      <c r="S985" s="26" t="s">
        <v>934</v>
      </c>
      <c r="T985" s="26" t="s">
        <v>934</v>
      </c>
      <c r="U985" s="26" t="s">
        <v>934</v>
      </c>
      <c r="V985" s="26">
        <v>39.54993717901705</v>
      </c>
      <c r="W985" s="26" t="s">
        <v>934</v>
      </c>
      <c r="X985" s="26" t="s">
        <v>934</v>
      </c>
      <c r="Y985" s="26" t="s">
        <v>934</v>
      </c>
      <c r="Z985" s="26" t="s">
        <v>934</v>
      </c>
      <c r="AA985" s="26" t="s">
        <v>934</v>
      </c>
      <c r="AB985" s="26" t="s">
        <v>934</v>
      </c>
      <c r="AC985" s="26" t="s">
        <v>934</v>
      </c>
      <c r="AD985" s="26" t="s">
        <v>934</v>
      </c>
      <c r="AE985" s="26" t="s">
        <v>934</v>
      </c>
    </row>
    <row r="986" spans="1:31" x14ac:dyDescent="0.25">
      <c r="A986" t="s">
        <v>1271</v>
      </c>
      <c r="B986" t="s">
        <v>846</v>
      </c>
      <c r="C986" t="s">
        <v>916</v>
      </c>
      <c r="D986">
        <v>2017</v>
      </c>
      <c r="E986">
        <v>2</v>
      </c>
      <c r="F986" s="2">
        <v>42845</v>
      </c>
      <c r="G986" t="s">
        <v>9</v>
      </c>
      <c r="H986">
        <v>45</v>
      </c>
      <c r="I986" t="s">
        <v>908</v>
      </c>
      <c r="J986" t="s">
        <v>863</v>
      </c>
      <c r="K986" t="s">
        <v>825</v>
      </c>
      <c r="L986">
        <v>7.3</v>
      </c>
      <c r="M986" s="26">
        <v>673.33333333333337</v>
      </c>
      <c r="N986" s="26" t="s">
        <v>934</v>
      </c>
      <c r="O986" s="26" t="s">
        <v>934</v>
      </c>
      <c r="P986" s="26" t="s">
        <v>934</v>
      </c>
      <c r="Q986" s="26" t="s">
        <v>934</v>
      </c>
      <c r="R986" s="26" t="s">
        <v>934</v>
      </c>
      <c r="S986" s="26" t="s">
        <v>934</v>
      </c>
      <c r="T986" s="26" t="s">
        <v>934</v>
      </c>
      <c r="U986" s="26" t="s">
        <v>934</v>
      </c>
      <c r="V986" s="26">
        <v>21.66666666666697</v>
      </c>
      <c r="W986" s="26" t="s">
        <v>934</v>
      </c>
      <c r="X986" s="26" t="s">
        <v>934</v>
      </c>
      <c r="Y986" s="26" t="s">
        <v>934</v>
      </c>
      <c r="Z986" s="26" t="s">
        <v>934</v>
      </c>
      <c r="AA986" s="26" t="s">
        <v>934</v>
      </c>
      <c r="AB986" s="26" t="s">
        <v>934</v>
      </c>
      <c r="AC986" s="26" t="s">
        <v>934</v>
      </c>
      <c r="AD986" s="26" t="s">
        <v>934</v>
      </c>
      <c r="AE986" s="26" t="s">
        <v>934</v>
      </c>
    </row>
    <row r="987" spans="1:31" x14ac:dyDescent="0.25">
      <c r="A987" t="s">
        <v>1271</v>
      </c>
      <c r="B987" t="s">
        <v>846</v>
      </c>
      <c r="C987" t="s">
        <v>916</v>
      </c>
      <c r="D987">
        <v>2017</v>
      </c>
      <c r="E987">
        <v>2</v>
      </c>
      <c r="F987" s="2">
        <v>42845</v>
      </c>
      <c r="G987" t="s">
        <v>9</v>
      </c>
      <c r="H987">
        <v>45</v>
      </c>
      <c r="I987" t="s">
        <v>908</v>
      </c>
      <c r="J987" t="s">
        <v>863</v>
      </c>
      <c r="K987" t="s">
        <v>825</v>
      </c>
      <c r="L987">
        <v>9</v>
      </c>
      <c r="M987" s="26">
        <v>782.91666666666663</v>
      </c>
      <c r="N987" s="26" t="s">
        <v>934</v>
      </c>
      <c r="O987" s="26">
        <v>126.90984845694778</v>
      </c>
      <c r="P987" s="26" t="s">
        <v>934</v>
      </c>
      <c r="Q987" s="26">
        <v>26.246499366666665</v>
      </c>
      <c r="R987" s="26">
        <v>40.961170405044079</v>
      </c>
      <c r="S987" s="26">
        <v>35047.543005893087</v>
      </c>
      <c r="T987" s="26" t="s">
        <v>934</v>
      </c>
      <c r="U987" s="26" t="s">
        <v>934</v>
      </c>
      <c r="V987" s="26">
        <v>31.893377055433294</v>
      </c>
      <c r="W987" s="26" t="s">
        <v>934</v>
      </c>
      <c r="X987" s="26">
        <v>6.8870281156095539</v>
      </c>
      <c r="Y987" s="26" t="s">
        <v>934</v>
      </c>
      <c r="Z987" s="26">
        <v>0.12435582118088964</v>
      </c>
      <c r="AA987" s="26">
        <v>0.24707635271351652</v>
      </c>
      <c r="AB987" s="26">
        <v>1913.3917746005345</v>
      </c>
      <c r="AC987" s="26" t="s">
        <v>934</v>
      </c>
      <c r="AD987" s="26" t="s">
        <v>934</v>
      </c>
      <c r="AE987" s="26" t="s">
        <v>934</v>
      </c>
    </row>
    <row r="988" spans="1:31" x14ac:dyDescent="0.25">
      <c r="A988" t="s">
        <v>1272</v>
      </c>
      <c r="B988" t="s">
        <v>846</v>
      </c>
      <c r="C988" t="s">
        <v>916</v>
      </c>
      <c r="D988">
        <v>2017</v>
      </c>
      <c r="E988">
        <v>2</v>
      </c>
      <c r="F988" s="2">
        <v>42845</v>
      </c>
      <c r="G988" t="s">
        <v>9</v>
      </c>
      <c r="H988">
        <v>45</v>
      </c>
      <c r="I988" t="s">
        <v>909</v>
      </c>
      <c r="J988" t="s">
        <v>862</v>
      </c>
      <c r="K988" t="s">
        <v>825</v>
      </c>
      <c r="L988">
        <v>5.5</v>
      </c>
      <c r="M988" s="26">
        <v>438.88888888888891</v>
      </c>
      <c r="N988" s="26" t="s">
        <v>934</v>
      </c>
      <c r="O988" s="26" t="s">
        <v>934</v>
      </c>
      <c r="P988" s="26" t="s">
        <v>934</v>
      </c>
      <c r="Q988" s="26" t="s">
        <v>934</v>
      </c>
      <c r="R988" s="26" t="s">
        <v>934</v>
      </c>
      <c r="S988" s="26" t="s">
        <v>934</v>
      </c>
      <c r="T988" s="26" t="s">
        <v>934</v>
      </c>
      <c r="U988" s="26" t="s">
        <v>934</v>
      </c>
      <c r="V988" s="26">
        <v>42.701953001279058</v>
      </c>
      <c r="W988" s="26" t="s">
        <v>934</v>
      </c>
      <c r="X988" s="26" t="s">
        <v>934</v>
      </c>
      <c r="Y988" s="26" t="s">
        <v>934</v>
      </c>
      <c r="Z988" s="26" t="s">
        <v>934</v>
      </c>
      <c r="AA988" s="26" t="s">
        <v>934</v>
      </c>
      <c r="AB988" s="26" t="s">
        <v>934</v>
      </c>
      <c r="AC988" s="26" t="s">
        <v>934</v>
      </c>
      <c r="AD988" s="26" t="s">
        <v>934</v>
      </c>
      <c r="AE988" s="26" t="s">
        <v>934</v>
      </c>
    </row>
    <row r="989" spans="1:31" x14ac:dyDescent="0.25">
      <c r="A989" t="s">
        <v>1272</v>
      </c>
      <c r="B989" t="s">
        <v>846</v>
      </c>
      <c r="C989" t="s">
        <v>916</v>
      </c>
      <c r="D989">
        <v>2017</v>
      </c>
      <c r="E989">
        <v>2</v>
      </c>
      <c r="F989" s="2">
        <v>42845</v>
      </c>
      <c r="G989" t="s">
        <v>9</v>
      </c>
      <c r="H989">
        <v>45</v>
      </c>
      <c r="I989" t="s">
        <v>909</v>
      </c>
      <c r="J989" t="s">
        <v>862</v>
      </c>
      <c r="K989" t="s">
        <v>825</v>
      </c>
      <c r="L989">
        <v>6</v>
      </c>
      <c r="M989" s="26">
        <v>618.8888888888888</v>
      </c>
      <c r="N989" s="26" t="s">
        <v>934</v>
      </c>
      <c r="O989" s="26" t="s">
        <v>934</v>
      </c>
      <c r="P989" s="26" t="s">
        <v>934</v>
      </c>
      <c r="Q989" s="26" t="s">
        <v>934</v>
      </c>
      <c r="R989" s="26" t="s">
        <v>934</v>
      </c>
      <c r="S989" s="26" t="s">
        <v>934</v>
      </c>
      <c r="T989" s="26" t="s">
        <v>934</v>
      </c>
      <c r="U989" s="26" t="s">
        <v>934</v>
      </c>
      <c r="V989" s="26">
        <v>53.49224012028737</v>
      </c>
      <c r="W989" s="26" t="s">
        <v>934</v>
      </c>
      <c r="X989" s="26" t="s">
        <v>934</v>
      </c>
      <c r="Y989" s="26" t="s">
        <v>934</v>
      </c>
      <c r="Z989" s="26" t="s">
        <v>934</v>
      </c>
      <c r="AA989" s="26" t="s">
        <v>934</v>
      </c>
      <c r="AB989" s="26" t="s">
        <v>934</v>
      </c>
      <c r="AC989" s="26" t="s">
        <v>934</v>
      </c>
      <c r="AD989" s="26" t="s">
        <v>934</v>
      </c>
      <c r="AE989" s="26" t="s">
        <v>934</v>
      </c>
    </row>
    <row r="990" spans="1:31" x14ac:dyDescent="0.25">
      <c r="A990" t="s">
        <v>1272</v>
      </c>
      <c r="B990" t="s">
        <v>846</v>
      </c>
      <c r="C990" t="s">
        <v>916</v>
      </c>
      <c r="D990">
        <v>2017</v>
      </c>
      <c r="E990">
        <v>2</v>
      </c>
      <c r="F990" s="2">
        <v>42845</v>
      </c>
      <c r="G990" t="s">
        <v>9</v>
      </c>
      <c r="H990">
        <v>45</v>
      </c>
      <c r="I990" t="s">
        <v>909</v>
      </c>
      <c r="J990" t="s">
        <v>862</v>
      </c>
      <c r="K990" t="s">
        <v>825</v>
      </c>
      <c r="L990">
        <v>7</v>
      </c>
      <c r="M990" s="26">
        <v>679.99999999999989</v>
      </c>
      <c r="N990" s="26" t="s">
        <v>934</v>
      </c>
      <c r="O990" s="26" t="s">
        <v>934</v>
      </c>
      <c r="P990" s="26" t="s">
        <v>934</v>
      </c>
      <c r="Q990" s="26" t="s">
        <v>934</v>
      </c>
      <c r="R990" s="26" t="s">
        <v>934</v>
      </c>
      <c r="S990" s="26" t="s">
        <v>934</v>
      </c>
      <c r="T990" s="26" t="s">
        <v>934</v>
      </c>
      <c r="U990" s="26" t="s">
        <v>934</v>
      </c>
      <c r="V990" s="26">
        <v>40.448870331705486</v>
      </c>
      <c r="W990" s="26" t="s">
        <v>934</v>
      </c>
      <c r="X990" s="26" t="s">
        <v>934</v>
      </c>
      <c r="Y990" s="26" t="s">
        <v>934</v>
      </c>
      <c r="Z990" s="26" t="s">
        <v>934</v>
      </c>
      <c r="AA990" s="26" t="s">
        <v>934</v>
      </c>
      <c r="AB990" s="26" t="s">
        <v>934</v>
      </c>
      <c r="AC990" s="26" t="s">
        <v>934</v>
      </c>
      <c r="AD990" s="26" t="s">
        <v>934</v>
      </c>
      <c r="AE990" s="26" t="s">
        <v>934</v>
      </c>
    </row>
    <row r="991" spans="1:31" x14ac:dyDescent="0.25">
      <c r="A991" t="s">
        <v>1272</v>
      </c>
      <c r="B991" t="s">
        <v>846</v>
      </c>
      <c r="C991" t="s">
        <v>916</v>
      </c>
      <c r="D991">
        <v>2017</v>
      </c>
      <c r="E991">
        <v>2</v>
      </c>
      <c r="F991" s="2">
        <v>42845</v>
      </c>
      <c r="G991" t="s">
        <v>9</v>
      </c>
      <c r="H991">
        <v>45</v>
      </c>
      <c r="I991" t="s">
        <v>909</v>
      </c>
      <c r="J991" t="s">
        <v>862</v>
      </c>
      <c r="K991" t="s">
        <v>825</v>
      </c>
      <c r="L991">
        <v>7.3</v>
      </c>
      <c r="M991" s="26">
        <v>497.77777777777783</v>
      </c>
      <c r="N991" s="26" t="s">
        <v>934</v>
      </c>
      <c r="O991" s="26" t="s">
        <v>934</v>
      </c>
      <c r="P991" s="26" t="s">
        <v>934</v>
      </c>
      <c r="Q991" s="26" t="s">
        <v>934</v>
      </c>
      <c r="R991" s="26" t="s">
        <v>934</v>
      </c>
      <c r="S991" s="26" t="s">
        <v>934</v>
      </c>
      <c r="T991" s="26" t="s">
        <v>934</v>
      </c>
      <c r="U991" s="26" t="s">
        <v>934</v>
      </c>
      <c r="V991" s="26">
        <v>15.345808129924839</v>
      </c>
      <c r="W991" s="26" t="s">
        <v>934</v>
      </c>
      <c r="X991" s="26" t="s">
        <v>934</v>
      </c>
      <c r="Y991" s="26" t="s">
        <v>934</v>
      </c>
      <c r="Z991" s="26" t="s">
        <v>934</v>
      </c>
      <c r="AA991" s="26" t="s">
        <v>934</v>
      </c>
      <c r="AB991" s="26" t="s">
        <v>934</v>
      </c>
      <c r="AC991" s="26" t="s">
        <v>934</v>
      </c>
      <c r="AD991" s="26" t="s">
        <v>934</v>
      </c>
      <c r="AE991" s="26" t="s">
        <v>934</v>
      </c>
    </row>
    <row r="992" spans="1:31" x14ac:dyDescent="0.25">
      <c r="A992" t="s">
        <v>1272</v>
      </c>
      <c r="B992" t="s">
        <v>846</v>
      </c>
      <c r="C992" t="s">
        <v>916</v>
      </c>
      <c r="D992">
        <v>2017</v>
      </c>
      <c r="E992">
        <v>2</v>
      </c>
      <c r="F992" s="2">
        <v>42845</v>
      </c>
      <c r="G992" t="s">
        <v>9</v>
      </c>
      <c r="H992">
        <v>45</v>
      </c>
      <c r="I992" t="s">
        <v>909</v>
      </c>
      <c r="J992" t="s">
        <v>862</v>
      </c>
      <c r="K992" t="s">
        <v>825</v>
      </c>
      <c r="L992">
        <v>9</v>
      </c>
      <c r="M992" s="26">
        <v>618.05555555555554</v>
      </c>
      <c r="N992" s="26" t="s">
        <v>934</v>
      </c>
      <c r="O992" s="26">
        <v>77.597321547792902</v>
      </c>
      <c r="P992" s="26" t="s">
        <v>934</v>
      </c>
      <c r="Q992" s="26">
        <v>29.093284633333337</v>
      </c>
      <c r="R992" s="26">
        <v>38.683686283956426</v>
      </c>
      <c r="S992" s="26">
        <v>23057.127178493596</v>
      </c>
      <c r="T992" s="26" t="s">
        <v>934</v>
      </c>
      <c r="U992" s="26" t="s">
        <v>934</v>
      </c>
      <c r="V992" s="26">
        <v>64.352334797015658</v>
      </c>
      <c r="W992" s="26" t="s">
        <v>934</v>
      </c>
      <c r="X992" s="26">
        <v>10.127360460839309</v>
      </c>
      <c r="Y992" s="26" t="s">
        <v>934</v>
      </c>
      <c r="Z992" s="26">
        <v>0.15977729032949128</v>
      </c>
      <c r="AA992" s="26">
        <v>0.48978583104290696</v>
      </c>
      <c r="AB992" s="26">
        <v>3334.2258161215032</v>
      </c>
      <c r="AC992" s="26" t="s">
        <v>934</v>
      </c>
      <c r="AD992" s="26" t="s">
        <v>934</v>
      </c>
      <c r="AE992" s="26" t="s">
        <v>934</v>
      </c>
    </row>
    <row r="993" spans="1:31" x14ac:dyDescent="0.25">
      <c r="A993" t="s">
        <v>1273</v>
      </c>
      <c r="B993" t="s">
        <v>846</v>
      </c>
      <c r="C993" t="s">
        <v>916</v>
      </c>
      <c r="D993">
        <v>2017</v>
      </c>
      <c r="E993">
        <v>2</v>
      </c>
      <c r="F993" s="2">
        <v>42845</v>
      </c>
      <c r="G993" t="s">
        <v>9</v>
      </c>
      <c r="H993">
        <v>45</v>
      </c>
      <c r="I993" t="s">
        <v>909</v>
      </c>
      <c r="J993" t="s">
        <v>863</v>
      </c>
      <c r="K993" t="s">
        <v>825</v>
      </c>
      <c r="L993">
        <v>5.5</v>
      </c>
      <c r="M993" s="26">
        <v>393.33333333333331</v>
      </c>
      <c r="N993" s="26" t="s">
        <v>934</v>
      </c>
      <c r="O993" s="26" t="s">
        <v>934</v>
      </c>
      <c r="P993" s="26" t="s">
        <v>934</v>
      </c>
      <c r="Q993" s="26" t="s">
        <v>934</v>
      </c>
      <c r="R993" s="26" t="s">
        <v>934</v>
      </c>
      <c r="S993" s="26" t="s">
        <v>934</v>
      </c>
      <c r="T993" s="26" t="s">
        <v>934</v>
      </c>
      <c r="U993" s="26" t="s">
        <v>934</v>
      </c>
      <c r="V993" s="26">
        <v>41.633319989322771</v>
      </c>
      <c r="W993" s="26" t="s">
        <v>934</v>
      </c>
      <c r="X993" s="26" t="s">
        <v>934</v>
      </c>
      <c r="Y993" s="26" t="s">
        <v>934</v>
      </c>
      <c r="Z993" s="26" t="s">
        <v>934</v>
      </c>
      <c r="AA993" s="26" t="s">
        <v>934</v>
      </c>
      <c r="AB993" s="26" t="s">
        <v>934</v>
      </c>
      <c r="AC993" s="26" t="s">
        <v>934</v>
      </c>
      <c r="AD993" s="26" t="s">
        <v>934</v>
      </c>
      <c r="AE993" s="26" t="s">
        <v>934</v>
      </c>
    </row>
    <row r="994" spans="1:31" x14ac:dyDescent="0.25">
      <c r="A994" t="s">
        <v>1273</v>
      </c>
      <c r="B994" t="s">
        <v>846</v>
      </c>
      <c r="C994" t="s">
        <v>916</v>
      </c>
      <c r="D994">
        <v>2017</v>
      </c>
      <c r="E994">
        <v>2</v>
      </c>
      <c r="F994" s="2">
        <v>42845</v>
      </c>
      <c r="G994" t="s">
        <v>9</v>
      </c>
      <c r="H994">
        <v>45</v>
      </c>
      <c r="I994" t="s">
        <v>909</v>
      </c>
      <c r="J994" t="s">
        <v>863</v>
      </c>
      <c r="K994" t="s">
        <v>825</v>
      </c>
      <c r="L994">
        <v>6</v>
      </c>
      <c r="M994" s="26">
        <v>911.66666666666663</v>
      </c>
      <c r="N994" s="26" t="s">
        <v>934</v>
      </c>
      <c r="O994" s="26" t="s">
        <v>934</v>
      </c>
      <c r="P994" s="26" t="s">
        <v>934</v>
      </c>
      <c r="Q994" s="26" t="s">
        <v>934</v>
      </c>
      <c r="R994" s="26" t="s">
        <v>934</v>
      </c>
      <c r="S994" s="26" t="s">
        <v>934</v>
      </c>
      <c r="T994" s="26" t="s">
        <v>934</v>
      </c>
      <c r="U994" s="26" t="s">
        <v>934</v>
      </c>
      <c r="V994" s="26">
        <v>246.89366432025247</v>
      </c>
      <c r="W994" s="26" t="s">
        <v>934</v>
      </c>
      <c r="X994" s="26" t="s">
        <v>934</v>
      </c>
      <c r="Y994" s="26" t="s">
        <v>934</v>
      </c>
      <c r="Z994" s="26" t="s">
        <v>934</v>
      </c>
      <c r="AA994" s="26" t="s">
        <v>934</v>
      </c>
      <c r="AB994" s="26" t="s">
        <v>934</v>
      </c>
      <c r="AC994" s="26" t="s">
        <v>934</v>
      </c>
      <c r="AD994" s="26" t="s">
        <v>934</v>
      </c>
      <c r="AE994" s="26" t="s">
        <v>934</v>
      </c>
    </row>
    <row r="995" spans="1:31" x14ac:dyDescent="0.25">
      <c r="A995" t="s">
        <v>1273</v>
      </c>
      <c r="B995" t="s">
        <v>846</v>
      </c>
      <c r="C995" t="s">
        <v>916</v>
      </c>
      <c r="D995">
        <v>2017</v>
      </c>
      <c r="E995">
        <v>2</v>
      </c>
      <c r="F995" s="2">
        <v>42845</v>
      </c>
      <c r="G995" t="s">
        <v>9</v>
      </c>
      <c r="H995">
        <v>45</v>
      </c>
      <c r="I995" t="s">
        <v>909</v>
      </c>
      <c r="J995" t="s">
        <v>863</v>
      </c>
      <c r="K995" t="s">
        <v>825</v>
      </c>
      <c r="L995">
        <v>7</v>
      </c>
      <c r="M995" s="26">
        <v>692.22222222222229</v>
      </c>
      <c r="N995" s="26" t="s">
        <v>934</v>
      </c>
      <c r="O995" s="26" t="s">
        <v>934</v>
      </c>
      <c r="P995" s="26" t="s">
        <v>934</v>
      </c>
      <c r="Q995" s="26" t="s">
        <v>934</v>
      </c>
      <c r="R995" s="26" t="s">
        <v>934</v>
      </c>
      <c r="S995" s="26" t="s">
        <v>934</v>
      </c>
      <c r="T995" s="26" t="s">
        <v>934</v>
      </c>
      <c r="U995" s="26" t="s">
        <v>934</v>
      </c>
      <c r="V995" s="26">
        <v>59.210338603412701</v>
      </c>
      <c r="W995" s="26" t="s">
        <v>934</v>
      </c>
      <c r="X995" s="26" t="s">
        <v>934</v>
      </c>
      <c r="Y995" s="26" t="s">
        <v>934</v>
      </c>
      <c r="Z995" s="26" t="s">
        <v>934</v>
      </c>
      <c r="AA995" s="26" t="s">
        <v>934</v>
      </c>
      <c r="AB995" s="26" t="s">
        <v>934</v>
      </c>
      <c r="AC995" s="26" t="s">
        <v>934</v>
      </c>
      <c r="AD995" s="26" t="s">
        <v>934</v>
      </c>
      <c r="AE995" s="26" t="s">
        <v>934</v>
      </c>
    </row>
    <row r="996" spans="1:31" x14ac:dyDescent="0.25">
      <c r="A996" t="s">
        <v>1273</v>
      </c>
      <c r="B996" t="s">
        <v>846</v>
      </c>
      <c r="C996" t="s">
        <v>916</v>
      </c>
      <c r="D996">
        <v>2017</v>
      </c>
      <c r="E996">
        <v>2</v>
      </c>
      <c r="F996" s="2">
        <v>42845</v>
      </c>
      <c r="G996" t="s">
        <v>9</v>
      </c>
      <c r="H996">
        <v>45</v>
      </c>
      <c r="I996" t="s">
        <v>909</v>
      </c>
      <c r="J996" t="s">
        <v>863</v>
      </c>
      <c r="K996" t="s">
        <v>825</v>
      </c>
      <c r="L996">
        <v>7.3</v>
      </c>
      <c r="M996" s="26">
        <v>916.66666666666663</v>
      </c>
      <c r="N996" s="26" t="s">
        <v>934</v>
      </c>
      <c r="O996" s="26" t="s">
        <v>934</v>
      </c>
      <c r="P996" s="26" t="s">
        <v>934</v>
      </c>
      <c r="Q996" s="26" t="s">
        <v>934</v>
      </c>
      <c r="R996" s="26" t="s">
        <v>934</v>
      </c>
      <c r="S996" s="26" t="s">
        <v>934</v>
      </c>
      <c r="T996" s="26" t="s">
        <v>934</v>
      </c>
      <c r="U996" s="26" t="s">
        <v>934</v>
      </c>
      <c r="V996" s="26">
        <v>31.22498999199075</v>
      </c>
      <c r="W996" s="26" t="s">
        <v>934</v>
      </c>
      <c r="X996" s="26" t="s">
        <v>934</v>
      </c>
      <c r="Y996" s="26" t="s">
        <v>934</v>
      </c>
      <c r="Z996" s="26" t="s">
        <v>934</v>
      </c>
      <c r="AA996" s="26" t="s">
        <v>934</v>
      </c>
      <c r="AB996" s="26" t="s">
        <v>934</v>
      </c>
      <c r="AC996" s="26" t="s">
        <v>934</v>
      </c>
      <c r="AD996" s="26" t="s">
        <v>934</v>
      </c>
      <c r="AE996" s="26" t="s">
        <v>934</v>
      </c>
    </row>
    <row r="997" spans="1:31" x14ac:dyDescent="0.25">
      <c r="A997" t="s">
        <v>1273</v>
      </c>
      <c r="B997" t="s">
        <v>846</v>
      </c>
      <c r="C997" t="s">
        <v>916</v>
      </c>
      <c r="D997">
        <v>2017</v>
      </c>
      <c r="E997">
        <v>2</v>
      </c>
      <c r="F997" s="2">
        <v>42845</v>
      </c>
      <c r="G997" t="s">
        <v>9</v>
      </c>
      <c r="H997">
        <v>45</v>
      </c>
      <c r="I997" t="s">
        <v>909</v>
      </c>
      <c r="J997" t="s">
        <v>863</v>
      </c>
      <c r="K997" t="s">
        <v>825</v>
      </c>
      <c r="L997">
        <v>9</v>
      </c>
      <c r="M997" s="26">
        <v>982.63888888888903</v>
      </c>
      <c r="N997" s="26" t="s">
        <v>934</v>
      </c>
      <c r="O997" s="26">
        <v>143.73573285991515</v>
      </c>
      <c r="P997" s="26" t="s">
        <v>934</v>
      </c>
      <c r="Q997" s="26">
        <v>28.180385599999997</v>
      </c>
      <c r="R997" s="26">
        <v>38.984800008331042</v>
      </c>
      <c r="S997" s="26">
        <v>43340.406306999648</v>
      </c>
      <c r="T997" s="26" t="s">
        <v>934</v>
      </c>
      <c r="U997" s="26" t="s">
        <v>934</v>
      </c>
      <c r="V997" s="26">
        <v>42.219480905159408</v>
      </c>
      <c r="W997" s="26" t="s">
        <v>934</v>
      </c>
      <c r="X997" s="26">
        <v>8.1711160428428649</v>
      </c>
      <c r="Y997" s="26" t="s">
        <v>934</v>
      </c>
      <c r="Z997" s="26">
        <v>0.3583027707797542</v>
      </c>
      <c r="AA997" s="26">
        <v>0.25534540794744509</v>
      </c>
      <c r="AB997" s="26">
        <v>1557.763615247098</v>
      </c>
      <c r="AC997" s="26" t="s">
        <v>934</v>
      </c>
      <c r="AD997" s="26" t="s">
        <v>934</v>
      </c>
      <c r="AE997" s="26" t="s">
        <v>934</v>
      </c>
    </row>
    <row r="998" spans="1:31" x14ac:dyDescent="0.25">
      <c r="A998" t="s">
        <v>1274</v>
      </c>
      <c r="B998" t="s">
        <v>846</v>
      </c>
      <c r="C998" t="s">
        <v>916</v>
      </c>
      <c r="D998">
        <v>2017</v>
      </c>
      <c r="E998">
        <v>2</v>
      </c>
      <c r="F998" s="2">
        <v>42845</v>
      </c>
      <c r="G998" t="s">
        <v>10</v>
      </c>
      <c r="H998">
        <v>45</v>
      </c>
      <c r="I998" t="s">
        <v>908</v>
      </c>
      <c r="J998" t="s">
        <v>862</v>
      </c>
      <c r="K998" t="s">
        <v>825</v>
      </c>
      <c r="L998">
        <v>5.5</v>
      </c>
      <c r="M998" s="26">
        <v>124.44444444444446</v>
      </c>
      <c r="N998" s="26" t="s">
        <v>934</v>
      </c>
      <c r="O998" s="26" t="s">
        <v>934</v>
      </c>
      <c r="P998" s="26" t="s">
        <v>934</v>
      </c>
      <c r="Q998" s="26" t="s">
        <v>934</v>
      </c>
      <c r="R998" s="26" t="s">
        <v>934</v>
      </c>
      <c r="S998" s="26" t="s">
        <v>934</v>
      </c>
      <c r="T998" s="26" t="s">
        <v>934</v>
      </c>
      <c r="U998" s="26" t="s">
        <v>934</v>
      </c>
      <c r="V998" s="26">
        <v>18.189672826383177</v>
      </c>
      <c r="W998" s="26" t="s">
        <v>934</v>
      </c>
      <c r="X998" s="26" t="s">
        <v>934</v>
      </c>
      <c r="Y998" s="26" t="s">
        <v>934</v>
      </c>
      <c r="Z998" s="26" t="s">
        <v>934</v>
      </c>
      <c r="AA998" s="26" t="s">
        <v>934</v>
      </c>
      <c r="AB998" s="26" t="s">
        <v>934</v>
      </c>
      <c r="AC998" s="26" t="s">
        <v>934</v>
      </c>
      <c r="AD998" s="26" t="s">
        <v>934</v>
      </c>
      <c r="AE998" s="26" t="s">
        <v>934</v>
      </c>
    </row>
    <row r="999" spans="1:31" x14ac:dyDescent="0.25">
      <c r="A999" t="s">
        <v>1274</v>
      </c>
      <c r="B999" t="s">
        <v>846</v>
      </c>
      <c r="C999" t="s">
        <v>916</v>
      </c>
      <c r="D999">
        <v>2017</v>
      </c>
      <c r="E999">
        <v>2</v>
      </c>
      <c r="F999" s="2">
        <v>42845</v>
      </c>
      <c r="G999" t="s">
        <v>10</v>
      </c>
      <c r="H999">
        <v>45</v>
      </c>
      <c r="I999" t="s">
        <v>908</v>
      </c>
      <c r="J999" t="s">
        <v>862</v>
      </c>
      <c r="K999" t="s">
        <v>825</v>
      </c>
      <c r="L999">
        <v>6</v>
      </c>
      <c r="M999" s="26">
        <v>175</v>
      </c>
      <c r="N999" s="26" t="s">
        <v>934</v>
      </c>
      <c r="O999" s="26" t="s">
        <v>934</v>
      </c>
      <c r="P999" s="26" t="s">
        <v>934</v>
      </c>
      <c r="Q999" s="26" t="s">
        <v>934</v>
      </c>
      <c r="R999" s="26" t="s">
        <v>934</v>
      </c>
      <c r="S999" s="26" t="s">
        <v>934</v>
      </c>
      <c r="T999" s="26" t="s">
        <v>934</v>
      </c>
      <c r="U999" s="26" t="s">
        <v>934</v>
      </c>
      <c r="V999" s="26">
        <v>9.1792842454768966</v>
      </c>
      <c r="W999" s="26" t="s">
        <v>934</v>
      </c>
      <c r="X999" s="26" t="s">
        <v>934</v>
      </c>
      <c r="Y999" s="26" t="s">
        <v>934</v>
      </c>
      <c r="Z999" s="26" t="s">
        <v>934</v>
      </c>
      <c r="AA999" s="26" t="s">
        <v>934</v>
      </c>
      <c r="AB999" s="26" t="s">
        <v>934</v>
      </c>
      <c r="AC999" s="26" t="s">
        <v>934</v>
      </c>
      <c r="AD999" s="26" t="s">
        <v>934</v>
      </c>
      <c r="AE999" s="26" t="s">
        <v>934</v>
      </c>
    </row>
    <row r="1000" spans="1:31" x14ac:dyDescent="0.25">
      <c r="A1000" t="s">
        <v>1274</v>
      </c>
      <c r="B1000" t="s">
        <v>846</v>
      </c>
      <c r="C1000" t="s">
        <v>916</v>
      </c>
      <c r="D1000">
        <v>2017</v>
      </c>
      <c r="E1000">
        <v>2</v>
      </c>
      <c r="F1000" s="2">
        <v>42845</v>
      </c>
      <c r="G1000" t="s">
        <v>10</v>
      </c>
      <c r="H1000">
        <v>45</v>
      </c>
      <c r="I1000" t="s">
        <v>908</v>
      </c>
      <c r="J1000" t="s">
        <v>862</v>
      </c>
      <c r="K1000" t="s">
        <v>825</v>
      </c>
      <c r="L1000">
        <v>7</v>
      </c>
      <c r="M1000" s="26">
        <v>244.44444444444446</v>
      </c>
      <c r="N1000" s="26" t="s">
        <v>934</v>
      </c>
      <c r="O1000" s="26" t="s">
        <v>934</v>
      </c>
      <c r="P1000" s="26" t="s">
        <v>934</v>
      </c>
      <c r="Q1000" s="26" t="s">
        <v>934</v>
      </c>
      <c r="R1000" s="26" t="s">
        <v>934</v>
      </c>
      <c r="S1000" s="26" t="s">
        <v>934</v>
      </c>
      <c r="T1000" s="26" t="s">
        <v>934</v>
      </c>
      <c r="U1000" s="26" t="s">
        <v>934</v>
      </c>
      <c r="V1000" s="26">
        <v>42.875069736832764</v>
      </c>
      <c r="W1000" s="26" t="s">
        <v>934</v>
      </c>
      <c r="X1000" s="26" t="s">
        <v>934</v>
      </c>
      <c r="Y1000" s="26" t="s">
        <v>934</v>
      </c>
      <c r="Z1000" s="26" t="s">
        <v>934</v>
      </c>
      <c r="AA1000" s="26" t="s">
        <v>934</v>
      </c>
      <c r="AB1000" s="26" t="s">
        <v>934</v>
      </c>
      <c r="AC1000" s="26" t="s">
        <v>934</v>
      </c>
      <c r="AD1000" s="26" t="s">
        <v>934</v>
      </c>
      <c r="AE1000" s="26" t="s">
        <v>934</v>
      </c>
    </row>
    <row r="1001" spans="1:31" x14ac:dyDescent="0.25">
      <c r="A1001" t="s">
        <v>1274</v>
      </c>
      <c r="B1001" t="s">
        <v>846</v>
      </c>
      <c r="C1001" t="s">
        <v>916</v>
      </c>
      <c r="D1001">
        <v>2017</v>
      </c>
      <c r="E1001">
        <v>2</v>
      </c>
      <c r="F1001" s="2">
        <v>42845</v>
      </c>
      <c r="G1001" t="s">
        <v>10</v>
      </c>
      <c r="H1001">
        <v>45</v>
      </c>
      <c r="I1001" t="s">
        <v>908</v>
      </c>
      <c r="J1001" t="s">
        <v>862</v>
      </c>
      <c r="K1001" t="s">
        <v>825</v>
      </c>
      <c r="L1001">
        <v>7.3</v>
      </c>
      <c r="M1001" s="26">
        <v>376.66666666666669</v>
      </c>
      <c r="N1001" s="26" t="s">
        <v>934</v>
      </c>
      <c r="O1001" s="26" t="s">
        <v>934</v>
      </c>
      <c r="P1001" s="26" t="s">
        <v>934</v>
      </c>
      <c r="Q1001" s="26" t="s">
        <v>934</v>
      </c>
      <c r="R1001" s="26" t="s">
        <v>934</v>
      </c>
      <c r="S1001" s="26" t="s">
        <v>934</v>
      </c>
      <c r="T1001" s="26" t="s">
        <v>934</v>
      </c>
      <c r="U1001" s="26" t="s">
        <v>934</v>
      </c>
      <c r="V1001" s="26">
        <v>30.046260628866634</v>
      </c>
      <c r="W1001" s="26" t="s">
        <v>934</v>
      </c>
      <c r="X1001" s="26" t="s">
        <v>934</v>
      </c>
      <c r="Y1001" s="26" t="s">
        <v>934</v>
      </c>
      <c r="Z1001" s="26" t="s">
        <v>934</v>
      </c>
      <c r="AA1001" s="26" t="s">
        <v>934</v>
      </c>
      <c r="AB1001" s="26" t="s">
        <v>934</v>
      </c>
      <c r="AC1001" s="26" t="s">
        <v>934</v>
      </c>
      <c r="AD1001" s="26" t="s">
        <v>934</v>
      </c>
      <c r="AE1001" s="26" t="s">
        <v>934</v>
      </c>
    </row>
    <row r="1002" spans="1:31" x14ac:dyDescent="0.25">
      <c r="A1002" t="s">
        <v>1274</v>
      </c>
      <c r="B1002" t="s">
        <v>846</v>
      </c>
      <c r="C1002" t="s">
        <v>916</v>
      </c>
      <c r="D1002">
        <v>2017</v>
      </c>
      <c r="E1002">
        <v>2</v>
      </c>
      <c r="F1002" s="2">
        <v>42845</v>
      </c>
      <c r="G1002" t="s">
        <v>10</v>
      </c>
      <c r="H1002">
        <v>45</v>
      </c>
      <c r="I1002" t="s">
        <v>908</v>
      </c>
      <c r="J1002" t="s">
        <v>862</v>
      </c>
      <c r="K1002" t="s">
        <v>825</v>
      </c>
      <c r="L1002">
        <v>9</v>
      </c>
      <c r="M1002" s="26">
        <v>425.69444444444451</v>
      </c>
      <c r="N1002" s="26" t="s">
        <v>934</v>
      </c>
      <c r="O1002" s="26">
        <v>40.110272727234708</v>
      </c>
      <c r="P1002" s="26" t="s">
        <v>934</v>
      </c>
      <c r="Q1002" s="26">
        <v>28.201747866666665</v>
      </c>
      <c r="R1002" s="26">
        <v>38.712963908953348</v>
      </c>
      <c r="S1002" s="26">
        <v>14288.369985875872</v>
      </c>
      <c r="T1002" s="26" t="s">
        <v>934</v>
      </c>
      <c r="U1002" s="26" t="s">
        <v>934</v>
      </c>
      <c r="V1002" s="26">
        <v>9.9079482372280943</v>
      </c>
      <c r="W1002" s="26" t="s">
        <v>934</v>
      </c>
      <c r="X1002" s="26">
        <v>5.3705072657892696</v>
      </c>
      <c r="Y1002" s="26" t="s">
        <v>934</v>
      </c>
      <c r="Z1002" s="26">
        <v>0.33766638486496975</v>
      </c>
      <c r="AA1002" s="26">
        <v>0.74001411698743125</v>
      </c>
      <c r="AB1002" s="26">
        <v>620.89137119996485</v>
      </c>
      <c r="AC1002" s="26" t="s">
        <v>934</v>
      </c>
      <c r="AD1002" s="26" t="s">
        <v>934</v>
      </c>
      <c r="AE1002" s="26" t="s">
        <v>934</v>
      </c>
    </row>
    <row r="1003" spans="1:31" x14ac:dyDescent="0.25">
      <c r="A1003" t="s">
        <v>1275</v>
      </c>
      <c r="B1003" t="s">
        <v>846</v>
      </c>
      <c r="C1003" t="s">
        <v>916</v>
      </c>
      <c r="D1003">
        <v>2017</v>
      </c>
      <c r="E1003">
        <v>2</v>
      </c>
      <c r="F1003" s="2">
        <v>42845</v>
      </c>
      <c r="G1003" t="s">
        <v>10</v>
      </c>
      <c r="H1003">
        <v>45</v>
      </c>
      <c r="I1003" t="s">
        <v>908</v>
      </c>
      <c r="J1003" t="s">
        <v>863</v>
      </c>
      <c r="K1003" t="s">
        <v>825</v>
      </c>
      <c r="L1003">
        <v>5.5</v>
      </c>
      <c r="M1003" s="26">
        <v>161.11111111111111</v>
      </c>
      <c r="N1003" s="26" t="s">
        <v>934</v>
      </c>
      <c r="O1003" s="26" t="s">
        <v>934</v>
      </c>
      <c r="P1003" s="26" t="s">
        <v>934</v>
      </c>
      <c r="Q1003" s="26" t="s">
        <v>934</v>
      </c>
      <c r="R1003" s="26" t="s">
        <v>934</v>
      </c>
      <c r="S1003" s="26" t="s">
        <v>934</v>
      </c>
      <c r="T1003" s="26" t="s">
        <v>934</v>
      </c>
      <c r="U1003" s="26" t="s">
        <v>934</v>
      </c>
      <c r="V1003" s="26">
        <v>20.645449084513363</v>
      </c>
      <c r="W1003" s="26" t="s">
        <v>934</v>
      </c>
      <c r="X1003" s="26" t="s">
        <v>934</v>
      </c>
      <c r="Y1003" s="26" t="s">
        <v>934</v>
      </c>
      <c r="Z1003" s="26" t="s">
        <v>934</v>
      </c>
      <c r="AA1003" s="26" t="s">
        <v>934</v>
      </c>
      <c r="AB1003" s="26" t="s">
        <v>934</v>
      </c>
      <c r="AC1003" s="26" t="s">
        <v>934</v>
      </c>
      <c r="AD1003" s="26" t="s">
        <v>934</v>
      </c>
      <c r="AE1003" s="26" t="s">
        <v>934</v>
      </c>
    </row>
    <row r="1004" spans="1:31" x14ac:dyDescent="0.25">
      <c r="A1004" t="s">
        <v>1275</v>
      </c>
      <c r="B1004" t="s">
        <v>846</v>
      </c>
      <c r="C1004" t="s">
        <v>916</v>
      </c>
      <c r="D1004">
        <v>2017</v>
      </c>
      <c r="E1004">
        <v>2</v>
      </c>
      <c r="F1004" s="2">
        <v>42845</v>
      </c>
      <c r="G1004" t="s">
        <v>10</v>
      </c>
      <c r="H1004">
        <v>45</v>
      </c>
      <c r="I1004" t="s">
        <v>908</v>
      </c>
      <c r="J1004" t="s">
        <v>863</v>
      </c>
      <c r="K1004" t="s">
        <v>825</v>
      </c>
      <c r="L1004">
        <v>6</v>
      </c>
      <c r="M1004" s="26">
        <v>202.22222222222226</v>
      </c>
      <c r="N1004" s="26" t="s">
        <v>934</v>
      </c>
      <c r="O1004" s="26" t="s">
        <v>934</v>
      </c>
      <c r="P1004" s="26" t="s">
        <v>934</v>
      </c>
      <c r="Q1004" s="26" t="s">
        <v>934</v>
      </c>
      <c r="R1004" s="26" t="s">
        <v>934</v>
      </c>
      <c r="S1004" s="26" t="s">
        <v>934</v>
      </c>
      <c r="T1004" s="26" t="s">
        <v>934</v>
      </c>
      <c r="U1004" s="26" t="s">
        <v>934</v>
      </c>
      <c r="V1004" s="26">
        <v>44.848854534830807</v>
      </c>
      <c r="W1004" s="26" t="s">
        <v>934</v>
      </c>
      <c r="X1004" s="26" t="s">
        <v>934</v>
      </c>
      <c r="Y1004" s="26" t="s">
        <v>934</v>
      </c>
      <c r="Z1004" s="26" t="s">
        <v>934</v>
      </c>
      <c r="AA1004" s="26" t="s">
        <v>934</v>
      </c>
      <c r="AB1004" s="26" t="s">
        <v>934</v>
      </c>
      <c r="AC1004" s="26" t="s">
        <v>934</v>
      </c>
      <c r="AD1004" s="26" t="s">
        <v>934</v>
      </c>
      <c r="AE1004" s="26" t="s">
        <v>934</v>
      </c>
    </row>
    <row r="1005" spans="1:31" x14ac:dyDescent="0.25">
      <c r="A1005" t="s">
        <v>1275</v>
      </c>
      <c r="B1005" t="s">
        <v>846</v>
      </c>
      <c r="C1005" t="s">
        <v>916</v>
      </c>
      <c r="D1005">
        <v>2017</v>
      </c>
      <c r="E1005">
        <v>2</v>
      </c>
      <c r="F1005" s="2">
        <v>42845</v>
      </c>
      <c r="G1005" t="s">
        <v>10</v>
      </c>
      <c r="H1005">
        <v>45</v>
      </c>
      <c r="I1005" t="s">
        <v>908</v>
      </c>
      <c r="J1005" t="s">
        <v>863</v>
      </c>
      <c r="K1005" t="s">
        <v>825</v>
      </c>
      <c r="L1005">
        <v>7</v>
      </c>
      <c r="M1005" s="26">
        <v>288.88888888888891</v>
      </c>
      <c r="N1005" s="26" t="s">
        <v>934</v>
      </c>
      <c r="O1005" s="26" t="s">
        <v>934</v>
      </c>
      <c r="P1005" s="26" t="s">
        <v>934</v>
      </c>
      <c r="Q1005" s="26" t="s">
        <v>934</v>
      </c>
      <c r="R1005" s="26" t="s">
        <v>934</v>
      </c>
      <c r="S1005" s="26" t="s">
        <v>934</v>
      </c>
      <c r="T1005" s="26" t="s">
        <v>934</v>
      </c>
      <c r="U1005" s="26" t="s">
        <v>934</v>
      </c>
      <c r="V1005" s="26">
        <v>20.283484737254064</v>
      </c>
      <c r="W1005" s="26" t="s">
        <v>934</v>
      </c>
      <c r="X1005" s="26" t="s">
        <v>934</v>
      </c>
      <c r="Y1005" s="26" t="s">
        <v>934</v>
      </c>
      <c r="Z1005" s="26" t="s">
        <v>934</v>
      </c>
      <c r="AA1005" s="26" t="s">
        <v>934</v>
      </c>
      <c r="AB1005" s="26" t="s">
        <v>934</v>
      </c>
      <c r="AC1005" s="26" t="s">
        <v>934</v>
      </c>
      <c r="AD1005" s="26" t="s">
        <v>934</v>
      </c>
      <c r="AE1005" s="26" t="s">
        <v>934</v>
      </c>
    </row>
    <row r="1006" spans="1:31" x14ac:dyDescent="0.25">
      <c r="A1006" t="s">
        <v>1275</v>
      </c>
      <c r="B1006" t="s">
        <v>846</v>
      </c>
      <c r="C1006" t="s">
        <v>916</v>
      </c>
      <c r="D1006">
        <v>2017</v>
      </c>
      <c r="E1006">
        <v>2</v>
      </c>
      <c r="F1006" s="2">
        <v>42845</v>
      </c>
      <c r="G1006" t="s">
        <v>10</v>
      </c>
      <c r="H1006">
        <v>45</v>
      </c>
      <c r="I1006" t="s">
        <v>908</v>
      </c>
      <c r="J1006" t="s">
        <v>863</v>
      </c>
      <c r="K1006" t="s">
        <v>825</v>
      </c>
      <c r="L1006">
        <v>7.3</v>
      </c>
      <c r="M1006" s="26">
        <v>559.44444444444446</v>
      </c>
      <c r="N1006" s="26" t="s">
        <v>934</v>
      </c>
      <c r="O1006" s="26" t="s">
        <v>934</v>
      </c>
      <c r="P1006" s="26" t="s">
        <v>934</v>
      </c>
      <c r="Q1006" s="26" t="s">
        <v>934</v>
      </c>
      <c r="R1006" s="26" t="s">
        <v>934</v>
      </c>
      <c r="S1006" s="26" t="s">
        <v>934</v>
      </c>
      <c r="T1006" s="26" t="s">
        <v>934</v>
      </c>
      <c r="U1006" s="26" t="s">
        <v>934</v>
      </c>
      <c r="V1006" s="26">
        <v>32.904650877690472</v>
      </c>
      <c r="W1006" s="26" t="s">
        <v>934</v>
      </c>
      <c r="X1006" s="26" t="s">
        <v>934</v>
      </c>
      <c r="Y1006" s="26" t="s">
        <v>934</v>
      </c>
      <c r="Z1006" s="26" t="s">
        <v>934</v>
      </c>
      <c r="AA1006" s="26" t="s">
        <v>934</v>
      </c>
      <c r="AB1006" s="26" t="s">
        <v>934</v>
      </c>
      <c r="AC1006" s="26" t="s">
        <v>934</v>
      </c>
      <c r="AD1006" s="26" t="s">
        <v>934</v>
      </c>
      <c r="AE1006" s="26" t="s">
        <v>934</v>
      </c>
    </row>
    <row r="1007" spans="1:31" x14ac:dyDescent="0.25">
      <c r="A1007" t="s">
        <v>1275</v>
      </c>
      <c r="B1007" t="s">
        <v>846</v>
      </c>
      <c r="C1007" t="s">
        <v>916</v>
      </c>
      <c r="D1007">
        <v>2017</v>
      </c>
      <c r="E1007">
        <v>2</v>
      </c>
      <c r="F1007" s="2">
        <v>42845</v>
      </c>
      <c r="G1007" t="s">
        <v>10</v>
      </c>
      <c r="H1007">
        <v>45</v>
      </c>
      <c r="I1007" t="s">
        <v>908</v>
      </c>
      <c r="J1007" t="s">
        <v>863</v>
      </c>
      <c r="K1007" t="s">
        <v>825</v>
      </c>
      <c r="L1007">
        <v>9</v>
      </c>
      <c r="M1007" s="26">
        <v>660.83333333333337</v>
      </c>
      <c r="N1007" s="26" t="s">
        <v>934</v>
      </c>
      <c r="O1007" s="26">
        <v>88.82442382344216</v>
      </c>
      <c r="P1007" s="26" t="s">
        <v>934</v>
      </c>
      <c r="Q1007" s="26">
        <v>26.900189066666666</v>
      </c>
      <c r="R1007" s="26">
        <v>40.850330674609104</v>
      </c>
      <c r="S1007" s="26">
        <v>27583.344551928069</v>
      </c>
      <c r="T1007" s="26" t="s">
        <v>934</v>
      </c>
      <c r="U1007" s="26" t="s">
        <v>934</v>
      </c>
      <c r="V1007" s="26">
        <v>21.795822314618309</v>
      </c>
      <c r="W1007" s="26" t="s">
        <v>934</v>
      </c>
      <c r="X1007" s="26">
        <v>4.5842037470542047</v>
      </c>
      <c r="Y1007" s="26" t="s">
        <v>934</v>
      </c>
      <c r="Z1007" s="26">
        <v>0.20723671680458852</v>
      </c>
      <c r="AA1007" s="26">
        <v>0.21614323945512659</v>
      </c>
      <c r="AB1007" s="26">
        <v>1878.2145016062079</v>
      </c>
      <c r="AC1007" s="26" t="s">
        <v>934</v>
      </c>
      <c r="AD1007" s="26" t="s">
        <v>934</v>
      </c>
      <c r="AE1007" s="26" t="s">
        <v>934</v>
      </c>
    </row>
    <row r="1008" spans="1:31" x14ac:dyDescent="0.25">
      <c r="A1008" t="s">
        <v>1276</v>
      </c>
      <c r="B1008" t="s">
        <v>846</v>
      </c>
      <c r="C1008" t="s">
        <v>916</v>
      </c>
      <c r="D1008">
        <v>2017</v>
      </c>
      <c r="E1008">
        <v>2</v>
      </c>
      <c r="F1008" s="2">
        <v>42845</v>
      </c>
      <c r="G1008" t="s">
        <v>10</v>
      </c>
      <c r="H1008">
        <v>45</v>
      </c>
      <c r="I1008" t="s">
        <v>909</v>
      </c>
      <c r="J1008" t="s">
        <v>862</v>
      </c>
      <c r="K1008" t="s">
        <v>825</v>
      </c>
      <c r="L1008">
        <v>5.5</v>
      </c>
      <c r="M1008" s="26">
        <v>198.88888888888891</v>
      </c>
      <c r="N1008" s="26" t="s">
        <v>934</v>
      </c>
      <c r="O1008" s="26" t="s">
        <v>934</v>
      </c>
      <c r="P1008" s="26" t="s">
        <v>934</v>
      </c>
      <c r="Q1008" s="26" t="s">
        <v>934</v>
      </c>
      <c r="R1008" s="26" t="s">
        <v>934</v>
      </c>
      <c r="S1008" s="26" t="s">
        <v>934</v>
      </c>
      <c r="T1008" s="26" t="s">
        <v>934</v>
      </c>
      <c r="U1008" s="26" t="s">
        <v>934</v>
      </c>
      <c r="V1008" s="26">
        <v>19.821736416568118</v>
      </c>
      <c r="W1008" s="26" t="s">
        <v>934</v>
      </c>
      <c r="X1008" s="26" t="s">
        <v>934</v>
      </c>
      <c r="Y1008" s="26" t="s">
        <v>934</v>
      </c>
      <c r="Z1008" s="26" t="s">
        <v>934</v>
      </c>
      <c r="AA1008" s="26" t="s">
        <v>934</v>
      </c>
      <c r="AB1008" s="26" t="s">
        <v>934</v>
      </c>
      <c r="AC1008" s="26" t="s">
        <v>934</v>
      </c>
      <c r="AD1008" s="26" t="s">
        <v>934</v>
      </c>
      <c r="AE1008" s="26" t="s">
        <v>934</v>
      </c>
    </row>
    <row r="1009" spans="1:31" x14ac:dyDescent="0.25">
      <c r="A1009" t="s">
        <v>1276</v>
      </c>
      <c r="B1009" t="s">
        <v>846</v>
      </c>
      <c r="C1009" t="s">
        <v>916</v>
      </c>
      <c r="D1009">
        <v>2017</v>
      </c>
      <c r="E1009">
        <v>2</v>
      </c>
      <c r="F1009" s="2">
        <v>42845</v>
      </c>
      <c r="G1009" t="s">
        <v>10</v>
      </c>
      <c r="H1009">
        <v>45</v>
      </c>
      <c r="I1009" t="s">
        <v>909</v>
      </c>
      <c r="J1009" t="s">
        <v>862</v>
      </c>
      <c r="K1009" t="s">
        <v>825</v>
      </c>
      <c r="L1009">
        <v>6</v>
      </c>
      <c r="M1009" s="26">
        <v>275.00000000000006</v>
      </c>
      <c r="N1009" s="26" t="s">
        <v>934</v>
      </c>
      <c r="O1009" s="26" t="s">
        <v>934</v>
      </c>
      <c r="P1009" s="26" t="s">
        <v>934</v>
      </c>
      <c r="Q1009" s="26" t="s">
        <v>934</v>
      </c>
      <c r="R1009" s="26" t="s">
        <v>934</v>
      </c>
      <c r="S1009" s="26" t="s">
        <v>934</v>
      </c>
      <c r="T1009" s="26" t="s">
        <v>934</v>
      </c>
      <c r="U1009" s="26" t="s">
        <v>934</v>
      </c>
      <c r="V1009" s="26">
        <v>25.873624493766489</v>
      </c>
      <c r="W1009" s="26" t="s">
        <v>934</v>
      </c>
      <c r="X1009" s="26" t="s">
        <v>934</v>
      </c>
      <c r="Y1009" s="26" t="s">
        <v>934</v>
      </c>
      <c r="Z1009" s="26" t="s">
        <v>934</v>
      </c>
      <c r="AA1009" s="26" t="s">
        <v>934</v>
      </c>
      <c r="AB1009" s="26" t="s">
        <v>934</v>
      </c>
      <c r="AC1009" s="26" t="s">
        <v>934</v>
      </c>
      <c r="AD1009" s="26" t="s">
        <v>934</v>
      </c>
      <c r="AE1009" s="26" t="s">
        <v>934</v>
      </c>
    </row>
    <row r="1010" spans="1:31" x14ac:dyDescent="0.25">
      <c r="A1010" t="s">
        <v>1276</v>
      </c>
      <c r="B1010" t="s">
        <v>846</v>
      </c>
      <c r="C1010" t="s">
        <v>916</v>
      </c>
      <c r="D1010">
        <v>2017</v>
      </c>
      <c r="E1010">
        <v>2</v>
      </c>
      <c r="F1010" s="2">
        <v>42845</v>
      </c>
      <c r="G1010" t="s">
        <v>10</v>
      </c>
      <c r="H1010">
        <v>45</v>
      </c>
      <c r="I1010" t="s">
        <v>909</v>
      </c>
      <c r="J1010" t="s">
        <v>862</v>
      </c>
      <c r="K1010" t="s">
        <v>825</v>
      </c>
      <c r="L1010">
        <v>7</v>
      </c>
      <c r="M1010" s="26">
        <v>336.11111111111109</v>
      </c>
      <c r="N1010" s="26" t="s">
        <v>934</v>
      </c>
      <c r="O1010" s="26" t="s">
        <v>934</v>
      </c>
      <c r="P1010" s="26" t="s">
        <v>934</v>
      </c>
      <c r="Q1010" s="26" t="s">
        <v>934</v>
      </c>
      <c r="R1010" s="26" t="s">
        <v>934</v>
      </c>
      <c r="S1010" s="26" t="s">
        <v>934</v>
      </c>
      <c r="T1010" s="26" t="s">
        <v>934</v>
      </c>
      <c r="U1010" s="26" t="s">
        <v>934</v>
      </c>
      <c r="V1010" s="26">
        <v>93.181092767700022</v>
      </c>
      <c r="W1010" s="26" t="s">
        <v>934</v>
      </c>
      <c r="X1010" s="26" t="s">
        <v>934</v>
      </c>
      <c r="Y1010" s="26" t="s">
        <v>934</v>
      </c>
      <c r="Z1010" s="26" t="s">
        <v>934</v>
      </c>
      <c r="AA1010" s="26" t="s">
        <v>934</v>
      </c>
      <c r="AB1010" s="26" t="s">
        <v>934</v>
      </c>
      <c r="AC1010" s="26" t="s">
        <v>934</v>
      </c>
      <c r="AD1010" s="26" t="s">
        <v>934</v>
      </c>
      <c r="AE1010" s="26" t="s">
        <v>934</v>
      </c>
    </row>
    <row r="1011" spans="1:31" x14ac:dyDescent="0.25">
      <c r="A1011" t="s">
        <v>1276</v>
      </c>
      <c r="B1011" t="s">
        <v>846</v>
      </c>
      <c r="C1011" t="s">
        <v>916</v>
      </c>
      <c r="D1011">
        <v>2017</v>
      </c>
      <c r="E1011">
        <v>2</v>
      </c>
      <c r="F1011" s="2">
        <v>42845</v>
      </c>
      <c r="G1011" t="s">
        <v>10</v>
      </c>
      <c r="H1011">
        <v>45</v>
      </c>
      <c r="I1011" t="s">
        <v>909</v>
      </c>
      <c r="J1011" t="s">
        <v>862</v>
      </c>
      <c r="K1011" t="s">
        <v>825</v>
      </c>
      <c r="L1011">
        <v>7.3</v>
      </c>
      <c r="M1011" s="26">
        <v>521.66666666666663</v>
      </c>
      <c r="N1011" s="26" t="s">
        <v>934</v>
      </c>
      <c r="O1011" s="26" t="s">
        <v>934</v>
      </c>
      <c r="P1011" s="26" t="s">
        <v>934</v>
      </c>
      <c r="Q1011" s="26" t="s">
        <v>934</v>
      </c>
      <c r="R1011" s="26" t="s">
        <v>934</v>
      </c>
      <c r="S1011" s="26" t="s">
        <v>934</v>
      </c>
      <c r="T1011" s="26" t="s">
        <v>934</v>
      </c>
      <c r="U1011" s="26" t="s">
        <v>934</v>
      </c>
      <c r="V1011" s="26">
        <v>77.501493414523821</v>
      </c>
      <c r="W1011" s="26" t="s">
        <v>934</v>
      </c>
      <c r="X1011" s="26" t="s">
        <v>934</v>
      </c>
      <c r="Y1011" s="26" t="s">
        <v>934</v>
      </c>
      <c r="Z1011" s="26" t="s">
        <v>934</v>
      </c>
      <c r="AA1011" s="26" t="s">
        <v>934</v>
      </c>
      <c r="AB1011" s="26" t="s">
        <v>934</v>
      </c>
      <c r="AC1011" s="26" t="s">
        <v>934</v>
      </c>
      <c r="AD1011" s="26" t="s">
        <v>934</v>
      </c>
      <c r="AE1011" s="26" t="s">
        <v>934</v>
      </c>
    </row>
    <row r="1012" spans="1:31" x14ac:dyDescent="0.25">
      <c r="A1012" t="s">
        <v>1276</v>
      </c>
      <c r="B1012" t="s">
        <v>846</v>
      </c>
      <c r="C1012" t="s">
        <v>916</v>
      </c>
      <c r="D1012">
        <v>2017</v>
      </c>
      <c r="E1012">
        <v>2</v>
      </c>
      <c r="F1012" s="2">
        <v>42845</v>
      </c>
      <c r="G1012" t="s">
        <v>10</v>
      </c>
      <c r="H1012">
        <v>45</v>
      </c>
      <c r="I1012" t="s">
        <v>909</v>
      </c>
      <c r="J1012" t="s">
        <v>862</v>
      </c>
      <c r="K1012" t="s">
        <v>825</v>
      </c>
      <c r="L1012">
        <v>9</v>
      </c>
      <c r="M1012" s="26">
        <v>469.02777777777777</v>
      </c>
      <c r="N1012" s="26" t="s">
        <v>934</v>
      </c>
      <c r="O1012" s="26">
        <v>30.259357228740132</v>
      </c>
      <c r="P1012" s="26" t="s">
        <v>934</v>
      </c>
      <c r="Q1012" s="26">
        <v>29.161972666666667</v>
      </c>
      <c r="R1012" s="26">
        <v>36.629157829301839</v>
      </c>
      <c r="S1012" s="26">
        <v>9854.3160163797565</v>
      </c>
      <c r="T1012" s="26" t="s">
        <v>934</v>
      </c>
      <c r="U1012" s="26" t="s">
        <v>934</v>
      </c>
      <c r="V1012" s="26">
        <v>30.412226971774285</v>
      </c>
      <c r="W1012" s="26" t="s">
        <v>934</v>
      </c>
      <c r="X1012" s="26">
        <v>13.794501015486334</v>
      </c>
      <c r="Y1012" s="26" t="s">
        <v>934</v>
      </c>
      <c r="Z1012" s="26">
        <v>0.27946538976307433</v>
      </c>
      <c r="AA1012" s="26">
        <v>1.976314796653347</v>
      </c>
      <c r="AB1012" s="26">
        <v>4099.8796749372805</v>
      </c>
      <c r="AC1012" s="26" t="s">
        <v>934</v>
      </c>
      <c r="AD1012" s="26" t="s">
        <v>934</v>
      </c>
      <c r="AE1012" s="26" t="s">
        <v>934</v>
      </c>
    </row>
    <row r="1013" spans="1:31" x14ac:dyDescent="0.25">
      <c r="A1013" t="s">
        <v>1277</v>
      </c>
      <c r="B1013" t="s">
        <v>846</v>
      </c>
      <c r="C1013" t="s">
        <v>916</v>
      </c>
      <c r="D1013">
        <v>2017</v>
      </c>
      <c r="E1013">
        <v>2</v>
      </c>
      <c r="F1013" s="2">
        <v>42845</v>
      </c>
      <c r="G1013" t="s">
        <v>10</v>
      </c>
      <c r="H1013">
        <v>45</v>
      </c>
      <c r="I1013" t="s">
        <v>909</v>
      </c>
      <c r="J1013" t="s">
        <v>863</v>
      </c>
      <c r="K1013" t="s">
        <v>825</v>
      </c>
      <c r="L1013">
        <v>5.5</v>
      </c>
      <c r="M1013" s="26">
        <v>255.55555555555557</v>
      </c>
      <c r="N1013" s="26" t="s">
        <v>934</v>
      </c>
      <c r="O1013" s="26" t="s">
        <v>934</v>
      </c>
      <c r="P1013" s="26" t="s">
        <v>934</v>
      </c>
      <c r="Q1013" s="26" t="s">
        <v>934</v>
      </c>
      <c r="R1013" s="26" t="s">
        <v>934</v>
      </c>
      <c r="S1013" s="26" t="s">
        <v>934</v>
      </c>
      <c r="T1013" s="26" t="s">
        <v>934</v>
      </c>
      <c r="U1013" s="26" t="s">
        <v>934</v>
      </c>
      <c r="V1013" s="26">
        <v>11.758894715842459</v>
      </c>
      <c r="W1013" s="26" t="s">
        <v>934</v>
      </c>
      <c r="X1013" s="26" t="s">
        <v>934</v>
      </c>
      <c r="Y1013" s="26" t="s">
        <v>934</v>
      </c>
      <c r="Z1013" s="26" t="s">
        <v>934</v>
      </c>
      <c r="AA1013" s="26" t="s">
        <v>934</v>
      </c>
      <c r="AB1013" s="26" t="s">
        <v>934</v>
      </c>
      <c r="AC1013" s="26" t="s">
        <v>934</v>
      </c>
      <c r="AD1013" s="26" t="s">
        <v>934</v>
      </c>
      <c r="AE1013" s="26" t="s">
        <v>934</v>
      </c>
    </row>
    <row r="1014" spans="1:31" x14ac:dyDescent="0.25">
      <c r="A1014" t="s">
        <v>1277</v>
      </c>
      <c r="B1014" t="s">
        <v>846</v>
      </c>
      <c r="C1014" t="s">
        <v>916</v>
      </c>
      <c r="D1014">
        <v>2017</v>
      </c>
      <c r="E1014">
        <v>2</v>
      </c>
      <c r="F1014" s="2">
        <v>42845</v>
      </c>
      <c r="G1014" t="s">
        <v>10</v>
      </c>
      <c r="H1014">
        <v>45</v>
      </c>
      <c r="I1014" t="s">
        <v>909</v>
      </c>
      <c r="J1014" t="s">
        <v>863</v>
      </c>
      <c r="K1014" t="s">
        <v>825</v>
      </c>
      <c r="L1014">
        <v>6</v>
      </c>
      <c r="M1014" s="26">
        <v>357.77777777777777</v>
      </c>
      <c r="N1014" s="26" t="s">
        <v>934</v>
      </c>
      <c r="O1014" s="26" t="s">
        <v>934</v>
      </c>
      <c r="P1014" s="26" t="s">
        <v>934</v>
      </c>
      <c r="Q1014" s="26" t="s">
        <v>934</v>
      </c>
      <c r="R1014" s="26" t="s">
        <v>934</v>
      </c>
      <c r="S1014" s="26" t="s">
        <v>934</v>
      </c>
      <c r="T1014" s="26" t="s">
        <v>934</v>
      </c>
      <c r="U1014" s="26" t="s">
        <v>934</v>
      </c>
      <c r="V1014" s="26">
        <v>29.144171219120157</v>
      </c>
      <c r="W1014" s="26" t="s">
        <v>934</v>
      </c>
      <c r="X1014" s="26" t="s">
        <v>934</v>
      </c>
      <c r="Y1014" s="26" t="s">
        <v>934</v>
      </c>
      <c r="Z1014" s="26" t="s">
        <v>934</v>
      </c>
      <c r="AA1014" s="26" t="s">
        <v>934</v>
      </c>
      <c r="AB1014" s="26" t="s">
        <v>934</v>
      </c>
      <c r="AC1014" s="26" t="s">
        <v>934</v>
      </c>
      <c r="AD1014" s="26" t="s">
        <v>934</v>
      </c>
      <c r="AE1014" s="26" t="s">
        <v>934</v>
      </c>
    </row>
    <row r="1015" spans="1:31" x14ac:dyDescent="0.25">
      <c r="A1015" t="s">
        <v>1277</v>
      </c>
      <c r="B1015" t="s">
        <v>846</v>
      </c>
      <c r="C1015" t="s">
        <v>916</v>
      </c>
      <c r="D1015">
        <v>2017</v>
      </c>
      <c r="E1015">
        <v>2</v>
      </c>
      <c r="F1015" s="2">
        <v>42845</v>
      </c>
      <c r="G1015" t="s">
        <v>10</v>
      </c>
      <c r="H1015">
        <v>45</v>
      </c>
      <c r="I1015" t="s">
        <v>909</v>
      </c>
      <c r="J1015" t="s">
        <v>863</v>
      </c>
      <c r="K1015" t="s">
        <v>825</v>
      </c>
      <c r="L1015">
        <v>7</v>
      </c>
      <c r="M1015" s="26">
        <v>477.77777777777783</v>
      </c>
      <c r="N1015" s="26" t="s">
        <v>934</v>
      </c>
      <c r="O1015" s="26" t="s">
        <v>934</v>
      </c>
      <c r="P1015" s="26" t="s">
        <v>934</v>
      </c>
      <c r="Q1015" s="26" t="s">
        <v>934</v>
      </c>
      <c r="R1015" s="26" t="s">
        <v>934</v>
      </c>
      <c r="S1015" s="26" t="s">
        <v>934</v>
      </c>
      <c r="T1015" s="26" t="s">
        <v>934</v>
      </c>
      <c r="U1015" s="26" t="s">
        <v>934</v>
      </c>
      <c r="V1015" s="26">
        <v>19.468239408816796</v>
      </c>
      <c r="W1015" s="26" t="s">
        <v>934</v>
      </c>
      <c r="X1015" s="26" t="s">
        <v>934</v>
      </c>
      <c r="Y1015" s="26" t="s">
        <v>934</v>
      </c>
      <c r="Z1015" s="26" t="s">
        <v>934</v>
      </c>
      <c r="AA1015" s="26" t="s">
        <v>934</v>
      </c>
      <c r="AB1015" s="26" t="s">
        <v>934</v>
      </c>
      <c r="AC1015" s="26" t="s">
        <v>934</v>
      </c>
      <c r="AD1015" s="26" t="s">
        <v>934</v>
      </c>
      <c r="AE1015" s="26" t="s">
        <v>934</v>
      </c>
    </row>
    <row r="1016" spans="1:31" x14ac:dyDescent="0.25">
      <c r="A1016" t="s">
        <v>1277</v>
      </c>
      <c r="B1016" t="s">
        <v>846</v>
      </c>
      <c r="C1016" t="s">
        <v>916</v>
      </c>
      <c r="D1016">
        <v>2017</v>
      </c>
      <c r="E1016">
        <v>2</v>
      </c>
      <c r="F1016" s="2">
        <v>42845</v>
      </c>
      <c r="G1016" t="s">
        <v>10</v>
      </c>
      <c r="H1016">
        <v>45</v>
      </c>
      <c r="I1016" t="s">
        <v>909</v>
      </c>
      <c r="J1016" t="s">
        <v>863</v>
      </c>
      <c r="K1016" t="s">
        <v>825</v>
      </c>
      <c r="L1016">
        <v>7.3</v>
      </c>
      <c r="M1016" s="26">
        <v>722.22222222222229</v>
      </c>
      <c r="N1016" s="26" t="s">
        <v>934</v>
      </c>
      <c r="O1016" s="26" t="s">
        <v>934</v>
      </c>
      <c r="P1016" s="26" t="s">
        <v>934</v>
      </c>
      <c r="Q1016" s="26" t="s">
        <v>934</v>
      </c>
      <c r="R1016" s="26" t="s">
        <v>934</v>
      </c>
      <c r="S1016" s="26" t="s">
        <v>934</v>
      </c>
      <c r="T1016" s="26" t="s">
        <v>934</v>
      </c>
      <c r="U1016" s="26" t="s">
        <v>934</v>
      </c>
      <c r="V1016" s="26">
        <v>18.417316060276455</v>
      </c>
      <c r="W1016" s="26" t="s">
        <v>934</v>
      </c>
      <c r="X1016" s="26" t="s">
        <v>934</v>
      </c>
      <c r="Y1016" s="26" t="s">
        <v>934</v>
      </c>
      <c r="Z1016" s="26" t="s">
        <v>934</v>
      </c>
      <c r="AA1016" s="26" t="s">
        <v>934</v>
      </c>
      <c r="AB1016" s="26" t="s">
        <v>934</v>
      </c>
      <c r="AC1016" s="26" t="s">
        <v>934</v>
      </c>
      <c r="AD1016" s="26" t="s">
        <v>934</v>
      </c>
      <c r="AE1016" s="26" t="s">
        <v>934</v>
      </c>
    </row>
    <row r="1017" spans="1:31" x14ac:dyDescent="0.25">
      <c r="A1017" t="s">
        <v>1277</v>
      </c>
      <c r="B1017" t="s">
        <v>846</v>
      </c>
      <c r="C1017" t="s">
        <v>916</v>
      </c>
      <c r="D1017">
        <v>2017</v>
      </c>
      <c r="E1017">
        <v>2</v>
      </c>
      <c r="F1017" s="2">
        <v>42845</v>
      </c>
      <c r="G1017" t="s">
        <v>10</v>
      </c>
      <c r="H1017">
        <v>45</v>
      </c>
      <c r="I1017" t="s">
        <v>909</v>
      </c>
      <c r="J1017" t="s">
        <v>863</v>
      </c>
      <c r="K1017" t="s">
        <v>825</v>
      </c>
      <c r="L1017">
        <v>9</v>
      </c>
      <c r="M1017" s="26">
        <v>750.97222222222217</v>
      </c>
      <c r="N1017" s="26" t="s">
        <v>934</v>
      </c>
      <c r="O1017" s="26">
        <v>88.122124862445062</v>
      </c>
      <c r="P1017" s="26" t="s">
        <v>934</v>
      </c>
      <c r="Q1017" s="26">
        <v>28.329035433333331</v>
      </c>
      <c r="R1017" s="26">
        <v>39.023489916153444</v>
      </c>
      <c r="S1017" s="26">
        <v>25747.016320832179</v>
      </c>
      <c r="T1017" s="26" t="s">
        <v>934</v>
      </c>
      <c r="U1017" s="26" t="s">
        <v>934</v>
      </c>
      <c r="V1017" s="26">
        <v>29.97523411908271</v>
      </c>
      <c r="W1017" s="26" t="s">
        <v>934</v>
      </c>
      <c r="X1017" s="26">
        <v>15.754119470811167</v>
      </c>
      <c r="Y1017" s="26" t="s">
        <v>934</v>
      </c>
      <c r="Z1017" s="26">
        <v>9.038190286356039E-2</v>
      </c>
      <c r="AA1017" s="26">
        <v>0.45794264052796946</v>
      </c>
      <c r="AB1017" s="26">
        <v>4897.7028323610921</v>
      </c>
      <c r="AC1017" s="26" t="s">
        <v>934</v>
      </c>
      <c r="AD1017" s="26" t="s">
        <v>934</v>
      </c>
      <c r="AE1017" s="26" t="s">
        <v>934</v>
      </c>
    </row>
    <row r="1018" spans="1:31" x14ac:dyDescent="0.25">
      <c r="A1018" t="s">
        <v>1278</v>
      </c>
      <c r="B1018" t="s">
        <v>846</v>
      </c>
      <c r="C1018" t="s">
        <v>916</v>
      </c>
      <c r="D1018">
        <v>2017</v>
      </c>
      <c r="E1018">
        <v>2</v>
      </c>
      <c r="F1018" s="2">
        <v>42845</v>
      </c>
      <c r="G1018" t="s">
        <v>2</v>
      </c>
      <c r="H1018">
        <v>45</v>
      </c>
      <c r="I1018" t="s">
        <v>908</v>
      </c>
      <c r="J1018" t="s">
        <v>862</v>
      </c>
      <c r="K1018" t="s">
        <v>825</v>
      </c>
      <c r="L1018">
        <v>5.5</v>
      </c>
      <c r="M1018" s="26">
        <v>188.33333333333334</v>
      </c>
      <c r="N1018" s="26" t="s">
        <v>934</v>
      </c>
      <c r="O1018" s="26" t="s">
        <v>934</v>
      </c>
      <c r="P1018" s="26" t="s">
        <v>934</v>
      </c>
      <c r="Q1018" s="26" t="s">
        <v>934</v>
      </c>
      <c r="R1018" s="26" t="s">
        <v>934</v>
      </c>
      <c r="S1018" s="26" t="s">
        <v>934</v>
      </c>
      <c r="T1018" s="26" t="s">
        <v>934</v>
      </c>
      <c r="U1018" s="26" t="s">
        <v>934</v>
      </c>
      <c r="V1018" s="26">
        <v>6.7357531405457749</v>
      </c>
      <c r="W1018" s="26" t="s">
        <v>934</v>
      </c>
      <c r="X1018" s="26" t="s">
        <v>934</v>
      </c>
      <c r="Y1018" s="26" t="s">
        <v>934</v>
      </c>
      <c r="Z1018" s="26" t="s">
        <v>934</v>
      </c>
      <c r="AA1018" s="26" t="s">
        <v>934</v>
      </c>
      <c r="AB1018" s="26" t="s">
        <v>934</v>
      </c>
      <c r="AC1018" s="26" t="s">
        <v>934</v>
      </c>
      <c r="AD1018" s="26" t="s">
        <v>934</v>
      </c>
      <c r="AE1018" s="26" t="s">
        <v>934</v>
      </c>
    </row>
    <row r="1019" spans="1:31" x14ac:dyDescent="0.25">
      <c r="A1019" t="s">
        <v>1278</v>
      </c>
      <c r="B1019" t="s">
        <v>846</v>
      </c>
      <c r="C1019" t="s">
        <v>916</v>
      </c>
      <c r="D1019">
        <v>2017</v>
      </c>
      <c r="E1019">
        <v>2</v>
      </c>
      <c r="F1019" s="2">
        <v>42845</v>
      </c>
      <c r="G1019" t="s">
        <v>2</v>
      </c>
      <c r="H1019">
        <v>45</v>
      </c>
      <c r="I1019" t="s">
        <v>908</v>
      </c>
      <c r="J1019" t="s">
        <v>862</v>
      </c>
      <c r="K1019" t="s">
        <v>825</v>
      </c>
      <c r="L1019">
        <v>6</v>
      </c>
      <c r="M1019" s="26">
        <v>257.77777777777777</v>
      </c>
      <c r="N1019" s="26" t="s">
        <v>934</v>
      </c>
      <c r="O1019" s="26" t="s">
        <v>934</v>
      </c>
      <c r="P1019" s="26" t="s">
        <v>934</v>
      </c>
      <c r="Q1019" s="26" t="s">
        <v>934</v>
      </c>
      <c r="R1019" s="26" t="s">
        <v>934</v>
      </c>
      <c r="S1019" s="26" t="s">
        <v>934</v>
      </c>
      <c r="T1019" s="26" t="s">
        <v>934</v>
      </c>
      <c r="U1019" s="26" t="s">
        <v>934</v>
      </c>
      <c r="V1019" s="26">
        <v>28.647495743008221</v>
      </c>
      <c r="W1019" s="26" t="s">
        <v>934</v>
      </c>
      <c r="X1019" s="26" t="s">
        <v>934</v>
      </c>
      <c r="Y1019" s="26" t="s">
        <v>934</v>
      </c>
      <c r="Z1019" s="26" t="s">
        <v>934</v>
      </c>
      <c r="AA1019" s="26" t="s">
        <v>934</v>
      </c>
      <c r="AB1019" s="26" t="s">
        <v>934</v>
      </c>
      <c r="AC1019" s="26" t="s">
        <v>934</v>
      </c>
      <c r="AD1019" s="26" t="s">
        <v>934</v>
      </c>
      <c r="AE1019" s="26" t="s">
        <v>934</v>
      </c>
    </row>
    <row r="1020" spans="1:31" x14ac:dyDescent="0.25">
      <c r="A1020" t="s">
        <v>1278</v>
      </c>
      <c r="B1020" t="s">
        <v>846</v>
      </c>
      <c r="C1020" t="s">
        <v>916</v>
      </c>
      <c r="D1020">
        <v>2017</v>
      </c>
      <c r="E1020">
        <v>2</v>
      </c>
      <c r="F1020" s="2">
        <v>42845</v>
      </c>
      <c r="G1020" t="s">
        <v>2</v>
      </c>
      <c r="H1020">
        <v>45</v>
      </c>
      <c r="I1020" t="s">
        <v>908</v>
      </c>
      <c r="J1020" t="s">
        <v>862</v>
      </c>
      <c r="K1020" t="s">
        <v>825</v>
      </c>
      <c r="L1020">
        <v>7</v>
      </c>
      <c r="M1020" s="26">
        <v>376.66666666666669</v>
      </c>
      <c r="N1020" s="26" t="s">
        <v>934</v>
      </c>
      <c r="O1020" s="26" t="s">
        <v>934</v>
      </c>
      <c r="P1020" s="26" t="s">
        <v>934</v>
      </c>
      <c r="Q1020" s="26" t="s">
        <v>934</v>
      </c>
      <c r="R1020" s="26" t="s">
        <v>934</v>
      </c>
      <c r="S1020" s="26" t="s">
        <v>934</v>
      </c>
      <c r="T1020" s="26" t="s">
        <v>934</v>
      </c>
      <c r="U1020" s="26" t="s">
        <v>934</v>
      </c>
      <c r="V1020" s="26">
        <v>34.210676262979433</v>
      </c>
      <c r="W1020" s="26" t="s">
        <v>934</v>
      </c>
      <c r="X1020" s="26" t="s">
        <v>934</v>
      </c>
      <c r="Y1020" s="26" t="s">
        <v>934</v>
      </c>
      <c r="Z1020" s="26" t="s">
        <v>934</v>
      </c>
      <c r="AA1020" s="26" t="s">
        <v>934</v>
      </c>
      <c r="AB1020" s="26" t="s">
        <v>934</v>
      </c>
      <c r="AC1020" s="26" t="s">
        <v>934</v>
      </c>
      <c r="AD1020" s="26" t="s">
        <v>934</v>
      </c>
      <c r="AE1020" s="26" t="s">
        <v>934</v>
      </c>
    </row>
    <row r="1021" spans="1:31" x14ac:dyDescent="0.25">
      <c r="A1021" t="s">
        <v>1278</v>
      </c>
      <c r="B1021" t="s">
        <v>846</v>
      </c>
      <c r="C1021" t="s">
        <v>916</v>
      </c>
      <c r="D1021">
        <v>2017</v>
      </c>
      <c r="E1021">
        <v>2</v>
      </c>
      <c r="F1021" s="2">
        <v>42845</v>
      </c>
      <c r="G1021" t="s">
        <v>2</v>
      </c>
      <c r="H1021">
        <v>45</v>
      </c>
      <c r="I1021" t="s">
        <v>908</v>
      </c>
      <c r="J1021" t="s">
        <v>862</v>
      </c>
      <c r="K1021" t="s">
        <v>825</v>
      </c>
      <c r="L1021">
        <v>7.3</v>
      </c>
      <c r="M1021" s="26">
        <v>480.5555555555556</v>
      </c>
      <c r="N1021" s="26" t="s">
        <v>934</v>
      </c>
      <c r="O1021" s="26" t="s">
        <v>934</v>
      </c>
      <c r="P1021" s="26" t="s">
        <v>934</v>
      </c>
      <c r="Q1021" s="26" t="s">
        <v>934</v>
      </c>
      <c r="R1021" s="26" t="s">
        <v>934</v>
      </c>
      <c r="S1021" s="26" t="s">
        <v>934</v>
      </c>
      <c r="T1021" s="26" t="s">
        <v>934</v>
      </c>
      <c r="U1021" s="26" t="s">
        <v>934</v>
      </c>
      <c r="V1021" s="26">
        <v>46.091026415663414</v>
      </c>
      <c r="W1021" s="26" t="s">
        <v>934</v>
      </c>
      <c r="X1021" s="26" t="s">
        <v>934</v>
      </c>
      <c r="Y1021" s="26" t="s">
        <v>934</v>
      </c>
      <c r="Z1021" s="26" t="s">
        <v>934</v>
      </c>
      <c r="AA1021" s="26" t="s">
        <v>934</v>
      </c>
      <c r="AB1021" s="26" t="s">
        <v>934</v>
      </c>
      <c r="AC1021" s="26" t="s">
        <v>934</v>
      </c>
      <c r="AD1021" s="26" t="s">
        <v>934</v>
      </c>
      <c r="AE1021" s="26" t="s">
        <v>934</v>
      </c>
    </row>
    <row r="1022" spans="1:31" x14ac:dyDescent="0.25">
      <c r="A1022" t="s">
        <v>1278</v>
      </c>
      <c r="B1022" t="s">
        <v>846</v>
      </c>
      <c r="C1022" t="s">
        <v>916</v>
      </c>
      <c r="D1022">
        <v>2017</v>
      </c>
      <c r="E1022">
        <v>2</v>
      </c>
      <c r="F1022" s="2">
        <v>42845</v>
      </c>
      <c r="G1022" t="s">
        <v>2</v>
      </c>
      <c r="H1022">
        <v>45</v>
      </c>
      <c r="I1022" t="s">
        <v>908</v>
      </c>
      <c r="J1022" t="s">
        <v>862</v>
      </c>
      <c r="K1022" t="s">
        <v>825</v>
      </c>
      <c r="L1022">
        <v>9</v>
      </c>
      <c r="M1022" s="26">
        <v>508.33333333333343</v>
      </c>
      <c r="N1022" s="26" t="s">
        <v>934</v>
      </c>
      <c r="O1022" s="26">
        <v>76.969753473947875</v>
      </c>
      <c r="P1022" s="26" t="s">
        <v>934</v>
      </c>
      <c r="Q1022" s="26">
        <v>27.78209683333333</v>
      </c>
      <c r="R1022" s="26">
        <v>40.933857514731564</v>
      </c>
      <c r="S1022" s="26">
        <v>17990.440535559919</v>
      </c>
      <c r="T1022" s="26" t="s">
        <v>934</v>
      </c>
      <c r="U1022" s="26" t="s">
        <v>934</v>
      </c>
      <c r="V1022" s="26">
        <v>22.189211592824204</v>
      </c>
      <c r="W1022" s="26" t="s">
        <v>934</v>
      </c>
      <c r="X1022" s="26">
        <v>1.2290140965407914</v>
      </c>
      <c r="Y1022" s="26" t="s">
        <v>934</v>
      </c>
      <c r="Z1022" s="26">
        <v>0.21065244220190241</v>
      </c>
      <c r="AA1022" s="26">
        <v>0.46765601627854919</v>
      </c>
      <c r="AB1022" s="26">
        <v>258.69337423468608</v>
      </c>
      <c r="AC1022" s="26" t="s">
        <v>934</v>
      </c>
      <c r="AD1022" s="26" t="s">
        <v>934</v>
      </c>
      <c r="AE1022" s="26" t="s">
        <v>934</v>
      </c>
    </row>
    <row r="1023" spans="1:31" x14ac:dyDescent="0.25">
      <c r="A1023" t="s">
        <v>1279</v>
      </c>
      <c r="B1023" t="s">
        <v>846</v>
      </c>
      <c r="C1023" t="s">
        <v>916</v>
      </c>
      <c r="D1023">
        <v>2017</v>
      </c>
      <c r="E1023">
        <v>2</v>
      </c>
      <c r="F1023" s="2">
        <v>42845</v>
      </c>
      <c r="G1023" t="s">
        <v>2</v>
      </c>
      <c r="H1023">
        <v>45</v>
      </c>
      <c r="I1023" t="s">
        <v>908</v>
      </c>
      <c r="J1023" t="s">
        <v>863</v>
      </c>
      <c r="K1023" t="s">
        <v>825</v>
      </c>
      <c r="L1023">
        <v>5.5</v>
      </c>
      <c r="M1023" s="26">
        <v>207.7777777777778</v>
      </c>
      <c r="N1023" s="26" t="s">
        <v>934</v>
      </c>
      <c r="O1023" s="26" t="s">
        <v>934</v>
      </c>
      <c r="P1023" s="26" t="s">
        <v>934</v>
      </c>
      <c r="Q1023" s="26" t="s">
        <v>934</v>
      </c>
      <c r="R1023" s="26" t="s">
        <v>934</v>
      </c>
      <c r="S1023" s="26" t="s">
        <v>934</v>
      </c>
      <c r="T1023" s="26" t="s">
        <v>934</v>
      </c>
      <c r="U1023" s="26" t="s">
        <v>934</v>
      </c>
      <c r="V1023" s="26">
        <v>12.260042494841077</v>
      </c>
      <c r="W1023" s="26" t="s">
        <v>934</v>
      </c>
      <c r="X1023" s="26" t="s">
        <v>934</v>
      </c>
      <c r="Y1023" s="26" t="s">
        <v>934</v>
      </c>
      <c r="Z1023" s="26" t="s">
        <v>934</v>
      </c>
      <c r="AA1023" s="26" t="s">
        <v>934</v>
      </c>
      <c r="AB1023" s="26" t="s">
        <v>934</v>
      </c>
      <c r="AC1023" s="26" t="s">
        <v>934</v>
      </c>
      <c r="AD1023" s="26" t="s">
        <v>934</v>
      </c>
      <c r="AE1023" s="26" t="s">
        <v>934</v>
      </c>
    </row>
    <row r="1024" spans="1:31" x14ac:dyDescent="0.25">
      <c r="A1024" t="s">
        <v>1279</v>
      </c>
      <c r="B1024" t="s">
        <v>846</v>
      </c>
      <c r="C1024" t="s">
        <v>916</v>
      </c>
      <c r="D1024">
        <v>2017</v>
      </c>
      <c r="E1024">
        <v>2</v>
      </c>
      <c r="F1024" s="2">
        <v>42845</v>
      </c>
      <c r="G1024" t="s">
        <v>2</v>
      </c>
      <c r="H1024">
        <v>45</v>
      </c>
      <c r="I1024" t="s">
        <v>908</v>
      </c>
      <c r="J1024" t="s">
        <v>863</v>
      </c>
      <c r="K1024" t="s">
        <v>825</v>
      </c>
      <c r="L1024">
        <v>6</v>
      </c>
      <c r="M1024" s="26">
        <v>315</v>
      </c>
      <c r="N1024" s="26" t="s">
        <v>934</v>
      </c>
      <c r="O1024" s="26" t="s">
        <v>934</v>
      </c>
      <c r="P1024" s="26" t="s">
        <v>934</v>
      </c>
      <c r="Q1024" s="26" t="s">
        <v>934</v>
      </c>
      <c r="R1024" s="26" t="s">
        <v>934</v>
      </c>
      <c r="S1024" s="26" t="s">
        <v>934</v>
      </c>
      <c r="T1024" s="26" t="s">
        <v>934</v>
      </c>
      <c r="U1024" s="26" t="s">
        <v>934</v>
      </c>
      <c r="V1024" s="26">
        <v>25.073964658659548</v>
      </c>
      <c r="W1024" s="26" t="s">
        <v>934</v>
      </c>
      <c r="X1024" s="26" t="s">
        <v>934</v>
      </c>
      <c r="Y1024" s="26" t="s">
        <v>934</v>
      </c>
      <c r="Z1024" s="26" t="s">
        <v>934</v>
      </c>
      <c r="AA1024" s="26" t="s">
        <v>934</v>
      </c>
      <c r="AB1024" s="26" t="s">
        <v>934</v>
      </c>
      <c r="AC1024" s="26" t="s">
        <v>934</v>
      </c>
      <c r="AD1024" s="26" t="s">
        <v>934</v>
      </c>
      <c r="AE1024" s="26" t="s">
        <v>934</v>
      </c>
    </row>
    <row r="1025" spans="1:31" x14ac:dyDescent="0.25">
      <c r="A1025" t="s">
        <v>1279</v>
      </c>
      <c r="B1025" t="s">
        <v>846</v>
      </c>
      <c r="C1025" t="s">
        <v>916</v>
      </c>
      <c r="D1025">
        <v>2017</v>
      </c>
      <c r="E1025">
        <v>2</v>
      </c>
      <c r="F1025" s="2">
        <v>42845</v>
      </c>
      <c r="G1025" t="s">
        <v>2</v>
      </c>
      <c r="H1025">
        <v>45</v>
      </c>
      <c r="I1025" t="s">
        <v>908</v>
      </c>
      <c r="J1025" t="s">
        <v>863</v>
      </c>
      <c r="K1025" t="s">
        <v>825</v>
      </c>
      <c r="L1025">
        <v>7</v>
      </c>
      <c r="M1025" s="26">
        <v>453.33333333333331</v>
      </c>
      <c r="N1025" s="26" t="s">
        <v>934</v>
      </c>
      <c r="O1025" s="26" t="s">
        <v>934</v>
      </c>
      <c r="P1025" s="26" t="s">
        <v>934</v>
      </c>
      <c r="Q1025" s="26" t="s">
        <v>934</v>
      </c>
      <c r="R1025" s="26" t="s">
        <v>934</v>
      </c>
      <c r="S1025" s="26" t="s">
        <v>934</v>
      </c>
      <c r="T1025" s="26" t="s">
        <v>934</v>
      </c>
      <c r="U1025" s="26" t="s">
        <v>934</v>
      </c>
      <c r="V1025" s="26">
        <v>39.592835116881986</v>
      </c>
      <c r="W1025" s="26" t="s">
        <v>934</v>
      </c>
      <c r="X1025" s="26" t="s">
        <v>934</v>
      </c>
      <c r="Y1025" s="26" t="s">
        <v>934</v>
      </c>
      <c r="Z1025" s="26" t="s">
        <v>934</v>
      </c>
      <c r="AA1025" s="26" t="s">
        <v>934</v>
      </c>
      <c r="AB1025" s="26" t="s">
        <v>934</v>
      </c>
      <c r="AC1025" s="26" t="s">
        <v>934</v>
      </c>
      <c r="AD1025" s="26" t="s">
        <v>934</v>
      </c>
      <c r="AE1025" s="26" t="s">
        <v>934</v>
      </c>
    </row>
    <row r="1026" spans="1:31" x14ac:dyDescent="0.25">
      <c r="A1026" t="s">
        <v>1279</v>
      </c>
      <c r="B1026" t="s">
        <v>846</v>
      </c>
      <c r="C1026" t="s">
        <v>916</v>
      </c>
      <c r="D1026">
        <v>2017</v>
      </c>
      <c r="E1026">
        <v>2</v>
      </c>
      <c r="F1026" s="2">
        <v>42845</v>
      </c>
      <c r="G1026" t="s">
        <v>2</v>
      </c>
      <c r="H1026">
        <v>45</v>
      </c>
      <c r="I1026" t="s">
        <v>908</v>
      </c>
      <c r="J1026" t="s">
        <v>863</v>
      </c>
      <c r="K1026" t="s">
        <v>825</v>
      </c>
      <c r="L1026">
        <v>7.3</v>
      </c>
      <c r="M1026" s="26">
        <v>613.88888888888891</v>
      </c>
      <c r="N1026" s="26" t="s">
        <v>934</v>
      </c>
      <c r="O1026" s="26" t="s">
        <v>934</v>
      </c>
      <c r="P1026" s="26" t="s">
        <v>934</v>
      </c>
      <c r="Q1026" s="26" t="s">
        <v>934</v>
      </c>
      <c r="R1026" s="26" t="s">
        <v>934</v>
      </c>
      <c r="S1026" s="26" t="s">
        <v>934</v>
      </c>
      <c r="T1026" s="26" t="s">
        <v>934</v>
      </c>
      <c r="U1026" s="26" t="s">
        <v>934</v>
      </c>
      <c r="V1026" s="26">
        <v>74.897048681737331</v>
      </c>
      <c r="W1026" s="26" t="s">
        <v>934</v>
      </c>
      <c r="X1026" s="26" t="s">
        <v>934</v>
      </c>
      <c r="Y1026" s="26" t="s">
        <v>934</v>
      </c>
      <c r="Z1026" s="26" t="s">
        <v>934</v>
      </c>
      <c r="AA1026" s="26" t="s">
        <v>934</v>
      </c>
      <c r="AB1026" s="26" t="s">
        <v>934</v>
      </c>
      <c r="AC1026" s="26" t="s">
        <v>934</v>
      </c>
      <c r="AD1026" s="26" t="s">
        <v>934</v>
      </c>
      <c r="AE1026" s="26" t="s">
        <v>934</v>
      </c>
    </row>
    <row r="1027" spans="1:31" x14ac:dyDescent="0.25">
      <c r="A1027" t="s">
        <v>1279</v>
      </c>
      <c r="B1027" t="s">
        <v>846</v>
      </c>
      <c r="C1027" t="s">
        <v>916</v>
      </c>
      <c r="D1027">
        <v>2017</v>
      </c>
      <c r="E1027">
        <v>2</v>
      </c>
      <c r="F1027" s="2">
        <v>42845</v>
      </c>
      <c r="G1027" t="s">
        <v>2</v>
      </c>
      <c r="H1027">
        <v>45</v>
      </c>
      <c r="I1027" t="s">
        <v>908</v>
      </c>
      <c r="J1027" t="s">
        <v>863</v>
      </c>
      <c r="K1027" t="s">
        <v>825</v>
      </c>
      <c r="L1027">
        <v>9</v>
      </c>
      <c r="M1027" s="26">
        <v>697.77777777777783</v>
      </c>
      <c r="N1027" s="26" t="s">
        <v>934</v>
      </c>
      <c r="O1027" s="26">
        <v>137.53799449021059</v>
      </c>
      <c r="P1027" s="26" t="s">
        <v>934</v>
      </c>
      <c r="Q1027" s="26">
        <v>25.777720133333332</v>
      </c>
      <c r="R1027" s="26">
        <v>42.785661959796329</v>
      </c>
      <c r="S1027" s="26">
        <v>33717.861177881023</v>
      </c>
      <c r="T1027" s="26" t="s">
        <v>934</v>
      </c>
      <c r="U1027" s="26" t="s">
        <v>934</v>
      </c>
      <c r="V1027" s="26">
        <v>38.418032433342589</v>
      </c>
      <c r="W1027" s="26" t="s">
        <v>934</v>
      </c>
      <c r="X1027" s="26">
        <v>11.995767024945147</v>
      </c>
      <c r="Y1027" s="26" t="s">
        <v>934</v>
      </c>
      <c r="Z1027" s="26">
        <v>0.4519647378494045</v>
      </c>
      <c r="AA1027" s="26">
        <v>0.31090248983710217</v>
      </c>
      <c r="AB1027" s="26">
        <v>2733.3094830088021</v>
      </c>
      <c r="AC1027" s="26" t="s">
        <v>934</v>
      </c>
      <c r="AD1027" s="26" t="s">
        <v>934</v>
      </c>
      <c r="AE1027" s="26" t="s">
        <v>934</v>
      </c>
    </row>
    <row r="1028" spans="1:31" x14ac:dyDescent="0.25">
      <c r="A1028" t="s">
        <v>1280</v>
      </c>
      <c r="B1028" t="s">
        <v>846</v>
      </c>
      <c r="C1028" t="s">
        <v>916</v>
      </c>
      <c r="D1028">
        <v>2017</v>
      </c>
      <c r="E1028">
        <v>2</v>
      </c>
      <c r="F1028" s="2">
        <v>42845</v>
      </c>
      <c r="G1028" t="s">
        <v>2</v>
      </c>
      <c r="H1028">
        <v>45</v>
      </c>
      <c r="I1028" t="s">
        <v>909</v>
      </c>
      <c r="J1028" t="s">
        <v>862</v>
      </c>
      <c r="K1028" t="s">
        <v>825</v>
      </c>
      <c r="L1028">
        <v>5.5</v>
      </c>
      <c r="M1028" s="26">
        <v>317.77777777777777</v>
      </c>
      <c r="N1028" s="26" t="s">
        <v>934</v>
      </c>
      <c r="O1028" s="26" t="s">
        <v>934</v>
      </c>
      <c r="P1028" s="26" t="s">
        <v>934</v>
      </c>
      <c r="Q1028" s="26" t="s">
        <v>934</v>
      </c>
      <c r="R1028" s="26" t="s">
        <v>934</v>
      </c>
      <c r="S1028" s="26" t="s">
        <v>934</v>
      </c>
      <c r="T1028" s="26" t="s">
        <v>934</v>
      </c>
      <c r="U1028" s="26" t="s">
        <v>934</v>
      </c>
      <c r="V1028" s="26">
        <v>15.285351657997667</v>
      </c>
      <c r="W1028" s="26" t="s">
        <v>934</v>
      </c>
      <c r="X1028" s="26" t="s">
        <v>934</v>
      </c>
      <c r="Y1028" s="26" t="s">
        <v>934</v>
      </c>
      <c r="Z1028" s="26" t="s">
        <v>934</v>
      </c>
      <c r="AA1028" s="26" t="s">
        <v>934</v>
      </c>
      <c r="AB1028" s="26" t="s">
        <v>934</v>
      </c>
      <c r="AC1028" s="26" t="s">
        <v>934</v>
      </c>
      <c r="AD1028" s="26" t="s">
        <v>934</v>
      </c>
      <c r="AE1028" s="26" t="s">
        <v>934</v>
      </c>
    </row>
    <row r="1029" spans="1:31" x14ac:dyDescent="0.25">
      <c r="A1029" t="s">
        <v>1280</v>
      </c>
      <c r="B1029" t="s">
        <v>846</v>
      </c>
      <c r="C1029" t="s">
        <v>916</v>
      </c>
      <c r="D1029">
        <v>2017</v>
      </c>
      <c r="E1029">
        <v>2</v>
      </c>
      <c r="F1029" s="2">
        <v>42845</v>
      </c>
      <c r="G1029" t="s">
        <v>2</v>
      </c>
      <c r="H1029">
        <v>45</v>
      </c>
      <c r="I1029" t="s">
        <v>909</v>
      </c>
      <c r="J1029" t="s">
        <v>862</v>
      </c>
      <c r="K1029" t="s">
        <v>825</v>
      </c>
      <c r="L1029">
        <v>6</v>
      </c>
      <c r="M1029" s="26">
        <v>411.11111111111109</v>
      </c>
      <c r="N1029" s="26" t="s">
        <v>934</v>
      </c>
      <c r="O1029" s="26" t="s">
        <v>934</v>
      </c>
      <c r="P1029" s="26" t="s">
        <v>934</v>
      </c>
      <c r="Q1029" s="26" t="s">
        <v>934</v>
      </c>
      <c r="R1029" s="26" t="s">
        <v>934</v>
      </c>
      <c r="S1029" s="26" t="s">
        <v>934</v>
      </c>
      <c r="T1029" s="26" t="s">
        <v>934</v>
      </c>
      <c r="U1029" s="26" t="s">
        <v>934</v>
      </c>
      <c r="V1029" s="26">
        <v>12.031337682059588</v>
      </c>
      <c r="W1029" s="26" t="s">
        <v>934</v>
      </c>
      <c r="X1029" s="26" t="s">
        <v>934</v>
      </c>
      <c r="Y1029" s="26" t="s">
        <v>934</v>
      </c>
      <c r="Z1029" s="26" t="s">
        <v>934</v>
      </c>
      <c r="AA1029" s="26" t="s">
        <v>934</v>
      </c>
      <c r="AB1029" s="26" t="s">
        <v>934</v>
      </c>
      <c r="AC1029" s="26" t="s">
        <v>934</v>
      </c>
      <c r="AD1029" s="26" t="s">
        <v>934</v>
      </c>
      <c r="AE1029" s="26" t="s">
        <v>934</v>
      </c>
    </row>
    <row r="1030" spans="1:31" x14ac:dyDescent="0.25">
      <c r="A1030" t="s">
        <v>1280</v>
      </c>
      <c r="B1030" t="s">
        <v>846</v>
      </c>
      <c r="C1030" t="s">
        <v>916</v>
      </c>
      <c r="D1030">
        <v>2017</v>
      </c>
      <c r="E1030">
        <v>2</v>
      </c>
      <c r="F1030" s="2">
        <v>42845</v>
      </c>
      <c r="G1030" t="s">
        <v>2</v>
      </c>
      <c r="H1030">
        <v>45</v>
      </c>
      <c r="I1030" t="s">
        <v>909</v>
      </c>
      <c r="J1030" t="s">
        <v>862</v>
      </c>
      <c r="K1030" t="s">
        <v>825</v>
      </c>
      <c r="L1030">
        <v>7</v>
      </c>
      <c r="M1030" s="26">
        <v>463.88888888888891</v>
      </c>
      <c r="N1030" s="26" t="s">
        <v>934</v>
      </c>
      <c r="O1030" s="26" t="s">
        <v>934</v>
      </c>
      <c r="P1030" s="26" t="s">
        <v>934</v>
      </c>
      <c r="Q1030" s="26" t="s">
        <v>934</v>
      </c>
      <c r="R1030" s="26" t="s">
        <v>934</v>
      </c>
      <c r="S1030" s="26" t="s">
        <v>934</v>
      </c>
      <c r="T1030" s="26" t="s">
        <v>934</v>
      </c>
      <c r="U1030" s="26" t="s">
        <v>934</v>
      </c>
      <c r="V1030" s="26">
        <v>57.657460194231433</v>
      </c>
      <c r="W1030" s="26" t="s">
        <v>934</v>
      </c>
      <c r="X1030" s="26" t="s">
        <v>934</v>
      </c>
      <c r="Y1030" s="26" t="s">
        <v>934</v>
      </c>
      <c r="Z1030" s="26" t="s">
        <v>934</v>
      </c>
      <c r="AA1030" s="26" t="s">
        <v>934</v>
      </c>
      <c r="AB1030" s="26" t="s">
        <v>934</v>
      </c>
      <c r="AC1030" s="26" t="s">
        <v>934</v>
      </c>
      <c r="AD1030" s="26" t="s">
        <v>934</v>
      </c>
      <c r="AE1030" s="26" t="s">
        <v>934</v>
      </c>
    </row>
    <row r="1031" spans="1:31" x14ac:dyDescent="0.25">
      <c r="A1031" t="s">
        <v>1280</v>
      </c>
      <c r="B1031" t="s">
        <v>846</v>
      </c>
      <c r="C1031" t="s">
        <v>916</v>
      </c>
      <c r="D1031">
        <v>2017</v>
      </c>
      <c r="E1031">
        <v>2</v>
      </c>
      <c r="F1031" s="2">
        <v>42845</v>
      </c>
      <c r="G1031" t="s">
        <v>2</v>
      </c>
      <c r="H1031">
        <v>45</v>
      </c>
      <c r="I1031" t="s">
        <v>909</v>
      </c>
      <c r="J1031" t="s">
        <v>862</v>
      </c>
      <c r="K1031" t="s">
        <v>825</v>
      </c>
      <c r="L1031">
        <v>7.3</v>
      </c>
      <c r="M1031" s="26">
        <v>517.22222222222229</v>
      </c>
      <c r="N1031" s="26" t="s">
        <v>934</v>
      </c>
      <c r="O1031" s="26" t="s">
        <v>934</v>
      </c>
      <c r="P1031" s="26" t="s">
        <v>934</v>
      </c>
      <c r="Q1031" s="26" t="s">
        <v>934</v>
      </c>
      <c r="R1031" s="26" t="s">
        <v>934</v>
      </c>
      <c r="S1031" s="26" t="s">
        <v>934</v>
      </c>
      <c r="T1031" s="26" t="s">
        <v>934</v>
      </c>
      <c r="U1031" s="26" t="s">
        <v>934</v>
      </c>
      <c r="V1031" s="26">
        <v>2.0030840419280262</v>
      </c>
      <c r="W1031" s="26" t="s">
        <v>934</v>
      </c>
      <c r="X1031" s="26" t="s">
        <v>934</v>
      </c>
      <c r="Y1031" s="26" t="s">
        <v>934</v>
      </c>
      <c r="Z1031" s="26" t="s">
        <v>934</v>
      </c>
      <c r="AA1031" s="26" t="s">
        <v>934</v>
      </c>
      <c r="AB1031" s="26" t="s">
        <v>934</v>
      </c>
      <c r="AC1031" s="26" t="s">
        <v>934</v>
      </c>
      <c r="AD1031" s="26" t="s">
        <v>934</v>
      </c>
      <c r="AE1031" s="26" t="s">
        <v>934</v>
      </c>
    </row>
    <row r="1032" spans="1:31" x14ac:dyDescent="0.25">
      <c r="A1032" t="s">
        <v>1280</v>
      </c>
      <c r="B1032" t="s">
        <v>846</v>
      </c>
      <c r="C1032" t="s">
        <v>916</v>
      </c>
      <c r="D1032">
        <v>2017</v>
      </c>
      <c r="E1032">
        <v>2</v>
      </c>
      <c r="F1032" s="2">
        <v>42845</v>
      </c>
      <c r="G1032" t="s">
        <v>2</v>
      </c>
      <c r="H1032">
        <v>45</v>
      </c>
      <c r="I1032" t="s">
        <v>909</v>
      </c>
      <c r="J1032" t="s">
        <v>862</v>
      </c>
      <c r="K1032" t="s">
        <v>825</v>
      </c>
      <c r="L1032">
        <v>9</v>
      </c>
      <c r="M1032" s="26">
        <v>517.08333333333337</v>
      </c>
      <c r="N1032" s="26" t="s">
        <v>934</v>
      </c>
      <c r="O1032" s="26">
        <v>85.281263034574465</v>
      </c>
      <c r="P1032" s="26" t="s">
        <v>934</v>
      </c>
      <c r="Q1032" s="26">
        <v>29.2738215</v>
      </c>
      <c r="R1032" s="26">
        <v>39.35529001826459</v>
      </c>
      <c r="S1032" s="26">
        <v>22268.137121069285</v>
      </c>
      <c r="T1032" s="26" t="s">
        <v>934</v>
      </c>
      <c r="U1032" s="26" t="s">
        <v>934</v>
      </c>
      <c r="V1032" s="26">
        <v>51.238706976197243</v>
      </c>
      <c r="W1032" s="26" t="s">
        <v>934</v>
      </c>
      <c r="X1032" s="26">
        <v>12.913480941755223</v>
      </c>
      <c r="Y1032" s="26" t="s">
        <v>934</v>
      </c>
      <c r="Z1032" s="26">
        <v>0.11414704877334561</v>
      </c>
      <c r="AA1032" s="26">
        <v>0.59823032402286835</v>
      </c>
      <c r="AB1032" s="26">
        <v>2650.4563217879409</v>
      </c>
      <c r="AC1032" s="26" t="s">
        <v>934</v>
      </c>
      <c r="AD1032" s="26" t="s">
        <v>934</v>
      </c>
      <c r="AE1032" s="26" t="s">
        <v>934</v>
      </c>
    </row>
    <row r="1033" spans="1:31" x14ac:dyDescent="0.25">
      <c r="A1033" t="s">
        <v>1281</v>
      </c>
      <c r="B1033" t="s">
        <v>846</v>
      </c>
      <c r="C1033" t="s">
        <v>916</v>
      </c>
      <c r="D1033">
        <v>2017</v>
      </c>
      <c r="E1033">
        <v>2</v>
      </c>
      <c r="F1033" s="2">
        <v>42845</v>
      </c>
      <c r="G1033" t="s">
        <v>2</v>
      </c>
      <c r="H1033">
        <v>45</v>
      </c>
      <c r="I1033" t="s">
        <v>909</v>
      </c>
      <c r="J1033" t="s">
        <v>863</v>
      </c>
      <c r="K1033" t="s">
        <v>825</v>
      </c>
      <c r="L1033">
        <v>5.5</v>
      </c>
      <c r="M1033" s="26">
        <v>412.22222222222234</v>
      </c>
      <c r="N1033" s="26" t="s">
        <v>934</v>
      </c>
      <c r="O1033" s="26" t="s">
        <v>934</v>
      </c>
      <c r="P1033" s="26" t="s">
        <v>934</v>
      </c>
      <c r="Q1033" s="26" t="s">
        <v>934</v>
      </c>
      <c r="R1033" s="26" t="s">
        <v>934</v>
      </c>
      <c r="S1033" s="26" t="s">
        <v>934</v>
      </c>
      <c r="T1033" s="26" t="s">
        <v>934</v>
      </c>
      <c r="U1033" s="26" t="s">
        <v>934</v>
      </c>
      <c r="V1033" s="26">
        <v>10.729559953236771</v>
      </c>
      <c r="W1033" s="26" t="s">
        <v>934</v>
      </c>
      <c r="X1033" s="26" t="s">
        <v>934</v>
      </c>
      <c r="Y1033" s="26" t="s">
        <v>934</v>
      </c>
      <c r="Z1033" s="26" t="s">
        <v>934</v>
      </c>
      <c r="AA1033" s="26" t="s">
        <v>934</v>
      </c>
      <c r="AB1033" s="26" t="s">
        <v>934</v>
      </c>
      <c r="AC1033" s="26" t="s">
        <v>934</v>
      </c>
      <c r="AD1033" s="26" t="s">
        <v>934</v>
      </c>
      <c r="AE1033" s="26" t="s">
        <v>934</v>
      </c>
    </row>
    <row r="1034" spans="1:31" x14ac:dyDescent="0.25">
      <c r="A1034" t="s">
        <v>1281</v>
      </c>
      <c r="B1034" t="s">
        <v>846</v>
      </c>
      <c r="C1034" t="s">
        <v>916</v>
      </c>
      <c r="D1034">
        <v>2017</v>
      </c>
      <c r="E1034">
        <v>2</v>
      </c>
      <c r="F1034" s="2">
        <v>42845</v>
      </c>
      <c r="G1034" t="s">
        <v>2</v>
      </c>
      <c r="H1034">
        <v>45</v>
      </c>
      <c r="I1034" t="s">
        <v>909</v>
      </c>
      <c r="J1034" t="s">
        <v>863</v>
      </c>
      <c r="K1034" t="s">
        <v>825</v>
      </c>
      <c r="L1034">
        <v>6</v>
      </c>
      <c r="M1034" s="26">
        <v>573.33333333333337</v>
      </c>
      <c r="N1034" s="26" t="s">
        <v>934</v>
      </c>
      <c r="O1034" s="26" t="s">
        <v>934</v>
      </c>
      <c r="P1034" s="26" t="s">
        <v>934</v>
      </c>
      <c r="Q1034" s="26" t="s">
        <v>934</v>
      </c>
      <c r="R1034" s="26" t="s">
        <v>934</v>
      </c>
      <c r="S1034" s="26" t="s">
        <v>934</v>
      </c>
      <c r="T1034" s="26" t="s">
        <v>934</v>
      </c>
      <c r="U1034" s="26" t="s">
        <v>934</v>
      </c>
      <c r="V1034" s="26">
        <v>29.642936826565069</v>
      </c>
      <c r="W1034" s="26" t="s">
        <v>934</v>
      </c>
      <c r="X1034" s="26" t="s">
        <v>934</v>
      </c>
      <c r="Y1034" s="26" t="s">
        <v>934</v>
      </c>
      <c r="Z1034" s="26" t="s">
        <v>934</v>
      </c>
      <c r="AA1034" s="26" t="s">
        <v>934</v>
      </c>
      <c r="AB1034" s="26" t="s">
        <v>934</v>
      </c>
      <c r="AC1034" s="26" t="s">
        <v>934</v>
      </c>
      <c r="AD1034" s="26" t="s">
        <v>934</v>
      </c>
      <c r="AE1034" s="26" t="s">
        <v>934</v>
      </c>
    </row>
    <row r="1035" spans="1:31" x14ac:dyDescent="0.25">
      <c r="A1035" t="s">
        <v>1281</v>
      </c>
      <c r="B1035" t="s">
        <v>846</v>
      </c>
      <c r="C1035" t="s">
        <v>916</v>
      </c>
      <c r="D1035">
        <v>2017</v>
      </c>
      <c r="E1035">
        <v>2</v>
      </c>
      <c r="F1035" s="2">
        <v>42845</v>
      </c>
      <c r="G1035" t="s">
        <v>2</v>
      </c>
      <c r="H1035">
        <v>45</v>
      </c>
      <c r="I1035" t="s">
        <v>909</v>
      </c>
      <c r="J1035" t="s">
        <v>863</v>
      </c>
      <c r="K1035" t="s">
        <v>825</v>
      </c>
      <c r="L1035">
        <v>7</v>
      </c>
      <c r="M1035" s="26">
        <v>828.33333333333337</v>
      </c>
      <c r="N1035" s="26" t="s">
        <v>934</v>
      </c>
      <c r="O1035" s="26" t="s">
        <v>934</v>
      </c>
      <c r="P1035" s="26" t="s">
        <v>934</v>
      </c>
      <c r="Q1035" s="26" t="s">
        <v>934</v>
      </c>
      <c r="R1035" s="26" t="s">
        <v>934</v>
      </c>
      <c r="S1035" s="26" t="s">
        <v>934</v>
      </c>
      <c r="T1035" s="26" t="s">
        <v>934</v>
      </c>
      <c r="U1035" s="26" t="s">
        <v>934</v>
      </c>
      <c r="V1035" s="26">
        <v>163.17452597120044</v>
      </c>
      <c r="W1035" s="26" t="s">
        <v>934</v>
      </c>
      <c r="X1035" s="26" t="s">
        <v>934</v>
      </c>
      <c r="Y1035" s="26" t="s">
        <v>934</v>
      </c>
      <c r="Z1035" s="26" t="s">
        <v>934</v>
      </c>
      <c r="AA1035" s="26" t="s">
        <v>934</v>
      </c>
      <c r="AB1035" s="26" t="s">
        <v>934</v>
      </c>
      <c r="AC1035" s="26" t="s">
        <v>934</v>
      </c>
      <c r="AD1035" s="26" t="s">
        <v>934</v>
      </c>
      <c r="AE1035" s="26" t="s">
        <v>934</v>
      </c>
    </row>
    <row r="1036" spans="1:31" x14ac:dyDescent="0.25">
      <c r="A1036" t="s">
        <v>1281</v>
      </c>
      <c r="B1036" t="s">
        <v>846</v>
      </c>
      <c r="C1036" t="s">
        <v>916</v>
      </c>
      <c r="D1036">
        <v>2017</v>
      </c>
      <c r="E1036">
        <v>2</v>
      </c>
      <c r="F1036" s="2">
        <v>42845</v>
      </c>
      <c r="G1036" t="s">
        <v>2</v>
      </c>
      <c r="H1036">
        <v>45</v>
      </c>
      <c r="I1036" t="s">
        <v>909</v>
      </c>
      <c r="J1036" t="s">
        <v>863</v>
      </c>
      <c r="K1036" t="s">
        <v>825</v>
      </c>
      <c r="L1036">
        <v>7.3</v>
      </c>
      <c r="M1036" s="26">
        <v>758.8888888888888</v>
      </c>
      <c r="N1036" s="26" t="s">
        <v>934</v>
      </c>
      <c r="O1036" s="26" t="s">
        <v>934</v>
      </c>
      <c r="P1036" s="26" t="s">
        <v>934</v>
      </c>
      <c r="Q1036" s="26" t="s">
        <v>934</v>
      </c>
      <c r="R1036" s="26" t="s">
        <v>934</v>
      </c>
      <c r="S1036" s="26" t="s">
        <v>934</v>
      </c>
      <c r="T1036" s="26" t="s">
        <v>934</v>
      </c>
      <c r="U1036" s="26" t="s">
        <v>934</v>
      </c>
      <c r="V1036" s="26">
        <v>73.265962319265157</v>
      </c>
      <c r="W1036" s="26" t="s">
        <v>934</v>
      </c>
      <c r="X1036" s="26" t="s">
        <v>934</v>
      </c>
      <c r="Y1036" s="26" t="s">
        <v>934</v>
      </c>
      <c r="Z1036" s="26" t="s">
        <v>934</v>
      </c>
      <c r="AA1036" s="26" t="s">
        <v>934</v>
      </c>
      <c r="AB1036" s="26" t="s">
        <v>934</v>
      </c>
      <c r="AC1036" s="26" t="s">
        <v>934</v>
      </c>
      <c r="AD1036" s="26" t="s">
        <v>934</v>
      </c>
      <c r="AE1036" s="26" t="s">
        <v>934</v>
      </c>
    </row>
    <row r="1037" spans="1:31" x14ac:dyDescent="0.25">
      <c r="A1037" t="s">
        <v>1281</v>
      </c>
      <c r="B1037" t="s">
        <v>846</v>
      </c>
      <c r="C1037" t="s">
        <v>916</v>
      </c>
      <c r="D1037">
        <v>2017</v>
      </c>
      <c r="E1037">
        <v>2</v>
      </c>
      <c r="F1037" s="2">
        <v>42845</v>
      </c>
      <c r="G1037" t="s">
        <v>2</v>
      </c>
      <c r="H1037">
        <v>45</v>
      </c>
      <c r="I1037" t="s">
        <v>909</v>
      </c>
      <c r="J1037" t="s">
        <v>863</v>
      </c>
      <c r="K1037" t="s">
        <v>825</v>
      </c>
      <c r="L1037">
        <v>9</v>
      </c>
      <c r="M1037" s="26">
        <v>749.16666666666663</v>
      </c>
      <c r="N1037" s="26" t="s">
        <v>934</v>
      </c>
      <c r="O1037" s="26">
        <v>148.23265016665968</v>
      </c>
      <c r="P1037" s="26" t="s">
        <v>934</v>
      </c>
      <c r="Q1037" s="26">
        <v>27.580497100000002</v>
      </c>
      <c r="R1037" s="26">
        <v>40.914655129046714</v>
      </c>
      <c r="S1037" s="26">
        <v>38282.490930541731</v>
      </c>
      <c r="T1037" s="26" t="s">
        <v>934</v>
      </c>
      <c r="U1037" s="26" t="s">
        <v>934</v>
      </c>
      <c r="V1037" s="26">
        <v>38.065945459212074</v>
      </c>
      <c r="W1037" s="26" t="s">
        <v>934</v>
      </c>
      <c r="X1037" s="26">
        <v>7.2574734052135979</v>
      </c>
      <c r="Y1037" s="26" t="s">
        <v>934</v>
      </c>
      <c r="Z1037" s="26">
        <v>0.17710591654273217</v>
      </c>
      <c r="AA1037" s="26">
        <v>0.22820347505788935</v>
      </c>
      <c r="AB1037" s="26">
        <v>2712.3422141391716</v>
      </c>
      <c r="AC1037" s="26" t="s">
        <v>934</v>
      </c>
      <c r="AD1037" s="26" t="s">
        <v>934</v>
      </c>
      <c r="AE1037" s="26" t="s">
        <v>934</v>
      </c>
    </row>
    <row r="1038" spans="1:31" x14ac:dyDescent="0.25">
      <c r="A1038" t="s">
        <v>1282</v>
      </c>
      <c r="B1038" t="s">
        <v>846</v>
      </c>
      <c r="C1038" t="s">
        <v>916</v>
      </c>
      <c r="D1038">
        <v>2017</v>
      </c>
      <c r="E1038">
        <v>2</v>
      </c>
      <c r="F1038" s="2">
        <v>42845</v>
      </c>
      <c r="G1038" t="s">
        <v>56</v>
      </c>
      <c r="H1038">
        <v>45</v>
      </c>
      <c r="I1038" t="s">
        <v>908</v>
      </c>
      <c r="J1038" t="s">
        <v>862</v>
      </c>
      <c r="K1038" t="s">
        <v>825</v>
      </c>
      <c r="L1038">
        <v>5.5</v>
      </c>
      <c r="M1038" s="26">
        <v>260.5555555555556</v>
      </c>
      <c r="N1038" s="26" t="s">
        <v>934</v>
      </c>
      <c r="O1038" s="26" t="s">
        <v>934</v>
      </c>
      <c r="P1038" s="26" t="s">
        <v>934</v>
      </c>
      <c r="Q1038" s="26" t="s">
        <v>934</v>
      </c>
      <c r="R1038" s="26" t="s">
        <v>934</v>
      </c>
      <c r="S1038" s="26" t="s">
        <v>934</v>
      </c>
      <c r="T1038" s="26" t="s">
        <v>934</v>
      </c>
      <c r="U1038" s="26" t="s">
        <v>934</v>
      </c>
      <c r="V1038" s="26">
        <v>17.855731866653624</v>
      </c>
      <c r="W1038" s="26" t="s">
        <v>934</v>
      </c>
      <c r="X1038" s="26" t="s">
        <v>934</v>
      </c>
      <c r="Y1038" s="26" t="s">
        <v>934</v>
      </c>
      <c r="Z1038" s="26" t="s">
        <v>934</v>
      </c>
      <c r="AA1038" s="26" t="s">
        <v>934</v>
      </c>
      <c r="AB1038" s="26" t="s">
        <v>934</v>
      </c>
      <c r="AC1038" s="26" t="s">
        <v>934</v>
      </c>
      <c r="AD1038" s="26" t="s">
        <v>934</v>
      </c>
      <c r="AE1038" s="26" t="s">
        <v>934</v>
      </c>
    </row>
    <row r="1039" spans="1:31" x14ac:dyDescent="0.25">
      <c r="A1039" t="s">
        <v>1282</v>
      </c>
      <c r="B1039" t="s">
        <v>846</v>
      </c>
      <c r="C1039" t="s">
        <v>916</v>
      </c>
      <c r="D1039">
        <v>2017</v>
      </c>
      <c r="E1039">
        <v>2</v>
      </c>
      <c r="F1039" s="2">
        <v>42845</v>
      </c>
      <c r="G1039" t="s">
        <v>56</v>
      </c>
      <c r="H1039">
        <v>45</v>
      </c>
      <c r="I1039" t="s">
        <v>908</v>
      </c>
      <c r="J1039" t="s">
        <v>862</v>
      </c>
      <c r="K1039" t="s">
        <v>825</v>
      </c>
      <c r="L1039">
        <v>6</v>
      </c>
      <c r="M1039" s="26">
        <v>306.66666666666669</v>
      </c>
      <c r="N1039" s="26" t="s">
        <v>934</v>
      </c>
      <c r="O1039" s="26" t="s">
        <v>934</v>
      </c>
      <c r="P1039" s="26" t="s">
        <v>934</v>
      </c>
      <c r="Q1039" s="26" t="s">
        <v>934</v>
      </c>
      <c r="R1039" s="26" t="s">
        <v>934</v>
      </c>
      <c r="S1039" s="26" t="s">
        <v>934</v>
      </c>
      <c r="T1039" s="26" t="s">
        <v>934</v>
      </c>
      <c r="U1039" s="26" t="s">
        <v>934</v>
      </c>
      <c r="V1039" s="26">
        <v>21.794494717703369</v>
      </c>
      <c r="W1039" s="26" t="s">
        <v>934</v>
      </c>
      <c r="X1039" s="26" t="s">
        <v>934</v>
      </c>
      <c r="Y1039" s="26" t="s">
        <v>934</v>
      </c>
      <c r="Z1039" s="26" t="s">
        <v>934</v>
      </c>
      <c r="AA1039" s="26" t="s">
        <v>934</v>
      </c>
      <c r="AB1039" s="26" t="s">
        <v>934</v>
      </c>
      <c r="AC1039" s="26" t="s">
        <v>934</v>
      </c>
      <c r="AD1039" s="26" t="s">
        <v>934</v>
      </c>
      <c r="AE1039" s="26" t="s">
        <v>934</v>
      </c>
    </row>
    <row r="1040" spans="1:31" x14ac:dyDescent="0.25">
      <c r="A1040" t="s">
        <v>1282</v>
      </c>
      <c r="B1040" t="s">
        <v>846</v>
      </c>
      <c r="C1040" t="s">
        <v>916</v>
      </c>
      <c r="D1040">
        <v>2017</v>
      </c>
      <c r="E1040">
        <v>2</v>
      </c>
      <c r="F1040" s="2">
        <v>42845</v>
      </c>
      <c r="G1040" t="s">
        <v>56</v>
      </c>
      <c r="H1040">
        <v>45</v>
      </c>
      <c r="I1040" t="s">
        <v>908</v>
      </c>
      <c r="J1040" t="s">
        <v>862</v>
      </c>
      <c r="K1040" t="s">
        <v>825</v>
      </c>
      <c r="L1040">
        <v>7</v>
      </c>
      <c r="M1040" s="26">
        <v>427.22222222222223</v>
      </c>
      <c r="N1040" s="26" t="s">
        <v>934</v>
      </c>
      <c r="O1040" s="26" t="s">
        <v>934</v>
      </c>
      <c r="P1040" s="26" t="s">
        <v>934</v>
      </c>
      <c r="Q1040" s="26" t="s">
        <v>934</v>
      </c>
      <c r="R1040" s="26" t="s">
        <v>934</v>
      </c>
      <c r="S1040" s="26" t="s">
        <v>934</v>
      </c>
      <c r="T1040" s="26" t="s">
        <v>934</v>
      </c>
      <c r="U1040" s="26" t="s">
        <v>934</v>
      </c>
      <c r="V1040" s="26">
        <v>22.305399888761183</v>
      </c>
      <c r="W1040" s="26" t="s">
        <v>934</v>
      </c>
      <c r="X1040" s="26" t="s">
        <v>934</v>
      </c>
      <c r="Y1040" s="26" t="s">
        <v>934</v>
      </c>
      <c r="Z1040" s="26" t="s">
        <v>934</v>
      </c>
      <c r="AA1040" s="26" t="s">
        <v>934</v>
      </c>
      <c r="AB1040" s="26" t="s">
        <v>934</v>
      </c>
      <c r="AC1040" s="26" t="s">
        <v>934</v>
      </c>
      <c r="AD1040" s="26" t="s">
        <v>934</v>
      </c>
      <c r="AE1040" s="26" t="s">
        <v>934</v>
      </c>
    </row>
    <row r="1041" spans="1:31" x14ac:dyDescent="0.25">
      <c r="A1041" t="s">
        <v>1282</v>
      </c>
      <c r="B1041" t="s">
        <v>846</v>
      </c>
      <c r="C1041" t="s">
        <v>916</v>
      </c>
      <c r="D1041">
        <v>2017</v>
      </c>
      <c r="E1041">
        <v>2</v>
      </c>
      <c r="F1041" s="2">
        <v>42845</v>
      </c>
      <c r="G1041" t="s">
        <v>56</v>
      </c>
      <c r="H1041">
        <v>45</v>
      </c>
      <c r="I1041" t="s">
        <v>908</v>
      </c>
      <c r="J1041" t="s">
        <v>862</v>
      </c>
      <c r="K1041" t="s">
        <v>825</v>
      </c>
      <c r="L1041">
        <v>7.3</v>
      </c>
      <c r="M1041" s="26">
        <v>551.66666666666663</v>
      </c>
      <c r="N1041" s="26" t="s">
        <v>934</v>
      </c>
      <c r="O1041" s="26" t="s">
        <v>934</v>
      </c>
      <c r="P1041" s="26" t="s">
        <v>934</v>
      </c>
      <c r="Q1041" s="26" t="s">
        <v>934</v>
      </c>
      <c r="R1041" s="26" t="s">
        <v>934</v>
      </c>
      <c r="S1041" s="26" t="s">
        <v>934</v>
      </c>
      <c r="T1041" s="26" t="s">
        <v>934</v>
      </c>
      <c r="U1041" s="26" t="s">
        <v>934</v>
      </c>
      <c r="V1041" s="26">
        <v>9.4770678384620979</v>
      </c>
      <c r="W1041" s="26" t="s">
        <v>934</v>
      </c>
      <c r="X1041" s="26" t="s">
        <v>934</v>
      </c>
      <c r="Y1041" s="26" t="s">
        <v>934</v>
      </c>
      <c r="Z1041" s="26" t="s">
        <v>934</v>
      </c>
      <c r="AA1041" s="26" t="s">
        <v>934</v>
      </c>
      <c r="AB1041" s="26" t="s">
        <v>934</v>
      </c>
      <c r="AC1041" s="26" t="s">
        <v>934</v>
      </c>
      <c r="AD1041" s="26" t="s">
        <v>934</v>
      </c>
      <c r="AE1041" s="26" t="s">
        <v>934</v>
      </c>
    </row>
    <row r="1042" spans="1:31" x14ac:dyDescent="0.25">
      <c r="A1042" t="s">
        <v>1282</v>
      </c>
      <c r="B1042" t="s">
        <v>846</v>
      </c>
      <c r="C1042" t="s">
        <v>916</v>
      </c>
      <c r="D1042">
        <v>2017</v>
      </c>
      <c r="E1042">
        <v>2</v>
      </c>
      <c r="F1042" s="2">
        <v>42845</v>
      </c>
      <c r="G1042" t="s">
        <v>56</v>
      </c>
      <c r="H1042">
        <v>45</v>
      </c>
      <c r="I1042" t="s">
        <v>908</v>
      </c>
      <c r="J1042" t="s">
        <v>862</v>
      </c>
      <c r="K1042" t="s">
        <v>825</v>
      </c>
      <c r="L1042">
        <v>9</v>
      </c>
      <c r="M1042" s="26">
        <v>554.02777777777783</v>
      </c>
      <c r="N1042" s="26" t="s">
        <v>934</v>
      </c>
      <c r="O1042" s="26">
        <v>56.60356974914135</v>
      </c>
      <c r="P1042" s="26" t="s">
        <v>934</v>
      </c>
      <c r="Q1042" s="26">
        <v>27.617820766666668</v>
      </c>
      <c r="R1042" s="26">
        <v>37.710101375345317</v>
      </c>
      <c r="S1042" s="26">
        <v>20596.847077818587</v>
      </c>
      <c r="T1042" s="26" t="s">
        <v>934</v>
      </c>
      <c r="U1042" s="26" t="s">
        <v>934</v>
      </c>
      <c r="V1042" s="26">
        <v>7.0231649332054937</v>
      </c>
      <c r="W1042" s="26" t="s">
        <v>934</v>
      </c>
      <c r="X1042" s="26">
        <v>5.5449790934561758</v>
      </c>
      <c r="Y1042" s="26" t="s">
        <v>934</v>
      </c>
      <c r="Z1042" s="26">
        <v>0.41870025275463857</v>
      </c>
      <c r="AA1042" s="26">
        <v>0.42572152048416212</v>
      </c>
      <c r="AB1042" s="26">
        <v>1734.3432061298261</v>
      </c>
      <c r="AC1042" s="26" t="s">
        <v>934</v>
      </c>
      <c r="AD1042" s="26" t="s">
        <v>934</v>
      </c>
      <c r="AE1042" s="26" t="s">
        <v>934</v>
      </c>
    </row>
    <row r="1043" spans="1:31" x14ac:dyDescent="0.25">
      <c r="A1043" t="s">
        <v>1283</v>
      </c>
      <c r="B1043" t="s">
        <v>846</v>
      </c>
      <c r="C1043" t="s">
        <v>916</v>
      </c>
      <c r="D1043">
        <v>2017</v>
      </c>
      <c r="E1043">
        <v>2</v>
      </c>
      <c r="F1043" s="2">
        <v>42845</v>
      </c>
      <c r="G1043" t="s">
        <v>56</v>
      </c>
      <c r="H1043">
        <v>45</v>
      </c>
      <c r="I1043" t="s">
        <v>908</v>
      </c>
      <c r="J1043" t="s">
        <v>863</v>
      </c>
      <c r="K1043" t="s">
        <v>825</v>
      </c>
      <c r="L1043">
        <v>5.5</v>
      </c>
      <c r="M1043" s="26">
        <v>185</v>
      </c>
      <c r="N1043" s="26" t="s">
        <v>934</v>
      </c>
      <c r="O1043" s="26" t="s">
        <v>934</v>
      </c>
      <c r="P1043" s="26" t="s">
        <v>934</v>
      </c>
      <c r="Q1043" s="26" t="s">
        <v>934</v>
      </c>
      <c r="R1043" s="26" t="s">
        <v>934</v>
      </c>
      <c r="S1043" s="26" t="s">
        <v>934</v>
      </c>
      <c r="T1043" s="26" t="s">
        <v>934</v>
      </c>
      <c r="U1043" s="26" t="s">
        <v>934</v>
      </c>
      <c r="V1043" s="26">
        <v>27.537852736430512</v>
      </c>
      <c r="W1043" s="26" t="s">
        <v>934</v>
      </c>
      <c r="X1043" s="26" t="s">
        <v>934</v>
      </c>
      <c r="Y1043" s="26" t="s">
        <v>934</v>
      </c>
      <c r="Z1043" s="26" t="s">
        <v>934</v>
      </c>
      <c r="AA1043" s="26" t="s">
        <v>934</v>
      </c>
      <c r="AB1043" s="26" t="s">
        <v>934</v>
      </c>
      <c r="AC1043" s="26" t="s">
        <v>934</v>
      </c>
      <c r="AD1043" s="26" t="s">
        <v>934</v>
      </c>
      <c r="AE1043" s="26" t="s">
        <v>934</v>
      </c>
    </row>
    <row r="1044" spans="1:31" x14ac:dyDescent="0.25">
      <c r="A1044" t="s">
        <v>1283</v>
      </c>
      <c r="B1044" t="s">
        <v>846</v>
      </c>
      <c r="C1044" t="s">
        <v>916</v>
      </c>
      <c r="D1044">
        <v>2017</v>
      </c>
      <c r="E1044">
        <v>2</v>
      </c>
      <c r="F1044" s="2">
        <v>42845</v>
      </c>
      <c r="G1044" t="s">
        <v>56</v>
      </c>
      <c r="H1044">
        <v>45</v>
      </c>
      <c r="I1044" t="s">
        <v>908</v>
      </c>
      <c r="J1044" t="s">
        <v>863</v>
      </c>
      <c r="K1044" t="s">
        <v>825</v>
      </c>
      <c r="L1044">
        <v>6</v>
      </c>
      <c r="M1044" s="26">
        <v>284.44444444444446</v>
      </c>
      <c r="N1044" s="26" t="s">
        <v>934</v>
      </c>
      <c r="O1044" s="26" t="s">
        <v>934</v>
      </c>
      <c r="P1044" s="26" t="s">
        <v>934</v>
      </c>
      <c r="Q1044" s="26" t="s">
        <v>934</v>
      </c>
      <c r="R1044" s="26" t="s">
        <v>934</v>
      </c>
      <c r="S1044" s="26" t="s">
        <v>934</v>
      </c>
      <c r="T1044" s="26" t="s">
        <v>934</v>
      </c>
      <c r="U1044" s="26" t="s">
        <v>934</v>
      </c>
      <c r="V1044" s="26">
        <v>58.770846052094633</v>
      </c>
      <c r="W1044" s="26" t="s">
        <v>934</v>
      </c>
      <c r="X1044" s="26" t="s">
        <v>934</v>
      </c>
      <c r="Y1044" s="26" t="s">
        <v>934</v>
      </c>
      <c r="Z1044" s="26" t="s">
        <v>934</v>
      </c>
      <c r="AA1044" s="26" t="s">
        <v>934</v>
      </c>
      <c r="AB1044" s="26" t="s">
        <v>934</v>
      </c>
      <c r="AC1044" s="26" t="s">
        <v>934</v>
      </c>
      <c r="AD1044" s="26" t="s">
        <v>934</v>
      </c>
      <c r="AE1044" s="26" t="s">
        <v>934</v>
      </c>
    </row>
    <row r="1045" spans="1:31" x14ac:dyDescent="0.25">
      <c r="A1045" t="s">
        <v>1283</v>
      </c>
      <c r="B1045" t="s">
        <v>846</v>
      </c>
      <c r="C1045" t="s">
        <v>916</v>
      </c>
      <c r="D1045">
        <v>2017</v>
      </c>
      <c r="E1045">
        <v>2</v>
      </c>
      <c r="F1045" s="2">
        <v>42845</v>
      </c>
      <c r="G1045" t="s">
        <v>56</v>
      </c>
      <c r="H1045">
        <v>45</v>
      </c>
      <c r="I1045" t="s">
        <v>908</v>
      </c>
      <c r="J1045" t="s">
        <v>863</v>
      </c>
      <c r="K1045" t="s">
        <v>825</v>
      </c>
      <c r="L1045">
        <v>7</v>
      </c>
      <c r="M1045" s="26">
        <v>472.77777777777777</v>
      </c>
      <c r="N1045" s="26" t="s">
        <v>934</v>
      </c>
      <c r="O1045" s="26" t="s">
        <v>934</v>
      </c>
      <c r="P1045" s="26" t="s">
        <v>934</v>
      </c>
      <c r="Q1045" s="26" t="s">
        <v>934</v>
      </c>
      <c r="R1045" s="26" t="s">
        <v>934</v>
      </c>
      <c r="S1045" s="26" t="s">
        <v>934</v>
      </c>
      <c r="T1045" s="26" t="s">
        <v>934</v>
      </c>
      <c r="U1045" s="26" t="s">
        <v>934</v>
      </c>
      <c r="V1045" s="26">
        <v>99.816189092442698</v>
      </c>
      <c r="W1045" s="26" t="s">
        <v>934</v>
      </c>
      <c r="X1045" s="26" t="s">
        <v>934</v>
      </c>
      <c r="Y1045" s="26" t="s">
        <v>934</v>
      </c>
      <c r="Z1045" s="26" t="s">
        <v>934</v>
      </c>
      <c r="AA1045" s="26" t="s">
        <v>934</v>
      </c>
      <c r="AB1045" s="26" t="s">
        <v>934</v>
      </c>
      <c r="AC1045" s="26" t="s">
        <v>934</v>
      </c>
      <c r="AD1045" s="26" t="s">
        <v>934</v>
      </c>
      <c r="AE1045" s="26" t="s">
        <v>934</v>
      </c>
    </row>
    <row r="1046" spans="1:31" x14ac:dyDescent="0.25">
      <c r="A1046" t="s">
        <v>1283</v>
      </c>
      <c r="B1046" t="s">
        <v>846</v>
      </c>
      <c r="C1046" t="s">
        <v>916</v>
      </c>
      <c r="D1046">
        <v>2017</v>
      </c>
      <c r="E1046">
        <v>2</v>
      </c>
      <c r="F1046" s="2">
        <v>42845</v>
      </c>
      <c r="G1046" t="s">
        <v>56</v>
      </c>
      <c r="H1046">
        <v>45</v>
      </c>
      <c r="I1046" t="s">
        <v>908</v>
      </c>
      <c r="J1046" t="s">
        <v>863</v>
      </c>
      <c r="K1046" t="s">
        <v>825</v>
      </c>
      <c r="L1046">
        <v>7.3</v>
      </c>
      <c r="M1046" s="26">
        <v>823.33333333333337</v>
      </c>
      <c r="N1046" s="26" t="s">
        <v>934</v>
      </c>
      <c r="O1046" s="26" t="s">
        <v>934</v>
      </c>
      <c r="P1046" s="26" t="s">
        <v>934</v>
      </c>
      <c r="Q1046" s="26" t="s">
        <v>934</v>
      </c>
      <c r="R1046" s="26" t="s">
        <v>934</v>
      </c>
      <c r="S1046" s="26" t="s">
        <v>934</v>
      </c>
      <c r="T1046" s="26" t="s">
        <v>934</v>
      </c>
      <c r="U1046" s="26" t="s">
        <v>934</v>
      </c>
      <c r="V1046" s="26">
        <v>27.537852736431216</v>
      </c>
      <c r="W1046" s="26" t="s">
        <v>934</v>
      </c>
      <c r="X1046" s="26" t="s">
        <v>934</v>
      </c>
      <c r="Y1046" s="26" t="s">
        <v>934</v>
      </c>
      <c r="Z1046" s="26" t="s">
        <v>934</v>
      </c>
      <c r="AA1046" s="26" t="s">
        <v>934</v>
      </c>
      <c r="AB1046" s="26" t="s">
        <v>934</v>
      </c>
      <c r="AC1046" s="26" t="s">
        <v>934</v>
      </c>
      <c r="AD1046" s="26" t="s">
        <v>934</v>
      </c>
      <c r="AE1046" s="26" t="s">
        <v>934</v>
      </c>
    </row>
    <row r="1047" spans="1:31" x14ac:dyDescent="0.25">
      <c r="A1047" t="s">
        <v>1283</v>
      </c>
      <c r="B1047" t="s">
        <v>846</v>
      </c>
      <c r="C1047" t="s">
        <v>916</v>
      </c>
      <c r="D1047">
        <v>2017</v>
      </c>
      <c r="E1047">
        <v>2</v>
      </c>
      <c r="F1047" s="2">
        <v>42845</v>
      </c>
      <c r="G1047" t="s">
        <v>56</v>
      </c>
      <c r="H1047">
        <v>45</v>
      </c>
      <c r="I1047" t="s">
        <v>908</v>
      </c>
      <c r="J1047" t="s">
        <v>863</v>
      </c>
      <c r="K1047" t="s">
        <v>825</v>
      </c>
      <c r="L1047">
        <v>9</v>
      </c>
      <c r="M1047" s="26">
        <v>877.3611111111112</v>
      </c>
      <c r="N1047" s="26" t="s">
        <v>934</v>
      </c>
      <c r="O1047" s="26">
        <v>118.59124972791075</v>
      </c>
      <c r="P1047" s="26" t="s">
        <v>934</v>
      </c>
      <c r="Q1047" s="26">
        <v>23.741910300000001</v>
      </c>
      <c r="R1047" s="26">
        <v>42.49979679175317</v>
      </c>
      <c r="S1047" s="26">
        <v>38598.856214439751</v>
      </c>
      <c r="T1047" s="26" t="s">
        <v>934</v>
      </c>
      <c r="U1047" s="26" t="s">
        <v>934</v>
      </c>
      <c r="V1047" s="26">
        <v>72.415872859306759</v>
      </c>
      <c r="W1047" s="26" t="s">
        <v>934</v>
      </c>
      <c r="X1047" s="26">
        <v>11.684218913544127</v>
      </c>
      <c r="Y1047" s="26" t="s">
        <v>934</v>
      </c>
      <c r="Z1047" s="26">
        <v>0.36037494986531288</v>
      </c>
      <c r="AA1047" s="26">
        <v>0.29871718931050967</v>
      </c>
      <c r="AB1047" s="26">
        <v>3794.2264196090814</v>
      </c>
      <c r="AC1047" s="26" t="s">
        <v>934</v>
      </c>
      <c r="AD1047" s="26" t="s">
        <v>934</v>
      </c>
      <c r="AE1047" s="26" t="s">
        <v>934</v>
      </c>
    </row>
    <row r="1048" spans="1:31" x14ac:dyDescent="0.25">
      <c r="A1048" t="s">
        <v>1284</v>
      </c>
      <c r="B1048" t="s">
        <v>846</v>
      </c>
      <c r="C1048" t="s">
        <v>916</v>
      </c>
      <c r="D1048">
        <v>2017</v>
      </c>
      <c r="E1048">
        <v>2</v>
      </c>
      <c r="F1048" s="2">
        <v>42845</v>
      </c>
      <c r="G1048" t="s">
        <v>56</v>
      </c>
      <c r="H1048">
        <v>45</v>
      </c>
      <c r="I1048" t="s">
        <v>909</v>
      </c>
      <c r="J1048" t="s">
        <v>862</v>
      </c>
      <c r="K1048" t="s">
        <v>825</v>
      </c>
      <c r="L1048">
        <v>5.5</v>
      </c>
      <c r="M1048" s="26">
        <v>277.22222222222223</v>
      </c>
      <c r="N1048" s="26" t="s">
        <v>934</v>
      </c>
      <c r="O1048" s="26" t="s">
        <v>934</v>
      </c>
      <c r="P1048" s="26" t="s">
        <v>934</v>
      </c>
      <c r="Q1048" s="26" t="s">
        <v>934</v>
      </c>
      <c r="R1048" s="26" t="s">
        <v>934</v>
      </c>
      <c r="S1048" s="26" t="s">
        <v>934</v>
      </c>
      <c r="T1048" s="26" t="s">
        <v>934</v>
      </c>
      <c r="U1048" s="26" t="s">
        <v>934</v>
      </c>
      <c r="V1048" s="26">
        <v>58.865299258477542</v>
      </c>
      <c r="W1048" s="26" t="s">
        <v>934</v>
      </c>
      <c r="X1048" s="26" t="s">
        <v>934</v>
      </c>
      <c r="Y1048" s="26" t="s">
        <v>934</v>
      </c>
      <c r="Z1048" s="26" t="s">
        <v>934</v>
      </c>
      <c r="AA1048" s="26" t="s">
        <v>934</v>
      </c>
      <c r="AB1048" s="26" t="s">
        <v>934</v>
      </c>
      <c r="AC1048" s="26" t="s">
        <v>934</v>
      </c>
      <c r="AD1048" s="26" t="s">
        <v>934</v>
      </c>
      <c r="AE1048" s="26" t="s">
        <v>934</v>
      </c>
    </row>
    <row r="1049" spans="1:31" x14ac:dyDescent="0.25">
      <c r="A1049" t="s">
        <v>1284</v>
      </c>
      <c r="B1049" t="s">
        <v>846</v>
      </c>
      <c r="C1049" t="s">
        <v>916</v>
      </c>
      <c r="D1049">
        <v>2017</v>
      </c>
      <c r="E1049">
        <v>2</v>
      </c>
      <c r="F1049" s="2">
        <v>42845</v>
      </c>
      <c r="G1049" t="s">
        <v>56</v>
      </c>
      <c r="H1049">
        <v>45</v>
      </c>
      <c r="I1049" t="s">
        <v>909</v>
      </c>
      <c r="J1049" t="s">
        <v>862</v>
      </c>
      <c r="K1049" t="s">
        <v>825</v>
      </c>
      <c r="L1049">
        <v>6</v>
      </c>
      <c r="M1049" s="26">
        <v>474.44444444444451</v>
      </c>
      <c r="N1049" s="26" t="s">
        <v>934</v>
      </c>
      <c r="O1049" s="26" t="s">
        <v>934</v>
      </c>
      <c r="P1049" s="26" t="s">
        <v>934</v>
      </c>
      <c r="Q1049" s="26" t="s">
        <v>934</v>
      </c>
      <c r="R1049" s="26" t="s">
        <v>934</v>
      </c>
      <c r="S1049" s="26" t="s">
        <v>934</v>
      </c>
      <c r="T1049" s="26" t="s">
        <v>934</v>
      </c>
      <c r="U1049" s="26" t="s">
        <v>934</v>
      </c>
      <c r="V1049" s="26">
        <v>57.913835528991058</v>
      </c>
      <c r="W1049" s="26" t="s">
        <v>934</v>
      </c>
      <c r="X1049" s="26" t="s">
        <v>934</v>
      </c>
      <c r="Y1049" s="26" t="s">
        <v>934</v>
      </c>
      <c r="Z1049" s="26" t="s">
        <v>934</v>
      </c>
      <c r="AA1049" s="26" t="s">
        <v>934</v>
      </c>
      <c r="AB1049" s="26" t="s">
        <v>934</v>
      </c>
      <c r="AC1049" s="26" t="s">
        <v>934</v>
      </c>
      <c r="AD1049" s="26" t="s">
        <v>934</v>
      </c>
      <c r="AE1049" s="26" t="s">
        <v>934</v>
      </c>
    </row>
    <row r="1050" spans="1:31" x14ac:dyDescent="0.25">
      <c r="A1050" t="s">
        <v>1284</v>
      </c>
      <c r="B1050" t="s">
        <v>846</v>
      </c>
      <c r="C1050" t="s">
        <v>916</v>
      </c>
      <c r="D1050">
        <v>2017</v>
      </c>
      <c r="E1050">
        <v>2</v>
      </c>
      <c r="F1050" s="2">
        <v>42845</v>
      </c>
      <c r="G1050" t="s">
        <v>56</v>
      </c>
      <c r="H1050">
        <v>45</v>
      </c>
      <c r="I1050" t="s">
        <v>909</v>
      </c>
      <c r="J1050" t="s">
        <v>862</v>
      </c>
      <c r="K1050" t="s">
        <v>825</v>
      </c>
      <c r="L1050">
        <v>7</v>
      </c>
      <c r="M1050" s="26">
        <v>563.8888888888888</v>
      </c>
      <c r="N1050" s="26" t="s">
        <v>934</v>
      </c>
      <c r="O1050" s="26" t="s">
        <v>934</v>
      </c>
      <c r="P1050" s="26" t="s">
        <v>934</v>
      </c>
      <c r="Q1050" s="26" t="s">
        <v>934</v>
      </c>
      <c r="R1050" s="26" t="s">
        <v>934</v>
      </c>
      <c r="S1050" s="26" t="s">
        <v>934</v>
      </c>
      <c r="T1050" s="26" t="s">
        <v>934</v>
      </c>
      <c r="U1050" s="26" t="s">
        <v>934</v>
      </c>
      <c r="V1050" s="26">
        <v>37.826765623442888</v>
      </c>
      <c r="W1050" s="26" t="s">
        <v>934</v>
      </c>
      <c r="X1050" s="26" t="s">
        <v>934</v>
      </c>
      <c r="Y1050" s="26" t="s">
        <v>934</v>
      </c>
      <c r="Z1050" s="26" t="s">
        <v>934</v>
      </c>
      <c r="AA1050" s="26" t="s">
        <v>934</v>
      </c>
      <c r="AB1050" s="26" t="s">
        <v>934</v>
      </c>
      <c r="AC1050" s="26" t="s">
        <v>934</v>
      </c>
      <c r="AD1050" s="26" t="s">
        <v>934</v>
      </c>
      <c r="AE1050" s="26" t="s">
        <v>934</v>
      </c>
    </row>
    <row r="1051" spans="1:31" x14ac:dyDescent="0.25">
      <c r="A1051" t="s">
        <v>1284</v>
      </c>
      <c r="B1051" t="s">
        <v>846</v>
      </c>
      <c r="C1051" t="s">
        <v>916</v>
      </c>
      <c r="D1051">
        <v>2017</v>
      </c>
      <c r="E1051">
        <v>2</v>
      </c>
      <c r="F1051" s="2">
        <v>42845</v>
      </c>
      <c r="G1051" t="s">
        <v>56</v>
      </c>
      <c r="H1051">
        <v>45</v>
      </c>
      <c r="I1051" t="s">
        <v>909</v>
      </c>
      <c r="J1051" t="s">
        <v>862</v>
      </c>
      <c r="K1051" t="s">
        <v>825</v>
      </c>
      <c r="L1051">
        <v>7.3</v>
      </c>
      <c r="M1051" s="26">
        <v>790</v>
      </c>
      <c r="N1051" s="26" t="s">
        <v>934</v>
      </c>
      <c r="O1051" s="26" t="s">
        <v>934</v>
      </c>
      <c r="P1051" s="26" t="s">
        <v>934</v>
      </c>
      <c r="Q1051" s="26" t="s">
        <v>934</v>
      </c>
      <c r="R1051" s="26" t="s">
        <v>934</v>
      </c>
      <c r="S1051" s="26" t="s">
        <v>934</v>
      </c>
      <c r="T1051" s="26" t="s">
        <v>934</v>
      </c>
      <c r="U1051" s="26" t="s">
        <v>934</v>
      </c>
      <c r="V1051" s="26">
        <v>79.185670233763972</v>
      </c>
      <c r="W1051" s="26" t="s">
        <v>934</v>
      </c>
      <c r="X1051" s="26" t="s">
        <v>934</v>
      </c>
      <c r="Y1051" s="26" t="s">
        <v>934</v>
      </c>
      <c r="Z1051" s="26" t="s">
        <v>934</v>
      </c>
      <c r="AA1051" s="26" t="s">
        <v>934</v>
      </c>
      <c r="AB1051" s="26" t="s">
        <v>934</v>
      </c>
      <c r="AC1051" s="26" t="s">
        <v>934</v>
      </c>
      <c r="AD1051" s="26" t="s">
        <v>934</v>
      </c>
      <c r="AE1051" s="26" t="s">
        <v>934</v>
      </c>
    </row>
    <row r="1052" spans="1:31" x14ac:dyDescent="0.25">
      <c r="A1052" t="s">
        <v>1284</v>
      </c>
      <c r="B1052" t="s">
        <v>846</v>
      </c>
      <c r="C1052" t="s">
        <v>916</v>
      </c>
      <c r="D1052">
        <v>2017</v>
      </c>
      <c r="E1052">
        <v>2</v>
      </c>
      <c r="F1052" s="2">
        <v>42845</v>
      </c>
      <c r="G1052" t="s">
        <v>56</v>
      </c>
      <c r="H1052">
        <v>45</v>
      </c>
      <c r="I1052" t="s">
        <v>909</v>
      </c>
      <c r="J1052" t="s">
        <v>862</v>
      </c>
      <c r="K1052" t="s">
        <v>825</v>
      </c>
      <c r="L1052">
        <v>9</v>
      </c>
      <c r="M1052" s="26">
        <v>571.1111111111112</v>
      </c>
      <c r="N1052" s="26" t="s">
        <v>934</v>
      </c>
      <c r="O1052" s="26">
        <v>38.455161881048163</v>
      </c>
      <c r="P1052" s="26" t="s">
        <v>934</v>
      </c>
      <c r="Q1052" s="26">
        <v>29.149525966666669</v>
      </c>
      <c r="R1052" s="26">
        <v>33.374210853372617</v>
      </c>
      <c r="S1052" s="26">
        <v>16377.304068617776</v>
      </c>
      <c r="T1052" s="26" t="s">
        <v>934</v>
      </c>
      <c r="U1052" s="26" t="s">
        <v>934</v>
      </c>
      <c r="V1052" s="26">
        <v>79.18944604047644</v>
      </c>
      <c r="W1052" s="26" t="s">
        <v>934</v>
      </c>
      <c r="X1052" s="26">
        <v>14.449064216483617</v>
      </c>
      <c r="Y1052" s="26" t="s">
        <v>934</v>
      </c>
      <c r="Z1052" s="26">
        <v>0.81019056148328628</v>
      </c>
      <c r="AA1052" s="26">
        <v>2.1885721229377992</v>
      </c>
      <c r="AB1052" s="26">
        <v>5664.6827793880848</v>
      </c>
      <c r="AC1052" s="26" t="s">
        <v>934</v>
      </c>
      <c r="AD1052" s="26" t="s">
        <v>934</v>
      </c>
      <c r="AE1052" s="26" t="s">
        <v>934</v>
      </c>
    </row>
    <row r="1053" spans="1:31" x14ac:dyDescent="0.25">
      <c r="A1053" t="s">
        <v>1285</v>
      </c>
      <c r="B1053" t="s">
        <v>846</v>
      </c>
      <c r="C1053" t="s">
        <v>916</v>
      </c>
      <c r="D1053">
        <v>2017</v>
      </c>
      <c r="E1053">
        <v>2</v>
      </c>
      <c r="F1053" s="2">
        <v>42845</v>
      </c>
      <c r="G1053" t="s">
        <v>56</v>
      </c>
      <c r="H1053">
        <v>45</v>
      </c>
      <c r="I1053" t="s">
        <v>909</v>
      </c>
      <c r="J1053" t="s">
        <v>863</v>
      </c>
      <c r="K1053" t="s">
        <v>825</v>
      </c>
      <c r="L1053">
        <v>5.5</v>
      </c>
      <c r="M1053" s="26">
        <v>313.88888888888886</v>
      </c>
      <c r="N1053" s="26" t="s">
        <v>934</v>
      </c>
      <c r="O1053" s="26" t="s">
        <v>934</v>
      </c>
      <c r="P1053" s="26" t="s">
        <v>934</v>
      </c>
      <c r="Q1053" s="26" t="s">
        <v>934</v>
      </c>
      <c r="R1053" s="26" t="s">
        <v>934</v>
      </c>
      <c r="S1053" s="26" t="s">
        <v>934</v>
      </c>
      <c r="T1053" s="26" t="s">
        <v>934</v>
      </c>
      <c r="U1053" s="26" t="s">
        <v>934</v>
      </c>
      <c r="V1053" s="26">
        <v>9.8757715747959356</v>
      </c>
      <c r="W1053" s="26" t="s">
        <v>934</v>
      </c>
      <c r="X1053" s="26" t="s">
        <v>934</v>
      </c>
      <c r="Y1053" s="26" t="s">
        <v>934</v>
      </c>
      <c r="Z1053" s="26" t="s">
        <v>934</v>
      </c>
      <c r="AA1053" s="26" t="s">
        <v>934</v>
      </c>
      <c r="AB1053" s="26" t="s">
        <v>934</v>
      </c>
      <c r="AC1053" s="26" t="s">
        <v>934</v>
      </c>
      <c r="AD1053" s="26" t="s">
        <v>934</v>
      </c>
      <c r="AE1053" s="26" t="s">
        <v>934</v>
      </c>
    </row>
    <row r="1054" spans="1:31" x14ac:dyDescent="0.25">
      <c r="A1054" t="s">
        <v>1285</v>
      </c>
      <c r="B1054" t="s">
        <v>846</v>
      </c>
      <c r="C1054" t="s">
        <v>916</v>
      </c>
      <c r="D1054">
        <v>2017</v>
      </c>
      <c r="E1054">
        <v>2</v>
      </c>
      <c r="F1054" s="2">
        <v>42845</v>
      </c>
      <c r="G1054" t="s">
        <v>56</v>
      </c>
      <c r="H1054">
        <v>45</v>
      </c>
      <c r="I1054" t="s">
        <v>909</v>
      </c>
      <c r="J1054" t="s">
        <v>863</v>
      </c>
      <c r="K1054" t="s">
        <v>825</v>
      </c>
      <c r="L1054">
        <v>6</v>
      </c>
      <c r="M1054" s="26">
        <v>500.00000000000006</v>
      </c>
      <c r="N1054" s="26" t="s">
        <v>934</v>
      </c>
      <c r="O1054" s="26" t="s">
        <v>934</v>
      </c>
      <c r="P1054" s="26" t="s">
        <v>934</v>
      </c>
      <c r="Q1054" s="26" t="s">
        <v>934</v>
      </c>
      <c r="R1054" s="26" t="s">
        <v>934</v>
      </c>
      <c r="S1054" s="26" t="s">
        <v>934</v>
      </c>
      <c r="T1054" s="26" t="s">
        <v>934</v>
      </c>
      <c r="U1054" s="26" t="s">
        <v>934</v>
      </c>
      <c r="V1054" s="26">
        <v>15.485955405295881</v>
      </c>
      <c r="W1054" s="26" t="s">
        <v>934</v>
      </c>
      <c r="X1054" s="26" t="s">
        <v>934</v>
      </c>
      <c r="Y1054" s="26" t="s">
        <v>934</v>
      </c>
      <c r="Z1054" s="26" t="s">
        <v>934</v>
      </c>
      <c r="AA1054" s="26" t="s">
        <v>934</v>
      </c>
      <c r="AB1054" s="26" t="s">
        <v>934</v>
      </c>
      <c r="AC1054" s="26" t="s">
        <v>934</v>
      </c>
      <c r="AD1054" s="26" t="s">
        <v>934</v>
      </c>
      <c r="AE1054" s="26" t="s">
        <v>934</v>
      </c>
    </row>
    <row r="1055" spans="1:31" x14ac:dyDescent="0.25">
      <c r="A1055" t="s">
        <v>1285</v>
      </c>
      <c r="B1055" t="s">
        <v>846</v>
      </c>
      <c r="C1055" t="s">
        <v>916</v>
      </c>
      <c r="D1055">
        <v>2017</v>
      </c>
      <c r="E1055">
        <v>2</v>
      </c>
      <c r="F1055" s="2">
        <v>42845</v>
      </c>
      <c r="G1055" t="s">
        <v>56</v>
      </c>
      <c r="H1055">
        <v>45</v>
      </c>
      <c r="I1055" t="s">
        <v>909</v>
      </c>
      <c r="J1055" t="s">
        <v>863</v>
      </c>
      <c r="K1055" t="s">
        <v>825</v>
      </c>
      <c r="L1055">
        <v>7</v>
      </c>
      <c r="M1055" s="26">
        <v>716.1111111111112</v>
      </c>
      <c r="N1055" s="26" t="s">
        <v>934</v>
      </c>
      <c r="O1055" s="26" t="s">
        <v>934</v>
      </c>
      <c r="P1055" s="26" t="s">
        <v>934</v>
      </c>
      <c r="Q1055" s="26" t="s">
        <v>934</v>
      </c>
      <c r="R1055" s="26" t="s">
        <v>934</v>
      </c>
      <c r="S1055" s="26" t="s">
        <v>934</v>
      </c>
      <c r="T1055" s="26" t="s">
        <v>934</v>
      </c>
      <c r="U1055" s="26" t="s">
        <v>934</v>
      </c>
      <c r="V1055" s="26">
        <v>39.678491857042673</v>
      </c>
      <c r="W1055" s="26" t="s">
        <v>934</v>
      </c>
      <c r="X1055" s="26" t="s">
        <v>934</v>
      </c>
      <c r="Y1055" s="26" t="s">
        <v>934</v>
      </c>
      <c r="Z1055" s="26" t="s">
        <v>934</v>
      </c>
      <c r="AA1055" s="26" t="s">
        <v>934</v>
      </c>
      <c r="AB1055" s="26" t="s">
        <v>934</v>
      </c>
      <c r="AC1055" s="26" t="s">
        <v>934</v>
      </c>
      <c r="AD1055" s="26" t="s">
        <v>934</v>
      </c>
      <c r="AE1055" s="26" t="s">
        <v>934</v>
      </c>
    </row>
    <row r="1056" spans="1:31" x14ac:dyDescent="0.25">
      <c r="A1056" t="s">
        <v>1285</v>
      </c>
      <c r="B1056" t="s">
        <v>846</v>
      </c>
      <c r="C1056" t="s">
        <v>916</v>
      </c>
      <c r="D1056">
        <v>2017</v>
      </c>
      <c r="E1056">
        <v>2</v>
      </c>
      <c r="F1056" s="2">
        <v>42845</v>
      </c>
      <c r="G1056" t="s">
        <v>56</v>
      </c>
      <c r="H1056">
        <v>45</v>
      </c>
      <c r="I1056" t="s">
        <v>909</v>
      </c>
      <c r="J1056" t="s">
        <v>863</v>
      </c>
      <c r="K1056" t="s">
        <v>825</v>
      </c>
      <c r="L1056">
        <v>7.3</v>
      </c>
      <c r="M1056" s="26">
        <v>949.44444444444446</v>
      </c>
      <c r="N1056" s="26" t="s">
        <v>934</v>
      </c>
      <c r="O1056" s="26" t="s">
        <v>934</v>
      </c>
      <c r="P1056" s="26" t="s">
        <v>934</v>
      </c>
      <c r="Q1056" s="26" t="s">
        <v>934</v>
      </c>
      <c r="R1056" s="26" t="s">
        <v>934</v>
      </c>
      <c r="S1056" s="26" t="s">
        <v>934</v>
      </c>
      <c r="T1056" s="26" t="s">
        <v>934</v>
      </c>
      <c r="U1056" s="26" t="s">
        <v>934</v>
      </c>
      <c r="V1056" s="26">
        <v>115.8796203814679</v>
      </c>
      <c r="W1056" s="26" t="s">
        <v>934</v>
      </c>
      <c r="X1056" s="26" t="s">
        <v>934</v>
      </c>
      <c r="Y1056" s="26" t="s">
        <v>934</v>
      </c>
      <c r="Z1056" s="26" t="s">
        <v>934</v>
      </c>
      <c r="AA1056" s="26" t="s">
        <v>934</v>
      </c>
      <c r="AB1056" s="26" t="s">
        <v>934</v>
      </c>
      <c r="AC1056" s="26" t="s">
        <v>934</v>
      </c>
      <c r="AD1056" s="26" t="s">
        <v>934</v>
      </c>
      <c r="AE1056" s="26" t="s">
        <v>934</v>
      </c>
    </row>
    <row r="1057" spans="1:31" x14ac:dyDescent="0.25">
      <c r="A1057" t="s">
        <v>1285</v>
      </c>
      <c r="B1057" t="s">
        <v>846</v>
      </c>
      <c r="C1057" t="s">
        <v>916</v>
      </c>
      <c r="D1057">
        <v>2017</v>
      </c>
      <c r="E1057">
        <v>2</v>
      </c>
      <c r="F1057" s="2">
        <v>42845</v>
      </c>
      <c r="G1057" t="s">
        <v>56</v>
      </c>
      <c r="H1057">
        <v>45</v>
      </c>
      <c r="I1057" t="s">
        <v>909</v>
      </c>
      <c r="J1057" t="s">
        <v>863</v>
      </c>
      <c r="K1057" t="s">
        <v>825</v>
      </c>
      <c r="L1057">
        <v>9</v>
      </c>
      <c r="M1057" s="26">
        <v>986.52777777777794</v>
      </c>
      <c r="N1057" s="26" t="s">
        <v>934</v>
      </c>
      <c r="O1057" s="26">
        <v>106.39698804270233</v>
      </c>
      <c r="P1057" s="26" t="s">
        <v>934</v>
      </c>
      <c r="Q1057" s="26">
        <v>27.926053366666668</v>
      </c>
      <c r="R1057" s="26">
        <v>37.821308829167599</v>
      </c>
      <c r="S1057" s="26">
        <v>35694.425728663708</v>
      </c>
      <c r="T1057" s="26" t="s">
        <v>934</v>
      </c>
      <c r="U1057" s="26" t="s">
        <v>934</v>
      </c>
      <c r="V1057" s="26">
        <v>93.089442420305062</v>
      </c>
      <c r="W1057" s="26" t="s">
        <v>934</v>
      </c>
      <c r="X1057" s="26">
        <v>23.425328152152186</v>
      </c>
      <c r="Y1057" s="26" t="s">
        <v>934</v>
      </c>
      <c r="Z1057" s="26">
        <v>0.19905775760756023</v>
      </c>
      <c r="AA1057" s="26">
        <v>1.2829408134805962</v>
      </c>
      <c r="AB1057" s="26">
        <v>6758.4598979729499</v>
      </c>
      <c r="AC1057" s="26" t="s">
        <v>934</v>
      </c>
      <c r="AD1057" s="26" t="s">
        <v>934</v>
      </c>
      <c r="AE1057" s="26" t="s">
        <v>934</v>
      </c>
    </row>
    <row r="1058" spans="1:31" x14ac:dyDescent="0.25">
      <c r="A1058" t="s">
        <v>1286</v>
      </c>
      <c r="B1058" t="s">
        <v>885</v>
      </c>
      <c r="C1058" t="s">
        <v>884</v>
      </c>
      <c r="D1058">
        <v>2016</v>
      </c>
      <c r="E1058">
        <v>1</v>
      </c>
      <c r="F1058" s="2">
        <v>42460</v>
      </c>
      <c r="G1058" t="s">
        <v>65</v>
      </c>
      <c r="H1058">
        <v>45</v>
      </c>
      <c r="I1058" t="s">
        <v>825</v>
      </c>
      <c r="J1058" t="s">
        <v>825</v>
      </c>
      <c r="K1058" t="s">
        <v>825</v>
      </c>
      <c r="L1058">
        <v>6</v>
      </c>
      <c r="M1058" s="26">
        <v>536.26570117091001</v>
      </c>
      <c r="N1058" s="26" t="s">
        <v>934</v>
      </c>
      <c r="O1058" s="26" t="s">
        <v>934</v>
      </c>
      <c r="P1058" s="26" t="s">
        <v>934</v>
      </c>
      <c r="Q1058" s="26" t="s">
        <v>934</v>
      </c>
      <c r="R1058" s="26" t="s">
        <v>934</v>
      </c>
      <c r="S1058" s="26" t="s">
        <v>934</v>
      </c>
      <c r="T1058" s="26" t="s">
        <v>934</v>
      </c>
      <c r="U1058" s="26" t="s">
        <v>934</v>
      </c>
      <c r="V1058" s="26">
        <v>9.8367129124697712</v>
      </c>
      <c r="W1058" s="26" t="s">
        <v>934</v>
      </c>
      <c r="X1058" s="26" t="s">
        <v>934</v>
      </c>
      <c r="Y1058" s="26" t="s">
        <v>934</v>
      </c>
      <c r="Z1058" s="26" t="s">
        <v>934</v>
      </c>
      <c r="AA1058" s="26" t="s">
        <v>934</v>
      </c>
      <c r="AB1058" s="26" t="s">
        <v>934</v>
      </c>
      <c r="AC1058" s="26" t="s">
        <v>934</v>
      </c>
      <c r="AD1058" s="26" t="s">
        <v>934</v>
      </c>
      <c r="AE1058" s="26" t="s">
        <v>934</v>
      </c>
    </row>
    <row r="1059" spans="1:31" x14ac:dyDescent="0.25">
      <c r="A1059" t="s">
        <v>1286</v>
      </c>
      <c r="B1059" t="s">
        <v>885</v>
      </c>
      <c r="C1059" t="s">
        <v>884</v>
      </c>
      <c r="D1059">
        <v>2016</v>
      </c>
      <c r="E1059">
        <v>1</v>
      </c>
      <c r="F1059" s="2">
        <v>42460</v>
      </c>
      <c r="G1059" t="s">
        <v>65</v>
      </c>
      <c r="H1059">
        <v>45</v>
      </c>
      <c r="I1059" t="s">
        <v>825</v>
      </c>
      <c r="J1059" t="s">
        <v>825</v>
      </c>
      <c r="K1059" t="s">
        <v>825</v>
      </c>
      <c r="L1059">
        <v>7.3</v>
      </c>
      <c r="M1059" s="26" t="s">
        <v>934</v>
      </c>
      <c r="N1059" s="26" t="s">
        <v>934</v>
      </c>
      <c r="O1059" s="26" t="s">
        <v>934</v>
      </c>
      <c r="P1059" s="26" t="s">
        <v>934</v>
      </c>
      <c r="Q1059" s="26" t="s">
        <v>934</v>
      </c>
      <c r="R1059" s="26" t="s">
        <v>934</v>
      </c>
      <c r="S1059" s="26" t="s">
        <v>934</v>
      </c>
      <c r="T1059" s="26" t="s">
        <v>934</v>
      </c>
      <c r="U1059" s="26" t="s">
        <v>934</v>
      </c>
      <c r="V1059" s="26" t="s">
        <v>934</v>
      </c>
      <c r="W1059" s="26" t="s">
        <v>934</v>
      </c>
      <c r="X1059" s="26" t="s">
        <v>934</v>
      </c>
      <c r="Y1059" s="26" t="s">
        <v>934</v>
      </c>
      <c r="Z1059" s="26" t="s">
        <v>934</v>
      </c>
      <c r="AA1059" s="26" t="s">
        <v>934</v>
      </c>
      <c r="AB1059" s="26" t="s">
        <v>934</v>
      </c>
      <c r="AC1059" s="26" t="s">
        <v>934</v>
      </c>
      <c r="AD1059" s="26" t="s">
        <v>934</v>
      </c>
      <c r="AE1059" s="26" t="s">
        <v>934</v>
      </c>
    </row>
    <row r="1060" spans="1:31" x14ac:dyDescent="0.25">
      <c r="A1060" t="s">
        <v>1286</v>
      </c>
      <c r="B1060" t="s">
        <v>885</v>
      </c>
      <c r="C1060" t="s">
        <v>884</v>
      </c>
      <c r="D1060">
        <v>2016</v>
      </c>
      <c r="E1060">
        <v>1</v>
      </c>
      <c r="F1060" s="2">
        <v>42460</v>
      </c>
      <c r="G1060" t="s">
        <v>65</v>
      </c>
      <c r="H1060">
        <v>45</v>
      </c>
      <c r="I1060" t="s">
        <v>825</v>
      </c>
      <c r="J1060" t="s">
        <v>825</v>
      </c>
      <c r="K1060" t="s">
        <v>825</v>
      </c>
      <c r="L1060">
        <v>9</v>
      </c>
      <c r="M1060" s="26">
        <v>1235.6770833333335</v>
      </c>
      <c r="N1060" s="26" t="s">
        <v>934</v>
      </c>
      <c r="O1060" s="26">
        <v>324.01994445629271</v>
      </c>
      <c r="P1060" s="26">
        <v>3.3274999999999997</v>
      </c>
      <c r="Q1060" s="26">
        <v>21.5</v>
      </c>
      <c r="R1060" s="26">
        <v>42.025000000000006</v>
      </c>
      <c r="S1060" s="26" t="s">
        <v>934</v>
      </c>
      <c r="T1060" s="26" t="s">
        <v>934</v>
      </c>
      <c r="U1060" s="26" t="s">
        <v>934</v>
      </c>
      <c r="V1060" s="26">
        <v>93.83736766200208</v>
      </c>
      <c r="W1060" s="26" t="s">
        <v>934</v>
      </c>
      <c r="X1060" s="26">
        <v>12.518158469308059</v>
      </c>
      <c r="Y1060" s="26">
        <v>8.4791410728528221E-2</v>
      </c>
      <c r="Z1060" s="26">
        <v>0.22730302828311927</v>
      </c>
      <c r="AA1060" s="26">
        <v>0.32499999999975748</v>
      </c>
      <c r="AB1060" s="26" t="s">
        <v>934</v>
      </c>
      <c r="AC1060" s="26" t="s">
        <v>934</v>
      </c>
      <c r="AD1060" s="26" t="s">
        <v>934</v>
      </c>
      <c r="AE1060" s="26">
        <v>33.072916666666671</v>
      </c>
    </row>
    <row r="1061" spans="1:31" x14ac:dyDescent="0.25">
      <c r="A1061" t="s">
        <v>1286</v>
      </c>
      <c r="B1061" t="s">
        <v>885</v>
      </c>
      <c r="C1061" t="s">
        <v>900</v>
      </c>
      <c r="D1061">
        <v>2016</v>
      </c>
      <c r="E1061">
        <v>1</v>
      </c>
      <c r="F1061" s="2">
        <v>42460</v>
      </c>
      <c r="G1061" t="s">
        <v>65</v>
      </c>
      <c r="H1061">
        <v>45</v>
      </c>
      <c r="I1061" t="s">
        <v>825</v>
      </c>
      <c r="J1061" t="s">
        <v>825</v>
      </c>
      <c r="K1061" t="s">
        <v>825</v>
      </c>
      <c r="L1061">
        <v>3</v>
      </c>
      <c r="M1061" s="26" t="s">
        <v>934</v>
      </c>
      <c r="N1061" s="26" t="s">
        <v>934</v>
      </c>
      <c r="O1061" s="26" t="s">
        <v>934</v>
      </c>
      <c r="P1061" s="26" t="s">
        <v>934</v>
      </c>
      <c r="Q1061" s="26" t="s">
        <v>934</v>
      </c>
      <c r="R1061" s="26" t="s">
        <v>934</v>
      </c>
      <c r="S1061" s="26" t="s">
        <v>934</v>
      </c>
      <c r="T1061" s="26" t="s">
        <v>934</v>
      </c>
      <c r="U1061" s="26" t="s">
        <v>934</v>
      </c>
      <c r="V1061" s="26" t="s">
        <v>934</v>
      </c>
      <c r="W1061" s="26" t="s">
        <v>934</v>
      </c>
      <c r="X1061" s="26" t="s">
        <v>934</v>
      </c>
      <c r="Y1061" s="26" t="s">
        <v>934</v>
      </c>
      <c r="Z1061" s="26" t="s">
        <v>934</v>
      </c>
      <c r="AA1061" s="26" t="s">
        <v>934</v>
      </c>
      <c r="AB1061" s="26" t="s">
        <v>934</v>
      </c>
      <c r="AC1061" s="26" t="s">
        <v>934</v>
      </c>
      <c r="AD1061" s="26" t="s">
        <v>934</v>
      </c>
      <c r="AE1061" s="26">
        <v>42</v>
      </c>
    </row>
    <row r="1062" spans="1:31" x14ac:dyDescent="0.25">
      <c r="A1062" t="s">
        <v>1286</v>
      </c>
      <c r="B1062" t="s">
        <v>885</v>
      </c>
      <c r="C1062" t="s">
        <v>900</v>
      </c>
      <c r="D1062">
        <v>2016</v>
      </c>
      <c r="E1062">
        <v>1</v>
      </c>
      <c r="F1062" s="2">
        <v>42460</v>
      </c>
      <c r="G1062" t="s">
        <v>65</v>
      </c>
      <c r="H1062">
        <v>45</v>
      </c>
      <c r="I1062" t="s">
        <v>825</v>
      </c>
      <c r="J1062" t="s">
        <v>825</v>
      </c>
      <c r="K1062" t="s">
        <v>825</v>
      </c>
      <c r="L1062">
        <v>6</v>
      </c>
      <c r="M1062" s="26" t="s">
        <v>934</v>
      </c>
      <c r="N1062" s="26" t="s">
        <v>934</v>
      </c>
      <c r="O1062" s="26" t="s">
        <v>934</v>
      </c>
      <c r="P1062" s="26" t="s">
        <v>934</v>
      </c>
      <c r="Q1062" s="26" t="s">
        <v>934</v>
      </c>
      <c r="R1062" s="26" t="s">
        <v>934</v>
      </c>
      <c r="S1062" s="26" t="s">
        <v>934</v>
      </c>
      <c r="T1062" s="26" t="s">
        <v>934</v>
      </c>
      <c r="U1062" s="26" t="s">
        <v>934</v>
      </c>
      <c r="V1062" s="26" t="s">
        <v>934</v>
      </c>
      <c r="W1062" s="26" t="s">
        <v>934</v>
      </c>
      <c r="X1062" s="26" t="s">
        <v>934</v>
      </c>
      <c r="Y1062" s="26" t="s">
        <v>934</v>
      </c>
      <c r="Z1062" s="26" t="s">
        <v>934</v>
      </c>
      <c r="AA1062" s="26" t="s">
        <v>934</v>
      </c>
      <c r="AB1062" s="26" t="s">
        <v>934</v>
      </c>
      <c r="AC1062" s="26" t="s">
        <v>934</v>
      </c>
      <c r="AD1062" s="26" t="s">
        <v>934</v>
      </c>
      <c r="AE1062" s="26" t="s">
        <v>934</v>
      </c>
    </row>
    <row r="1063" spans="1:31" x14ac:dyDescent="0.25">
      <c r="A1063" t="s">
        <v>1286</v>
      </c>
      <c r="B1063" t="s">
        <v>885</v>
      </c>
      <c r="C1063" t="s">
        <v>900</v>
      </c>
      <c r="D1063">
        <v>2016</v>
      </c>
      <c r="E1063">
        <v>1</v>
      </c>
      <c r="F1063" s="2">
        <v>42460</v>
      </c>
      <c r="G1063" t="s">
        <v>65</v>
      </c>
      <c r="H1063">
        <v>45</v>
      </c>
      <c r="I1063" t="s">
        <v>825</v>
      </c>
      <c r="J1063" t="s">
        <v>825</v>
      </c>
      <c r="K1063" t="s">
        <v>825</v>
      </c>
      <c r="L1063">
        <v>9</v>
      </c>
      <c r="M1063" s="26">
        <v>1009.2401539101569</v>
      </c>
      <c r="N1063" s="26" t="s">
        <v>934</v>
      </c>
      <c r="O1063" s="26">
        <v>297.53090981904779</v>
      </c>
      <c r="P1063" s="26" t="s">
        <v>934</v>
      </c>
      <c r="Q1063" s="26" t="s">
        <v>934</v>
      </c>
      <c r="R1063" s="26" t="s">
        <v>934</v>
      </c>
      <c r="S1063" s="26" t="s">
        <v>934</v>
      </c>
      <c r="T1063" s="26" t="s">
        <v>934</v>
      </c>
      <c r="U1063" s="26" t="s">
        <v>934</v>
      </c>
      <c r="V1063" s="26">
        <v>31.558049470213248</v>
      </c>
      <c r="W1063" s="26" t="s">
        <v>934</v>
      </c>
      <c r="X1063" s="26">
        <v>19.135262471805941</v>
      </c>
      <c r="Y1063" s="26" t="s">
        <v>934</v>
      </c>
      <c r="Z1063" s="26" t="s">
        <v>934</v>
      </c>
      <c r="AA1063" s="26" t="s">
        <v>934</v>
      </c>
      <c r="AB1063" s="26" t="s">
        <v>934</v>
      </c>
      <c r="AC1063" s="26" t="s">
        <v>934</v>
      </c>
      <c r="AD1063" s="26" t="s">
        <v>934</v>
      </c>
      <c r="AE1063" s="26" t="s">
        <v>934</v>
      </c>
    </row>
    <row r="1064" spans="1:31" x14ac:dyDescent="0.25">
      <c r="A1064" t="s">
        <v>1286</v>
      </c>
      <c r="B1064" t="s">
        <v>885</v>
      </c>
      <c r="C1064" t="s">
        <v>900</v>
      </c>
      <c r="D1064">
        <v>2016</v>
      </c>
      <c r="E1064">
        <v>1</v>
      </c>
      <c r="F1064" s="2">
        <v>42460</v>
      </c>
      <c r="G1064" t="s">
        <v>65</v>
      </c>
      <c r="H1064">
        <v>45</v>
      </c>
      <c r="I1064" t="s">
        <v>825</v>
      </c>
      <c r="J1064" t="s">
        <v>825</v>
      </c>
      <c r="K1064" t="s">
        <v>943</v>
      </c>
      <c r="L1064">
        <v>3</v>
      </c>
      <c r="M1064" s="26" t="s">
        <v>934</v>
      </c>
      <c r="N1064" s="26" t="s">
        <v>934</v>
      </c>
      <c r="O1064" s="26" t="s">
        <v>934</v>
      </c>
      <c r="P1064" s="26" t="s">
        <v>934</v>
      </c>
      <c r="Q1064" s="26" t="s">
        <v>934</v>
      </c>
      <c r="R1064" s="26" t="s">
        <v>934</v>
      </c>
      <c r="S1064" s="26" t="s">
        <v>934</v>
      </c>
      <c r="T1064" s="26" t="s">
        <v>934</v>
      </c>
      <c r="U1064" s="26" t="s">
        <v>934</v>
      </c>
      <c r="V1064" s="26" t="s">
        <v>934</v>
      </c>
      <c r="W1064" s="26" t="s">
        <v>934</v>
      </c>
      <c r="X1064" s="26" t="s">
        <v>934</v>
      </c>
      <c r="Y1064" s="26" t="s">
        <v>934</v>
      </c>
      <c r="Z1064" s="26" t="s">
        <v>934</v>
      </c>
      <c r="AA1064" s="26" t="s">
        <v>934</v>
      </c>
      <c r="AB1064" s="26" t="s">
        <v>934</v>
      </c>
      <c r="AC1064" s="26" t="s">
        <v>934</v>
      </c>
      <c r="AD1064" s="26" t="s">
        <v>934</v>
      </c>
      <c r="AE1064" s="26">
        <v>40.5</v>
      </c>
    </row>
    <row r="1065" spans="1:31" x14ac:dyDescent="0.25">
      <c r="A1065" t="s">
        <v>1286</v>
      </c>
      <c r="B1065" t="s">
        <v>885</v>
      </c>
      <c r="C1065" t="s">
        <v>900</v>
      </c>
      <c r="D1065">
        <v>2016</v>
      </c>
      <c r="E1065">
        <v>1</v>
      </c>
      <c r="F1065" s="2">
        <v>42460</v>
      </c>
      <c r="G1065" t="s">
        <v>65</v>
      </c>
      <c r="H1065">
        <v>45</v>
      </c>
      <c r="I1065" t="s">
        <v>825</v>
      </c>
      <c r="J1065" t="s">
        <v>825</v>
      </c>
      <c r="K1065" t="s">
        <v>943</v>
      </c>
      <c r="L1065">
        <v>6</v>
      </c>
      <c r="M1065" s="26" t="s">
        <v>934</v>
      </c>
      <c r="N1065" s="26" t="s">
        <v>934</v>
      </c>
      <c r="O1065" s="26" t="s">
        <v>934</v>
      </c>
      <c r="P1065" s="26" t="s">
        <v>934</v>
      </c>
      <c r="Q1065" s="26" t="s">
        <v>934</v>
      </c>
      <c r="R1065" s="26" t="s">
        <v>934</v>
      </c>
      <c r="S1065" s="26" t="s">
        <v>934</v>
      </c>
      <c r="T1065" s="26" t="s">
        <v>934</v>
      </c>
      <c r="U1065" s="26" t="s">
        <v>934</v>
      </c>
      <c r="V1065" s="26" t="s">
        <v>934</v>
      </c>
      <c r="W1065" s="26" t="s">
        <v>934</v>
      </c>
      <c r="X1065" s="26" t="s">
        <v>934</v>
      </c>
      <c r="Y1065" s="26" t="s">
        <v>934</v>
      </c>
      <c r="Z1065" s="26" t="s">
        <v>934</v>
      </c>
      <c r="AA1065" s="26" t="s">
        <v>934</v>
      </c>
      <c r="AB1065" s="26" t="s">
        <v>934</v>
      </c>
      <c r="AC1065" s="26" t="s">
        <v>934</v>
      </c>
      <c r="AD1065" s="26" t="s">
        <v>934</v>
      </c>
      <c r="AE1065" s="26" t="s">
        <v>934</v>
      </c>
    </row>
    <row r="1066" spans="1:31" x14ac:dyDescent="0.25">
      <c r="A1066" t="s">
        <v>1286</v>
      </c>
      <c r="B1066" t="s">
        <v>885</v>
      </c>
      <c r="C1066" t="s">
        <v>900</v>
      </c>
      <c r="D1066">
        <v>2016</v>
      </c>
      <c r="E1066">
        <v>1</v>
      </c>
      <c r="F1066" s="2">
        <v>42460</v>
      </c>
      <c r="G1066" t="s">
        <v>65</v>
      </c>
      <c r="H1066">
        <v>45</v>
      </c>
      <c r="I1066" t="s">
        <v>825</v>
      </c>
      <c r="J1066" t="s">
        <v>825</v>
      </c>
      <c r="K1066" t="s">
        <v>943</v>
      </c>
      <c r="L1066">
        <v>9</v>
      </c>
      <c r="M1066" s="26">
        <v>1024.4311972789856</v>
      </c>
      <c r="N1066" s="26" t="s">
        <v>934</v>
      </c>
      <c r="O1066" s="26">
        <v>316.28717529806005</v>
      </c>
      <c r="P1066" s="26" t="s">
        <v>934</v>
      </c>
      <c r="Q1066" s="26" t="s">
        <v>934</v>
      </c>
      <c r="R1066" s="26" t="s">
        <v>934</v>
      </c>
      <c r="S1066" s="26" t="s">
        <v>934</v>
      </c>
      <c r="T1066" s="26" t="s">
        <v>934</v>
      </c>
      <c r="U1066" s="26" t="s">
        <v>934</v>
      </c>
      <c r="V1066" s="26">
        <v>18.629007392991717</v>
      </c>
      <c r="W1066" s="26" t="s">
        <v>934</v>
      </c>
      <c r="X1066" s="26">
        <v>14.377855168836167</v>
      </c>
      <c r="Y1066" s="26" t="s">
        <v>934</v>
      </c>
      <c r="Z1066" s="26" t="s">
        <v>934</v>
      </c>
      <c r="AA1066" s="26" t="s">
        <v>934</v>
      </c>
      <c r="AB1066" s="26" t="s">
        <v>934</v>
      </c>
      <c r="AC1066" s="26" t="s">
        <v>934</v>
      </c>
      <c r="AD1066" s="26" t="s">
        <v>934</v>
      </c>
      <c r="AE1066" s="26" t="s">
        <v>934</v>
      </c>
    </row>
    <row r="1067" spans="1:31" x14ac:dyDescent="0.25">
      <c r="A1067" t="s">
        <v>1286</v>
      </c>
      <c r="B1067" t="s">
        <v>885</v>
      </c>
      <c r="C1067" t="s">
        <v>900</v>
      </c>
      <c r="D1067">
        <v>2016</v>
      </c>
      <c r="E1067">
        <v>1</v>
      </c>
      <c r="F1067" s="2">
        <v>42460</v>
      </c>
      <c r="G1067" t="s">
        <v>65</v>
      </c>
      <c r="H1067">
        <v>45</v>
      </c>
      <c r="I1067" t="s">
        <v>825</v>
      </c>
      <c r="J1067" t="s">
        <v>825</v>
      </c>
      <c r="K1067" t="s">
        <v>944</v>
      </c>
      <c r="L1067">
        <v>3</v>
      </c>
      <c r="M1067" s="26" t="s">
        <v>934</v>
      </c>
      <c r="N1067" s="26" t="s">
        <v>934</v>
      </c>
      <c r="O1067" s="26" t="s">
        <v>934</v>
      </c>
      <c r="P1067" s="26" t="s">
        <v>934</v>
      </c>
      <c r="Q1067" s="26" t="s">
        <v>934</v>
      </c>
      <c r="R1067" s="26" t="s">
        <v>934</v>
      </c>
      <c r="S1067" s="26" t="s">
        <v>934</v>
      </c>
      <c r="T1067" s="26" t="s">
        <v>934</v>
      </c>
      <c r="U1067" s="26" t="s">
        <v>934</v>
      </c>
      <c r="V1067" s="26" t="s">
        <v>934</v>
      </c>
      <c r="W1067" s="26" t="s">
        <v>934</v>
      </c>
      <c r="X1067" s="26" t="s">
        <v>934</v>
      </c>
      <c r="Y1067" s="26" t="s">
        <v>934</v>
      </c>
      <c r="Z1067" s="26" t="s">
        <v>934</v>
      </c>
      <c r="AA1067" s="26" t="s">
        <v>934</v>
      </c>
      <c r="AB1067" s="26" t="s">
        <v>934</v>
      </c>
      <c r="AC1067" s="26" t="s">
        <v>934</v>
      </c>
      <c r="AD1067" s="26" t="s">
        <v>934</v>
      </c>
      <c r="AE1067" s="26">
        <v>41.166666666666664</v>
      </c>
    </row>
    <row r="1068" spans="1:31" x14ac:dyDescent="0.25">
      <c r="A1068" t="s">
        <v>1286</v>
      </c>
      <c r="B1068" t="s">
        <v>885</v>
      </c>
      <c r="C1068" t="s">
        <v>900</v>
      </c>
      <c r="D1068">
        <v>2016</v>
      </c>
      <c r="E1068">
        <v>1</v>
      </c>
      <c r="F1068" s="2">
        <v>42460</v>
      </c>
      <c r="G1068" t="s">
        <v>65</v>
      </c>
      <c r="H1068">
        <v>45</v>
      </c>
      <c r="I1068" t="s">
        <v>825</v>
      </c>
      <c r="J1068" t="s">
        <v>825</v>
      </c>
      <c r="K1068" t="s">
        <v>944</v>
      </c>
      <c r="L1068">
        <v>6</v>
      </c>
      <c r="M1068" s="26" t="s">
        <v>934</v>
      </c>
      <c r="N1068" s="26" t="s">
        <v>934</v>
      </c>
      <c r="O1068" s="26" t="s">
        <v>934</v>
      </c>
      <c r="P1068" s="26" t="s">
        <v>934</v>
      </c>
      <c r="Q1068" s="26" t="s">
        <v>934</v>
      </c>
      <c r="R1068" s="26" t="s">
        <v>934</v>
      </c>
      <c r="S1068" s="26" t="s">
        <v>934</v>
      </c>
      <c r="T1068" s="26" t="s">
        <v>934</v>
      </c>
      <c r="U1068" s="26" t="s">
        <v>934</v>
      </c>
      <c r="V1068" s="26" t="s">
        <v>934</v>
      </c>
      <c r="W1068" s="26" t="s">
        <v>934</v>
      </c>
      <c r="X1068" s="26" t="s">
        <v>934</v>
      </c>
      <c r="Y1068" s="26" t="s">
        <v>934</v>
      </c>
      <c r="Z1068" s="26" t="s">
        <v>934</v>
      </c>
      <c r="AA1068" s="26" t="s">
        <v>934</v>
      </c>
      <c r="AB1068" s="26" t="s">
        <v>934</v>
      </c>
      <c r="AC1068" s="26" t="s">
        <v>934</v>
      </c>
      <c r="AD1068" s="26" t="s">
        <v>934</v>
      </c>
      <c r="AE1068" s="26" t="s">
        <v>934</v>
      </c>
    </row>
    <row r="1069" spans="1:31" x14ac:dyDescent="0.25">
      <c r="A1069" t="s">
        <v>1286</v>
      </c>
      <c r="B1069" t="s">
        <v>885</v>
      </c>
      <c r="C1069" t="s">
        <v>900</v>
      </c>
      <c r="D1069">
        <v>2016</v>
      </c>
      <c r="E1069">
        <v>1</v>
      </c>
      <c r="F1069" s="2">
        <v>42460</v>
      </c>
      <c r="G1069" t="s">
        <v>65</v>
      </c>
      <c r="H1069">
        <v>45</v>
      </c>
      <c r="I1069" t="s">
        <v>825</v>
      </c>
      <c r="J1069" t="s">
        <v>825</v>
      </c>
      <c r="K1069" t="s">
        <v>944</v>
      </c>
      <c r="L1069">
        <v>9</v>
      </c>
      <c r="M1069" s="26">
        <v>1013.8925972952079</v>
      </c>
      <c r="N1069" s="26" t="s">
        <v>934</v>
      </c>
      <c r="O1069" s="26">
        <v>301.06485884641211</v>
      </c>
      <c r="P1069" s="26" t="s">
        <v>934</v>
      </c>
      <c r="Q1069" s="26" t="s">
        <v>934</v>
      </c>
      <c r="R1069" s="26" t="s">
        <v>934</v>
      </c>
      <c r="S1069" s="26" t="s">
        <v>934</v>
      </c>
      <c r="T1069" s="26" t="s">
        <v>934</v>
      </c>
      <c r="U1069" s="26" t="s">
        <v>934</v>
      </c>
      <c r="V1069" s="26">
        <v>51.878183611798491</v>
      </c>
      <c r="W1069" s="26" t="s">
        <v>934</v>
      </c>
      <c r="X1069" s="26">
        <v>26.769572138441795</v>
      </c>
      <c r="Y1069" s="26" t="s">
        <v>934</v>
      </c>
      <c r="Z1069" s="26" t="s">
        <v>934</v>
      </c>
      <c r="AA1069" s="26" t="s">
        <v>934</v>
      </c>
      <c r="AB1069" s="26" t="s">
        <v>934</v>
      </c>
      <c r="AC1069" s="26" t="s">
        <v>934</v>
      </c>
      <c r="AD1069" s="26" t="s">
        <v>934</v>
      </c>
      <c r="AE1069" s="26" t="s">
        <v>934</v>
      </c>
    </row>
    <row r="1070" spans="1:31" x14ac:dyDescent="0.25">
      <c r="A1070" t="s">
        <v>1286</v>
      </c>
      <c r="B1070" t="s">
        <v>885</v>
      </c>
      <c r="C1070" t="s">
        <v>900</v>
      </c>
      <c r="D1070">
        <v>2016</v>
      </c>
      <c r="E1070">
        <v>1</v>
      </c>
      <c r="F1070" s="2">
        <v>42460</v>
      </c>
      <c r="G1070" t="s">
        <v>65</v>
      </c>
      <c r="H1070">
        <v>45</v>
      </c>
      <c r="I1070" t="s">
        <v>825</v>
      </c>
      <c r="J1070" t="s">
        <v>825</v>
      </c>
      <c r="K1070" t="s">
        <v>945</v>
      </c>
      <c r="L1070">
        <v>3</v>
      </c>
      <c r="M1070" s="26" t="s">
        <v>934</v>
      </c>
      <c r="N1070" s="26" t="s">
        <v>934</v>
      </c>
      <c r="O1070" s="26" t="s">
        <v>934</v>
      </c>
      <c r="P1070" s="26" t="s">
        <v>934</v>
      </c>
      <c r="Q1070" s="26" t="s">
        <v>934</v>
      </c>
      <c r="R1070" s="26" t="s">
        <v>934</v>
      </c>
      <c r="S1070" s="26" t="s">
        <v>934</v>
      </c>
      <c r="T1070" s="26" t="s">
        <v>934</v>
      </c>
      <c r="U1070" s="26" t="s">
        <v>934</v>
      </c>
      <c r="V1070" s="26" t="s">
        <v>934</v>
      </c>
      <c r="W1070" s="26" t="s">
        <v>934</v>
      </c>
      <c r="X1070" s="26" t="s">
        <v>934</v>
      </c>
      <c r="Y1070" s="26" t="s">
        <v>934</v>
      </c>
      <c r="Z1070" s="26" t="s">
        <v>934</v>
      </c>
      <c r="AA1070" s="26" t="s">
        <v>934</v>
      </c>
      <c r="AB1070" s="26" t="s">
        <v>934</v>
      </c>
      <c r="AC1070" s="26" t="s">
        <v>934</v>
      </c>
      <c r="AD1070" s="26" t="s">
        <v>934</v>
      </c>
      <c r="AE1070" s="26">
        <v>36.166666666666664</v>
      </c>
    </row>
    <row r="1071" spans="1:31" x14ac:dyDescent="0.25">
      <c r="A1071" t="s">
        <v>1286</v>
      </c>
      <c r="B1071" t="s">
        <v>885</v>
      </c>
      <c r="C1071" t="s">
        <v>900</v>
      </c>
      <c r="D1071">
        <v>2016</v>
      </c>
      <c r="E1071">
        <v>1</v>
      </c>
      <c r="F1071" s="2">
        <v>42460</v>
      </c>
      <c r="G1071" t="s">
        <v>65</v>
      </c>
      <c r="H1071">
        <v>45</v>
      </c>
      <c r="I1071" t="s">
        <v>825</v>
      </c>
      <c r="J1071" t="s">
        <v>825</v>
      </c>
      <c r="K1071" t="s">
        <v>945</v>
      </c>
      <c r="L1071">
        <v>6</v>
      </c>
      <c r="M1071" s="26" t="s">
        <v>934</v>
      </c>
      <c r="N1071" s="26" t="s">
        <v>934</v>
      </c>
      <c r="O1071" s="26" t="s">
        <v>934</v>
      </c>
      <c r="P1071" s="26" t="s">
        <v>934</v>
      </c>
      <c r="Q1071" s="26" t="s">
        <v>934</v>
      </c>
      <c r="R1071" s="26" t="s">
        <v>934</v>
      </c>
      <c r="S1071" s="26" t="s">
        <v>934</v>
      </c>
      <c r="T1071" s="26" t="s">
        <v>934</v>
      </c>
      <c r="U1071" s="26" t="s">
        <v>934</v>
      </c>
      <c r="V1071" s="26" t="s">
        <v>934</v>
      </c>
      <c r="W1071" s="26" t="s">
        <v>934</v>
      </c>
      <c r="X1071" s="26" t="s">
        <v>934</v>
      </c>
      <c r="Y1071" s="26" t="s">
        <v>934</v>
      </c>
      <c r="Z1071" s="26" t="s">
        <v>934</v>
      </c>
      <c r="AA1071" s="26" t="s">
        <v>934</v>
      </c>
      <c r="AB1071" s="26" t="s">
        <v>934</v>
      </c>
      <c r="AC1071" s="26" t="s">
        <v>934</v>
      </c>
      <c r="AD1071" s="26" t="s">
        <v>934</v>
      </c>
      <c r="AE1071" s="26" t="s">
        <v>934</v>
      </c>
    </row>
    <row r="1072" spans="1:31" x14ac:dyDescent="0.25">
      <c r="A1072" t="s">
        <v>1286</v>
      </c>
      <c r="B1072" t="s">
        <v>885</v>
      </c>
      <c r="C1072" t="s">
        <v>900</v>
      </c>
      <c r="D1072">
        <v>2016</v>
      </c>
      <c r="E1072">
        <v>1</v>
      </c>
      <c r="F1072" s="2">
        <v>42460</v>
      </c>
      <c r="G1072" t="s">
        <v>65</v>
      </c>
      <c r="H1072">
        <v>45</v>
      </c>
      <c r="I1072" t="s">
        <v>825</v>
      </c>
      <c r="J1072" t="s">
        <v>825</v>
      </c>
      <c r="K1072" t="s">
        <v>945</v>
      </c>
      <c r="L1072">
        <v>9</v>
      </c>
      <c r="M1072" s="26">
        <v>1128.7571003739956</v>
      </c>
      <c r="N1072" s="26" t="s">
        <v>934</v>
      </c>
      <c r="O1072" s="26">
        <v>349.87254598362955</v>
      </c>
      <c r="P1072" s="26" t="s">
        <v>934</v>
      </c>
      <c r="Q1072" s="26" t="s">
        <v>934</v>
      </c>
      <c r="R1072" s="26" t="s">
        <v>934</v>
      </c>
      <c r="S1072" s="26" t="s">
        <v>934</v>
      </c>
      <c r="T1072" s="26" t="s">
        <v>934</v>
      </c>
      <c r="U1072" s="26" t="s">
        <v>934</v>
      </c>
      <c r="V1072" s="26">
        <v>141.7085312089782</v>
      </c>
      <c r="W1072" s="26" t="s">
        <v>934</v>
      </c>
      <c r="X1072" s="26">
        <v>57.759902019512303</v>
      </c>
      <c r="Y1072" s="26" t="s">
        <v>934</v>
      </c>
      <c r="Z1072" s="26" t="s">
        <v>934</v>
      </c>
      <c r="AA1072" s="26" t="s">
        <v>934</v>
      </c>
      <c r="AB1072" s="26" t="s">
        <v>934</v>
      </c>
      <c r="AC1072" s="26" t="s">
        <v>934</v>
      </c>
      <c r="AD1072" s="26" t="s">
        <v>934</v>
      </c>
      <c r="AE1072" s="26" t="s">
        <v>934</v>
      </c>
    </row>
    <row r="1073" spans="1:31" x14ac:dyDescent="0.25">
      <c r="A1073" t="s">
        <v>1287</v>
      </c>
      <c r="B1073" t="s">
        <v>885</v>
      </c>
      <c r="C1073" t="s">
        <v>884</v>
      </c>
      <c r="D1073">
        <v>2016</v>
      </c>
      <c r="E1073">
        <v>1</v>
      </c>
      <c r="F1073" s="2">
        <v>42460</v>
      </c>
      <c r="G1073" t="s">
        <v>83</v>
      </c>
      <c r="H1073">
        <v>45</v>
      </c>
      <c r="I1073" t="s">
        <v>825</v>
      </c>
      <c r="J1073" t="s">
        <v>825</v>
      </c>
      <c r="K1073" t="s">
        <v>825</v>
      </c>
      <c r="L1073">
        <v>6</v>
      </c>
      <c r="M1073" s="26">
        <v>565.06591403504035</v>
      </c>
      <c r="N1073" s="26" t="s">
        <v>934</v>
      </c>
      <c r="O1073" s="26" t="s">
        <v>934</v>
      </c>
      <c r="P1073" s="26" t="s">
        <v>934</v>
      </c>
      <c r="Q1073" s="26" t="s">
        <v>934</v>
      </c>
      <c r="R1073" s="26" t="s">
        <v>934</v>
      </c>
      <c r="S1073" s="26" t="s">
        <v>934</v>
      </c>
      <c r="T1073" s="26" t="s">
        <v>934</v>
      </c>
      <c r="U1073" s="26" t="s">
        <v>934</v>
      </c>
      <c r="V1073" s="26">
        <v>32.933846167984434</v>
      </c>
      <c r="W1073" s="26" t="s">
        <v>934</v>
      </c>
      <c r="X1073" s="26" t="s">
        <v>934</v>
      </c>
      <c r="Y1073" s="26" t="s">
        <v>934</v>
      </c>
      <c r="Z1073" s="26" t="s">
        <v>934</v>
      </c>
      <c r="AA1073" s="26" t="s">
        <v>934</v>
      </c>
      <c r="AB1073" s="26" t="s">
        <v>934</v>
      </c>
      <c r="AC1073" s="26" t="s">
        <v>934</v>
      </c>
      <c r="AD1073" s="26" t="s">
        <v>934</v>
      </c>
      <c r="AE1073" s="26" t="s">
        <v>934</v>
      </c>
    </row>
    <row r="1074" spans="1:31" x14ac:dyDescent="0.25">
      <c r="A1074" t="s">
        <v>1287</v>
      </c>
      <c r="B1074" t="s">
        <v>885</v>
      </c>
      <c r="C1074" t="s">
        <v>884</v>
      </c>
      <c r="D1074">
        <v>2016</v>
      </c>
      <c r="E1074">
        <v>1</v>
      </c>
      <c r="F1074" s="2">
        <v>42460</v>
      </c>
      <c r="G1074" t="s">
        <v>83</v>
      </c>
      <c r="H1074">
        <v>45</v>
      </c>
      <c r="I1074" t="s">
        <v>825</v>
      </c>
      <c r="J1074" t="s">
        <v>825</v>
      </c>
      <c r="K1074" t="s">
        <v>825</v>
      </c>
      <c r="L1074">
        <v>7.3</v>
      </c>
      <c r="M1074" s="26" t="s">
        <v>934</v>
      </c>
      <c r="N1074" s="26" t="s">
        <v>934</v>
      </c>
      <c r="O1074" s="26" t="s">
        <v>934</v>
      </c>
      <c r="P1074" s="26" t="s">
        <v>934</v>
      </c>
      <c r="Q1074" s="26" t="s">
        <v>934</v>
      </c>
      <c r="R1074" s="26" t="s">
        <v>934</v>
      </c>
      <c r="S1074" s="26" t="s">
        <v>934</v>
      </c>
      <c r="T1074" s="26" t="s">
        <v>934</v>
      </c>
      <c r="U1074" s="26" t="s">
        <v>934</v>
      </c>
      <c r="V1074" s="26" t="s">
        <v>934</v>
      </c>
      <c r="W1074" s="26" t="s">
        <v>934</v>
      </c>
      <c r="X1074" s="26" t="s">
        <v>934</v>
      </c>
      <c r="Y1074" s="26" t="s">
        <v>934</v>
      </c>
      <c r="Z1074" s="26" t="s">
        <v>934</v>
      </c>
      <c r="AA1074" s="26" t="s">
        <v>934</v>
      </c>
      <c r="AB1074" s="26" t="s">
        <v>934</v>
      </c>
      <c r="AC1074" s="26" t="s">
        <v>934</v>
      </c>
      <c r="AD1074" s="26" t="s">
        <v>934</v>
      </c>
      <c r="AE1074" s="26" t="s">
        <v>934</v>
      </c>
    </row>
    <row r="1075" spans="1:31" x14ac:dyDescent="0.25">
      <c r="A1075" t="s">
        <v>1287</v>
      </c>
      <c r="B1075" t="s">
        <v>885</v>
      </c>
      <c r="C1075" t="s">
        <v>884</v>
      </c>
      <c r="D1075">
        <v>2016</v>
      </c>
      <c r="E1075">
        <v>1</v>
      </c>
      <c r="F1075" s="2">
        <v>42460</v>
      </c>
      <c r="G1075" t="s">
        <v>83</v>
      </c>
      <c r="H1075">
        <v>45</v>
      </c>
      <c r="I1075" t="s">
        <v>825</v>
      </c>
      <c r="J1075" t="s">
        <v>825</v>
      </c>
      <c r="K1075" t="s">
        <v>825</v>
      </c>
      <c r="L1075">
        <v>9</v>
      </c>
      <c r="M1075" s="26">
        <v>1419.2708333333335</v>
      </c>
      <c r="N1075" s="26" t="s">
        <v>934</v>
      </c>
      <c r="O1075" s="26">
        <v>353.57743475470033</v>
      </c>
      <c r="P1075" s="26">
        <v>3.8924999999999996</v>
      </c>
      <c r="Q1075" s="26">
        <v>21.375</v>
      </c>
      <c r="R1075" s="26">
        <v>41.825000000000003</v>
      </c>
      <c r="S1075" s="26" t="s">
        <v>934</v>
      </c>
      <c r="T1075" s="26" t="s">
        <v>934</v>
      </c>
      <c r="U1075" s="26" t="s">
        <v>934</v>
      </c>
      <c r="V1075" s="26">
        <v>36.287421816108235</v>
      </c>
      <c r="W1075" s="26" t="s">
        <v>934</v>
      </c>
      <c r="X1075" s="26">
        <v>11.94751873311265</v>
      </c>
      <c r="Y1075" s="26">
        <v>0.15018738295875902</v>
      </c>
      <c r="Z1075" s="26">
        <v>0.17017148213887118</v>
      </c>
      <c r="AA1075" s="26">
        <v>0.11086778912974732</v>
      </c>
      <c r="AB1075" s="26" t="s">
        <v>934</v>
      </c>
      <c r="AC1075" s="26" t="s">
        <v>934</v>
      </c>
      <c r="AD1075" s="26" t="s">
        <v>934</v>
      </c>
      <c r="AE1075" s="26">
        <v>38.28125</v>
      </c>
    </row>
    <row r="1076" spans="1:31" x14ac:dyDescent="0.25">
      <c r="A1076" t="s">
        <v>1288</v>
      </c>
      <c r="B1076" t="s">
        <v>885</v>
      </c>
      <c r="C1076" t="s">
        <v>884</v>
      </c>
      <c r="D1076">
        <v>2016</v>
      </c>
      <c r="E1076">
        <v>1</v>
      </c>
      <c r="F1076" s="2">
        <v>42460</v>
      </c>
      <c r="G1076" t="s">
        <v>9</v>
      </c>
      <c r="H1076">
        <v>45</v>
      </c>
      <c r="I1076" t="s">
        <v>825</v>
      </c>
      <c r="J1076" t="s">
        <v>825</v>
      </c>
      <c r="K1076" t="s">
        <v>825</v>
      </c>
      <c r="L1076">
        <v>6</v>
      </c>
      <c r="M1076" s="26">
        <v>857.36436914710646</v>
      </c>
      <c r="N1076" s="26" t="s">
        <v>934</v>
      </c>
      <c r="O1076" s="26" t="s">
        <v>934</v>
      </c>
      <c r="P1076" s="26" t="s">
        <v>934</v>
      </c>
      <c r="Q1076" s="26" t="s">
        <v>934</v>
      </c>
      <c r="R1076" s="26" t="s">
        <v>934</v>
      </c>
      <c r="S1076" s="26" t="s">
        <v>934</v>
      </c>
      <c r="T1076" s="26" t="s">
        <v>934</v>
      </c>
      <c r="U1076" s="26" t="s">
        <v>934</v>
      </c>
      <c r="V1076" s="26">
        <v>36.908044297759396</v>
      </c>
      <c r="W1076" s="26" t="s">
        <v>934</v>
      </c>
      <c r="X1076" s="26" t="s">
        <v>934</v>
      </c>
      <c r="Y1076" s="26" t="s">
        <v>934</v>
      </c>
      <c r="Z1076" s="26" t="s">
        <v>934</v>
      </c>
      <c r="AA1076" s="26" t="s">
        <v>934</v>
      </c>
      <c r="AB1076" s="26" t="s">
        <v>934</v>
      </c>
      <c r="AC1076" s="26" t="s">
        <v>934</v>
      </c>
      <c r="AD1076" s="26" t="s">
        <v>934</v>
      </c>
      <c r="AE1076" s="26" t="s">
        <v>934</v>
      </c>
    </row>
    <row r="1077" spans="1:31" x14ac:dyDescent="0.25">
      <c r="A1077" t="s">
        <v>1288</v>
      </c>
      <c r="B1077" t="s">
        <v>885</v>
      </c>
      <c r="C1077" t="s">
        <v>884</v>
      </c>
      <c r="D1077">
        <v>2016</v>
      </c>
      <c r="E1077">
        <v>1</v>
      </c>
      <c r="F1077" s="2">
        <v>42460</v>
      </c>
      <c r="G1077" t="s">
        <v>9</v>
      </c>
      <c r="H1077">
        <v>45</v>
      </c>
      <c r="I1077" t="s">
        <v>825</v>
      </c>
      <c r="J1077" t="s">
        <v>825</v>
      </c>
      <c r="K1077" t="s">
        <v>825</v>
      </c>
      <c r="L1077">
        <v>7.3</v>
      </c>
      <c r="M1077" s="26" t="s">
        <v>934</v>
      </c>
      <c r="N1077" s="26" t="s">
        <v>934</v>
      </c>
      <c r="O1077" s="26" t="s">
        <v>934</v>
      </c>
      <c r="P1077" s="26" t="s">
        <v>934</v>
      </c>
      <c r="Q1077" s="26" t="s">
        <v>934</v>
      </c>
      <c r="R1077" s="26" t="s">
        <v>934</v>
      </c>
      <c r="S1077" s="26" t="s">
        <v>934</v>
      </c>
      <c r="T1077" s="26" t="s">
        <v>934</v>
      </c>
      <c r="U1077" s="26" t="s">
        <v>934</v>
      </c>
      <c r="V1077" s="26" t="s">
        <v>934</v>
      </c>
      <c r="W1077" s="26" t="s">
        <v>934</v>
      </c>
      <c r="X1077" s="26" t="s">
        <v>934</v>
      </c>
      <c r="Y1077" s="26" t="s">
        <v>934</v>
      </c>
      <c r="Z1077" s="26" t="s">
        <v>934</v>
      </c>
      <c r="AA1077" s="26" t="s">
        <v>934</v>
      </c>
      <c r="AB1077" s="26" t="s">
        <v>934</v>
      </c>
      <c r="AC1077" s="26" t="s">
        <v>934</v>
      </c>
      <c r="AD1077" s="26" t="s">
        <v>934</v>
      </c>
      <c r="AE1077" s="26" t="s">
        <v>934</v>
      </c>
    </row>
    <row r="1078" spans="1:31" x14ac:dyDescent="0.25">
      <c r="A1078" t="s">
        <v>1288</v>
      </c>
      <c r="B1078" t="s">
        <v>885</v>
      </c>
      <c r="C1078" t="s">
        <v>884</v>
      </c>
      <c r="D1078">
        <v>2016</v>
      </c>
      <c r="E1078">
        <v>1</v>
      </c>
      <c r="F1078" s="2">
        <v>42460</v>
      </c>
      <c r="G1078" t="s">
        <v>9</v>
      </c>
      <c r="H1078">
        <v>45</v>
      </c>
      <c r="I1078" t="s">
        <v>825</v>
      </c>
      <c r="J1078" t="s">
        <v>825</v>
      </c>
      <c r="K1078" t="s">
        <v>825</v>
      </c>
      <c r="L1078">
        <v>9</v>
      </c>
      <c r="M1078" s="26">
        <v>1448.5677083333335</v>
      </c>
      <c r="N1078" s="26" t="s">
        <v>934</v>
      </c>
      <c r="O1078" s="26">
        <v>375.51875684756794</v>
      </c>
      <c r="P1078" s="26">
        <v>4.2575000000000003</v>
      </c>
      <c r="Q1078" s="26">
        <v>20.100000000000001</v>
      </c>
      <c r="R1078" s="26">
        <v>44.924999999999997</v>
      </c>
      <c r="S1078" s="26" t="s">
        <v>934</v>
      </c>
      <c r="T1078" s="26" t="s">
        <v>934</v>
      </c>
      <c r="U1078" s="26" t="s">
        <v>934</v>
      </c>
      <c r="V1078" s="26">
        <v>122.38371227658915</v>
      </c>
      <c r="W1078" s="26" t="s">
        <v>934</v>
      </c>
      <c r="X1078" s="26">
        <v>36.402357795298457</v>
      </c>
      <c r="Y1078" s="26">
        <v>9.7328909716829351E-2</v>
      </c>
      <c r="Z1078" s="26">
        <v>0.43779751788545224</v>
      </c>
      <c r="AA1078" s="26">
        <v>0.69925555652667737</v>
      </c>
      <c r="AB1078" s="26" t="s">
        <v>934</v>
      </c>
      <c r="AC1078" s="26" t="s">
        <v>934</v>
      </c>
      <c r="AD1078" s="26" t="s">
        <v>934</v>
      </c>
      <c r="AE1078" s="26">
        <v>30.078125</v>
      </c>
    </row>
    <row r="1079" spans="1:31" x14ac:dyDescent="0.25">
      <c r="A1079" t="s">
        <v>1289</v>
      </c>
      <c r="B1079" t="s">
        <v>885</v>
      </c>
      <c r="C1079" t="s">
        <v>884</v>
      </c>
      <c r="D1079">
        <v>2016</v>
      </c>
      <c r="E1079">
        <v>1</v>
      </c>
      <c r="F1079" s="2">
        <v>42460</v>
      </c>
      <c r="G1079" t="s">
        <v>71</v>
      </c>
      <c r="H1079">
        <v>45</v>
      </c>
      <c r="I1079" t="s">
        <v>825</v>
      </c>
      <c r="J1079" t="s">
        <v>825</v>
      </c>
      <c r="K1079" t="s">
        <v>825</v>
      </c>
      <c r="L1079">
        <v>6</v>
      </c>
      <c r="M1079" s="26">
        <v>521.08419217908272</v>
      </c>
      <c r="N1079" s="26" t="s">
        <v>934</v>
      </c>
      <c r="O1079" s="26" t="s">
        <v>934</v>
      </c>
      <c r="P1079" s="26" t="s">
        <v>934</v>
      </c>
      <c r="Q1079" s="26" t="s">
        <v>934</v>
      </c>
      <c r="R1079" s="26" t="s">
        <v>934</v>
      </c>
      <c r="S1079" s="26" t="s">
        <v>934</v>
      </c>
      <c r="T1079" s="26" t="s">
        <v>934</v>
      </c>
      <c r="U1079" s="26" t="s">
        <v>934</v>
      </c>
      <c r="V1079" s="26">
        <v>52.860833094953065</v>
      </c>
      <c r="W1079" s="26" t="s">
        <v>934</v>
      </c>
      <c r="X1079" s="26" t="s">
        <v>934</v>
      </c>
      <c r="Y1079" s="26" t="s">
        <v>934</v>
      </c>
      <c r="Z1079" s="26" t="s">
        <v>934</v>
      </c>
      <c r="AA1079" s="26" t="s">
        <v>934</v>
      </c>
      <c r="AB1079" s="26" t="s">
        <v>934</v>
      </c>
      <c r="AC1079" s="26" t="s">
        <v>934</v>
      </c>
      <c r="AD1079" s="26" t="s">
        <v>934</v>
      </c>
      <c r="AE1079" s="26" t="s">
        <v>934</v>
      </c>
    </row>
    <row r="1080" spans="1:31" x14ac:dyDescent="0.25">
      <c r="A1080" t="s">
        <v>1289</v>
      </c>
      <c r="B1080" t="s">
        <v>885</v>
      </c>
      <c r="C1080" t="s">
        <v>884</v>
      </c>
      <c r="D1080">
        <v>2016</v>
      </c>
      <c r="E1080">
        <v>1</v>
      </c>
      <c r="F1080" s="2">
        <v>42460</v>
      </c>
      <c r="G1080" t="s">
        <v>71</v>
      </c>
      <c r="H1080">
        <v>45</v>
      </c>
      <c r="I1080" t="s">
        <v>825</v>
      </c>
      <c r="J1080" t="s">
        <v>825</v>
      </c>
      <c r="K1080" t="s">
        <v>825</v>
      </c>
      <c r="L1080">
        <v>7.3</v>
      </c>
      <c r="M1080" s="26" t="s">
        <v>934</v>
      </c>
      <c r="N1080" s="26" t="s">
        <v>934</v>
      </c>
      <c r="O1080" s="26" t="s">
        <v>934</v>
      </c>
      <c r="P1080" s="26" t="s">
        <v>934</v>
      </c>
      <c r="Q1080" s="26" t="s">
        <v>934</v>
      </c>
      <c r="R1080" s="26" t="s">
        <v>934</v>
      </c>
      <c r="S1080" s="26" t="s">
        <v>934</v>
      </c>
      <c r="T1080" s="26" t="s">
        <v>934</v>
      </c>
      <c r="U1080" s="26" t="s">
        <v>934</v>
      </c>
      <c r="V1080" s="26" t="s">
        <v>934</v>
      </c>
      <c r="W1080" s="26" t="s">
        <v>934</v>
      </c>
      <c r="X1080" s="26" t="s">
        <v>934</v>
      </c>
      <c r="Y1080" s="26" t="s">
        <v>934</v>
      </c>
      <c r="Z1080" s="26" t="s">
        <v>934</v>
      </c>
      <c r="AA1080" s="26" t="s">
        <v>934</v>
      </c>
      <c r="AB1080" s="26" t="s">
        <v>934</v>
      </c>
      <c r="AC1080" s="26" t="s">
        <v>934</v>
      </c>
      <c r="AD1080" s="26" t="s">
        <v>934</v>
      </c>
      <c r="AE1080" s="26" t="s">
        <v>934</v>
      </c>
    </row>
    <row r="1081" spans="1:31" x14ac:dyDescent="0.25">
      <c r="A1081" t="s">
        <v>1289</v>
      </c>
      <c r="B1081" t="s">
        <v>885</v>
      </c>
      <c r="C1081" t="s">
        <v>884</v>
      </c>
      <c r="D1081">
        <v>2016</v>
      </c>
      <c r="E1081">
        <v>1</v>
      </c>
      <c r="F1081" s="2">
        <v>42460</v>
      </c>
      <c r="G1081" t="s">
        <v>71</v>
      </c>
      <c r="H1081">
        <v>45</v>
      </c>
      <c r="I1081" t="s">
        <v>825</v>
      </c>
      <c r="J1081" t="s">
        <v>825</v>
      </c>
      <c r="K1081" t="s">
        <v>825</v>
      </c>
      <c r="L1081">
        <v>9</v>
      </c>
      <c r="M1081" s="26">
        <v>1146.484375</v>
      </c>
      <c r="N1081" s="26" t="s">
        <v>934</v>
      </c>
      <c r="O1081" s="26">
        <v>330.50333021795132</v>
      </c>
      <c r="P1081" s="26">
        <v>3.4474999999999998</v>
      </c>
      <c r="Q1081" s="26">
        <v>21.375</v>
      </c>
      <c r="R1081" s="26">
        <v>44.1</v>
      </c>
      <c r="S1081" s="26" t="s">
        <v>934</v>
      </c>
      <c r="T1081" s="26" t="s">
        <v>934</v>
      </c>
      <c r="U1081" s="26" t="s">
        <v>934</v>
      </c>
      <c r="V1081" s="26">
        <v>42.411088211505799</v>
      </c>
      <c r="W1081" s="26" t="s">
        <v>934</v>
      </c>
      <c r="X1081" s="26">
        <v>16.625939344304459</v>
      </c>
      <c r="Y1081" s="26">
        <v>5.7933151131278067E-2</v>
      </c>
      <c r="Z1081" s="26">
        <v>0.35677957714347774</v>
      </c>
      <c r="AA1081" s="26">
        <v>0.51800900893061574</v>
      </c>
      <c r="AB1081" s="26" t="s">
        <v>934</v>
      </c>
      <c r="AC1081" s="26" t="s">
        <v>934</v>
      </c>
      <c r="AD1081" s="26" t="s">
        <v>934</v>
      </c>
      <c r="AE1081" s="26">
        <v>33.072916666666671</v>
      </c>
    </row>
    <row r="1082" spans="1:31" x14ac:dyDescent="0.25">
      <c r="A1082" t="s">
        <v>1290</v>
      </c>
      <c r="B1082" t="s">
        <v>885</v>
      </c>
      <c r="C1082" t="s">
        <v>884</v>
      </c>
      <c r="D1082">
        <v>2016</v>
      </c>
      <c r="E1082">
        <v>1</v>
      </c>
      <c r="F1082" s="2">
        <v>42460</v>
      </c>
      <c r="G1082" t="s">
        <v>10</v>
      </c>
      <c r="H1082">
        <v>45</v>
      </c>
      <c r="I1082" t="s">
        <v>825</v>
      </c>
      <c r="J1082" t="s">
        <v>825</v>
      </c>
      <c r="K1082" t="s">
        <v>825</v>
      </c>
      <c r="L1082">
        <v>6</v>
      </c>
      <c r="M1082" s="26">
        <v>315.57601219971383</v>
      </c>
      <c r="N1082" s="26" t="s">
        <v>934</v>
      </c>
      <c r="O1082" s="26" t="s">
        <v>934</v>
      </c>
      <c r="P1082" s="26" t="s">
        <v>934</v>
      </c>
      <c r="Q1082" s="26" t="s">
        <v>934</v>
      </c>
      <c r="R1082" s="26" t="s">
        <v>934</v>
      </c>
      <c r="S1082" s="26" t="s">
        <v>934</v>
      </c>
      <c r="T1082" s="26" t="s">
        <v>934</v>
      </c>
      <c r="U1082" s="26" t="s">
        <v>934</v>
      </c>
      <c r="V1082" s="26">
        <v>28.33515199004373</v>
      </c>
      <c r="W1082" s="26" t="s">
        <v>934</v>
      </c>
      <c r="X1082" s="26" t="s">
        <v>934</v>
      </c>
      <c r="Y1082" s="26" t="s">
        <v>934</v>
      </c>
      <c r="Z1082" s="26" t="s">
        <v>934</v>
      </c>
      <c r="AA1082" s="26" t="s">
        <v>934</v>
      </c>
      <c r="AB1082" s="26" t="s">
        <v>934</v>
      </c>
      <c r="AC1082" s="26" t="s">
        <v>934</v>
      </c>
      <c r="AD1082" s="26" t="s">
        <v>934</v>
      </c>
      <c r="AE1082" s="26" t="s">
        <v>934</v>
      </c>
    </row>
    <row r="1083" spans="1:31" x14ac:dyDescent="0.25">
      <c r="A1083" t="s">
        <v>1290</v>
      </c>
      <c r="B1083" t="s">
        <v>885</v>
      </c>
      <c r="C1083" t="s">
        <v>884</v>
      </c>
      <c r="D1083">
        <v>2016</v>
      </c>
      <c r="E1083">
        <v>1</v>
      </c>
      <c r="F1083" s="2">
        <v>42460</v>
      </c>
      <c r="G1083" t="s">
        <v>10</v>
      </c>
      <c r="H1083">
        <v>45</v>
      </c>
      <c r="I1083" t="s">
        <v>825</v>
      </c>
      <c r="J1083" t="s">
        <v>825</v>
      </c>
      <c r="K1083" t="s">
        <v>825</v>
      </c>
      <c r="L1083">
        <v>7.3</v>
      </c>
      <c r="M1083" s="26" t="s">
        <v>934</v>
      </c>
      <c r="N1083" s="26" t="s">
        <v>934</v>
      </c>
      <c r="O1083" s="26" t="s">
        <v>934</v>
      </c>
      <c r="P1083" s="26" t="s">
        <v>934</v>
      </c>
      <c r="Q1083" s="26" t="s">
        <v>934</v>
      </c>
      <c r="R1083" s="26" t="s">
        <v>934</v>
      </c>
      <c r="S1083" s="26" t="s">
        <v>934</v>
      </c>
      <c r="T1083" s="26" t="s">
        <v>934</v>
      </c>
      <c r="U1083" s="26" t="s">
        <v>934</v>
      </c>
      <c r="V1083" s="26" t="s">
        <v>934</v>
      </c>
      <c r="W1083" s="26" t="s">
        <v>934</v>
      </c>
      <c r="X1083" s="26" t="s">
        <v>934</v>
      </c>
      <c r="Y1083" s="26" t="s">
        <v>934</v>
      </c>
      <c r="Z1083" s="26" t="s">
        <v>934</v>
      </c>
      <c r="AA1083" s="26" t="s">
        <v>934</v>
      </c>
      <c r="AB1083" s="26" t="s">
        <v>934</v>
      </c>
      <c r="AC1083" s="26" t="s">
        <v>934</v>
      </c>
      <c r="AD1083" s="26" t="s">
        <v>934</v>
      </c>
      <c r="AE1083" s="26" t="s">
        <v>934</v>
      </c>
    </row>
    <row r="1084" spans="1:31" x14ac:dyDescent="0.25">
      <c r="A1084" t="s">
        <v>1290</v>
      </c>
      <c r="B1084" t="s">
        <v>885</v>
      </c>
      <c r="C1084" t="s">
        <v>884</v>
      </c>
      <c r="D1084">
        <v>2016</v>
      </c>
      <c r="E1084">
        <v>1</v>
      </c>
      <c r="F1084" s="2">
        <v>42460</v>
      </c>
      <c r="G1084" t="s">
        <v>10</v>
      </c>
      <c r="H1084">
        <v>45</v>
      </c>
      <c r="I1084" t="s">
        <v>825</v>
      </c>
      <c r="J1084" t="s">
        <v>825</v>
      </c>
      <c r="K1084" t="s">
        <v>825</v>
      </c>
      <c r="L1084">
        <v>9</v>
      </c>
      <c r="M1084" s="26">
        <v>937.5</v>
      </c>
      <c r="N1084" s="26" t="s">
        <v>934</v>
      </c>
      <c r="O1084" s="26">
        <v>242.85690464840093</v>
      </c>
      <c r="P1084" s="26">
        <v>3.0225</v>
      </c>
      <c r="Q1084" s="26">
        <v>21.275000000000002</v>
      </c>
      <c r="R1084" s="26">
        <v>42.5</v>
      </c>
      <c r="S1084" s="26" t="s">
        <v>934</v>
      </c>
      <c r="T1084" s="26" t="s">
        <v>934</v>
      </c>
      <c r="U1084" s="26" t="s">
        <v>934</v>
      </c>
      <c r="V1084" s="26">
        <v>48.159484398195126</v>
      </c>
      <c r="W1084" s="26" t="s">
        <v>934</v>
      </c>
      <c r="X1084" s="26">
        <v>39.832199380516272</v>
      </c>
      <c r="Y1084" s="26">
        <v>2.0155644370743086E-2</v>
      </c>
      <c r="Z1084" s="26">
        <v>0.19737865470544444</v>
      </c>
      <c r="AA1084" s="26">
        <v>0.21602468994683044</v>
      </c>
      <c r="AB1084" s="26" t="s">
        <v>934</v>
      </c>
      <c r="AC1084" s="26" t="s">
        <v>934</v>
      </c>
      <c r="AD1084" s="26" t="s">
        <v>934</v>
      </c>
      <c r="AE1084" s="26">
        <v>28.776041666666668</v>
      </c>
    </row>
    <row r="1085" spans="1:31" x14ac:dyDescent="0.25">
      <c r="A1085" t="s">
        <v>1291</v>
      </c>
      <c r="B1085" t="s">
        <v>885</v>
      </c>
      <c r="C1085" t="s">
        <v>884</v>
      </c>
      <c r="D1085">
        <v>2016</v>
      </c>
      <c r="E1085">
        <v>1</v>
      </c>
      <c r="F1085" s="2">
        <v>42460</v>
      </c>
      <c r="G1085" t="s">
        <v>939</v>
      </c>
      <c r="H1085">
        <v>45</v>
      </c>
      <c r="I1085" t="s">
        <v>825</v>
      </c>
      <c r="J1085" t="s">
        <v>825</v>
      </c>
      <c r="K1085" t="s">
        <v>825</v>
      </c>
      <c r="L1085">
        <v>6</v>
      </c>
      <c r="M1085" s="26">
        <v>630.67145271262916</v>
      </c>
      <c r="N1085" s="26" t="s">
        <v>934</v>
      </c>
      <c r="O1085" s="26" t="s">
        <v>934</v>
      </c>
      <c r="P1085" s="26" t="s">
        <v>934</v>
      </c>
      <c r="Q1085" s="26" t="s">
        <v>934</v>
      </c>
      <c r="R1085" s="26" t="s">
        <v>934</v>
      </c>
      <c r="S1085" s="26" t="s">
        <v>934</v>
      </c>
      <c r="T1085" s="26" t="s">
        <v>934</v>
      </c>
      <c r="U1085" s="26" t="s">
        <v>934</v>
      </c>
      <c r="V1085" s="26">
        <v>30.125642138439602</v>
      </c>
      <c r="W1085" s="26" t="s">
        <v>934</v>
      </c>
      <c r="X1085" s="26" t="s">
        <v>934</v>
      </c>
      <c r="Y1085" s="26" t="s">
        <v>934</v>
      </c>
      <c r="Z1085" s="26" t="s">
        <v>934</v>
      </c>
      <c r="AA1085" s="26" t="s">
        <v>934</v>
      </c>
      <c r="AB1085" s="26" t="s">
        <v>934</v>
      </c>
      <c r="AC1085" s="26" t="s">
        <v>934</v>
      </c>
      <c r="AD1085" s="26" t="s">
        <v>934</v>
      </c>
      <c r="AE1085" s="26" t="s">
        <v>934</v>
      </c>
    </row>
    <row r="1086" spans="1:31" x14ac:dyDescent="0.25">
      <c r="A1086" t="s">
        <v>1291</v>
      </c>
      <c r="B1086" t="s">
        <v>885</v>
      </c>
      <c r="C1086" t="s">
        <v>884</v>
      </c>
      <c r="D1086">
        <v>2016</v>
      </c>
      <c r="E1086">
        <v>1</v>
      </c>
      <c r="F1086" s="2">
        <v>42460</v>
      </c>
      <c r="G1086" t="s">
        <v>939</v>
      </c>
      <c r="H1086">
        <v>45</v>
      </c>
      <c r="I1086" t="s">
        <v>825</v>
      </c>
      <c r="J1086" t="s">
        <v>825</v>
      </c>
      <c r="K1086" t="s">
        <v>825</v>
      </c>
      <c r="L1086">
        <v>7.3</v>
      </c>
      <c r="M1086" s="26" t="s">
        <v>934</v>
      </c>
      <c r="N1086" s="26" t="s">
        <v>934</v>
      </c>
      <c r="O1086" s="26" t="s">
        <v>934</v>
      </c>
      <c r="P1086" s="26" t="s">
        <v>934</v>
      </c>
      <c r="Q1086" s="26" t="s">
        <v>934</v>
      </c>
      <c r="R1086" s="26" t="s">
        <v>934</v>
      </c>
      <c r="S1086" s="26" t="s">
        <v>934</v>
      </c>
      <c r="T1086" s="26" t="s">
        <v>934</v>
      </c>
      <c r="U1086" s="26" t="s">
        <v>934</v>
      </c>
      <c r="V1086" s="26" t="s">
        <v>934</v>
      </c>
      <c r="W1086" s="26" t="s">
        <v>934</v>
      </c>
      <c r="X1086" s="26" t="s">
        <v>934</v>
      </c>
      <c r="Y1086" s="26" t="s">
        <v>934</v>
      </c>
      <c r="Z1086" s="26" t="s">
        <v>934</v>
      </c>
      <c r="AA1086" s="26" t="s">
        <v>934</v>
      </c>
      <c r="AB1086" s="26" t="s">
        <v>934</v>
      </c>
      <c r="AC1086" s="26" t="s">
        <v>934</v>
      </c>
      <c r="AD1086" s="26" t="s">
        <v>934</v>
      </c>
      <c r="AE1086" s="26" t="s">
        <v>934</v>
      </c>
    </row>
    <row r="1087" spans="1:31" x14ac:dyDescent="0.25">
      <c r="A1087" t="s">
        <v>1291</v>
      </c>
      <c r="B1087" t="s">
        <v>885</v>
      </c>
      <c r="C1087" t="s">
        <v>884</v>
      </c>
      <c r="D1087">
        <v>2016</v>
      </c>
      <c r="E1087">
        <v>1</v>
      </c>
      <c r="F1087" s="2">
        <v>42460</v>
      </c>
      <c r="G1087" t="s">
        <v>939</v>
      </c>
      <c r="H1087">
        <v>45</v>
      </c>
      <c r="I1087" t="s">
        <v>825</v>
      </c>
      <c r="J1087" t="s">
        <v>825</v>
      </c>
      <c r="K1087" t="s">
        <v>825</v>
      </c>
      <c r="L1087">
        <v>9</v>
      </c>
      <c r="M1087" s="26">
        <v>1408.8541666666667</v>
      </c>
      <c r="N1087" s="26" t="s">
        <v>934</v>
      </c>
      <c r="O1087" s="26">
        <v>383.06002128495913</v>
      </c>
      <c r="P1087" s="26">
        <v>3.6274999999999999</v>
      </c>
      <c r="Q1087" s="26">
        <v>20.299999999999997</v>
      </c>
      <c r="R1087" s="26">
        <v>43.75</v>
      </c>
      <c r="S1087" s="26" t="s">
        <v>934</v>
      </c>
      <c r="T1087" s="26" t="s">
        <v>934</v>
      </c>
      <c r="U1087" s="26" t="s">
        <v>934</v>
      </c>
      <c r="V1087" s="26">
        <v>89.215673999968502</v>
      </c>
      <c r="W1087" s="26" t="s">
        <v>934</v>
      </c>
      <c r="X1087" s="26">
        <v>30.819803462241442</v>
      </c>
      <c r="Y1087" s="26">
        <v>8.9663723619606464E-2</v>
      </c>
      <c r="Z1087" s="26">
        <v>0.61779176642839573</v>
      </c>
      <c r="AA1087" s="26">
        <v>0.64355781921021837</v>
      </c>
      <c r="AB1087" s="26" t="s">
        <v>934</v>
      </c>
      <c r="AC1087" s="26" t="s">
        <v>934</v>
      </c>
      <c r="AD1087" s="26" t="s">
        <v>934</v>
      </c>
      <c r="AE1087" s="26">
        <v>34.505208333333336</v>
      </c>
    </row>
    <row r="1088" spans="1:31" x14ac:dyDescent="0.25">
      <c r="A1088" t="s">
        <v>1292</v>
      </c>
      <c r="B1088" t="s">
        <v>885</v>
      </c>
      <c r="C1088" t="s">
        <v>884</v>
      </c>
      <c r="D1088">
        <v>2016</v>
      </c>
      <c r="E1088">
        <v>1</v>
      </c>
      <c r="F1088" s="2">
        <v>42460</v>
      </c>
      <c r="G1088" t="s">
        <v>940</v>
      </c>
      <c r="H1088">
        <v>45</v>
      </c>
      <c r="I1088" t="s">
        <v>825</v>
      </c>
      <c r="J1088" t="s">
        <v>825</v>
      </c>
      <c r="K1088" t="s">
        <v>825</v>
      </c>
      <c r="L1088">
        <v>6</v>
      </c>
      <c r="M1088" s="26">
        <v>538.01473394815559</v>
      </c>
      <c r="N1088" s="26" t="s">
        <v>934</v>
      </c>
      <c r="O1088" s="26" t="s">
        <v>934</v>
      </c>
      <c r="P1088" s="26" t="s">
        <v>934</v>
      </c>
      <c r="Q1088" s="26" t="s">
        <v>934</v>
      </c>
      <c r="R1088" s="26" t="s">
        <v>934</v>
      </c>
      <c r="S1088" s="26" t="s">
        <v>934</v>
      </c>
      <c r="T1088" s="26" t="s">
        <v>934</v>
      </c>
      <c r="U1088" s="26" t="s">
        <v>934</v>
      </c>
      <c r="V1088" s="26">
        <v>14.765741729322233</v>
      </c>
      <c r="W1088" s="26" t="s">
        <v>934</v>
      </c>
      <c r="X1088" s="26" t="s">
        <v>934</v>
      </c>
      <c r="Y1088" s="26" t="s">
        <v>934</v>
      </c>
      <c r="Z1088" s="26" t="s">
        <v>934</v>
      </c>
      <c r="AA1088" s="26" t="s">
        <v>934</v>
      </c>
      <c r="AB1088" s="26" t="s">
        <v>934</v>
      </c>
      <c r="AC1088" s="26" t="s">
        <v>934</v>
      </c>
      <c r="AD1088" s="26" t="s">
        <v>934</v>
      </c>
      <c r="AE1088" s="26" t="s">
        <v>934</v>
      </c>
    </row>
    <row r="1089" spans="1:31" x14ac:dyDescent="0.25">
      <c r="A1089" t="s">
        <v>1292</v>
      </c>
      <c r="B1089" t="s">
        <v>885</v>
      </c>
      <c r="C1089" t="s">
        <v>884</v>
      </c>
      <c r="D1089">
        <v>2016</v>
      </c>
      <c r="E1089">
        <v>1</v>
      </c>
      <c r="F1089" s="2">
        <v>42460</v>
      </c>
      <c r="G1089" t="s">
        <v>940</v>
      </c>
      <c r="H1089">
        <v>45</v>
      </c>
      <c r="I1089" t="s">
        <v>825</v>
      </c>
      <c r="J1089" t="s">
        <v>825</v>
      </c>
      <c r="K1089" t="s">
        <v>825</v>
      </c>
      <c r="L1089">
        <v>7.3</v>
      </c>
      <c r="M1089" s="26" t="s">
        <v>934</v>
      </c>
      <c r="N1089" s="26" t="s">
        <v>934</v>
      </c>
      <c r="O1089" s="26" t="s">
        <v>934</v>
      </c>
      <c r="P1089" s="26" t="s">
        <v>934</v>
      </c>
      <c r="Q1089" s="26" t="s">
        <v>934</v>
      </c>
      <c r="R1089" s="26" t="s">
        <v>934</v>
      </c>
      <c r="S1089" s="26" t="s">
        <v>934</v>
      </c>
      <c r="T1089" s="26" t="s">
        <v>934</v>
      </c>
      <c r="U1089" s="26" t="s">
        <v>934</v>
      </c>
      <c r="V1089" s="26" t="s">
        <v>934</v>
      </c>
      <c r="W1089" s="26" t="s">
        <v>934</v>
      </c>
      <c r="X1089" s="26" t="s">
        <v>934</v>
      </c>
      <c r="Y1089" s="26" t="s">
        <v>934</v>
      </c>
      <c r="Z1089" s="26" t="s">
        <v>934</v>
      </c>
      <c r="AA1089" s="26" t="s">
        <v>934</v>
      </c>
      <c r="AB1089" s="26" t="s">
        <v>934</v>
      </c>
      <c r="AC1089" s="26" t="s">
        <v>934</v>
      </c>
      <c r="AD1089" s="26" t="s">
        <v>934</v>
      </c>
      <c r="AE1089" s="26" t="s">
        <v>934</v>
      </c>
    </row>
    <row r="1090" spans="1:31" x14ac:dyDescent="0.25">
      <c r="A1090" t="s">
        <v>1292</v>
      </c>
      <c r="B1090" t="s">
        <v>885</v>
      </c>
      <c r="C1090" t="s">
        <v>884</v>
      </c>
      <c r="D1090">
        <v>2016</v>
      </c>
      <c r="E1090">
        <v>1</v>
      </c>
      <c r="F1090" s="2">
        <v>42460</v>
      </c>
      <c r="G1090" t="s">
        <v>940</v>
      </c>
      <c r="H1090">
        <v>45</v>
      </c>
      <c r="I1090" t="s">
        <v>825</v>
      </c>
      <c r="J1090" t="s">
        <v>825</v>
      </c>
      <c r="K1090" t="s">
        <v>825</v>
      </c>
      <c r="L1090">
        <v>9</v>
      </c>
      <c r="M1090" s="26">
        <v>1208.9843750000002</v>
      </c>
      <c r="N1090" s="26" t="s">
        <v>934</v>
      </c>
      <c r="O1090" s="26">
        <v>316.33364487153756</v>
      </c>
      <c r="P1090" s="26">
        <v>4.2824999999999998</v>
      </c>
      <c r="Q1090" s="26">
        <v>20.900000000000002</v>
      </c>
      <c r="R1090" s="26">
        <v>44</v>
      </c>
      <c r="S1090" s="26" t="s">
        <v>934</v>
      </c>
      <c r="T1090" s="26" t="s">
        <v>934</v>
      </c>
      <c r="U1090" s="26" t="s">
        <v>934</v>
      </c>
      <c r="V1090" s="26">
        <v>41.807149784167216</v>
      </c>
      <c r="W1090" s="26" t="s">
        <v>934</v>
      </c>
      <c r="X1090" s="26">
        <v>15.214370701395383</v>
      </c>
      <c r="Y1090" s="26">
        <v>2.9545163168745826E-2</v>
      </c>
      <c r="Z1090" s="26">
        <v>0.32403703492036262</v>
      </c>
      <c r="AA1090" s="26">
        <v>0.40207793606035824</v>
      </c>
      <c r="AB1090" s="26" t="s">
        <v>934</v>
      </c>
      <c r="AC1090" s="26" t="s">
        <v>934</v>
      </c>
      <c r="AD1090" s="26" t="s">
        <v>934</v>
      </c>
      <c r="AE1090" s="26">
        <v>39.973958333333336</v>
      </c>
    </row>
    <row r="1091" spans="1:31" x14ac:dyDescent="0.25">
      <c r="A1091" t="s">
        <v>1293</v>
      </c>
      <c r="B1091" t="s">
        <v>885</v>
      </c>
      <c r="C1091" t="s">
        <v>884</v>
      </c>
      <c r="D1091">
        <v>2016</v>
      </c>
      <c r="E1091">
        <v>1</v>
      </c>
      <c r="F1091" s="2">
        <v>42460</v>
      </c>
      <c r="G1091" t="s">
        <v>935</v>
      </c>
      <c r="H1091">
        <v>45</v>
      </c>
      <c r="I1091" t="s">
        <v>825</v>
      </c>
      <c r="J1091" t="s">
        <v>825</v>
      </c>
      <c r="K1091" t="s">
        <v>825</v>
      </c>
      <c r="L1091">
        <v>6</v>
      </c>
      <c r="M1091" s="26">
        <v>519.66219321706035</v>
      </c>
      <c r="N1091" s="26" t="s">
        <v>934</v>
      </c>
      <c r="O1091" s="26" t="s">
        <v>934</v>
      </c>
      <c r="P1091" s="26" t="s">
        <v>934</v>
      </c>
      <c r="Q1091" s="26" t="s">
        <v>934</v>
      </c>
      <c r="R1091" s="26" t="s">
        <v>934</v>
      </c>
      <c r="S1091" s="26" t="s">
        <v>934</v>
      </c>
      <c r="T1091" s="26" t="s">
        <v>934</v>
      </c>
      <c r="U1091" s="26" t="s">
        <v>934</v>
      </c>
      <c r="V1091" s="26">
        <v>22.9641898810243</v>
      </c>
      <c r="W1091" s="26" t="s">
        <v>934</v>
      </c>
      <c r="X1091" s="26" t="s">
        <v>934</v>
      </c>
      <c r="Y1091" s="26" t="s">
        <v>934</v>
      </c>
      <c r="Z1091" s="26" t="s">
        <v>934</v>
      </c>
      <c r="AA1091" s="26" t="s">
        <v>934</v>
      </c>
      <c r="AB1091" s="26" t="s">
        <v>934</v>
      </c>
      <c r="AC1091" s="26" t="s">
        <v>934</v>
      </c>
      <c r="AD1091" s="26" t="s">
        <v>934</v>
      </c>
      <c r="AE1091" s="26" t="s">
        <v>934</v>
      </c>
    </row>
    <row r="1092" spans="1:31" x14ac:dyDescent="0.25">
      <c r="A1092" t="s">
        <v>1293</v>
      </c>
      <c r="B1092" t="s">
        <v>885</v>
      </c>
      <c r="C1092" t="s">
        <v>884</v>
      </c>
      <c r="D1092">
        <v>2016</v>
      </c>
      <c r="E1092">
        <v>1</v>
      </c>
      <c r="F1092" s="2">
        <v>42460</v>
      </c>
      <c r="G1092" t="s">
        <v>935</v>
      </c>
      <c r="H1092">
        <v>45</v>
      </c>
      <c r="I1092" t="s">
        <v>825</v>
      </c>
      <c r="J1092" t="s">
        <v>825</v>
      </c>
      <c r="K1092" t="s">
        <v>825</v>
      </c>
      <c r="L1092">
        <v>7.3</v>
      </c>
      <c r="M1092" s="26" t="s">
        <v>934</v>
      </c>
      <c r="N1092" s="26" t="s">
        <v>934</v>
      </c>
      <c r="O1092" s="26" t="s">
        <v>934</v>
      </c>
      <c r="P1092" s="26" t="s">
        <v>934</v>
      </c>
      <c r="Q1092" s="26" t="s">
        <v>934</v>
      </c>
      <c r="R1092" s="26" t="s">
        <v>934</v>
      </c>
      <c r="S1092" s="26" t="s">
        <v>934</v>
      </c>
      <c r="T1092" s="26" t="s">
        <v>934</v>
      </c>
      <c r="U1092" s="26" t="s">
        <v>934</v>
      </c>
      <c r="V1092" s="26" t="s">
        <v>934</v>
      </c>
      <c r="W1092" s="26" t="s">
        <v>934</v>
      </c>
      <c r="X1092" s="26" t="s">
        <v>934</v>
      </c>
      <c r="Y1092" s="26" t="s">
        <v>934</v>
      </c>
      <c r="Z1092" s="26" t="s">
        <v>934</v>
      </c>
      <c r="AA1092" s="26" t="s">
        <v>934</v>
      </c>
      <c r="AB1092" s="26" t="s">
        <v>934</v>
      </c>
      <c r="AC1092" s="26" t="s">
        <v>934</v>
      </c>
      <c r="AD1092" s="26" t="s">
        <v>934</v>
      </c>
      <c r="AE1092" s="26" t="s">
        <v>934</v>
      </c>
    </row>
    <row r="1093" spans="1:31" x14ac:dyDescent="0.25">
      <c r="A1093" t="s">
        <v>1293</v>
      </c>
      <c r="B1093" t="s">
        <v>885</v>
      </c>
      <c r="C1093" t="s">
        <v>884</v>
      </c>
      <c r="D1093">
        <v>2016</v>
      </c>
      <c r="E1093">
        <v>1</v>
      </c>
      <c r="F1093" s="2">
        <v>42460</v>
      </c>
      <c r="G1093" t="s">
        <v>935</v>
      </c>
      <c r="H1093">
        <v>45</v>
      </c>
      <c r="I1093" t="s">
        <v>825</v>
      </c>
      <c r="J1093" t="s">
        <v>825</v>
      </c>
      <c r="K1093" t="s">
        <v>825</v>
      </c>
      <c r="L1093">
        <v>9</v>
      </c>
      <c r="M1093" s="26">
        <v>1231.7708333333335</v>
      </c>
      <c r="N1093" s="26" t="s">
        <v>934</v>
      </c>
      <c r="O1093" s="26">
        <v>327.78633941564635</v>
      </c>
      <c r="P1093" s="26">
        <v>3.4175000000000004</v>
      </c>
      <c r="Q1093" s="26">
        <v>21.074999999999999</v>
      </c>
      <c r="R1093" s="26">
        <v>41.65</v>
      </c>
      <c r="S1093" s="26" t="s">
        <v>934</v>
      </c>
      <c r="T1093" s="26" t="s">
        <v>934</v>
      </c>
      <c r="U1093" s="26" t="s">
        <v>934</v>
      </c>
      <c r="V1093" s="26">
        <v>52.094182897732601</v>
      </c>
      <c r="W1093" s="26" t="s">
        <v>934</v>
      </c>
      <c r="X1093" s="26">
        <v>10.234610779773089</v>
      </c>
      <c r="Y1093" s="26">
        <v>8.0557950155975555E-2</v>
      </c>
      <c r="Z1093" s="26">
        <v>0.39237524556646047</v>
      </c>
      <c r="AA1093" s="26">
        <v>0.38837267325774438</v>
      </c>
      <c r="AB1093" s="26" t="s">
        <v>934</v>
      </c>
      <c r="AC1093" s="26" t="s">
        <v>934</v>
      </c>
      <c r="AD1093" s="26" t="s">
        <v>934</v>
      </c>
      <c r="AE1093" s="26">
        <v>34.765625</v>
      </c>
    </row>
    <row r="1094" spans="1:31" x14ac:dyDescent="0.25">
      <c r="A1094" t="s">
        <v>1294</v>
      </c>
      <c r="B1094" t="s">
        <v>885</v>
      </c>
      <c r="C1094" t="s">
        <v>884</v>
      </c>
      <c r="D1094">
        <v>2016</v>
      </c>
      <c r="E1094">
        <v>1</v>
      </c>
      <c r="F1094" s="2">
        <v>42460</v>
      </c>
      <c r="G1094" t="s">
        <v>941</v>
      </c>
      <c r="H1094">
        <v>45</v>
      </c>
      <c r="I1094" t="s">
        <v>825</v>
      </c>
      <c r="J1094" t="s">
        <v>825</v>
      </c>
      <c r="K1094" t="s">
        <v>825</v>
      </c>
      <c r="L1094">
        <v>6</v>
      </c>
      <c r="M1094" s="26">
        <v>753.59202960364598</v>
      </c>
      <c r="N1094" s="26" t="s">
        <v>934</v>
      </c>
      <c r="O1094" s="26" t="s">
        <v>934</v>
      </c>
      <c r="P1094" s="26" t="s">
        <v>934</v>
      </c>
      <c r="Q1094" s="26" t="s">
        <v>934</v>
      </c>
      <c r="R1094" s="26" t="s">
        <v>934</v>
      </c>
      <c r="S1094" s="26" t="s">
        <v>934</v>
      </c>
      <c r="T1094" s="26" t="s">
        <v>934</v>
      </c>
      <c r="U1094" s="26" t="s">
        <v>934</v>
      </c>
      <c r="V1094" s="26">
        <v>47.138980147847832</v>
      </c>
      <c r="W1094" s="26" t="s">
        <v>934</v>
      </c>
      <c r="X1094" s="26" t="s">
        <v>934</v>
      </c>
      <c r="Y1094" s="26" t="s">
        <v>934</v>
      </c>
      <c r="Z1094" s="26" t="s">
        <v>934</v>
      </c>
      <c r="AA1094" s="26" t="s">
        <v>934</v>
      </c>
      <c r="AB1094" s="26" t="s">
        <v>934</v>
      </c>
      <c r="AC1094" s="26" t="s">
        <v>934</v>
      </c>
      <c r="AD1094" s="26" t="s">
        <v>934</v>
      </c>
      <c r="AE1094" s="26" t="s">
        <v>934</v>
      </c>
    </row>
    <row r="1095" spans="1:31" x14ac:dyDescent="0.25">
      <c r="A1095" t="s">
        <v>1294</v>
      </c>
      <c r="B1095" t="s">
        <v>885</v>
      </c>
      <c r="C1095" t="s">
        <v>884</v>
      </c>
      <c r="D1095">
        <v>2016</v>
      </c>
      <c r="E1095">
        <v>1</v>
      </c>
      <c r="F1095" s="2">
        <v>42460</v>
      </c>
      <c r="G1095" t="s">
        <v>941</v>
      </c>
      <c r="H1095">
        <v>45</v>
      </c>
      <c r="I1095" t="s">
        <v>825</v>
      </c>
      <c r="J1095" t="s">
        <v>825</v>
      </c>
      <c r="K1095" t="s">
        <v>825</v>
      </c>
      <c r="L1095">
        <v>7.3</v>
      </c>
      <c r="M1095" s="26" t="s">
        <v>934</v>
      </c>
      <c r="N1095" s="26" t="s">
        <v>934</v>
      </c>
      <c r="O1095" s="26" t="s">
        <v>934</v>
      </c>
      <c r="P1095" s="26" t="s">
        <v>934</v>
      </c>
      <c r="Q1095" s="26" t="s">
        <v>934</v>
      </c>
      <c r="R1095" s="26" t="s">
        <v>934</v>
      </c>
      <c r="S1095" s="26" t="s">
        <v>934</v>
      </c>
      <c r="T1095" s="26" t="s">
        <v>934</v>
      </c>
      <c r="U1095" s="26" t="s">
        <v>934</v>
      </c>
      <c r="V1095" s="26" t="s">
        <v>934</v>
      </c>
      <c r="W1095" s="26" t="s">
        <v>934</v>
      </c>
      <c r="X1095" s="26" t="s">
        <v>934</v>
      </c>
      <c r="Y1095" s="26" t="s">
        <v>934</v>
      </c>
      <c r="Z1095" s="26" t="s">
        <v>934</v>
      </c>
      <c r="AA1095" s="26" t="s">
        <v>934</v>
      </c>
      <c r="AB1095" s="26" t="s">
        <v>934</v>
      </c>
      <c r="AC1095" s="26" t="s">
        <v>934</v>
      </c>
      <c r="AD1095" s="26" t="s">
        <v>934</v>
      </c>
      <c r="AE1095" s="26" t="s">
        <v>934</v>
      </c>
    </row>
    <row r="1096" spans="1:31" x14ac:dyDescent="0.25">
      <c r="A1096" t="s">
        <v>1294</v>
      </c>
      <c r="B1096" t="s">
        <v>885</v>
      </c>
      <c r="C1096" t="s">
        <v>884</v>
      </c>
      <c r="D1096">
        <v>2016</v>
      </c>
      <c r="E1096">
        <v>1</v>
      </c>
      <c r="F1096" s="2">
        <v>42460</v>
      </c>
      <c r="G1096" t="s">
        <v>941</v>
      </c>
      <c r="H1096">
        <v>45</v>
      </c>
      <c r="I1096" t="s">
        <v>825</v>
      </c>
      <c r="J1096" t="s">
        <v>825</v>
      </c>
      <c r="K1096" t="s">
        <v>825</v>
      </c>
      <c r="L1096">
        <v>9</v>
      </c>
      <c r="M1096" s="26">
        <v>1600.2604166666667</v>
      </c>
      <c r="N1096" s="26" t="s">
        <v>934</v>
      </c>
      <c r="O1096" s="26">
        <v>371.92999224290776</v>
      </c>
      <c r="P1096" s="26">
        <v>3.9449999999999998</v>
      </c>
      <c r="Q1096" s="26">
        <v>21.5</v>
      </c>
      <c r="R1096" s="26">
        <v>43.75</v>
      </c>
      <c r="S1096" s="26" t="s">
        <v>934</v>
      </c>
      <c r="T1096" s="26" t="s">
        <v>934</v>
      </c>
      <c r="U1096" s="26" t="s">
        <v>934</v>
      </c>
      <c r="V1096" s="26">
        <v>65.661675432934089</v>
      </c>
      <c r="W1096" s="26" t="s">
        <v>934</v>
      </c>
      <c r="X1096" s="26">
        <v>23.919561956441303</v>
      </c>
      <c r="Y1096" s="26">
        <v>3.752776749733322E-2</v>
      </c>
      <c r="Z1096" s="26">
        <v>4.0824829046367736E-2</v>
      </c>
      <c r="AA1096" s="26">
        <v>0.35707142142711279</v>
      </c>
      <c r="AB1096" s="26" t="s">
        <v>934</v>
      </c>
      <c r="AC1096" s="26" t="s">
        <v>934</v>
      </c>
      <c r="AD1096" s="26" t="s">
        <v>934</v>
      </c>
      <c r="AE1096" s="26">
        <v>48.697916666666671</v>
      </c>
    </row>
    <row r="1097" spans="1:31" x14ac:dyDescent="0.25">
      <c r="A1097" t="s">
        <v>1295</v>
      </c>
      <c r="B1097" t="s">
        <v>885</v>
      </c>
      <c r="C1097" t="s">
        <v>884</v>
      </c>
      <c r="D1097">
        <v>2016</v>
      </c>
      <c r="E1097">
        <v>1</v>
      </c>
      <c r="F1097" s="2">
        <v>42460</v>
      </c>
      <c r="G1097" t="s">
        <v>946</v>
      </c>
      <c r="H1097">
        <v>45</v>
      </c>
      <c r="I1097" t="s">
        <v>825</v>
      </c>
      <c r="J1097" t="s">
        <v>825</v>
      </c>
      <c r="K1097" t="s">
        <v>825</v>
      </c>
      <c r="L1097">
        <v>6</v>
      </c>
      <c r="M1097" s="26">
        <v>628.70572609837461</v>
      </c>
      <c r="N1097" s="26" t="s">
        <v>934</v>
      </c>
      <c r="O1097" s="26" t="s">
        <v>934</v>
      </c>
      <c r="P1097" s="26" t="s">
        <v>934</v>
      </c>
      <c r="Q1097" s="26" t="s">
        <v>934</v>
      </c>
      <c r="R1097" s="26" t="s">
        <v>934</v>
      </c>
      <c r="S1097" s="26" t="s">
        <v>934</v>
      </c>
      <c r="T1097" s="26" t="s">
        <v>934</v>
      </c>
      <c r="U1097" s="26" t="s">
        <v>934</v>
      </c>
      <c r="V1097" s="26">
        <v>22.312883793334365</v>
      </c>
      <c r="W1097" s="26" t="s">
        <v>934</v>
      </c>
      <c r="X1097" s="26" t="s">
        <v>934</v>
      </c>
      <c r="Y1097" s="26" t="s">
        <v>934</v>
      </c>
      <c r="Z1097" s="26" t="s">
        <v>934</v>
      </c>
      <c r="AA1097" s="26" t="s">
        <v>934</v>
      </c>
      <c r="AB1097" s="26" t="s">
        <v>934</v>
      </c>
      <c r="AC1097" s="26" t="s">
        <v>934</v>
      </c>
      <c r="AD1097" s="26" t="s">
        <v>934</v>
      </c>
      <c r="AE1097" s="26" t="s">
        <v>934</v>
      </c>
    </row>
    <row r="1098" spans="1:31" x14ac:dyDescent="0.25">
      <c r="A1098" t="s">
        <v>1295</v>
      </c>
      <c r="B1098" t="s">
        <v>885</v>
      </c>
      <c r="C1098" t="s">
        <v>884</v>
      </c>
      <c r="D1098">
        <v>2016</v>
      </c>
      <c r="E1098">
        <v>1</v>
      </c>
      <c r="F1098" s="2">
        <v>42460</v>
      </c>
      <c r="G1098" t="s">
        <v>946</v>
      </c>
      <c r="H1098">
        <v>45</v>
      </c>
      <c r="I1098" t="s">
        <v>825</v>
      </c>
      <c r="J1098" t="s">
        <v>825</v>
      </c>
      <c r="K1098" t="s">
        <v>825</v>
      </c>
      <c r="L1098">
        <v>7.3</v>
      </c>
      <c r="M1098" s="26" t="s">
        <v>934</v>
      </c>
      <c r="N1098" s="26" t="s">
        <v>934</v>
      </c>
      <c r="O1098" s="26" t="s">
        <v>934</v>
      </c>
      <c r="P1098" s="26" t="s">
        <v>934</v>
      </c>
      <c r="Q1098" s="26" t="s">
        <v>934</v>
      </c>
      <c r="R1098" s="26" t="s">
        <v>934</v>
      </c>
      <c r="S1098" s="26" t="s">
        <v>934</v>
      </c>
      <c r="T1098" s="26" t="s">
        <v>934</v>
      </c>
      <c r="U1098" s="26" t="s">
        <v>934</v>
      </c>
      <c r="V1098" s="26" t="s">
        <v>934</v>
      </c>
      <c r="W1098" s="26" t="s">
        <v>934</v>
      </c>
      <c r="X1098" s="26" t="s">
        <v>934</v>
      </c>
      <c r="Y1098" s="26" t="s">
        <v>934</v>
      </c>
      <c r="Z1098" s="26" t="s">
        <v>934</v>
      </c>
      <c r="AA1098" s="26" t="s">
        <v>934</v>
      </c>
      <c r="AB1098" s="26" t="s">
        <v>934</v>
      </c>
      <c r="AC1098" s="26" t="s">
        <v>934</v>
      </c>
      <c r="AD1098" s="26" t="s">
        <v>934</v>
      </c>
      <c r="AE1098" s="26" t="s">
        <v>934</v>
      </c>
    </row>
    <row r="1099" spans="1:31" x14ac:dyDescent="0.25">
      <c r="A1099" t="s">
        <v>1295</v>
      </c>
      <c r="B1099" t="s">
        <v>885</v>
      </c>
      <c r="C1099" t="s">
        <v>884</v>
      </c>
      <c r="D1099">
        <v>2016</v>
      </c>
      <c r="E1099">
        <v>1</v>
      </c>
      <c r="F1099" s="2">
        <v>42460</v>
      </c>
      <c r="G1099" t="s">
        <v>946</v>
      </c>
      <c r="H1099">
        <v>45</v>
      </c>
      <c r="I1099" t="s">
        <v>825</v>
      </c>
      <c r="J1099" t="s">
        <v>825</v>
      </c>
      <c r="K1099" t="s">
        <v>825</v>
      </c>
      <c r="L1099">
        <v>9</v>
      </c>
      <c r="M1099" s="26">
        <v>1299.4791666666667</v>
      </c>
      <c r="N1099" s="26" t="s">
        <v>934</v>
      </c>
      <c r="O1099" s="26">
        <v>279.98317510747029</v>
      </c>
      <c r="P1099" s="26">
        <v>3.9974999999999996</v>
      </c>
      <c r="Q1099" s="26">
        <v>21.549999999999997</v>
      </c>
      <c r="R1099" s="26">
        <v>43.300000000000004</v>
      </c>
      <c r="S1099" s="26" t="s">
        <v>934</v>
      </c>
      <c r="T1099" s="26" t="s">
        <v>934</v>
      </c>
      <c r="U1099" s="26" t="s">
        <v>934</v>
      </c>
      <c r="V1099" s="26">
        <v>17.010345435993784</v>
      </c>
      <c r="W1099" s="26" t="s">
        <v>934</v>
      </c>
      <c r="X1099" s="26">
        <v>13.754834776775818</v>
      </c>
      <c r="Y1099" s="26">
        <v>4.8883364586880758E-2</v>
      </c>
      <c r="Z1099" s="26">
        <v>0.37527767497331327</v>
      </c>
      <c r="AA1099" s="26">
        <v>0.29154759474206743</v>
      </c>
      <c r="AB1099" s="26" t="s">
        <v>934</v>
      </c>
      <c r="AC1099" s="26" t="s">
        <v>934</v>
      </c>
      <c r="AD1099" s="26" t="s">
        <v>934</v>
      </c>
      <c r="AE1099" s="26">
        <v>40.104166666666671</v>
      </c>
    </row>
    <row r="1100" spans="1:31" x14ac:dyDescent="0.25">
      <c r="A1100" t="s">
        <v>1296</v>
      </c>
      <c r="B1100" t="s">
        <v>885</v>
      </c>
      <c r="C1100" t="s">
        <v>884</v>
      </c>
      <c r="D1100">
        <v>2016</v>
      </c>
      <c r="E1100">
        <v>1</v>
      </c>
      <c r="F1100" s="2">
        <v>42460</v>
      </c>
      <c r="G1100" t="s">
        <v>317</v>
      </c>
      <c r="H1100">
        <v>45</v>
      </c>
      <c r="I1100" t="s">
        <v>825</v>
      </c>
      <c r="J1100" t="s">
        <v>825</v>
      </c>
      <c r="K1100" t="s">
        <v>825</v>
      </c>
      <c r="L1100">
        <v>6</v>
      </c>
      <c r="M1100" s="26">
        <v>502.15893279752265</v>
      </c>
      <c r="N1100" s="26" t="s">
        <v>934</v>
      </c>
      <c r="O1100" s="26" t="s">
        <v>934</v>
      </c>
      <c r="P1100" s="26" t="s">
        <v>934</v>
      </c>
      <c r="Q1100" s="26" t="s">
        <v>934</v>
      </c>
      <c r="R1100" s="26" t="s">
        <v>934</v>
      </c>
      <c r="S1100" s="26" t="s">
        <v>934</v>
      </c>
      <c r="T1100" s="26" t="s">
        <v>934</v>
      </c>
      <c r="U1100" s="26" t="s">
        <v>934</v>
      </c>
      <c r="V1100" s="26">
        <v>30.427248145951129</v>
      </c>
      <c r="W1100" s="26" t="s">
        <v>934</v>
      </c>
      <c r="X1100" s="26" t="s">
        <v>934</v>
      </c>
      <c r="Y1100" s="26" t="s">
        <v>934</v>
      </c>
      <c r="Z1100" s="26" t="s">
        <v>934</v>
      </c>
      <c r="AA1100" s="26" t="s">
        <v>934</v>
      </c>
      <c r="AB1100" s="26" t="s">
        <v>934</v>
      </c>
      <c r="AC1100" s="26" t="s">
        <v>934</v>
      </c>
      <c r="AD1100" s="26" t="s">
        <v>934</v>
      </c>
      <c r="AE1100" s="26" t="s">
        <v>934</v>
      </c>
    </row>
    <row r="1101" spans="1:31" x14ac:dyDescent="0.25">
      <c r="A1101" t="s">
        <v>1296</v>
      </c>
      <c r="B1101" t="s">
        <v>885</v>
      </c>
      <c r="C1101" t="s">
        <v>884</v>
      </c>
      <c r="D1101">
        <v>2016</v>
      </c>
      <c r="E1101">
        <v>1</v>
      </c>
      <c r="F1101" s="2">
        <v>42460</v>
      </c>
      <c r="G1101" t="s">
        <v>317</v>
      </c>
      <c r="H1101">
        <v>45</v>
      </c>
      <c r="I1101" t="s">
        <v>825</v>
      </c>
      <c r="J1101" t="s">
        <v>825</v>
      </c>
      <c r="K1101" t="s">
        <v>825</v>
      </c>
      <c r="L1101">
        <v>7.3</v>
      </c>
      <c r="M1101" s="26" t="s">
        <v>934</v>
      </c>
      <c r="N1101" s="26" t="s">
        <v>934</v>
      </c>
      <c r="O1101" s="26" t="s">
        <v>934</v>
      </c>
      <c r="P1101" s="26" t="s">
        <v>934</v>
      </c>
      <c r="Q1101" s="26" t="s">
        <v>934</v>
      </c>
      <c r="R1101" s="26" t="s">
        <v>934</v>
      </c>
      <c r="S1101" s="26" t="s">
        <v>934</v>
      </c>
      <c r="T1101" s="26" t="s">
        <v>934</v>
      </c>
      <c r="U1101" s="26" t="s">
        <v>934</v>
      </c>
      <c r="V1101" s="26" t="s">
        <v>934</v>
      </c>
      <c r="W1101" s="26" t="s">
        <v>934</v>
      </c>
      <c r="X1101" s="26" t="s">
        <v>934</v>
      </c>
      <c r="Y1101" s="26" t="s">
        <v>934</v>
      </c>
      <c r="Z1101" s="26" t="s">
        <v>934</v>
      </c>
      <c r="AA1101" s="26" t="s">
        <v>934</v>
      </c>
      <c r="AB1101" s="26" t="s">
        <v>934</v>
      </c>
      <c r="AC1101" s="26" t="s">
        <v>934</v>
      </c>
      <c r="AD1101" s="26" t="s">
        <v>934</v>
      </c>
      <c r="AE1101" s="26" t="s">
        <v>934</v>
      </c>
    </row>
    <row r="1102" spans="1:31" x14ac:dyDescent="0.25">
      <c r="A1102" t="s">
        <v>1296</v>
      </c>
      <c r="B1102" t="s">
        <v>885</v>
      </c>
      <c r="C1102" t="s">
        <v>884</v>
      </c>
      <c r="D1102">
        <v>2016</v>
      </c>
      <c r="E1102">
        <v>1</v>
      </c>
      <c r="F1102" s="2">
        <v>42460</v>
      </c>
      <c r="G1102" t="s">
        <v>317</v>
      </c>
      <c r="H1102">
        <v>45</v>
      </c>
      <c r="I1102" t="s">
        <v>825</v>
      </c>
      <c r="J1102" t="s">
        <v>825</v>
      </c>
      <c r="K1102" t="s">
        <v>825</v>
      </c>
      <c r="L1102">
        <v>9</v>
      </c>
      <c r="M1102" s="26">
        <v>1255.859375</v>
      </c>
      <c r="N1102" s="26" t="s">
        <v>934</v>
      </c>
      <c r="O1102" s="26">
        <v>325.49389913062021</v>
      </c>
      <c r="P1102" s="26">
        <v>3.4974999999999996</v>
      </c>
      <c r="Q1102" s="26">
        <v>21.650000000000002</v>
      </c>
      <c r="R1102" s="26">
        <v>41.424999999999997</v>
      </c>
      <c r="S1102" s="26" t="s">
        <v>934</v>
      </c>
      <c r="T1102" s="26" t="s">
        <v>934</v>
      </c>
      <c r="U1102" s="26" t="s">
        <v>934</v>
      </c>
      <c r="V1102" s="26">
        <v>55.826585656080589</v>
      </c>
      <c r="W1102" s="26" t="s">
        <v>934</v>
      </c>
      <c r="X1102" s="26">
        <v>15.901681095897287</v>
      </c>
      <c r="Y1102" s="26">
        <v>0.12905909499140952</v>
      </c>
      <c r="Z1102" s="26">
        <v>0.18484227510673956</v>
      </c>
      <c r="AA1102" s="26">
        <v>0.16520189668030372</v>
      </c>
      <c r="AB1102" s="26" t="s">
        <v>934</v>
      </c>
      <c r="AC1102" s="26" t="s">
        <v>934</v>
      </c>
      <c r="AD1102" s="26" t="s">
        <v>934</v>
      </c>
      <c r="AE1102" s="26">
        <v>34.765625</v>
      </c>
    </row>
    <row r="1103" spans="1:31" x14ac:dyDescent="0.25">
      <c r="A1103" t="s">
        <v>1297</v>
      </c>
      <c r="B1103" t="s">
        <v>885</v>
      </c>
      <c r="C1103" t="s">
        <v>884</v>
      </c>
      <c r="D1103">
        <v>2016</v>
      </c>
      <c r="E1103">
        <v>1</v>
      </c>
      <c r="F1103" s="2">
        <v>42460</v>
      </c>
      <c r="G1103" t="s">
        <v>56</v>
      </c>
      <c r="H1103">
        <v>45</v>
      </c>
      <c r="I1103" t="s">
        <v>825</v>
      </c>
      <c r="J1103" t="s">
        <v>825</v>
      </c>
      <c r="K1103" t="s">
        <v>825</v>
      </c>
      <c r="L1103">
        <v>6</v>
      </c>
      <c r="M1103" s="26">
        <v>484.8327701390935</v>
      </c>
      <c r="N1103" s="26" t="s">
        <v>934</v>
      </c>
      <c r="O1103" s="26" t="s">
        <v>934</v>
      </c>
      <c r="P1103" s="26" t="s">
        <v>934</v>
      </c>
      <c r="Q1103" s="26" t="s">
        <v>934</v>
      </c>
      <c r="R1103" s="26" t="s">
        <v>934</v>
      </c>
      <c r="S1103" s="26" t="s">
        <v>934</v>
      </c>
      <c r="T1103" s="26" t="s">
        <v>934</v>
      </c>
      <c r="U1103" s="26" t="s">
        <v>934</v>
      </c>
      <c r="V1103" s="26">
        <v>84.905632632444977</v>
      </c>
      <c r="W1103" s="26" t="s">
        <v>934</v>
      </c>
      <c r="X1103" s="26" t="s">
        <v>934</v>
      </c>
      <c r="Y1103" s="26" t="s">
        <v>934</v>
      </c>
      <c r="Z1103" s="26" t="s">
        <v>934</v>
      </c>
      <c r="AA1103" s="26" t="s">
        <v>934</v>
      </c>
      <c r="AB1103" s="26" t="s">
        <v>934</v>
      </c>
      <c r="AC1103" s="26" t="s">
        <v>934</v>
      </c>
      <c r="AD1103" s="26" t="s">
        <v>934</v>
      </c>
      <c r="AE1103" s="26" t="s">
        <v>934</v>
      </c>
    </row>
    <row r="1104" spans="1:31" x14ac:dyDescent="0.25">
      <c r="A1104" t="s">
        <v>1297</v>
      </c>
      <c r="B1104" t="s">
        <v>885</v>
      </c>
      <c r="C1104" t="s">
        <v>884</v>
      </c>
      <c r="D1104">
        <v>2016</v>
      </c>
      <c r="E1104">
        <v>1</v>
      </c>
      <c r="F1104" s="2">
        <v>42460</v>
      </c>
      <c r="G1104" t="s">
        <v>56</v>
      </c>
      <c r="H1104">
        <v>45</v>
      </c>
      <c r="I1104" t="s">
        <v>825</v>
      </c>
      <c r="J1104" t="s">
        <v>825</v>
      </c>
      <c r="K1104" t="s">
        <v>825</v>
      </c>
      <c r="L1104">
        <v>7.3</v>
      </c>
      <c r="M1104" s="26" t="s">
        <v>934</v>
      </c>
      <c r="N1104" s="26" t="s">
        <v>934</v>
      </c>
      <c r="O1104" s="26" t="s">
        <v>934</v>
      </c>
      <c r="P1104" s="26" t="s">
        <v>934</v>
      </c>
      <c r="Q1104" s="26" t="s">
        <v>934</v>
      </c>
      <c r="R1104" s="26" t="s">
        <v>934</v>
      </c>
      <c r="S1104" s="26" t="s">
        <v>934</v>
      </c>
      <c r="T1104" s="26" t="s">
        <v>934</v>
      </c>
      <c r="U1104" s="26" t="s">
        <v>934</v>
      </c>
      <c r="V1104" s="26" t="s">
        <v>934</v>
      </c>
      <c r="W1104" s="26" t="s">
        <v>934</v>
      </c>
      <c r="X1104" s="26" t="s">
        <v>934</v>
      </c>
      <c r="Y1104" s="26" t="s">
        <v>934</v>
      </c>
      <c r="Z1104" s="26" t="s">
        <v>934</v>
      </c>
      <c r="AA1104" s="26" t="s">
        <v>934</v>
      </c>
      <c r="AB1104" s="26" t="s">
        <v>934</v>
      </c>
      <c r="AC1104" s="26" t="s">
        <v>934</v>
      </c>
      <c r="AD1104" s="26" t="s">
        <v>934</v>
      </c>
      <c r="AE1104" s="26" t="s">
        <v>934</v>
      </c>
    </row>
    <row r="1105" spans="1:31" x14ac:dyDescent="0.25">
      <c r="A1105" t="s">
        <v>1297</v>
      </c>
      <c r="B1105" t="s">
        <v>885</v>
      </c>
      <c r="C1105" t="s">
        <v>884</v>
      </c>
      <c r="D1105">
        <v>2016</v>
      </c>
      <c r="E1105">
        <v>1</v>
      </c>
      <c r="F1105" s="2">
        <v>42460</v>
      </c>
      <c r="G1105" t="s">
        <v>56</v>
      </c>
      <c r="H1105">
        <v>45</v>
      </c>
      <c r="I1105" t="s">
        <v>825</v>
      </c>
      <c r="J1105" t="s">
        <v>825</v>
      </c>
      <c r="K1105" t="s">
        <v>825</v>
      </c>
      <c r="L1105">
        <v>9</v>
      </c>
      <c r="M1105" s="26">
        <v>1149.7395833333335</v>
      </c>
      <c r="N1105" s="26" t="s">
        <v>934</v>
      </c>
      <c r="O1105" s="26">
        <v>294.45332493852868</v>
      </c>
      <c r="P1105" s="26">
        <v>3.9424999999999999</v>
      </c>
      <c r="Q1105" s="26">
        <v>22.425000000000004</v>
      </c>
      <c r="R1105" s="26">
        <v>42.075000000000003</v>
      </c>
      <c r="S1105" s="26" t="s">
        <v>934</v>
      </c>
      <c r="T1105" s="26" t="s">
        <v>934</v>
      </c>
      <c r="U1105" s="26" t="s">
        <v>934</v>
      </c>
      <c r="V1105" s="26">
        <v>17.453098318476641</v>
      </c>
      <c r="W1105" s="26" t="s">
        <v>934</v>
      </c>
      <c r="X1105" s="26">
        <v>15.661732595579799</v>
      </c>
      <c r="Y1105" s="26">
        <v>9.8604851131510365E-2</v>
      </c>
      <c r="Z1105" s="26">
        <v>0.36371921404649282</v>
      </c>
      <c r="AA1105" s="26">
        <v>0.30923292192120688</v>
      </c>
      <c r="AB1105" s="26" t="s">
        <v>934</v>
      </c>
      <c r="AC1105" s="26" t="s">
        <v>934</v>
      </c>
      <c r="AD1105" s="26" t="s">
        <v>934</v>
      </c>
      <c r="AE1105" s="26">
        <v>33.854166666666671</v>
      </c>
    </row>
    <row r="1106" spans="1:31" x14ac:dyDescent="0.25">
      <c r="A1106" t="s">
        <v>1298</v>
      </c>
      <c r="B1106" t="s">
        <v>885</v>
      </c>
      <c r="C1106" t="s">
        <v>884</v>
      </c>
      <c r="D1106">
        <v>2016</v>
      </c>
      <c r="E1106">
        <v>2</v>
      </c>
      <c r="F1106" s="2">
        <v>42473</v>
      </c>
      <c r="G1106" t="s">
        <v>65</v>
      </c>
      <c r="H1106">
        <v>45</v>
      </c>
      <c r="I1106" t="s">
        <v>825</v>
      </c>
      <c r="J1106" t="s">
        <v>825</v>
      </c>
      <c r="K1106" t="s">
        <v>825</v>
      </c>
      <c r="L1106">
        <v>6</v>
      </c>
      <c r="M1106" s="26">
        <v>451.29183228041148</v>
      </c>
      <c r="N1106" s="26" t="s">
        <v>934</v>
      </c>
      <c r="O1106" s="26" t="s">
        <v>934</v>
      </c>
      <c r="P1106" s="26" t="s">
        <v>934</v>
      </c>
      <c r="Q1106" s="26" t="s">
        <v>934</v>
      </c>
      <c r="R1106" s="26" t="s">
        <v>934</v>
      </c>
      <c r="S1106" s="26" t="s">
        <v>934</v>
      </c>
      <c r="T1106" s="26" t="s">
        <v>934</v>
      </c>
      <c r="U1106" s="26" t="s">
        <v>934</v>
      </c>
      <c r="V1106" s="26">
        <v>14.977073099127361</v>
      </c>
      <c r="W1106" s="26" t="s">
        <v>934</v>
      </c>
      <c r="X1106" s="26" t="s">
        <v>934</v>
      </c>
      <c r="Y1106" s="26" t="s">
        <v>934</v>
      </c>
      <c r="Z1106" s="26" t="s">
        <v>934</v>
      </c>
      <c r="AA1106" s="26" t="s">
        <v>934</v>
      </c>
      <c r="AB1106" s="26" t="s">
        <v>934</v>
      </c>
      <c r="AC1106" s="26" t="s">
        <v>934</v>
      </c>
      <c r="AD1106" s="26" t="s">
        <v>934</v>
      </c>
      <c r="AE1106" s="26" t="s">
        <v>934</v>
      </c>
    </row>
    <row r="1107" spans="1:31" x14ac:dyDescent="0.25">
      <c r="A1107" t="s">
        <v>1298</v>
      </c>
      <c r="B1107" t="s">
        <v>885</v>
      </c>
      <c r="C1107" t="s">
        <v>884</v>
      </c>
      <c r="D1107">
        <v>2016</v>
      </c>
      <c r="E1107">
        <v>2</v>
      </c>
      <c r="F1107" s="2">
        <v>42473</v>
      </c>
      <c r="G1107" t="s">
        <v>65</v>
      </c>
      <c r="H1107">
        <v>45</v>
      </c>
      <c r="I1107" t="s">
        <v>825</v>
      </c>
      <c r="J1107" t="s">
        <v>825</v>
      </c>
      <c r="K1107" t="s">
        <v>825</v>
      </c>
      <c r="L1107">
        <v>7.3</v>
      </c>
      <c r="M1107" s="26" t="s">
        <v>934</v>
      </c>
      <c r="N1107" s="26" t="s">
        <v>934</v>
      </c>
      <c r="O1107" s="26" t="s">
        <v>934</v>
      </c>
      <c r="P1107" s="26" t="s">
        <v>934</v>
      </c>
      <c r="Q1107" s="26" t="s">
        <v>934</v>
      </c>
      <c r="R1107" s="26" t="s">
        <v>934</v>
      </c>
      <c r="S1107" s="26" t="s">
        <v>934</v>
      </c>
      <c r="T1107" s="26" t="s">
        <v>934</v>
      </c>
      <c r="U1107" s="26" t="s">
        <v>934</v>
      </c>
      <c r="V1107" s="26" t="s">
        <v>934</v>
      </c>
      <c r="W1107" s="26" t="s">
        <v>934</v>
      </c>
      <c r="X1107" s="26" t="s">
        <v>934</v>
      </c>
      <c r="Y1107" s="26" t="s">
        <v>934</v>
      </c>
      <c r="Z1107" s="26" t="s">
        <v>934</v>
      </c>
      <c r="AA1107" s="26" t="s">
        <v>934</v>
      </c>
      <c r="AB1107" s="26" t="s">
        <v>934</v>
      </c>
      <c r="AC1107" s="26" t="s">
        <v>934</v>
      </c>
      <c r="AD1107" s="26" t="s">
        <v>934</v>
      </c>
      <c r="AE1107" s="26" t="s">
        <v>934</v>
      </c>
    </row>
    <row r="1108" spans="1:31" x14ac:dyDescent="0.25">
      <c r="A1108" t="s">
        <v>1298</v>
      </c>
      <c r="B1108" t="s">
        <v>885</v>
      </c>
      <c r="C1108" t="s">
        <v>884</v>
      </c>
      <c r="D1108">
        <v>2016</v>
      </c>
      <c r="E1108">
        <v>2</v>
      </c>
      <c r="F1108" s="2">
        <v>42473</v>
      </c>
      <c r="G1108" t="s">
        <v>65</v>
      </c>
      <c r="H1108">
        <v>45</v>
      </c>
      <c r="I1108" t="s">
        <v>825</v>
      </c>
      <c r="J1108" t="s">
        <v>825</v>
      </c>
      <c r="K1108" t="s">
        <v>825</v>
      </c>
      <c r="L1108">
        <v>9</v>
      </c>
      <c r="M1108" s="26">
        <v>1378.9062500000005</v>
      </c>
      <c r="N1108" s="26" t="s">
        <v>934</v>
      </c>
      <c r="O1108" s="26">
        <v>394.25621429855812</v>
      </c>
      <c r="P1108" s="26">
        <v>3.3250000000000002</v>
      </c>
      <c r="Q1108" s="26">
        <v>20.875</v>
      </c>
      <c r="R1108" s="26">
        <v>42.924999999999997</v>
      </c>
      <c r="S1108" s="26" t="s">
        <v>934</v>
      </c>
      <c r="T1108" s="26" t="s">
        <v>934</v>
      </c>
      <c r="U1108" s="26" t="s">
        <v>934</v>
      </c>
      <c r="V1108" s="26">
        <v>33.569516453109664</v>
      </c>
      <c r="W1108" s="26" t="s">
        <v>934</v>
      </c>
      <c r="X1108" s="26">
        <v>11.095704269230408</v>
      </c>
      <c r="Y1108" s="26">
        <v>4.1733280085160529E-2</v>
      </c>
      <c r="Z1108" s="26">
        <v>0.18427786989575459</v>
      </c>
      <c r="AA1108" s="26">
        <v>0.38378596465573933</v>
      </c>
      <c r="AB1108" s="26" t="s">
        <v>934</v>
      </c>
      <c r="AC1108" s="26" t="s">
        <v>934</v>
      </c>
      <c r="AD1108" s="26" t="s">
        <v>934</v>
      </c>
      <c r="AE1108" s="26">
        <v>29.036458333333336</v>
      </c>
    </row>
    <row r="1109" spans="1:31" x14ac:dyDescent="0.25">
      <c r="A1109" t="s">
        <v>1298</v>
      </c>
      <c r="B1109" t="s">
        <v>885</v>
      </c>
      <c r="C1109" t="s">
        <v>900</v>
      </c>
      <c r="D1109">
        <v>2016</v>
      </c>
      <c r="E1109">
        <v>2</v>
      </c>
      <c r="F1109" s="2">
        <v>42473</v>
      </c>
      <c r="G1109" t="s">
        <v>65</v>
      </c>
      <c r="H1109">
        <v>45</v>
      </c>
      <c r="I1109" t="s">
        <v>825</v>
      </c>
      <c r="J1109" t="s">
        <v>825</v>
      </c>
      <c r="K1109" t="s">
        <v>825</v>
      </c>
      <c r="L1109">
        <v>3</v>
      </c>
      <c r="M1109" s="26" t="s">
        <v>934</v>
      </c>
      <c r="N1109" s="26" t="s">
        <v>934</v>
      </c>
      <c r="O1109" s="26" t="s">
        <v>934</v>
      </c>
      <c r="P1109" s="26" t="s">
        <v>934</v>
      </c>
      <c r="Q1109" s="26" t="s">
        <v>934</v>
      </c>
      <c r="R1109" s="26" t="s">
        <v>934</v>
      </c>
      <c r="S1109" s="26" t="s">
        <v>934</v>
      </c>
      <c r="T1109" s="26" t="s">
        <v>934</v>
      </c>
      <c r="U1109" s="26" t="s">
        <v>934</v>
      </c>
      <c r="V1109" s="26" t="s">
        <v>934</v>
      </c>
      <c r="W1109" s="26" t="s">
        <v>934</v>
      </c>
      <c r="X1109" s="26" t="s">
        <v>934</v>
      </c>
      <c r="Y1109" s="26" t="s">
        <v>934</v>
      </c>
      <c r="Z1109" s="26" t="s">
        <v>934</v>
      </c>
      <c r="AA1109" s="26" t="s">
        <v>934</v>
      </c>
      <c r="AB1109" s="26" t="s">
        <v>934</v>
      </c>
      <c r="AC1109" s="26" t="s">
        <v>934</v>
      </c>
      <c r="AD1109" s="26" t="s">
        <v>934</v>
      </c>
      <c r="AE1109" s="26">
        <v>33.166666666666664</v>
      </c>
    </row>
    <row r="1110" spans="1:31" x14ac:dyDescent="0.25">
      <c r="A1110" t="s">
        <v>1298</v>
      </c>
      <c r="B1110" t="s">
        <v>885</v>
      </c>
      <c r="C1110" t="s">
        <v>900</v>
      </c>
      <c r="D1110">
        <v>2016</v>
      </c>
      <c r="E1110">
        <v>2</v>
      </c>
      <c r="F1110" s="2">
        <v>42473</v>
      </c>
      <c r="G1110" t="s">
        <v>65</v>
      </c>
      <c r="H1110">
        <v>45</v>
      </c>
      <c r="I1110" t="s">
        <v>825</v>
      </c>
      <c r="J1110" t="s">
        <v>825</v>
      </c>
      <c r="K1110" t="s">
        <v>825</v>
      </c>
      <c r="L1110">
        <v>6</v>
      </c>
      <c r="M1110" s="26" t="s">
        <v>934</v>
      </c>
      <c r="N1110" s="26" t="s">
        <v>934</v>
      </c>
      <c r="O1110" s="26" t="s">
        <v>934</v>
      </c>
      <c r="P1110" s="26" t="s">
        <v>934</v>
      </c>
      <c r="Q1110" s="26" t="s">
        <v>934</v>
      </c>
      <c r="R1110" s="26" t="s">
        <v>934</v>
      </c>
      <c r="S1110" s="26" t="s">
        <v>934</v>
      </c>
      <c r="T1110" s="26" t="s">
        <v>934</v>
      </c>
      <c r="U1110" s="26" t="s">
        <v>934</v>
      </c>
      <c r="V1110" s="26" t="s">
        <v>934</v>
      </c>
      <c r="W1110" s="26" t="s">
        <v>934</v>
      </c>
      <c r="X1110" s="26" t="s">
        <v>934</v>
      </c>
      <c r="Y1110" s="26" t="s">
        <v>934</v>
      </c>
      <c r="Z1110" s="26" t="s">
        <v>934</v>
      </c>
      <c r="AA1110" s="26" t="s">
        <v>934</v>
      </c>
      <c r="AB1110" s="26" t="s">
        <v>934</v>
      </c>
      <c r="AC1110" s="26" t="s">
        <v>934</v>
      </c>
      <c r="AD1110" s="26" t="s">
        <v>934</v>
      </c>
      <c r="AE1110" s="26" t="s">
        <v>934</v>
      </c>
    </row>
    <row r="1111" spans="1:31" x14ac:dyDescent="0.25">
      <c r="A1111" t="s">
        <v>1298</v>
      </c>
      <c r="B1111" t="s">
        <v>885</v>
      </c>
      <c r="C1111" t="s">
        <v>900</v>
      </c>
      <c r="D1111">
        <v>2016</v>
      </c>
      <c r="E1111">
        <v>2</v>
      </c>
      <c r="F1111" s="2">
        <v>42473</v>
      </c>
      <c r="G1111" t="s">
        <v>65</v>
      </c>
      <c r="H1111">
        <v>45</v>
      </c>
      <c r="I1111" t="s">
        <v>825</v>
      </c>
      <c r="J1111" t="s">
        <v>825</v>
      </c>
      <c r="K1111" t="s">
        <v>825</v>
      </c>
      <c r="L1111">
        <v>9</v>
      </c>
      <c r="M1111" s="26">
        <v>1080.9700277577897</v>
      </c>
      <c r="N1111" s="26" t="s">
        <v>934</v>
      </c>
      <c r="O1111" s="26">
        <v>334.16430218609418</v>
      </c>
      <c r="P1111" s="26" t="s">
        <v>934</v>
      </c>
      <c r="Q1111" s="26" t="s">
        <v>934</v>
      </c>
      <c r="R1111" s="26" t="s">
        <v>934</v>
      </c>
      <c r="S1111" s="26" t="s">
        <v>934</v>
      </c>
      <c r="T1111" s="26" t="s">
        <v>934</v>
      </c>
      <c r="U1111" s="26" t="s">
        <v>934</v>
      </c>
      <c r="V1111" s="26">
        <v>86.045316246187454</v>
      </c>
      <c r="W1111" s="26" t="s">
        <v>934</v>
      </c>
      <c r="X1111" s="26">
        <v>27.662786214393297</v>
      </c>
      <c r="Y1111" s="26" t="s">
        <v>934</v>
      </c>
      <c r="Z1111" s="26" t="s">
        <v>934</v>
      </c>
      <c r="AA1111" s="26" t="s">
        <v>934</v>
      </c>
      <c r="AB1111" s="26" t="s">
        <v>934</v>
      </c>
      <c r="AC1111" s="26" t="s">
        <v>934</v>
      </c>
      <c r="AD1111" s="26" t="s">
        <v>934</v>
      </c>
      <c r="AE1111" s="26" t="s">
        <v>934</v>
      </c>
    </row>
    <row r="1112" spans="1:31" x14ac:dyDescent="0.25">
      <c r="A1112" t="s">
        <v>1298</v>
      </c>
      <c r="B1112" t="s">
        <v>885</v>
      </c>
      <c r="C1112" t="s">
        <v>900</v>
      </c>
      <c r="D1112">
        <v>2016</v>
      </c>
      <c r="E1112">
        <v>2</v>
      </c>
      <c r="F1112" s="2">
        <v>42473</v>
      </c>
      <c r="G1112" t="s">
        <v>65</v>
      </c>
      <c r="H1112">
        <v>45</v>
      </c>
      <c r="I1112" t="s">
        <v>825</v>
      </c>
      <c r="J1112" t="s">
        <v>825</v>
      </c>
      <c r="K1112" t="s">
        <v>943</v>
      </c>
      <c r="L1112">
        <v>3</v>
      </c>
      <c r="M1112" s="26" t="s">
        <v>934</v>
      </c>
      <c r="N1112" s="26" t="s">
        <v>934</v>
      </c>
      <c r="O1112" s="26" t="s">
        <v>934</v>
      </c>
      <c r="P1112" s="26" t="s">
        <v>934</v>
      </c>
      <c r="Q1112" s="26" t="s">
        <v>934</v>
      </c>
      <c r="R1112" s="26" t="s">
        <v>934</v>
      </c>
      <c r="S1112" s="26" t="s">
        <v>934</v>
      </c>
      <c r="T1112" s="26" t="s">
        <v>934</v>
      </c>
      <c r="U1112" s="26" t="s">
        <v>934</v>
      </c>
      <c r="V1112" s="26" t="s">
        <v>934</v>
      </c>
      <c r="W1112" s="26" t="s">
        <v>934</v>
      </c>
      <c r="X1112" s="26" t="s">
        <v>934</v>
      </c>
      <c r="Y1112" s="26" t="s">
        <v>934</v>
      </c>
      <c r="Z1112" s="26" t="s">
        <v>934</v>
      </c>
      <c r="AA1112" s="26" t="s">
        <v>934</v>
      </c>
      <c r="AB1112" s="26" t="s">
        <v>934</v>
      </c>
      <c r="AC1112" s="26" t="s">
        <v>934</v>
      </c>
      <c r="AD1112" s="26" t="s">
        <v>934</v>
      </c>
      <c r="AE1112" s="26">
        <v>27.5</v>
      </c>
    </row>
    <row r="1113" spans="1:31" x14ac:dyDescent="0.25">
      <c r="A1113" t="s">
        <v>1298</v>
      </c>
      <c r="B1113" t="s">
        <v>885</v>
      </c>
      <c r="C1113" t="s">
        <v>900</v>
      </c>
      <c r="D1113">
        <v>2016</v>
      </c>
      <c r="E1113">
        <v>2</v>
      </c>
      <c r="F1113" s="2">
        <v>42473</v>
      </c>
      <c r="G1113" t="s">
        <v>65</v>
      </c>
      <c r="H1113">
        <v>45</v>
      </c>
      <c r="I1113" t="s">
        <v>825</v>
      </c>
      <c r="J1113" t="s">
        <v>825</v>
      </c>
      <c r="K1113" t="s">
        <v>943</v>
      </c>
      <c r="L1113">
        <v>6</v>
      </c>
      <c r="M1113" s="26" t="s">
        <v>934</v>
      </c>
      <c r="N1113" s="26" t="s">
        <v>934</v>
      </c>
      <c r="O1113" s="26" t="s">
        <v>934</v>
      </c>
      <c r="P1113" s="26" t="s">
        <v>934</v>
      </c>
      <c r="Q1113" s="26" t="s">
        <v>934</v>
      </c>
      <c r="R1113" s="26" t="s">
        <v>934</v>
      </c>
      <c r="S1113" s="26" t="s">
        <v>934</v>
      </c>
      <c r="T1113" s="26" t="s">
        <v>934</v>
      </c>
      <c r="U1113" s="26" t="s">
        <v>934</v>
      </c>
      <c r="V1113" s="26" t="s">
        <v>934</v>
      </c>
      <c r="W1113" s="26" t="s">
        <v>934</v>
      </c>
      <c r="X1113" s="26" t="s">
        <v>934</v>
      </c>
      <c r="Y1113" s="26" t="s">
        <v>934</v>
      </c>
      <c r="Z1113" s="26" t="s">
        <v>934</v>
      </c>
      <c r="AA1113" s="26" t="s">
        <v>934</v>
      </c>
      <c r="AB1113" s="26" t="s">
        <v>934</v>
      </c>
      <c r="AC1113" s="26" t="s">
        <v>934</v>
      </c>
      <c r="AD1113" s="26" t="s">
        <v>934</v>
      </c>
      <c r="AE1113" s="26" t="s">
        <v>934</v>
      </c>
    </row>
    <row r="1114" spans="1:31" x14ac:dyDescent="0.25">
      <c r="A1114" t="s">
        <v>1298</v>
      </c>
      <c r="B1114" t="s">
        <v>885</v>
      </c>
      <c r="C1114" t="s">
        <v>900</v>
      </c>
      <c r="D1114">
        <v>2016</v>
      </c>
      <c r="E1114">
        <v>2</v>
      </c>
      <c r="F1114" s="2">
        <v>42473</v>
      </c>
      <c r="G1114" t="s">
        <v>65</v>
      </c>
      <c r="H1114">
        <v>45</v>
      </c>
      <c r="I1114" t="s">
        <v>825</v>
      </c>
      <c r="J1114" t="s">
        <v>825</v>
      </c>
      <c r="K1114" t="s">
        <v>943</v>
      </c>
      <c r="L1114">
        <v>9</v>
      </c>
      <c r="M1114" s="26">
        <v>958.64197926113081</v>
      </c>
      <c r="N1114" s="26" t="s">
        <v>934</v>
      </c>
      <c r="O1114" s="26">
        <v>299.41987378192954</v>
      </c>
      <c r="P1114" s="26" t="s">
        <v>934</v>
      </c>
      <c r="Q1114" s="26" t="s">
        <v>934</v>
      </c>
      <c r="R1114" s="26" t="s">
        <v>934</v>
      </c>
      <c r="S1114" s="26" t="s">
        <v>934</v>
      </c>
      <c r="T1114" s="26" t="s">
        <v>934</v>
      </c>
      <c r="U1114" s="26" t="s">
        <v>934</v>
      </c>
      <c r="V1114" s="26">
        <v>84.441106142335286</v>
      </c>
      <c r="W1114" s="26" t="s">
        <v>934</v>
      </c>
      <c r="X1114" s="26">
        <v>38.994094167903825</v>
      </c>
      <c r="Y1114" s="26" t="s">
        <v>934</v>
      </c>
      <c r="Z1114" s="26" t="s">
        <v>934</v>
      </c>
      <c r="AA1114" s="26" t="s">
        <v>934</v>
      </c>
      <c r="AB1114" s="26" t="s">
        <v>934</v>
      </c>
      <c r="AC1114" s="26" t="s">
        <v>934</v>
      </c>
      <c r="AD1114" s="26" t="s">
        <v>934</v>
      </c>
      <c r="AE1114" s="26" t="s">
        <v>934</v>
      </c>
    </row>
    <row r="1115" spans="1:31" x14ac:dyDescent="0.25">
      <c r="A1115" t="s">
        <v>1298</v>
      </c>
      <c r="B1115" t="s">
        <v>885</v>
      </c>
      <c r="C1115" t="s">
        <v>900</v>
      </c>
      <c r="D1115">
        <v>2016</v>
      </c>
      <c r="E1115">
        <v>2</v>
      </c>
      <c r="F1115" s="2">
        <v>42473</v>
      </c>
      <c r="G1115" t="s">
        <v>65</v>
      </c>
      <c r="H1115">
        <v>45</v>
      </c>
      <c r="I1115" t="s">
        <v>825</v>
      </c>
      <c r="J1115" t="s">
        <v>825</v>
      </c>
      <c r="K1115" t="s">
        <v>944</v>
      </c>
      <c r="L1115">
        <v>3</v>
      </c>
      <c r="M1115" s="26" t="s">
        <v>934</v>
      </c>
      <c r="N1115" s="26" t="s">
        <v>934</v>
      </c>
      <c r="O1115" s="26" t="s">
        <v>934</v>
      </c>
      <c r="P1115" s="26" t="s">
        <v>934</v>
      </c>
      <c r="Q1115" s="26" t="s">
        <v>934</v>
      </c>
      <c r="R1115" s="26" t="s">
        <v>934</v>
      </c>
      <c r="S1115" s="26" t="s">
        <v>934</v>
      </c>
      <c r="T1115" s="26" t="s">
        <v>934</v>
      </c>
      <c r="U1115" s="26" t="s">
        <v>934</v>
      </c>
      <c r="V1115" s="26" t="s">
        <v>934</v>
      </c>
      <c r="W1115" s="26" t="s">
        <v>934</v>
      </c>
      <c r="X1115" s="26" t="s">
        <v>934</v>
      </c>
      <c r="Y1115" s="26" t="s">
        <v>934</v>
      </c>
      <c r="Z1115" s="26" t="s">
        <v>934</v>
      </c>
      <c r="AA1115" s="26" t="s">
        <v>934</v>
      </c>
      <c r="AB1115" s="26" t="s">
        <v>934</v>
      </c>
      <c r="AC1115" s="26" t="s">
        <v>934</v>
      </c>
      <c r="AD1115" s="26" t="s">
        <v>934</v>
      </c>
      <c r="AE1115" s="26">
        <v>31.166666666666668</v>
      </c>
    </row>
    <row r="1116" spans="1:31" x14ac:dyDescent="0.25">
      <c r="A1116" t="s">
        <v>1298</v>
      </c>
      <c r="B1116" t="s">
        <v>885</v>
      </c>
      <c r="C1116" t="s">
        <v>900</v>
      </c>
      <c r="D1116">
        <v>2016</v>
      </c>
      <c r="E1116">
        <v>2</v>
      </c>
      <c r="F1116" s="2">
        <v>42473</v>
      </c>
      <c r="G1116" t="s">
        <v>65</v>
      </c>
      <c r="H1116">
        <v>45</v>
      </c>
      <c r="I1116" t="s">
        <v>825</v>
      </c>
      <c r="J1116" t="s">
        <v>825</v>
      </c>
      <c r="K1116" t="s">
        <v>944</v>
      </c>
      <c r="L1116">
        <v>6</v>
      </c>
      <c r="M1116" s="26" t="s">
        <v>934</v>
      </c>
      <c r="N1116" s="26" t="s">
        <v>934</v>
      </c>
      <c r="O1116" s="26" t="s">
        <v>934</v>
      </c>
      <c r="P1116" s="26" t="s">
        <v>934</v>
      </c>
      <c r="Q1116" s="26" t="s">
        <v>934</v>
      </c>
      <c r="R1116" s="26" t="s">
        <v>934</v>
      </c>
      <c r="S1116" s="26" t="s">
        <v>934</v>
      </c>
      <c r="T1116" s="26" t="s">
        <v>934</v>
      </c>
      <c r="U1116" s="26" t="s">
        <v>934</v>
      </c>
      <c r="V1116" s="26" t="s">
        <v>934</v>
      </c>
      <c r="W1116" s="26" t="s">
        <v>934</v>
      </c>
      <c r="X1116" s="26" t="s">
        <v>934</v>
      </c>
      <c r="Y1116" s="26" t="s">
        <v>934</v>
      </c>
      <c r="Z1116" s="26" t="s">
        <v>934</v>
      </c>
      <c r="AA1116" s="26" t="s">
        <v>934</v>
      </c>
      <c r="AB1116" s="26" t="s">
        <v>934</v>
      </c>
      <c r="AC1116" s="26" t="s">
        <v>934</v>
      </c>
      <c r="AD1116" s="26" t="s">
        <v>934</v>
      </c>
      <c r="AE1116" s="26" t="s">
        <v>934</v>
      </c>
    </row>
    <row r="1117" spans="1:31" x14ac:dyDescent="0.25">
      <c r="A1117" t="s">
        <v>1298</v>
      </c>
      <c r="B1117" t="s">
        <v>885</v>
      </c>
      <c r="C1117" t="s">
        <v>900</v>
      </c>
      <c r="D1117">
        <v>2016</v>
      </c>
      <c r="E1117">
        <v>2</v>
      </c>
      <c r="F1117" s="2">
        <v>42473</v>
      </c>
      <c r="G1117" t="s">
        <v>65</v>
      </c>
      <c r="H1117">
        <v>45</v>
      </c>
      <c r="I1117" t="s">
        <v>825</v>
      </c>
      <c r="J1117" t="s">
        <v>825</v>
      </c>
      <c r="K1117" t="s">
        <v>944</v>
      </c>
      <c r="L1117">
        <v>9</v>
      </c>
      <c r="M1117" s="26">
        <v>1074.1550572255169</v>
      </c>
      <c r="N1117" s="26" t="s">
        <v>934</v>
      </c>
      <c r="O1117" s="26">
        <v>334.14136614419681</v>
      </c>
      <c r="P1117" s="26" t="s">
        <v>934</v>
      </c>
      <c r="Q1117" s="26" t="s">
        <v>934</v>
      </c>
      <c r="R1117" s="26" t="s">
        <v>934</v>
      </c>
      <c r="S1117" s="26" t="s">
        <v>934</v>
      </c>
      <c r="T1117" s="26" t="s">
        <v>934</v>
      </c>
      <c r="U1117" s="26" t="s">
        <v>934</v>
      </c>
      <c r="V1117" s="26">
        <v>42.783838607166523</v>
      </c>
      <c r="W1117" s="26" t="s">
        <v>934</v>
      </c>
      <c r="X1117" s="26">
        <v>14.845599176212003</v>
      </c>
      <c r="Y1117" s="26" t="s">
        <v>934</v>
      </c>
      <c r="Z1117" s="26" t="s">
        <v>934</v>
      </c>
      <c r="AA1117" s="26" t="s">
        <v>934</v>
      </c>
      <c r="AB1117" s="26" t="s">
        <v>934</v>
      </c>
      <c r="AC1117" s="26" t="s">
        <v>934</v>
      </c>
      <c r="AD1117" s="26" t="s">
        <v>934</v>
      </c>
      <c r="AE1117" s="26" t="s">
        <v>934</v>
      </c>
    </row>
    <row r="1118" spans="1:31" x14ac:dyDescent="0.25">
      <c r="A1118" t="s">
        <v>1298</v>
      </c>
      <c r="B1118" t="s">
        <v>885</v>
      </c>
      <c r="C1118" t="s">
        <v>900</v>
      </c>
      <c r="D1118">
        <v>2016</v>
      </c>
      <c r="E1118">
        <v>2</v>
      </c>
      <c r="F1118" s="2">
        <v>42473</v>
      </c>
      <c r="G1118" t="s">
        <v>65</v>
      </c>
      <c r="H1118">
        <v>45</v>
      </c>
      <c r="I1118" t="s">
        <v>825</v>
      </c>
      <c r="J1118" t="s">
        <v>825</v>
      </c>
      <c r="K1118" t="s">
        <v>945</v>
      </c>
      <c r="L1118">
        <v>3</v>
      </c>
      <c r="M1118" s="26" t="s">
        <v>934</v>
      </c>
      <c r="N1118" s="26" t="s">
        <v>934</v>
      </c>
      <c r="O1118" s="26" t="s">
        <v>934</v>
      </c>
      <c r="P1118" s="26" t="s">
        <v>934</v>
      </c>
      <c r="Q1118" s="26" t="s">
        <v>934</v>
      </c>
      <c r="R1118" s="26" t="s">
        <v>934</v>
      </c>
      <c r="S1118" s="26" t="s">
        <v>934</v>
      </c>
      <c r="T1118" s="26" t="s">
        <v>934</v>
      </c>
      <c r="U1118" s="26" t="s">
        <v>934</v>
      </c>
      <c r="V1118" s="26" t="s">
        <v>934</v>
      </c>
      <c r="W1118" s="26" t="s">
        <v>934</v>
      </c>
      <c r="X1118" s="26" t="s">
        <v>934</v>
      </c>
      <c r="Y1118" s="26" t="s">
        <v>934</v>
      </c>
      <c r="Z1118" s="26" t="s">
        <v>934</v>
      </c>
      <c r="AA1118" s="26" t="s">
        <v>934</v>
      </c>
      <c r="AB1118" s="26" t="s">
        <v>934</v>
      </c>
      <c r="AC1118" s="26" t="s">
        <v>934</v>
      </c>
      <c r="AD1118" s="26" t="s">
        <v>934</v>
      </c>
      <c r="AE1118" s="26">
        <v>27.166666666666668</v>
      </c>
    </row>
    <row r="1119" spans="1:31" x14ac:dyDescent="0.25">
      <c r="A1119" t="s">
        <v>1298</v>
      </c>
      <c r="B1119" t="s">
        <v>885</v>
      </c>
      <c r="C1119" t="s">
        <v>900</v>
      </c>
      <c r="D1119">
        <v>2016</v>
      </c>
      <c r="E1119">
        <v>2</v>
      </c>
      <c r="F1119" s="2">
        <v>42473</v>
      </c>
      <c r="G1119" t="s">
        <v>65</v>
      </c>
      <c r="H1119">
        <v>45</v>
      </c>
      <c r="I1119" t="s">
        <v>825</v>
      </c>
      <c r="J1119" t="s">
        <v>825</v>
      </c>
      <c r="K1119" t="s">
        <v>945</v>
      </c>
      <c r="L1119">
        <v>6</v>
      </c>
      <c r="M1119" s="26" t="s">
        <v>934</v>
      </c>
      <c r="N1119" s="26" t="s">
        <v>934</v>
      </c>
      <c r="O1119" s="26" t="s">
        <v>934</v>
      </c>
      <c r="P1119" s="26" t="s">
        <v>934</v>
      </c>
      <c r="Q1119" s="26" t="s">
        <v>934</v>
      </c>
      <c r="R1119" s="26" t="s">
        <v>934</v>
      </c>
      <c r="S1119" s="26" t="s">
        <v>934</v>
      </c>
      <c r="T1119" s="26" t="s">
        <v>934</v>
      </c>
      <c r="U1119" s="26" t="s">
        <v>934</v>
      </c>
      <c r="V1119" s="26" t="s">
        <v>934</v>
      </c>
      <c r="W1119" s="26" t="s">
        <v>934</v>
      </c>
      <c r="X1119" s="26" t="s">
        <v>934</v>
      </c>
      <c r="Y1119" s="26" t="s">
        <v>934</v>
      </c>
      <c r="Z1119" s="26" t="s">
        <v>934</v>
      </c>
      <c r="AA1119" s="26" t="s">
        <v>934</v>
      </c>
      <c r="AB1119" s="26" t="s">
        <v>934</v>
      </c>
      <c r="AC1119" s="26" t="s">
        <v>934</v>
      </c>
      <c r="AD1119" s="26" t="s">
        <v>934</v>
      </c>
      <c r="AE1119" s="26" t="s">
        <v>934</v>
      </c>
    </row>
    <row r="1120" spans="1:31" x14ac:dyDescent="0.25">
      <c r="A1120" t="s">
        <v>1298</v>
      </c>
      <c r="B1120" t="s">
        <v>885</v>
      </c>
      <c r="C1120" t="s">
        <v>900</v>
      </c>
      <c r="D1120">
        <v>2016</v>
      </c>
      <c r="E1120">
        <v>2</v>
      </c>
      <c r="F1120" s="2">
        <v>42473</v>
      </c>
      <c r="G1120" t="s">
        <v>65</v>
      </c>
      <c r="H1120">
        <v>45</v>
      </c>
      <c r="I1120" t="s">
        <v>825</v>
      </c>
      <c r="J1120" t="s">
        <v>825</v>
      </c>
      <c r="K1120" t="s">
        <v>945</v>
      </c>
      <c r="L1120">
        <v>9</v>
      </c>
      <c r="M1120" s="26">
        <v>1151.5604597459292</v>
      </c>
      <c r="N1120" s="26" t="s">
        <v>934</v>
      </c>
      <c r="O1120" s="26">
        <v>346.81234166823242</v>
      </c>
      <c r="P1120" s="26" t="s">
        <v>934</v>
      </c>
      <c r="Q1120" s="26" t="s">
        <v>934</v>
      </c>
      <c r="R1120" s="26" t="s">
        <v>934</v>
      </c>
      <c r="S1120" s="26" t="s">
        <v>934</v>
      </c>
      <c r="T1120" s="26" t="s">
        <v>934</v>
      </c>
      <c r="U1120" s="26" t="s">
        <v>934</v>
      </c>
      <c r="V1120" s="26">
        <v>170.47830762549461</v>
      </c>
      <c r="W1120" s="26" t="s">
        <v>934</v>
      </c>
      <c r="X1120" s="26">
        <v>49.638185182473492</v>
      </c>
      <c r="Y1120" s="26" t="s">
        <v>934</v>
      </c>
      <c r="Z1120" s="26" t="s">
        <v>934</v>
      </c>
      <c r="AA1120" s="26" t="s">
        <v>934</v>
      </c>
      <c r="AB1120" s="26" t="s">
        <v>934</v>
      </c>
      <c r="AC1120" s="26" t="s">
        <v>934</v>
      </c>
      <c r="AD1120" s="26" t="s">
        <v>934</v>
      </c>
      <c r="AE1120" s="26" t="s">
        <v>934</v>
      </c>
    </row>
    <row r="1121" spans="1:31" x14ac:dyDescent="0.25">
      <c r="A1121" t="s">
        <v>1299</v>
      </c>
      <c r="B1121" t="s">
        <v>885</v>
      </c>
      <c r="C1121" t="s">
        <v>884</v>
      </c>
      <c r="D1121">
        <v>2016</v>
      </c>
      <c r="E1121">
        <v>2</v>
      </c>
      <c r="F1121" s="2">
        <v>42473</v>
      </c>
      <c r="G1121" t="s">
        <v>83</v>
      </c>
      <c r="H1121">
        <v>45</v>
      </c>
      <c r="I1121" t="s">
        <v>825</v>
      </c>
      <c r="J1121" t="s">
        <v>825</v>
      </c>
      <c r="K1121" t="s">
        <v>825</v>
      </c>
      <c r="L1121">
        <v>6</v>
      </c>
      <c r="M1121" s="26">
        <v>433.21875380215403</v>
      </c>
      <c r="N1121" s="26" t="s">
        <v>934</v>
      </c>
      <c r="O1121" s="26" t="s">
        <v>934</v>
      </c>
      <c r="P1121" s="26" t="s">
        <v>934</v>
      </c>
      <c r="Q1121" s="26" t="s">
        <v>934</v>
      </c>
      <c r="R1121" s="26" t="s">
        <v>934</v>
      </c>
      <c r="S1121" s="26" t="s">
        <v>934</v>
      </c>
      <c r="T1121" s="26" t="s">
        <v>934</v>
      </c>
      <c r="U1121" s="26" t="s">
        <v>934</v>
      </c>
      <c r="V1121" s="26">
        <v>42.751270242880473</v>
      </c>
      <c r="W1121" s="26" t="s">
        <v>934</v>
      </c>
      <c r="X1121" s="26" t="s">
        <v>934</v>
      </c>
      <c r="Y1121" s="26" t="s">
        <v>934</v>
      </c>
      <c r="Z1121" s="26" t="s">
        <v>934</v>
      </c>
      <c r="AA1121" s="26" t="s">
        <v>934</v>
      </c>
      <c r="AB1121" s="26" t="s">
        <v>934</v>
      </c>
      <c r="AC1121" s="26" t="s">
        <v>934</v>
      </c>
      <c r="AD1121" s="26" t="s">
        <v>934</v>
      </c>
      <c r="AE1121" s="26" t="s">
        <v>934</v>
      </c>
    </row>
    <row r="1122" spans="1:31" x14ac:dyDescent="0.25">
      <c r="A1122" t="s">
        <v>1299</v>
      </c>
      <c r="B1122" t="s">
        <v>885</v>
      </c>
      <c r="C1122" t="s">
        <v>884</v>
      </c>
      <c r="D1122">
        <v>2016</v>
      </c>
      <c r="E1122">
        <v>2</v>
      </c>
      <c r="F1122" s="2">
        <v>42473</v>
      </c>
      <c r="G1122" t="s">
        <v>83</v>
      </c>
      <c r="H1122">
        <v>45</v>
      </c>
      <c r="I1122" t="s">
        <v>825</v>
      </c>
      <c r="J1122" t="s">
        <v>825</v>
      </c>
      <c r="K1122" t="s">
        <v>825</v>
      </c>
      <c r="L1122">
        <v>7.3</v>
      </c>
      <c r="M1122" s="26" t="s">
        <v>934</v>
      </c>
      <c r="N1122" s="26" t="s">
        <v>934</v>
      </c>
      <c r="O1122" s="26" t="s">
        <v>934</v>
      </c>
      <c r="P1122" s="26" t="s">
        <v>934</v>
      </c>
      <c r="Q1122" s="26" t="s">
        <v>934</v>
      </c>
      <c r="R1122" s="26" t="s">
        <v>934</v>
      </c>
      <c r="S1122" s="26" t="s">
        <v>934</v>
      </c>
      <c r="T1122" s="26" t="s">
        <v>934</v>
      </c>
      <c r="U1122" s="26" t="s">
        <v>934</v>
      </c>
      <c r="V1122" s="26" t="s">
        <v>934</v>
      </c>
      <c r="W1122" s="26" t="s">
        <v>934</v>
      </c>
      <c r="X1122" s="26" t="s">
        <v>934</v>
      </c>
      <c r="Y1122" s="26" t="s">
        <v>934</v>
      </c>
      <c r="Z1122" s="26" t="s">
        <v>934</v>
      </c>
      <c r="AA1122" s="26" t="s">
        <v>934</v>
      </c>
      <c r="AB1122" s="26" t="s">
        <v>934</v>
      </c>
      <c r="AC1122" s="26" t="s">
        <v>934</v>
      </c>
      <c r="AD1122" s="26" t="s">
        <v>934</v>
      </c>
      <c r="AE1122" s="26" t="s">
        <v>934</v>
      </c>
    </row>
    <row r="1123" spans="1:31" x14ac:dyDescent="0.25">
      <c r="A1123" t="s">
        <v>1299</v>
      </c>
      <c r="B1123" t="s">
        <v>885</v>
      </c>
      <c r="C1123" t="s">
        <v>884</v>
      </c>
      <c r="D1123">
        <v>2016</v>
      </c>
      <c r="E1123">
        <v>2</v>
      </c>
      <c r="F1123" s="2">
        <v>42473</v>
      </c>
      <c r="G1123" t="s">
        <v>83</v>
      </c>
      <c r="H1123">
        <v>45</v>
      </c>
      <c r="I1123" t="s">
        <v>825</v>
      </c>
      <c r="J1123" t="s">
        <v>825</v>
      </c>
      <c r="K1123" t="s">
        <v>825</v>
      </c>
      <c r="L1123">
        <v>9</v>
      </c>
      <c r="M1123" s="26">
        <v>1318.7500000000002</v>
      </c>
      <c r="N1123" s="26" t="s">
        <v>934</v>
      </c>
      <c r="O1123" s="26">
        <v>360.91113294317887</v>
      </c>
      <c r="P1123" s="26">
        <v>3.915</v>
      </c>
      <c r="Q1123" s="26">
        <v>20.324999999999999</v>
      </c>
      <c r="R1123" s="26">
        <v>43.424999999999997</v>
      </c>
      <c r="S1123" s="26" t="s">
        <v>934</v>
      </c>
      <c r="T1123" s="26" t="s">
        <v>934</v>
      </c>
      <c r="U1123" s="26" t="s">
        <v>934</v>
      </c>
      <c r="V1123" s="26">
        <v>62.475400251411614</v>
      </c>
      <c r="W1123" s="26" t="s">
        <v>934</v>
      </c>
      <c r="X1123" s="26">
        <v>18.568195564636888</v>
      </c>
      <c r="Y1123" s="26">
        <v>0.1089724735885189</v>
      </c>
      <c r="Z1123" s="26">
        <v>0.41708312520810509</v>
      </c>
      <c r="AA1123" s="26">
        <v>0.1931105037713807</v>
      </c>
      <c r="AB1123" s="26" t="s">
        <v>934</v>
      </c>
      <c r="AC1123" s="26" t="s">
        <v>934</v>
      </c>
      <c r="AD1123" s="26" t="s">
        <v>934</v>
      </c>
      <c r="AE1123" s="26">
        <v>26.822916666666668</v>
      </c>
    </row>
    <row r="1124" spans="1:31" x14ac:dyDescent="0.25">
      <c r="A1124" t="s">
        <v>1300</v>
      </c>
      <c r="B1124" t="s">
        <v>885</v>
      </c>
      <c r="C1124" t="s">
        <v>884</v>
      </c>
      <c r="D1124">
        <v>2016</v>
      </c>
      <c r="E1124">
        <v>2</v>
      </c>
      <c r="F1124" s="2">
        <v>42473</v>
      </c>
      <c r="G1124" t="s">
        <v>9</v>
      </c>
      <c r="H1124">
        <v>45</v>
      </c>
      <c r="I1124" t="s">
        <v>825</v>
      </c>
      <c r="J1124" t="s">
        <v>825</v>
      </c>
      <c r="K1124" t="s">
        <v>825</v>
      </c>
      <c r="L1124">
        <v>6</v>
      </c>
      <c r="M1124" s="26">
        <v>649.01818386040929</v>
      </c>
      <c r="N1124" s="26" t="s">
        <v>934</v>
      </c>
      <c r="O1124" s="26" t="s">
        <v>934</v>
      </c>
      <c r="P1124" s="26" t="s">
        <v>934</v>
      </c>
      <c r="Q1124" s="26" t="s">
        <v>934</v>
      </c>
      <c r="R1124" s="26" t="s">
        <v>934</v>
      </c>
      <c r="S1124" s="26" t="s">
        <v>934</v>
      </c>
      <c r="T1124" s="26" t="s">
        <v>934</v>
      </c>
      <c r="U1124" s="26" t="s">
        <v>934</v>
      </c>
      <c r="V1124" s="26">
        <v>40.152832579699272</v>
      </c>
      <c r="W1124" s="26" t="s">
        <v>934</v>
      </c>
      <c r="X1124" s="26" t="s">
        <v>934</v>
      </c>
      <c r="Y1124" s="26" t="s">
        <v>934</v>
      </c>
      <c r="Z1124" s="26" t="s">
        <v>934</v>
      </c>
      <c r="AA1124" s="26" t="s">
        <v>934</v>
      </c>
      <c r="AB1124" s="26" t="s">
        <v>934</v>
      </c>
      <c r="AC1124" s="26" t="s">
        <v>934</v>
      </c>
      <c r="AD1124" s="26" t="s">
        <v>934</v>
      </c>
      <c r="AE1124" s="26" t="s">
        <v>934</v>
      </c>
    </row>
    <row r="1125" spans="1:31" x14ac:dyDescent="0.25">
      <c r="A1125" t="s">
        <v>1300</v>
      </c>
      <c r="B1125" t="s">
        <v>885</v>
      </c>
      <c r="C1125" t="s">
        <v>884</v>
      </c>
      <c r="D1125">
        <v>2016</v>
      </c>
      <c r="E1125">
        <v>2</v>
      </c>
      <c r="F1125" s="2">
        <v>42473</v>
      </c>
      <c r="G1125" t="s">
        <v>9</v>
      </c>
      <c r="H1125">
        <v>45</v>
      </c>
      <c r="I1125" t="s">
        <v>825</v>
      </c>
      <c r="J1125" t="s">
        <v>825</v>
      </c>
      <c r="K1125" t="s">
        <v>825</v>
      </c>
      <c r="L1125">
        <v>7.3</v>
      </c>
      <c r="M1125" s="26" t="s">
        <v>934</v>
      </c>
      <c r="N1125" s="26" t="s">
        <v>934</v>
      </c>
      <c r="O1125" s="26" t="s">
        <v>934</v>
      </c>
      <c r="P1125" s="26" t="s">
        <v>934</v>
      </c>
      <c r="Q1125" s="26" t="s">
        <v>934</v>
      </c>
      <c r="R1125" s="26" t="s">
        <v>934</v>
      </c>
      <c r="S1125" s="26" t="s">
        <v>934</v>
      </c>
      <c r="T1125" s="26" t="s">
        <v>934</v>
      </c>
      <c r="U1125" s="26" t="s">
        <v>934</v>
      </c>
      <c r="V1125" s="26" t="s">
        <v>934</v>
      </c>
      <c r="W1125" s="26" t="s">
        <v>934</v>
      </c>
      <c r="X1125" s="26" t="s">
        <v>934</v>
      </c>
      <c r="Y1125" s="26" t="s">
        <v>934</v>
      </c>
      <c r="Z1125" s="26" t="s">
        <v>934</v>
      </c>
      <c r="AA1125" s="26" t="s">
        <v>934</v>
      </c>
      <c r="AB1125" s="26" t="s">
        <v>934</v>
      </c>
      <c r="AC1125" s="26" t="s">
        <v>934</v>
      </c>
      <c r="AD1125" s="26" t="s">
        <v>934</v>
      </c>
      <c r="AE1125" s="26" t="s">
        <v>934</v>
      </c>
    </row>
    <row r="1126" spans="1:31" x14ac:dyDescent="0.25">
      <c r="A1126" t="s">
        <v>1300</v>
      </c>
      <c r="B1126" t="s">
        <v>885</v>
      </c>
      <c r="C1126" t="s">
        <v>884</v>
      </c>
      <c r="D1126">
        <v>2016</v>
      </c>
      <c r="E1126">
        <v>2</v>
      </c>
      <c r="F1126" s="2">
        <v>42473</v>
      </c>
      <c r="G1126" t="s">
        <v>9</v>
      </c>
      <c r="H1126">
        <v>45</v>
      </c>
      <c r="I1126" t="s">
        <v>825</v>
      </c>
      <c r="J1126" t="s">
        <v>825</v>
      </c>
      <c r="K1126" t="s">
        <v>825</v>
      </c>
      <c r="L1126">
        <v>9</v>
      </c>
      <c r="M1126" s="26">
        <v>1489.1927083333335</v>
      </c>
      <c r="N1126" s="26" t="s">
        <v>934</v>
      </c>
      <c r="O1126" s="26">
        <v>342.84669732913483</v>
      </c>
      <c r="P1126" s="26">
        <v>4.1074999999999999</v>
      </c>
      <c r="Q1126" s="26">
        <v>19.75</v>
      </c>
      <c r="R1126" s="26">
        <v>44.8</v>
      </c>
      <c r="S1126" s="26" t="s">
        <v>934</v>
      </c>
      <c r="T1126" s="26" t="s">
        <v>934</v>
      </c>
      <c r="U1126" s="26" t="s">
        <v>934</v>
      </c>
      <c r="V1126" s="26">
        <v>41.346083885965569</v>
      </c>
      <c r="W1126" s="26" t="s">
        <v>934</v>
      </c>
      <c r="X1126" s="26">
        <v>47.7513412118087</v>
      </c>
      <c r="Y1126" s="26">
        <v>4.269562819150665E-2</v>
      </c>
      <c r="Z1126" s="26">
        <v>0.32015621187164484</v>
      </c>
      <c r="AA1126" s="26">
        <v>0.48819395052935427</v>
      </c>
      <c r="AB1126" s="26" t="s">
        <v>934</v>
      </c>
      <c r="AC1126" s="26" t="s">
        <v>934</v>
      </c>
      <c r="AD1126" s="26" t="s">
        <v>934</v>
      </c>
      <c r="AE1126" s="26">
        <v>34.895833333333336</v>
      </c>
    </row>
    <row r="1127" spans="1:31" x14ac:dyDescent="0.25">
      <c r="A1127" t="s">
        <v>1301</v>
      </c>
      <c r="B1127" t="s">
        <v>885</v>
      </c>
      <c r="C1127" t="s">
        <v>884</v>
      </c>
      <c r="D1127">
        <v>2016</v>
      </c>
      <c r="E1127">
        <v>2</v>
      </c>
      <c r="F1127" s="2">
        <v>42473</v>
      </c>
      <c r="G1127" t="s">
        <v>71</v>
      </c>
      <c r="H1127">
        <v>45</v>
      </c>
      <c r="I1127" t="s">
        <v>825</v>
      </c>
      <c r="J1127" t="s">
        <v>825</v>
      </c>
      <c r="K1127" t="s">
        <v>825</v>
      </c>
      <c r="L1127">
        <v>6</v>
      </c>
      <c r="M1127" s="26">
        <v>272.61159276833007</v>
      </c>
      <c r="N1127" s="26" t="s">
        <v>934</v>
      </c>
      <c r="O1127" s="26" t="s">
        <v>934</v>
      </c>
      <c r="P1127" s="26" t="s">
        <v>934</v>
      </c>
      <c r="Q1127" s="26" t="s">
        <v>934</v>
      </c>
      <c r="R1127" s="26" t="s">
        <v>934</v>
      </c>
      <c r="S1127" s="26" t="s">
        <v>934</v>
      </c>
      <c r="T1127" s="26" t="s">
        <v>934</v>
      </c>
      <c r="U1127" s="26" t="s">
        <v>934</v>
      </c>
      <c r="V1127" s="26">
        <v>16.709325917795152</v>
      </c>
      <c r="W1127" s="26" t="s">
        <v>934</v>
      </c>
      <c r="X1127" s="26" t="s">
        <v>934</v>
      </c>
      <c r="Y1127" s="26" t="s">
        <v>934</v>
      </c>
      <c r="Z1127" s="26" t="s">
        <v>934</v>
      </c>
      <c r="AA1127" s="26" t="s">
        <v>934</v>
      </c>
      <c r="AB1127" s="26" t="s">
        <v>934</v>
      </c>
      <c r="AC1127" s="26" t="s">
        <v>934</v>
      </c>
      <c r="AD1127" s="26" t="s">
        <v>934</v>
      </c>
      <c r="AE1127" s="26" t="s">
        <v>934</v>
      </c>
    </row>
    <row r="1128" spans="1:31" x14ac:dyDescent="0.25">
      <c r="A1128" t="s">
        <v>1301</v>
      </c>
      <c r="B1128" t="s">
        <v>885</v>
      </c>
      <c r="C1128" t="s">
        <v>884</v>
      </c>
      <c r="D1128">
        <v>2016</v>
      </c>
      <c r="E1128">
        <v>2</v>
      </c>
      <c r="F1128" s="2">
        <v>42473</v>
      </c>
      <c r="G1128" t="s">
        <v>71</v>
      </c>
      <c r="H1128">
        <v>45</v>
      </c>
      <c r="I1128" t="s">
        <v>825</v>
      </c>
      <c r="J1128" t="s">
        <v>825</v>
      </c>
      <c r="K1128" t="s">
        <v>825</v>
      </c>
      <c r="L1128">
        <v>7.3</v>
      </c>
      <c r="M1128" s="26" t="s">
        <v>934</v>
      </c>
      <c r="N1128" s="26" t="s">
        <v>934</v>
      </c>
      <c r="O1128" s="26" t="s">
        <v>934</v>
      </c>
      <c r="P1128" s="26" t="s">
        <v>934</v>
      </c>
      <c r="Q1128" s="26" t="s">
        <v>934</v>
      </c>
      <c r="R1128" s="26" t="s">
        <v>934</v>
      </c>
      <c r="S1128" s="26" t="s">
        <v>934</v>
      </c>
      <c r="T1128" s="26" t="s">
        <v>934</v>
      </c>
      <c r="U1128" s="26" t="s">
        <v>934</v>
      </c>
      <c r="V1128" s="26" t="s">
        <v>934</v>
      </c>
      <c r="W1128" s="26" t="s">
        <v>934</v>
      </c>
      <c r="X1128" s="26" t="s">
        <v>934</v>
      </c>
      <c r="Y1128" s="26" t="s">
        <v>934</v>
      </c>
      <c r="Z1128" s="26" t="s">
        <v>934</v>
      </c>
      <c r="AA1128" s="26" t="s">
        <v>934</v>
      </c>
      <c r="AB1128" s="26" t="s">
        <v>934</v>
      </c>
      <c r="AC1128" s="26" t="s">
        <v>934</v>
      </c>
      <c r="AD1128" s="26" t="s">
        <v>934</v>
      </c>
      <c r="AE1128" s="26" t="s">
        <v>934</v>
      </c>
    </row>
    <row r="1129" spans="1:31" x14ac:dyDescent="0.25">
      <c r="A1129" t="s">
        <v>1301</v>
      </c>
      <c r="B1129" t="s">
        <v>885</v>
      </c>
      <c r="C1129" t="s">
        <v>884</v>
      </c>
      <c r="D1129">
        <v>2016</v>
      </c>
      <c r="E1129">
        <v>2</v>
      </c>
      <c r="F1129" s="2">
        <v>42473</v>
      </c>
      <c r="G1129" t="s">
        <v>71</v>
      </c>
      <c r="H1129">
        <v>45</v>
      </c>
      <c r="I1129" t="s">
        <v>825</v>
      </c>
      <c r="J1129" t="s">
        <v>825</v>
      </c>
      <c r="K1129" t="s">
        <v>825</v>
      </c>
      <c r="L1129">
        <v>9</v>
      </c>
      <c r="M1129" s="26">
        <v>1202.34375</v>
      </c>
      <c r="N1129" s="26" t="s">
        <v>934</v>
      </c>
      <c r="O1129" s="26">
        <v>355.76369591989499</v>
      </c>
      <c r="P1129" s="26">
        <v>3.6575000000000006</v>
      </c>
      <c r="Q1129" s="26">
        <v>21.225000000000001</v>
      </c>
      <c r="R1129" s="26">
        <v>45.25</v>
      </c>
      <c r="S1129" s="26" t="s">
        <v>934</v>
      </c>
      <c r="T1129" s="26" t="s">
        <v>934</v>
      </c>
      <c r="U1129" s="26" t="s">
        <v>934</v>
      </c>
      <c r="V1129" s="26">
        <v>50.621186484739994</v>
      </c>
      <c r="W1129" s="26" t="s">
        <v>934</v>
      </c>
      <c r="X1129" s="26">
        <v>10.474011324566607</v>
      </c>
      <c r="Y1129" s="26">
        <v>8.4693073309834346E-2</v>
      </c>
      <c r="Z1129" s="26">
        <v>0.3326033673912358</v>
      </c>
      <c r="AA1129" s="26">
        <v>0.35237290853118131</v>
      </c>
      <c r="AB1129" s="26" t="s">
        <v>934</v>
      </c>
      <c r="AC1129" s="26" t="s">
        <v>934</v>
      </c>
      <c r="AD1129" s="26" t="s">
        <v>934</v>
      </c>
      <c r="AE1129" s="26">
        <v>21.875</v>
      </c>
    </row>
    <row r="1130" spans="1:31" x14ac:dyDescent="0.25">
      <c r="A1130" t="s">
        <v>1302</v>
      </c>
      <c r="B1130" t="s">
        <v>885</v>
      </c>
      <c r="C1130" t="s">
        <v>884</v>
      </c>
      <c r="D1130">
        <v>2016</v>
      </c>
      <c r="E1130">
        <v>2</v>
      </c>
      <c r="F1130" s="2">
        <v>42473</v>
      </c>
      <c r="G1130" t="s">
        <v>10</v>
      </c>
      <c r="H1130">
        <v>45</v>
      </c>
      <c r="I1130" t="s">
        <v>825</v>
      </c>
      <c r="J1130" t="s">
        <v>825</v>
      </c>
      <c r="K1130" t="s">
        <v>825</v>
      </c>
      <c r="L1130">
        <v>6</v>
      </c>
      <c r="M1130" s="26">
        <v>283.06747871153232</v>
      </c>
      <c r="N1130" s="26" t="s">
        <v>934</v>
      </c>
      <c r="O1130" s="26" t="s">
        <v>934</v>
      </c>
      <c r="P1130" s="26" t="s">
        <v>934</v>
      </c>
      <c r="Q1130" s="26" t="s">
        <v>934</v>
      </c>
      <c r="R1130" s="26" t="s">
        <v>934</v>
      </c>
      <c r="S1130" s="26" t="s">
        <v>934</v>
      </c>
      <c r="T1130" s="26" t="s">
        <v>934</v>
      </c>
      <c r="U1130" s="26" t="s">
        <v>934</v>
      </c>
      <c r="V1130" s="26">
        <v>7.8560001196774119</v>
      </c>
      <c r="W1130" s="26" t="s">
        <v>934</v>
      </c>
      <c r="X1130" s="26" t="s">
        <v>934</v>
      </c>
      <c r="Y1130" s="26" t="s">
        <v>934</v>
      </c>
      <c r="Z1130" s="26" t="s">
        <v>934</v>
      </c>
      <c r="AA1130" s="26" t="s">
        <v>934</v>
      </c>
      <c r="AB1130" s="26" t="s">
        <v>934</v>
      </c>
      <c r="AC1130" s="26" t="s">
        <v>934</v>
      </c>
      <c r="AD1130" s="26" t="s">
        <v>934</v>
      </c>
      <c r="AE1130" s="26" t="s">
        <v>934</v>
      </c>
    </row>
    <row r="1131" spans="1:31" x14ac:dyDescent="0.25">
      <c r="A1131" t="s">
        <v>1302</v>
      </c>
      <c r="B1131" t="s">
        <v>885</v>
      </c>
      <c r="C1131" t="s">
        <v>884</v>
      </c>
      <c r="D1131">
        <v>2016</v>
      </c>
      <c r="E1131">
        <v>2</v>
      </c>
      <c r="F1131" s="2">
        <v>42473</v>
      </c>
      <c r="G1131" t="s">
        <v>10</v>
      </c>
      <c r="H1131">
        <v>45</v>
      </c>
      <c r="I1131" t="s">
        <v>825</v>
      </c>
      <c r="J1131" t="s">
        <v>825</v>
      </c>
      <c r="K1131" t="s">
        <v>825</v>
      </c>
      <c r="L1131">
        <v>7.3</v>
      </c>
      <c r="M1131" s="26" t="s">
        <v>934</v>
      </c>
      <c r="N1131" s="26" t="s">
        <v>934</v>
      </c>
      <c r="O1131" s="26" t="s">
        <v>934</v>
      </c>
      <c r="P1131" s="26" t="s">
        <v>934</v>
      </c>
      <c r="Q1131" s="26" t="s">
        <v>934</v>
      </c>
      <c r="R1131" s="26" t="s">
        <v>934</v>
      </c>
      <c r="S1131" s="26" t="s">
        <v>934</v>
      </c>
      <c r="T1131" s="26" t="s">
        <v>934</v>
      </c>
      <c r="U1131" s="26" t="s">
        <v>934</v>
      </c>
      <c r="V1131" s="26" t="s">
        <v>934</v>
      </c>
      <c r="W1131" s="26" t="s">
        <v>934</v>
      </c>
      <c r="X1131" s="26" t="s">
        <v>934</v>
      </c>
      <c r="Y1131" s="26" t="s">
        <v>934</v>
      </c>
      <c r="Z1131" s="26" t="s">
        <v>934</v>
      </c>
      <c r="AA1131" s="26" t="s">
        <v>934</v>
      </c>
      <c r="AB1131" s="26" t="s">
        <v>934</v>
      </c>
      <c r="AC1131" s="26" t="s">
        <v>934</v>
      </c>
      <c r="AD1131" s="26" t="s">
        <v>934</v>
      </c>
      <c r="AE1131" s="26" t="s">
        <v>934</v>
      </c>
    </row>
    <row r="1132" spans="1:31" x14ac:dyDescent="0.25">
      <c r="A1132" t="s">
        <v>1302</v>
      </c>
      <c r="B1132" t="s">
        <v>885</v>
      </c>
      <c r="C1132" t="s">
        <v>884</v>
      </c>
      <c r="D1132">
        <v>2016</v>
      </c>
      <c r="E1132">
        <v>2</v>
      </c>
      <c r="F1132" s="2">
        <v>42473</v>
      </c>
      <c r="G1132" t="s">
        <v>10</v>
      </c>
      <c r="H1132">
        <v>45</v>
      </c>
      <c r="I1132" t="s">
        <v>825</v>
      </c>
      <c r="J1132" t="s">
        <v>825</v>
      </c>
      <c r="K1132" t="s">
        <v>825</v>
      </c>
      <c r="L1132">
        <v>9</v>
      </c>
      <c r="M1132" s="26">
        <v>1038.151041666667</v>
      </c>
      <c r="N1132" s="26" t="s">
        <v>934</v>
      </c>
      <c r="O1132" s="26">
        <v>322.75958947000868</v>
      </c>
      <c r="P1132" s="26">
        <v>2.9674999999999998</v>
      </c>
      <c r="Q1132" s="26">
        <v>20.775000000000002</v>
      </c>
      <c r="R1132" s="26">
        <v>44.8</v>
      </c>
      <c r="S1132" s="26" t="s">
        <v>934</v>
      </c>
      <c r="T1132" s="26" t="s">
        <v>934</v>
      </c>
      <c r="U1132" s="26" t="s">
        <v>934</v>
      </c>
      <c r="V1132" s="26">
        <v>19.828610211351496</v>
      </c>
      <c r="W1132" s="26" t="s">
        <v>934</v>
      </c>
      <c r="X1132" s="26">
        <v>41.759562357415241</v>
      </c>
      <c r="Y1132" s="26">
        <v>0.10680004681647047</v>
      </c>
      <c r="Z1132" s="26">
        <v>0.36371921404654495</v>
      </c>
      <c r="AA1132" s="26">
        <v>0.43397388554315952</v>
      </c>
      <c r="AB1132" s="26" t="s">
        <v>934</v>
      </c>
      <c r="AC1132" s="26" t="s">
        <v>934</v>
      </c>
      <c r="AD1132" s="26" t="s">
        <v>934</v>
      </c>
      <c r="AE1132" s="26">
        <v>29.557291666666671</v>
      </c>
    </row>
    <row r="1133" spans="1:31" x14ac:dyDescent="0.25">
      <c r="A1133" t="s">
        <v>1303</v>
      </c>
      <c r="B1133" t="s">
        <v>885</v>
      </c>
      <c r="C1133" t="s">
        <v>884</v>
      </c>
      <c r="D1133">
        <v>2016</v>
      </c>
      <c r="E1133">
        <v>2</v>
      </c>
      <c r="F1133" s="2">
        <v>42473</v>
      </c>
      <c r="G1133" t="s">
        <v>939</v>
      </c>
      <c r="H1133">
        <v>45</v>
      </c>
      <c r="I1133" t="s">
        <v>825</v>
      </c>
      <c r="J1133" t="s">
        <v>825</v>
      </c>
      <c r="K1133" t="s">
        <v>825</v>
      </c>
      <c r="L1133">
        <v>6</v>
      </c>
      <c r="M1133" s="26">
        <v>522.25263267850767</v>
      </c>
      <c r="N1133" s="26" t="s">
        <v>934</v>
      </c>
      <c r="O1133" s="26" t="s">
        <v>934</v>
      </c>
      <c r="P1133" s="26" t="s">
        <v>934</v>
      </c>
      <c r="Q1133" s="26" t="s">
        <v>934</v>
      </c>
      <c r="R1133" s="26" t="s">
        <v>934</v>
      </c>
      <c r="S1133" s="26" t="s">
        <v>934</v>
      </c>
      <c r="T1133" s="26" t="s">
        <v>934</v>
      </c>
      <c r="U1133" s="26" t="s">
        <v>934</v>
      </c>
      <c r="V1133" s="26">
        <v>18.321694832019272</v>
      </c>
      <c r="W1133" s="26" t="s">
        <v>934</v>
      </c>
      <c r="X1133" s="26" t="s">
        <v>934</v>
      </c>
      <c r="Y1133" s="26" t="s">
        <v>934</v>
      </c>
      <c r="Z1133" s="26" t="s">
        <v>934</v>
      </c>
      <c r="AA1133" s="26" t="s">
        <v>934</v>
      </c>
      <c r="AB1133" s="26" t="s">
        <v>934</v>
      </c>
      <c r="AC1133" s="26" t="s">
        <v>934</v>
      </c>
      <c r="AD1133" s="26" t="s">
        <v>934</v>
      </c>
      <c r="AE1133" s="26" t="s">
        <v>934</v>
      </c>
    </row>
    <row r="1134" spans="1:31" x14ac:dyDescent="0.25">
      <c r="A1134" t="s">
        <v>1303</v>
      </c>
      <c r="B1134" t="s">
        <v>885</v>
      </c>
      <c r="C1134" t="s">
        <v>884</v>
      </c>
      <c r="D1134">
        <v>2016</v>
      </c>
      <c r="E1134">
        <v>2</v>
      </c>
      <c r="F1134" s="2">
        <v>42473</v>
      </c>
      <c r="G1134" t="s">
        <v>939</v>
      </c>
      <c r="H1134">
        <v>45</v>
      </c>
      <c r="I1134" t="s">
        <v>825</v>
      </c>
      <c r="J1134" t="s">
        <v>825</v>
      </c>
      <c r="K1134" t="s">
        <v>825</v>
      </c>
      <c r="L1134">
        <v>7.3</v>
      </c>
      <c r="M1134" s="26" t="s">
        <v>934</v>
      </c>
      <c r="N1134" s="26" t="s">
        <v>934</v>
      </c>
      <c r="O1134" s="26" t="s">
        <v>934</v>
      </c>
      <c r="P1134" s="26" t="s">
        <v>934</v>
      </c>
      <c r="Q1134" s="26" t="s">
        <v>934</v>
      </c>
      <c r="R1134" s="26" t="s">
        <v>934</v>
      </c>
      <c r="S1134" s="26" t="s">
        <v>934</v>
      </c>
      <c r="T1134" s="26" t="s">
        <v>934</v>
      </c>
      <c r="U1134" s="26" t="s">
        <v>934</v>
      </c>
      <c r="V1134" s="26" t="s">
        <v>934</v>
      </c>
      <c r="W1134" s="26" t="s">
        <v>934</v>
      </c>
      <c r="X1134" s="26" t="s">
        <v>934</v>
      </c>
      <c r="Y1134" s="26" t="s">
        <v>934</v>
      </c>
      <c r="Z1134" s="26" t="s">
        <v>934</v>
      </c>
      <c r="AA1134" s="26" t="s">
        <v>934</v>
      </c>
      <c r="AB1134" s="26" t="s">
        <v>934</v>
      </c>
      <c r="AC1134" s="26" t="s">
        <v>934</v>
      </c>
      <c r="AD1134" s="26" t="s">
        <v>934</v>
      </c>
      <c r="AE1134" s="26" t="s">
        <v>934</v>
      </c>
    </row>
    <row r="1135" spans="1:31" x14ac:dyDescent="0.25">
      <c r="A1135" t="s">
        <v>1303</v>
      </c>
      <c r="B1135" t="s">
        <v>885</v>
      </c>
      <c r="C1135" t="s">
        <v>884</v>
      </c>
      <c r="D1135">
        <v>2016</v>
      </c>
      <c r="E1135">
        <v>2</v>
      </c>
      <c r="F1135" s="2">
        <v>42473</v>
      </c>
      <c r="G1135" t="s">
        <v>939</v>
      </c>
      <c r="H1135">
        <v>45</v>
      </c>
      <c r="I1135" t="s">
        <v>825</v>
      </c>
      <c r="J1135" t="s">
        <v>825</v>
      </c>
      <c r="K1135" t="s">
        <v>825</v>
      </c>
      <c r="L1135">
        <v>9</v>
      </c>
      <c r="M1135" s="26">
        <v>1305.338541666667</v>
      </c>
      <c r="N1135" s="26" t="s">
        <v>934</v>
      </c>
      <c r="O1135" s="26">
        <v>386.96083112747561</v>
      </c>
      <c r="P1135" s="26">
        <v>3.8725000000000001</v>
      </c>
      <c r="Q1135" s="26">
        <v>20.475000000000001</v>
      </c>
      <c r="R1135" s="26">
        <v>44.849999999999994</v>
      </c>
      <c r="S1135" s="26" t="s">
        <v>934</v>
      </c>
      <c r="T1135" s="26" t="s">
        <v>934</v>
      </c>
      <c r="U1135" s="26" t="s">
        <v>934</v>
      </c>
      <c r="V1135" s="26">
        <v>107.43618381132768</v>
      </c>
      <c r="W1135" s="26" t="s">
        <v>934</v>
      </c>
      <c r="X1135" s="26">
        <v>36.336007489299185</v>
      </c>
      <c r="Y1135" s="26">
        <v>6.6001893912221457E-2</v>
      </c>
      <c r="Z1135" s="26">
        <v>0.57933151131280114</v>
      </c>
      <c r="AA1135" s="26">
        <v>0.5423713365091497</v>
      </c>
      <c r="AB1135" s="26" t="s">
        <v>934</v>
      </c>
      <c r="AC1135" s="26" t="s">
        <v>934</v>
      </c>
      <c r="AD1135" s="26" t="s">
        <v>934</v>
      </c>
      <c r="AE1135" s="26">
        <v>26.5625</v>
      </c>
    </row>
    <row r="1136" spans="1:31" x14ac:dyDescent="0.25">
      <c r="A1136" t="s">
        <v>1304</v>
      </c>
      <c r="B1136" t="s">
        <v>885</v>
      </c>
      <c r="C1136" t="s">
        <v>884</v>
      </c>
      <c r="D1136">
        <v>2016</v>
      </c>
      <c r="E1136">
        <v>2</v>
      </c>
      <c r="F1136" s="2">
        <v>42473</v>
      </c>
      <c r="G1136" t="s">
        <v>940</v>
      </c>
      <c r="H1136">
        <v>45</v>
      </c>
      <c r="I1136" t="s">
        <v>825</v>
      </c>
      <c r="J1136" t="s">
        <v>825</v>
      </c>
      <c r="K1136" t="s">
        <v>825</v>
      </c>
      <c r="L1136">
        <v>6</v>
      </c>
      <c r="M1136" s="26">
        <v>424.55135926471996</v>
      </c>
      <c r="N1136" s="26" t="s">
        <v>934</v>
      </c>
      <c r="O1136" s="26" t="s">
        <v>934</v>
      </c>
      <c r="P1136" s="26" t="s">
        <v>934</v>
      </c>
      <c r="Q1136" s="26" t="s">
        <v>934</v>
      </c>
      <c r="R1136" s="26" t="s">
        <v>934</v>
      </c>
      <c r="S1136" s="26" t="s">
        <v>934</v>
      </c>
      <c r="T1136" s="26" t="s">
        <v>934</v>
      </c>
      <c r="U1136" s="26" t="s">
        <v>934</v>
      </c>
      <c r="V1136" s="26">
        <v>34.111027913415789</v>
      </c>
      <c r="W1136" s="26" t="s">
        <v>934</v>
      </c>
      <c r="X1136" s="26" t="s">
        <v>934</v>
      </c>
      <c r="Y1136" s="26" t="s">
        <v>934</v>
      </c>
      <c r="Z1136" s="26" t="s">
        <v>934</v>
      </c>
      <c r="AA1136" s="26" t="s">
        <v>934</v>
      </c>
      <c r="AB1136" s="26" t="s">
        <v>934</v>
      </c>
      <c r="AC1136" s="26" t="s">
        <v>934</v>
      </c>
      <c r="AD1136" s="26" t="s">
        <v>934</v>
      </c>
      <c r="AE1136" s="26" t="s">
        <v>934</v>
      </c>
    </row>
    <row r="1137" spans="1:31" x14ac:dyDescent="0.25">
      <c r="A1137" t="s">
        <v>1304</v>
      </c>
      <c r="B1137" t="s">
        <v>885</v>
      </c>
      <c r="C1137" t="s">
        <v>884</v>
      </c>
      <c r="D1137">
        <v>2016</v>
      </c>
      <c r="E1137">
        <v>2</v>
      </c>
      <c r="F1137" s="2">
        <v>42473</v>
      </c>
      <c r="G1137" t="s">
        <v>940</v>
      </c>
      <c r="H1137">
        <v>45</v>
      </c>
      <c r="I1137" t="s">
        <v>825</v>
      </c>
      <c r="J1137" t="s">
        <v>825</v>
      </c>
      <c r="K1137" t="s">
        <v>825</v>
      </c>
      <c r="L1137">
        <v>7.3</v>
      </c>
      <c r="M1137" s="26" t="s">
        <v>934</v>
      </c>
      <c r="N1137" s="26" t="s">
        <v>934</v>
      </c>
      <c r="O1137" s="26" t="s">
        <v>934</v>
      </c>
      <c r="P1137" s="26" t="s">
        <v>934</v>
      </c>
      <c r="Q1137" s="26" t="s">
        <v>934</v>
      </c>
      <c r="R1137" s="26" t="s">
        <v>934</v>
      </c>
      <c r="S1137" s="26" t="s">
        <v>934</v>
      </c>
      <c r="T1137" s="26" t="s">
        <v>934</v>
      </c>
      <c r="U1137" s="26" t="s">
        <v>934</v>
      </c>
      <c r="V1137" s="26" t="s">
        <v>934</v>
      </c>
      <c r="W1137" s="26" t="s">
        <v>934</v>
      </c>
      <c r="X1137" s="26" t="s">
        <v>934</v>
      </c>
      <c r="Y1137" s="26" t="s">
        <v>934</v>
      </c>
      <c r="Z1137" s="26" t="s">
        <v>934</v>
      </c>
      <c r="AA1137" s="26" t="s">
        <v>934</v>
      </c>
      <c r="AB1137" s="26" t="s">
        <v>934</v>
      </c>
      <c r="AC1137" s="26" t="s">
        <v>934</v>
      </c>
      <c r="AD1137" s="26" t="s">
        <v>934</v>
      </c>
      <c r="AE1137" s="26" t="s">
        <v>934</v>
      </c>
    </row>
    <row r="1138" spans="1:31" x14ac:dyDescent="0.25">
      <c r="A1138" t="s">
        <v>1304</v>
      </c>
      <c r="B1138" t="s">
        <v>885</v>
      </c>
      <c r="C1138" t="s">
        <v>884</v>
      </c>
      <c r="D1138">
        <v>2016</v>
      </c>
      <c r="E1138">
        <v>2</v>
      </c>
      <c r="F1138" s="2">
        <v>42473</v>
      </c>
      <c r="G1138" t="s">
        <v>940</v>
      </c>
      <c r="H1138">
        <v>45</v>
      </c>
      <c r="I1138" t="s">
        <v>825</v>
      </c>
      <c r="J1138" t="s">
        <v>825</v>
      </c>
      <c r="K1138" t="s">
        <v>825</v>
      </c>
      <c r="L1138">
        <v>9</v>
      </c>
      <c r="M1138" s="26">
        <v>1211.4583333333335</v>
      </c>
      <c r="N1138" s="26" t="s">
        <v>934</v>
      </c>
      <c r="O1138" s="26">
        <v>357.09262982152416</v>
      </c>
      <c r="P1138" s="26">
        <v>4.5925000000000002</v>
      </c>
      <c r="Q1138" s="26">
        <v>20.524999999999999</v>
      </c>
      <c r="R1138" s="26">
        <v>46.674999999999997</v>
      </c>
      <c r="S1138" s="26" t="s">
        <v>934</v>
      </c>
      <c r="T1138" s="26" t="s">
        <v>934</v>
      </c>
      <c r="U1138" s="26" t="s">
        <v>934</v>
      </c>
      <c r="V1138" s="26">
        <v>77.714488604150176</v>
      </c>
      <c r="W1138" s="26" t="s">
        <v>934</v>
      </c>
      <c r="X1138" s="26">
        <v>26.774811696848435</v>
      </c>
      <c r="Y1138" s="26">
        <v>6.5748890991911696E-2</v>
      </c>
      <c r="Z1138" s="26">
        <v>0.24958298553122779</v>
      </c>
      <c r="AA1138" s="26">
        <v>0.4516174634948289</v>
      </c>
      <c r="AB1138" s="26" t="s">
        <v>934</v>
      </c>
      <c r="AC1138" s="26" t="s">
        <v>934</v>
      </c>
      <c r="AD1138" s="26" t="s">
        <v>934</v>
      </c>
      <c r="AE1138" s="26">
        <v>36.71875</v>
      </c>
    </row>
    <row r="1139" spans="1:31" x14ac:dyDescent="0.25">
      <c r="A1139" t="s">
        <v>1305</v>
      </c>
      <c r="B1139" t="s">
        <v>885</v>
      </c>
      <c r="C1139" t="s">
        <v>884</v>
      </c>
      <c r="D1139">
        <v>2016</v>
      </c>
      <c r="E1139">
        <v>2</v>
      </c>
      <c r="F1139" s="2">
        <v>42473</v>
      </c>
      <c r="G1139" t="s">
        <v>935</v>
      </c>
      <c r="H1139">
        <v>45</v>
      </c>
      <c r="I1139" t="s">
        <v>825</v>
      </c>
      <c r="J1139" t="s">
        <v>825</v>
      </c>
      <c r="K1139" t="s">
        <v>825</v>
      </c>
      <c r="L1139">
        <v>6</v>
      </c>
      <c r="M1139" s="26">
        <v>416.4837924009193</v>
      </c>
      <c r="N1139" s="26" t="s">
        <v>934</v>
      </c>
      <c r="O1139" s="26" t="s">
        <v>934</v>
      </c>
      <c r="P1139" s="26" t="s">
        <v>934</v>
      </c>
      <c r="Q1139" s="26" t="s">
        <v>934</v>
      </c>
      <c r="R1139" s="26" t="s">
        <v>934</v>
      </c>
      <c r="S1139" s="26" t="s">
        <v>934</v>
      </c>
      <c r="T1139" s="26" t="s">
        <v>934</v>
      </c>
      <c r="U1139" s="26" t="s">
        <v>934</v>
      </c>
      <c r="V1139" s="26">
        <v>27.934180165445142</v>
      </c>
      <c r="W1139" s="26" t="s">
        <v>934</v>
      </c>
      <c r="X1139" s="26" t="s">
        <v>934</v>
      </c>
      <c r="Y1139" s="26" t="s">
        <v>934</v>
      </c>
      <c r="Z1139" s="26" t="s">
        <v>934</v>
      </c>
      <c r="AA1139" s="26" t="s">
        <v>934</v>
      </c>
      <c r="AB1139" s="26" t="s">
        <v>934</v>
      </c>
      <c r="AC1139" s="26" t="s">
        <v>934</v>
      </c>
      <c r="AD1139" s="26" t="s">
        <v>934</v>
      </c>
      <c r="AE1139" s="26" t="s">
        <v>934</v>
      </c>
    </row>
    <row r="1140" spans="1:31" x14ac:dyDescent="0.25">
      <c r="A1140" t="s">
        <v>1305</v>
      </c>
      <c r="B1140" t="s">
        <v>885</v>
      </c>
      <c r="C1140" t="s">
        <v>884</v>
      </c>
      <c r="D1140">
        <v>2016</v>
      </c>
      <c r="E1140">
        <v>2</v>
      </c>
      <c r="F1140" s="2">
        <v>42473</v>
      </c>
      <c r="G1140" t="s">
        <v>935</v>
      </c>
      <c r="H1140">
        <v>45</v>
      </c>
      <c r="I1140" t="s">
        <v>825</v>
      </c>
      <c r="J1140" t="s">
        <v>825</v>
      </c>
      <c r="K1140" t="s">
        <v>825</v>
      </c>
      <c r="L1140">
        <v>7.3</v>
      </c>
      <c r="M1140" s="26" t="s">
        <v>934</v>
      </c>
      <c r="N1140" s="26" t="s">
        <v>934</v>
      </c>
      <c r="O1140" s="26" t="s">
        <v>934</v>
      </c>
      <c r="P1140" s="26" t="s">
        <v>934</v>
      </c>
      <c r="Q1140" s="26" t="s">
        <v>934</v>
      </c>
      <c r="R1140" s="26" t="s">
        <v>934</v>
      </c>
      <c r="S1140" s="26" t="s">
        <v>934</v>
      </c>
      <c r="T1140" s="26" t="s">
        <v>934</v>
      </c>
      <c r="U1140" s="26" t="s">
        <v>934</v>
      </c>
      <c r="V1140" s="26" t="s">
        <v>934</v>
      </c>
      <c r="W1140" s="26" t="s">
        <v>934</v>
      </c>
      <c r="X1140" s="26" t="s">
        <v>934</v>
      </c>
      <c r="Y1140" s="26" t="s">
        <v>934</v>
      </c>
      <c r="Z1140" s="26" t="s">
        <v>934</v>
      </c>
      <c r="AA1140" s="26" t="s">
        <v>934</v>
      </c>
      <c r="AB1140" s="26" t="s">
        <v>934</v>
      </c>
      <c r="AC1140" s="26" t="s">
        <v>934</v>
      </c>
      <c r="AD1140" s="26" t="s">
        <v>934</v>
      </c>
      <c r="AE1140" s="26" t="s">
        <v>934</v>
      </c>
    </row>
    <row r="1141" spans="1:31" x14ac:dyDescent="0.25">
      <c r="A1141" t="s">
        <v>1305</v>
      </c>
      <c r="B1141" t="s">
        <v>885</v>
      </c>
      <c r="C1141" t="s">
        <v>884</v>
      </c>
      <c r="D1141">
        <v>2016</v>
      </c>
      <c r="E1141">
        <v>2</v>
      </c>
      <c r="F1141" s="2">
        <v>42473</v>
      </c>
      <c r="G1141" t="s">
        <v>935</v>
      </c>
      <c r="H1141">
        <v>45</v>
      </c>
      <c r="I1141" t="s">
        <v>825</v>
      </c>
      <c r="J1141" t="s">
        <v>825</v>
      </c>
      <c r="K1141" t="s">
        <v>825</v>
      </c>
      <c r="L1141">
        <v>9</v>
      </c>
      <c r="M1141" s="26">
        <v>1451.3020833333335</v>
      </c>
      <c r="N1141" s="26" t="s">
        <v>934</v>
      </c>
      <c r="O1141" s="26">
        <v>359.548306193965</v>
      </c>
      <c r="P1141" s="26">
        <v>3.7324999999999999</v>
      </c>
      <c r="Q1141" s="26">
        <v>20.675000000000001</v>
      </c>
      <c r="R1141" s="26">
        <v>43.125</v>
      </c>
      <c r="S1141" s="26" t="s">
        <v>934</v>
      </c>
      <c r="T1141" s="26" t="s">
        <v>934</v>
      </c>
      <c r="U1141" s="26" t="s">
        <v>934</v>
      </c>
      <c r="V1141" s="26">
        <v>23.966352069919498</v>
      </c>
      <c r="W1141" s="26" t="s">
        <v>934</v>
      </c>
      <c r="X1141" s="26">
        <v>7.0141300503243258</v>
      </c>
      <c r="Y1141" s="26">
        <v>4.4229515032389852E-2</v>
      </c>
      <c r="Z1141" s="26">
        <v>0.1701714821388155</v>
      </c>
      <c r="AA1141" s="26">
        <v>0.16520189668030372</v>
      </c>
      <c r="AB1141" s="26" t="s">
        <v>934</v>
      </c>
      <c r="AC1141" s="26" t="s">
        <v>934</v>
      </c>
      <c r="AD1141" s="26" t="s">
        <v>934</v>
      </c>
      <c r="AE1141" s="26">
        <v>39.713541666666664</v>
      </c>
    </row>
    <row r="1142" spans="1:31" x14ac:dyDescent="0.25">
      <c r="A1142" t="s">
        <v>1306</v>
      </c>
      <c r="B1142" t="s">
        <v>885</v>
      </c>
      <c r="C1142" t="s">
        <v>884</v>
      </c>
      <c r="D1142">
        <v>2016</v>
      </c>
      <c r="E1142">
        <v>2</v>
      </c>
      <c r="F1142" s="2">
        <v>42473</v>
      </c>
      <c r="G1142" t="s">
        <v>941</v>
      </c>
      <c r="H1142">
        <v>45</v>
      </c>
      <c r="I1142" t="s">
        <v>825</v>
      </c>
      <c r="J1142" t="s">
        <v>825</v>
      </c>
      <c r="K1142" t="s">
        <v>825</v>
      </c>
      <c r="L1142">
        <v>6</v>
      </c>
      <c r="M1142" s="26">
        <v>638.35664625334653</v>
      </c>
      <c r="N1142" s="26" t="s">
        <v>934</v>
      </c>
      <c r="O1142" s="26" t="s">
        <v>934</v>
      </c>
      <c r="P1142" s="26" t="s">
        <v>934</v>
      </c>
      <c r="Q1142" s="26" t="s">
        <v>934</v>
      </c>
      <c r="R1142" s="26" t="s">
        <v>934</v>
      </c>
      <c r="S1142" s="26" t="s">
        <v>934</v>
      </c>
      <c r="T1142" s="26" t="s">
        <v>934</v>
      </c>
      <c r="U1142" s="26" t="s">
        <v>934</v>
      </c>
      <c r="V1142" s="26">
        <v>24.959333753497194</v>
      </c>
      <c r="W1142" s="26" t="s">
        <v>934</v>
      </c>
      <c r="X1142" s="26" t="s">
        <v>934</v>
      </c>
      <c r="Y1142" s="26" t="s">
        <v>934</v>
      </c>
      <c r="Z1142" s="26" t="s">
        <v>934</v>
      </c>
      <c r="AA1142" s="26" t="s">
        <v>934</v>
      </c>
      <c r="AB1142" s="26" t="s">
        <v>934</v>
      </c>
      <c r="AC1142" s="26" t="s">
        <v>934</v>
      </c>
      <c r="AD1142" s="26" t="s">
        <v>934</v>
      </c>
      <c r="AE1142" s="26" t="s">
        <v>934</v>
      </c>
    </row>
    <row r="1143" spans="1:31" x14ac:dyDescent="0.25">
      <c r="A1143" t="s">
        <v>1306</v>
      </c>
      <c r="B1143" t="s">
        <v>885</v>
      </c>
      <c r="C1143" t="s">
        <v>884</v>
      </c>
      <c r="D1143">
        <v>2016</v>
      </c>
      <c r="E1143">
        <v>2</v>
      </c>
      <c r="F1143" s="2">
        <v>42473</v>
      </c>
      <c r="G1143" t="s">
        <v>941</v>
      </c>
      <c r="H1143">
        <v>45</v>
      </c>
      <c r="I1143" t="s">
        <v>825</v>
      </c>
      <c r="J1143" t="s">
        <v>825</v>
      </c>
      <c r="K1143" t="s">
        <v>825</v>
      </c>
      <c r="L1143">
        <v>7.3</v>
      </c>
      <c r="M1143" s="26" t="s">
        <v>934</v>
      </c>
      <c r="N1143" s="26" t="s">
        <v>934</v>
      </c>
      <c r="O1143" s="26" t="s">
        <v>934</v>
      </c>
      <c r="P1143" s="26" t="s">
        <v>934</v>
      </c>
      <c r="Q1143" s="26" t="s">
        <v>934</v>
      </c>
      <c r="R1143" s="26" t="s">
        <v>934</v>
      </c>
      <c r="S1143" s="26" t="s">
        <v>934</v>
      </c>
      <c r="T1143" s="26" t="s">
        <v>934</v>
      </c>
      <c r="U1143" s="26" t="s">
        <v>934</v>
      </c>
      <c r="V1143" s="26" t="s">
        <v>934</v>
      </c>
      <c r="W1143" s="26" t="s">
        <v>934</v>
      </c>
      <c r="X1143" s="26" t="s">
        <v>934</v>
      </c>
      <c r="Y1143" s="26" t="s">
        <v>934</v>
      </c>
      <c r="Z1143" s="26" t="s">
        <v>934</v>
      </c>
      <c r="AA1143" s="26" t="s">
        <v>934</v>
      </c>
      <c r="AB1143" s="26" t="s">
        <v>934</v>
      </c>
      <c r="AC1143" s="26" t="s">
        <v>934</v>
      </c>
      <c r="AD1143" s="26" t="s">
        <v>934</v>
      </c>
      <c r="AE1143" s="26" t="s">
        <v>934</v>
      </c>
    </row>
    <row r="1144" spans="1:31" x14ac:dyDescent="0.25">
      <c r="A1144" t="s">
        <v>1306</v>
      </c>
      <c r="B1144" t="s">
        <v>885</v>
      </c>
      <c r="C1144" t="s">
        <v>884</v>
      </c>
      <c r="D1144">
        <v>2016</v>
      </c>
      <c r="E1144">
        <v>2</v>
      </c>
      <c r="F1144" s="2">
        <v>42473</v>
      </c>
      <c r="G1144" t="s">
        <v>941</v>
      </c>
      <c r="H1144">
        <v>45</v>
      </c>
      <c r="I1144" t="s">
        <v>825</v>
      </c>
      <c r="J1144" t="s">
        <v>825</v>
      </c>
      <c r="K1144" t="s">
        <v>825</v>
      </c>
      <c r="L1144">
        <v>9</v>
      </c>
      <c r="M1144" s="26">
        <v>1488.151041666667</v>
      </c>
      <c r="N1144" s="26" t="s">
        <v>934</v>
      </c>
      <c r="O1144" s="26">
        <v>390.99524433795</v>
      </c>
      <c r="P1144" s="26">
        <v>4.2750000000000004</v>
      </c>
      <c r="Q1144" s="26">
        <v>20.524999999999999</v>
      </c>
      <c r="R1144" s="26">
        <v>45.95</v>
      </c>
      <c r="S1144" s="26" t="s">
        <v>934</v>
      </c>
      <c r="T1144" s="26" t="s">
        <v>934</v>
      </c>
      <c r="U1144" s="26" t="s">
        <v>934</v>
      </c>
      <c r="V1144" s="26">
        <v>53.344697801116652</v>
      </c>
      <c r="W1144" s="26" t="s">
        <v>934</v>
      </c>
      <c r="X1144" s="26">
        <v>15.056149905611836</v>
      </c>
      <c r="Y1144" s="26">
        <v>3.7080992435471034E-2</v>
      </c>
      <c r="Z1144" s="26">
        <v>0.38810436740651327</v>
      </c>
      <c r="AA1144" s="26">
        <v>0.59511903571190417</v>
      </c>
      <c r="AB1144" s="26" t="s">
        <v>934</v>
      </c>
      <c r="AC1144" s="26" t="s">
        <v>934</v>
      </c>
      <c r="AD1144" s="26" t="s">
        <v>934</v>
      </c>
      <c r="AE1144" s="26">
        <v>43.098958333333343</v>
      </c>
    </row>
    <row r="1145" spans="1:31" x14ac:dyDescent="0.25">
      <c r="A1145" t="s">
        <v>1307</v>
      </c>
      <c r="B1145" t="s">
        <v>885</v>
      </c>
      <c r="C1145" t="s">
        <v>884</v>
      </c>
      <c r="D1145">
        <v>2016</v>
      </c>
      <c r="E1145">
        <v>2</v>
      </c>
      <c r="F1145" s="2">
        <v>42473</v>
      </c>
      <c r="G1145" t="s">
        <v>946</v>
      </c>
      <c r="H1145">
        <v>45</v>
      </c>
      <c r="I1145" t="s">
        <v>825</v>
      </c>
      <c r="J1145" t="s">
        <v>825</v>
      </c>
      <c r="K1145" t="s">
        <v>825</v>
      </c>
      <c r="L1145">
        <v>6</v>
      </c>
      <c r="M1145" s="26">
        <v>489.28416427960838</v>
      </c>
      <c r="N1145" s="26" t="s">
        <v>934</v>
      </c>
      <c r="O1145" s="26" t="s">
        <v>934</v>
      </c>
      <c r="P1145" s="26" t="s">
        <v>934</v>
      </c>
      <c r="Q1145" s="26" t="s">
        <v>934</v>
      </c>
      <c r="R1145" s="26" t="s">
        <v>934</v>
      </c>
      <c r="S1145" s="26" t="s">
        <v>934</v>
      </c>
      <c r="T1145" s="26" t="s">
        <v>934</v>
      </c>
      <c r="U1145" s="26" t="s">
        <v>934</v>
      </c>
      <c r="V1145" s="26">
        <v>21.911155043603298</v>
      </c>
      <c r="W1145" s="26" t="s">
        <v>934</v>
      </c>
      <c r="X1145" s="26" t="s">
        <v>934</v>
      </c>
      <c r="Y1145" s="26" t="s">
        <v>934</v>
      </c>
      <c r="Z1145" s="26" t="s">
        <v>934</v>
      </c>
      <c r="AA1145" s="26" t="s">
        <v>934</v>
      </c>
      <c r="AB1145" s="26" t="s">
        <v>934</v>
      </c>
      <c r="AC1145" s="26" t="s">
        <v>934</v>
      </c>
      <c r="AD1145" s="26" t="s">
        <v>934</v>
      </c>
      <c r="AE1145" s="26" t="s">
        <v>934</v>
      </c>
    </row>
    <row r="1146" spans="1:31" x14ac:dyDescent="0.25">
      <c r="A1146" t="s">
        <v>1307</v>
      </c>
      <c r="B1146" t="s">
        <v>885</v>
      </c>
      <c r="C1146" t="s">
        <v>884</v>
      </c>
      <c r="D1146">
        <v>2016</v>
      </c>
      <c r="E1146">
        <v>2</v>
      </c>
      <c r="F1146" s="2">
        <v>42473</v>
      </c>
      <c r="G1146" t="s">
        <v>946</v>
      </c>
      <c r="H1146">
        <v>45</v>
      </c>
      <c r="I1146" t="s">
        <v>825</v>
      </c>
      <c r="J1146" t="s">
        <v>825</v>
      </c>
      <c r="K1146" t="s">
        <v>825</v>
      </c>
      <c r="L1146">
        <v>7.3</v>
      </c>
      <c r="M1146" s="26" t="s">
        <v>934</v>
      </c>
      <c r="N1146" s="26" t="s">
        <v>934</v>
      </c>
      <c r="O1146" s="26" t="s">
        <v>934</v>
      </c>
      <c r="P1146" s="26" t="s">
        <v>934</v>
      </c>
      <c r="Q1146" s="26" t="s">
        <v>934</v>
      </c>
      <c r="R1146" s="26" t="s">
        <v>934</v>
      </c>
      <c r="S1146" s="26" t="s">
        <v>934</v>
      </c>
      <c r="T1146" s="26" t="s">
        <v>934</v>
      </c>
      <c r="U1146" s="26" t="s">
        <v>934</v>
      </c>
      <c r="V1146" s="26" t="s">
        <v>934</v>
      </c>
      <c r="W1146" s="26" t="s">
        <v>934</v>
      </c>
      <c r="X1146" s="26" t="s">
        <v>934</v>
      </c>
      <c r="Y1146" s="26" t="s">
        <v>934</v>
      </c>
      <c r="Z1146" s="26" t="s">
        <v>934</v>
      </c>
      <c r="AA1146" s="26" t="s">
        <v>934</v>
      </c>
      <c r="AB1146" s="26" t="s">
        <v>934</v>
      </c>
      <c r="AC1146" s="26" t="s">
        <v>934</v>
      </c>
      <c r="AD1146" s="26" t="s">
        <v>934</v>
      </c>
      <c r="AE1146" s="26" t="s">
        <v>934</v>
      </c>
    </row>
    <row r="1147" spans="1:31" x14ac:dyDescent="0.25">
      <c r="A1147" t="s">
        <v>1307</v>
      </c>
      <c r="B1147" t="s">
        <v>885</v>
      </c>
      <c r="C1147" t="s">
        <v>884</v>
      </c>
      <c r="D1147">
        <v>2016</v>
      </c>
      <c r="E1147">
        <v>2</v>
      </c>
      <c r="F1147" s="2">
        <v>42473</v>
      </c>
      <c r="G1147" t="s">
        <v>946</v>
      </c>
      <c r="H1147">
        <v>45</v>
      </c>
      <c r="I1147" t="s">
        <v>825</v>
      </c>
      <c r="J1147" t="s">
        <v>825</v>
      </c>
      <c r="K1147" t="s">
        <v>825</v>
      </c>
      <c r="L1147">
        <v>9</v>
      </c>
      <c r="M1147" s="26">
        <v>1480.7291666666667</v>
      </c>
      <c r="N1147" s="26" t="s">
        <v>934</v>
      </c>
      <c r="O1147" s="26">
        <v>394.73816024145259</v>
      </c>
      <c r="P1147" s="26">
        <v>4.3550000000000004</v>
      </c>
      <c r="Q1147" s="26">
        <v>20.675000000000001</v>
      </c>
      <c r="R1147" s="26">
        <v>46.325000000000003</v>
      </c>
      <c r="S1147" s="26" t="s">
        <v>934</v>
      </c>
      <c r="T1147" s="26" t="s">
        <v>934</v>
      </c>
      <c r="U1147" s="26" t="s">
        <v>934</v>
      </c>
      <c r="V1147" s="26">
        <v>31.436797033961792</v>
      </c>
      <c r="W1147" s="26" t="s">
        <v>934</v>
      </c>
      <c r="X1147" s="26">
        <v>14.05163746448552</v>
      </c>
      <c r="Y1147" s="26">
        <v>5.8380932960441861E-2</v>
      </c>
      <c r="Z1147" s="26">
        <v>0.18874586088177076</v>
      </c>
      <c r="AA1147" s="26">
        <v>0.39237524556624315</v>
      </c>
      <c r="AB1147" s="26" t="s">
        <v>934</v>
      </c>
      <c r="AC1147" s="26" t="s">
        <v>934</v>
      </c>
      <c r="AD1147" s="26" t="s">
        <v>934</v>
      </c>
      <c r="AE1147" s="26">
        <v>27.34375</v>
      </c>
    </row>
    <row r="1148" spans="1:31" x14ac:dyDescent="0.25">
      <c r="A1148" t="s">
        <v>1308</v>
      </c>
      <c r="B1148" t="s">
        <v>885</v>
      </c>
      <c r="C1148" t="s">
        <v>884</v>
      </c>
      <c r="D1148">
        <v>2016</v>
      </c>
      <c r="E1148">
        <v>2</v>
      </c>
      <c r="F1148" s="2">
        <v>42473</v>
      </c>
      <c r="G1148" t="s">
        <v>317</v>
      </c>
      <c r="H1148">
        <v>45</v>
      </c>
      <c r="I1148" t="s">
        <v>825</v>
      </c>
      <c r="J1148" t="s">
        <v>825</v>
      </c>
      <c r="K1148" t="s">
        <v>825</v>
      </c>
      <c r="L1148">
        <v>6</v>
      </c>
      <c r="M1148" s="26">
        <v>409.03725569671712</v>
      </c>
      <c r="N1148" s="26" t="s">
        <v>934</v>
      </c>
      <c r="O1148" s="26" t="s">
        <v>934</v>
      </c>
      <c r="P1148" s="26" t="s">
        <v>934</v>
      </c>
      <c r="Q1148" s="26" t="s">
        <v>934</v>
      </c>
      <c r="R1148" s="26" t="s">
        <v>934</v>
      </c>
      <c r="S1148" s="26" t="s">
        <v>934</v>
      </c>
      <c r="T1148" s="26" t="s">
        <v>934</v>
      </c>
      <c r="U1148" s="26" t="s">
        <v>934</v>
      </c>
      <c r="V1148" s="26">
        <v>12.261064486724621</v>
      </c>
      <c r="W1148" s="26" t="s">
        <v>934</v>
      </c>
      <c r="X1148" s="26" t="s">
        <v>934</v>
      </c>
      <c r="Y1148" s="26" t="s">
        <v>934</v>
      </c>
      <c r="Z1148" s="26" t="s">
        <v>934</v>
      </c>
      <c r="AA1148" s="26" t="s">
        <v>934</v>
      </c>
      <c r="AB1148" s="26" t="s">
        <v>934</v>
      </c>
      <c r="AC1148" s="26" t="s">
        <v>934</v>
      </c>
      <c r="AD1148" s="26" t="s">
        <v>934</v>
      </c>
      <c r="AE1148" s="26" t="s">
        <v>934</v>
      </c>
    </row>
    <row r="1149" spans="1:31" x14ac:dyDescent="0.25">
      <c r="A1149" t="s">
        <v>1308</v>
      </c>
      <c r="B1149" t="s">
        <v>885</v>
      </c>
      <c r="C1149" t="s">
        <v>884</v>
      </c>
      <c r="D1149">
        <v>2016</v>
      </c>
      <c r="E1149">
        <v>2</v>
      </c>
      <c r="F1149" s="2">
        <v>42473</v>
      </c>
      <c r="G1149" t="s">
        <v>317</v>
      </c>
      <c r="H1149">
        <v>45</v>
      </c>
      <c r="I1149" t="s">
        <v>825</v>
      </c>
      <c r="J1149" t="s">
        <v>825</v>
      </c>
      <c r="K1149" t="s">
        <v>825</v>
      </c>
      <c r="L1149">
        <v>7.3</v>
      </c>
      <c r="M1149" s="26" t="s">
        <v>934</v>
      </c>
      <c r="N1149" s="26" t="s">
        <v>934</v>
      </c>
      <c r="O1149" s="26" t="s">
        <v>934</v>
      </c>
      <c r="P1149" s="26" t="s">
        <v>934</v>
      </c>
      <c r="Q1149" s="26" t="s">
        <v>934</v>
      </c>
      <c r="R1149" s="26" t="s">
        <v>934</v>
      </c>
      <c r="S1149" s="26" t="s">
        <v>934</v>
      </c>
      <c r="T1149" s="26" t="s">
        <v>934</v>
      </c>
      <c r="U1149" s="26" t="s">
        <v>934</v>
      </c>
      <c r="V1149" s="26" t="s">
        <v>934</v>
      </c>
      <c r="W1149" s="26" t="s">
        <v>934</v>
      </c>
      <c r="X1149" s="26" t="s">
        <v>934</v>
      </c>
      <c r="Y1149" s="26" t="s">
        <v>934</v>
      </c>
      <c r="Z1149" s="26" t="s">
        <v>934</v>
      </c>
      <c r="AA1149" s="26" t="s">
        <v>934</v>
      </c>
      <c r="AB1149" s="26" t="s">
        <v>934</v>
      </c>
      <c r="AC1149" s="26" t="s">
        <v>934</v>
      </c>
      <c r="AD1149" s="26" t="s">
        <v>934</v>
      </c>
      <c r="AE1149" s="26" t="s">
        <v>934</v>
      </c>
    </row>
    <row r="1150" spans="1:31" x14ac:dyDescent="0.25">
      <c r="A1150" t="s">
        <v>1308</v>
      </c>
      <c r="B1150" t="s">
        <v>885</v>
      </c>
      <c r="C1150" t="s">
        <v>884</v>
      </c>
      <c r="D1150">
        <v>2016</v>
      </c>
      <c r="E1150">
        <v>2</v>
      </c>
      <c r="F1150" s="2">
        <v>42473</v>
      </c>
      <c r="G1150" t="s">
        <v>317</v>
      </c>
      <c r="H1150">
        <v>45</v>
      </c>
      <c r="I1150" t="s">
        <v>825</v>
      </c>
      <c r="J1150" t="s">
        <v>825</v>
      </c>
      <c r="K1150" t="s">
        <v>825</v>
      </c>
      <c r="L1150">
        <v>9</v>
      </c>
      <c r="M1150" s="26">
        <v>1191.2760416666667</v>
      </c>
      <c r="N1150" s="26" t="s">
        <v>934</v>
      </c>
      <c r="O1150" s="26">
        <v>292.77589426100633</v>
      </c>
      <c r="P1150" s="26">
        <v>3.7824999999999998</v>
      </c>
      <c r="Q1150" s="26">
        <v>21.524999999999999</v>
      </c>
      <c r="R1150" s="26">
        <v>42.900000000000006</v>
      </c>
      <c r="S1150" s="26" t="s">
        <v>934</v>
      </c>
      <c r="T1150" s="26" t="s">
        <v>934</v>
      </c>
      <c r="U1150" s="26" t="s">
        <v>934</v>
      </c>
      <c r="V1150" s="26">
        <v>32.465770987415219</v>
      </c>
      <c r="W1150" s="26" t="s">
        <v>934</v>
      </c>
      <c r="X1150" s="26">
        <v>31.663613061498062</v>
      </c>
      <c r="Y1150" s="26">
        <v>4.3084219849042558E-2</v>
      </c>
      <c r="Z1150" s="26">
        <v>0.40901303972695086</v>
      </c>
      <c r="AA1150" s="26">
        <v>0.58309518948439487</v>
      </c>
      <c r="AB1150" s="26" t="s">
        <v>934</v>
      </c>
      <c r="AC1150" s="26" t="s">
        <v>934</v>
      </c>
      <c r="AD1150" s="26" t="s">
        <v>934</v>
      </c>
      <c r="AE1150" s="26">
        <v>30.598958333333336</v>
      </c>
    </row>
    <row r="1151" spans="1:31" x14ac:dyDescent="0.25">
      <c r="A1151" t="s">
        <v>1309</v>
      </c>
      <c r="B1151" t="s">
        <v>885</v>
      </c>
      <c r="C1151" t="s">
        <v>884</v>
      </c>
      <c r="D1151">
        <v>2016</v>
      </c>
      <c r="E1151">
        <v>2</v>
      </c>
      <c r="F1151" s="2">
        <v>42473</v>
      </c>
      <c r="G1151" t="s">
        <v>56</v>
      </c>
      <c r="H1151">
        <v>45</v>
      </c>
      <c r="I1151" t="s">
        <v>825</v>
      </c>
      <c r="J1151" t="s">
        <v>825</v>
      </c>
      <c r="K1151" t="s">
        <v>825</v>
      </c>
      <c r="L1151">
        <v>6</v>
      </c>
      <c r="M1151" s="26">
        <v>434.71891870074944</v>
      </c>
      <c r="N1151" s="26" t="s">
        <v>934</v>
      </c>
      <c r="O1151" s="26" t="s">
        <v>934</v>
      </c>
      <c r="P1151" s="26" t="s">
        <v>934</v>
      </c>
      <c r="Q1151" s="26" t="s">
        <v>934</v>
      </c>
      <c r="R1151" s="26" t="s">
        <v>934</v>
      </c>
      <c r="S1151" s="26" t="s">
        <v>934</v>
      </c>
      <c r="T1151" s="26" t="s">
        <v>934</v>
      </c>
      <c r="U1151" s="26" t="s">
        <v>934</v>
      </c>
      <c r="V1151" s="26">
        <v>26.040378158561527</v>
      </c>
      <c r="W1151" s="26" t="s">
        <v>934</v>
      </c>
      <c r="X1151" s="26" t="s">
        <v>934</v>
      </c>
      <c r="Y1151" s="26" t="s">
        <v>934</v>
      </c>
      <c r="Z1151" s="26" t="s">
        <v>934</v>
      </c>
      <c r="AA1151" s="26" t="s">
        <v>934</v>
      </c>
      <c r="AB1151" s="26" t="s">
        <v>934</v>
      </c>
      <c r="AC1151" s="26" t="s">
        <v>934</v>
      </c>
      <c r="AD1151" s="26" t="s">
        <v>934</v>
      </c>
      <c r="AE1151" s="26" t="s">
        <v>934</v>
      </c>
    </row>
    <row r="1152" spans="1:31" x14ac:dyDescent="0.25">
      <c r="A1152" t="s">
        <v>1309</v>
      </c>
      <c r="B1152" t="s">
        <v>885</v>
      </c>
      <c r="C1152" t="s">
        <v>884</v>
      </c>
      <c r="D1152">
        <v>2016</v>
      </c>
      <c r="E1152">
        <v>2</v>
      </c>
      <c r="F1152" s="2">
        <v>42473</v>
      </c>
      <c r="G1152" t="s">
        <v>56</v>
      </c>
      <c r="H1152">
        <v>45</v>
      </c>
      <c r="I1152" t="s">
        <v>825</v>
      </c>
      <c r="J1152" t="s">
        <v>825</v>
      </c>
      <c r="K1152" t="s">
        <v>825</v>
      </c>
      <c r="L1152">
        <v>7.3</v>
      </c>
      <c r="M1152" s="26" t="s">
        <v>934</v>
      </c>
      <c r="N1152" s="26" t="s">
        <v>934</v>
      </c>
      <c r="O1152" s="26" t="s">
        <v>934</v>
      </c>
      <c r="P1152" s="26" t="s">
        <v>934</v>
      </c>
      <c r="Q1152" s="26" t="s">
        <v>934</v>
      </c>
      <c r="R1152" s="26" t="s">
        <v>934</v>
      </c>
      <c r="S1152" s="26" t="s">
        <v>934</v>
      </c>
      <c r="T1152" s="26" t="s">
        <v>934</v>
      </c>
      <c r="U1152" s="26" t="s">
        <v>934</v>
      </c>
      <c r="V1152" s="26" t="s">
        <v>934</v>
      </c>
      <c r="W1152" s="26" t="s">
        <v>934</v>
      </c>
      <c r="X1152" s="26" t="s">
        <v>934</v>
      </c>
      <c r="Y1152" s="26" t="s">
        <v>934</v>
      </c>
      <c r="Z1152" s="26" t="s">
        <v>934</v>
      </c>
      <c r="AA1152" s="26" t="s">
        <v>934</v>
      </c>
      <c r="AB1152" s="26" t="s">
        <v>934</v>
      </c>
      <c r="AC1152" s="26" t="s">
        <v>934</v>
      </c>
      <c r="AD1152" s="26" t="s">
        <v>934</v>
      </c>
      <c r="AE1152" s="26" t="s">
        <v>934</v>
      </c>
    </row>
    <row r="1153" spans="1:31" x14ac:dyDescent="0.25">
      <c r="A1153" t="s">
        <v>1309</v>
      </c>
      <c r="B1153" t="s">
        <v>885</v>
      </c>
      <c r="C1153" t="s">
        <v>884</v>
      </c>
      <c r="D1153">
        <v>2016</v>
      </c>
      <c r="E1153">
        <v>2</v>
      </c>
      <c r="F1153" s="2">
        <v>42473</v>
      </c>
      <c r="G1153" t="s">
        <v>56</v>
      </c>
      <c r="H1153">
        <v>45</v>
      </c>
      <c r="I1153" t="s">
        <v>825</v>
      </c>
      <c r="J1153" t="s">
        <v>825</v>
      </c>
      <c r="K1153" t="s">
        <v>825</v>
      </c>
      <c r="L1153">
        <v>9</v>
      </c>
      <c r="M1153" s="26">
        <v>1308.203125</v>
      </c>
      <c r="N1153" s="26" t="s">
        <v>934</v>
      </c>
      <c r="O1153" s="26">
        <v>415.77885727159435</v>
      </c>
      <c r="P1153" s="26">
        <v>3.87</v>
      </c>
      <c r="Q1153" s="26">
        <v>20.75</v>
      </c>
      <c r="R1153" s="26">
        <v>44.699999999999996</v>
      </c>
      <c r="S1153" s="26" t="s">
        <v>934</v>
      </c>
      <c r="T1153" s="26" t="s">
        <v>934</v>
      </c>
      <c r="U1153" s="26" t="s">
        <v>934</v>
      </c>
      <c r="V1153" s="26">
        <v>61.13984944634133</v>
      </c>
      <c r="W1153" s="26" t="s">
        <v>934</v>
      </c>
      <c r="X1153" s="26">
        <v>16.133977955315149</v>
      </c>
      <c r="Y1153" s="26">
        <v>6.867799259345693E-2</v>
      </c>
      <c r="Z1153" s="26">
        <v>0.10408329997335034</v>
      </c>
      <c r="AA1153" s="26">
        <v>0.57008771254960888</v>
      </c>
      <c r="AB1153" s="26" t="s">
        <v>934</v>
      </c>
      <c r="AC1153" s="26" t="s">
        <v>934</v>
      </c>
      <c r="AD1153" s="26" t="s">
        <v>934</v>
      </c>
      <c r="AE1153" s="26">
        <v>36.458333333333336</v>
      </c>
    </row>
    <row r="1154" spans="1:31" x14ac:dyDescent="0.25">
      <c r="A1154" t="s">
        <v>1310</v>
      </c>
      <c r="B1154" t="s">
        <v>885</v>
      </c>
      <c r="C1154" t="s">
        <v>884</v>
      </c>
      <c r="D1154">
        <v>2016</v>
      </c>
      <c r="E1154">
        <v>3</v>
      </c>
      <c r="F1154" s="2">
        <v>42489</v>
      </c>
      <c r="G1154" t="s">
        <v>65</v>
      </c>
      <c r="H1154">
        <v>45</v>
      </c>
      <c r="I1154" t="s">
        <v>825</v>
      </c>
      <c r="J1154" t="s">
        <v>825</v>
      </c>
      <c r="K1154" t="s">
        <v>825</v>
      </c>
      <c r="L1154">
        <v>6</v>
      </c>
      <c r="M1154" s="26">
        <v>527.02317517170457</v>
      </c>
      <c r="N1154" s="26" t="s">
        <v>934</v>
      </c>
      <c r="O1154" s="26" t="s">
        <v>934</v>
      </c>
      <c r="P1154" s="26" t="s">
        <v>934</v>
      </c>
      <c r="Q1154" s="26" t="s">
        <v>934</v>
      </c>
      <c r="R1154" s="26" t="s">
        <v>934</v>
      </c>
      <c r="S1154" s="26" t="s">
        <v>934</v>
      </c>
      <c r="T1154" s="26" t="s">
        <v>934</v>
      </c>
      <c r="U1154" s="26" t="s">
        <v>934</v>
      </c>
      <c r="V1154" s="26">
        <v>10.023944875475776</v>
      </c>
      <c r="W1154" s="26" t="s">
        <v>934</v>
      </c>
      <c r="X1154" s="26" t="s">
        <v>934</v>
      </c>
      <c r="Y1154" s="26" t="s">
        <v>934</v>
      </c>
      <c r="Z1154" s="26" t="s">
        <v>934</v>
      </c>
      <c r="AA1154" s="26" t="s">
        <v>934</v>
      </c>
      <c r="AB1154" s="26" t="s">
        <v>934</v>
      </c>
      <c r="AC1154" s="26" t="s">
        <v>934</v>
      </c>
      <c r="AD1154" s="26" t="s">
        <v>934</v>
      </c>
      <c r="AE1154" s="26" t="s">
        <v>934</v>
      </c>
    </row>
    <row r="1155" spans="1:31" x14ac:dyDescent="0.25">
      <c r="A1155" t="s">
        <v>1310</v>
      </c>
      <c r="B1155" t="s">
        <v>885</v>
      </c>
      <c r="C1155" t="s">
        <v>884</v>
      </c>
      <c r="D1155">
        <v>2016</v>
      </c>
      <c r="E1155">
        <v>3</v>
      </c>
      <c r="F1155" s="2">
        <v>42489</v>
      </c>
      <c r="G1155" t="s">
        <v>65</v>
      </c>
      <c r="H1155">
        <v>45</v>
      </c>
      <c r="I1155" t="s">
        <v>825</v>
      </c>
      <c r="J1155" t="s">
        <v>825</v>
      </c>
      <c r="K1155" t="s">
        <v>825</v>
      </c>
      <c r="L1155">
        <v>7.3</v>
      </c>
      <c r="M1155" s="26" t="s">
        <v>934</v>
      </c>
      <c r="N1155" s="26" t="s">
        <v>934</v>
      </c>
      <c r="O1155" s="26" t="s">
        <v>934</v>
      </c>
      <c r="P1155" s="26" t="s">
        <v>934</v>
      </c>
      <c r="Q1155" s="26" t="s">
        <v>934</v>
      </c>
      <c r="R1155" s="26" t="s">
        <v>934</v>
      </c>
      <c r="S1155" s="26" t="s">
        <v>934</v>
      </c>
      <c r="T1155" s="26" t="s">
        <v>934</v>
      </c>
      <c r="U1155" s="26" t="s">
        <v>934</v>
      </c>
      <c r="V1155" s="26" t="s">
        <v>934</v>
      </c>
      <c r="W1155" s="26" t="s">
        <v>934</v>
      </c>
      <c r="X1155" s="26" t="s">
        <v>934</v>
      </c>
      <c r="Y1155" s="26" t="s">
        <v>934</v>
      </c>
      <c r="Z1155" s="26" t="s">
        <v>934</v>
      </c>
      <c r="AA1155" s="26" t="s">
        <v>934</v>
      </c>
      <c r="AB1155" s="26" t="s">
        <v>934</v>
      </c>
      <c r="AC1155" s="26" t="s">
        <v>934</v>
      </c>
      <c r="AD1155" s="26" t="s">
        <v>934</v>
      </c>
      <c r="AE1155" s="26" t="s">
        <v>934</v>
      </c>
    </row>
    <row r="1156" spans="1:31" x14ac:dyDescent="0.25">
      <c r="A1156" t="s">
        <v>1310</v>
      </c>
      <c r="B1156" t="s">
        <v>885</v>
      </c>
      <c r="C1156" t="s">
        <v>884</v>
      </c>
      <c r="D1156">
        <v>2016</v>
      </c>
      <c r="E1156">
        <v>3</v>
      </c>
      <c r="F1156" s="2">
        <v>42489</v>
      </c>
      <c r="G1156" t="s">
        <v>65</v>
      </c>
      <c r="H1156">
        <v>45</v>
      </c>
      <c r="I1156" t="s">
        <v>825</v>
      </c>
      <c r="J1156" t="s">
        <v>825</v>
      </c>
      <c r="K1156" t="s">
        <v>825</v>
      </c>
      <c r="L1156">
        <v>9</v>
      </c>
      <c r="M1156" s="26">
        <v>1351.041666666667</v>
      </c>
      <c r="N1156" s="26" t="s">
        <v>934</v>
      </c>
      <c r="O1156" s="26">
        <v>402.6447528812057</v>
      </c>
      <c r="P1156" s="26">
        <v>3.8125</v>
      </c>
      <c r="Q1156" s="26">
        <v>19.649999999999999</v>
      </c>
      <c r="R1156" s="26">
        <v>45.375</v>
      </c>
      <c r="S1156" s="26" t="s">
        <v>934</v>
      </c>
      <c r="T1156" s="26" t="s">
        <v>934</v>
      </c>
      <c r="U1156" s="26" t="s">
        <v>934</v>
      </c>
      <c r="V1156" s="26">
        <v>28.844011449997669</v>
      </c>
      <c r="W1156" s="26" t="s">
        <v>934</v>
      </c>
      <c r="X1156" s="26">
        <v>13.173657804266108</v>
      </c>
      <c r="Y1156" s="26">
        <v>3.0103986446978849E-2</v>
      </c>
      <c r="Z1156" s="26">
        <v>0.4907477288112097</v>
      </c>
      <c r="AA1156" s="26">
        <v>0.51214418542691076</v>
      </c>
      <c r="AB1156" s="26" t="s">
        <v>934</v>
      </c>
      <c r="AC1156" s="26" t="s">
        <v>934</v>
      </c>
      <c r="AD1156" s="26" t="s">
        <v>934</v>
      </c>
      <c r="AE1156" s="26">
        <v>52.604166666666671</v>
      </c>
    </row>
    <row r="1157" spans="1:31" x14ac:dyDescent="0.25">
      <c r="A1157" t="s">
        <v>1310</v>
      </c>
      <c r="B1157" t="s">
        <v>885</v>
      </c>
      <c r="C1157" t="s">
        <v>900</v>
      </c>
      <c r="D1157">
        <v>2016</v>
      </c>
      <c r="E1157">
        <v>3</v>
      </c>
      <c r="F1157" s="2">
        <v>42489</v>
      </c>
      <c r="G1157" t="s">
        <v>65</v>
      </c>
      <c r="H1157">
        <v>45</v>
      </c>
      <c r="I1157" t="s">
        <v>825</v>
      </c>
      <c r="J1157" t="s">
        <v>825</v>
      </c>
      <c r="K1157" t="s">
        <v>825</v>
      </c>
      <c r="L1157">
        <v>3</v>
      </c>
      <c r="M1157" s="26" t="s">
        <v>934</v>
      </c>
      <c r="N1157" s="26" t="s">
        <v>934</v>
      </c>
      <c r="O1157" s="26" t="s">
        <v>934</v>
      </c>
      <c r="P1157" s="26" t="s">
        <v>934</v>
      </c>
      <c r="Q1157" s="26" t="s">
        <v>934</v>
      </c>
      <c r="R1157" s="26" t="s">
        <v>934</v>
      </c>
      <c r="S1157" s="26" t="s">
        <v>934</v>
      </c>
      <c r="T1157" s="26" t="s">
        <v>934</v>
      </c>
      <c r="U1157" s="26" t="s">
        <v>934</v>
      </c>
      <c r="V1157" s="26" t="s">
        <v>934</v>
      </c>
      <c r="W1157" s="26" t="s">
        <v>934</v>
      </c>
      <c r="X1157" s="26" t="s">
        <v>934</v>
      </c>
      <c r="Y1157" s="26" t="s">
        <v>934</v>
      </c>
      <c r="Z1157" s="26" t="s">
        <v>934</v>
      </c>
      <c r="AA1157" s="26" t="s">
        <v>934</v>
      </c>
      <c r="AB1157" s="26" t="s">
        <v>934</v>
      </c>
      <c r="AC1157" s="26" t="s">
        <v>934</v>
      </c>
      <c r="AD1157" s="26" t="s">
        <v>934</v>
      </c>
      <c r="AE1157" s="26">
        <v>52.5</v>
      </c>
    </row>
    <row r="1158" spans="1:31" x14ac:dyDescent="0.25">
      <c r="A1158" t="s">
        <v>1310</v>
      </c>
      <c r="B1158" t="s">
        <v>885</v>
      </c>
      <c r="C1158" t="s">
        <v>900</v>
      </c>
      <c r="D1158">
        <v>2016</v>
      </c>
      <c r="E1158">
        <v>3</v>
      </c>
      <c r="F1158" s="2">
        <v>42489</v>
      </c>
      <c r="G1158" t="s">
        <v>65</v>
      </c>
      <c r="H1158">
        <v>45</v>
      </c>
      <c r="I1158" t="s">
        <v>825</v>
      </c>
      <c r="J1158" t="s">
        <v>825</v>
      </c>
      <c r="K1158" t="s">
        <v>825</v>
      </c>
      <c r="L1158">
        <v>6</v>
      </c>
      <c r="M1158" s="26" t="s">
        <v>934</v>
      </c>
      <c r="N1158" s="26" t="s">
        <v>934</v>
      </c>
      <c r="O1158" s="26" t="s">
        <v>934</v>
      </c>
      <c r="P1158" s="26" t="s">
        <v>934</v>
      </c>
      <c r="Q1158" s="26" t="s">
        <v>934</v>
      </c>
      <c r="R1158" s="26" t="s">
        <v>934</v>
      </c>
      <c r="S1158" s="26" t="s">
        <v>934</v>
      </c>
      <c r="T1158" s="26" t="s">
        <v>934</v>
      </c>
      <c r="U1158" s="26" t="s">
        <v>934</v>
      </c>
      <c r="V1158" s="26" t="s">
        <v>934</v>
      </c>
      <c r="W1158" s="26" t="s">
        <v>934</v>
      </c>
      <c r="X1158" s="26" t="s">
        <v>934</v>
      </c>
      <c r="Y1158" s="26" t="s">
        <v>934</v>
      </c>
      <c r="Z1158" s="26" t="s">
        <v>934</v>
      </c>
      <c r="AA1158" s="26" t="s">
        <v>934</v>
      </c>
      <c r="AB1158" s="26" t="s">
        <v>934</v>
      </c>
      <c r="AC1158" s="26" t="s">
        <v>934</v>
      </c>
      <c r="AD1158" s="26" t="s">
        <v>934</v>
      </c>
      <c r="AE1158" s="26" t="s">
        <v>934</v>
      </c>
    </row>
    <row r="1159" spans="1:31" x14ac:dyDescent="0.25">
      <c r="A1159" t="s">
        <v>1310</v>
      </c>
      <c r="B1159" t="s">
        <v>885</v>
      </c>
      <c r="C1159" t="s">
        <v>900</v>
      </c>
      <c r="D1159">
        <v>2016</v>
      </c>
      <c r="E1159">
        <v>3</v>
      </c>
      <c r="F1159" s="2">
        <v>42489</v>
      </c>
      <c r="G1159" t="s">
        <v>65</v>
      </c>
      <c r="H1159">
        <v>45</v>
      </c>
      <c r="I1159" t="s">
        <v>825</v>
      </c>
      <c r="J1159" t="s">
        <v>825</v>
      </c>
      <c r="K1159" t="s">
        <v>825</v>
      </c>
      <c r="L1159">
        <v>9</v>
      </c>
      <c r="M1159" s="26">
        <v>947.78385449055338</v>
      </c>
      <c r="N1159" s="26" t="s">
        <v>934</v>
      </c>
      <c r="O1159" s="26">
        <v>310.99972830818405</v>
      </c>
      <c r="P1159" s="26" t="s">
        <v>934</v>
      </c>
      <c r="Q1159" s="26" t="s">
        <v>934</v>
      </c>
      <c r="R1159" s="26" t="s">
        <v>934</v>
      </c>
      <c r="S1159" s="26" t="s">
        <v>934</v>
      </c>
      <c r="T1159" s="26" t="s">
        <v>934</v>
      </c>
      <c r="U1159" s="26" t="s">
        <v>934</v>
      </c>
      <c r="V1159" s="26">
        <v>53.544099613144773</v>
      </c>
      <c r="W1159" s="26" t="s">
        <v>934</v>
      </c>
      <c r="X1159" s="26">
        <v>20.379913506019477</v>
      </c>
      <c r="Y1159" s="26" t="s">
        <v>934</v>
      </c>
      <c r="Z1159" s="26" t="s">
        <v>934</v>
      </c>
      <c r="AA1159" s="26" t="s">
        <v>934</v>
      </c>
      <c r="AB1159" s="26" t="s">
        <v>934</v>
      </c>
      <c r="AC1159" s="26" t="s">
        <v>934</v>
      </c>
      <c r="AD1159" s="26" t="s">
        <v>934</v>
      </c>
      <c r="AE1159" s="26" t="s">
        <v>934</v>
      </c>
    </row>
    <row r="1160" spans="1:31" x14ac:dyDescent="0.25">
      <c r="A1160" t="s">
        <v>1310</v>
      </c>
      <c r="B1160" t="s">
        <v>885</v>
      </c>
      <c r="C1160" t="s">
        <v>900</v>
      </c>
      <c r="D1160">
        <v>2016</v>
      </c>
      <c r="E1160">
        <v>3</v>
      </c>
      <c r="F1160" s="2">
        <v>42489</v>
      </c>
      <c r="G1160" t="s">
        <v>65</v>
      </c>
      <c r="H1160">
        <v>45</v>
      </c>
      <c r="I1160" t="s">
        <v>825</v>
      </c>
      <c r="J1160" t="s">
        <v>825</v>
      </c>
      <c r="K1160" t="s">
        <v>943</v>
      </c>
      <c r="L1160">
        <v>3</v>
      </c>
      <c r="M1160" s="26" t="s">
        <v>934</v>
      </c>
      <c r="N1160" s="26" t="s">
        <v>934</v>
      </c>
      <c r="O1160" s="26" t="s">
        <v>934</v>
      </c>
      <c r="P1160" s="26" t="s">
        <v>934</v>
      </c>
      <c r="Q1160" s="26" t="s">
        <v>934</v>
      </c>
      <c r="R1160" s="26" t="s">
        <v>934</v>
      </c>
      <c r="S1160" s="26" t="s">
        <v>934</v>
      </c>
      <c r="T1160" s="26" t="s">
        <v>934</v>
      </c>
      <c r="U1160" s="26" t="s">
        <v>934</v>
      </c>
      <c r="V1160" s="26" t="s">
        <v>934</v>
      </c>
      <c r="W1160" s="26" t="s">
        <v>934</v>
      </c>
      <c r="X1160" s="26" t="s">
        <v>934</v>
      </c>
      <c r="Y1160" s="26" t="s">
        <v>934</v>
      </c>
      <c r="Z1160" s="26" t="s">
        <v>934</v>
      </c>
      <c r="AA1160" s="26" t="s">
        <v>934</v>
      </c>
      <c r="AB1160" s="26" t="s">
        <v>934</v>
      </c>
      <c r="AC1160" s="26" t="s">
        <v>934</v>
      </c>
      <c r="AD1160" s="26" t="s">
        <v>934</v>
      </c>
      <c r="AE1160" s="26">
        <v>47.833333333333336</v>
      </c>
    </row>
    <row r="1161" spans="1:31" x14ac:dyDescent="0.25">
      <c r="A1161" t="s">
        <v>1310</v>
      </c>
      <c r="B1161" t="s">
        <v>885</v>
      </c>
      <c r="C1161" t="s">
        <v>900</v>
      </c>
      <c r="D1161">
        <v>2016</v>
      </c>
      <c r="E1161">
        <v>3</v>
      </c>
      <c r="F1161" s="2">
        <v>42489</v>
      </c>
      <c r="G1161" t="s">
        <v>65</v>
      </c>
      <c r="H1161">
        <v>45</v>
      </c>
      <c r="I1161" t="s">
        <v>825</v>
      </c>
      <c r="J1161" t="s">
        <v>825</v>
      </c>
      <c r="K1161" t="s">
        <v>943</v>
      </c>
      <c r="L1161">
        <v>6</v>
      </c>
      <c r="M1161" s="26" t="s">
        <v>934</v>
      </c>
      <c r="N1161" s="26" t="s">
        <v>934</v>
      </c>
      <c r="O1161" s="26" t="s">
        <v>934</v>
      </c>
      <c r="P1161" s="26" t="s">
        <v>934</v>
      </c>
      <c r="Q1161" s="26" t="s">
        <v>934</v>
      </c>
      <c r="R1161" s="26" t="s">
        <v>934</v>
      </c>
      <c r="S1161" s="26" t="s">
        <v>934</v>
      </c>
      <c r="T1161" s="26" t="s">
        <v>934</v>
      </c>
      <c r="U1161" s="26" t="s">
        <v>934</v>
      </c>
      <c r="V1161" s="26" t="s">
        <v>934</v>
      </c>
      <c r="W1161" s="26" t="s">
        <v>934</v>
      </c>
      <c r="X1161" s="26" t="s">
        <v>934</v>
      </c>
      <c r="Y1161" s="26" t="s">
        <v>934</v>
      </c>
      <c r="Z1161" s="26" t="s">
        <v>934</v>
      </c>
      <c r="AA1161" s="26" t="s">
        <v>934</v>
      </c>
      <c r="AB1161" s="26" t="s">
        <v>934</v>
      </c>
      <c r="AC1161" s="26" t="s">
        <v>934</v>
      </c>
      <c r="AD1161" s="26" t="s">
        <v>934</v>
      </c>
      <c r="AE1161" s="26" t="s">
        <v>934</v>
      </c>
    </row>
    <row r="1162" spans="1:31" x14ac:dyDescent="0.25">
      <c r="A1162" t="s">
        <v>1310</v>
      </c>
      <c r="B1162" t="s">
        <v>885</v>
      </c>
      <c r="C1162" t="s">
        <v>900</v>
      </c>
      <c r="D1162">
        <v>2016</v>
      </c>
      <c r="E1162">
        <v>3</v>
      </c>
      <c r="F1162" s="2">
        <v>42489</v>
      </c>
      <c r="G1162" t="s">
        <v>65</v>
      </c>
      <c r="H1162">
        <v>45</v>
      </c>
      <c r="I1162" t="s">
        <v>825</v>
      </c>
      <c r="J1162" t="s">
        <v>825</v>
      </c>
      <c r="K1162" t="s">
        <v>943</v>
      </c>
      <c r="L1162">
        <v>9</v>
      </c>
      <c r="M1162" s="26">
        <v>919.79442303169492</v>
      </c>
      <c r="N1162" s="26" t="s">
        <v>934</v>
      </c>
      <c r="O1162" s="26">
        <v>302.05199747424854</v>
      </c>
      <c r="P1162" s="26" t="s">
        <v>934</v>
      </c>
      <c r="Q1162" s="26" t="s">
        <v>934</v>
      </c>
      <c r="R1162" s="26" t="s">
        <v>934</v>
      </c>
      <c r="S1162" s="26" t="s">
        <v>934</v>
      </c>
      <c r="T1162" s="26" t="s">
        <v>934</v>
      </c>
      <c r="U1162" s="26" t="s">
        <v>934</v>
      </c>
      <c r="V1162" s="26">
        <v>40.397622571141845</v>
      </c>
      <c r="W1162" s="26" t="s">
        <v>934</v>
      </c>
      <c r="X1162" s="26">
        <v>7.7714331076392194</v>
      </c>
      <c r="Y1162" s="26" t="s">
        <v>934</v>
      </c>
      <c r="Z1162" s="26" t="s">
        <v>934</v>
      </c>
      <c r="AA1162" s="26" t="s">
        <v>934</v>
      </c>
      <c r="AB1162" s="26" t="s">
        <v>934</v>
      </c>
      <c r="AC1162" s="26" t="s">
        <v>934</v>
      </c>
      <c r="AD1162" s="26" t="s">
        <v>934</v>
      </c>
      <c r="AE1162" s="26" t="s">
        <v>934</v>
      </c>
    </row>
    <row r="1163" spans="1:31" x14ac:dyDescent="0.25">
      <c r="A1163" t="s">
        <v>1310</v>
      </c>
      <c r="B1163" t="s">
        <v>885</v>
      </c>
      <c r="C1163" t="s">
        <v>900</v>
      </c>
      <c r="D1163">
        <v>2016</v>
      </c>
      <c r="E1163">
        <v>3</v>
      </c>
      <c r="F1163" s="2">
        <v>42489</v>
      </c>
      <c r="G1163" t="s">
        <v>65</v>
      </c>
      <c r="H1163">
        <v>45</v>
      </c>
      <c r="I1163" t="s">
        <v>825</v>
      </c>
      <c r="J1163" t="s">
        <v>825</v>
      </c>
      <c r="K1163" t="s">
        <v>944</v>
      </c>
      <c r="L1163">
        <v>3</v>
      </c>
      <c r="M1163" s="26" t="s">
        <v>934</v>
      </c>
      <c r="N1163" s="26" t="s">
        <v>934</v>
      </c>
      <c r="O1163" s="26" t="s">
        <v>934</v>
      </c>
      <c r="P1163" s="26" t="s">
        <v>934</v>
      </c>
      <c r="Q1163" s="26" t="s">
        <v>934</v>
      </c>
      <c r="R1163" s="26" t="s">
        <v>934</v>
      </c>
      <c r="S1163" s="26" t="s">
        <v>934</v>
      </c>
      <c r="T1163" s="26" t="s">
        <v>934</v>
      </c>
      <c r="U1163" s="26" t="s">
        <v>934</v>
      </c>
      <c r="V1163" s="26" t="s">
        <v>934</v>
      </c>
      <c r="W1163" s="26" t="s">
        <v>934</v>
      </c>
      <c r="X1163" s="26" t="s">
        <v>934</v>
      </c>
      <c r="Y1163" s="26" t="s">
        <v>934</v>
      </c>
      <c r="Z1163" s="26" t="s">
        <v>934</v>
      </c>
      <c r="AA1163" s="26" t="s">
        <v>934</v>
      </c>
      <c r="AB1163" s="26" t="s">
        <v>934</v>
      </c>
      <c r="AC1163" s="26" t="s">
        <v>934</v>
      </c>
      <c r="AD1163" s="26" t="s">
        <v>934</v>
      </c>
      <c r="AE1163" s="26">
        <v>52</v>
      </c>
    </row>
    <row r="1164" spans="1:31" x14ac:dyDescent="0.25">
      <c r="A1164" t="s">
        <v>1310</v>
      </c>
      <c r="B1164" t="s">
        <v>885</v>
      </c>
      <c r="C1164" t="s">
        <v>900</v>
      </c>
      <c r="D1164">
        <v>2016</v>
      </c>
      <c r="E1164">
        <v>3</v>
      </c>
      <c r="F1164" s="2">
        <v>42489</v>
      </c>
      <c r="G1164" t="s">
        <v>65</v>
      </c>
      <c r="H1164">
        <v>45</v>
      </c>
      <c r="I1164" t="s">
        <v>825</v>
      </c>
      <c r="J1164" t="s">
        <v>825</v>
      </c>
      <c r="K1164" t="s">
        <v>944</v>
      </c>
      <c r="L1164">
        <v>6</v>
      </c>
      <c r="M1164" s="26" t="s">
        <v>934</v>
      </c>
      <c r="N1164" s="26" t="s">
        <v>934</v>
      </c>
      <c r="O1164" s="26" t="s">
        <v>934</v>
      </c>
      <c r="P1164" s="26" t="s">
        <v>934</v>
      </c>
      <c r="Q1164" s="26" t="s">
        <v>934</v>
      </c>
      <c r="R1164" s="26" t="s">
        <v>934</v>
      </c>
      <c r="S1164" s="26" t="s">
        <v>934</v>
      </c>
      <c r="T1164" s="26" t="s">
        <v>934</v>
      </c>
      <c r="U1164" s="26" t="s">
        <v>934</v>
      </c>
      <c r="V1164" s="26" t="s">
        <v>934</v>
      </c>
      <c r="W1164" s="26" t="s">
        <v>934</v>
      </c>
      <c r="X1164" s="26" t="s">
        <v>934</v>
      </c>
      <c r="Y1164" s="26" t="s">
        <v>934</v>
      </c>
      <c r="Z1164" s="26" t="s">
        <v>934</v>
      </c>
      <c r="AA1164" s="26" t="s">
        <v>934</v>
      </c>
      <c r="AB1164" s="26" t="s">
        <v>934</v>
      </c>
      <c r="AC1164" s="26" t="s">
        <v>934</v>
      </c>
      <c r="AD1164" s="26" t="s">
        <v>934</v>
      </c>
      <c r="AE1164" s="26" t="s">
        <v>934</v>
      </c>
    </row>
    <row r="1165" spans="1:31" x14ac:dyDescent="0.25">
      <c r="A1165" t="s">
        <v>1310</v>
      </c>
      <c r="B1165" t="s">
        <v>885</v>
      </c>
      <c r="C1165" t="s">
        <v>900</v>
      </c>
      <c r="D1165">
        <v>2016</v>
      </c>
      <c r="E1165">
        <v>3</v>
      </c>
      <c r="F1165" s="2">
        <v>42489</v>
      </c>
      <c r="G1165" t="s">
        <v>65</v>
      </c>
      <c r="H1165">
        <v>45</v>
      </c>
      <c r="I1165" t="s">
        <v>825</v>
      </c>
      <c r="J1165" t="s">
        <v>825</v>
      </c>
      <c r="K1165" t="s">
        <v>944</v>
      </c>
      <c r="L1165">
        <v>9</v>
      </c>
      <c r="M1165" s="26">
        <v>857.08277531556939</v>
      </c>
      <c r="N1165" s="26" t="s">
        <v>934</v>
      </c>
      <c r="O1165" s="26">
        <v>270.42968985209001</v>
      </c>
      <c r="P1165" s="26" t="s">
        <v>934</v>
      </c>
      <c r="Q1165" s="26" t="s">
        <v>934</v>
      </c>
      <c r="R1165" s="26" t="s">
        <v>934</v>
      </c>
      <c r="S1165" s="26" t="s">
        <v>934</v>
      </c>
      <c r="T1165" s="26" t="s">
        <v>934</v>
      </c>
      <c r="U1165" s="26" t="s">
        <v>934</v>
      </c>
      <c r="V1165" s="26">
        <v>47.801583245424197</v>
      </c>
      <c r="W1165" s="26" t="s">
        <v>934</v>
      </c>
      <c r="X1165" s="26">
        <v>14.844464688809129</v>
      </c>
      <c r="Y1165" s="26" t="s">
        <v>934</v>
      </c>
      <c r="Z1165" s="26" t="s">
        <v>934</v>
      </c>
      <c r="AA1165" s="26" t="s">
        <v>934</v>
      </c>
      <c r="AB1165" s="26" t="s">
        <v>934</v>
      </c>
      <c r="AC1165" s="26" t="s">
        <v>934</v>
      </c>
      <c r="AD1165" s="26" t="s">
        <v>934</v>
      </c>
      <c r="AE1165" s="26" t="s">
        <v>934</v>
      </c>
    </row>
    <row r="1166" spans="1:31" x14ac:dyDescent="0.25">
      <c r="A1166" t="s">
        <v>1310</v>
      </c>
      <c r="B1166" t="s">
        <v>885</v>
      </c>
      <c r="C1166" t="s">
        <v>900</v>
      </c>
      <c r="D1166">
        <v>2016</v>
      </c>
      <c r="E1166">
        <v>3</v>
      </c>
      <c r="F1166" s="2">
        <v>42489</v>
      </c>
      <c r="G1166" t="s">
        <v>65</v>
      </c>
      <c r="H1166">
        <v>45</v>
      </c>
      <c r="I1166" t="s">
        <v>825</v>
      </c>
      <c r="J1166" t="s">
        <v>825</v>
      </c>
      <c r="K1166" t="s">
        <v>945</v>
      </c>
      <c r="L1166">
        <v>3</v>
      </c>
      <c r="M1166" s="26" t="s">
        <v>934</v>
      </c>
      <c r="N1166" s="26" t="s">
        <v>934</v>
      </c>
      <c r="O1166" s="26" t="s">
        <v>934</v>
      </c>
      <c r="P1166" s="26" t="s">
        <v>934</v>
      </c>
      <c r="Q1166" s="26" t="s">
        <v>934</v>
      </c>
      <c r="R1166" s="26" t="s">
        <v>934</v>
      </c>
      <c r="S1166" s="26" t="s">
        <v>934</v>
      </c>
      <c r="T1166" s="26" t="s">
        <v>934</v>
      </c>
      <c r="U1166" s="26" t="s">
        <v>934</v>
      </c>
      <c r="V1166" s="26" t="s">
        <v>934</v>
      </c>
      <c r="W1166" s="26" t="s">
        <v>934</v>
      </c>
      <c r="X1166" s="26" t="s">
        <v>934</v>
      </c>
      <c r="Y1166" s="26" t="s">
        <v>934</v>
      </c>
      <c r="Z1166" s="26" t="s">
        <v>934</v>
      </c>
      <c r="AA1166" s="26" t="s">
        <v>934</v>
      </c>
      <c r="AB1166" s="26" t="s">
        <v>934</v>
      </c>
      <c r="AC1166" s="26" t="s">
        <v>934</v>
      </c>
      <c r="AD1166" s="26" t="s">
        <v>934</v>
      </c>
      <c r="AE1166" s="26">
        <v>50</v>
      </c>
    </row>
    <row r="1167" spans="1:31" x14ac:dyDescent="0.25">
      <c r="A1167" t="s">
        <v>1310</v>
      </c>
      <c r="B1167" t="s">
        <v>885</v>
      </c>
      <c r="C1167" t="s">
        <v>900</v>
      </c>
      <c r="D1167">
        <v>2016</v>
      </c>
      <c r="E1167">
        <v>3</v>
      </c>
      <c r="F1167" s="2">
        <v>42489</v>
      </c>
      <c r="G1167" t="s">
        <v>65</v>
      </c>
      <c r="H1167">
        <v>45</v>
      </c>
      <c r="I1167" t="s">
        <v>825</v>
      </c>
      <c r="J1167" t="s">
        <v>825</v>
      </c>
      <c r="K1167" t="s">
        <v>945</v>
      </c>
      <c r="L1167">
        <v>6</v>
      </c>
      <c r="M1167" s="26" t="s">
        <v>934</v>
      </c>
      <c r="N1167" s="26" t="s">
        <v>934</v>
      </c>
      <c r="O1167" s="26" t="s">
        <v>934</v>
      </c>
      <c r="P1167" s="26" t="s">
        <v>934</v>
      </c>
      <c r="Q1167" s="26" t="s">
        <v>934</v>
      </c>
      <c r="R1167" s="26" t="s">
        <v>934</v>
      </c>
      <c r="S1167" s="26" t="s">
        <v>934</v>
      </c>
      <c r="T1167" s="26" t="s">
        <v>934</v>
      </c>
      <c r="U1167" s="26" t="s">
        <v>934</v>
      </c>
      <c r="V1167" s="26" t="s">
        <v>934</v>
      </c>
      <c r="W1167" s="26" t="s">
        <v>934</v>
      </c>
      <c r="X1167" s="26" t="s">
        <v>934</v>
      </c>
      <c r="Y1167" s="26" t="s">
        <v>934</v>
      </c>
      <c r="Z1167" s="26" t="s">
        <v>934</v>
      </c>
      <c r="AA1167" s="26" t="s">
        <v>934</v>
      </c>
      <c r="AB1167" s="26" t="s">
        <v>934</v>
      </c>
      <c r="AC1167" s="26" t="s">
        <v>934</v>
      </c>
      <c r="AD1167" s="26" t="s">
        <v>934</v>
      </c>
      <c r="AE1167" s="26" t="s">
        <v>934</v>
      </c>
    </row>
    <row r="1168" spans="1:31" x14ac:dyDescent="0.25">
      <c r="A1168" t="s">
        <v>1310</v>
      </c>
      <c r="B1168" t="s">
        <v>885</v>
      </c>
      <c r="C1168" t="s">
        <v>900</v>
      </c>
      <c r="D1168">
        <v>2016</v>
      </c>
      <c r="E1168">
        <v>3</v>
      </c>
      <c r="F1168" s="2">
        <v>42489</v>
      </c>
      <c r="G1168" t="s">
        <v>65</v>
      </c>
      <c r="H1168">
        <v>45</v>
      </c>
      <c r="I1168" t="s">
        <v>825</v>
      </c>
      <c r="J1168" t="s">
        <v>825</v>
      </c>
      <c r="K1168" t="s">
        <v>945</v>
      </c>
      <c r="L1168">
        <v>9</v>
      </c>
      <c r="M1168" s="26">
        <v>910.96284782886812</v>
      </c>
      <c r="N1168" s="26" t="s">
        <v>934</v>
      </c>
      <c r="O1168" s="26">
        <v>298.94414136254727</v>
      </c>
      <c r="P1168" s="26" t="s">
        <v>934</v>
      </c>
      <c r="Q1168" s="26" t="s">
        <v>934</v>
      </c>
      <c r="R1168" s="26" t="s">
        <v>934</v>
      </c>
      <c r="S1168" s="26" t="s">
        <v>934</v>
      </c>
      <c r="T1168" s="26" t="s">
        <v>934</v>
      </c>
      <c r="U1168" s="26" t="s">
        <v>934</v>
      </c>
      <c r="V1168" s="26">
        <v>12.444081804726247</v>
      </c>
      <c r="W1168" s="26" t="s">
        <v>934</v>
      </c>
      <c r="X1168" s="26">
        <v>4.5304982326446863</v>
      </c>
      <c r="Y1168" s="26" t="s">
        <v>934</v>
      </c>
      <c r="Z1168" s="26" t="s">
        <v>934</v>
      </c>
      <c r="AA1168" s="26" t="s">
        <v>934</v>
      </c>
      <c r="AB1168" s="26" t="s">
        <v>934</v>
      </c>
      <c r="AC1168" s="26" t="s">
        <v>934</v>
      </c>
      <c r="AD1168" s="26" t="s">
        <v>934</v>
      </c>
      <c r="AE1168" s="26" t="s">
        <v>934</v>
      </c>
    </row>
    <row r="1169" spans="1:31" x14ac:dyDescent="0.25">
      <c r="A1169" t="s">
        <v>1311</v>
      </c>
      <c r="B1169" t="s">
        <v>885</v>
      </c>
      <c r="C1169" t="s">
        <v>884</v>
      </c>
      <c r="D1169">
        <v>2016</v>
      </c>
      <c r="E1169">
        <v>3</v>
      </c>
      <c r="F1169" s="2">
        <v>42489</v>
      </c>
      <c r="G1169" t="s">
        <v>83</v>
      </c>
      <c r="H1169">
        <v>45</v>
      </c>
      <c r="I1169" t="s">
        <v>825</v>
      </c>
      <c r="J1169" t="s">
        <v>825</v>
      </c>
      <c r="K1169" t="s">
        <v>825</v>
      </c>
      <c r="L1169">
        <v>6</v>
      </c>
      <c r="M1169" s="26">
        <v>656.08671973383719</v>
      </c>
      <c r="N1169" s="26" t="s">
        <v>934</v>
      </c>
      <c r="O1169" s="26" t="s">
        <v>934</v>
      </c>
      <c r="P1169" s="26" t="s">
        <v>934</v>
      </c>
      <c r="Q1169" s="26" t="s">
        <v>934</v>
      </c>
      <c r="R1169" s="26" t="s">
        <v>934</v>
      </c>
      <c r="S1169" s="26" t="s">
        <v>934</v>
      </c>
      <c r="T1169" s="26" t="s">
        <v>934</v>
      </c>
      <c r="U1169" s="26" t="s">
        <v>934</v>
      </c>
      <c r="V1169" s="26">
        <v>47.491268620049006</v>
      </c>
      <c r="W1169" s="26" t="s">
        <v>934</v>
      </c>
      <c r="X1169" s="26" t="s">
        <v>934</v>
      </c>
      <c r="Y1169" s="26" t="s">
        <v>934</v>
      </c>
      <c r="Z1169" s="26" t="s">
        <v>934</v>
      </c>
      <c r="AA1169" s="26" t="s">
        <v>934</v>
      </c>
      <c r="AB1169" s="26" t="s">
        <v>934</v>
      </c>
      <c r="AC1169" s="26" t="s">
        <v>934</v>
      </c>
      <c r="AD1169" s="26" t="s">
        <v>934</v>
      </c>
      <c r="AE1169" s="26" t="s">
        <v>934</v>
      </c>
    </row>
    <row r="1170" spans="1:31" x14ac:dyDescent="0.25">
      <c r="A1170" t="s">
        <v>1311</v>
      </c>
      <c r="B1170" t="s">
        <v>885</v>
      </c>
      <c r="C1170" t="s">
        <v>884</v>
      </c>
      <c r="D1170">
        <v>2016</v>
      </c>
      <c r="E1170">
        <v>3</v>
      </c>
      <c r="F1170" s="2">
        <v>42489</v>
      </c>
      <c r="G1170" t="s">
        <v>83</v>
      </c>
      <c r="H1170">
        <v>45</v>
      </c>
      <c r="I1170" t="s">
        <v>825</v>
      </c>
      <c r="J1170" t="s">
        <v>825</v>
      </c>
      <c r="K1170" t="s">
        <v>825</v>
      </c>
      <c r="L1170">
        <v>7.3</v>
      </c>
      <c r="M1170" s="26" t="s">
        <v>934</v>
      </c>
      <c r="N1170" s="26" t="s">
        <v>934</v>
      </c>
      <c r="O1170" s="26" t="s">
        <v>934</v>
      </c>
      <c r="P1170" s="26" t="s">
        <v>934</v>
      </c>
      <c r="Q1170" s="26" t="s">
        <v>934</v>
      </c>
      <c r="R1170" s="26" t="s">
        <v>934</v>
      </c>
      <c r="S1170" s="26" t="s">
        <v>934</v>
      </c>
      <c r="T1170" s="26" t="s">
        <v>934</v>
      </c>
      <c r="U1170" s="26" t="s">
        <v>934</v>
      </c>
      <c r="V1170" s="26" t="s">
        <v>934</v>
      </c>
      <c r="W1170" s="26" t="s">
        <v>934</v>
      </c>
      <c r="X1170" s="26" t="s">
        <v>934</v>
      </c>
      <c r="Y1170" s="26" t="s">
        <v>934</v>
      </c>
      <c r="Z1170" s="26" t="s">
        <v>934</v>
      </c>
      <c r="AA1170" s="26" t="s">
        <v>934</v>
      </c>
      <c r="AB1170" s="26" t="s">
        <v>934</v>
      </c>
      <c r="AC1170" s="26" t="s">
        <v>934</v>
      </c>
      <c r="AD1170" s="26" t="s">
        <v>934</v>
      </c>
      <c r="AE1170" s="26" t="s">
        <v>934</v>
      </c>
    </row>
    <row r="1171" spans="1:31" x14ac:dyDescent="0.25">
      <c r="A1171" t="s">
        <v>1311</v>
      </c>
      <c r="B1171" t="s">
        <v>885</v>
      </c>
      <c r="C1171" t="s">
        <v>884</v>
      </c>
      <c r="D1171">
        <v>2016</v>
      </c>
      <c r="E1171">
        <v>3</v>
      </c>
      <c r="F1171" s="2">
        <v>42489</v>
      </c>
      <c r="G1171" t="s">
        <v>83</v>
      </c>
      <c r="H1171">
        <v>45</v>
      </c>
      <c r="I1171" t="s">
        <v>825</v>
      </c>
      <c r="J1171" t="s">
        <v>825</v>
      </c>
      <c r="K1171" t="s">
        <v>825</v>
      </c>
      <c r="L1171">
        <v>9</v>
      </c>
      <c r="M1171" s="26">
        <v>1434.8958333333335</v>
      </c>
      <c r="N1171" s="26" t="s">
        <v>934</v>
      </c>
      <c r="O1171" s="26">
        <v>390.689280890372</v>
      </c>
      <c r="P1171" s="26">
        <v>3.9</v>
      </c>
      <c r="Q1171" s="26">
        <v>20</v>
      </c>
      <c r="R1171" s="26">
        <v>44.825000000000003</v>
      </c>
      <c r="S1171" s="26" t="s">
        <v>934</v>
      </c>
      <c r="T1171" s="26" t="s">
        <v>934</v>
      </c>
      <c r="U1171" s="26" t="s">
        <v>934</v>
      </c>
      <c r="V1171" s="26">
        <v>98.063387415431421</v>
      </c>
      <c r="W1171" s="26" t="s">
        <v>934</v>
      </c>
      <c r="X1171" s="26">
        <v>24.918979435989193</v>
      </c>
      <c r="Y1171" s="26">
        <v>0.10024968827881842</v>
      </c>
      <c r="Z1171" s="26">
        <v>0.30822070014846237</v>
      </c>
      <c r="AA1171" s="26">
        <v>0.51214418542691076</v>
      </c>
      <c r="AB1171" s="26" t="s">
        <v>934</v>
      </c>
      <c r="AC1171" s="26" t="s">
        <v>934</v>
      </c>
      <c r="AD1171" s="26" t="s">
        <v>934</v>
      </c>
      <c r="AE1171" s="26">
        <v>46.614583333333336</v>
      </c>
    </row>
    <row r="1172" spans="1:31" x14ac:dyDescent="0.25">
      <c r="A1172" t="s">
        <v>1312</v>
      </c>
      <c r="B1172" t="s">
        <v>885</v>
      </c>
      <c r="C1172" t="s">
        <v>884</v>
      </c>
      <c r="D1172">
        <v>2016</v>
      </c>
      <c r="E1172">
        <v>3</v>
      </c>
      <c r="F1172" s="2">
        <v>42489</v>
      </c>
      <c r="G1172" t="s">
        <v>9</v>
      </c>
      <c r="H1172">
        <v>45</v>
      </c>
      <c r="I1172" t="s">
        <v>825</v>
      </c>
      <c r="J1172" t="s">
        <v>825</v>
      </c>
      <c r="K1172" t="s">
        <v>825</v>
      </c>
      <c r="L1172">
        <v>6</v>
      </c>
      <c r="M1172" s="26">
        <v>556.65592498291164</v>
      </c>
      <c r="N1172" s="26" t="s">
        <v>934</v>
      </c>
      <c r="O1172" s="26" t="s">
        <v>934</v>
      </c>
      <c r="P1172" s="26" t="s">
        <v>934</v>
      </c>
      <c r="Q1172" s="26" t="s">
        <v>934</v>
      </c>
      <c r="R1172" s="26" t="s">
        <v>934</v>
      </c>
      <c r="S1172" s="26" t="s">
        <v>934</v>
      </c>
      <c r="T1172" s="26" t="s">
        <v>934</v>
      </c>
      <c r="U1172" s="26" t="s">
        <v>934</v>
      </c>
      <c r="V1172" s="26">
        <v>10.940224475945204</v>
      </c>
      <c r="W1172" s="26" t="s">
        <v>934</v>
      </c>
      <c r="X1172" s="26" t="s">
        <v>934</v>
      </c>
      <c r="Y1172" s="26" t="s">
        <v>934</v>
      </c>
      <c r="Z1172" s="26" t="s">
        <v>934</v>
      </c>
      <c r="AA1172" s="26" t="s">
        <v>934</v>
      </c>
      <c r="AB1172" s="26" t="s">
        <v>934</v>
      </c>
      <c r="AC1172" s="26" t="s">
        <v>934</v>
      </c>
      <c r="AD1172" s="26" t="s">
        <v>934</v>
      </c>
      <c r="AE1172" s="26" t="s">
        <v>934</v>
      </c>
    </row>
    <row r="1173" spans="1:31" x14ac:dyDescent="0.25">
      <c r="A1173" t="s">
        <v>1312</v>
      </c>
      <c r="B1173" t="s">
        <v>885</v>
      </c>
      <c r="C1173" t="s">
        <v>884</v>
      </c>
      <c r="D1173">
        <v>2016</v>
      </c>
      <c r="E1173">
        <v>3</v>
      </c>
      <c r="F1173" s="2">
        <v>42489</v>
      </c>
      <c r="G1173" t="s">
        <v>9</v>
      </c>
      <c r="H1173">
        <v>45</v>
      </c>
      <c r="I1173" t="s">
        <v>825</v>
      </c>
      <c r="J1173" t="s">
        <v>825</v>
      </c>
      <c r="K1173" t="s">
        <v>825</v>
      </c>
      <c r="L1173">
        <v>7.3</v>
      </c>
      <c r="M1173" s="26" t="s">
        <v>934</v>
      </c>
      <c r="N1173" s="26" t="s">
        <v>934</v>
      </c>
      <c r="O1173" s="26" t="s">
        <v>934</v>
      </c>
      <c r="P1173" s="26" t="s">
        <v>934</v>
      </c>
      <c r="Q1173" s="26" t="s">
        <v>934</v>
      </c>
      <c r="R1173" s="26" t="s">
        <v>934</v>
      </c>
      <c r="S1173" s="26" t="s">
        <v>934</v>
      </c>
      <c r="T1173" s="26" t="s">
        <v>934</v>
      </c>
      <c r="U1173" s="26" t="s">
        <v>934</v>
      </c>
      <c r="V1173" s="26" t="s">
        <v>934</v>
      </c>
      <c r="W1173" s="26" t="s">
        <v>934</v>
      </c>
      <c r="X1173" s="26" t="s">
        <v>934</v>
      </c>
      <c r="Y1173" s="26" t="s">
        <v>934</v>
      </c>
      <c r="Z1173" s="26" t="s">
        <v>934</v>
      </c>
      <c r="AA1173" s="26" t="s">
        <v>934</v>
      </c>
      <c r="AB1173" s="26" t="s">
        <v>934</v>
      </c>
      <c r="AC1173" s="26" t="s">
        <v>934</v>
      </c>
      <c r="AD1173" s="26" t="s">
        <v>934</v>
      </c>
      <c r="AE1173" s="26" t="s">
        <v>934</v>
      </c>
    </row>
    <row r="1174" spans="1:31" x14ac:dyDescent="0.25">
      <c r="A1174" t="s">
        <v>1312</v>
      </c>
      <c r="B1174" t="s">
        <v>885</v>
      </c>
      <c r="C1174" t="s">
        <v>884</v>
      </c>
      <c r="D1174">
        <v>2016</v>
      </c>
      <c r="E1174">
        <v>3</v>
      </c>
      <c r="F1174" s="2">
        <v>42489</v>
      </c>
      <c r="G1174" t="s">
        <v>9</v>
      </c>
      <c r="H1174">
        <v>45</v>
      </c>
      <c r="I1174" t="s">
        <v>825</v>
      </c>
      <c r="J1174" t="s">
        <v>825</v>
      </c>
      <c r="K1174" t="s">
        <v>825</v>
      </c>
      <c r="L1174">
        <v>9</v>
      </c>
      <c r="M1174" s="26">
        <v>1375.260416666667</v>
      </c>
      <c r="N1174" s="26" t="s">
        <v>934</v>
      </c>
      <c r="O1174" s="26">
        <v>387.65307973287167</v>
      </c>
      <c r="P1174" s="26">
        <v>4.0225</v>
      </c>
      <c r="Q1174" s="26">
        <v>20.075000000000003</v>
      </c>
      <c r="R1174" s="26">
        <v>45.699999999999996</v>
      </c>
      <c r="S1174" s="26" t="s">
        <v>934</v>
      </c>
      <c r="T1174" s="26" t="s">
        <v>934</v>
      </c>
      <c r="U1174" s="26" t="s">
        <v>934</v>
      </c>
      <c r="V1174" s="26">
        <v>26.769769353041109</v>
      </c>
      <c r="W1174" s="26" t="s">
        <v>934</v>
      </c>
      <c r="X1174" s="26">
        <v>4.4710065749365224</v>
      </c>
      <c r="Y1174" s="26">
        <v>6.1288253360654334E-2</v>
      </c>
      <c r="Z1174" s="26">
        <v>0.40901303972690456</v>
      </c>
      <c r="AA1174" s="26">
        <v>0.2309401076757453</v>
      </c>
      <c r="AB1174" s="26" t="s">
        <v>934</v>
      </c>
      <c r="AC1174" s="26" t="s">
        <v>934</v>
      </c>
      <c r="AD1174" s="26" t="s">
        <v>934</v>
      </c>
      <c r="AE1174" s="26">
        <v>46.744791666666671</v>
      </c>
    </row>
    <row r="1175" spans="1:31" x14ac:dyDescent="0.25">
      <c r="A1175" t="s">
        <v>1313</v>
      </c>
      <c r="B1175" t="s">
        <v>885</v>
      </c>
      <c r="C1175" t="s">
        <v>884</v>
      </c>
      <c r="D1175">
        <v>2016</v>
      </c>
      <c r="E1175">
        <v>3</v>
      </c>
      <c r="F1175" s="2">
        <v>42489</v>
      </c>
      <c r="G1175" t="s">
        <v>71</v>
      </c>
      <c r="H1175">
        <v>45</v>
      </c>
      <c r="I1175" t="s">
        <v>825</v>
      </c>
      <c r="J1175" t="s">
        <v>825</v>
      </c>
      <c r="K1175" t="s">
        <v>825</v>
      </c>
      <c r="L1175">
        <v>6</v>
      </c>
      <c r="M1175" s="26">
        <v>334.20693641824141</v>
      </c>
      <c r="N1175" s="26" t="s">
        <v>934</v>
      </c>
      <c r="O1175" s="26" t="s">
        <v>934</v>
      </c>
      <c r="P1175" s="26" t="s">
        <v>934</v>
      </c>
      <c r="Q1175" s="26" t="s">
        <v>934</v>
      </c>
      <c r="R1175" s="26" t="s">
        <v>934</v>
      </c>
      <c r="S1175" s="26" t="s">
        <v>934</v>
      </c>
      <c r="T1175" s="26" t="s">
        <v>934</v>
      </c>
      <c r="U1175" s="26" t="s">
        <v>934</v>
      </c>
      <c r="V1175" s="26">
        <v>23.197894671916035</v>
      </c>
      <c r="W1175" s="26" t="s">
        <v>934</v>
      </c>
      <c r="X1175" s="26" t="s">
        <v>934</v>
      </c>
      <c r="Y1175" s="26" t="s">
        <v>934</v>
      </c>
      <c r="Z1175" s="26" t="s">
        <v>934</v>
      </c>
      <c r="AA1175" s="26" t="s">
        <v>934</v>
      </c>
      <c r="AB1175" s="26" t="s">
        <v>934</v>
      </c>
      <c r="AC1175" s="26" t="s">
        <v>934</v>
      </c>
      <c r="AD1175" s="26" t="s">
        <v>934</v>
      </c>
      <c r="AE1175" s="26" t="s">
        <v>934</v>
      </c>
    </row>
    <row r="1176" spans="1:31" x14ac:dyDescent="0.25">
      <c r="A1176" t="s">
        <v>1313</v>
      </c>
      <c r="B1176" t="s">
        <v>885</v>
      </c>
      <c r="C1176" t="s">
        <v>884</v>
      </c>
      <c r="D1176">
        <v>2016</v>
      </c>
      <c r="E1176">
        <v>3</v>
      </c>
      <c r="F1176" s="2">
        <v>42489</v>
      </c>
      <c r="G1176" t="s">
        <v>71</v>
      </c>
      <c r="H1176">
        <v>45</v>
      </c>
      <c r="I1176" t="s">
        <v>825</v>
      </c>
      <c r="J1176" t="s">
        <v>825</v>
      </c>
      <c r="K1176" t="s">
        <v>825</v>
      </c>
      <c r="L1176">
        <v>7.3</v>
      </c>
      <c r="M1176" s="26" t="s">
        <v>934</v>
      </c>
      <c r="N1176" s="26" t="s">
        <v>934</v>
      </c>
      <c r="O1176" s="26" t="s">
        <v>934</v>
      </c>
      <c r="P1176" s="26" t="s">
        <v>934</v>
      </c>
      <c r="Q1176" s="26" t="s">
        <v>934</v>
      </c>
      <c r="R1176" s="26" t="s">
        <v>934</v>
      </c>
      <c r="S1176" s="26" t="s">
        <v>934</v>
      </c>
      <c r="T1176" s="26" t="s">
        <v>934</v>
      </c>
      <c r="U1176" s="26" t="s">
        <v>934</v>
      </c>
      <c r="V1176" s="26" t="s">
        <v>934</v>
      </c>
      <c r="W1176" s="26" t="s">
        <v>934</v>
      </c>
      <c r="X1176" s="26" t="s">
        <v>934</v>
      </c>
      <c r="Y1176" s="26" t="s">
        <v>934</v>
      </c>
      <c r="Z1176" s="26" t="s">
        <v>934</v>
      </c>
      <c r="AA1176" s="26" t="s">
        <v>934</v>
      </c>
      <c r="AB1176" s="26" t="s">
        <v>934</v>
      </c>
      <c r="AC1176" s="26" t="s">
        <v>934</v>
      </c>
      <c r="AD1176" s="26" t="s">
        <v>934</v>
      </c>
      <c r="AE1176" s="26" t="s">
        <v>934</v>
      </c>
    </row>
    <row r="1177" spans="1:31" x14ac:dyDescent="0.25">
      <c r="A1177" t="s">
        <v>1313</v>
      </c>
      <c r="B1177" t="s">
        <v>885</v>
      </c>
      <c r="C1177" t="s">
        <v>884</v>
      </c>
      <c r="D1177">
        <v>2016</v>
      </c>
      <c r="E1177">
        <v>3</v>
      </c>
      <c r="F1177" s="2">
        <v>42489</v>
      </c>
      <c r="G1177" t="s">
        <v>71</v>
      </c>
      <c r="H1177">
        <v>45</v>
      </c>
      <c r="I1177" t="s">
        <v>825</v>
      </c>
      <c r="J1177" t="s">
        <v>825</v>
      </c>
      <c r="K1177" t="s">
        <v>825</v>
      </c>
      <c r="L1177">
        <v>9</v>
      </c>
      <c r="M1177" s="26">
        <v>1115.1041666666667</v>
      </c>
      <c r="N1177" s="26" t="s">
        <v>934</v>
      </c>
      <c r="O1177" s="26">
        <v>312.6556122875686</v>
      </c>
      <c r="P1177" s="26">
        <v>3.8899999999999997</v>
      </c>
      <c r="Q1177" s="26">
        <v>19.725000000000001</v>
      </c>
      <c r="R1177" s="26">
        <v>46.975000000000001</v>
      </c>
      <c r="S1177" s="26" t="s">
        <v>934</v>
      </c>
      <c r="T1177" s="26" t="s">
        <v>934</v>
      </c>
      <c r="U1177" s="26" t="s">
        <v>934</v>
      </c>
      <c r="V1177" s="26">
        <v>57.757731815669729</v>
      </c>
      <c r="W1177" s="26" t="s">
        <v>934</v>
      </c>
      <c r="X1177" s="26">
        <v>14.519212525774968</v>
      </c>
      <c r="Y1177" s="26">
        <v>0.10716031603786171</v>
      </c>
      <c r="Z1177" s="26">
        <v>0.23935677693900537</v>
      </c>
      <c r="AA1177" s="26">
        <v>0.26575364531834345</v>
      </c>
      <c r="AB1177" s="26" t="s">
        <v>934</v>
      </c>
      <c r="AC1177" s="26" t="s">
        <v>934</v>
      </c>
      <c r="AD1177" s="26" t="s">
        <v>934</v>
      </c>
      <c r="AE1177" s="26">
        <v>43.750000000000007</v>
      </c>
    </row>
    <row r="1178" spans="1:31" x14ac:dyDescent="0.25">
      <c r="A1178" t="s">
        <v>1314</v>
      </c>
      <c r="B1178" t="s">
        <v>885</v>
      </c>
      <c r="C1178" t="s">
        <v>884</v>
      </c>
      <c r="D1178">
        <v>2016</v>
      </c>
      <c r="E1178">
        <v>3</v>
      </c>
      <c r="F1178" s="2">
        <v>42489</v>
      </c>
      <c r="G1178" t="s">
        <v>10</v>
      </c>
      <c r="H1178">
        <v>45</v>
      </c>
      <c r="I1178" t="s">
        <v>825</v>
      </c>
      <c r="J1178" t="s">
        <v>825</v>
      </c>
      <c r="K1178" t="s">
        <v>825</v>
      </c>
      <c r="L1178">
        <v>6</v>
      </c>
      <c r="M1178" s="26">
        <v>249.21445876886469</v>
      </c>
      <c r="N1178" s="26" t="s">
        <v>934</v>
      </c>
      <c r="O1178" s="26" t="s">
        <v>934</v>
      </c>
      <c r="P1178" s="26" t="s">
        <v>934</v>
      </c>
      <c r="Q1178" s="26" t="s">
        <v>934</v>
      </c>
      <c r="R1178" s="26" t="s">
        <v>934</v>
      </c>
      <c r="S1178" s="26" t="s">
        <v>934</v>
      </c>
      <c r="T1178" s="26" t="s">
        <v>934</v>
      </c>
      <c r="U1178" s="26" t="s">
        <v>934</v>
      </c>
      <c r="V1178" s="26">
        <v>16.686218444456298</v>
      </c>
      <c r="W1178" s="26" t="s">
        <v>934</v>
      </c>
      <c r="X1178" s="26" t="s">
        <v>934</v>
      </c>
      <c r="Y1178" s="26" t="s">
        <v>934</v>
      </c>
      <c r="Z1178" s="26" t="s">
        <v>934</v>
      </c>
      <c r="AA1178" s="26" t="s">
        <v>934</v>
      </c>
      <c r="AB1178" s="26" t="s">
        <v>934</v>
      </c>
      <c r="AC1178" s="26" t="s">
        <v>934</v>
      </c>
      <c r="AD1178" s="26" t="s">
        <v>934</v>
      </c>
      <c r="AE1178" s="26" t="s">
        <v>934</v>
      </c>
    </row>
    <row r="1179" spans="1:31" x14ac:dyDescent="0.25">
      <c r="A1179" t="s">
        <v>1314</v>
      </c>
      <c r="B1179" t="s">
        <v>885</v>
      </c>
      <c r="C1179" t="s">
        <v>884</v>
      </c>
      <c r="D1179">
        <v>2016</v>
      </c>
      <c r="E1179">
        <v>3</v>
      </c>
      <c r="F1179" s="2">
        <v>42489</v>
      </c>
      <c r="G1179" t="s">
        <v>10</v>
      </c>
      <c r="H1179">
        <v>45</v>
      </c>
      <c r="I1179" t="s">
        <v>825</v>
      </c>
      <c r="J1179" t="s">
        <v>825</v>
      </c>
      <c r="K1179" t="s">
        <v>825</v>
      </c>
      <c r="L1179">
        <v>7.3</v>
      </c>
      <c r="M1179" s="26" t="s">
        <v>934</v>
      </c>
      <c r="N1179" s="26" t="s">
        <v>934</v>
      </c>
      <c r="O1179" s="26" t="s">
        <v>934</v>
      </c>
      <c r="P1179" s="26" t="s">
        <v>934</v>
      </c>
      <c r="Q1179" s="26" t="s">
        <v>934</v>
      </c>
      <c r="R1179" s="26" t="s">
        <v>934</v>
      </c>
      <c r="S1179" s="26" t="s">
        <v>934</v>
      </c>
      <c r="T1179" s="26" t="s">
        <v>934</v>
      </c>
      <c r="U1179" s="26" t="s">
        <v>934</v>
      </c>
      <c r="V1179" s="26" t="s">
        <v>934</v>
      </c>
      <c r="W1179" s="26" t="s">
        <v>934</v>
      </c>
      <c r="X1179" s="26" t="s">
        <v>934</v>
      </c>
      <c r="Y1179" s="26" t="s">
        <v>934</v>
      </c>
      <c r="Z1179" s="26" t="s">
        <v>934</v>
      </c>
      <c r="AA1179" s="26" t="s">
        <v>934</v>
      </c>
      <c r="AB1179" s="26" t="s">
        <v>934</v>
      </c>
      <c r="AC1179" s="26" t="s">
        <v>934</v>
      </c>
      <c r="AD1179" s="26" t="s">
        <v>934</v>
      </c>
      <c r="AE1179" s="26" t="s">
        <v>934</v>
      </c>
    </row>
    <row r="1180" spans="1:31" x14ac:dyDescent="0.25">
      <c r="A1180" t="s">
        <v>1314</v>
      </c>
      <c r="B1180" t="s">
        <v>885</v>
      </c>
      <c r="C1180" t="s">
        <v>884</v>
      </c>
      <c r="D1180">
        <v>2016</v>
      </c>
      <c r="E1180">
        <v>3</v>
      </c>
      <c r="F1180" s="2">
        <v>42489</v>
      </c>
      <c r="G1180" t="s">
        <v>10</v>
      </c>
      <c r="H1180">
        <v>45</v>
      </c>
      <c r="I1180" t="s">
        <v>825</v>
      </c>
      <c r="J1180" t="s">
        <v>825</v>
      </c>
      <c r="K1180" t="s">
        <v>825</v>
      </c>
      <c r="L1180">
        <v>9</v>
      </c>
      <c r="M1180" s="26">
        <v>1036.4583333333335</v>
      </c>
      <c r="N1180" s="26" t="s">
        <v>934</v>
      </c>
      <c r="O1180" s="26">
        <v>368.17353279096415</v>
      </c>
      <c r="P1180" s="26">
        <v>3.17</v>
      </c>
      <c r="Q1180" s="26">
        <v>19.425000000000001</v>
      </c>
      <c r="R1180" s="26">
        <v>45.875</v>
      </c>
      <c r="S1180" s="26" t="s">
        <v>934</v>
      </c>
      <c r="T1180" s="26" t="s">
        <v>934</v>
      </c>
      <c r="U1180" s="26" t="s">
        <v>934</v>
      </c>
      <c r="V1180" s="26">
        <v>63.726748324133929</v>
      </c>
      <c r="W1180" s="26" t="s">
        <v>934</v>
      </c>
      <c r="X1180" s="26">
        <v>21.808958487674932</v>
      </c>
      <c r="Y1180" s="26">
        <v>4.3011626335211196E-2</v>
      </c>
      <c r="Z1180" s="26">
        <v>0.37052890125688148</v>
      </c>
      <c r="AA1180" s="26">
        <v>0.31721443851129533</v>
      </c>
      <c r="AB1180" s="26" t="s">
        <v>934</v>
      </c>
      <c r="AC1180" s="26" t="s">
        <v>934</v>
      </c>
      <c r="AD1180" s="26" t="s">
        <v>934</v>
      </c>
      <c r="AE1180" s="26">
        <v>56.770833333333336</v>
      </c>
    </row>
    <row r="1181" spans="1:31" x14ac:dyDescent="0.25">
      <c r="A1181" t="s">
        <v>1315</v>
      </c>
      <c r="B1181" t="s">
        <v>885</v>
      </c>
      <c r="C1181" t="s">
        <v>884</v>
      </c>
      <c r="D1181">
        <v>2016</v>
      </c>
      <c r="E1181">
        <v>3</v>
      </c>
      <c r="F1181" s="2">
        <v>42489</v>
      </c>
      <c r="G1181" t="s">
        <v>939</v>
      </c>
      <c r="H1181">
        <v>45</v>
      </c>
      <c r="I1181" t="s">
        <v>825</v>
      </c>
      <c r="J1181" t="s">
        <v>825</v>
      </c>
      <c r="K1181" t="s">
        <v>825</v>
      </c>
      <c r="L1181">
        <v>6</v>
      </c>
      <c r="M1181" s="26">
        <v>584.69285109942598</v>
      </c>
      <c r="N1181" s="26" t="s">
        <v>934</v>
      </c>
      <c r="O1181" s="26" t="s">
        <v>934</v>
      </c>
      <c r="P1181" s="26" t="s">
        <v>934</v>
      </c>
      <c r="Q1181" s="26" t="s">
        <v>934</v>
      </c>
      <c r="R1181" s="26" t="s">
        <v>934</v>
      </c>
      <c r="S1181" s="26" t="s">
        <v>934</v>
      </c>
      <c r="T1181" s="26" t="s">
        <v>934</v>
      </c>
      <c r="U1181" s="26" t="s">
        <v>934</v>
      </c>
      <c r="V1181" s="26">
        <v>29.307313267243298</v>
      </c>
      <c r="W1181" s="26" t="s">
        <v>934</v>
      </c>
      <c r="X1181" s="26" t="s">
        <v>934</v>
      </c>
      <c r="Y1181" s="26" t="s">
        <v>934</v>
      </c>
      <c r="Z1181" s="26" t="s">
        <v>934</v>
      </c>
      <c r="AA1181" s="26" t="s">
        <v>934</v>
      </c>
      <c r="AB1181" s="26" t="s">
        <v>934</v>
      </c>
      <c r="AC1181" s="26" t="s">
        <v>934</v>
      </c>
      <c r="AD1181" s="26" t="s">
        <v>934</v>
      </c>
      <c r="AE1181" s="26" t="s">
        <v>934</v>
      </c>
    </row>
    <row r="1182" spans="1:31" x14ac:dyDescent="0.25">
      <c r="A1182" t="s">
        <v>1315</v>
      </c>
      <c r="B1182" t="s">
        <v>885</v>
      </c>
      <c r="C1182" t="s">
        <v>884</v>
      </c>
      <c r="D1182">
        <v>2016</v>
      </c>
      <c r="E1182">
        <v>3</v>
      </c>
      <c r="F1182" s="2">
        <v>42489</v>
      </c>
      <c r="G1182" t="s">
        <v>939</v>
      </c>
      <c r="H1182">
        <v>45</v>
      </c>
      <c r="I1182" t="s">
        <v>825</v>
      </c>
      <c r="J1182" t="s">
        <v>825</v>
      </c>
      <c r="K1182" t="s">
        <v>825</v>
      </c>
      <c r="L1182">
        <v>7.3</v>
      </c>
      <c r="M1182" s="26" t="s">
        <v>934</v>
      </c>
      <c r="N1182" s="26" t="s">
        <v>934</v>
      </c>
      <c r="O1182" s="26" t="s">
        <v>934</v>
      </c>
      <c r="P1182" s="26" t="s">
        <v>934</v>
      </c>
      <c r="Q1182" s="26" t="s">
        <v>934</v>
      </c>
      <c r="R1182" s="26" t="s">
        <v>934</v>
      </c>
      <c r="S1182" s="26" t="s">
        <v>934</v>
      </c>
      <c r="T1182" s="26" t="s">
        <v>934</v>
      </c>
      <c r="U1182" s="26" t="s">
        <v>934</v>
      </c>
      <c r="V1182" s="26" t="s">
        <v>934</v>
      </c>
      <c r="W1182" s="26" t="s">
        <v>934</v>
      </c>
      <c r="X1182" s="26" t="s">
        <v>934</v>
      </c>
      <c r="Y1182" s="26" t="s">
        <v>934</v>
      </c>
      <c r="Z1182" s="26" t="s">
        <v>934</v>
      </c>
      <c r="AA1182" s="26" t="s">
        <v>934</v>
      </c>
      <c r="AB1182" s="26" t="s">
        <v>934</v>
      </c>
      <c r="AC1182" s="26" t="s">
        <v>934</v>
      </c>
      <c r="AD1182" s="26" t="s">
        <v>934</v>
      </c>
      <c r="AE1182" s="26" t="s">
        <v>934</v>
      </c>
    </row>
    <row r="1183" spans="1:31" x14ac:dyDescent="0.25">
      <c r="A1183" t="s">
        <v>1315</v>
      </c>
      <c r="B1183" t="s">
        <v>885</v>
      </c>
      <c r="C1183" t="s">
        <v>884</v>
      </c>
      <c r="D1183">
        <v>2016</v>
      </c>
      <c r="E1183">
        <v>3</v>
      </c>
      <c r="F1183" s="2">
        <v>42489</v>
      </c>
      <c r="G1183" t="s">
        <v>939</v>
      </c>
      <c r="H1183">
        <v>45</v>
      </c>
      <c r="I1183" t="s">
        <v>825</v>
      </c>
      <c r="J1183" t="s">
        <v>825</v>
      </c>
      <c r="K1183" t="s">
        <v>825</v>
      </c>
      <c r="L1183">
        <v>9</v>
      </c>
      <c r="M1183" s="26">
        <v>1375.1302083333333</v>
      </c>
      <c r="N1183" s="26" t="s">
        <v>934</v>
      </c>
      <c r="O1183" s="26">
        <v>397.32258657207615</v>
      </c>
      <c r="P1183" s="26">
        <v>3.7849999999999997</v>
      </c>
      <c r="Q1183" s="26">
        <v>20.375</v>
      </c>
      <c r="R1183" s="26">
        <v>45.199999999999996</v>
      </c>
      <c r="S1183" s="26" t="s">
        <v>934</v>
      </c>
      <c r="T1183" s="26" t="s">
        <v>934</v>
      </c>
      <c r="U1183" s="26" t="s">
        <v>934</v>
      </c>
      <c r="V1183" s="26">
        <v>19.201940245377116</v>
      </c>
      <c r="W1183" s="26" t="s">
        <v>934</v>
      </c>
      <c r="X1183" s="26">
        <v>3.37257028205791</v>
      </c>
      <c r="Y1183" s="26">
        <v>0.12874393189584021</v>
      </c>
      <c r="Z1183" s="26">
        <v>0.69686799323831006</v>
      </c>
      <c r="AA1183" s="26">
        <v>0.54467115461244286</v>
      </c>
      <c r="AB1183" s="26" t="s">
        <v>934</v>
      </c>
      <c r="AC1183" s="26" t="s">
        <v>934</v>
      </c>
      <c r="AD1183" s="26" t="s">
        <v>934</v>
      </c>
      <c r="AE1183" s="26">
        <v>50.911458333333336</v>
      </c>
    </row>
    <row r="1184" spans="1:31" x14ac:dyDescent="0.25">
      <c r="A1184" t="s">
        <v>1316</v>
      </c>
      <c r="B1184" t="s">
        <v>885</v>
      </c>
      <c r="C1184" t="s">
        <v>884</v>
      </c>
      <c r="D1184">
        <v>2016</v>
      </c>
      <c r="E1184">
        <v>3</v>
      </c>
      <c r="F1184" s="2">
        <v>42489</v>
      </c>
      <c r="G1184" t="s">
        <v>940</v>
      </c>
      <c r="H1184">
        <v>45</v>
      </c>
      <c r="I1184" t="s">
        <v>825</v>
      </c>
      <c r="J1184" t="s">
        <v>825</v>
      </c>
      <c r="K1184" t="s">
        <v>825</v>
      </c>
      <c r="L1184">
        <v>6</v>
      </c>
      <c r="M1184" s="26">
        <v>717.00581664963443</v>
      </c>
      <c r="N1184" s="26" t="s">
        <v>934</v>
      </c>
      <c r="O1184" s="26" t="s">
        <v>934</v>
      </c>
      <c r="P1184" s="26" t="s">
        <v>934</v>
      </c>
      <c r="Q1184" s="26" t="s">
        <v>934</v>
      </c>
      <c r="R1184" s="26" t="s">
        <v>934</v>
      </c>
      <c r="S1184" s="26" t="s">
        <v>934</v>
      </c>
      <c r="T1184" s="26" t="s">
        <v>934</v>
      </c>
      <c r="U1184" s="26" t="s">
        <v>934</v>
      </c>
      <c r="V1184" s="26">
        <v>90.541166533970028</v>
      </c>
      <c r="W1184" s="26" t="s">
        <v>934</v>
      </c>
      <c r="X1184" s="26" t="s">
        <v>934</v>
      </c>
      <c r="Y1184" s="26" t="s">
        <v>934</v>
      </c>
      <c r="Z1184" s="26" t="s">
        <v>934</v>
      </c>
      <c r="AA1184" s="26" t="s">
        <v>934</v>
      </c>
      <c r="AB1184" s="26" t="s">
        <v>934</v>
      </c>
      <c r="AC1184" s="26" t="s">
        <v>934</v>
      </c>
      <c r="AD1184" s="26" t="s">
        <v>934</v>
      </c>
      <c r="AE1184" s="26" t="s">
        <v>934</v>
      </c>
    </row>
    <row r="1185" spans="1:31" x14ac:dyDescent="0.25">
      <c r="A1185" t="s">
        <v>1316</v>
      </c>
      <c r="B1185" t="s">
        <v>885</v>
      </c>
      <c r="C1185" t="s">
        <v>884</v>
      </c>
      <c r="D1185">
        <v>2016</v>
      </c>
      <c r="E1185">
        <v>3</v>
      </c>
      <c r="F1185" s="2">
        <v>42489</v>
      </c>
      <c r="G1185" t="s">
        <v>940</v>
      </c>
      <c r="H1185">
        <v>45</v>
      </c>
      <c r="I1185" t="s">
        <v>825</v>
      </c>
      <c r="J1185" t="s">
        <v>825</v>
      </c>
      <c r="K1185" t="s">
        <v>825</v>
      </c>
      <c r="L1185">
        <v>7.3</v>
      </c>
      <c r="M1185" s="26" t="s">
        <v>934</v>
      </c>
      <c r="N1185" s="26" t="s">
        <v>934</v>
      </c>
      <c r="O1185" s="26" t="s">
        <v>934</v>
      </c>
      <c r="P1185" s="26" t="s">
        <v>934</v>
      </c>
      <c r="Q1185" s="26" t="s">
        <v>934</v>
      </c>
      <c r="R1185" s="26" t="s">
        <v>934</v>
      </c>
      <c r="S1185" s="26" t="s">
        <v>934</v>
      </c>
      <c r="T1185" s="26" t="s">
        <v>934</v>
      </c>
      <c r="U1185" s="26" t="s">
        <v>934</v>
      </c>
      <c r="V1185" s="26" t="s">
        <v>934</v>
      </c>
      <c r="W1185" s="26" t="s">
        <v>934</v>
      </c>
      <c r="X1185" s="26" t="s">
        <v>934</v>
      </c>
      <c r="Y1185" s="26" t="s">
        <v>934</v>
      </c>
      <c r="Z1185" s="26" t="s">
        <v>934</v>
      </c>
      <c r="AA1185" s="26" t="s">
        <v>934</v>
      </c>
      <c r="AB1185" s="26" t="s">
        <v>934</v>
      </c>
      <c r="AC1185" s="26" t="s">
        <v>934</v>
      </c>
      <c r="AD1185" s="26" t="s">
        <v>934</v>
      </c>
      <c r="AE1185" s="26" t="s">
        <v>934</v>
      </c>
    </row>
    <row r="1186" spans="1:31" x14ac:dyDescent="0.25">
      <c r="A1186" t="s">
        <v>1316</v>
      </c>
      <c r="B1186" t="s">
        <v>885</v>
      </c>
      <c r="C1186" t="s">
        <v>884</v>
      </c>
      <c r="D1186">
        <v>2016</v>
      </c>
      <c r="E1186">
        <v>3</v>
      </c>
      <c r="F1186" s="2">
        <v>42489</v>
      </c>
      <c r="G1186" t="s">
        <v>940</v>
      </c>
      <c r="H1186">
        <v>45</v>
      </c>
      <c r="I1186" t="s">
        <v>825</v>
      </c>
      <c r="J1186" t="s">
        <v>825</v>
      </c>
      <c r="K1186" t="s">
        <v>825</v>
      </c>
      <c r="L1186">
        <v>9</v>
      </c>
      <c r="M1186" s="26">
        <v>1214.84375</v>
      </c>
      <c r="N1186" s="26" t="s">
        <v>934</v>
      </c>
      <c r="O1186" s="26">
        <v>358.36304053969297</v>
      </c>
      <c r="P1186" s="26">
        <v>4.5925000000000002</v>
      </c>
      <c r="Q1186" s="26">
        <v>20.325000000000003</v>
      </c>
      <c r="R1186" s="26">
        <v>45.924999999999997</v>
      </c>
      <c r="S1186" s="26" t="s">
        <v>934</v>
      </c>
      <c r="T1186" s="26" t="s">
        <v>934</v>
      </c>
      <c r="U1186" s="26" t="s">
        <v>934</v>
      </c>
      <c r="V1186" s="26">
        <v>41.524007080996597</v>
      </c>
      <c r="W1186" s="26" t="s">
        <v>934</v>
      </c>
      <c r="X1186" s="26">
        <v>14.792287955443827</v>
      </c>
      <c r="Y1186" s="26">
        <v>4.972842915945018E-2</v>
      </c>
      <c r="Z1186" s="26">
        <v>0.41708312520803692</v>
      </c>
      <c r="AA1186" s="26">
        <v>0.27801378862683856</v>
      </c>
      <c r="AB1186" s="26" t="s">
        <v>934</v>
      </c>
      <c r="AC1186" s="26" t="s">
        <v>934</v>
      </c>
      <c r="AD1186" s="26" t="s">
        <v>934</v>
      </c>
      <c r="AE1186" s="26">
        <v>49.348958333333336</v>
      </c>
    </row>
    <row r="1187" spans="1:31" x14ac:dyDescent="0.25">
      <c r="A1187" t="s">
        <v>1317</v>
      </c>
      <c r="B1187" t="s">
        <v>885</v>
      </c>
      <c r="C1187" t="s">
        <v>884</v>
      </c>
      <c r="D1187">
        <v>2016</v>
      </c>
      <c r="E1187">
        <v>3</v>
      </c>
      <c r="F1187" s="2">
        <v>42489</v>
      </c>
      <c r="G1187" t="s">
        <v>935</v>
      </c>
      <c r="H1187">
        <v>45</v>
      </c>
      <c r="I1187" t="s">
        <v>825</v>
      </c>
      <c r="J1187" t="s">
        <v>825</v>
      </c>
      <c r="K1187" t="s">
        <v>825</v>
      </c>
      <c r="L1187">
        <v>6</v>
      </c>
      <c r="M1187" s="26">
        <v>605.11378588257639</v>
      </c>
      <c r="N1187" s="26" t="s">
        <v>934</v>
      </c>
      <c r="O1187" s="26" t="s">
        <v>934</v>
      </c>
      <c r="P1187" s="26" t="s">
        <v>934</v>
      </c>
      <c r="Q1187" s="26" t="s">
        <v>934</v>
      </c>
      <c r="R1187" s="26" t="s">
        <v>934</v>
      </c>
      <c r="S1187" s="26" t="s">
        <v>934</v>
      </c>
      <c r="T1187" s="26" t="s">
        <v>934</v>
      </c>
      <c r="U1187" s="26" t="s">
        <v>934</v>
      </c>
      <c r="V1187" s="26">
        <v>28.235976572681629</v>
      </c>
      <c r="W1187" s="26" t="s">
        <v>934</v>
      </c>
      <c r="X1187" s="26" t="s">
        <v>934</v>
      </c>
      <c r="Y1187" s="26" t="s">
        <v>934</v>
      </c>
      <c r="Z1187" s="26" t="s">
        <v>934</v>
      </c>
      <c r="AA1187" s="26" t="s">
        <v>934</v>
      </c>
      <c r="AB1187" s="26" t="s">
        <v>934</v>
      </c>
      <c r="AC1187" s="26" t="s">
        <v>934</v>
      </c>
      <c r="AD1187" s="26" t="s">
        <v>934</v>
      </c>
      <c r="AE1187" s="26" t="s">
        <v>934</v>
      </c>
    </row>
    <row r="1188" spans="1:31" x14ac:dyDescent="0.25">
      <c r="A1188" t="s">
        <v>1317</v>
      </c>
      <c r="B1188" t="s">
        <v>885</v>
      </c>
      <c r="C1188" t="s">
        <v>884</v>
      </c>
      <c r="D1188">
        <v>2016</v>
      </c>
      <c r="E1188">
        <v>3</v>
      </c>
      <c r="F1188" s="2">
        <v>42489</v>
      </c>
      <c r="G1188" t="s">
        <v>935</v>
      </c>
      <c r="H1188">
        <v>45</v>
      </c>
      <c r="I1188" t="s">
        <v>825</v>
      </c>
      <c r="J1188" t="s">
        <v>825</v>
      </c>
      <c r="K1188" t="s">
        <v>825</v>
      </c>
      <c r="L1188">
        <v>7.3</v>
      </c>
      <c r="M1188" s="26" t="s">
        <v>934</v>
      </c>
      <c r="N1188" s="26" t="s">
        <v>934</v>
      </c>
      <c r="O1188" s="26" t="s">
        <v>934</v>
      </c>
      <c r="P1188" s="26" t="s">
        <v>934</v>
      </c>
      <c r="Q1188" s="26" t="s">
        <v>934</v>
      </c>
      <c r="R1188" s="26" t="s">
        <v>934</v>
      </c>
      <c r="S1188" s="26" t="s">
        <v>934</v>
      </c>
      <c r="T1188" s="26" t="s">
        <v>934</v>
      </c>
      <c r="U1188" s="26" t="s">
        <v>934</v>
      </c>
      <c r="V1188" s="26" t="s">
        <v>934</v>
      </c>
      <c r="W1188" s="26" t="s">
        <v>934</v>
      </c>
      <c r="X1188" s="26" t="s">
        <v>934</v>
      </c>
      <c r="Y1188" s="26" t="s">
        <v>934</v>
      </c>
      <c r="Z1188" s="26" t="s">
        <v>934</v>
      </c>
      <c r="AA1188" s="26" t="s">
        <v>934</v>
      </c>
      <c r="AB1188" s="26" t="s">
        <v>934</v>
      </c>
      <c r="AC1188" s="26" t="s">
        <v>934</v>
      </c>
      <c r="AD1188" s="26" t="s">
        <v>934</v>
      </c>
      <c r="AE1188" s="26" t="s">
        <v>934</v>
      </c>
    </row>
    <row r="1189" spans="1:31" x14ac:dyDescent="0.25">
      <c r="A1189" t="s">
        <v>1317</v>
      </c>
      <c r="B1189" t="s">
        <v>885</v>
      </c>
      <c r="C1189" t="s">
        <v>884</v>
      </c>
      <c r="D1189">
        <v>2016</v>
      </c>
      <c r="E1189">
        <v>3</v>
      </c>
      <c r="F1189" s="2">
        <v>42489</v>
      </c>
      <c r="G1189" t="s">
        <v>935</v>
      </c>
      <c r="H1189">
        <v>45</v>
      </c>
      <c r="I1189" t="s">
        <v>825</v>
      </c>
      <c r="J1189" t="s">
        <v>825</v>
      </c>
      <c r="K1189" t="s">
        <v>825</v>
      </c>
      <c r="L1189">
        <v>9</v>
      </c>
      <c r="M1189" s="26">
        <v>1331.1197916666667</v>
      </c>
      <c r="N1189" s="26" t="s">
        <v>934</v>
      </c>
      <c r="O1189" s="26">
        <v>309.4233576814031</v>
      </c>
      <c r="P1189" s="26">
        <v>3.8250000000000002</v>
      </c>
      <c r="Q1189" s="26">
        <v>20.125</v>
      </c>
      <c r="R1189" s="26">
        <v>45.15</v>
      </c>
      <c r="S1189" s="26" t="s">
        <v>934</v>
      </c>
      <c r="T1189" s="26" t="s">
        <v>934</v>
      </c>
      <c r="U1189" s="26" t="s">
        <v>934</v>
      </c>
      <c r="V1189" s="26">
        <v>33.99169115587096</v>
      </c>
      <c r="W1189" s="26" t="s">
        <v>934</v>
      </c>
      <c r="X1189" s="26">
        <v>32.189311205628535</v>
      </c>
      <c r="Y1189" s="26">
        <v>7.2743842809315978E-2</v>
      </c>
      <c r="Z1189" s="26">
        <v>0.17969882210712845</v>
      </c>
      <c r="AA1189" s="26">
        <v>0.5515130702591845</v>
      </c>
      <c r="AB1189" s="26" t="s">
        <v>934</v>
      </c>
      <c r="AC1189" s="26" t="s">
        <v>934</v>
      </c>
      <c r="AD1189" s="26" t="s">
        <v>934</v>
      </c>
      <c r="AE1189" s="26">
        <v>52.734375</v>
      </c>
    </row>
    <row r="1190" spans="1:31" x14ac:dyDescent="0.25">
      <c r="A1190" t="s">
        <v>1318</v>
      </c>
      <c r="B1190" t="s">
        <v>885</v>
      </c>
      <c r="C1190" t="s">
        <v>884</v>
      </c>
      <c r="D1190">
        <v>2016</v>
      </c>
      <c r="E1190">
        <v>3</v>
      </c>
      <c r="F1190" s="2">
        <v>42489</v>
      </c>
      <c r="G1190" t="s">
        <v>941</v>
      </c>
      <c r="H1190">
        <v>45</v>
      </c>
      <c r="I1190" t="s">
        <v>825</v>
      </c>
      <c r="J1190" t="s">
        <v>825</v>
      </c>
      <c r="K1190" t="s">
        <v>825</v>
      </c>
      <c r="L1190">
        <v>6</v>
      </c>
      <c r="M1190" s="26">
        <v>573.18612291491854</v>
      </c>
      <c r="N1190" s="26" t="s">
        <v>934</v>
      </c>
      <c r="O1190" s="26" t="s">
        <v>934</v>
      </c>
      <c r="P1190" s="26" t="s">
        <v>934</v>
      </c>
      <c r="Q1190" s="26" t="s">
        <v>934</v>
      </c>
      <c r="R1190" s="26" t="s">
        <v>934</v>
      </c>
      <c r="S1190" s="26" t="s">
        <v>934</v>
      </c>
      <c r="T1190" s="26" t="s">
        <v>934</v>
      </c>
      <c r="U1190" s="26" t="s">
        <v>934</v>
      </c>
      <c r="V1190" s="26">
        <v>83.068277032189897</v>
      </c>
      <c r="W1190" s="26" t="s">
        <v>934</v>
      </c>
      <c r="X1190" s="26" t="s">
        <v>934</v>
      </c>
      <c r="Y1190" s="26" t="s">
        <v>934</v>
      </c>
      <c r="Z1190" s="26" t="s">
        <v>934</v>
      </c>
      <c r="AA1190" s="26" t="s">
        <v>934</v>
      </c>
      <c r="AB1190" s="26" t="s">
        <v>934</v>
      </c>
      <c r="AC1190" s="26" t="s">
        <v>934</v>
      </c>
      <c r="AD1190" s="26" t="s">
        <v>934</v>
      </c>
      <c r="AE1190" s="26" t="s">
        <v>934</v>
      </c>
    </row>
    <row r="1191" spans="1:31" x14ac:dyDescent="0.25">
      <c r="A1191" t="s">
        <v>1318</v>
      </c>
      <c r="B1191" t="s">
        <v>885</v>
      </c>
      <c r="C1191" t="s">
        <v>884</v>
      </c>
      <c r="D1191">
        <v>2016</v>
      </c>
      <c r="E1191">
        <v>3</v>
      </c>
      <c r="F1191" s="2">
        <v>42489</v>
      </c>
      <c r="G1191" t="s">
        <v>941</v>
      </c>
      <c r="H1191">
        <v>45</v>
      </c>
      <c r="I1191" t="s">
        <v>825</v>
      </c>
      <c r="J1191" t="s">
        <v>825</v>
      </c>
      <c r="K1191" t="s">
        <v>825</v>
      </c>
      <c r="L1191">
        <v>7.3</v>
      </c>
      <c r="M1191" s="26" t="s">
        <v>934</v>
      </c>
      <c r="N1191" s="26" t="s">
        <v>934</v>
      </c>
      <c r="O1191" s="26" t="s">
        <v>934</v>
      </c>
      <c r="P1191" s="26" t="s">
        <v>934</v>
      </c>
      <c r="Q1191" s="26" t="s">
        <v>934</v>
      </c>
      <c r="R1191" s="26" t="s">
        <v>934</v>
      </c>
      <c r="S1191" s="26" t="s">
        <v>934</v>
      </c>
      <c r="T1191" s="26" t="s">
        <v>934</v>
      </c>
      <c r="U1191" s="26" t="s">
        <v>934</v>
      </c>
      <c r="V1191" s="26" t="s">
        <v>934</v>
      </c>
      <c r="W1191" s="26" t="s">
        <v>934</v>
      </c>
      <c r="X1191" s="26" t="s">
        <v>934</v>
      </c>
      <c r="Y1191" s="26" t="s">
        <v>934</v>
      </c>
      <c r="Z1191" s="26" t="s">
        <v>934</v>
      </c>
      <c r="AA1191" s="26" t="s">
        <v>934</v>
      </c>
      <c r="AB1191" s="26" t="s">
        <v>934</v>
      </c>
      <c r="AC1191" s="26" t="s">
        <v>934</v>
      </c>
      <c r="AD1191" s="26" t="s">
        <v>934</v>
      </c>
      <c r="AE1191" s="26" t="s">
        <v>934</v>
      </c>
    </row>
    <row r="1192" spans="1:31" x14ac:dyDescent="0.25">
      <c r="A1192" t="s">
        <v>1318</v>
      </c>
      <c r="B1192" t="s">
        <v>885</v>
      </c>
      <c r="C1192" t="s">
        <v>884</v>
      </c>
      <c r="D1192">
        <v>2016</v>
      </c>
      <c r="E1192">
        <v>3</v>
      </c>
      <c r="F1192" s="2">
        <v>42489</v>
      </c>
      <c r="G1192" t="s">
        <v>941</v>
      </c>
      <c r="H1192">
        <v>45</v>
      </c>
      <c r="I1192" t="s">
        <v>825</v>
      </c>
      <c r="J1192" t="s">
        <v>825</v>
      </c>
      <c r="K1192" t="s">
        <v>825</v>
      </c>
      <c r="L1192">
        <v>9</v>
      </c>
      <c r="M1192" s="26">
        <v>1629.0364583333335</v>
      </c>
      <c r="N1192" s="26" t="s">
        <v>934</v>
      </c>
      <c r="O1192" s="26">
        <v>413.43133588209218</v>
      </c>
      <c r="P1192" s="26">
        <v>4.0675000000000008</v>
      </c>
      <c r="Q1192" s="26">
        <v>19.55</v>
      </c>
      <c r="R1192" s="26">
        <v>47.05</v>
      </c>
      <c r="S1192" s="26" t="s">
        <v>934</v>
      </c>
      <c r="T1192" s="26" t="s">
        <v>934</v>
      </c>
      <c r="U1192" s="26" t="s">
        <v>934</v>
      </c>
      <c r="V1192" s="26">
        <v>24.243821961153863</v>
      </c>
      <c r="W1192" s="26" t="s">
        <v>934</v>
      </c>
      <c r="X1192" s="26">
        <v>6.2158598429457204</v>
      </c>
      <c r="Y1192" s="26">
        <v>9.4813413256414056E-2</v>
      </c>
      <c r="Z1192" s="26">
        <v>0.24664414311577704</v>
      </c>
      <c r="AA1192" s="26">
        <v>2.8867513459796348E-2</v>
      </c>
      <c r="AB1192" s="26" t="s">
        <v>934</v>
      </c>
      <c r="AC1192" s="26" t="s">
        <v>934</v>
      </c>
      <c r="AD1192" s="26" t="s">
        <v>934</v>
      </c>
      <c r="AE1192" s="26">
        <v>54.947916666666671</v>
      </c>
    </row>
    <row r="1193" spans="1:31" x14ac:dyDescent="0.25">
      <c r="A1193" t="s">
        <v>1319</v>
      </c>
      <c r="B1193" t="s">
        <v>885</v>
      </c>
      <c r="C1193" t="s">
        <v>884</v>
      </c>
      <c r="D1193">
        <v>2016</v>
      </c>
      <c r="E1193">
        <v>3</v>
      </c>
      <c r="F1193" s="2">
        <v>42489</v>
      </c>
      <c r="G1193" t="s">
        <v>946</v>
      </c>
      <c r="H1193">
        <v>45</v>
      </c>
      <c r="I1193" t="s">
        <v>825</v>
      </c>
      <c r="J1193" t="s">
        <v>825</v>
      </c>
      <c r="K1193" t="s">
        <v>825</v>
      </c>
      <c r="L1193">
        <v>6</v>
      </c>
      <c r="M1193" s="26">
        <v>565.09855666269141</v>
      </c>
      <c r="N1193" s="26" t="s">
        <v>934</v>
      </c>
      <c r="O1193" s="26" t="s">
        <v>934</v>
      </c>
      <c r="P1193" s="26" t="s">
        <v>934</v>
      </c>
      <c r="Q1193" s="26" t="s">
        <v>934</v>
      </c>
      <c r="R1193" s="26" t="s">
        <v>934</v>
      </c>
      <c r="S1193" s="26" t="s">
        <v>934</v>
      </c>
      <c r="T1193" s="26" t="s">
        <v>934</v>
      </c>
      <c r="U1193" s="26" t="s">
        <v>934</v>
      </c>
      <c r="V1193" s="26">
        <v>27.052167984073527</v>
      </c>
      <c r="W1193" s="26" t="s">
        <v>934</v>
      </c>
      <c r="X1193" s="26" t="s">
        <v>934</v>
      </c>
      <c r="Y1193" s="26" t="s">
        <v>934</v>
      </c>
      <c r="Z1193" s="26" t="s">
        <v>934</v>
      </c>
      <c r="AA1193" s="26" t="s">
        <v>934</v>
      </c>
      <c r="AB1193" s="26" t="s">
        <v>934</v>
      </c>
      <c r="AC1193" s="26" t="s">
        <v>934</v>
      </c>
      <c r="AD1193" s="26" t="s">
        <v>934</v>
      </c>
      <c r="AE1193" s="26" t="s">
        <v>934</v>
      </c>
    </row>
    <row r="1194" spans="1:31" x14ac:dyDescent="0.25">
      <c r="A1194" t="s">
        <v>1319</v>
      </c>
      <c r="B1194" t="s">
        <v>885</v>
      </c>
      <c r="C1194" t="s">
        <v>884</v>
      </c>
      <c r="D1194">
        <v>2016</v>
      </c>
      <c r="E1194">
        <v>3</v>
      </c>
      <c r="F1194" s="2">
        <v>42489</v>
      </c>
      <c r="G1194" t="s">
        <v>946</v>
      </c>
      <c r="H1194">
        <v>45</v>
      </c>
      <c r="I1194" t="s">
        <v>825</v>
      </c>
      <c r="J1194" t="s">
        <v>825</v>
      </c>
      <c r="K1194" t="s">
        <v>825</v>
      </c>
      <c r="L1194">
        <v>7.3</v>
      </c>
      <c r="M1194" s="26" t="s">
        <v>934</v>
      </c>
      <c r="N1194" s="26" t="s">
        <v>934</v>
      </c>
      <c r="O1194" s="26" t="s">
        <v>934</v>
      </c>
      <c r="P1194" s="26" t="s">
        <v>934</v>
      </c>
      <c r="Q1194" s="26" t="s">
        <v>934</v>
      </c>
      <c r="R1194" s="26" t="s">
        <v>934</v>
      </c>
      <c r="S1194" s="26" t="s">
        <v>934</v>
      </c>
      <c r="T1194" s="26" t="s">
        <v>934</v>
      </c>
      <c r="U1194" s="26" t="s">
        <v>934</v>
      </c>
      <c r="V1194" s="26" t="s">
        <v>934</v>
      </c>
      <c r="W1194" s="26" t="s">
        <v>934</v>
      </c>
      <c r="X1194" s="26" t="s">
        <v>934</v>
      </c>
      <c r="Y1194" s="26" t="s">
        <v>934</v>
      </c>
      <c r="Z1194" s="26" t="s">
        <v>934</v>
      </c>
      <c r="AA1194" s="26" t="s">
        <v>934</v>
      </c>
      <c r="AB1194" s="26" t="s">
        <v>934</v>
      </c>
      <c r="AC1194" s="26" t="s">
        <v>934</v>
      </c>
      <c r="AD1194" s="26" t="s">
        <v>934</v>
      </c>
      <c r="AE1194" s="26" t="s">
        <v>934</v>
      </c>
    </row>
    <row r="1195" spans="1:31" x14ac:dyDescent="0.25">
      <c r="A1195" t="s">
        <v>1319</v>
      </c>
      <c r="B1195" t="s">
        <v>885</v>
      </c>
      <c r="C1195" t="s">
        <v>884</v>
      </c>
      <c r="D1195">
        <v>2016</v>
      </c>
      <c r="E1195">
        <v>3</v>
      </c>
      <c r="F1195" s="2">
        <v>42489</v>
      </c>
      <c r="G1195" t="s">
        <v>946</v>
      </c>
      <c r="H1195">
        <v>45</v>
      </c>
      <c r="I1195" t="s">
        <v>825</v>
      </c>
      <c r="J1195" t="s">
        <v>825</v>
      </c>
      <c r="K1195" t="s">
        <v>825</v>
      </c>
      <c r="L1195">
        <v>9</v>
      </c>
      <c r="M1195" s="26">
        <v>1242.5781250000002</v>
      </c>
      <c r="N1195" s="26" t="s">
        <v>934</v>
      </c>
      <c r="O1195" s="26">
        <v>328.21837782684332</v>
      </c>
      <c r="P1195" s="26">
        <v>4.0124999999999993</v>
      </c>
      <c r="Q1195" s="26">
        <v>20.100000000000001</v>
      </c>
      <c r="R1195" s="26">
        <v>47.050000000000004</v>
      </c>
      <c r="S1195" s="26" t="s">
        <v>934</v>
      </c>
      <c r="T1195" s="26" t="s">
        <v>934</v>
      </c>
      <c r="U1195" s="26" t="s">
        <v>934</v>
      </c>
      <c r="V1195" s="26">
        <v>63.486277301467922</v>
      </c>
      <c r="W1195" s="26" t="s">
        <v>934</v>
      </c>
      <c r="X1195" s="26">
        <v>17.937609175346246</v>
      </c>
      <c r="Y1195" s="26">
        <v>0.10911576421398279</v>
      </c>
      <c r="Z1195" s="26">
        <v>0.12909944487352185</v>
      </c>
      <c r="AA1195" s="26">
        <v>0.19364916731013601</v>
      </c>
      <c r="AB1195" s="26" t="s">
        <v>934</v>
      </c>
      <c r="AC1195" s="26" t="s">
        <v>934</v>
      </c>
      <c r="AD1195" s="26" t="s">
        <v>934</v>
      </c>
      <c r="AE1195" s="26">
        <v>47.395833333333336</v>
      </c>
    </row>
    <row r="1196" spans="1:31" x14ac:dyDescent="0.25">
      <c r="A1196" t="s">
        <v>1320</v>
      </c>
      <c r="B1196" t="s">
        <v>885</v>
      </c>
      <c r="C1196" t="s">
        <v>884</v>
      </c>
      <c r="D1196">
        <v>2016</v>
      </c>
      <c r="E1196">
        <v>3</v>
      </c>
      <c r="F1196" s="2">
        <v>42489</v>
      </c>
      <c r="G1196" t="s">
        <v>317</v>
      </c>
      <c r="H1196">
        <v>45</v>
      </c>
      <c r="I1196" t="s">
        <v>825</v>
      </c>
      <c r="J1196" t="s">
        <v>825</v>
      </c>
      <c r="K1196" t="s">
        <v>825</v>
      </c>
      <c r="L1196">
        <v>6</v>
      </c>
      <c r="M1196" s="26">
        <v>557.35389857626512</v>
      </c>
      <c r="N1196" s="26" t="s">
        <v>934</v>
      </c>
      <c r="O1196" s="26" t="s">
        <v>934</v>
      </c>
      <c r="P1196" s="26" t="s">
        <v>934</v>
      </c>
      <c r="Q1196" s="26" t="s">
        <v>934</v>
      </c>
      <c r="R1196" s="26" t="s">
        <v>934</v>
      </c>
      <c r="S1196" s="26" t="s">
        <v>934</v>
      </c>
      <c r="T1196" s="26" t="s">
        <v>934</v>
      </c>
      <c r="U1196" s="26" t="s">
        <v>934</v>
      </c>
      <c r="V1196" s="26">
        <v>18.352864983744638</v>
      </c>
      <c r="W1196" s="26" t="s">
        <v>934</v>
      </c>
      <c r="X1196" s="26" t="s">
        <v>934</v>
      </c>
      <c r="Y1196" s="26" t="s">
        <v>934</v>
      </c>
      <c r="Z1196" s="26" t="s">
        <v>934</v>
      </c>
      <c r="AA1196" s="26" t="s">
        <v>934</v>
      </c>
      <c r="AB1196" s="26" t="s">
        <v>934</v>
      </c>
      <c r="AC1196" s="26" t="s">
        <v>934</v>
      </c>
      <c r="AD1196" s="26" t="s">
        <v>934</v>
      </c>
      <c r="AE1196" s="26" t="s">
        <v>934</v>
      </c>
    </row>
    <row r="1197" spans="1:31" x14ac:dyDescent="0.25">
      <c r="A1197" t="s">
        <v>1320</v>
      </c>
      <c r="B1197" t="s">
        <v>885</v>
      </c>
      <c r="C1197" t="s">
        <v>884</v>
      </c>
      <c r="D1197">
        <v>2016</v>
      </c>
      <c r="E1197">
        <v>3</v>
      </c>
      <c r="F1197" s="2">
        <v>42489</v>
      </c>
      <c r="G1197" t="s">
        <v>317</v>
      </c>
      <c r="H1197">
        <v>45</v>
      </c>
      <c r="I1197" t="s">
        <v>825</v>
      </c>
      <c r="J1197" t="s">
        <v>825</v>
      </c>
      <c r="K1197" t="s">
        <v>825</v>
      </c>
      <c r="L1197">
        <v>7.3</v>
      </c>
      <c r="M1197" s="26" t="s">
        <v>934</v>
      </c>
      <c r="N1197" s="26" t="s">
        <v>934</v>
      </c>
      <c r="O1197" s="26" t="s">
        <v>934</v>
      </c>
      <c r="P1197" s="26" t="s">
        <v>934</v>
      </c>
      <c r="Q1197" s="26" t="s">
        <v>934</v>
      </c>
      <c r="R1197" s="26" t="s">
        <v>934</v>
      </c>
      <c r="S1197" s="26" t="s">
        <v>934</v>
      </c>
      <c r="T1197" s="26" t="s">
        <v>934</v>
      </c>
      <c r="U1197" s="26" t="s">
        <v>934</v>
      </c>
      <c r="V1197" s="26" t="s">
        <v>934</v>
      </c>
      <c r="W1197" s="26" t="s">
        <v>934</v>
      </c>
      <c r="X1197" s="26" t="s">
        <v>934</v>
      </c>
      <c r="Y1197" s="26" t="s">
        <v>934</v>
      </c>
      <c r="Z1197" s="26" t="s">
        <v>934</v>
      </c>
      <c r="AA1197" s="26" t="s">
        <v>934</v>
      </c>
      <c r="AB1197" s="26" t="s">
        <v>934</v>
      </c>
      <c r="AC1197" s="26" t="s">
        <v>934</v>
      </c>
      <c r="AD1197" s="26" t="s">
        <v>934</v>
      </c>
      <c r="AE1197" s="26" t="s">
        <v>934</v>
      </c>
    </row>
    <row r="1198" spans="1:31" x14ac:dyDescent="0.25">
      <c r="A1198" t="s">
        <v>1320</v>
      </c>
      <c r="B1198" t="s">
        <v>885</v>
      </c>
      <c r="C1198" t="s">
        <v>884</v>
      </c>
      <c r="D1198">
        <v>2016</v>
      </c>
      <c r="E1198">
        <v>3</v>
      </c>
      <c r="F1198" s="2">
        <v>42489</v>
      </c>
      <c r="G1198" t="s">
        <v>317</v>
      </c>
      <c r="H1198">
        <v>45</v>
      </c>
      <c r="I1198" t="s">
        <v>825</v>
      </c>
      <c r="J1198" t="s">
        <v>825</v>
      </c>
      <c r="K1198" t="s">
        <v>825</v>
      </c>
      <c r="L1198">
        <v>9</v>
      </c>
      <c r="M1198" s="26">
        <v>1264.9739583333335</v>
      </c>
      <c r="N1198" s="26" t="s">
        <v>934</v>
      </c>
      <c r="O1198" s="26">
        <v>370.6995104250301</v>
      </c>
      <c r="P1198" s="26">
        <v>4.2124999999999995</v>
      </c>
      <c r="Q1198" s="26">
        <v>19.774999999999999</v>
      </c>
      <c r="R1198" s="26">
        <v>44.349999999999994</v>
      </c>
      <c r="S1198" s="26" t="s">
        <v>934</v>
      </c>
      <c r="T1198" s="26" t="s">
        <v>934</v>
      </c>
      <c r="U1198" s="26" t="s">
        <v>934</v>
      </c>
      <c r="V1198" s="26">
        <v>18.260606568308109</v>
      </c>
      <c r="W1198" s="26" t="s">
        <v>934</v>
      </c>
      <c r="X1198" s="26">
        <v>3.0008594290295307</v>
      </c>
      <c r="Y1198" s="26">
        <v>4.6435439052541563E-2</v>
      </c>
      <c r="Z1198" s="26">
        <v>0.25289984842491742</v>
      </c>
      <c r="AA1198" s="26">
        <v>0.31224989992029373</v>
      </c>
      <c r="AB1198" s="26" t="s">
        <v>934</v>
      </c>
      <c r="AC1198" s="26" t="s">
        <v>934</v>
      </c>
      <c r="AD1198" s="26" t="s">
        <v>934</v>
      </c>
      <c r="AE1198" s="26">
        <v>49.609375</v>
      </c>
    </row>
    <row r="1199" spans="1:31" x14ac:dyDescent="0.25">
      <c r="A1199" t="s">
        <v>1321</v>
      </c>
      <c r="B1199" t="s">
        <v>885</v>
      </c>
      <c r="C1199" t="s">
        <v>884</v>
      </c>
      <c r="D1199">
        <v>2016</v>
      </c>
      <c r="E1199">
        <v>3</v>
      </c>
      <c r="F1199" s="2">
        <v>42489</v>
      </c>
      <c r="G1199" t="s">
        <v>56</v>
      </c>
      <c r="H1199">
        <v>45</v>
      </c>
      <c r="I1199" t="s">
        <v>825</v>
      </c>
      <c r="J1199" t="s">
        <v>825</v>
      </c>
      <c r="K1199" t="s">
        <v>825</v>
      </c>
      <c r="L1199">
        <v>6</v>
      </c>
      <c r="M1199" s="26">
        <v>395.46253828415576</v>
      </c>
      <c r="N1199" s="26" t="s">
        <v>934</v>
      </c>
      <c r="O1199" s="26" t="s">
        <v>934</v>
      </c>
      <c r="P1199" s="26" t="s">
        <v>934</v>
      </c>
      <c r="Q1199" s="26" t="s">
        <v>934</v>
      </c>
      <c r="R1199" s="26" t="s">
        <v>934</v>
      </c>
      <c r="S1199" s="26" t="s">
        <v>934</v>
      </c>
      <c r="T1199" s="26" t="s">
        <v>934</v>
      </c>
      <c r="U1199" s="26" t="s">
        <v>934</v>
      </c>
      <c r="V1199" s="26">
        <v>12.928007704307658</v>
      </c>
      <c r="W1199" s="26" t="s">
        <v>934</v>
      </c>
      <c r="X1199" s="26" t="s">
        <v>934</v>
      </c>
      <c r="Y1199" s="26" t="s">
        <v>934</v>
      </c>
      <c r="Z1199" s="26" t="s">
        <v>934</v>
      </c>
      <c r="AA1199" s="26" t="s">
        <v>934</v>
      </c>
      <c r="AB1199" s="26" t="s">
        <v>934</v>
      </c>
      <c r="AC1199" s="26" t="s">
        <v>934</v>
      </c>
      <c r="AD1199" s="26" t="s">
        <v>934</v>
      </c>
      <c r="AE1199" s="26" t="s">
        <v>934</v>
      </c>
    </row>
    <row r="1200" spans="1:31" x14ac:dyDescent="0.25">
      <c r="A1200" t="s">
        <v>1321</v>
      </c>
      <c r="B1200" t="s">
        <v>885</v>
      </c>
      <c r="C1200" t="s">
        <v>884</v>
      </c>
      <c r="D1200">
        <v>2016</v>
      </c>
      <c r="E1200">
        <v>3</v>
      </c>
      <c r="F1200" s="2">
        <v>42489</v>
      </c>
      <c r="G1200" t="s">
        <v>56</v>
      </c>
      <c r="H1200">
        <v>45</v>
      </c>
      <c r="I1200" t="s">
        <v>825</v>
      </c>
      <c r="J1200" t="s">
        <v>825</v>
      </c>
      <c r="K1200" t="s">
        <v>825</v>
      </c>
      <c r="L1200">
        <v>7.3</v>
      </c>
      <c r="M1200" s="26" t="s">
        <v>934</v>
      </c>
      <c r="N1200" s="26" t="s">
        <v>934</v>
      </c>
      <c r="O1200" s="26" t="s">
        <v>934</v>
      </c>
      <c r="P1200" s="26" t="s">
        <v>934</v>
      </c>
      <c r="Q1200" s="26" t="s">
        <v>934</v>
      </c>
      <c r="R1200" s="26" t="s">
        <v>934</v>
      </c>
      <c r="S1200" s="26" t="s">
        <v>934</v>
      </c>
      <c r="T1200" s="26" t="s">
        <v>934</v>
      </c>
      <c r="U1200" s="26" t="s">
        <v>934</v>
      </c>
      <c r="V1200" s="26" t="s">
        <v>934</v>
      </c>
      <c r="W1200" s="26" t="s">
        <v>934</v>
      </c>
      <c r="X1200" s="26" t="s">
        <v>934</v>
      </c>
      <c r="Y1200" s="26" t="s">
        <v>934</v>
      </c>
      <c r="Z1200" s="26" t="s">
        <v>934</v>
      </c>
      <c r="AA1200" s="26" t="s">
        <v>934</v>
      </c>
      <c r="AB1200" s="26" t="s">
        <v>934</v>
      </c>
      <c r="AC1200" s="26" t="s">
        <v>934</v>
      </c>
      <c r="AD1200" s="26" t="s">
        <v>934</v>
      </c>
      <c r="AE1200" s="26" t="s">
        <v>934</v>
      </c>
    </row>
    <row r="1201" spans="1:31" x14ac:dyDescent="0.25">
      <c r="A1201" t="s">
        <v>1321</v>
      </c>
      <c r="B1201" t="s">
        <v>885</v>
      </c>
      <c r="C1201" t="s">
        <v>884</v>
      </c>
      <c r="D1201">
        <v>2016</v>
      </c>
      <c r="E1201">
        <v>3</v>
      </c>
      <c r="F1201" s="2">
        <v>42489</v>
      </c>
      <c r="G1201" t="s">
        <v>56</v>
      </c>
      <c r="H1201">
        <v>45</v>
      </c>
      <c r="I1201" t="s">
        <v>825</v>
      </c>
      <c r="J1201" t="s">
        <v>825</v>
      </c>
      <c r="K1201" t="s">
        <v>825</v>
      </c>
      <c r="L1201">
        <v>9</v>
      </c>
      <c r="M1201" s="26">
        <v>1413.932291666667</v>
      </c>
      <c r="N1201" s="26" t="s">
        <v>934</v>
      </c>
      <c r="O1201" s="26">
        <v>456.27268557431751</v>
      </c>
      <c r="P1201" s="26">
        <v>3.8774999999999999</v>
      </c>
      <c r="Q1201" s="26">
        <v>20.2</v>
      </c>
      <c r="R1201" s="26">
        <v>44.6</v>
      </c>
      <c r="S1201" s="26" t="s">
        <v>934</v>
      </c>
      <c r="T1201" s="26" t="s">
        <v>934</v>
      </c>
      <c r="U1201" s="26" t="s">
        <v>934</v>
      </c>
      <c r="V1201" s="26">
        <v>10.253441209692724</v>
      </c>
      <c r="W1201" s="26" t="s">
        <v>934</v>
      </c>
      <c r="X1201" s="26">
        <v>4.7465112362264792</v>
      </c>
      <c r="Y1201" s="26">
        <v>6.1829739338500056E-2</v>
      </c>
      <c r="Z1201" s="26">
        <v>0.17795130420054739</v>
      </c>
      <c r="AA1201" s="26">
        <v>0.20412414523193151</v>
      </c>
      <c r="AB1201" s="26" t="s">
        <v>934</v>
      </c>
      <c r="AC1201" s="26" t="s">
        <v>934</v>
      </c>
      <c r="AD1201" s="26" t="s">
        <v>934</v>
      </c>
      <c r="AE1201" s="26">
        <v>53.255208333333336</v>
      </c>
    </row>
    <row r="1202" spans="1:31" x14ac:dyDescent="0.25">
      <c r="A1202" t="s">
        <v>1322</v>
      </c>
      <c r="B1202" t="s">
        <v>866</v>
      </c>
      <c r="C1202" t="s">
        <v>865</v>
      </c>
      <c r="D1202">
        <v>2015</v>
      </c>
      <c r="E1202">
        <v>1</v>
      </c>
      <c r="F1202" s="2">
        <v>42124</v>
      </c>
      <c r="G1202" t="s">
        <v>10</v>
      </c>
      <c r="H1202">
        <v>15</v>
      </c>
      <c r="I1202">
        <v>1</v>
      </c>
      <c r="J1202" t="s">
        <v>825</v>
      </c>
      <c r="K1202" t="s">
        <v>825</v>
      </c>
      <c r="L1202">
        <v>3</v>
      </c>
      <c r="M1202" s="26" t="s">
        <v>934</v>
      </c>
      <c r="N1202" s="26" t="s">
        <v>934</v>
      </c>
      <c r="O1202" s="26" t="s">
        <v>934</v>
      </c>
      <c r="P1202" s="26" t="s">
        <v>934</v>
      </c>
      <c r="Q1202" s="26" t="s">
        <v>934</v>
      </c>
      <c r="R1202" s="26" t="s">
        <v>934</v>
      </c>
      <c r="S1202" s="26" t="s">
        <v>934</v>
      </c>
      <c r="T1202" s="26" t="s">
        <v>934</v>
      </c>
      <c r="U1202" s="26" t="s">
        <v>934</v>
      </c>
      <c r="V1202" s="26" t="s">
        <v>934</v>
      </c>
      <c r="W1202" s="26" t="s">
        <v>934</v>
      </c>
      <c r="X1202" s="26" t="s">
        <v>934</v>
      </c>
      <c r="Y1202" s="26" t="s">
        <v>934</v>
      </c>
      <c r="Z1202" s="26" t="s">
        <v>934</v>
      </c>
      <c r="AA1202" s="26" t="s">
        <v>934</v>
      </c>
      <c r="AB1202" s="26" t="s">
        <v>934</v>
      </c>
      <c r="AC1202" s="26" t="s">
        <v>934</v>
      </c>
      <c r="AD1202" s="26" t="s">
        <v>934</v>
      </c>
      <c r="AE1202" s="26">
        <v>14</v>
      </c>
    </row>
    <row r="1203" spans="1:31" x14ac:dyDescent="0.25">
      <c r="A1203" t="s">
        <v>1322</v>
      </c>
      <c r="B1203" t="s">
        <v>866</v>
      </c>
      <c r="C1203" t="s">
        <v>865</v>
      </c>
      <c r="D1203">
        <v>2015</v>
      </c>
      <c r="E1203">
        <v>1</v>
      </c>
      <c r="F1203" s="2">
        <v>42124</v>
      </c>
      <c r="G1203" t="s">
        <v>10</v>
      </c>
      <c r="H1203">
        <v>15</v>
      </c>
      <c r="I1203">
        <v>1</v>
      </c>
      <c r="J1203" t="s">
        <v>825</v>
      </c>
      <c r="K1203" t="s">
        <v>825</v>
      </c>
      <c r="L1203">
        <v>9</v>
      </c>
      <c r="M1203" s="26" t="s">
        <v>934</v>
      </c>
      <c r="N1203" s="26" t="s">
        <v>934</v>
      </c>
      <c r="O1203" s="26">
        <v>142.89374370334926</v>
      </c>
      <c r="P1203" s="26">
        <v>3.0466666666666669</v>
      </c>
      <c r="Q1203" s="26">
        <v>22.766666666666666</v>
      </c>
      <c r="R1203" s="26">
        <v>44.9</v>
      </c>
      <c r="S1203" s="26" t="s">
        <v>934</v>
      </c>
      <c r="T1203" s="26" t="s">
        <v>934</v>
      </c>
      <c r="U1203" s="26" t="s">
        <v>934</v>
      </c>
      <c r="V1203" s="26" t="s">
        <v>934</v>
      </c>
      <c r="W1203" s="26" t="s">
        <v>934</v>
      </c>
      <c r="X1203" s="26">
        <v>25.959920549049006</v>
      </c>
      <c r="Y1203" s="26">
        <v>7.6230644173527679E-2</v>
      </c>
      <c r="Z1203" s="26">
        <v>0.69602043392738022</v>
      </c>
      <c r="AA1203" s="26">
        <v>0.32145502536663934</v>
      </c>
      <c r="AB1203" s="26" t="s">
        <v>934</v>
      </c>
      <c r="AC1203" s="26" t="s">
        <v>934</v>
      </c>
      <c r="AD1203" s="26" t="s">
        <v>934</v>
      </c>
      <c r="AE1203" s="26" t="s">
        <v>934</v>
      </c>
    </row>
    <row r="1204" spans="1:31" x14ac:dyDescent="0.25">
      <c r="A1204" t="s">
        <v>1323</v>
      </c>
      <c r="B1204" t="s">
        <v>866</v>
      </c>
      <c r="C1204" t="s">
        <v>865</v>
      </c>
      <c r="D1204">
        <v>2015</v>
      </c>
      <c r="E1204">
        <v>1</v>
      </c>
      <c r="F1204" s="2">
        <v>42124</v>
      </c>
      <c r="G1204" t="s">
        <v>10</v>
      </c>
      <c r="H1204">
        <v>15</v>
      </c>
      <c r="I1204">
        <v>2</v>
      </c>
      <c r="J1204" t="s">
        <v>825</v>
      </c>
      <c r="K1204" t="s">
        <v>825</v>
      </c>
      <c r="L1204">
        <v>3</v>
      </c>
      <c r="M1204" s="26" t="s">
        <v>934</v>
      </c>
      <c r="N1204" s="26" t="s">
        <v>934</v>
      </c>
      <c r="O1204" s="26" t="s">
        <v>934</v>
      </c>
      <c r="P1204" s="26" t="s">
        <v>934</v>
      </c>
      <c r="Q1204" s="26" t="s">
        <v>934</v>
      </c>
      <c r="R1204" s="26" t="s">
        <v>934</v>
      </c>
      <c r="S1204" s="26" t="s">
        <v>934</v>
      </c>
      <c r="T1204" s="26" t="s">
        <v>934</v>
      </c>
      <c r="U1204" s="26" t="s">
        <v>934</v>
      </c>
      <c r="V1204" s="26" t="s">
        <v>934</v>
      </c>
      <c r="W1204" s="26" t="s">
        <v>934</v>
      </c>
      <c r="X1204" s="26" t="s">
        <v>934</v>
      </c>
      <c r="Y1204" s="26" t="s">
        <v>934</v>
      </c>
      <c r="Z1204" s="26" t="s">
        <v>934</v>
      </c>
      <c r="AA1204" s="26" t="s">
        <v>934</v>
      </c>
      <c r="AB1204" s="26" t="s">
        <v>934</v>
      </c>
      <c r="AC1204" s="26" t="s">
        <v>934</v>
      </c>
      <c r="AD1204" s="26" t="s">
        <v>934</v>
      </c>
      <c r="AE1204" s="26">
        <v>9.5</v>
      </c>
    </row>
    <row r="1205" spans="1:31" x14ac:dyDescent="0.25">
      <c r="A1205" t="s">
        <v>1323</v>
      </c>
      <c r="B1205" t="s">
        <v>866</v>
      </c>
      <c r="C1205" t="s">
        <v>865</v>
      </c>
      <c r="D1205">
        <v>2015</v>
      </c>
      <c r="E1205">
        <v>1</v>
      </c>
      <c r="F1205" s="2">
        <v>42124</v>
      </c>
      <c r="G1205" t="s">
        <v>10</v>
      </c>
      <c r="H1205">
        <v>15</v>
      </c>
      <c r="I1205">
        <v>2</v>
      </c>
      <c r="J1205" t="s">
        <v>825</v>
      </c>
      <c r="K1205" t="s">
        <v>825</v>
      </c>
      <c r="L1205">
        <v>9</v>
      </c>
      <c r="M1205" s="26" t="s">
        <v>934</v>
      </c>
      <c r="N1205" s="26" t="s">
        <v>934</v>
      </c>
      <c r="O1205" s="26">
        <v>133.7426741692573</v>
      </c>
      <c r="P1205" s="26">
        <v>2.92</v>
      </c>
      <c r="Q1205" s="26">
        <v>22.466666666666669</v>
      </c>
      <c r="R1205" s="26">
        <v>44.70000000000001</v>
      </c>
      <c r="S1205" s="26" t="s">
        <v>934</v>
      </c>
      <c r="T1205" s="26" t="s">
        <v>934</v>
      </c>
      <c r="U1205" s="26" t="s">
        <v>934</v>
      </c>
      <c r="V1205" s="26" t="s">
        <v>934</v>
      </c>
      <c r="W1205" s="26" t="s">
        <v>934</v>
      </c>
      <c r="X1205" s="26">
        <v>14.474162567867504</v>
      </c>
      <c r="Y1205" s="26">
        <v>6.8068592855543772E-2</v>
      </c>
      <c r="Z1205" s="26">
        <v>0.31797973380556355</v>
      </c>
      <c r="AA1205" s="26">
        <v>0.17320508075615262</v>
      </c>
      <c r="AB1205" s="26" t="s">
        <v>934</v>
      </c>
      <c r="AC1205" s="26" t="s">
        <v>934</v>
      </c>
      <c r="AD1205" s="26" t="s">
        <v>934</v>
      </c>
      <c r="AE1205" s="26" t="s">
        <v>934</v>
      </c>
    </row>
    <row r="1206" spans="1:31" x14ac:dyDescent="0.25">
      <c r="A1206" t="s">
        <v>1324</v>
      </c>
      <c r="B1206" t="s">
        <v>866</v>
      </c>
      <c r="C1206" t="s">
        <v>865</v>
      </c>
      <c r="D1206">
        <v>2015</v>
      </c>
      <c r="E1206">
        <v>1</v>
      </c>
      <c r="F1206" s="2">
        <v>42124</v>
      </c>
      <c r="G1206" t="s">
        <v>10</v>
      </c>
      <c r="H1206">
        <v>15</v>
      </c>
      <c r="I1206">
        <v>3</v>
      </c>
      <c r="J1206" t="s">
        <v>825</v>
      </c>
      <c r="K1206" t="s">
        <v>825</v>
      </c>
      <c r="L1206">
        <v>3</v>
      </c>
      <c r="M1206" s="26" t="s">
        <v>934</v>
      </c>
      <c r="N1206" s="26" t="s">
        <v>934</v>
      </c>
      <c r="O1206" s="26" t="s">
        <v>934</v>
      </c>
      <c r="P1206" s="26" t="s">
        <v>934</v>
      </c>
      <c r="Q1206" s="26" t="s">
        <v>934</v>
      </c>
      <c r="R1206" s="26" t="s">
        <v>934</v>
      </c>
      <c r="S1206" s="26" t="s">
        <v>934</v>
      </c>
      <c r="T1206" s="26" t="s">
        <v>934</v>
      </c>
      <c r="U1206" s="26" t="s">
        <v>934</v>
      </c>
      <c r="V1206" s="26" t="s">
        <v>934</v>
      </c>
      <c r="W1206" s="26" t="s">
        <v>934</v>
      </c>
      <c r="X1206" s="26" t="s">
        <v>934</v>
      </c>
      <c r="Y1206" s="26" t="s">
        <v>934</v>
      </c>
      <c r="Z1206" s="26" t="s">
        <v>934</v>
      </c>
      <c r="AA1206" s="26" t="s">
        <v>934</v>
      </c>
      <c r="AB1206" s="26" t="s">
        <v>934</v>
      </c>
      <c r="AC1206" s="26" t="s">
        <v>934</v>
      </c>
      <c r="AD1206" s="26" t="s">
        <v>934</v>
      </c>
      <c r="AE1206" s="26">
        <v>16.166666666666668</v>
      </c>
    </row>
    <row r="1207" spans="1:31" x14ac:dyDescent="0.25">
      <c r="A1207" t="s">
        <v>1324</v>
      </c>
      <c r="B1207" t="s">
        <v>866</v>
      </c>
      <c r="C1207" t="s">
        <v>865</v>
      </c>
      <c r="D1207">
        <v>2015</v>
      </c>
      <c r="E1207">
        <v>1</v>
      </c>
      <c r="F1207" s="2">
        <v>42124</v>
      </c>
      <c r="G1207" t="s">
        <v>10</v>
      </c>
      <c r="H1207">
        <v>15</v>
      </c>
      <c r="I1207">
        <v>3</v>
      </c>
      <c r="J1207" t="s">
        <v>825</v>
      </c>
      <c r="K1207" t="s">
        <v>825</v>
      </c>
      <c r="L1207">
        <v>9</v>
      </c>
      <c r="M1207" s="26" t="s">
        <v>934</v>
      </c>
      <c r="N1207" s="26" t="s">
        <v>934</v>
      </c>
      <c r="O1207" s="26">
        <v>138.85371438596437</v>
      </c>
      <c r="P1207" s="26">
        <v>2.9866666666666668</v>
      </c>
      <c r="Q1207" s="26">
        <v>22.400000000000002</v>
      </c>
      <c r="R1207" s="26">
        <v>44.933333333333337</v>
      </c>
      <c r="S1207" s="26" t="s">
        <v>934</v>
      </c>
      <c r="T1207" s="26" t="s">
        <v>934</v>
      </c>
      <c r="U1207" s="26" t="s">
        <v>934</v>
      </c>
      <c r="V1207" s="26" t="s">
        <v>934</v>
      </c>
      <c r="W1207" s="26" t="s">
        <v>934</v>
      </c>
      <c r="X1207" s="26">
        <v>7.0816980637891547</v>
      </c>
      <c r="Y1207" s="26">
        <v>5.2068331172699635E-2</v>
      </c>
      <c r="Z1207" s="26">
        <v>0.40414518843269487</v>
      </c>
      <c r="AA1207" s="26">
        <v>6.666666666436262E-2</v>
      </c>
      <c r="AB1207" s="26" t="s">
        <v>934</v>
      </c>
      <c r="AC1207" s="26" t="s">
        <v>934</v>
      </c>
      <c r="AD1207" s="26" t="s">
        <v>934</v>
      </c>
      <c r="AE1207" s="26" t="s">
        <v>934</v>
      </c>
    </row>
    <row r="1208" spans="1:31" x14ac:dyDescent="0.25">
      <c r="A1208" t="s">
        <v>1325</v>
      </c>
      <c r="B1208" t="s">
        <v>866</v>
      </c>
      <c r="C1208" t="s">
        <v>865</v>
      </c>
      <c r="D1208">
        <v>2015</v>
      </c>
      <c r="E1208">
        <v>1</v>
      </c>
      <c r="F1208" s="2">
        <v>42124</v>
      </c>
      <c r="G1208" t="s">
        <v>10</v>
      </c>
      <c r="H1208">
        <v>45</v>
      </c>
      <c r="I1208">
        <v>1</v>
      </c>
      <c r="J1208" t="s">
        <v>825</v>
      </c>
      <c r="K1208" t="s">
        <v>825</v>
      </c>
      <c r="L1208">
        <v>3</v>
      </c>
      <c r="M1208" s="26" t="s">
        <v>934</v>
      </c>
      <c r="N1208" s="26" t="s">
        <v>934</v>
      </c>
      <c r="O1208" s="26" t="s">
        <v>934</v>
      </c>
      <c r="P1208" s="26" t="s">
        <v>934</v>
      </c>
      <c r="Q1208" s="26" t="s">
        <v>934</v>
      </c>
      <c r="R1208" s="26" t="s">
        <v>934</v>
      </c>
      <c r="S1208" s="26" t="s">
        <v>934</v>
      </c>
      <c r="T1208" s="26" t="s">
        <v>934</v>
      </c>
      <c r="U1208" s="26" t="s">
        <v>934</v>
      </c>
      <c r="V1208" s="26" t="s">
        <v>934</v>
      </c>
      <c r="W1208" s="26" t="s">
        <v>934</v>
      </c>
      <c r="X1208" s="26" t="s">
        <v>934</v>
      </c>
      <c r="Y1208" s="26" t="s">
        <v>934</v>
      </c>
      <c r="Z1208" s="26" t="s">
        <v>934</v>
      </c>
      <c r="AA1208" s="26" t="s">
        <v>934</v>
      </c>
      <c r="AB1208" s="26" t="s">
        <v>934</v>
      </c>
      <c r="AC1208" s="26" t="s">
        <v>934</v>
      </c>
      <c r="AD1208" s="26" t="s">
        <v>934</v>
      </c>
      <c r="AE1208" s="26">
        <v>35.5</v>
      </c>
    </row>
    <row r="1209" spans="1:31" x14ac:dyDescent="0.25">
      <c r="A1209" t="s">
        <v>1325</v>
      </c>
      <c r="B1209" t="s">
        <v>866</v>
      </c>
      <c r="C1209" t="s">
        <v>865</v>
      </c>
      <c r="D1209">
        <v>2015</v>
      </c>
      <c r="E1209">
        <v>1</v>
      </c>
      <c r="F1209" s="2">
        <v>42124</v>
      </c>
      <c r="G1209" t="s">
        <v>10</v>
      </c>
      <c r="H1209">
        <v>45</v>
      </c>
      <c r="I1209">
        <v>1</v>
      </c>
      <c r="J1209" t="s">
        <v>825</v>
      </c>
      <c r="K1209" t="s">
        <v>825</v>
      </c>
      <c r="L1209">
        <v>9</v>
      </c>
      <c r="M1209" s="26" t="s">
        <v>934</v>
      </c>
      <c r="N1209" s="26" t="s">
        <v>934</v>
      </c>
      <c r="O1209" s="26">
        <v>158.57262247179725</v>
      </c>
      <c r="P1209" s="26">
        <v>2.9933333333333336</v>
      </c>
      <c r="Q1209" s="26">
        <v>23.633333333333336</v>
      </c>
      <c r="R1209" s="26">
        <v>44.199999999999996</v>
      </c>
      <c r="S1209" s="26" t="s">
        <v>934</v>
      </c>
      <c r="T1209" s="26" t="s">
        <v>934</v>
      </c>
      <c r="U1209" s="26" t="s">
        <v>934</v>
      </c>
      <c r="V1209" s="26" t="s">
        <v>934</v>
      </c>
      <c r="W1209" s="26" t="s">
        <v>934</v>
      </c>
      <c r="X1209" s="26">
        <v>11.630175662291471</v>
      </c>
      <c r="Y1209" s="26">
        <v>8.0897740663406659E-2</v>
      </c>
      <c r="Z1209" s="26">
        <v>0.12018504251541166</v>
      </c>
      <c r="AA1209" s="26">
        <v>0.1000000000010914</v>
      </c>
      <c r="AB1209" s="26" t="s">
        <v>934</v>
      </c>
      <c r="AC1209" s="26" t="s">
        <v>934</v>
      </c>
      <c r="AD1209" s="26" t="s">
        <v>934</v>
      </c>
      <c r="AE1209" s="26" t="s">
        <v>934</v>
      </c>
    </row>
    <row r="1210" spans="1:31" x14ac:dyDescent="0.25">
      <c r="A1210" t="s">
        <v>1326</v>
      </c>
      <c r="B1210" t="s">
        <v>866</v>
      </c>
      <c r="C1210" t="s">
        <v>865</v>
      </c>
      <c r="D1210">
        <v>2015</v>
      </c>
      <c r="E1210">
        <v>1</v>
      </c>
      <c r="F1210" s="2">
        <v>42124</v>
      </c>
      <c r="G1210" t="s">
        <v>10</v>
      </c>
      <c r="H1210">
        <v>45</v>
      </c>
      <c r="I1210">
        <v>2</v>
      </c>
      <c r="J1210" t="s">
        <v>825</v>
      </c>
      <c r="K1210" t="s">
        <v>825</v>
      </c>
      <c r="L1210">
        <v>3</v>
      </c>
      <c r="M1210" s="26" t="s">
        <v>934</v>
      </c>
      <c r="N1210" s="26" t="s">
        <v>934</v>
      </c>
      <c r="O1210" s="26" t="s">
        <v>934</v>
      </c>
      <c r="P1210" s="26" t="s">
        <v>934</v>
      </c>
      <c r="Q1210" s="26" t="s">
        <v>934</v>
      </c>
      <c r="R1210" s="26" t="s">
        <v>934</v>
      </c>
      <c r="S1210" s="26" t="s">
        <v>934</v>
      </c>
      <c r="T1210" s="26" t="s">
        <v>934</v>
      </c>
      <c r="U1210" s="26" t="s">
        <v>934</v>
      </c>
      <c r="V1210" s="26" t="s">
        <v>934</v>
      </c>
      <c r="W1210" s="26" t="s">
        <v>934</v>
      </c>
      <c r="X1210" s="26" t="s">
        <v>934</v>
      </c>
      <c r="Y1210" s="26" t="s">
        <v>934</v>
      </c>
      <c r="Z1210" s="26" t="s">
        <v>934</v>
      </c>
      <c r="AA1210" s="26" t="s">
        <v>934</v>
      </c>
      <c r="AB1210" s="26" t="s">
        <v>934</v>
      </c>
      <c r="AC1210" s="26" t="s">
        <v>934</v>
      </c>
      <c r="AD1210" s="26" t="s">
        <v>934</v>
      </c>
      <c r="AE1210" s="26">
        <v>42.666666666666664</v>
      </c>
    </row>
    <row r="1211" spans="1:31" x14ac:dyDescent="0.25">
      <c r="A1211" t="s">
        <v>1326</v>
      </c>
      <c r="B1211" t="s">
        <v>866</v>
      </c>
      <c r="C1211" t="s">
        <v>865</v>
      </c>
      <c r="D1211">
        <v>2015</v>
      </c>
      <c r="E1211">
        <v>1</v>
      </c>
      <c r="F1211" s="2">
        <v>42124</v>
      </c>
      <c r="G1211" t="s">
        <v>10</v>
      </c>
      <c r="H1211">
        <v>45</v>
      </c>
      <c r="I1211">
        <v>2</v>
      </c>
      <c r="J1211" t="s">
        <v>825</v>
      </c>
      <c r="K1211" t="s">
        <v>825</v>
      </c>
      <c r="L1211">
        <v>9</v>
      </c>
      <c r="M1211" s="26" t="s">
        <v>934</v>
      </c>
      <c r="N1211" s="26" t="s">
        <v>934</v>
      </c>
      <c r="O1211" s="26">
        <v>144.19769974396633</v>
      </c>
      <c r="P1211" s="26">
        <v>2.9333333333333331</v>
      </c>
      <c r="Q1211" s="26">
        <v>22.900000000000002</v>
      </c>
      <c r="R1211" s="26">
        <v>44.766666666666673</v>
      </c>
      <c r="S1211" s="26" t="s">
        <v>934</v>
      </c>
      <c r="T1211" s="26" t="s">
        <v>934</v>
      </c>
      <c r="U1211" s="26" t="s">
        <v>934</v>
      </c>
      <c r="V1211" s="26" t="s">
        <v>934</v>
      </c>
      <c r="W1211" s="26" t="s">
        <v>934</v>
      </c>
      <c r="X1211" s="26">
        <v>16.30301324217028</v>
      </c>
      <c r="Y1211" s="26">
        <v>6.3595946761137848E-2</v>
      </c>
      <c r="Z1211" s="26">
        <v>0.20816659994651862</v>
      </c>
      <c r="AA1211" s="26">
        <v>6.6666666666636357E-2</v>
      </c>
      <c r="AB1211" s="26" t="s">
        <v>934</v>
      </c>
      <c r="AC1211" s="26" t="s">
        <v>934</v>
      </c>
      <c r="AD1211" s="26" t="s">
        <v>934</v>
      </c>
      <c r="AE1211" s="26" t="s">
        <v>934</v>
      </c>
    </row>
    <row r="1212" spans="1:31" x14ac:dyDescent="0.25">
      <c r="A1212" t="s">
        <v>1327</v>
      </c>
      <c r="B1212" t="s">
        <v>866</v>
      </c>
      <c r="C1212" t="s">
        <v>865</v>
      </c>
      <c r="D1212">
        <v>2015</v>
      </c>
      <c r="E1212">
        <v>1</v>
      </c>
      <c r="F1212" s="2">
        <v>42124</v>
      </c>
      <c r="G1212" t="s">
        <v>10</v>
      </c>
      <c r="H1212">
        <v>45</v>
      </c>
      <c r="I1212">
        <v>3</v>
      </c>
      <c r="J1212" t="s">
        <v>825</v>
      </c>
      <c r="K1212" t="s">
        <v>825</v>
      </c>
      <c r="L1212">
        <v>3</v>
      </c>
      <c r="M1212" s="26" t="s">
        <v>934</v>
      </c>
      <c r="N1212" s="26" t="s">
        <v>934</v>
      </c>
      <c r="O1212" s="26" t="s">
        <v>934</v>
      </c>
      <c r="P1212" s="26" t="s">
        <v>934</v>
      </c>
      <c r="Q1212" s="26" t="s">
        <v>934</v>
      </c>
      <c r="R1212" s="26" t="s">
        <v>934</v>
      </c>
      <c r="S1212" s="26" t="s">
        <v>934</v>
      </c>
      <c r="T1212" s="26" t="s">
        <v>934</v>
      </c>
      <c r="U1212" s="26" t="s">
        <v>934</v>
      </c>
      <c r="V1212" s="26" t="s">
        <v>934</v>
      </c>
      <c r="W1212" s="26" t="s">
        <v>934</v>
      </c>
      <c r="X1212" s="26" t="s">
        <v>934</v>
      </c>
      <c r="Y1212" s="26" t="s">
        <v>934</v>
      </c>
      <c r="Z1212" s="26" t="s">
        <v>934</v>
      </c>
      <c r="AA1212" s="26" t="s">
        <v>934</v>
      </c>
      <c r="AB1212" s="26" t="s">
        <v>934</v>
      </c>
      <c r="AC1212" s="26" t="s">
        <v>934</v>
      </c>
      <c r="AD1212" s="26" t="s">
        <v>934</v>
      </c>
      <c r="AE1212" s="26">
        <v>42.333333333333336</v>
      </c>
    </row>
    <row r="1213" spans="1:31" x14ac:dyDescent="0.25">
      <c r="A1213" t="s">
        <v>1327</v>
      </c>
      <c r="B1213" t="s">
        <v>866</v>
      </c>
      <c r="C1213" t="s">
        <v>865</v>
      </c>
      <c r="D1213">
        <v>2015</v>
      </c>
      <c r="E1213">
        <v>1</v>
      </c>
      <c r="F1213" s="2">
        <v>42124</v>
      </c>
      <c r="G1213" t="s">
        <v>10</v>
      </c>
      <c r="H1213">
        <v>45</v>
      </c>
      <c r="I1213">
        <v>3</v>
      </c>
      <c r="J1213" t="s">
        <v>825</v>
      </c>
      <c r="K1213" t="s">
        <v>825</v>
      </c>
      <c r="L1213">
        <v>9</v>
      </c>
      <c r="M1213" s="26" t="s">
        <v>934</v>
      </c>
      <c r="N1213" s="26" t="s">
        <v>934</v>
      </c>
      <c r="O1213" s="26">
        <v>157.33852773962531</v>
      </c>
      <c r="P1213" s="26">
        <v>3.0066666666666664</v>
      </c>
      <c r="Q1213" s="26">
        <v>23</v>
      </c>
      <c r="R1213" s="26">
        <v>44.733333333333327</v>
      </c>
      <c r="S1213" s="26" t="s">
        <v>934</v>
      </c>
      <c r="T1213" s="26" t="s">
        <v>934</v>
      </c>
      <c r="U1213" s="26" t="s">
        <v>934</v>
      </c>
      <c r="V1213" s="26" t="s">
        <v>934</v>
      </c>
      <c r="W1213" s="26" t="s">
        <v>934</v>
      </c>
      <c r="X1213" s="26">
        <v>22.165865949746696</v>
      </c>
      <c r="Y1213" s="26">
        <v>6.9602043392739552E-2</v>
      </c>
      <c r="Z1213" s="26">
        <v>0.37859388972004626</v>
      </c>
      <c r="AA1213" s="26">
        <v>0.34801021696385342</v>
      </c>
      <c r="AB1213" s="26" t="s">
        <v>934</v>
      </c>
      <c r="AC1213" s="26" t="s">
        <v>934</v>
      </c>
      <c r="AD1213" s="26" t="s">
        <v>934</v>
      </c>
      <c r="AE1213" s="26" t="s">
        <v>934</v>
      </c>
    </row>
    <row r="1214" spans="1:31" x14ac:dyDescent="0.25">
      <c r="A1214" t="s">
        <v>1328</v>
      </c>
      <c r="B1214" t="s">
        <v>866</v>
      </c>
      <c r="C1214" t="s">
        <v>865</v>
      </c>
      <c r="D1214">
        <v>2015</v>
      </c>
      <c r="E1214">
        <v>1</v>
      </c>
      <c r="F1214" s="2">
        <v>42124</v>
      </c>
      <c r="G1214" t="s">
        <v>2</v>
      </c>
      <c r="H1214">
        <v>15</v>
      </c>
      <c r="I1214">
        <v>1</v>
      </c>
      <c r="J1214" t="s">
        <v>825</v>
      </c>
      <c r="K1214" t="s">
        <v>825</v>
      </c>
      <c r="L1214">
        <v>3</v>
      </c>
      <c r="M1214" s="26" t="s">
        <v>934</v>
      </c>
      <c r="N1214" s="26" t="s">
        <v>934</v>
      </c>
      <c r="O1214" s="26" t="s">
        <v>934</v>
      </c>
      <c r="P1214" s="26" t="s">
        <v>934</v>
      </c>
      <c r="Q1214" s="26" t="s">
        <v>934</v>
      </c>
      <c r="R1214" s="26" t="s">
        <v>934</v>
      </c>
      <c r="S1214" s="26" t="s">
        <v>934</v>
      </c>
      <c r="T1214" s="26" t="s">
        <v>934</v>
      </c>
      <c r="U1214" s="26" t="s">
        <v>934</v>
      </c>
      <c r="V1214" s="26" t="s">
        <v>934</v>
      </c>
      <c r="W1214" s="26" t="s">
        <v>934</v>
      </c>
      <c r="X1214" s="26" t="s">
        <v>934</v>
      </c>
      <c r="Y1214" s="26" t="s">
        <v>934</v>
      </c>
      <c r="Z1214" s="26" t="s">
        <v>934</v>
      </c>
      <c r="AA1214" s="26" t="s">
        <v>934</v>
      </c>
      <c r="AB1214" s="26" t="s">
        <v>934</v>
      </c>
      <c r="AC1214" s="26" t="s">
        <v>934</v>
      </c>
      <c r="AD1214" s="26" t="s">
        <v>934</v>
      </c>
      <c r="AE1214" s="26">
        <v>12.5</v>
      </c>
    </row>
    <row r="1215" spans="1:31" x14ac:dyDescent="0.25">
      <c r="A1215" t="s">
        <v>1328</v>
      </c>
      <c r="B1215" t="s">
        <v>866</v>
      </c>
      <c r="C1215" t="s">
        <v>865</v>
      </c>
      <c r="D1215">
        <v>2015</v>
      </c>
      <c r="E1215">
        <v>1</v>
      </c>
      <c r="F1215" s="2">
        <v>42124</v>
      </c>
      <c r="G1215" t="s">
        <v>2</v>
      </c>
      <c r="H1215">
        <v>15</v>
      </c>
      <c r="I1215">
        <v>1</v>
      </c>
      <c r="J1215" t="s">
        <v>825</v>
      </c>
      <c r="K1215" t="s">
        <v>825</v>
      </c>
      <c r="L1215">
        <v>9</v>
      </c>
      <c r="M1215" s="26" t="s">
        <v>934</v>
      </c>
      <c r="N1215" s="26" t="s">
        <v>934</v>
      </c>
      <c r="O1215" s="26">
        <v>143.81233159770187</v>
      </c>
      <c r="P1215" s="26">
        <v>3.8200000000000003</v>
      </c>
      <c r="Q1215" s="26">
        <v>22.233333333333334</v>
      </c>
      <c r="R1215" s="26">
        <v>45.066666666666663</v>
      </c>
      <c r="S1215" s="26" t="s">
        <v>934</v>
      </c>
      <c r="T1215" s="26" t="s">
        <v>934</v>
      </c>
      <c r="U1215" s="26" t="s">
        <v>934</v>
      </c>
      <c r="V1215" s="26" t="s">
        <v>934</v>
      </c>
      <c r="W1215" s="26" t="s">
        <v>934</v>
      </c>
      <c r="X1215" s="26">
        <v>18.709164593398359</v>
      </c>
      <c r="Y1215" s="26">
        <v>4.7258156262521139E-2</v>
      </c>
      <c r="Z1215" s="26">
        <v>0.48419463487777387</v>
      </c>
      <c r="AA1215" s="26">
        <v>0.3844187531558142</v>
      </c>
      <c r="AB1215" s="26" t="s">
        <v>934</v>
      </c>
      <c r="AC1215" s="26" t="s">
        <v>934</v>
      </c>
      <c r="AD1215" s="26" t="s">
        <v>934</v>
      </c>
      <c r="AE1215" s="26" t="s">
        <v>934</v>
      </c>
    </row>
    <row r="1216" spans="1:31" x14ac:dyDescent="0.25">
      <c r="A1216" t="s">
        <v>1329</v>
      </c>
      <c r="B1216" t="s">
        <v>866</v>
      </c>
      <c r="C1216" t="s">
        <v>865</v>
      </c>
      <c r="D1216">
        <v>2015</v>
      </c>
      <c r="E1216">
        <v>1</v>
      </c>
      <c r="F1216" s="2">
        <v>42124</v>
      </c>
      <c r="G1216" t="s">
        <v>2</v>
      </c>
      <c r="H1216">
        <v>15</v>
      </c>
      <c r="I1216">
        <v>2</v>
      </c>
      <c r="J1216" t="s">
        <v>825</v>
      </c>
      <c r="K1216" t="s">
        <v>825</v>
      </c>
      <c r="L1216">
        <v>3</v>
      </c>
      <c r="M1216" s="26" t="s">
        <v>934</v>
      </c>
      <c r="N1216" s="26" t="s">
        <v>934</v>
      </c>
      <c r="O1216" s="26" t="s">
        <v>934</v>
      </c>
      <c r="P1216" s="26" t="s">
        <v>934</v>
      </c>
      <c r="Q1216" s="26" t="s">
        <v>934</v>
      </c>
      <c r="R1216" s="26" t="s">
        <v>934</v>
      </c>
      <c r="S1216" s="26" t="s">
        <v>934</v>
      </c>
      <c r="T1216" s="26" t="s">
        <v>934</v>
      </c>
      <c r="U1216" s="26" t="s">
        <v>934</v>
      </c>
      <c r="V1216" s="26" t="s">
        <v>934</v>
      </c>
      <c r="W1216" s="26" t="s">
        <v>934</v>
      </c>
      <c r="X1216" s="26" t="s">
        <v>934</v>
      </c>
      <c r="Y1216" s="26" t="s">
        <v>934</v>
      </c>
      <c r="Z1216" s="26" t="s">
        <v>934</v>
      </c>
      <c r="AA1216" s="26" t="s">
        <v>934</v>
      </c>
      <c r="AB1216" s="26" t="s">
        <v>934</v>
      </c>
      <c r="AC1216" s="26" t="s">
        <v>934</v>
      </c>
      <c r="AD1216" s="26" t="s">
        <v>934</v>
      </c>
      <c r="AE1216" s="26">
        <v>14.833333333333334</v>
      </c>
    </row>
    <row r="1217" spans="1:31" x14ac:dyDescent="0.25">
      <c r="A1217" t="s">
        <v>1329</v>
      </c>
      <c r="B1217" t="s">
        <v>866</v>
      </c>
      <c r="C1217" t="s">
        <v>865</v>
      </c>
      <c r="D1217">
        <v>2015</v>
      </c>
      <c r="E1217">
        <v>1</v>
      </c>
      <c r="F1217" s="2">
        <v>42124</v>
      </c>
      <c r="G1217" t="s">
        <v>2</v>
      </c>
      <c r="H1217">
        <v>15</v>
      </c>
      <c r="I1217">
        <v>2</v>
      </c>
      <c r="J1217" t="s">
        <v>825</v>
      </c>
      <c r="K1217" t="s">
        <v>825</v>
      </c>
      <c r="L1217">
        <v>9</v>
      </c>
      <c r="M1217" s="26" t="s">
        <v>934</v>
      </c>
      <c r="N1217" s="26" t="s">
        <v>934</v>
      </c>
      <c r="O1217" s="26">
        <v>136.61989047664949</v>
      </c>
      <c r="P1217" s="26">
        <v>3.8200000000000003</v>
      </c>
      <c r="Q1217" s="26">
        <v>22.566666666666663</v>
      </c>
      <c r="R1217" s="26">
        <v>45.1</v>
      </c>
      <c r="S1217" s="26" t="s">
        <v>934</v>
      </c>
      <c r="T1217" s="26" t="s">
        <v>934</v>
      </c>
      <c r="U1217" s="26" t="s">
        <v>934</v>
      </c>
      <c r="V1217" s="26" t="s">
        <v>934</v>
      </c>
      <c r="W1217" s="26" t="s">
        <v>934</v>
      </c>
      <c r="X1217" s="26">
        <v>7.3430675757906698</v>
      </c>
      <c r="Y1217" s="26">
        <v>0.15567059238447609</v>
      </c>
      <c r="Z1217" s="26">
        <v>8.8191710369424123E-2</v>
      </c>
      <c r="AA1217" s="26">
        <v>5.7735026916967212E-2</v>
      </c>
      <c r="AB1217" s="26" t="s">
        <v>934</v>
      </c>
      <c r="AC1217" s="26" t="s">
        <v>934</v>
      </c>
      <c r="AD1217" s="26" t="s">
        <v>934</v>
      </c>
      <c r="AE1217" s="26" t="s">
        <v>934</v>
      </c>
    </row>
    <row r="1218" spans="1:31" x14ac:dyDescent="0.25">
      <c r="A1218" t="s">
        <v>1330</v>
      </c>
      <c r="B1218" t="s">
        <v>866</v>
      </c>
      <c r="C1218" t="s">
        <v>865</v>
      </c>
      <c r="D1218">
        <v>2015</v>
      </c>
      <c r="E1218">
        <v>1</v>
      </c>
      <c r="F1218" s="2">
        <v>42124</v>
      </c>
      <c r="G1218" t="s">
        <v>2</v>
      </c>
      <c r="H1218">
        <v>15</v>
      </c>
      <c r="I1218">
        <v>3</v>
      </c>
      <c r="J1218" t="s">
        <v>825</v>
      </c>
      <c r="K1218" t="s">
        <v>825</v>
      </c>
      <c r="L1218">
        <v>3</v>
      </c>
      <c r="M1218" s="26" t="s">
        <v>934</v>
      </c>
      <c r="N1218" s="26" t="s">
        <v>934</v>
      </c>
      <c r="O1218" s="26" t="s">
        <v>934</v>
      </c>
      <c r="P1218" s="26" t="s">
        <v>934</v>
      </c>
      <c r="Q1218" s="26" t="s">
        <v>934</v>
      </c>
      <c r="R1218" s="26" t="s">
        <v>934</v>
      </c>
      <c r="S1218" s="26" t="s">
        <v>934</v>
      </c>
      <c r="T1218" s="26" t="s">
        <v>934</v>
      </c>
      <c r="U1218" s="26" t="s">
        <v>934</v>
      </c>
      <c r="V1218" s="26" t="s">
        <v>934</v>
      </c>
      <c r="W1218" s="26" t="s">
        <v>934</v>
      </c>
      <c r="X1218" s="26" t="s">
        <v>934</v>
      </c>
      <c r="Y1218" s="26" t="s">
        <v>934</v>
      </c>
      <c r="Z1218" s="26" t="s">
        <v>934</v>
      </c>
      <c r="AA1218" s="26" t="s">
        <v>934</v>
      </c>
      <c r="AB1218" s="26" t="s">
        <v>934</v>
      </c>
      <c r="AC1218" s="26" t="s">
        <v>934</v>
      </c>
      <c r="AD1218" s="26" t="s">
        <v>934</v>
      </c>
      <c r="AE1218" s="26">
        <v>15.333333333333334</v>
      </c>
    </row>
    <row r="1219" spans="1:31" x14ac:dyDescent="0.25">
      <c r="A1219" t="s">
        <v>1330</v>
      </c>
      <c r="B1219" t="s">
        <v>866</v>
      </c>
      <c r="C1219" t="s">
        <v>865</v>
      </c>
      <c r="D1219">
        <v>2015</v>
      </c>
      <c r="E1219">
        <v>1</v>
      </c>
      <c r="F1219" s="2">
        <v>42124</v>
      </c>
      <c r="G1219" t="s">
        <v>2</v>
      </c>
      <c r="H1219">
        <v>15</v>
      </c>
      <c r="I1219">
        <v>3</v>
      </c>
      <c r="J1219" t="s">
        <v>825</v>
      </c>
      <c r="K1219" t="s">
        <v>825</v>
      </c>
      <c r="L1219">
        <v>9</v>
      </c>
      <c r="M1219" s="26" t="s">
        <v>934</v>
      </c>
      <c r="N1219" s="26" t="s">
        <v>934</v>
      </c>
      <c r="O1219" s="26">
        <v>125.26518871908831</v>
      </c>
      <c r="P1219" s="26">
        <v>3.8566666666666669</v>
      </c>
      <c r="Q1219" s="26">
        <v>22.666666666666668</v>
      </c>
      <c r="R1219" s="26">
        <v>45.4</v>
      </c>
      <c r="S1219" s="26" t="s">
        <v>934</v>
      </c>
      <c r="T1219" s="26" t="s">
        <v>934</v>
      </c>
      <c r="U1219" s="26" t="s">
        <v>934</v>
      </c>
      <c r="V1219" s="26" t="s">
        <v>934</v>
      </c>
      <c r="W1219" s="26" t="s">
        <v>934</v>
      </c>
      <c r="X1219" s="26">
        <v>6.6191835759814319</v>
      </c>
      <c r="Y1219" s="26">
        <v>7.8386506775367473E-2</v>
      </c>
      <c r="Z1219" s="26">
        <v>0.16666666666670457</v>
      </c>
      <c r="AA1219" s="26">
        <v>0.1527525231653733</v>
      </c>
      <c r="AB1219" s="26" t="s">
        <v>934</v>
      </c>
      <c r="AC1219" s="26" t="s">
        <v>934</v>
      </c>
      <c r="AD1219" s="26" t="s">
        <v>934</v>
      </c>
      <c r="AE1219" s="26" t="s">
        <v>934</v>
      </c>
    </row>
    <row r="1220" spans="1:31" x14ac:dyDescent="0.25">
      <c r="A1220" t="s">
        <v>1331</v>
      </c>
      <c r="B1220" t="s">
        <v>866</v>
      </c>
      <c r="C1220" t="s">
        <v>865</v>
      </c>
      <c r="D1220">
        <v>2015</v>
      </c>
      <c r="E1220">
        <v>1</v>
      </c>
      <c r="F1220" s="2">
        <v>42124</v>
      </c>
      <c r="G1220" t="s">
        <v>2</v>
      </c>
      <c r="H1220">
        <v>45</v>
      </c>
      <c r="I1220">
        <v>1</v>
      </c>
      <c r="J1220" t="s">
        <v>825</v>
      </c>
      <c r="K1220" t="s">
        <v>825</v>
      </c>
      <c r="L1220">
        <v>3</v>
      </c>
      <c r="M1220" s="26" t="s">
        <v>934</v>
      </c>
      <c r="N1220" s="26" t="s">
        <v>934</v>
      </c>
      <c r="O1220" s="26" t="s">
        <v>934</v>
      </c>
      <c r="P1220" s="26" t="s">
        <v>934</v>
      </c>
      <c r="Q1220" s="26" t="s">
        <v>934</v>
      </c>
      <c r="R1220" s="26" t="s">
        <v>934</v>
      </c>
      <c r="S1220" s="26" t="s">
        <v>934</v>
      </c>
      <c r="T1220" s="26" t="s">
        <v>934</v>
      </c>
      <c r="U1220" s="26" t="s">
        <v>934</v>
      </c>
      <c r="V1220" s="26" t="s">
        <v>934</v>
      </c>
      <c r="W1220" s="26" t="s">
        <v>934</v>
      </c>
      <c r="X1220" s="26" t="s">
        <v>934</v>
      </c>
      <c r="Y1220" s="26" t="s">
        <v>934</v>
      </c>
      <c r="Z1220" s="26" t="s">
        <v>934</v>
      </c>
      <c r="AA1220" s="26" t="s">
        <v>934</v>
      </c>
      <c r="AB1220" s="26" t="s">
        <v>934</v>
      </c>
      <c r="AC1220" s="26" t="s">
        <v>934</v>
      </c>
      <c r="AD1220" s="26" t="s">
        <v>934</v>
      </c>
      <c r="AE1220" s="26">
        <v>47.5</v>
      </c>
    </row>
    <row r="1221" spans="1:31" x14ac:dyDescent="0.25">
      <c r="A1221" t="s">
        <v>1331</v>
      </c>
      <c r="B1221" t="s">
        <v>866</v>
      </c>
      <c r="C1221" t="s">
        <v>865</v>
      </c>
      <c r="D1221">
        <v>2015</v>
      </c>
      <c r="E1221">
        <v>1</v>
      </c>
      <c r="F1221" s="2">
        <v>42124</v>
      </c>
      <c r="G1221" t="s">
        <v>2</v>
      </c>
      <c r="H1221">
        <v>45</v>
      </c>
      <c r="I1221">
        <v>1</v>
      </c>
      <c r="J1221" t="s">
        <v>825</v>
      </c>
      <c r="K1221" t="s">
        <v>825</v>
      </c>
      <c r="L1221">
        <v>9</v>
      </c>
      <c r="M1221" s="26" t="s">
        <v>934</v>
      </c>
      <c r="N1221" s="26" t="s">
        <v>934</v>
      </c>
      <c r="O1221" s="26">
        <v>159.88835861944639</v>
      </c>
      <c r="P1221" s="26">
        <v>3.56</v>
      </c>
      <c r="Q1221" s="26">
        <v>22.366666666666664</v>
      </c>
      <c r="R1221" s="26">
        <v>45.066666666666663</v>
      </c>
      <c r="S1221" s="26" t="s">
        <v>934</v>
      </c>
      <c r="T1221" s="26" t="s">
        <v>934</v>
      </c>
      <c r="U1221" s="26" t="s">
        <v>934</v>
      </c>
      <c r="V1221" s="26" t="s">
        <v>934</v>
      </c>
      <c r="W1221" s="26" t="s">
        <v>934</v>
      </c>
      <c r="X1221" s="26">
        <v>11.394771027759793</v>
      </c>
      <c r="Y1221" s="26">
        <v>5.1316014394466744E-2</v>
      </c>
      <c r="Z1221" s="26">
        <v>0.3333333333333523</v>
      </c>
      <c r="AA1221" s="26">
        <v>0.20275875101040916</v>
      </c>
      <c r="AB1221" s="26" t="s">
        <v>934</v>
      </c>
      <c r="AC1221" s="26" t="s">
        <v>934</v>
      </c>
      <c r="AD1221" s="26" t="s">
        <v>934</v>
      </c>
      <c r="AE1221" s="26" t="s">
        <v>934</v>
      </c>
    </row>
    <row r="1222" spans="1:31" x14ac:dyDescent="0.25">
      <c r="A1222" t="s">
        <v>1332</v>
      </c>
      <c r="B1222" t="s">
        <v>866</v>
      </c>
      <c r="C1222" t="s">
        <v>865</v>
      </c>
      <c r="D1222">
        <v>2015</v>
      </c>
      <c r="E1222">
        <v>1</v>
      </c>
      <c r="F1222" s="2">
        <v>42124</v>
      </c>
      <c r="G1222" t="s">
        <v>2</v>
      </c>
      <c r="H1222">
        <v>45</v>
      </c>
      <c r="I1222">
        <v>2</v>
      </c>
      <c r="J1222" t="s">
        <v>825</v>
      </c>
      <c r="K1222" t="s">
        <v>825</v>
      </c>
      <c r="L1222">
        <v>3</v>
      </c>
      <c r="M1222" s="26" t="s">
        <v>934</v>
      </c>
      <c r="N1222" s="26" t="s">
        <v>934</v>
      </c>
      <c r="O1222" s="26" t="s">
        <v>934</v>
      </c>
      <c r="P1222" s="26" t="s">
        <v>934</v>
      </c>
      <c r="Q1222" s="26" t="s">
        <v>934</v>
      </c>
      <c r="R1222" s="26" t="s">
        <v>934</v>
      </c>
      <c r="S1222" s="26" t="s">
        <v>934</v>
      </c>
      <c r="T1222" s="26" t="s">
        <v>934</v>
      </c>
      <c r="U1222" s="26" t="s">
        <v>934</v>
      </c>
      <c r="V1222" s="26" t="s">
        <v>934</v>
      </c>
      <c r="W1222" s="26" t="s">
        <v>934</v>
      </c>
      <c r="X1222" s="26" t="s">
        <v>934</v>
      </c>
      <c r="Y1222" s="26" t="s">
        <v>934</v>
      </c>
      <c r="Z1222" s="26" t="s">
        <v>934</v>
      </c>
      <c r="AA1222" s="26" t="s">
        <v>934</v>
      </c>
      <c r="AB1222" s="26" t="s">
        <v>934</v>
      </c>
      <c r="AC1222" s="26" t="s">
        <v>934</v>
      </c>
      <c r="AD1222" s="26" t="s">
        <v>934</v>
      </c>
      <c r="AE1222" s="26">
        <v>44.833333333333336</v>
      </c>
    </row>
    <row r="1223" spans="1:31" x14ac:dyDescent="0.25">
      <c r="A1223" t="s">
        <v>1332</v>
      </c>
      <c r="B1223" t="s">
        <v>866</v>
      </c>
      <c r="C1223" t="s">
        <v>865</v>
      </c>
      <c r="D1223">
        <v>2015</v>
      </c>
      <c r="E1223">
        <v>1</v>
      </c>
      <c r="F1223" s="2">
        <v>42124</v>
      </c>
      <c r="G1223" t="s">
        <v>2</v>
      </c>
      <c r="H1223">
        <v>45</v>
      </c>
      <c r="I1223">
        <v>2</v>
      </c>
      <c r="J1223" t="s">
        <v>825</v>
      </c>
      <c r="K1223" t="s">
        <v>825</v>
      </c>
      <c r="L1223">
        <v>9</v>
      </c>
      <c r="M1223" s="26" t="s">
        <v>934</v>
      </c>
      <c r="N1223" s="26" t="s">
        <v>934</v>
      </c>
      <c r="O1223" s="26">
        <v>152.48816886104996</v>
      </c>
      <c r="P1223" s="26">
        <v>3.6766666666666672</v>
      </c>
      <c r="Q1223" s="26">
        <v>21.899999999999995</v>
      </c>
      <c r="R1223" s="26">
        <v>45</v>
      </c>
      <c r="S1223" s="26" t="s">
        <v>934</v>
      </c>
      <c r="T1223" s="26" t="s">
        <v>934</v>
      </c>
      <c r="U1223" s="26" t="s">
        <v>934</v>
      </c>
      <c r="V1223" s="26" t="s">
        <v>934</v>
      </c>
      <c r="W1223" s="26" t="s">
        <v>934</v>
      </c>
      <c r="X1223" s="26">
        <v>14.972927571944146</v>
      </c>
      <c r="Y1223" s="26">
        <v>6.2271805640876164E-2</v>
      </c>
      <c r="Z1223" s="26">
        <v>0.32145502536652149</v>
      </c>
      <c r="AA1223" s="26">
        <v>0.25166114784239446</v>
      </c>
      <c r="AB1223" s="26" t="s">
        <v>934</v>
      </c>
      <c r="AC1223" s="26" t="s">
        <v>934</v>
      </c>
      <c r="AD1223" s="26" t="s">
        <v>934</v>
      </c>
      <c r="AE1223" s="26" t="s">
        <v>934</v>
      </c>
    </row>
    <row r="1224" spans="1:31" x14ac:dyDescent="0.25">
      <c r="A1224" t="s">
        <v>1333</v>
      </c>
      <c r="B1224" t="s">
        <v>866</v>
      </c>
      <c r="C1224" t="s">
        <v>865</v>
      </c>
      <c r="D1224">
        <v>2015</v>
      </c>
      <c r="E1224">
        <v>1</v>
      </c>
      <c r="F1224" s="2">
        <v>42124</v>
      </c>
      <c r="G1224" t="s">
        <v>2</v>
      </c>
      <c r="H1224">
        <v>45</v>
      </c>
      <c r="I1224">
        <v>3</v>
      </c>
      <c r="J1224" t="s">
        <v>825</v>
      </c>
      <c r="K1224" t="s">
        <v>825</v>
      </c>
      <c r="L1224">
        <v>3</v>
      </c>
      <c r="M1224" s="26" t="s">
        <v>934</v>
      </c>
      <c r="N1224" s="26" t="s">
        <v>934</v>
      </c>
      <c r="O1224" s="26" t="s">
        <v>934</v>
      </c>
      <c r="P1224" s="26" t="s">
        <v>934</v>
      </c>
      <c r="Q1224" s="26" t="s">
        <v>934</v>
      </c>
      <c r="R1224" s="26" t="s">
        <v>934</v>
      </c>
      <c r="S1224" s="26" t="s">
        <v>934</v>
      </c>
      <c r="T1224" s="26" t="s">
        <v>934</v>
      </c>
      <c r="U1224" s="26" t="s">
        <v>934</v>
      </c>
      <c r="V1224" s="26" t="s">
        <v>934</v>
      </c>
      <c r="W1224" s="26" t="s">
        <v>934</v>
      </c>
      <c r="X1224" s="26" t="s">
        <v>934</v>
      </c>
      <c r="Y1224" s="26" t="s">
        <v>934</v>
      </c>
      <c r="Z1224" s="26" t="s">
        <v>934</v>
      </c>
      <c r="AA1224" s="26" t="s">
        <v>934</v>
      </c>
      <c r="AB1224" s="26" t="s">
        <v>934</v>
      </c>
      <c r="AC1224" s="26" t="s">
        <v>934</v>
      </c>
      <c r="AD1224" s="26" t="s">
        <v>934</v>
      </c>
      <c r="AE1224" s="26">
        <v>44.333333333333336</v>
      </c>
    </row>
    <row r="1225" spans="1:31" x14ac:dyDescent="0.25">
      <c r="A1225" t="s">
        <v>1333</v>
      </c>
      <c r="B1225" t="s">
        <v>866</v>
      </c>
      <c r="C1225" t="s">
        <v>865</v>
      </c>
      <c r="D1225">
        <v>2015</v>
      </c>
      <c r="E1225">
        <v>1</v>
      </c>
      <c r="F1225" s="2">
        <v>42124</v>
      </c>
      <c r="G1225" t="s">
        <v>2</v>
      </c>
      <c r="H1225">
        <v>45</v>
      </c>
      <c r="I1225">
        <v>3</v>
      </c>
      <c r="J1225" t="s">
        <v>825</v>
      </c>
      <c r="K1225" t="s">
        <v>825</v>
      </c>
      <c r="L1225">
        <v>9</v>
      </c>
      <c r="M1225" s="26" t="s">
        <v>934</v>
      </c>
      <c r="N1225" s="26" t="s">
        <v>934</v>
      </c>
      <c r="O1225" s="26">
        <v>155.71479724746493</v>
      </c>
      <c r="P1225" s="26">
        <v>3.7733333333333334</v>
      </c>
      <c r="Q1225" s="26">
        <v>21.966666666666669</v>
      </c>
      <c r="R1225" s="26">
        <v>45.800000000000004</v>
      </c>
      <c r="S1225" s="26" t="s">
        <v>934</v>
      </c>
      <c r="T1225" s="26" t="s">
        <v>934</v>
      </c>
      <c r="U1225" s="26" t="s">
        <v>934</v>
      </c>
      <c r="V1225" s="26" t="s">
        <v>934</v>
      </c>
      <c r="W1225" s="26" t="s">
        <v>934</v>
      </c>
      <c r="X1225" s="26">
        <v>5.4369414576359372</v>
      </c>
      <c r="Y1225" s="26">
        <v>5.666666666666681E-2</v>
      </c>
      <c r="Z1225" s="26">
        <v>0.52387445485003581</v>
      </c>
      <c r="AA1225" s="26">
        <v>0.35118845842815705</v>
      </c>
      <c r="AB1225" s="26" t="s">
        <v>934</v>
      </c>
      <c r="AC1225" s="26" t="s">
        <v>934</v>
      </c>
      <c r="AD1225" s="26" t="s">
        <v>934</v>
      </c>
      <c r="AE1225" s="26" t="s">
        <v>934</v>
      </c>
    </row>
    <row r="1226" spans="1:31" x14ac:dyDescent="0.25">
      <c r="A1226" t="s">
        <v>1334</v>
      </c>
      <c r="B1226" t="s">
        <v>866</v>
      </c>
      <c r="C1226" t="s">
        <v>865</v>
      </c>
      <c r="D1226">
        <v>2015</v>
      </c>
      <c r="E1226">
        <v>1</v>
      </c>
      <c r="F1226" s="2">
        <v>42124</v>
      </c>
      <c r="G1226" t="s">
        <v>947</v>
      </c>
      <c r="H1226">
        <v>15</v>
      </c>
      <c r="I1226">
        <v>1</v>
      </c>
      <c r="J1226" t="s">
        <v>825</v>
      </c>
      <c r="K1226" t="s">
        <v>825</v>
      </c>
      <c r="L1226">
        <v>3</v>
      </c>
      <c r="M1226" s="26" t="s">
        <v>934</v>
      </c>
      <c r="N1226" s="26" t="s">
        <v>934</v>
      </c>
      <c r="O1226" s="26" t="s">
        <v>934</v>
      </c>
      <c r="P1226" s="26" t="s">
        <v>934</v>
      </c>
      <c r="Q1226" s="26" t="s">
        <v>934</v>
      </c>
      <c r="R1226" s="26" t="s">
        <v>934</v>
      </c>
      <c r="S1226" s="26" t="s">
        <v>934</v>
      </c>
      <c r="T1226" s="26" t="s">
        <v>934</v>
      </c>
      <c r="U1226" s="26" t="s">
        <v>934</v>
      </c>
      <c r="V1226" s="26" t="s">
        <v>934</v>
      </c>
      <c r="W1226" s="26" t="s">
        <v>934</v>
      </c>
      <c r="X1226" s="26" t="s">
        <v>934</v>
      </c>
      <c r="Y1226" s="26" t="s">
        <v>934</v>
      </c>
      <c r="Z1226" s="26" t="s">
        <v>934</v>
      </c>
      <c r="AA1226" s="26" t="s">
        <v>934</v>
      </c>
      <c r="AB1226" s="26" t="s">
        <v>934</v>
      </c>
      <c r="AC1226" s="26" t="s">
        <v>934</v>
      </c>
      <c r="AD1226" s="26" t="s">
        <v>934</v>
      </c>
      <c r="AE1226" s="26">
        <v>16.333333333333332</v>
      </c>
    </row>
    <row r="1227" spans="1:31" x14ac:dyDescent="0.25">
      <c r="A1227" t="s">
        <v>1334</v>
      </c>
      <c r="B1227" t="s">
        <v>866</v>
      </c>
      <c r="C1227" t="s">
        <v>865</v>
      </c>
      <c r="D1227">
        <v>2015</v>
      </c>
      <c r="E1227">
        <v>1</v>
      </c>
      <c r="F1227" s="2">
        <v>42124</v>
      </c>
      <c r="G1227" t="s">
        <v>947</v>
      </c>
      <c r="H1227">
        <v>15</v>
      </c>
      <c r="I1227">
        <v>1</v>
      </c>
      <c r="J1227" t="s">
        <v>825</v>
      </c>
      <c r="K1227" t="s">
        <v>825</v>
      </c>
      <c r="L1227">
        <v>9</v>
      </c>
      <c r="M1227" s="26" t="s">
        <v>934</v>
      </c>
      <c r="N1227" s="26" t="s">
        <v>934</v>
      </c>
      <c r="O1227" s="26">
        <v>139.27060694735636</v>
      </c>
      <c r="P1227" s="26">
        <v>3.39</v>
      </c>
      <c r="Q1227" s="26">
        <v>22.633333333333336</v>
      </c>
      <c r="R1227" s="26">
        <v>46.1</v>
      </c>
      <c r="S1227" s="26" t="s">
        <v>934</v>
      </c>
      <c r="T1227" s="26" t="s">
        <v>934</v>
      </c>
      <c r="U1227" s="26" t="s">
        <v>934</v>
      </c>
      <c r="V1227" s="26" t="s">
        <v>934</v>
      </c>
      <c r="W1227" s="26" t="s">
        <v>934</v>
      </c>
      <c r="X1227" s="26">
        <v>23.504443056538086</v>
      </c>
      <c r="Y1227" s="26">
        <v>6.0827625302969722E-2</v>
      </c>
      <c r="Z1227" s="26">
        <v>0.52387445485003581</v>
      </c>
      <c r="AA1227" s="26">
        <v>0.19999999999915116</v>
      </c>
      <c r="AB1227" s="26" t="s">
        <v>934</v>
      </c>
      <c r="AC1227" s="26" t="s">
        <v>934</v>
      </c>
      <c r="AD1227" s="26" t="s">
        <v>934</v>
      </c>
      <c r="AE1227" s="26" t="s">
        <v>934</v>
      </c>
    </row>
    <row r="1228" spans="1:31" x14ac:dyDescent="0.25">
      <c r="A1228" t="s">
        <v>1335</v>
      </c>
      <c r="B1228" t="s">
        <v>866</v>
      </c>
      <c r="C1228" t="s">
        <v>865</v>
      </c>
      <c r="D1228">
        <v>2015</v>
      </c>
      <c r="E1228">
        <v>1</v>
      </c>
      <c r="F1228" s="2">
        <v>42124</v>
      </c>
      <c r="G1228" t="s">
        <v>947</v>
      </c>
      <c r="H1228">
        <v>15</v>
      </c>
      <c r="I1228">
        <v>2</v>
      </c>
      <c r="J1228" t="s">
        <v>825</v>
      </c>
      <c r="K1228" t="s">
        <v>825</v>
      </c>
      <c r="L1228">
        <v>3</v>
      </c>
      <c r="M1228" s="26" t="s">
        <v>934</v>
      </c>
      <c r="N1228" s="26" t="s">
        <v>934</v>
      </c>
      <c r="O1228" s="26" t="s">
        <v>934</v>
      </c>
      <c r="P1228" s="26" t="s">
        <v>934</v>
      </c>
      <c r="Q1228" s="26" t="s">
        <v>934</v>
      </c>
      <c r="R1228" s="26" t="s">
        <v>934</v>
      </c>
      <c r="S1228" s="26" t="s">
        <v>934</v>
      </c>
      <c r="T1228" s="26" t="s">
        <v>934</v>
      </c>
      <c r="U1228" s="26" t="s">
        <v>934</v>
      </c>
      <c r="V1228" s="26" t="s">
        <v>934</v>
      </c>
      <c r="W1228" s="26" t="s">
        <v>934</v>
      </c>
      <c r="X1228" s="26" t="s">
        <v>934</v>
      </c>
      <c r="Y1228" s="26" t="s">
        <v>934</v>
      </c>
      <c r="Z1228" s="26" t="s">
        <v>934</v>
      </c>
      <c r="AA1228" s="26" t="s">
        <v>934</v>
      </c>
      <c r="AB1228" s="26" t="s">
        <v>934</v>
      </c>
      <c r="AC1228" s="26" t="s">
        <v>934</v>
      </c>
      <c r="AD1228" s="26" t="s">
        <v>934</v>
      </c>
      <c r="AE1228" s="26">
        <v>15.333333333333334</v>
      </c>
    </row>
    <row r="1229" spans="1:31" x14ac:dyDescent="0.25">
      <c r="A1229" t="s">
        <v>1335</v>
      </c>
      <c r="B1229" t="s">
        <v>866</v>
      </c>
      <c r="C1229" t="s">
        <v>865</v>
      </c>
      <c r="D1229">
        <v>2015</v>
      </c>
      <c r="E1229">
        <v>1</v>
      </c>
      <c r="F1229" s="2">
        <v>42124</v>
      </c>
      <c r="G1229" t="s">
        <v>947</v>
      </c>
      <c r="H1229">
        <v>15</v>
      </c>
      <c r="I1229">
        <v>2</v>
      </c>
      <c r="J1229" t="s">
        <v>825</v>
      </c>
      <c r="K1229" t="s">
        <v>825</v>
      </c>
      <c r="L1229">
        <v>9</v>
      </c>
      <c r="M1229" s="26" t="s">
        <v>934</v>
      </c>
      <c r="N1229" s="26" t="s">
        <v>934</v>
      </c>
      <c r="O1229" s="26">
        <v>148.83361185901677</v>
      </c>
      <c r="P1229" s="26">
        <v>3.3766666666666669</v>
      </c>
      <c r="Q1229" s="26">
        <v>22.599999999999998</v>
      </c>
      <c r="R1229" s="26">
        <v>45.833333333333336</v>
      </c>
      <c r="S1229" s="26" t="s">
        <v>934</v>
      </c>
      <c r="T1229" s="26" t="s">
        <v>934</v>
      </c>
      <c r="U1229" s="26" t="s">
        <v>934</v>
      </c>
      <c r="V1229" s="26" t="s">
        <v>934</v>
      </c>
      <c r="W1229" s="26" t="s">
        <v>934</v>
      </c>
      <c r="X1229" s="26">
        <v>8.5290329380512535</v>
      </c>
      <c r="Y1229" s="26">
        <v>5.3333333333330402E-2</v>
      </c>
      <c r="Z1229" s="26">
        <v>0.10000000000033347</v>
      </c>
      <c r="AA1229" s="26">
        <v>0.29627314724410198</v>
      </c>
      <c r="AB1229" s="26" t="s">
        <v>934</v>
      </c>
      <c r="AC1229" s="26" t="s">
        <v>934</v>
      </c>
      <c r="AD1229" s="26" t="s">
        <v>934</v>
      </c>
      <c r="AE1229" s="26" t="s">
        <v>934</v>
      </c>
    </row>
    <row r="1230" spans="1:31" x14ac:dyDescent="0.25">
      <c r="A1230" t="s">
        <v>1336</v>
      </c>
      <c r="B1230" t="s">
        <v>866</v>
      </c>
      <c r="C1230" t="s">
        <v>865</v>
      </c>
      <c r="D1230">
        <v>2015</v>
      </c>
      <c r="E1230">
        <v>1</v>
      </c>
      <c r="F1230" s="2">
        <v>42124</v>
      </c>
      <c r="G1230" t="s">
        <v>947</v>
      </c>
      <c r="H1230">
        <v>15</v>
      </c>
      <c r="I1230">
        <v>3</v>
      </c>
      <c r="J1230" t="s">
        <v>825</v>
      </c>
      <c r="K1230" t="s">
        <v>825</v>
      </c>
      <c r="L1230">
        <v>3</v>
      </c>
      <c r="M1230" s="26" t="s">
        <v>934</v>
      </c>
      <c r="N1230" s="26" t="s">
        <v>934</v>
      </c>
      <c r="O1230" s="26" t="s">
        <v>934</v>
      </c>
      <c r="P1230" s="26" t="s">
        <v>934</v>
      </c>
      <c r="Q1230" s="26" t="s">
        <v>934</v>
      </c>
      <c r="R1230" s="26" t="s">
        <v>934</v>
      </c>
      <c r="S1230" s="26" t="s">
        <v>934</v>
      </c>
      <c r="T1230" s="26" t="s">
        <v>934</v>
      </c>
      <c r="U1230" s="26" t="s">
        <v>934</v>
      </c>
      <c r="V1230" s="26" t="s">
        <v>934</v>
      </c>
      <c r="W1230" s="26" t="s">
        <v>934</v>
      </c>
      <c r="X1230" s="26" t="s">
        <v>934</v>
      </c>
      <c r="Y1230" s="26" t="s">
        <v>934</v>
      </c>
      <c r="Z1230" s="26" t="s">
        <v>934</v>
      </c>
      <c r="AA1230" s="26" t="s">
        <v>934</v>
      </c>
      <c r="AB1230" s="26" t="s">
        <v>934</v>
      </c>
      <c r="AC1230" s="26" t="s">
        <v>934</v>
      </c>
      <c r="AD1230" s="26" t="s">
        <v>934</v>
      </c>
      <c r="AE1230" s="26">
        <v>17.166666666666668</v>
      </c>
    </row>
    <row r="1231" spans="1:31" x14ac:dyDescent="0.25">
      <c r="A1231" t="s">
        <v>1336</v>
      </c>
      <c r="B1231" t="s">
        <v>866</v>
      </c>
      <c r="C1231" t="s">
        <v>865</v>
      </c>
      <c r="D1231">
        <v>2015</v>
      </c>
      <c r="E1231">
        <v>1</v>
      </c>
      <c r="F1231" s="2">
        <v>42124</v>
      </c>
      <c r="G1231" t="s">
        <v>947</v>
      </c>
      <c r="H1231">
        <v>15</v>
      </c>
      <c r="I1231">
        <v>3</v>
      </c>
      <c r="J1231" t="s">
        <v>825</v>
      </c>
      <c r="K1231" t="s">
        <v>825</v>
      </c>
      <c r="L1231">
        <v>9</v>
      </c>
      <c r="M1231" s="26" t="s">
        <v>934</v>
      </c>
      <c r="N1231" s="26" t="s">
        <v>934</v>
      </c>
      <c r="O1231" s="26">
        <v>152.49688017121892</v>
      </c>
      <c r="P1231" s="26">
        <v>3.4499999999999997</v>
      </c>
      <c r="Q1231" s="26">
        <v>22.566666666666666</v>
      </c>
      <c r="R1231" s="26">
        <v>46.066666666666663</v>
      </c>
      <c r="S1231" s="26" t="s">
        <v>934</v>
      </c>
      <c r="T1231" s="26" t="s">
        <v>934</v>
      </c>
      <c r="U1231" s="26" t="s">
        <v>934</v>
      </c>
      <c r="V1231" s="26" t="s">
        <v>934</v>
      </c>
      <c r="W1231" s="26" t="s">
        <v>934</v>
      </c>
      <c r="X1231" s="26">
        <v>11.534751784690677</v>
      </c>
      <c r="Y1231" s="26">
        <v>3.2145502536660986E-2</v>
      </c>
      <c r="Z1231" s="26">
        <v>0.3382963855030322</v>
      </c>
      <c r="AA1231" s="26">
        <v>0.21858128414312725</v>
      </c>
      <c r="AB1231" s="26" t="s">
        <v>934</v>
      </c>
      <c r="AC1231" s="26" t="s">
        <v>934</v>
      </c>
      <c r="AD1231" s="26" t="s">
        <v>934</v>
      </c>
      <c r="AE1231" s="26" t="s">
        <v>934</v>
      </c>
    </row>
    <row r="1232" spans="1:31" x14ac:dyDescent="0.25">
      <c r="A1232" t="s">
        <v>1337</v>
      </c>
      <c r="B1232" t="s">
        <v>866</v>
      </c>
      <c r="C1232" t="s">
        <v>865</v>
      </c>
      <c r="D1232">
        <v>2015</v>
      </c>
      <c r="E1232">
        <v>1</v>
      </c>
      <c r="F1232" s="2">
        <v>42124</v>
      </c>
      <c r="G1232" t="s">
        <v>947</v>
      </c>
      <c r="H1232">
        <v>45</v>
      </c>
      <c r="I1232">
        <v>1</v>
      </c>
      <c r="J1232" t="s">
        <v>825</v>
      </c>
      <c r="K1232" t="s">
        <v>825</v>
      </c>
      <c r="L1232">
        <v>3</v>
      </c>
      <c r="M1232" s="26" t="s">
        <v>934</v>
      </c>
      <c r="N1232" s="26" t="s">
        <v>934</v>
      </c>
      <c r="O1232" s="26" t="s">
        <v>934</v>
      </c>
      <c r="P1232" s="26" t="s">
        <v>934</v>
      </c>
      <c r="Q1232" s="26" t="s">
        <v>934</v>
      </c>
      <c r="R1232" s="26" t="s">
        <v>934</v>
      </c>
      <c r="S1232" s="26" t="s">
        <v>934</v>
      </c>
      <c r="T1232" s="26" t="s">
        <v>934</v>
      </c>
      <c r="U1232" s="26" t="s">
        <v>934</v>
      </c>
      <c r="V1232" s="26" t="s">
        <v>934</v>
      </c>
      <c r="W1232" s="26" t="s">
        <v>934</v>
      </c>
      <c r="X1232" s="26" t="s">
        <v>934</v>
      </c>
      <c r="Y1232" s="26" t="s">
        <v>934</v>
      </c>
      <c r="Z1232" s="26" t="s">
        <v>934</v>
      </c>
      <c r="AA1232" s="26" t="s">
        <v>934</v>
      </c>
      <c r="AB1232" s="26" t="s">
        <v>934</v>
      </c>
      <c r="AC1232" s="26" t="s">
        <v>934</v>
      </c>
      <c r="AD1232" s="26" t="s">
        <v>934</v>
      </c>
      <c r="AE1232" s="26">
        <v>38.166666666666664</v>
      </c>
    </row>
    <row r="1233" spans="1:31" x14ac:dyDescent="0.25">
      <c r="A1233" t="s">
        <v>1337</v>
      </c>
      <c r="B1233" t="s">
        <v>866</v>
      </c>
      <c r="C1233" t="s">
        <v>865</v>
      </c>
      <c r="D1233">
        <v>2015</v>
      </c>
      <c r="E1233">
        <v>1</v>
      </c>
      <c r="F1233" s="2">
        <v>42124</v>
      </c>
      <c r="G1233" t="s">
        <v>947</v>
      </c>
      <c r="H1233">
        <v>45</v>
      </c>
      <c r="I1233">
        <v>1</v>
      </c>
      <c r="J1233" t="s">
        <v>825</v>
      </c>
      <c r="K1233" t="s">
        <v>825</v>
      </c>
      <c r="L1233">
        <v>9</v>
      </c>
      <c r="M1233" s="26" t="s">
        <v>934</v>
      </c>
      <c r="N1233" s="26" t="s">
        <v>934</v>
      </c>
      <c r="O1233" s="26">
        <v>151.48142653369592</v>
      </c>
      <c r="P1233" s="26">
        <v>3.52</v>
      </c>
      <c r="Q1233" s="26">
        <v>23.033333333333335</v>
      </c>
      <c r="R1233" s="26">
        <v>45.633333333333326</v>
      </c>
      <c r="S1233" s="26" t="s">
        <v>934</v>
      </c>
      <c r="T1233" s="26" t="s">
        <v>934</v>
      </c>
      <c r="U1233" s="26" t="s">
        <v>934</v>
      </c>
      <c r="V1233" s="26" t="s">
        <v>934</v>
      </c>
      <c r="W1233" s="26" t="s">
        <v>934</v>
      </c>
      <c r="X1233" s="26">
        <v>16.808463537073916</v>
      </c>
      <c r="Y1233" s="26">
        <v>0.1059874206372248</v>
      </c>
      <c r="Z1233" s="26">
        <v>0.120185042515254</v>
      </c>
      <c r="AA1233" s="26">
        <v>0.17638342073841856</v>
      </c>
      <c r="AB1233" s="26" t="s">
        <v>934</v>
      </c>
      <c r="AC1233" s="26" t="s">
        <v>934</v>
      </c>
      <c r="AD1233" s="26" t="s">
        <v>934</v>
      </c>
      <c r="AE1233" s="26" t="s">
        <v>934</v>
      </c>
    </row>
    <row r="1234" spans="1:31" x14ac:dyDescent="0.25">
      <c r="A1234" t="s">
        <v>1338</v>
      </c>
      <c r="B1234" t="s">
        <v>866</v>
      </c>
      <c r="C1234" t="s">
        <v>865</v>
      </c>
      <c r="D1234">
        <v>2015</v>
      </c>
      <c r="E1234">
        <v>1</v>
      </c>
      <c r="F1234" s="2">
        <v>42124</v>
      </c>
      <c r="G1234" t="s">
        <v>947</v>
      </c>
      <c r="H1234">
        <v>45</v>
      </c>
      <c r="I1234">
        <v>2</v>
      </c>
      <c r="J1234" t="s">
        <v>825</v>
      </c>
      <c r="K1234" t="s">
        <v>825</v>
      </c>
      <c r="L1234">
        <v>3</v>
      </c>
      <c r="M1234" s="26" t="s">
        <v>934</v>
      </c>
      <c r="N1234" s="26" t="s">
        <v>934</v>
      </c>
      <c r="O1234" s="26" t="s">
        <v>934</v>
      </c>
      <c r="P1234" s="26" t="s">
        <v>934</v>
      </c>
      <c r="Q1234" s="26" t="s">
        <v>934</v>
      </c>
      <c r="R1234" s="26" t="s">
        <v>934</v>
      </c>
      <c r="S1234" s="26" t="s">
        <v>934</v>
      </c>
      <c r="T1234" s="26" t="s">
        <v>934</v>
      </c>
      <c r="U1234" s="26" t="s">
        <v>934</v>
      </c>
      <c r="V1234" s="26" t="s">
        <v>934</v>
      </c>
      <c r="W1234" s="26" t="s">
        <v>934</v>
      </c>
      <c r="X1234" s="26" t="s">
        <v>934</v>
      </c>
      <c r="Y1234" s="26" t="s">
        <v>934</v>
      </c>
      <c r="Z1234" s="26" t="s">
        <v>934</v>
      </c>
      <c r="AA1234" s="26" t="s">
        <v>934</v>
      </c>
      <c r="AB1234" s="26" t="s">
        <v>934</v>
      </c>
      <c r="AC1234" s="26" t="s">
        <v>934</v>
      </c>
      <c r="AD1234" s="26" t="s">
        <v>934</v>
      </c>
      <c r="AE1234" s="26">
        <v>39.5</v>
      </c>
    </row>
    <row r="1235" spans="1:31" x14ac:dyDescent="0.25">
      <c r="A1235" t="s">
        <v>1338</v>
      </c>
      <c r="B1235" t="s">
        <v>866</v>
      </c>
      <c r="C1235" t="s">
        <v>865</v>
      </c>
      <c r="D1235">
        <v>2015</v>
      </c>
      <c r="E1235">
        <v>1</v>
      </c>
      <c r="F1235" s="2">
        <v>42124</v>
      </c>
      <c r="G1235" t="s">
        <v>947</v>
      </c>
      <c r="H1235">
        <v>45</v>
      </c>
      <c r="I1235">
        <v>2</v>
      </c>
      <c r="J1235" t="s">
        <v>825</v>
      </c>
      <c r="K1235" t="s">
        <v>825</v>
      </c>
      <c r="L1235">
        <v>9</v>
      </c>
      <c r="M1235" s="26" t="s">
        <v>934</v>
      </c>
      <c r="N1235" s="26" t="s">
        <v>934</v>
      </c>
      <c r="O1235" s="26">
        <v>148.93052360694838</v>
      </c>
      <c r="P1235" s="26">
        <v>3.3566666666666669</v>
      </c>
      <c r="Q1235" s="26">
        <v>22.266666666666666</v>
      </c>
      <c r="R1235" s="26">
        <v>45.766666666666673</v>
      </c>
      <c r="S1235" s="26" t="s">
        <v>934</v>
      </c>
      <c r="T1235" s="26" t="s">
        <v>934</v>
      </c>
      <c r="U1235" s="26" t="s">
        <v>934</v>
      </c>
      <c r="V1235" s="26" t="s">
        <v>934</v>
      </c>
      <c r="W1235" s="26" t="s">
        <v>934</v>
      </c>
      <c r="X1235" s="26">
        <v>14.886090708575681</v>
      </c>
      <c r="Y1235" s="26">
        <v>5.3333333333341504E-2</v>
      </c>
      <c r="Z1235" s="26">
        <v>0.63333333333334452</v>
      </c>
      <c r="AA1235" s="26">
        <v>0.49777281743530016</v>
      </c>
      <c r="AB1235" s="26" t="s">
        <v>934</v>
      </c>
      <c r="AC1235" s="26" t="s">
        <v>934</v>
      </c>
      <c r="AD1235" s="26" t="s">
        <v>934</v>
      </c>
      <c r="AE1235" s="26" t="s">
        <v>934</v>
      </c>
    </row>
    <row r="1236" spans="1:31" x14ac:dyDescent="0.25">
      <c r="A1236" t="s">
        <v>1339</v>
      </c>
      <c r="B1236" t="s">
        <v>866</v>
      </c>
      <c r="C1236" t="s">
        <v>865</v>
      </c>
      <c r="D1236">
        <v>2015</v>
      </c>
      <c r="E1236">
        <v>1</v>
      </c>
      <c r="F1236" s="2">
        <v>42124</v>
      </c>
      <c r="G1236" t="s">
        <v>947</v>
      </c>
      <c r="H1236">
        <v>45</v>
      </c>
      <c r="I1236">
        <v>3</v>
      </c>
      <c r="J1236" t="s">
        <v>825</v>
      </c>
      <c r="K1236" t="s">
        <v>825</v>
      </c>
      <c r="L1236">
        <v>3</v>
      </c>
      <c r="M1236" s="26" t="s">
        <v>934</v>
      </c>
      <c r="N1236" s="26" t="s">
        <v>934</v>
      </c>
      <c r="O1236" s="26" t="s">
        <v>934</v>
      </c>
      <c r="P1236" s="26" t="s">
        <v>934</v>
      </c>
      <c r="Q1236" s="26" t="s">
        <v>934</v>
      </c>
      <c r="R1236" s="26" t="s">
        <v>934</v>
      </c>
      <c r="S1236" s="26" t="s">
        <v>934</v>
      </c>
      <c r="T1236" s="26" t="s">
        <v>934</v>
      </c>
      <c r="U1236" s="26" t="s">
        <v>934</v>
      </c>
      <c r="V1236" s="26" t="s">
        <v>934</v>
      </c>
      <c r="W1236" s="26" t="s">
        <v>934</v>
      </c>
      <c r="X1236" s="26" t="s">
        <v>934</v>
      </c>
      <c r="Y1236" s="26" t="s">
        <v>934</v>
      </c>
      <c r="Z1236" s="26" t="s">
        <v>934</v>
      </c>
      <c r="AA1236" s="26" t="s">
        <v>934</v>
      </c>
      <c r="AB1236" s="26" t="s">
        <v>934</v>
      </c>
      <c r="AC1236" s="26" t="s">
        <v>934</v>
      </c>
      <c r="AD1236" s="26" t="s">
        <v>934</v>
      </c>
      <c r="AE1236" s="26">
        <v>51</v>
      </c>
    </row>
    <row r="1237" spans="1:31" x14ac:dyDescent="0.25">
      <c r="A1237" t="s">
        <v>1339</v>
      </c>
      <c r="B1237" t="s">
        <v>866</v>
      </c>
      <c r="C1237" t="s">
        <v>865</v>
      </c>
      <c r="D1237">
        <v>2015</v>
      </c>
      <c r="E1237">
        <v>1</v>
      </c>
      <c r="F1237" s="2">
        <v>42124</v>
      </c>
      <c r="G1237" t="s">
        <v>947</v>
      </c>
      <c r="H1237">
        <v>45</v>
      </c>
      <c r="I1237">
        <v>3</v>
      </c>
      <c r="J1237" t="s">
        <v>825</v>
      </c>
      <c r="K1237" t="s">
        <v>825</v>
      </c>
      <c r="L1237">
        <v>9</v>
      </c>
      <c r="M1237" s="26" t="s">
        <v>934</v>
      </c>
      <c r="N1237" s="26" t="s">
        <v>934</v>
      </c>
      <c r="O1237" s="26">
        <v>136.46546330223393</v>
      </c>
      <c r="P1237" s="26">
        <v>3.28</v>
      </c>
      <c r="Q1237" s="26">
        <v>22</v>
      </c>
      <c r="R1237" s="26">
        <v>46.133333333333326</v>
      </c>
      <c r="S1237" s="26" t="s">
        <v>934</v>
      </c>
      <c r="T1237" s="26" t="s">
        <v>934</v>
      </c>
      <c r="U1237" s="26" t="s">
        <v>934</v>
      </c>
      <c r="V1237" s="26" t="s">
        <v>934</v>
      </c>
      <c r="W1237" s="26" t="s">
        <v>934</v>
      </c>
      <c r="X1237" s="26">
        <v>34.98340729707364</v>
      </c>
      <c r="Y1237" s="26">
        <v>3.2145502536660986E-2</v>
      </c>
      <c r="Z1237" s="26">
        <v>0.20816659994651862</v>
      </c>
      <c r="AA1237" s="26">
        <v>0.16666666666727301</v>
      </c>
      <c r="AB1237" s="26" t="s">
        <v>934</v>
      </c>
      <c r="AC1237" s="26" t="s">
        <v>934</v>
      </c>
      <c r="AD1237" s="26" t="s">
        <v>934</v>
      </c>
      <c r="AE1237" s="26" t="s">
        <v>934</v>
      </c>
    </row>
    <row r="1238" spans="1:31" x14ac:dyDescent="0.25">
      <c r="A1238" t="s">
        <v>1340</v>
      </c>
      <c r="B1238" t="s">
        <v>866</v>
      </c>
      <c r="C1238" t="s">
        <v>865</v>
      </c>
      <c r="D1238">
        <v>2015</v>
      </c>
      <c r="E1238">
        <v>1</v>
      </c>
      <c r="F1238" s="2">
        <v>42124</v>
      </c>
      <c r="G1238" t="s">
        <v>948</v>
      </c>
      <c r="H1238">
        <v>15</v>
      </c>
      <c r="I1238">
        <v>1</v>
      </c>
      <c r="J1238" t="s">
        <v>825</v>
      </c>
      <c r="K1238" t="s">
        <v>825</v>
      </c>
      <c r="L1238">
        <v>3</v>
      </c>
      <c r="M1238" s="26" t="s">
        <v>934</v>
      </c>
      <c r="N1238" s="26" t="s">
        <v>934</v>
      </c>
      <c r="O1238" s="26" t="s">
        <v>934</v>
      </c>
      <c r="P1238" s="26" t="s">
        <v>934</v>
      </c>
      <c r="Q1238" s="26" t="s">
        <v>934</v>
      </c>
      <c r="R1238" s="26" t="s">
        <v>934</v>
      </c>
      <c r="S1238" s="26" t="s">
        <v>934</v>
      </c>
      <c r="T1238" s="26" t="s">
        <v>934</v>
      </c>
      <c r="U1238" s="26" t="s">
        <v>934</v>
      </c>
      <c r="V1238" s="26" t="s">
        <v>934</v>
      </c>
      <c r="W1238" s="26" t="s">
        <v>934</v>
      </c>
      <c r="X1238" s="26" t="s">
        <v>934</v>
      </c>
      <c r="Y1238" s="26" t="s">
        <v>934</v>
      </c>
      <c r="Z1238" s="26" t="s">
        <v>934</v>
      </c>
      <c r="AA1238" s="26" t="s">
        <v>934</v>
      </c>
      <c r="AB1238" s="26" t="s">
        <v>934</v>
      </c>
      <c r="AC1238" s="26" t="s">
        <v>934</v>
      </c>
      <c r="AD1238" s="26" t="s">
        <v>934</v>
      </c>
      <c r="AE1238" s="26">
        <v>16.5</v>
      </c>
    </row>
    <row r="1239" spans="1:31" x14ac:dyDescent="0.25">
      <c r="A1239" t="s">
        <v>1340</v>
      </c>
      <c r="B1239" t="s">
        <v>866</v>
      </c>
      <c r="C1239" t="s">
        <v>865</v>
      </c>
      <c r="D1239">
        <v>2015</v>
      </c>
      <c r="E1239">
        <v>1</v>
      </c>
      <c r="F1239" s="2">
        <v>42124</v>
      </c>
      <c r="G1239" t="s">
        <v>948</v>
      </c>
      <c r="H1239">
        <v>15</v>
      </c>
      <c r="I1239">
        <v>1</v>
      </c>
      <c r="J1239" t="s">
        <v>825</v>
      </c>
      <c r="K1239" t="s">
        <v>825</v>
      </c>
      <c r="L1239">
        <v>9</v>
      </c>
      <c r="M1239" s="26" t="s">
        <v>934</v>
      </c>
      <c r="N1239" s="26" t="s">
        <v>934</v>
      </c>
      <c r="O1239" s="26">
        <v>178.91140597258641</v>
      </c>
      <c r="P1239" s="26">
        <v>3.5933333333333333</v>
      </c>
      <c r="Q1239" s="26">
        <v>23.233333333333334</v>
      </c>
      <c r="R1239" s="26">
        <v>44.766666666666673</v>
      </c>
      <c r="S1239" s="26" t="s">
        <v>934</v>
      </c>
      <c r="T1239" s="26" t="s">
        <v>934</v>
      </c>
      <c r="U1239" s="26" t="s">
        <v>934</v>
      </c>
      <c r="V1239" s="26" t="s">
        <v>934</v>
      </c>
      <c r="W1239" s="26" t="s">
        <v>934</v>
      </c>
      <c r="X1239" s="26">
        <v>13.576320862143673</v>
      </c>
      <c r="Y1239" s="26">
        <v>2.3333333333365354E-2</v>
      </c>
      <c r="Z1239" s="26">
        <v>0.39299420408501917</v>
      </c>
      <c r="AA1239" s="26">
        <v>0.20275875100966156</v>
      </c>
      <c r="AB1239" s="26" t="s">
        <v>934</v>
      </c>
      <c r="AC1239" s="26" t="s">
        <v>934</v>
      </c>
      <c r="AD1239" s="26" t="s">
        <v>934</v>
      </c>
      <c r="AE1239" s="26" t="s">
        <v>934</v>
      </c>
    </row>
    <row r="1240" spans="1:31" x14ac:dyDescent="0.25">
      <c r="A1240" t="s">
        <v>1341</v>
      </c>
      <c r="B1240" t="s">
        <v>866</v>
      </c>
      <c r="C1240" t="s">
        <v>865</v>
      </c>
      <c r="D1240">
        <v>2015</v>
      </c>
      <c r="E1240">
        <v>1</v>
      </c>
      <c r="F1240" s="2">
        <v>42124</v>
      </c>
      <c r="G1240" t="s">
        <v>948</v>
      </c>
      <c r="H1240">
        <v>15</v>
      </c>
      <c r="I1240">
        <v>2</v>
      </c>
      <c r="J1240" t="s">
        <v>825</v>
      </c>
      <c r="K1240" t="s">
        <v>825</v>
      </c>
      <c r="L1240">
        <v>3</v>
      </c>
      <c r="M1240" s="26" t="s">
        <v>934</v>
      </c>
      <c r="N1240" s="26" t="s">
        <v>934</v>
      </c>
      <c r="O1240" s="26" t="s">
        <v>934</v>
      </c>
      <c r="P1240" s="26" t="s">
        <v>934</v>
      </c>
      <c r="Q1240" s="26" t="s">
        <v>934</v>
      </c>
      <c r="R1240" s="26" t="s">
        <v>934</v>
      </c>
      <c r="S1240" s="26" t="s">
        <v>934</v>
      </c>
      <c r="T1240" s="26" t="s">
        <v>934</v>
      </c>
      <c r="U1240" s="26" t="s">
        <v>934</v>
      </c>
      <c r="V1240" s="26" t="s">
        <v>934</v>
      </c>
      <c r="W1240" s="26" t="s">
        <v>934</v>
      </c>
      <c r="X1240" s="26" t="s">
        <v>934</v>
      </c>
      <c r="Y1240" s="26" t="s">
        <v>934</v>
      </c>
      <c r="Z1240" s="26" t="s">
        <v>934</v>
      </c>
      <c r="AA1240" s="26" t="s">
        <v>934</v>
      </c>
      <c r="AB1240" s="26" t="s">
        <v>934</v>
      </c>
      <c r="AC1240" s="26" t="s">
        <v>934</v>
      </c>
      <c r="AD1240" s="26" t="s">
        <v>934</v>
      </c>
      <c r="AE1240" s="26">
        <v>14.166666666666666</v>
      </c>
    </row>
    <row r="1241" spans="1:31" x14ac:dyDescent="0.25">
      <c r="A1241" t="s">
        <v>1341</v>
      </c>
      <c r="B1241" t="s">
        <v>866</v>
      </c>
      <c r="C1241" t="s">
        <v>865</v>
      </c>
      <c r="D1241">
        <v>2015</v>
      </c>
      <c r="E1241">
        <v>1</v>
      </c>
      <c r="F1241" s="2">
        <v>42124</v>
      </c>
      <c r="G1241" t="s">
        <v>948</v>
      </c>
      <c r="H1241">
        <v>15</v>
      </c>
      <c r="I1241">
        <v>2</v>
      </c>
      <c r="J1241" t="s">
        <v>825</v>
      </c>
      <c r="K1241" t="s">
        <v>825</v>
      </c>
      <c r="L1241">
        <v>9</v>
      </c>
      <c r="M1241" s="26" t="s">
        <v>934</v>
      </c>
      <c r="N1241" s="26" t="s">
        <v>934</v>
      </c>
      <c r="O1241" s="26">
        <v>173.17817490681387</v>
      </c>
      <c r="P1241" s="26">
        <v>3.53</v>
      </c>
      <c r="Q1241" s="26">
        <v>22.033333333333331</v>
      </c>
      <c r="R1241" s="26">
        <v>45.56666666666667</v>
      </c>
      <c r="S1241" s="26" t="s">
        <v>934</v>
      </c>
      <c r="T1241" s="26" t="s">
        <v>934</v>
      </c>
      <c r="U1241" s="26" t="s">
        <v>934</v>
      </c>
      <c r="V1241" s="26" t="s">
        <v>934</v>
      </c>
      <c r="W1241" s="26" t="s">
        <v>934</v>
      </c>
      <c r="X1241" s="26">
        <v>14.282339600255229</v>
      </c>
      <c r="Y1241" s="26">
        <v>2.5166114784230035E-2</v>
      </c>
      <c r="Z1241" s="26">
        <v>0.48074017006192254</v>
      </c>
      <c r="AA1241" s="26">
        <v>0.35276684147533316</v>
      </c>
      <c r="AB1241" s="26" t="s">
        <v>934</v>
      </c>
      <c r="AC1241" s="26" t="s">
        <v>934</v>
      </c>
      <c r="AD1241" s="26" t="s">
        <v>934</v>
      </c>
      <c r="AE1241" s="26" t="s">
        <v>934</v>
      </c>
    </row>
    <row r="1242" spans="1:31" x14ac:dyDescent="0.25">
      <c r="A1242" t="s">
        <v>1342</v>
      </c>
      <c r="B1242" t="s">
        <v>866</v>
      </c>
      <c r="C1242" t="s">
        <v>865</v>
      </c>
      <c r="D1242">
        <v>2015</v>
      </c>
      <c r="E1242">
        <v>1</v>
      </c>
      <c r="F1242" s="2">
        <v>42124</v>
      </c>
      <c r="G1242" t="s">
        <v>948</v>
      </c>
      <c r="H1242">
        <v>15</v>
      </c>
      <c r="I1242">
        <v>3</v>
      </c>
      <c r="J1242" t="s">
        <v>825</v>
      </c>
      <c r="K1242" t="s">
        <v>825</v>
      </c>
      <c r="L1242">
        <v>3</v>
      </c>
      <c r="M1242" s="26" t="s">
        <v>934</v>
      </c>
      <c r="N1242" s="26" t="s">
        <v>934</v>
      </c>
      <c r="O1242" s="26" t="s">
        <v>934</v>
      </c>
      <c r="P1242" s="26" t="s">
        <v>934</v>
      </c>
      <c r="Q1242" s="26" t="s">
        <v>934</v>
      </c>
      <c r="R1242" s="26" t="s">
        <v>934</v>
      </c>
      <c r="S1242" s="26" t="s">
        <v>934</v>
      </c>
      <c r="T1242" s="26" t="s">
        <v>934</v>
      </c>
      <c r="U1242" s="26" t="s">
        <v>934</v>
      </c>
      <c r="V1242" s="26" t="s">
        <v>934</v>
      </c>
      <c r="W1242" s="26" t="s">
        <v>934</v>
      </c>
      <c r="X1242" s="26" t="s">
        <v>934</v>
      </c>
      <c r="Y1242" s="26" t="s">
        <v>934</v>
      </c>
      <c r="Z1242" s="26" t="s">
        <v>934</v>
      </c>
      <c r="AA1242" s="26" t="s">
        <v>934</v>
      </c>
      <c r="AB1242" s="26" t="s">
        <v>934</v>
      </c>
      <c r="AC1242" s="26" t="s">
        <v>934</v>
      </c>
      <c r="AD1242" s="26" t="s">
        <v>934</v>
      </c>
      <c r="AE1242" s="26">
        <v>15.833333333333334</v>
      </c>
    </row>
    <row r="1243" spans="1:31" x14ac:dyDescent="0.25">
      <c r="A1243" t="s">
        <v>1342</v>
      </c>
      <c r="B1243" t="s">
        <v>866</v>
      </c>
      <c r="C1243" t="s">
        <v>865</v>
      </c>
      <c r="D1243">
        <v>2015</v>
      </c>
      <c r="E1243">
        <v>1</v>
      </c>
      <c r="F1243" s="2">
        <v>42124</v>
      </c>
      <c r="G1243" t="s">
        <v>948</v>
      </c>
      <c r="H1243">
        <v>15</v>
      </c>
      <c r="I1243">
        <v>3</v>
      </c>
      <c r="J1243" t="s">
        <v>825</v>
      </c>
      <c r="K1243" t="s">
        <v>825</v>
      </c>
      <c r="L1243">
        <v>9</v>
      </c>
      <c r="M1243" s="26" t="s">
        <v>934</v>
      </c>
      <c r="N1243" s="26" t="s">
        <v>934</v>
      </c>
      <c r="O1243" s="26">
        <v>164.23706534517822</v>
      </c>
      <c r="P1243" s="26">
        <v>3.5566666666666666</v>
      </c>
      <c r="Q1243" s="26">
        <v>22.966666666666669</v>
      </c>
      <c r="R1243" s="26">
        <v>45.833333333333336</v>
      </c>
      <c r="S1243" s="26" t="s">
        <v>934</v>
      </c>
      <c r="T1243" s="26" t="s">
        <v>934</v>
      </c>
      <c r="U1243" s="26" t="s">
        <v>934</v>
      </c>
      <c r="V1243" s="26" t="s">
        <v>934</v>
      </c>
      <c r="W1243" s="26" t="s">
        <v>934</v>
      </c>
      <c r="X1243" s="26">
        <v>19.874323508628155</v>
      </c>
      <c r="Y1243" s="26">
        <v>6.064468466221154E-2</v>
      </c>
      <c r="Z1243" s="26">
        <v>0.37118429085526811</v>
      </c>
      <c r="AA1243" s="26">
        <v>0.44845413490250663</v>
      </c>
      <c r="AB1243" s="26" t="s">
        <v>934</v>
      </c>
      <c r="AC1243" s="26" t="s">
        <v>934</v>
      </c>
      <c r="AD1243" s="26" t="s">
        <v>934</v>
      </c>
      <c r="AE1243" s="26" t="s">
        <v>934</v>
      </c>
    </row>
    <row r="1244" spans="1:31" x14ac:dyDescent="0.25">
      <c r="A1244" t="s">
        <v>1343</v>
      </c>
      <c r="B1244" t="s">
        <v>866</v>
      </c>
      <c r="C1244" t="s">
        <v>865</v>
      </c>
      <c r="D1244">
        <v>2015</v>
      </c>
      <c r="E1244">
        <v>1</v>
      </c>
      <c r="F1244" s="2">
        <v>42124</v>
      </c>
      <c r="G1244" t="s">
        <v>948</v>
      </c>
      <c r="H1244">
        <v>45</v>
      </c>
      <c r="I1244">
        <v>1</v>
      </c>
      <c r="J1244" t="s">
        <v>825</v>
      </c>
      <c r="K1244" t="s">
        <v>825</v>
      </c>
      <c r="L1244">
        <v>3</v>
      </c>
      <c r="M1244" s="26" t="s">
        <v>934</v>
      </c>
      <c r="N1244" s="26" t="s">
        <v>934</v>
      </c>
      <c r="O1244" s="26" t="s">
        <v>934</v>
      </c>
      <c r="P1244" s="26" t="s">
        <v>934</v>
      </c>
      <c r="Q1244" s="26" t="s">
        <v>934</v>
      </c>
      <c r="R1244" s="26" t="s">
        <v>934</v>
      </c>
      <c r="S1244" s="26" t="s">
        <v>934</v>
      </c>
      <c r="T1244" s="26" t="s">
        <v>934</v>
      </c>
      <c r="U1244" s="26" t="s">
        <v>934</v>
      </c>
      <c r="V1244" s="26" t="s">
        <v>934</v>
      </c>
      <c r="W1244" s="26" t="s">
        <v>934</v>
      </c>
      <c r="X1244" s="26" t="s">
        <v>934</v>
      </c>
      <c r="Y1244" s="26" t="s">
        <v>934</v>
      </c>
      <c r="Z1244" s="26" t="s">
        <v>934</v>
      </c>
      <c r="AA1244" s="26" t="s">
        <v>934</v>
      </c>
      <c r="AB1244" s="26" t="s">
        <v>934</v>
      </c>
      <c r="AC1244" s="26" t="s">
        <v>934</v>
      </c>
      <c r="AD1244" s="26" t="s">
        <v>934</v>
      </c>
      <c r="AE1244" s="26">
        <v>37.666666666666664</v>
      </c>
    </row>
    <row r="1245" spans="1:31" x14ac:dyDescent="0.25">
      <c r="A1245" t="s">
        <v>1343</v>
      </c>
      <c r="B1245" t="s">
        <v>866</v>
      </c>
      <c r="C1245" t="s">
        <v>865</v>
      </c>
      <c r="D1245">
        <v>2015</v>
      </c>
      <c r="E1245">
        <v>1</v>
      </c>
      <c r="F1245" s="2">
        <v>42124</v>
      </c>
      <c r="G1245" t="s">
        <v>948</v>
      </c>
      <c r="H1245">
        <v>45</v>
      </c>
      <c r="I1245">
        <v>1</v>
      </c>
      <c r="J1245" t="s">
        <v>825</v>
      </c>
      <c r="K1245" t="s">
        <v>825</v>
      </c>
      <c r="L1245">
        <v>9</v>
      </c>
      <c r="M1245" s="26" t="s">
        <v>934</v>
      </c>
      <c r="N1245" s="26" t="s">
        <v>934</v>
      </c>
      <c r="O1245" s="26">
        <v>172.65287755058071</v>
      </c>
      <c r="P1245" s="26">
        <v>3.3166666666666664</v>
      </c>
      <c r="Q1245" s="26">
        <v>22.7</v>
      </c>
      <c r="R1245" s="26">
        <v>45.133333333333333</v>
      </c>
      <c r="S1245" s="26" t="s">
        <v>934</v>
      </c>
      <c r="T1245" s="26" t="s">
        <v>934</v>
      </c>
      <c r="U1245" s="26" t="s">
        <v>934</v>
      </c>
      <c r="V1245" s="26" t="s">
        <v>934</v>
      </c>
      <c r="W1245" s="26" t="s">
        <v>934</v>
      </c>
      <c r="X1245" s="26">
        <v>7.8681250288060367</v>
      </c>
      <c r="Y1245" s="26">
        <v>4.1766546953804141E-2</v>
      </c>
      <c r="Z1245" s="26">
        <v>0.37859388972004626</v>
      </c>
      <c r="AA1245" s="26">
        <v>0.20275875101003538</v>
      </c>
      <c r="AB1245" s="26" t="s">
        <v>934</v>
      </c>
      <c r="AC1245" s="26" t="s">
        <v>934</v>
      </c>
      <c r="AD1245" s="26" t="s">
        <v>934</v>
      </c>
      <c r="AE1245" s="26" t="s">
        <v>934</v>
      </c>
    </row>
    <row r="1246" spans="1:31" x14ac:dyDescent="0.25">
      <c r="A1246" t="s">
        <v>1344</v>
      </c>
      <c r="B1246" t="s">
        <v>866</v>
      </c>
      <c r="C1246" t="s">
        <v>865</v>
      </c>
      <c r="D1246">
        <v>2015</v>
      </c>
      <c r="E1246">
        <v>1</v>
      </c>
      <c r="F1246" s="2">
        <v>42124</v>
      </c>
      <c r="G1246" t="s">
        <v>948</v>
      </c>
      <c r="H1246">
        <v>45</v>
      </c>
      <c r="I1246">
        <v>2</v>
      </c>
      <c r="J1246" t="s">
        <v>825</v>
      </c>
      <c r="K1246" t="s">
        <v>825</v>
      </c>
      <c r="L1246">
        <v>3</v>
      </c>
      <c r="M1246" s="26" t="s">
        <v>934</v>
      </c>
      <c r="N1246" s="26" t="s">
        <v>934</v>
      </c>
      <c r="O1246" s="26" t="s">
        <v>934</v>
      </c>
      <c r="P1246" s="26" t="s">
        <v>934</v>
      </c>
      <c r="Q1246" s="26" t="s">
        <v>934</v>
      </c>
      <c r="R1246" s="26" t="s">
        <v>934</v>
      </c>
      <c r="S1246" s="26" t="s">
        <v>934</v>
      </c>
      <c r="T1246" s="26" t="s">
        <v>934</v>
      </c>
      <c r="U1246" s="26" t="s">
        <v>934</v>
      </c>
      <c r="V1246" s="26" t="s">
        <v>934</v>
      </c>
      <c r="W1246" s="26" t="s">
        <v>934</v>
      </c>
      <c r="X1246" s="26" t="s">
        <v>934</v>
      </c>
      <c r="Y1246" s="26" t="s">
        <v>934</v>
      </c>
      <c r="Z1246" s="26" t="s">
        <v>934</v>
      </c>
      <c r="AA1246" s="26" t="s">
        <v>934</v>
      </c>
      <c r="AB1246" s="26" t="s">
        <v>934</v>
      </c>
      <c r="AC1246" s="26" t="s">
        <v>934</v>
      </c>
      <c r="AD1246" s="26" t="s">
        <v>934</v>
      </c>
      <c r="AE1246" s="26">
        <v>42</v>
      </c>
    </row>
    <row r="1247" spans="1:31" x14ac:dyDescent="0.25">
      <c r="A1247" t="s">
        <v>1344</v>
      </c>
      <c r="B1247" t="s">
        <v>866</v>
      </c>
      <c r="C1247" t="s">
        <v>865</v>
      </c>
      <c r="D1247">
        <v>2015</v>
      </c>
      <c r="E1247">
        <v>1</v>
      </c>
      <c r="F1247" s="2">
        <v>42124</v>
      </c>
      <c r="G1247" t="s">
        <v>948</v>
      </c>
      <c r="H1247">
        <v>45</v>
      </c>
      <c r="I1247">
        <v>2</v>
      </c>
      <c r="J1247" t="s">
        <v>825</v>
      </c>
      <c r="K1247" t="s">
        <v>825</v>
      </c>
      <c r="L1247">
        <v>9</v>
      </c>
      <c r="M1247" s="26" t="s">
        <v>934</v>
      </c>
      <c r="N1247" s="26" t="s">
        <v>934</v>
      </c>
      <c r="O1247" s="26">
        <v>189.79760599942281</v>
      </c>
      <c r="P1247" s="26">
        <v>3.3533333333333335</v>
      </c>
      <c r="Q1247" s="26">
        <v>22.7</v>
      </c>
      <c r="R1247" s="26">
        <v>45.033333333333331</v>
      </c>
      <c r="S1247" s="26" t="s">
        <v>934</v>
      </c>
      <c r="T1247" s="26" t="s">
        <v>934</v>
      </c>
      <c r="U1247" s="26" t="s">
        <v>934</v>
      </c>
      <c r="V1247" s="26" t="s">
        <v>934</v>
      </c>
      <c r="W1247" s="26" t="s">
        <v>934</v>
      </c>
      <c r="X1247" s="26">
        <v>11.120530194696835</v>
      </c>
      <c r="Y1247" s="26">
        <v>6.3595946761123887E-2</v>
      </c>
      <c r="Z1247" s="26">
        <v>0.15275252316524926</v>
      </c>
      <c r="AA1247" s="26">
        <v>6.6666666667773225E-2</v>
      </c>
      <c r="AB1247" s="26" t="s">
        <v>934</v>
      </c>
      <c r="AC1247" s="26" t="s">
        <v>934</v>
      </c>
      <c r="AD1247" s="26" t="s">
        <v>934</v>
      </c>
      <c r="AE1247" s="26" t="s">
        <v>934</v>
      </c>
    </row>
    <row r="1248" spans="1:31" x14ac:dyDescent="0.25">
      <c r="A1248" t="s">
        <v>1345</v>
      </c>
      <c r="B1248" t="s">
        <v>866</v>
      </c>
      <c r="C1248" t="s">
        <v>865</v>
      </c>
      <c r="D1248">
        <v>2015</v>
      </c>
      <c r="E1248">
        <v>1</v>
      </c>
      <c r="F1248" s="2">
        <v>42124</v>
      </c>
      <c r="G1248" t="s">
        <v>948</v>
      </c>
      <c r="H1248">
        <v>45</v>
      </c>
      <c r="I1248">
        <v>3</v>
      </c>
      <c r="J1248" t="s">
        <v>825</v>
      </c>
      <c r="K1248" t="s">
        <v>825</v>
      </c>
      <c r="L1248">
        <v>3</v>
      </c>
      <c r="M1248" s="26" t="s">
        <v>934</v>
      </c>
      <c r="N1248" s="26" t="s">
        <v>934</v>
      </c>
      <c r="O1248" s="26" t="s">
        <v>934</v>
      </c>
      <c r="P1248" s="26" t="s">
        <v>934</v>
      </c>
      <c r="Q1248" s="26" t="s">
        <v>934</v>
      </c>
      <c r="R1248" s="26" t="s">
        <v>934</v>
      </c>
      <c r="S1248" s="26" t="s">
        <v>934</v>
      </c>
      <c r="T1248" s="26" t="s">
        <v>934</v>
      </c>
      <c r="U1248" s="26" t="s">
        <v>934</v>
      </c>
      <c r="V1248" s="26" t="s">
        <v>934</v>
      </c>
      <c r="W1248" s="26" t="s">
        <v>934</v>
      </c>
      <c r="X1248" s="26" t="s">
        <v>934</v>
      </c>
      <c r="Y1248" s="26" t="s">
        <v>934</v>
      </c>
      <c r="Z1248" s="26" t="s">
        <v>934</v>
      </c>
      <c r="AA1248" s="26" t="s">
        <v>934</v>
      </c>
      <c r="AB1248" s="26" t="s">
        <v>934</v>
      </c>
      <c r="AC1248" s="26" t="s">
        <v>934</v>
      </c>
      <c r="AD1248" s="26" t="s">
        <v>934</v>
      </c>
      <c r="AE1248" s="26">
        <v>45</v>
      </c>
    </row>
    <row r="1249" spans="1:31" x14ac:dyDescent="0.25">
      <c r="A1249" t="s">
        <v>1345</v>
      </c>
      <c r="B1249" t="s">
        <v>866</v>
      </c>
      <c r="C1249" t="s">
        <v>865</v>
      </c>
      <c r="D1249">
        <v>2015</v>
      </c>
      <c r="E1249">
        <v>1</v>
      </c>
      <c r="F1249" s="2">
        <v>42124</v>
      </c>
      <c r="G1249" t="s">
        <v>948</v>
      </c>
      <c r="H1249">
        <v>45</v>
      </c>
      <c r="I1249">
        <v>3</v>
      </c>
      <c r="J1249" t="s">
        <v>825</v>
      </c>
      <c r="K1249" t="s">
        <v>825</v>
      </c>
      <c r="L1249">
        <v>9</v>
      </c>
      <c r="M1249" s="26" t="s">
        <v>934</v>
      </c>
      <c r="N1249" s="26" t="s">
        <v>934</v>
      </c>
      <c r="O1249" s="26">
        <v>187.52448757847972</v>
      </c>
      <c r="P1249" s="26">
        <v>3.39</v>
      </c>
      <c r="Q1249" s="26">
        <v>22.400000000000002</v>
      </c>
      <c r="R1249" s="26">
        <v>45.633333333333333</v>
      </c>
      <c r="S1249" s="26" t="s">
        <v>934</v>
      </c>
      <c r="T1249" s="26" t="s">
        <v>934</v>
      </c>
      <c r="U1249" s="26" t="s">
        <v>934</v>
      </c>
      <c r="V1249" s="26" t="s">
        <v>934</v>
      </c>
      <c r="W1249" s="26" t="s">
        <v>934</v>
      </c>
      <c r="X1249" s="26">
        <v>14.294650344943387</v>
      </c>
      <c r="Y1249" s="26">
        <v>1.5275252316501666E-2</v>
      </c>
      <c r="Z1249" s="26">
        <v>0.37859388972004626</v>
      </c>
      <c r="AA1249" s="26">
        <v>0.23333333333306483</v>
      </c>
      <c r="AB1249" s="26" t="s">
        <v>934</v>
      </c>
      <c r="AC1249" s="26" t="s">
        <v>934</v>
      </c>
      <c r="AD1249" s="26" t="s">
        <v>934</v>
      </c>
      <c r="AE1249" s="26" t="s">
        <v>934</v>
      </c>
    </row>
    <row r="1250" spans="1:31" x14ac:dyDescent="0.25">
      <c r="A1250" t="s">
        <v>1346</v>
      </c>
      <c r="B1250" t="s">
        <v>824</v>
      </c>
      <c r="C1250" t="s">
        <v>823</v>
      </c>
      <c r="D1250">
        <v>2014</v>
      </c>
      <c r="E1250">
        <v>1</v>
      </c>
      <c r="F1250" s="2">
        <v>41730</v>
      </c>
      <c r="G1250" t="s">
        <v>282</v>
      </c>
      <c r="H1250">
        <v>15</v>
      </c>
      <c r="I1250" t="s">
        <v>825</v>
      </c>
      <c r="J1250" t="s">
        <v>825</v>
      </c>
      <c r="K1250" t="s">
        <v>825</v>
      </c>
      <c r="L1250">
        <v>5.5</v>
      </c>
      <c r="M1250" s="26" t="s">
        <v>934</v>
      </c>
      <c r="N1250" s="26" t="s">
        <v>934</v>
      </c>
      <c r="O1250" s="26" t="s">
        <v>934</v>
      </c>
      <c r="P1250" s="26" t="s">
        <v>934</v>
      </c>
      <c r="Q1250" s="26" t="s">
        <v>934</v>
      </c>
      <c r="R1250" s="26" t="s">
        <v>934</v>
      </c>
      <c r="S1250" s="26" t="s">
        <v>934</v>
      </c>
      <c r="T1250" s="26" t="s">
        <v>934</v>
      </c>
      <c r="U1250" s="26" t="s">
        <v>934</v>
      </c>
      <c r="V1250" s="26" t="s">
        <v>934</v>
      </c>
      <c r="W1250" s="26" t="s">
        <v>934</v>
      </c>
      <c r="X1250" s="26" t="s">
        <v>934</v>
      </c>
      <c r="Y1250" s="26" t="s">
        <v>934</v>
      </c>
      <c r="Z1250" s="26" t="s">
        <v>934</v>
      </c>
      <c r="AA1250" s="26" t="s">
        <v>934</v>
      </c>
      <c r="AB1250" s="26" t="s">
        <v>934</v>
      </c>
      <c r="AC1250" s="26" t="s">
        <v>934</v>
      </c>
      <c r="AD1250" s="26" t="s">
        <v>934</v>
      </c>
      <c r="AE1250" s="26" t="s">
        <v>934</v>
      </c>
    </row>
    <row r="1251" spans="1:31" x14ac:dyDescent="0.25">
      <c r="A1251" t="s">
        <v>1346</v>
      </c>
      <c r="B1251" t="s">
        <v>824</v>
      </c>
      <c r="C1251" t="s">
        <v>823</v>
      </c>
      <c r="D1251">
        <v>2014</v>
      </c>
      <c r="E1251">
        <v>1</v>
      </c>
      <c r="F1251" s="2">
        <v>41730</v>
      </c>
      <c r="G1251" t="s">
        <v>282</v>
      </c>
      <c r="H1251">
        <v>15</v>
      </c>
      <c r="I1251" t="s">
        <v>825</v>
      </c>
      <c r="J1251" t="s">
        <v>825</v>
      </c>
      <c r="K1251" t="s">
        <v>825</v>
      </c>
      <c r="L1251">
        <v>6</v>
      </c>
      <c r="M1251" s="26">
        <v>460.52145836023777</v>
      </c>
      <c r="N1251" s="26" t="s">
        <v>934</v>
      </c>
      <c r="O1251" s="26" t="s">
        <v>934</v>
      </c>
      <c r="P1251" s="26" t="s">
        <v>934</v>
      </c>
      <c r="Q1251" s="26" t="s">
        <v>934</v>
      </c>
      <c r="R1251" s="26" t="s">
        <v>934</v>
      </c>
      <c r="S1251" s="26" t="s">
        <v>934</v>
      </c>
      <c r="T1251" s="26">
        <v>300.56769364923599</v>
      </c>
      <c r="U1251" s="26">
        <v>159.95376471100175</v>
      </c>
      <c r="V1251" s="26">
        <v>46.442199348808622</v>
      </c>
      <c r="W1251" s="26" t="s">
        <v>934</v>
      </c>
      <c r="X1251" s="26" t="s">
        <v>934</v>
      </c>
      <c r="Y1251" s="26" t="s">
        <v>934</v>
      </c>
      <c r="Z1251" s="26" t="s">
        <v>934</v>
      </c>
      <c r="AA1251" s="26" t="s">
        <v>934</v>
      </c>
      <c r="AB1251" s="26" t="s">
        <v>934</v>
      </c>
      <c r="AC1251" s="26">
        <v>32.722978853353986</v>
      </c>
      <c r="AD1251" s="26">
        <v>16.555681101850361</v>
      </c>
      <c r="AE1251" s="26" t="s">
        <v>934</v>
      </c>
    </row>
    <row r="1252" spans="1:31" x14ac:dyDescent="0.25">
      <c r="A1252" t="s">
        <v>1346</v>
      </c>
      <c r="B1252" t="s">
        <v>824</v>
      </c>
      <c r="C1252" t="s">
        <v>823</v>
      </c>
      <c r="D1252">
        <v>2014</v>
      </c>
      <c r="E1252">
        <v>1</v>
      </c>
      <c r="F1252" s="2">
        <v>41730</v>
      </c>
      <c r="G1252" t="s">
        <v>282</v>
      </c>
      <c r="H1252">
        <v>15</v>
      </c>
      <c r="I1252" t="s">
        <v>825</v>
      </c>
      <c r="J1252" t="s">
        <v>825</v>
      </c>
      <c r="K1252" t="s">
        <v>825</v>
      </c>
      <c r="L1252">
        <v>7</v>
      </c>
      <c r="M1252" s="26" t="s">
        <v>934</v>
      </c>
      <c r="N1252" s="26" t="s">
        <v>934</v>
      </c>
      <c r="O1252" s="26" t="s">
        <v>934</v>
      </c>
      <c r="P1252" s="26" t="s">
        <v>934</v>
      </c>
      <c r="Q1252" s="26" t="s">
        <v>934</v>
      </c>
      <c r="R1252" s="26" t="s">
        <v>934</v>
      </c>
      <c r="S1252" s="26" t="s">
        <v>934</v>
      </c>
      <c r="T1252" s="26" t="s">
        <v>934</v>
      </c>
      <c r="U1252" s="26" t="s">
        <v>934</v>
      </c>
      <c r="V1252" s="26" t="s">
        <v>934</v>
      </c>
      <c r="W1252" s="26" t="s">
        <v>934</v>
      </c>
      <c r="X1252" s="26" t="s">
        <v>934</v>
      </c>
      <c r="Y1252" s="26" t="s">
        <v>934</v>
      </c>
      <c r="Z1252" s="26" t="s">
        <v>934</v>
      </c>
      <c r="AA1252" s="26" t="s">
        <v>934</v>
      </c>
      <c r="AB1252" s="26" t="s">
        <v>934</v>
      </c>
      <c r="AC1252" s="26" t="s">
        <v>934</v>
      </c>
      <c r="AD1252" s="26" t="s">
        <v>934</v>
      </c>
      <c r="AE1252" s="26" t="s">
        <v>934</v>
      </c>
    </row>
    <row r="1253" spans="1:31" x14ac:dyDescent="0.25">
      <c r="A1253" t="s">
        <v>1346</v>
      </c>
      <c r="B1253" t="s">
        <v>824</v>
      </c>
      <c r="C1253" t="s">
        <v>823</v>
      </c>
      <c r="D1253">
        <v>2014</v>
      </c>
      <c r="E1253">
        <v>1</v>
      </c>
      <c r="F1253" s="2">
        <v>41730</v>
      </c>
      <c r="G1253" t="s">
        <v>282</v>
      </c>
      <c r="H1253">
        <v>15</v>
      </c>
      <c r="I1253" t="s">
        <v>825</v>
      </c>
      <c r="J1253" t="s">
        <v>825</v>
      </c>
      <c r="K1253" t="s">
        <v>825</v>
      </c>
      <c r="L1253">
        <v>9</v>
      </c>
      <c r="M1253" s="26" t="s">
        <v>934</v>
      </c>
      <c r="N1253" s="26" t="s">
        <v>934</v>
      </c>
      <c r="O1253" s="26">
        <v>183.5184656580663</v>
      </c>
      <c r="P1253" s="26" t="s">
        <v>934</v>
      </c>
      <c r="Q1253" s="26">
        <v>22.26623112029085</v>
      </c>
      <c r="R1253" s="26">
        <v>42.315811219839134</v>
      </c>
      <c r="S1253" s="26" t="s">
        <v>934</v>
      </c>
      <c r="T1253" s="26" t="s">
        <v>934</v>
      </c>
      <c r="U1253" s="26" t="s">
        <v>934</v>
      </c>
      <c r="V1253" s="26" t="s">
        <v>934</v>
      </c>
      <c r="W1253" s="26" t="s">
        <v>934</v>
      </c>
      <c r="X1253" s="26">
        <v>9.3024041049390682</v>
      </c>
      <c r="Y1253" s="26" t="s">
        <v>934</v>
      </c>
      <c r="Z1253" s="26">
        <v>0.17513946293587634</v>
      </c>
      <c r="AA1253" s="26">
        <v>9.1697884300210752E-2</v>
      </c>
      <c r="AB1253" s="26" t="s">
        <v>934</v>
      </c>
      <c r="AC1253" s="26" t="s">
        <v>934</v>
      </c>
      <c r="AD1253" s="26" t="s">
        <v>934</v>
      </c>
      <c r="AE1253" s="26" t="s">
        <v>934</v>
      </c>
    </row>
    <row r="1254" spans="1:31" x14ac:dyDescent="0.25">
      <c r="A1254" t="s">
        <v>1347</v>
      </c>
      <c r="B1254" t="s">
        <v>824</v>
      </c>
      <c r="C1254" t="s">
        <v>823</v>
      </c>
      <c r="D1254">
        <v>2014</v>
      </c>
      <c r="E1254">
        <v>1</v>
      </c>
      <c r="F1254" s="2">
        <v>41730</v>
      </c>
      <c r="G1254" t="s">
        <v>282</v>
      </c>
      <c r="H1254">
        <v>45</v>
      </c>
      <c r="I1254" t="s">
        <v>825</v>
      </c>
      <c r="J1254" t="s">
        <v>825</v>
      </c>
      <c r="K1254" t="s">
        <v>825</v>
      </c>
      <c r="L1254">
        <v>5.5</v>
      </c>
      <c r="M1254" s="26" t="s">
        <v>934</v>
      </c>
      <c r="N1254" s="26" t="s">
        <v>934</v>
      </c>
      <c r="O1254" s="26" t="s">
        <v>934</v>
      </c>
      <c r="P1254" s="26" t="s">
        <v>934</v>
      </c>
      <c r="Q1254" s="26" t="s">
        <v>934</v>
      </c>
      <c r="R1254" s="26" t="s">
        <v>934</v>
      </c>
      <c r="S1254" s="26" t="s">
        <v>934</v>
      </c>
      <c r="T1254" s="26" t="s">
        <v>934</v>
      </c>
      <c r="U1254" s="26" t="s">
        <v>934</v>
      </c>
      <c r="V1254" s="26" t="s">
        <v>934</v>
      </c>
      <c r="W1254" s="26" t="s">
        <v>934</v>
      </c>
      <c r="X1254" s="26" t="s">
        <v>934</v>
      </c>
      <c r="Y1254" s="26" t="s">
        <v>934</v>
      </c>
      <c r="Z1254" s="26" t="s">
        <v>934</v>
      </c>
      <c r="AA1254" s="26" t="s">
        <v>934</v>
      </c>
      <c r="AB1254" s="26" t="s">
        <v>934</v>
      </c>
      <c r="AC1254" s="26" t="s">
        <v>934</v>
      </c>
      <c r="AD1254" s="26" t="s">
        <v>934</v>
      </c>
      <c r="AE1254" s="26" t="s">
        <v>934</v>
      </c>
    </row>
    <row r="1255" spans="1:31" x14ac:dyDescent="0.25">
      <c r="A1255" t="s">
        <v>1347</v>
      </c>
      <c r="B1255" t="s">
        <v>824</v>
      </c>
      <c r="C1255" t="s">
        <v>823</v>
      </c>
      <c r="D1255">
        <v>2014</v>
      </c>
      <c r="E1255">
        <v>1</v>
      </c>
      <c r="F1255" s="2">
        <v>41730</v>
      </c>
      <c r="G1255" t="s">
        <v>282</v>
      </c>
      <c r="H1255">
        <v>45</v>
      </c>
      <c r="I1255" t="s">
        <v>825</v>
      </c>
      <c r="J1255" t="s">
        <v>825</v>
      </c>
      <c r="K1255" t="s">
        <v>825</v>
      </c>
      <c r="L1255">
        <v>6</v>
      </c>
      <c r="M1255" s="26">
        <v>505.9747834489209</v>
      </c>
      <c r="N1255" s="26" t="s">
        <v>934</v>
      </c>
      <c r="O1255" s="26" t="s">
        <v>934</v>
      </c>
      <c r="P1255" s="26" t="s">
        <v>934</v>
      </c>
      <c r="Q1255" s="26" t="s">
        <v>934</v>
      </c>
      <c r="R1255" s="26" t="s">
        <v>934</v>
      </c>
      <c r="S1255" s="26" t="s">
        <v>934</v>
      </c>
      <c r="T1255" s="26">
        <v>359.2936095162998</v>
      </c>
      <c r="U1255" s="26">
        <v>146.68117393262108</v>
      </c>
      <c r="V1255" s="26">
        <v>45.145380106960758</v>
      </c>
      <c r="W1255" s="26" t="s">
        <v>934</v>
      </c>
      <c r="X1255" s="26" t="s">
        <v>934</v>
      </c>
      <c r="Y1255" s="26" t="s">
        <v>934</v>
      </c>
      <c r="Z1255" s="26" t="s">
        <v>934</v>
      </c>
      <c r="AA1255" s="26" t="s">
        <v>934</v>
      </c>
      <c r="AB1255" s="26" t="s">
        <v>934</v>
      </c>
      <c r="AC1255" s="26">
        <v>20.836780832741457</v>
      </c>
      <c r="AD1255" s="26">
        <v>24.636043347544565</v>
      </c>
      <c r="AE1255" s="26" t="s">
        <v>934</v>
      </c>
    </row>
    <row r="1256" spans="1:31" x14ac:dyDescent="0.25">
      <c r="A1256" t="s">
        <v>1347</v>
      </c>
      <c r="B1256" t="s">
        <v>824</v>
      </c>
      <c r="C1256" t="s">
        <v>823</v>
      </c>
      <c r="D1256">
        <v>2014</v>
      </c>
      <c r="E1256">
        <v>1</v>
      </c>
      <c r="F1256" s="2">
        <v>41730</v>
      </c>
      <c r="G1256" t="s">
        <v>282</v>
      </c>
      <c r="H1256">
        <v>45</v>
      </c>
      <c r="I1256" t="s">
        <v>825</v>
      </c>
      <c r="J1256" t="s">
        <v>825</v>
      </c>
      <c r="K1256" t="s">
        <v>825</v>
      </c>
      <c r="L1256">
        <v>7</v>
      </c>
      <c r="M1256" s="26" t="s">
        <v>934</v>
      </c>
      <c r="N1256" s="26" t="s">
        <v>934</v>
      </c>
      <c r="O1256" s="26" t="s">
        <v>934</v>
      </c>
      <c r="P1256" s="26" t="s">
        <v>934</v>
      </c>
      <c r="Q1256" s="26" t="s">
        <v>934</v>
      </c>
      <c r="R1256" s="26" t="s">
        <v>934</v>
      </c>
      <c r="S1256" s="26" t="s">
        <v>934</v>
      </c>
      <c r="T1256" s="26" t="s">
        <v>934</v>
      </c>
      <c r="U1256" s="26" t="s">
        <v>934</v>
      </c>
      <c r="V1256" s="26" t="s">
        <v>934</v>
      </c>
      <c r="W1256" s="26" t="s">
        <v>934</v>
      </c>
      <c r="X1256" s="26" t="s">
        <v>934</v>
      </c>
      <c r="Y1256" s="26" t="s">
        <v>934</v>
      </c>
      <c r="Z1256" s="26" t="s">
        <v>934</v>
      </c>
      <c r="AA1256" s="26" t="s">
        <v>934</v>
      </c>
      <c r="AB1256" s="26" t="s">
        <v>934</v>
      </c>
      <c r="AC1256" s="26" t="s">
        <v>934</v>
      </c>
      <c r="AD1256" s="26" t="s">
        <v>934</v>
      </c>
      <c r="AE1256" s="26" t="s">
        <v>934</v>
      </c>
    </row>
    <row r="1257" spans="1:31" x14ac:dyDescent="0.25">
      <c r="A1257" t="s">
        <v>1347</v>
      </c>
      <c r="B1257" t="s">
        <v>824</v>
      </c>
      <c r="C1257" t="s">
        <v>823</v>
      </c>
      <c r="D1257">
        <v>2014</v>
      </c>
      <c r="E1257">
        <v>1</v>
      </c>
      <c r="F1257" s="2">
        <v>41730</v>
      </c>
      <c r="G1257" t="s">
        <v>282</v>
      </c>
      <c r="H1257">
        <v>45</v>
      </c>
      <c r="I1257" t="s">
        <v>825</v>
      </c>
      <c r="J1257" t="s">
        <v>825</v>
      </c>
      <c r="K1257" t="s">
        <v>825</v>
      </c>
      <c r="L1257">
        <v>9</v>
      </c>
      <c r="M1257" s="26">
        <v>1095.0520833333335</v>
      </c>
      <c r="N1257" s="26" t="s">
        <v>934</v>
      </c>
      <c r="O1257" s="26">
        <v>232.55208333333337</v>
      </c>
      <c r="P1257" s="26" t="s">
        <v>934</v>
      </c>
      <c r="Q1257" s="26">
        <v>22.377154537557679</v>
      </c>
      <c r="R1257" s="26">
        <v>41.555459238422102</v>
      </c>
      <c r="S1257" s="26" t="s">
        <v>934</v>
      </c>
      <c r="T1257" s="26" t="s">
        <v>934</v>
      </c>
      <c r="U1257" s="26" t="s">
        <v>934</v>
      </c>
      <c r="V1257" s="26">
        <v>69.613130627268077</v>
      </c>
      <c r="W1257" s="26" t="s">
        <v>934</v>
      </c>
      <c r="X1257" s="26">
        <v>18.494473140581217</v>
      </c>
      <c r="Y1257" s="26" t="s">
        <v>934</v>
      </c>
      <c r="Z1257" s="26">
        <v>0.29436526162984833</v>
      </c>
      <c r="AA1257" s="26">
        <v>0.41262498409822246</v>
      </c>
      <c r="AB1257" s="26" t="s">
        <v>934</v>
      </c>
      <c r="AC1257" s="26" t="s">
        <v>934</v>
      </c>
      <c r="AD1257" s="26" t="s">
        <v>934</v>
      </c>
      <c r="AE1257" s="26" t="s">
        <v>934</v>
      </c>
    </row>
    <row r="1258" spans="1:31" x14ac:dyDescent="0.25">
      <c r="A1258" t="s">
        <v>1348</v>
      </c>
      <c r="B1258" t="s">
        <v>824</v>
      </c>
      <c r="C1258" t="s">
        <v>823</v>
      </c>
      <c r="D1258">
        <v>2014</v>
      </c>
      <c r="E1258">
        <v>1</v>
      </c>
      <c r="F1258" s="2">
        <v>41730</v>
      </c>
      <c r="G1258" t="s">
        <v>83</v>
      </c>
      <c r="H1258">
        <v>15</v>
      </c>
      <c r="I1258" t="s">
        <v>825</v>
      </c>
      <c r="J1258" t="s">
        <v>825</v>
      </c>
      <c r="K1258" t="s">
        <v>825</v>
      </c>
      <c r="L1258">
        <v>5.5</v>
      </c>
      <c r="M1258" s="26" t="s">
        <v>934</v>
      </c>
      <c r="N1258" s="26" t="s">
        <v>934</v>
      </c>
      <c r="O1258" s="26" t="s">
        <v>934</v>
      </c>
      <c r="P1258" s="26" t="s">
        <v>934</v>
      </c>
      <c r="Q1258" s="26" t="s">
        <v>934</v>
      </c>
      <c r="R1258" s="26" t="s">
        <v>934</v>
      </c>
      <c r="S1258" s="26" t="s">
        <v>934</v>
      </c>
      <c r="T1258" s="26" t="s">
        <v>934</v>
      </c>
      <c r="U1258" s="26" t="s">
        <v>934</v>
      </c>
      <c r="V1258" s="26" t="s">
        <v>934</v>
      </c>
      <c r="W1258" s="26" t="s">
        <v>934</v>
      </c>
      <c r="X1258" s="26" t="s">
        <v>934</v>
      </c>
      <c r="Y1258" s="26" t="s">
        <v>934</v>
      </c>
      <c r="Z1258" s="26" t="s">
        <v>934</v>
      </c>
      <c r="AA1258" s="26" t="s">
        <v>934</v>
      </c>
      <c r="AB1258" s="26" t="s">
        <v>934</v>
      </c>
      <c r="AC1258" s="26" t="s">
        <v>934</v>
      </c>
      <c r="AD1258" s="26" t="s">
        <v>934</v>
      </c>
      <c r="AE1258" s="26" t="s">
        <v>934</v>
      </c>
    </row>
    <row r="1259" spans="1:31" x14ac:dyDescent="0.25">
      <c r="A1259" t="s">
        <v>1348</v>
      </c>
      <c r="B1259" t="s">
        <v>824</v>
      </c>
      <c r="C1259" t="s">
        <v>823</v>
      </c>
      <c r="D1259">
        <v>2014</v>
      </c>
      <c r="E1259">
        <v>1</v>
      </c>
      <c r="F1259" s="2">
        <v>41730</v>
      </c>
      <c r="G1259" t="s">
        <v>83</v>
      </c>
      <c r="H1259">
        <v>15</v>
      </c>
      <c r="I1259" t="s">
        <v>825</v>
      </c>
      <c r="J1259" t="s">
        <v>825</v>
      </c>
      <c r="K1259" t="s">
        <v>825</v>
      </c>
      <c r="L1259">
        <v>6</v>
      </c>
      <c r="M1259" s="26">
        <v>518.1633141214794</v>
      </c>
      <c r="N1259" s="26" t="s">
        <v>934</v>
      </c>
      <c r="O1259" s="26" t="s">
        <v>934</v>
      </c>
      <c r="P1259" s="26" t="s">
        <v>934</v>
      </c>
      <c r="Q1259" s="26" t="s">
        <v>934</v>
      </c>
      <c r="R1259" s="26" t="s">
        <v>934</v>
      </c>
      <c r="S1259" s="26" t="s">
        <v>934</v>
      </c>
      <c r="T1259" s="26">
        <v>342.89495000530644</v>
      </c>
      <c r="U1259" s="26">
        <v>175.26836411617296</v>
      </c>
      <c r="V1259" s="26">
        <v>21.066012132604762</v>
      </c>
      <c r="W1259" s="26" t="s">
        <v>934</v>
      </c>
      <c r="X1259" s="26" t="s">
        <v>934</v>
      </c>
      <c r="Y1259" s="26" t="s">
        <v>934</v>
      </c>
      <c r="Z1259" s="26" t="s">
        <v>934</v>
      </c>
      <c r="AA1259" s="26" t="s">
        <v>934</v>
      </c>
      <c r="AB1259" s="26" t="s">
        <v>934</v>
      </c>
      <c r="AC1259" s="26">
        <v>18.826568172788022</v>
      </c>
      <c r="AD1259" s="26">
        <v>6.9130261143412408</v>
      </c>
      <c r="AE1259" s="26" t="s">
        <v>934</v>
      </c>
    </row>
    <row r="1260" spans="1:31" x14ac:dyDescent="0.25">
      <c r="A1260" t="s">
        <v>1348</v>
      </c>
      <c r="B1260" t="s">
        <v>824</v>
      </c>
      <c r="C1260" t="s">
        <v>823</v>
      </c>
      <c r="D1260">
        <v>2014</v>
      </c>
      <c r="E1260">
        <v>1</v>
      </c>
      <c r="F1260" s="2">
        <v>41730</v>
      </c>
      <c r="G1260" t="s">
        <v>83</v>
      </c>
      <c r="H1260">
        <v>15</v>
      </c>
      <c r="I1260" t="s">
        <v>825</v>
      </c>
      <c r="J1260" t="s">
        <v>825</v>
      </c>
      <c r="K1260" t="s">
        <v>825</v>
      </c>
      <c r="L1260">
        <v>7</v>
      </c>
      <c r="M1260" s="26" t="s">
        <v>934</v>
      </c>
      <c r="N1260" s="26" t="s">
        <v>934</v>
      </c>
      <c r="O1260" s="26" t="s">
        <v>934</v>
      </c>
      <c r="P1260" s="26" t="s">
        <v>934</v>
      </c>
      <c r="Q1260" s="26" t="s">
        <v>934</v>
      </c>
      <c r="R1260" s="26" t="s">
        <v>934</v>
      </c>
      <c r="S1260" s="26" t="s">
        <v>934</v>
      </c>
      <c r="T1260" s="26" t="s">
        <v>934</v>
      </c>
      <c r="U1260" s="26" t="s">
        <v>934</v>
      </c>
      <c r="V1260" s="26" t="s">
        <v>934</v>
      </c>
      <c r="W1260" s="26" t="s">
        <v>934</v>
      </c>
      <c r="X1260" s="26" t="s">
        <v>934</v>
      </c>
      <c r="Y1260" s="26" t="s">
        <v>934</v>
      </c>
      <c r="Z1260" s="26" t="s">
        <v>934</v>
      </c>
      <c r="AA1260" s="26" t="s">
        <v>934</v>
      </c>
      <c r="AB1260" s="26" t="s">
        <v>934</v>
      </c>
      <c r="AC1260" s="26" t="s">
        <v>934</v>
      </c>
      <c r="AD1260" s="26" t="s">
        <v>934</v>
      </c>
      <c r="AE1260" s="26" t="s">
        <v>934</v>
      </c>
    </row>
    <row r="1261" spans="1:31" x14ac:dyDescent="0.25">
      <c r="A1261" t="s">
        <v>1348</v>
      </c>
      <c r="B1261" t="s">
        <v>824</v>
      </c>
      <c r="C1261" t="s">
        <v>823</v>
      </c>
      <c r="D1261">
        <v>2014</v>
      </c>
      <c r="E1261">
        <v>1</v>
      </c>
      <c r="F1261" s="2">
        <v>41730</v>
      </c>
      <c r="G1261" t="s">
        <v>83</v>
      </c>
      <c r="H1261">
        <v>15</v>
      </c>
      <c r="I1261" t="s">
        <v>825</v>
      </c>
      <c r="J1261" t="s">
        <v>825</v>
      </c>
      <c r="K1261" t="s">
        <v>825</v>
      </c>
      <c r="L1261">
        <v>9</v>
      </c>
      <c r="M1261" s="26" t="s">
        <v>934</v>
      </c>
      <c r="N1261" s="26" t="s">
        <v>934</v>
      </c>
      <c r="O1261" s="26">
        <v>185.20680007590778</v>
      </c>
      <c r="P1261" s="26" t="s">
        <v>934</v>
      </c>
      <c r="Q1261" s="26">
        <v>23.873817792308934</v>
      </c>
      <c r="R1261" s="26">
        <v>41.21483247695889</v>
      </c>
      <c r="S1261" s="26" t="s">
        <v>934</v>
      </c>
      <c r="T1261" s="26" t="s">
        <v>934</v>
      </c>
      <c r="U1261" s="26" t="s">
        <v>934</v>
      </c>
      <c r="V1261" s="26" t="s">
        <v>934</v>
      </c>
      <c r="W1261" s="26" t="s">
        <v>934</v>
      </c>
      <c r="X1261" s="26">
        <v>11.203081519351889</v>
      </c>
      <c r="Y1261" s="26" t="s">
        <v>934</v>
      </c>
      <c r="Z1261" s="26">
        <v>0.32572541814929845</v>
      </c>
      <c r="AA1261" s="26">
        <v>0.35545519579105328</v>
      </c>
      <c r="AB1261" s="26" t="s">
        <v>934</v>
      </c>
      <c r="AC1261" s="26" t="s">
        <v>934</v>
      </c>
      <c r="AD1261" s="26" t="s">
        <v>934</v>
      </c>
      <c r="AE1261" s="26" t="s">
        <v>934</v>
      </c>
    </row>
    <row r="1262" spans="1:31" x14ac:dyDescent="0.25">
      <c r="A1262" t="s">
        <v>1349</v>
      </c>
      <c r="B1262" t="s">
        <v>824</v>
      </c>
      <c r="C1262" t="s">
        <v>823</v>
      </c>
      <c r="D1262">
        <v>2014</v>
      </c>
      <c r="E1262">
        <v>1</v>
      </c>
      <c r="F1262" s="2">
        <v>41730</v>
      </c>
      <c r="G1262" t="s">
        <v>83</v>
      </c>
      <c r="H1262">
        <v>45</v>
      </c>
      <c r="I1262" t="s">
        <v>825</v>
      </c>
      <c r="J1262" t="s">
        <v>825</v>
      </c>
      <c r="K1262" t="s">
        <v>825</v>
      </c>
      <c r="L1262">
        <v>5.5</v>
      </c>
      <c r="M1262" s="26" t="s">
        <v>934</v>
      </c>
      <c r="N1262" s="26" t="s">
        <v>934</v>
      </c>
      <c r="O1262" s="26" t="s">
        <v>934</v>
      </c>
      <c r="P1262" s="26" t="s">
        <v>934</v>
      </c>
      <c r="Q1262" s="26" t="s">
        <v>934</v>
      </c>
      <c r="R1262" s="26" t="s">
        <v>934</v>
      </c>
      <c r="S1262" s="26" t="s">
        <v>934</v>
      </c>
      <c r="T1262" s="26" t="s">
        <v>934</v>
      </c>
      <c r="U1262" s="26" t="s">
        <v>934</v>
      </c>
      <c r="V1262" s="26" t="s">
        <v>934</v>
      </c>
      <c r="W1262" s="26" t="s">
        <v>934</v>
      </c>
      <c r="X1262" s="26" t="s">
        <v>934</v>
      </c>
      <c r="Y1262" s="26" t="s">
        <v>934</v>
      </c>
      <c r="Z1262" s="26" t="s">
        <v>934</v>
      </c>
      <c r="AA1262" s="26" t="s">
        <v>934</v>
      </c>
      <c r="AB1262" s="26" t="s">
        <v>934</v>
      </c>
      <c r="AC1262" s="26" t="s">
        <v>934</v>
      </c>
      <c r="AD1262" s="26" t="s">
        <v>934</v>
      </c>
      <c r="AE1262" s="26" t="s">
        <v>934</v>
      </c>
    </row>
    <row r="1263" spans="1:31" x14ac:dyDescent="0.25">
      <c r="A1263" t="s">
        <v>1349</v>
      </c>
      <c r="B1263" t="s">
        <v>824</v>
      </c>
      <c r="C1263" t="s">
        <v>823</v>
      </c>
      <c r="D1263">
        <v>2014</v>
      </c>
      <c r="E1263">
        <v>1</v>
      </c>
      <c r="F1263" s="2">
        <v>41730</v>
      </c>
      <c r="G1263" t="s">
        <v>83</v>
      </c>
      <c r="H1263">
        <v>45</v>
      </c>
      <c r="I1263" t="s">
        <v>825</v>
      </c>
      <c r="J1263" t="s">
        <v>825</v>
      </c>
      <c r="K1263" t="s">
        <v>825</v>
      </c>
      <c r="L1263">
        <v>6</v>
      </c>
      <c r="M1263" s="26">
        <v>554.13920487440441</v>
      </c>
      <c r="N1263" s="26" t="s">
        <v>934</v>
      </c>
      <c r="O1263" s="26" t="s">
        <v>934</v>
      </c>
      <c r="P1263" s="26" t="s">
        <v>934</v>
      </c>
      <c r="Q1263" s="26" t="s">
        <v>934</v>
      </c>
      <c r="R1263" s="26" t="s">
        <v>934</v>
      </c>
      <c r="S1263" s="26" t="s">
        <v>934</v>
      </c>
      <c r="T1263" s="26">
        <v>388.94351521106319</v>
      </c>
      <c r="U1263" s="26">
        <v>165.19568966334114</v>
      </c>
      <c r="V1263" s="26">
        <v>54.158629711206991</v>
      </c>
      <c r="W1263" s="26" t="s">
        <v>934</v>
      </c>
      <c r="X1263" s="26" t="s">
        <v>934</v>
      </c>
      <c r="Y1263" s="26" t="s">
        <v>934</v>
      </c>
      <c r="Z1263" s="26" t="s">
        <v>934</v>
      </c>
      <c r="AA1263" s="26" t="s">
        <v>934</v>
      </c>
      <c r="AB1263" s="26" t="s">
        <v>934</v>
      </c>
      <c r="AC1263" s="26">
        <v>36.965898209856462</v>
      </c>
      <c r="AD1263" s="26">
        <v>17.311477991442512</v>
      </c>
      <c r="AE1263" s="26" t="s">
        <v>934</v>
      </c>
    </row>
    <row r="1264" spans="1:31" x14ac:dyDescent="0.25">
      <c r="A1264" t="s">
        <v>1349</v>
      </c>
      <c r="B1264" t="s">
        <v>824</v>
      </c>
      <c r="C1264" t="s">
        <v>823</v>
      </c>
      <c r="D1264">
        <v>2014</v>
      </c>
      <c r="E1264">
        <v>1</v>
      </c>
      <c r="F1264" s="2">
        <v>41730</v>
      </c>
      <c r="G1264" t="s">
        <v>83</v>
      </c>
      <c r="H1264">
        <v>45</v>
      </c>
      <c r="I1264" t="s">
        <v>825</v>
      </c>
      <c r="J1264" t="s">
        <v>825</v>
      </c>
      <c r="K1264" t="s">
        <v>825</v>
      </c>
      <c r="L1264">
        <v>7</v>
      </c>
      <c r="M1264" s="26" t="s">
        <v>934</v>
      </c>
      <c r="N1264" s="26" t="s">
        <v>934</v>
      </c>
      <c r="O1264" s="26" t="s">
        <v>934</v>
      </c>
      <c r="P1264" s="26" t="s">
        <v>934</v>
      </c>
      <c r="Q1264" s="26" t="s">
        <v>934</v>
      </c>
      <c r="R1264" s="26" t="s">
        <v>934</v>
      </c>
      <c r="S1264" s="26" t="s">
        <v>934</v>
      </c>
      <c r="T1264" s="26" t="s">
        <v>934</v>
      </c>
      <c r="U1264" s="26" t="s">
        <v>934</v>
      </c>
      <c r="V1264" s="26" t="s">
        <v>934</v>
      </c>
      <c r="W1264" s="26" t="s">
        <v>934</v>
      </c>
      <c r="X1264" s="26" t="s">
        <v>934</v>
      </c>
      <c r="Y1264" s="26" t="s">
        <v>934</v>
      </c>
      <c r="Z1264" s="26" t="s">
        <v>934</v>
      </c>
      <c r="AA1264" s="26" t="s">
        <v>934</v>
      </c>
      <c r="AB1264" s="26" t="s">
        <v>934</v>
      </c>
      <c r="AC1264" s="26" t="s">
        <v>934</v>
      </c>
      <c r="AD1264" s="26" t="s">
        <v>934</v>
      </c>
      <c r="AE1264" s="26" t="s">
        <v>934</v>
      </c>
    </row>
    <row r="1265" spans="1:31" x14ac:dyDescent="0.25">
      <c r="A1265" t="s">
        <v>1349</v>
      </c>
      <c r="B1265" t="s">
        <v>824</v>
      </c>
      <c r="C1265" t="s">
        <v>823</v>
      </c>
      <c r="D1265">
        <v>2014</v>
      </c>
      <c r="E1265">
        <v>1</v>
      </c>
      <c r="F1265" s="2">
        <v>41730</v>
      </c>
      <c r="G1265" t="s">
        <v>83</v>
      </c>
      <c r="H1265">
        <v>45</v>
      </c>
      <c r="I1265" t="s">
        <v>825</v>
      </c>
      <c r="J1265" t="s">
        <v>825</v>
      </c>
      <c r="K1265" t="s">
        <v>825</v>
      </c>
      <c r="L1265">
        <v>9</v>
      </c>
      <c r="M1265" s="26">
        <v>1317.96875</v>
      </c>
      <c r="N1265" s="26" t="s">
        <v>934</v>
      </c>
      <c r="O1265" s="26">
        <v>294.79166666666669</v>
      </c>
      <c r="P1265" s="26" t="s">
        <v>934</v>
      </c>
      <c r="Q1265" s="26">
        <v>23.993512489233588</v>
      </c>
      <c r="R1265" s="26">
        <v>41.365037736404787</v>
      </c>
      <c r="S1265" s="26" t="s">
        <v>934</v>
      </c>
      <c r="T1265" s="26" t="s">
        <v>934</v>
      </c>
      <c r="U1265" s="26" t="s">
        <v>934</v>
      </c>
      <c r="V1265" s="26">
        <v>68.267423275887353</v>
      </c>
      <c r="W1265" s="26" t="s">
        <v>934</v>
      </c>
      <c r="X1265" s="26">
        <v>24.037459915029846</v>
      </c>
      <c r="Y1265" s="26" t="s">
        <v>934</v>
      </c>
      <c r="Z1265" s="26">
        <v>0.15820511847047636</v>
      </c>
      <c r="AA1265" s="26">
        <v>3.9696147428085596E-2</v>
      </c>
      <c r="AB1265" s="26" t="s">
        <v>934</v>
      </c>
      <c r="AC1265" s="26" t="s">
        <v>934</v>
      </c>
      <c r="AD1265" s="26" t="s">
        <v>934</v>
      </c>
      <c r="AE1265" s="26" t="s">
        <v>934</v>
      </c>
    </row>
    <row r="1266" spans="1:31" x14ac:dyDescent="0.25">
      <c r="A1266" t="s">
        <v>1350</v>
      </c>
      <c r="B1266" t="s">
        <v>824</v>
      </c>
      <c r="C1266" t="s">
        <v>823</v>
      </c>
      <c r="D1266">
        <v>2014</v>
      </c>
      <c r="E1266">
        <v>1</v>
      </c>
      <c r="F1266" s="2">
        <v>41730</v>
      </c>
      <c r="G1266" t="s">
        <v>71</v>
      </c>
      <c r="H1266">
        <v>45</v>
      </c>
      <c r="I1266" t="s">
        <v>825</v>
      </c>
      <c r="J1266" t="s">
        <v>825</v>
      </c>
      <c r="K1266" t="s">
        <v>825</v>
      </c>
      <c r="L1266">
        <v>5.5</v>
      </c>
      <c r="M1266" s="26" t="s">
        <v>934</v>
      </c>
      <c r="N1266" s="26" t="s">
        <v>934</v>
      </c>
      <c r="O1266" s="26" t="s">
        <v>934</v>
      </c>
      <c r="P1266" s="26" t="s">
        <v>934</v>
      </c>
      <c r="Q1266" s="26" t="s">
        <v>934</v>
      </c>
      <c r="R1266" s="26" t="s">
        <v>934</v>
      </c>
      <c r="S1266" s="26" t="s">
        <v>934</v>
      </c>
      <c r="T1266" s="26" t="s">
        <v>934</v>
      </c>
      <c r="U1266" s="26" t="s">
        <v>934</v>
      </c>
      <c r="V1266" s="26" t="s">
        <v>934</v>
      </c>
      <c r="W1266" s="26" t="s">
        <v>934</v>
      </c>
      <c r="X1266" s="26" t="s">
        <v>934</v>
      </c>
      <c r="Y1266" s="26" t="s">
        <v>934</v>
      </c>
      <c r="Z1266" s="26" t="s">
        <v>934</v>
      </c>
      <c r="AA1266" s="26" t="s">
        <v>934</v>
      </c>
      <c r="AB1266" s="26" t="s">
        <v>934</v>
      </c>
      <c r="AC1266" s="26" t="s">
        <v>934</v>
      </c>
      <c r="AD1266" s="26" t="s">
        <v>934</v>
      </c>
      <c r="AE1266" s="26" t="s">
        <v>934</v>
      </c>
    </row>
    <row r="1267" spans="1:31" x14ac:dyDescent="0.25">
      <c r="A1267" t="s">
        <v>1350</v>
      </c>
      <c r="B1267" t="s">
        <v>824</v>
      </c>
      <c r="C1267" t="s">
        <v>823</v>
      </c>
      <c r="D1267">
        <v>2014</v>
      </c>
      <c r="E1267">
        <v>1</v>
      </c>
      <c r="F1267" s="2">
        <v>41730</v>
      </c>
      <c r="G1267" t="s">
        <v>71</v>
      </c>
      <c r="H1267">
        <v>45</v>
      </c>
      <c r="I1267" t="s">
        <v>825</v>
      </c>
      <c r="J1267" t="s">
        <v>825</v>
      </c>
      <c r="K1267" t="s">
        <v>825</v>
      </c>
      <c r="L1267">
        <v>6</v>
      </c>
      <c r="M1267" s="26">
        <v>357.50658074735793</v>
      </c>
      <c r="N1267" s="26" t="s">
        <v>934</v>
      </c>
      <c r="O1267" s="26" t="s">
        <v>934</v>
      </c>
      <c r="P1267" s="26" t="s">
        <v>934</v>
      </c>
      <c r="Q1267" s="26" t="s">
        <v>934</v>
      </c>
      <c r="R1267" s="26" t="s">
        <v>934</v>
      </c>
      <c r="S1267" s="26" t="s">
        <v>934</v>
      </c>
      <c r="T1267" s="26">
        <v>208.31674598710993</v>
      </c>
      <c r="U1267" s="26">
        <v>149.189834760248</v>
      </c>
      <c r="V1267" s="26">
        <v>12.770154706205526</v>
      </c>
      <c r="W1267" s="26" t="s">
        <v>934</v>
      </c>
      <c r="X1267" s="26" t="s">
        <v>934</v>
      </c>
      <c r="Y1267" s="26" t="s">
        <v>934</v>
      </c>
      <c r="Z1267" s="26" t="s">
        <v>934</v>
      </c>
      <c r="AA1267" s="26" t="s">
        <v>934</v>
      </c>
      <c r="AB1267" s="26" t="s">
        <v>934</v>
      </c>
      <c r="AC1267" s="26">
        <v>11.905588281144942</v>
      </c>
      <c r="AD1267" s="26">
        <v>2.2451531403444767</v>
      </c>
      <c r="AE1267" s="26" t="s">
        <v>934</v>
      </c>
    </row>
    <row r="1268" spans="1:31" x14ac:dyDescent="0.25">
      <c r="A1268" t="s">
        <v>1350</v>
      </c>
      <c r="B1268" t="s">
        <v>824</v>
      </c>
      <c r="C1268" t="s">
        <v>823</v>
      </c>
      <c r="D1268">
        <v>2014</v>
      </c>
      <c r="E1268">
        <v>1</v>
      </c>
      <c r="F1268" s="2">
        <v>41730</v>
      </c>
      <c r="G1268" t="s">
        <v>71</v>
      </c>
      <c r="H1268">
        <v>45</v>
      </c>
      <c r="I1268" t="s">
        <v>825</v>
      </c>
      <c r="J1268" t="s">
        <v>825</v>
      </c>
      <c r="K1268" t="s">
        <v>825</v>
      </c>
      <c r="L1268">
        <v>7</v>
      </c>
      <c r="M1268" s="26" t="s">
        <v>934</v>
      </c>
      <c r="N1268" s="26" t="s">
        <v>934</v>
      </c>
      <c r="O1268" s="26" t="s">
        <v>934</v>
      </c>
      <c r="P1268" s="26" t="s">
        <v>934</v>
      </c>
      <c r="Q1268" s="26" t="s">
        <v>934</v>
      </c>
      <c r="R1268" s="26" t="s">
        <v>934</v>
      </c>
      <c r="S1268" s="26" t="s">
        <v>934</v>
      </c>
      <c r="T1268" s="26" t="s">
        <v>934</v>
      </c>
      <c r="U1268" s="26" t="s">
        <v>934</v>
      </c>
      <c r="V1268" s="26" t="s">
        <v>934</v>
      </c>
      <c r="W1268" s="26" t="s">
        <v>934</v>
      </c>
      <c r="X1268" s="26" t="s">
        <v>934</v>
      </c>
      <c r="Y1268" s="26" t="s">
        <v>934</v>
      </c>
      <c r="Z1268" s="26" t="s">
        <v>934</v>
      </c>
      <c r="AA1268" s="26" t="s">
        <v>934</v>
      </c>
      <c r="AB1268" s="26" t="s">
        <v>934</v>
      </c>
      <c r="AC1268" s="26" t="s">
        <v>934</v>
      </c>
      <c r="AD1268" s="26" t="s">
        <v>934</v>
      </c>
      <c r="AE1268" s="26" t="s">
        <v>934</v>
      </c>
    </row>
    <row r="1269" spans="1:31" x14ac:dyDescent="0.25">
      <c r="A1269" t="s">
        <v>1350</v>
      </c>
      <c r="B1269" t="s">
        <v>824</v>
      </c>
      <c r="C1269" t="s">
        <v>823</v>
      </c>
      <c r="D1269">
        <v>2014</v>
      </c>
      <c r="E1269">
        <v>1</v>
      </c>
      <c r="F1269" s="2">
        <v>41730</v>
      </c>
      <c r="G1269" t="s">
        <v>71</v>
      </c>
      <c r="H1269">
        <v>45</v>
      </c>
      <c r="I1269" t="s">
        <v>825</v>
      </c>
      <c r="J1269" t="s">
        <v>825</v>
      </c>
      <c r="K1269" t="s">
        <v>825</v>
      </c>
      <c r="L1269">
        <v>9</v>
      </c>
      <c r="M1269" s="26">
        <v>932.03125</v>
      </c>
      <c r="N1269" s="26" t="s">
        <v>934</v>
      </c>
      <c r="O1269" s="26">
        <v>226.30208333333337</v>
      </c>
      <c r="P1269" s="26" t="s">
        <v>934</v>
      </c>
      <c r="Q1269" s="26">
        <v>24.696819138941446</v>
      </c>
      <c r="R1269" s="26">
        <v>43.101158739378505</v>
      </c>
      <c r="S1269" s="26" t="s">
        <v>934</v>
      </c>
      <c r="T1269" s="26" t="s">
        <v>934</v>
      </c>
      <c r="U1269" s="26" t="s">
        <v>934</v>
      </c>
      <c r="V1269" s="26">
        <v>23.952199546943131</v>
      </c>
      <c r="W1269" s="26" t="s">
        <v>934</v>
      </c>
      <c r="X1269" s="26">
        <v>9.1344030541184686</v>
      </c>
      <c r="Y1269" s="26" t="s">
        <v>934</v>
      </c>
      <c r="Z1269" s="26">
        <v>0.12397944718657727</v>
      </c>
      <c r="AA1269" s="26">
        <v>0.21456690086904701</v>
      </c>
      <c r="AB1269" s="26" t="s">
        <v>934</v>
      </c>
      <c r="AC1269" s="26" t="s">
        <v>934</v>
      </c>
      <c r="AD1269" s="26" t="s">
        <v>934</v>
      </c>
      <c r="AE1269" s="26" t="s">
        <v>934</v>
      </c>
    </row>
    <row r="1270" spans="1:31" x14ac:dyDescent="0.25">
      <c r="A1270" t="s">
        <v>1351</v>
      </c>
      <c r="B1270" t="s">
        <v>824</v>
      </c>
      <c r="C1270" t="s">
        <v>823</v>
      </c>
      <c r="D1270">
        <v>2014</v>
      </c>
      <c r="E1270">
        <v>1</v>
      </c>
      <c r="F1270" s="2">
        <v>41730</v>
      </c>
      <c r="G1270" t="s">
        <v>940</v>
      </c>
      <c r="H1270">
        <v>45</v>
      </c>
      <c r="I1270" t="s">
        <v>825</v>
      </c>
      <c r="J1270" t="s">
        <v>825</v>
      </c>
      <c r="K1270" t="s">
        <v>825</v>
      </c>
      <c r="L1270">
        <v>5.5</v>
      </c>
      <c r="M1270" s="26" t="s">
        <v>934</v>
      </c>
      <c r="N1270" s="26" t="s">
        <v>934</v>
      </c>
      <c r="O1270" s="26" t="s">
        <v>934</v>
      </c>
      <c r="P1270" s="26" t="s">
        <v>934</v>
      </c>
      <c r="Q1270" s="26" t="s">
        <v>934</v>
      </c>
      <c r="R1270" s="26" t="s">
        <v>934</v>
      </c>
      <c r="S1270" s="26" t="s">
        <v>934</v>
      </c>
      <c r="T1270" s="26" t="s">
        <v>934</v>
      </c>
      <c r="U1270" s="26" t="s">
        <v>934</v>
      </c>
      <c r="V1270" s="26" t="s">
        <v>934</v>
      </c>
      <c r="W1270" s="26" t="s">
        <v>934</v>
      </c>
      <c r="X1270" s="26" t="s">
        <v>934</v>
      </c>
      <c r="Y1270" s="26" t="s">
        <v>934</v>
      </c>
      <c r="Z1270" s="26" t="s">
        <v>934</v>
      </c>
      <c r="AA1270" s="26" t="s">
        <v>934</v>
      </c>
      <c r="AB1270" s="26" t="s">
        <v>934</v>
      </c>
      <c r="AC1270" s="26" t="s">
        <v>934</v>
      </c>
      <c r="AD1270" s="26" t="s">
        <v>934</v>
      </c>
      <c r="AE1270" s="26" t="s">
        <v>934</v>
      </c>
    </row>
    <row r="1271" spans="1:31" x14ac:dyDescent="0.25">
      <c r="A1271" t="s">
        <v>1351</v>
      </c>
      <c r="B1271" t="s">
        <v>824</v>
      </c>
      <c r="C1271" t="s">
        <v>823</v>
      </c>
      <c r="D1271">
        <v>2014</v>
      </c>
      <c r="E1271">
        <v>1</v>
      </c>
      <c r="F1271" s="2">
        <v>41730</v>
      </c>
      <c r="G1271" t="s">
        <v>940</v>
      </c>
      <c r="H1271">
        <v>45</v>
      </c>
      <c r="I1271" t="s">
        <v>825</v>
      </c>
      <c r="J1271" t="s">
        <v>825</v>
      </c>
      <c r="K1271" t="s">
        <v>825</v>
      </c>
      <c r="L1271">
        <v>6</v>
      </c>
      <c r="M1271" s="26">
        <v>437.92612910151843</v>
      </c>
      <c r="N1271" s="26" t="s">
        <v>934</v>
      </c>
      <c r="O1271" s="26" t="s">
        <v>934</v>
      </c>
      <c r="P1271" s="26" t="s">
        <v>934</v>
      </c>
      <c r="Q1271" s="26" t="s">
        <v>934</v>
      </c>
      <c r="R1271" s="26" t="s">
        <v>934</v>
      </c>
      <c r="S1271" s="26" t="s">
        <v>934</v>
      </c>
      <c r="T1271" s="26">
        <v>286.28445926651472</v>
      </c>
      <c r="U1271" s="26">
        <v>151.64166983500368</v>
      </c>
      <c r="V1271" s="26">
        <v>18.698328982761272</v>
      </c>
      <c r="W1271" s="26" t="s">
        <v>934</v>
      </c>
      <c r="X1271" s="26" t="s">
        <v>934</v>
      </c>
      <c r="Y1271" s="26" t="s">
        <v>934</v>
      </c>
      <c r="Z1271" s="26" t="s">
        <v>934</v>
      </c>
      <c r="AA1271" s="26" t="s">
        <v>934</v>
      </c>
      <c r="AB1271" s="26" t="s">
        <v>934</v>
      </c>
      <c r="AC1271" s="26">
        <v>10.777083223142638</v>
      </c>
      <c r="AD1271" s="26">
        <v>9.221386559852208</v>
      </c>
      <c r="AE1271" s="26" t="s">
        <v>934</v>
      </c>
    </row>
    <row r="1272" spans="1:31" x14ac:dyDescent="0.25">
      <c r="A1272" t="s">
        <v>1351</v>
      </c>
      <c r="B1272" t="s">
        <v>824</v>
      </c>
      <c r="C1272" t="s">
        <v>823</v>
      </c>
      <c r="D1272">
        <v>2014</v>
      </c>
      <c r="E1272">
        <v>1</v>
      </c>
      <c r="F1272" s="2">
        <v>41730</v>
      </c>
      <c r="G1272" t="s">
        <v>940</v>
      </c>
      <c r="H1272">
        <v>45</v>
      </c>
      <c r="I1272" t="s">
        <v>825</v>
      </c>
      <c r="J1272" t="s">
        <v>825</v>
      </c>
      <c r="K1272" t="s">
        <v>825</v>
      </c>
      <c r="L1272">
        <v>7</v>
      </c>
      <c r="M1272" s="26" t="s">
        <v>934</v>
      </c>
      <c r="N1272" s="26" t="s">
        <v>934</v>
      </c>
      <c r="O1272" s="26" t="s">
        <v>934</v>
      </c>
      <c r="P1272" s="26" t="s">
        <v>934</v>
      </c>
      <c r="Q1272" s="26" t="s">
        <v>934</v>
      </c>
      <c r="R1272" s="26" t="s">
        <v>934</v>
      </c>
      <c r="S1272" s="26" t="s">
        <v>934</v>
      </c>
      <c r="T1272" s="26" t="s">
        <v>934</v>
      </c>
      <c r="U1272" s="26" t="s">
        <v>934</v>
      </c>
      <c r="V1272" s="26" t="s">
        <v>934</v>
      </c>
      <c r="W1272" s="26" t="s">
        <v>934</v>
      </c>
      <c r="X1272" s="26" t="s">
        <v>934</v>
      </c>
      <c r="Y1272" s="26" t="s">
        <v>934</v>
      </c>
      <c r="Z1272" s="26" t="s">
        <v>934</v>
      </c>
      <c r="AA1272" s="26" t="s">
        <v>934</v>
      </c>
      <c r="AB1272" s="26" t="s">
        <v>934</v>
      </c>
      <c r="AC1272" s="26" t="s">
        <v>934</v>
      </c>
      <c r="AD1272" s="26" t="s">
        <v>934</v>
      </c>
      <c r="AE1272" s="26" t="s">
        <v>934</v>
      </c>
    </row>
    <row r="1273" spans="1:31" x14ac:dyDescent="0.25">
      <c r="A1273" t="s">
        <v>1351</v>
      </c>
      <c r="B1273" t="s">
        <v>824</v>
      </c>
      <c r="C1273" t="s">
        <v>823</v>
      </c>
      <c r="D1273">
        <v>2014</v>
      </c>
      <c r="E1273">
        <v>1</v>
      </c>
      <c r="F1273" s="2">
        <v>41730</v>
      </c>
      <c r="G1273" t="s">
        <v>940</v>
      </c>
      <c r="H1273">
        <v>45</v>
      </c>
      <c r="I1273" t="s">
        <v>825</v>
      </c>
      <c r="J1273" t="s">
        <v>825</v>
      </c>
      <c r="K1273" t="s">
        <v>825</v>
      </c>
      <c r="L1273">
        <v>9</v>
      </c>
      <c r="M1273" s="26">
        <v>995.05208333333337</v>
      </c>
      <c r="N1273" s="26" t="s">
        <v>934</v>
      </c>
      <c r="O1273" s="26">
        <v>251.30208333333337</v>
      </c>
      <c r="P1273" s="26" t="s">
        <v>934</v>
      </c>
      <c r="Q1273" s="26">
        <v>24.558737514195087</v>
      </c>
      <c r="R1273" s="26">
        <v>44.862777509383328</v>
      </c>
      <c r="S1273" s="26" t="s">
        <v>934</v>
      </c>
      <c r="T1273" s="26" t="s">
        <v>934</v>
      </c>
      <c r="U1273" s="26" t="s">
        <v>934</v>
      </c>
      <c r="V1273" s="26">
        <v>94.431717956373987</v>
      </c>
      <c r="W1273" s="26" t="s">
        <v>934</v>
      </c>
      <c r="X1273" s="26">
        <v>21.492922331753643</v>
      </c>
      <c r="Y1273" s="26" t="s">
        <v>934</v>
      </c>
      <c r="Z1273" s="26">
        <v>0.14825657175394408</v>
      </c>
      <c r="AA1273" s="26">
        <v>0.13584251284598076</v>
      </c>
      <c r="AB1273" s="26" t="s">
        <v>934</v>
      </c>
      <c r="AC1273" s="26" t="s">
        <v>934</v>
      </c>
      <c r="AD1273" s="26" t="s">
        <v>934</v>
      </c>
      <c r="AE1273" s="26" t="s">
        <v>934</v>
      </c>
    </row>
    <row r="1274" spans="1:31" x14ac:dyDescent="0.25">
      <c r="A1274" t="s">
        <v>1352</v>
      </c>
      <c r="B1274" t="s">
        <v>824</v>
      </c>
      <c r="C1274" t="s">
        <v>823</v>
      </c>
      <c r="D1274">
        <v>2014</v>
      </c>
      <c r="E1274">
        <v>1</v>
      </c>
      <c r="F1274" s="2">
        <v>41730</v>
      </c>
      <c r="G1274" t="s">
        <v>935</v>
      </c>
      <c r="H1274">
        <v>15</v>
      </c>
      <c r="I1274" t="s">
        <v>825</v>
      </c>
      <c r="J1274" t="s">
        <v>825</v>
      </c>
      <c r="K1274" t="s">
        <v>825</v>
      </c>
      <c r="L1274">
        <v>5.5</v>
      </c>
      <c r="M1274" s="26" t="s">
        <v>934</v>
      </c>
      <c r="N1274" s="26" t="s">
        <v>934</v>
      </c>
      <c r="O1274" s="26" t="s">
        <v>934</v>
      </c>
      <c r="P1274" s="26" t="s">
        <v>934</v>
      </c>
      <c r="Q1274" s="26" t="s">
        <v>934</v>
      </c>
      <c r="R1274" s="26" t="s">
        <v>934</v>
      </c>
      <c r="S1274" s="26" t="s">
        <v>934</v>
      </c>
      <c r="T1274" s="26" t="s">
        <v>934</v>
      </c>
      <c r="U1274" s="26" t="s">
        <v>934</v>
      </c>
      <c r="V1274" s="26" t="s">
        <v>934</v>
      </c>
      <c r="W1274" s="26" t="s">
        <v>934</v>
      </c>
      <c r="X1274" s="26" t="s">
        <v>934</v>
      </c>
      <c r="Y1274" s="26" t="s">
        <v>934</v>
      </c>
      <c r="Z1274" s="26" t="s">
        <v>934</v>
      </c>
      <c r="AA1274" s="26" t="s">
        <v>934</v>
      </c>
      <c r="AB1274" s="26" t="s">
        <v>934</v>
      </c>
      <c r="AC1274" s="26" t="s">
        <v>934</v>
      </c>
      <c r="AD1274" s="26" t="s">
        <v>934</v>
      </c>
      <c r="AE1274" s="26" t="s">
        <v>934</v>
      </c>
    </row>
    <row r="1275" spans="1:31" x14ac:dyDescent="0.25">
      <c r="A1275" t="s">
        <v>1352</v>
      </c>
      <c r="B1275" t="s">
        <v>824</v>
      </c>
      <c r="C1275" t="s">
        <v>823</v>
      </c>
      <c r="D1275">
        <v>2014</v>
      </c>
      <c r="E1275">
        <v>1</v>
      </c>
      <c r="F1275" s="2">
        <v>41730</v>
      </c>
      <c r="G1275" t="s">
        <v>935</v>
      </c>
      <c r="H1275">
        <v>15</v>
      </c>
      <c r="I1275" t="s">
        <v>825</v>
      </c>
      <c r="J1275" t="s">
        <v>825</v>
      </c>
      <c r="K1275" t="s">
        <v>825</v>
      </c>
      <c r="L1275">
        <v>6</v>
      </c>
      <c r="M1275" s="26">
        <v>314.23611111111109</v>
      </c>
      <c r="N1275" s="26" t="s">
        <v>934</v>
      </c>
      <c r="O1275" s="26" t="s">
        <v>934</v>
      </c>
      <c r="P1275" s="26" t="s">
        <v>934</v>
      </c>
      <c r="Q1275" s="26" t="s">
        <v>934</v>
      </c>
      <c r="R1275" s="26" t="s">
        <v>934</v>
      </c>
      <c r="S1275" s="26" t="s">
        <v>934</v>
      </c>
      <c r="T1275" s="26" t="s">
        <v>934</v>
      </c>
      <c r="U1275" s="26" t="s">
        <v>934</v>
      </c>
      <c r="V1275" s="26">
        <v>30.610089172630421</v>
      </c>
      <c r="W1275" s="26" t="s">
        <v>934</v>
      </c>
      <c r="X1275" s="26" t="s">
        <v>934</v>
      </c>
      <c r="Y1275" s="26" t="s">
        <v>934</v>
      </c>
      <c r="Z1275" s="26" t="s">
        <v>934</v>
      </c>
      <c r="AA1275" s="26" t="s">
        <v>934</v>
      </c>
      <c r="AB1275" s="26" t="s">
        <v>934</v>
      </c>
      <c r="AC1275" s="26" t="s">
        <v>934</v>
      </c>
      <c r="AD1275" s="26" t="s">
        <v>934</v>
      </c>
      <c r="AE1275" s="26" t="s">
        <v>934</v>
      </c>
    </row>
    <row r="1276" spans="1:31" x14ac:dyDescent="0.25">
      <c r="A1276" t="s">
        <v>1352</v>
      </c>
      <c r="B1276" t="s">
        <v>824</v>
      </c>
      <c r="C1276" t="s">
        <v>823</v>
      </c>
      <c r="D1276">
        <v>2014</v>
      </c>
      <c r="E1276">
        <v>1</v>
      </c>
      <c r="F1276" s="2">
        <v>41730</v>
      </c>
      <c r="G1276" t="s">
        <v>935</v>
      </c>
      <c r="H1276">
        <v>15</v>
      </c>
      <c r="I1276" t="s">
        <v>825</v>
      </c>
      <c r="J1276" t="s">
        <v>825</v>
      </c>
      <c r="K1276" t="s">
        <v>825</v>
      </c>
      <c r="L1276">
        <v>7</v>
      </c>
      <c r="M1276" s="26" t="s">
        <v>934</v>
      </c>
      <c r="N1276" s="26" t="s">
        <v>934</v>
      </c>
      <c r="O1276" s="26" t="s">
        <v>934</v>
      </c>
      <c r="P1276" s="26" t="s">
        <v>934</v>
      </c>
      <c r="Q1276" s="26" t="s">
        <v>934</v>
      </c>
      <c r="R1276" s="26" t="s">
        <v>934</v>
      </c>
      <c r="S1276" s="26" t="s">
        <v>934</v>
      </c>
      <c r="T1276" s="26" t="s">
        <v>934</v>
      </c>
      <c r="U1276" s="26" t="s">
        <v>934</v>
      </c>
      <c r="V1276" s="26" t="s">
        <v>934</v>
      </c>
      <c r="W1276" s="26" t="s">
        <v>934</v>
      </c>
      <c r="X1276" s="26" t="s">
        <v>934</v>
      </c>
      <c r="Y1276" s="26" t="s">
        <v>934</v>
      </c>
      <c r="Z1276" s="26" t="s">
        <v>934</v>
      </c>
      <c r="AA1276" s="26" t="s">
        <v>934</v>
      </c>
      <c r="AB1276" s="26" t="s">
        <v>934</v>
      </c>
      <c r="AC1276" s="26" t="s">
        <v>934</v>
      </c>
      <c r="AD1276" s="26" t="s">
        <v>934</v>
      </c>
      <c r="AE1276" s="26" t="s">
        <v>934</v>
      </c>
    </row>
    <row r="1277" spans="1:31" x14ac:dyDescent="0.25">
      <c r="A1277" t="s">
        <v>1352</v>
      </c>
      <c r="B1277" t="s">
        <v>824</v>
      </c>
      <c r="C1277" t="s">
        <v>823</v>
      </c>
      <c r="D1277">
        <v>2014</v>
      </c>
      <c r="E1277">
        <v>1</v>
      </c>
      <c r="F1277" s="2">
        <v>41730</v>
      </c>
      <c r="G1277" t="s">
        <v>935</v>
      </c>
      <c r="H1277">
        <v>15</v>
      </c>
      <c r="I1277" t="s">
        <v>825</v>
      </c>
      <c r="J1277" t="s">
        <v>825</v>
      </c>
      <c r="K1277" t="s">
        <v>825</v>
      </c>
      <c r="L1277">
        <v>9</v>
      </c>
      <c r="M1277" s="26" t="s">
        <v>934</v>
      </c>
      <c r="N1277" s="26" t="s">
        <v>934</v>
      </c>
      <c r="O1277" s="26">
        <v>169.1612590552879</v>
      </c>
      <c r="P1277" s="26" t="s">
        <v>934</v>
      </c>
      <c r="Q1277" s="26">
        <v>24.286627215868165</v>
      </c>
      <c r="R1277" s="26">
        <v>42.93032097343864</v>
      </c>
      <c r="S1277" s="26" t="s">
        <v>934</v>
      </c>
      <c r="T1277" s="26" t="s">
        <v>934</v>
      </c>
      <c r="U1277" s="26" t="s">
        <v>934</v>
      </c>
      <c r="V1277" s="26" t="s">
        <v>934</v>
      </c>
      <c r="W1277" s="26" t="s">
        <v>934</v>
      </c>
      <c r="X1277" s="26">
        <v>10.039631018655582</v>
      </c>
      <c r="Y1277" s="26" t="s">
        <v>934</v>
      </c>
      <c r="Z1277" s="26">
        <v>0.19567153196641379</v>
      </c>
      <c r="AA1277" s="26">
        <v>0.38539854321834055</v>
      </c>
      <c r="AB1277" s="26" t="s">
        <v>934</v>
      </c>
      <c r="AC1277" s="26" t="s">
        <v>934</v>
      </c>
      <c r="AD1277" s="26" t="s">
        <v>934</v>
      </c>
      <c r="AE1277" s="26" t="s">
        <v>934</v>
      </c>
    </row>
    <row r="1278" spans="1:31" x14ac:dyDescent="0.25">
      <c r="A1278" t="s">
        <v>1353</v>
      </c>
      <c r="B1278" t="s">
        <v>824</v>
      </c>
      <c r="C1278" t="s">
        <v>823</v>
      </c>
      <c r="D1278">
        <v>2014</v>
      </c>
      <c r="E1278">
        <v>1</v>
      </c>
      <c r="F1278" s="2">
        <v>41730</v>
      </c>
      <c r="G1278" t="s">
        <v>935</v>
      </c>
      <c r="H1278">
        <v>45</v>
      </c>
      <c r="I1278" t="s">
        <v>825</v>
      </c>
      <c r="J1278" t="s">
        <v>825</v>
      </c>
      <c r="K1278" t="s">
        <v>825</v>
      </c>
      <c r="L1278">
        <v>5.5</v>
      </c>
      <c r="M1278" s="26" t="s">
        <v>934</v>
      </c>
      <c r="N1278" s="26" t="s">
        <v>934</v>
      </c>
      <c r="O1278" s="26" t="s">
        <v>934</v>
      </c>
      <c r="P1278" s="26" t="s">
        <v>934</v>
      </c>
      <c r="Q1278" s="26" t="s">
        <v>934</v>
      </c>
      <c r="R1278" s="26" t="s">
        <v>934</v>
      </c>
      <c r="S1278" s="26" t="s">
        <v>934</v>
      </c>
      <c r="T1278" s="26" t="s">
        <v>934</v>
      </c>
      <c r="U1278" s="26" t="s">
        <v>934</v>
      </c>
      <c r="V1278" s="26" t="s">
        <v>934</v>
      </c>
      <c r="W1278" s="26" t="s">
        <v>934</v>
      </c>
      <c r="X1278" s="26" t="s">
        <v>934</v>
      </c>
      <c r="Y1278" s="26" t="s">
        <v>934</v>
      </c>
      <c r="Z1278" s="26" t="s">
        <v>934</v>
      </c>
      <c r="AA1278" s="26" t="s">
        <v>934</v>
      </c>
      <c r="AB1278" s="26" t="s">
        <v>934</v>
      </c>
      <c r="AC1278" s="26" t="s">
        <v>934</v>
      </c>
      <c r="AD1278" s="26" t="s">
        <v>934</v>
      </c>
      <c r="AE1278" s="26" t="s">
        <v>934</v>
      </c>
    </row>
    <row r="1279" spans="1:31" x14ac:dyDescent="0.25">
      <c r="A1279" t="s">
        <v>1353</v>
      </c>
      <c r="B1279" t="s">
        <v>824</v>
      </c>
      <c r="C1279" t="s">
        <v>823</v>
      </c>
      <c r="D1279">
        <v>2014</v>
      </c>
      <c r="E1279">
        <v>1</v>
      </c>
      <c r="F1279" s="2">
        <v>41730</v>
      </c>
      <c r="G1279" t="s">
        <v>935</v>
      </c>
      <c r="H1279">
        <v>45</v>
      </c>
      <c r="I1279" t="s">
        <v>825</v>
      </c>
      <c r="J1279" t="s">
        <v>825</v>
      </c>
      <c r="K1279" t="s">
        <v>825</v>
      </c>
      <c r="L1279">
        <v>6</v>
      </c>
      <c r="M1279" s="26">
        <v>330.1021840506142</v>
      </c>
      <c r="N1279" s="26" t="s">
        <v>934</v>
      </c>
      <c r="O1279" s="26" t="s">
        <v>934</v>
      </c>
      <c r="P1279" s="26" t="s">
        <v>934</v>
      </c>
      <c r="Q1279" s="26" t="s">
        <v>934</v>
      </c>
      <c r="R1279" s="26" t="s">
        <v>934</v>
      </c>
      <c r="S1279" s="26" t="s">
        <v>934</v>
      </c>
      <c r="T1279" s="26">
        <v>201.56332545419784</v>
      </c>
      <c r="U1279" s="26">
        <v>128.53885859641636</v>
      </c>
      <c r="V1279" s="26">
        <v>18.032821191665576</v>
      </c>
      <c r="W1279" s="26" t="s">
        <v>934</v>
      </c>
      <c r="X1279" s="26" t="s">
        <v>934</v>
      </c>
      <c r="Y1279" s="26" t="s">
        <v>934</v>
      </c>
      <c r="Z1279" s="26" t="s">
        <v>934</v>
      </c>
      <c r="AA1279" s="26" t="s">
        <v>934</v>
      </c>
      <c r="AB1279" s="26" t="s">
        <v>934</v>
      </c>
      <c r="AC1279" s="26">
        <v>16.042416808591575</v>
      </c>
      <c r="AD1279" s="26">
        <v>4.3091150401641682</v>
      </c>
      <c r="AE1279" s="26" t="s">
        <v>934</v>
      </c>
    </row>
    <row r="1280" spans="1:31" x14ac:dyDescent="0.25">
      <c r="A1280" t="s">
        <v>1353</v>
      </c>
      <c r="B1280" t="s">
        <v>824</v>
      </c>
      <c r="C1280" t="s">
        <v>823</v>
      </c>
      <c r="D1280">
        <v>2014</v>
      </c>
      <c r="E1280">
        <v>1</v>
      </c>
      <c r="F1280" s="2">
        <v>41730</v>
      </c>
      <c r="G1280" t="s">
        <v>935</v>
      </c>
      <c r="H1280">
        <v>45</v>
      </c>
      <c r="I1280" t="s">
        <v>825</v>
      </c>
      <c r="J1280" t="s">
        <v>825</v>
      </c>
      <c r="K1280" t="s">
        <v>825</v>
      </c>
      <c r="L1280">
        <v>7</v>
      </c>
      <c r="M1280" s="26" t="s">
        <v>934</v>
      </c>
      <c r="N1280" s="26" t="s">
        <v>934</v>
      </c>
      <c r="O1280" s="26" t="s">
        <v>934</v>
      </c>
      <c r="P1280" s="26" t="s">
        <v>934</v>
      </c>
      <c r="Q1280" s="26" t="s">
        <v>934</v>
      </c>
      <c r="R1280" s="26" t="s">
        <v>934</v>
      </c>
      <c r="S1280" s="26" t="s">
        <v>934</v>
      </c>
      <c r="T1280" s="26" t="s">
        <v>934</v>
      </c>
      <c r="U1280" s="26" t="s">
        <v>934</v>
      </c>
      <c r="V1280" s="26" t="s">
        <v>934</v>
      </c>
      <c r="W1280" s="26" t="s">
        <v>934</v>
      </c>
      <c r="X1280" s="26" t="s">
        <v>934</v>
      </c>
      <c r="Y1280" s="26" t="s">
        <v>934</v>
      </c>
      <c r="Z1280" s="26" t="s">
        <v>934</v>
      </c>
      <c r="AA1280" s="26" t="s">
        <v>934</v>
      </c>
      <c r="AB1280" s="26" t="s">
        <v>934</v>
      </c>
      <c r="AC1280" s="26" t="s">
        <v>934</v>
      </c>
      <c r="AD1280" s="26" t="s">
        <v>934</v>
      </c>
      <c r="AE1280" s="26" t="s">
        <v>934</v>
      </c>
    </row>
    <row r="1281" spans="1:31" x14ac:dyDescent="0.25">
      <c r="A1281" t="s">
        <v>1353</v>
      </c>
      <c r="B1281" t="s">
        <v>824</v>
      </c>
      <c r="C1281" t="s">
        <v>823</v>
      </c>
      <c r="D1281">
        <v>2014</v>
      </c>
      <c r="E1281">
        <v>1</v>
      </c>
      <c r="F1281" s="2">
        <v>41730</v>
      </c>
      <c r="G1281" t="s">
        <v>935</v>
      </c>
      <c r="H1281">
        <v>45</v>
      </c>
      <c r="I1281" t="s">
        <v>825</v>
      </c>
      <c r="J1281" t="s">
        <v>825</v>
      </c>
      <c r="K1281" t="s">
        <v>825</v>
      </c>
      <c r="L1281">
        <v>9</v>
      </c>
      <c r="M1281" s="26">
        <v>1124.21875</v>
      </c>
      <c r="N1281" s="26" t="s">
        <v>934</v>
      </c>
      <c r="O1281" s="26">
        <v>248.17708333333337</v>
      </c>
      <c r="P1281" s="26" t="s">
        <v>934</v>
      </c>
      <c r="Q1281" s="26">
        <v>24.422701540405697</v>
      </c>
      <c r="R1281" s="26">
        <v>42.639735801218691</v>
      </c>
      <c r="S1281" s="26" t="s">
        <v>934</v>
      </c>
      <c r="T1281" s="26" t="s">
        <v>934</v>
      </c>
      <c r="U1281" s="26" t="s">
        <v>934</v>
      </c>
      <c r="V1281" s="26">
        <v>39.103855423345614</v>
      </c>
      <c r="W1281" s="26" t="s">
        <v>934</v>
      </c>
      <c r="X1281" s="26">
        <v>10.736201509789057</v>
      </c>
      <c r="Y1281" s="26" t="s">
        <v>934</v>
      </c>
      <c r="Z1281" s="26">
        <v>0.17222803073203286</v>
      </c>
      <c r="AA1281" s="26">
        <v>0.15191815865851629</v>
      </c>
      <c r="AB1281" s="26" t="s">
        <v>934</v>
      </c>
      <c r="AC1281" s="26" t="s">
        <v>934</v>
      </c>
      <c r="AD1281" s="26" t="s">
        <v>934</v>
      </c>
      <c r="AE1281" s="26" t="s">
        <v>934</v>
      </c>
    </row>
    <row r="1282" spans="1:31" x14ac:dyDescent="0.25">
      <c r="A1282" t="s">
        <v>1354</v>
      </c>
      <c r="B1282" t="s">
        <v>824</v>
      </c>
      <c r="C1282" t="s">
        <v>823</v>
      </c>
      <c r="D1282">
        <v>2014</v>
      </c>
      <c r="E1282">
        <v>1</v>
      </c>
      <c r="F1282" s="2">
        <v>41730</v>
      </c>
      <c r="G1282" t="s">
        <v>937</v>
      </c>
      <c r="H1282">
        <v>45</v>
      </c>
      <c r="I1282" t="s">
        <v>825</v>
      </c>
      <c r="J1282" t="s">
        <v>825</v>
      </c>
      <c r="K1282" t="s">
        <v>825</v>
      </c>
      <c r="L1282">
        <v>5.5</v>
      </c>
      <c r="M1282" s="26" t="s">
        <v>934</v>
      </c>
      <c r="N1282" s="26" t="s">
        <v>934</v>
      </c>
      <c r="O1282" s="26" t="s">
        <v>934</v>
      </c>
      <c r="P1282" s="26" t="s">
        <v>934</v>
      </c>
      <c r="Q1282" s="26" t="s">
        <v>934</v>
      </c>
      <c r="R1282" s="26" t="s">
        <v>934</v>
      </c>
      <c r="S1282" s="26" t="s">
        <v>934</v>
      </c>
      <c r="T1282" s="26" t="s">
        <v>934</v>
      </c>
      <c r="U1282" s="26" t="s">
        <v>934</v>
      </c>
      <c r="V1282" s="26" t="s">
        <v>934</v>
      </c>
      <c r="W1282" s="26" t="s">
        <v>934</v>
      </c>
      <c r="X1282" s="26" t="s">
        <v>934</v>
      </c>
      <c r="Y1282" s="26" t="s">
        <v>934</v>
      </c>
      <c r="Z1282" s="26" t="s">
        <v>934</v>
      </c>
      <c r="AA1282" s="26" t="s">
        <v>934</v>
      </c>
      <c r="AB1282" s="26" t="s">
        <v>934</v>
      </c>
      <c r="AC1282" s="26" t="s">
        <v>934</v>
      </c>
      <c r="AD1282" s="26" t="s">
        <v>934</v>
      </c>
      <c r="AE1282" s="26" t="s">
        <v>934</v>
      </c>
    </row>
    <row r="1283" spans="1:31" x14ac:dyDescent="0.25">
      <c r="A1283" t="s">
        <v>1354</v>
      </c>
      <c r="B1283" t="s">
        <v>824</v>
      </c>
      <c r="C1283" t="s">
        <v>823</v>
      </c>
      <c r="D1283">
        <v>2014</v>
      </c>
      <c r="E1283">
        <v>1</v>
      </c>
      <c r="F1283" s="2">
        <v>41730</v>
      </c>
      <c r="G1283" t="s">
        <v>937</v>
      </c>
      <c r="H1283">
        <v>45</v>
      </c>
      <c r="I1283" t="s">
        <v>825</v>
      </c>
      <c r="J1283" t="s">
        <v>825</v>
      </c>
      <c r="K1283" t="s">
        <v>825</v>
      </c>
      <c r="L1283">
        <v>6</v>
      </c>
      <c r="M1283" s="26">
        <v>905.36013014546893</v>
      </c>
      <c r="N1283" s="26" t="s">
        <v>934</v>
      </c>
      <c r="O1283" s="26" t="s">
        <v>934</v>
      </c>
      <c r="P1283" s="26" t="s">
        <v>934</v>
      </c>
      <c r="Q1283" s="26" t="s">
        <v>934</v>
      </c>
      <c r="R1283" s="26" t="s">
        <v>934</v>
      </c>
      <c r="S1283" s="26" t="s">
        <v>934</v>
      </c>
      <c r="T1283" s="26">
        <v>623.18203694749695</v>
      </c>
      <c r="U1283" s="26">
        <v>282.17809319797209</v>
      </c>
      <c r="V1283" s="26">
        <v>28.495691857295274</v>
      </c>
      <c r="W1283" s="26" t="s">
        <v>934</v>
      </c>
      <c r="X1283" s="26" t="s">
        <v>934</v>
      </c>
      <c r="Y1283" s="26" t="s">
        <v>934</v>
      </c>
      <c r="Z1283" s="26" t="s">
        <v>934</v>
      </c>
      <c r="AA1283" s="26" t="s">
        <v>934</v>
      </c>
      <c r="AB1283" s="26" t="s">
        <v>934</v>
      </c>
      <c r="AC1283" s="26">
        <v>31.612179536285307</v>
      </c>
      <c r="AD1283" s="26">
        <v>6.3313545403844085</v>
      </c>
      <c r="AE1283" s="26" t="s">
        <v>934</v>
      </c>
    </row>
    <row r="1284" spans="1:31" x14ac:dyDescent="0.25">
      <c r="A1284" t="s">
        <v>1354</v>
      </c>
      <c r="B1284" t="s">
        <v>824</v>
      </c>
      <c r="C1284" t="s">
        <v>823</v>
      </c>
      <c r="D1284">
        <v>2014</v>
      </c>
      <c r="E1284">
        <v>1</v>
      </c>
      <c r="F1284" s="2">
        <v>41730</v>
      </c>
      <c r="G1284" t="s">
        <v>937</v>
      </c>
      <c r="H1284">
        <v>45</v>
      </c>
      <c r="I1284" t="s">
        <v>825</v>
      </c>
      <c r="J1284" t="s">
        <v>825</v>
      </c>
      <c r="K1284" t="s">
        <v>825</v>
      </c>
      <c r="L1284">
        <v>7</v>
      </c>
      <c r="M1284" s="26" t="s">
        <v>934</v>
      </c>
      <c r="N1284" s="26" t="s">
        <v>934</v>
      </c>
      <c r="O1284" s="26" t="s">
        <v>934</v>
      </c>
      <c r="P1284" s="26" t="s">
        <v>934</v>
      </c>
      <c r="Q1284" s="26" t="s">
        <v>934</v>
      </c>
      <c r="R1284" s="26" t="s">
        <v>934</v>
      </c>
      <c r="S1284" s="26" t="s">
        <v>934</v>
      </c>
      <c r="T1284" s="26" t="s">
        <v>934</v>
      </c>
      <c r="U1284" s="26" t="s">
        <v>934</v>
      </c>
      <c r="V1284" s="26" t="s">
        <v>934</v>
      </c>
      <c r="W1284" s="26" t="s">
        <v>934</v>
      </c>
      <c r="X1284" s="26" t="s">
        <v>934</v>
      </c>
      <c r="Y1284" s="26" t="s">
        <v>934</v>
      </c>
      <c r="Z1284" s="26" t="s">
        <v>934</v>
      </c>
      <c r="AA1284" s="26" t="s">
        <v>934</v>
      </c>
      <c r="AB1284" s="26" t="s">
        <v>934</v>
      </c>
      <c r="AC1284" s="26" t="s">
        <v>934</v>
      </c>
      <c r="AD1284" s="26" t="s">
        <v>934</v>
      </c>
      <c r="AE1284" s="26" t="s">
        <v>934</v>
      </c>
    </row>
    <row r="1285" spans="1:31" x14ac:dyDescent="0.25">
      <c r="A1285" t="s">
        <v>1354</v>
      </c>
      <c r="B1285" t="s">
        <v>824</v>
      </c>
      <c r="C1285" t="s">
        <v>823</v>
      </c>
      <c r="D1285">
        <v>2014</v>
      </c>
      <c r="E1285">
        <v>1</v>
      </c>
      <c r="F1285" s="2">
        <v>41730</v>
      </c>
      <c r="G1285" t="s">
        <v>937</v>
      </c>
      <c r="H1285">
        <v>45</v>
      </c>
      <c r="I1285" t="s">
        <v>825</v>
      </c>
      <c r="J1285" t="s">
        <v>825</v>
      </c>
      <c r="K1285" t="s">
        <v>825</v>
      </c>
      <c r="L1285">
        <v>9</v>
      </c>
      <c r="M1285" s="26">
        <v>800</v>
      </c>
      <c r="N1285" s="26" t="s">
        <v>934</v>
      </c>
      <c r="O1285" s="26">
        <v>224.47916666666669</v>
      </c>
      <c r="P1285" s="26" t="s">
        <v>934</v>
      </c>
      <c r="Q1285" s="26">
        <v>26.361622055677579</v>
      </c>
      <c r="R1285" s="26">
        <v>39.058686152347107</v>
      </c>
      <c r="S1285" s="26" t="s">
        <v>934</v>
      </c>
      <c r="T1285" s="26" t="s">
        <v>934</v>
      </c>
      <c r="U1285" s="26" t="s">
        <v>934</v>
      </c>
      <c r="V1285" s="26">
        <v>73.390080237828002</v>
      </c>
      <c r="W1285" s="26" t="s">
        <v>934</v>
      </c>
      <c r="X1285" s="26">
        <v>28.906641013371384</v>
      </c>
      <c r="Y1285" s="26" t="s">
        <v>934</v>
      </c>
      <c r="Z1285" s="26">
        <v>0.29451187979674626</v>
      </c>
      <c r="AA1285" s="26">
        <v>0.27536456810125004</v>
      </c>
      <c r="AB1285" s="26" t="s">
        <v>934</v>
      </c>
      <c r="AC1285" s="26" t="s">
        <v>934</v>
      </c>
      <c r="AD1285" s="26" t="s">
        <v>934</v>
      </c>
      <c r="AE1285" s="26" t="s">
        <v>934</v>
      </c>
    </row>
    <row r="1286" spans="1:31" x14ac:dyDescent="0.25">
      <c r="A1286" t="s">
        <v>1355</v>
      </c>
      <c r="B1286" t="s">
        <v>824</v>
      </c>
      <c r="C1286" t="s">
        <v>823</v>
      </c>
      <c r="D1286">
        <v>2014</v>
      </c>
      <c r="E1286">
        <v>2</v>
      </c>
      <c r="F1286" s="2">
        <v>41744</v>
      </c>
      <c r="G1286" t="s">
        <v>282</v>
      </c>
      <c r="H1286">
        <v>15</v>
      </c>
      <c r="I1286" t="s">
        <v>825</v>
      </c>
      <c r="J1286" t="s">
        <v>825</v>
      </c>
      <c r="K1286" t="s">
        <v>825</v>
      </c>
      <c r="L1286">
        <v>5.5</v>
      </c>
      <c r="M1286" s="26" t="s">
        <v>934</v>
      </c>
      <c r="N1286" s="26" t="s">
        <v>934</v>
      </c>
      <c r="O1286" s="26" t="s">
        <v>934</v>
      </c>
      <c r="P1286" s="26" t="s">
        <v>934</v>
      </c>
      <c r="Q1286" s="26" t="s">
        <v>934</v>
      </c>
      <c r="R1286" s="26" t="s">
        <v>934</v>
      </c>
      <c r="S1286" s="26" t="s">
        <v>934</v>
      </c>
      <c r="T1286" s="26" t="s">
        <v>934</v>
      </c>
      <c r="U1286" s="26" t="s">
        <v>934</v>
      </c>
      <c r="V1286" s="26" t="s">
        <v>934</v>
      </c>
      <c r="W1286" s="26" t="s">
        <v>934</v>
      </c>
      <c r="X1286" s="26" t="s">
        <v>934</v>
      </c>
      <c r="Y1286" s="26" t="s">
        <v>934</v>
      </c>
      <c r="Z1286" s="26" t="s">
        <v>934</v>
      </c>
      <c r="AA1286" s="26" t="s">
        <v>934</v>
      </c>
      <c r="AB1286" s="26" t="s">
        <v>934</v>
      </c>
      <c r="AC1286" s="26" t="s">
        <v>934</v>
      </c>
      <c r="AD1286" s="26" t="s">
        <v>934</v>
      </c>
      <c r="AE1286" s="26" t="s">
        <v>934</v>
      </c>
    </row>
    <row r="1287" spans="1:31" x14ac:dyDescent="0.25">
      <c r="A1287" t="s">
        <v>1355</v>
      </c>
      <c r="B1287" t="s">
        <v>824</v>
      </c>
      <c r="C1287" t="s">
        <v>823</v>
      </c>
      <c r="D1287">
        <v>2014</v>
      </c>
      <c r="E1287">
        <v>2</v>
      </c>
      <c r="F1287" s="2">
        <v>41744</v>
      </c>
      <c r="G1287" t="s">
        <v>282</v>
      </c>
      <c r="H1287">
        <v>15</v>
      </c>
      <c r="I1287" t="s">
        <v>825</v>
      </c>
      <c r="J1287" t="s">
        <v>825</v>
      </c>
      <c r="K1287" t="s">
        <v>825</v>
      </c>
      <c r="L1287">
        <v>6</v>
      </c>
      <c r="M1287" s="26">
        <v>570.56516120124866</v>
      </c>
      <c r="N1287" s="26" t="s">
        <v>934</v>
      </c>
      <c r="O1287" s="26" t="s">
        <v>934</v>
      </c>
      <c r="P1287" s="26" t="s">
        <v>934</v>
      </c>
      <c r="Q1287" s="26" t="s">
        <v>934</v>
      </c>
      <c r="R1287" s="26" t="s">
        <v>934</v>
      </c>
      <c r="S1287" s="26" t="s">
        <v>934</v>
      </c>
      <c r="T1287" s="26">
        <v>340.00418951742574</v>
      </c>
      <c r="U1287" s="26">
        <v>230.56097168382291</v>
      </c>
      <c r="V1287" s="26">
        <v>12.373546461706812</v>
      </c>
      <c r="W1287" s="26" t="s">
        <v>934</v>
      </c>
      <c r="X1287" s="26" t="s">
        <v>934</v>
      </c>
      <c r="Y1287" s="26" t="s">
        <v>934</v>
      </c>
      <c r="Z1287" s="26" t="s">
        <v>934</v>
      </c>
      <c r="AA1287" s="26" t="s">
        <v>934</v>
      </c>
      <c r="AB1287" s="26" t="s">
        <v>934</v>
      </c>
      <c r="AC1287" s="26">
        <v>16.318542739923647</v>
      </c>
      <c r="AD1287" s="26">
        <v>7.0559206665967649</v>
      </c>
      <c r="AE1287" s="26" t="s">
        <v>934</v>
      </c>
    </row>
    <row r="1288" spans="1:31" x14ac:dyDescent="0.25">
      <c r="A1288" t="s">
        <v>1355</v>
      </c>
      <c r="B1288" t="s">
        <v>824</v>
      </c>
      <c r="C1288" t="s">
        <v>823</v>
      </c>
      <c r="D1288">
        <v>2014</v>
      </c>
      <c r="E1288">
        <v>2</v>
      </c>
      <c r="F1288" s="2">
        <v>41744</v>
      </c>
      <c r="G1288" t="s">
        <v>282</v>
      </c>
      <c r="H1288">
        <v>15</v>
      </c>
      <c r="I1288" t="s">
        <v>825</v>
      </c>
      <c r="J1288" t="s">
        <v>825</v>
      </c>
      <c r="K1288" t="s">
        <v>825</v>
      </c>
      <c r="L1288">
        <v>7</v>
      </c>
      <c r="M1288" s="26" t="s">
        <v>934</v>
      </c>
      <c r="N1288" s="26" t="s">
        <v>934</v>
      </c>
      <c r="O1288" s="26" t="s">
        <v>934</v>
      </c>
      <c r="P1288" s="26" t="s">
        <v>934</v>
      </c>
      <c r="Q1288" s="26" t="s">
        <v>934</v>
      </c>
      <c r="R1288" s="26" t="s">
        <v>934</v>
      </c>
      <c r="S1288" s="26" t="s">
        <v>934</v>
      </c>
      <c r="T1288" s="26" t="s">
        <v>934</v>
      </c>
      <c r="U1288" s="26" t="s">
        <v>934</v>
      </c>
      <c r="V1288" s="26" t="s">
        <v>934</v>
      </c>
      <c r="W1288" s="26" t="s">
        <v>934</v>
      </c>
      <c r="X1288" s="26" t="s">
        <v>934</v>
      </c>
      <c r="Y1288" s="26" t="s">
        <v>934</v>
      </c>
      <c r="Z1288" s="26" t="s">
        <v>934</v>
      </c>
      <c r="AA1288" s="26" t="s">
        <v>934</v>
      </c>
      <c r="AB1288" s="26" t="s">
        <v>934</v>
      </c>
      <c r="AC1288" s="26" t="s">
        <v>934</v>
      </c>
      <c r="AD1288" s="26" t="s">
        <v>934</v>
      </c>
      <c r="AE1288" s="26" t="s">
        <v>934</v>
      </c>
    </row>
    <row r="1289" spans="1:31" x14ac:dyDescent="0.25">
      <c r="A1289" t="s">
        <v>1355</v>
      </c>
      <c r="B1289" t="s">
        <v>824</v>
      </c>
      <c r="C1289" t="s">
        <v>823</v>
      </c>
      <c r="D1289">
        <v>2014</v>
      </c>
      <c r="E1289">
        <v>2</v>
      </c>
      <c r="F1289" s="2">
        <v>41744</v>
      </c>
      <c r="G1289" t="s">
        <v>282</v>
      </c>
      <c r="H1289">
        <v>15</v>
      </c>
      <c r="I1289" t="s">
        <v>825</v>
      </c>
      <c r="J1289" t="s">
        <v>825</v>
      </c>
      <c r="K1289" t="s">
        <v>825</v>
      </c>
      <c r="L1289">
        <v>9</v>
      </c>
      <c r="M1289" s="26" t="s">
        <v>934</v>
      </c>
      <c r="N1289" s="26" t="s">
        <v>934</v>
      </c>
      <c r="O1289" s="26">
        <v>156.12955105158218</v>
      </c>
      <c r="P1289" s="26" t="s">
        <v>934</v>
      </c>
      <c r="Q1289" s="26">
        <v>22.892340536692927</v>
      </c>
      <c r="R1289" s="26">
        <v>41.408712216215754</v>
      </c>
      <c r="S1289" s="26" t="s">
        <v>934</v>
      </c>
      <c r="T1289" s="26" t="s">
        <v>934</v>
      </c>
      <c r="U1289" s="26" t="s">
        <v>934</v>
      </c>
      <c r="V1289" s="26" t="s">
        <v>934</v>
      </c>
      <c r="W1289" s="26" t="s">
        <v>934</v>
      </c>
      <c r="X1289" s="26">
        <v>5.683163482565508</v>
      </c>
      <c r="Y1289" s="26" t="s">
        <v>934</v>
      </c>
      <c r="Z1289" s="26">
        <v>5.4478168854831428E-2</v>
      </c>
      <c r="AA1289" s="26">
        <v>6.2959944069583731E-2</v>
      </c>
      <c r="AB1289" s="26" t="s">
        <v>934</v>
      </c>
      <c r="AC1289" s="26" t="s">
        <v>934</v>
      </c>
      <c r="AD1289" s="26" t="s">
        <v>934</v>
      </c>
      <c r="AE1289" s="26" t="s">
        <v>934</v>
      </c>
    </row>
    <row r="1290" spans="1:31" x14ac:dyDescent="0.25">
      <c r="A1290" t="s">
        <v>1356</v>
      </c>
      <c r="B1290" t="s">
        <v>824</v>
      </c>
      <c r="C1290" t="s">
        <v>823</v>
      </c>
      <c r="D1290">
        <v>2014</v>
      </c>
      <c r="E1290">
        <v>2</v>
      </c>
      <c r="F1290" s="2">
        <v>41744</v>
      </c>
      <c r="G1290" t="s">
        <v>282</v>
      </c>
      <c r="H1290">
        <v>45</v>
      </c>
      <c r="I1290" t="s">
        <v>825</v>
      </c>
      <c r="J1290" t="s">
        <v>825</v>
      </c>
      <c r="K1290" t="s">
        <v>825</v>
      </c>
      <c r="L1290">
        <v>5.5</v>
      </c>
      <c r="M1290" s="26" t="s">
        <v>934</v>
      </c>
      <c r="N1290" s="26" t="s">
        <v>934</v>
      </c>
      <c r="O1290" s="26" t="s">
        <v>934</v>
      </c>
      <c r="P1290" s="26" t="s">
        <v>934</v>
      </c>
      <c r="Q1290" s="26" t="s">
        <v>934</v>
      </c>
      <c r="R1290" s="26" t="s">
        <v>934</v>
      </c>
      <c r="S1290" s="26" t="s">
        <v>934</v>
      </c>
      <c r="T1290" s="26" t="s">
        <v>934</v>
      </c>
      <c r="U1290" s="26" t="s">
        <v>934</v>
      </c>
      <c r="V1290" s="26" t="s">
        <v>934</v>
      </c>
      <c r="W1290" s="26" t="s">
        <v>934</v>
      </c>
      <c r="X1290" s="26" t="s">
        <v>934</v>
      </c>
      <c r="Y1290" s="26" t="s">
        <v>934</v>
      </c>
      <c r="Z1290" s="26" t="s">
        <v>934</v>
      </c>
      <c r="AA1290" s="26" t="s">
        <v>934</v>
      </c>
      <c r="AB1290" s="26" t="s">
        <v>934</v>
      </c>
      <c r="AC1290" s="26" t="s">
        <v>934</v>
      </c>
      <c r="AD1290" s="26" t="s">
        <v>934</v>
      </c>
      <c r="AE1290" s="26" t="s">
        <v>934</v>
      </c>
    </row>
    <row r="1291" spans="1:31" x14ac:dyDescent="0.25">
      <c r="A1291" t="s">
        <v>1356</v>
      </c>
      <c r="B1291" t="s">
        <v>824</v>
      </c>
      <c r="C1291" t="s">
        <v>823</v>
      </c>
      <c r="D1291">
        <v>2014</v>
      </c>
      <c r="E1291">
        <v>2</v>
      </c>
      <c r="F1291" s="2">
        <v>41744</v>
      </c>
      <c r="G1291" t="s">
        <v>282</v>
      </c>
      <c r="H1291">
        <v>45</v>
      </c>
      <c r="I1291" t="s">
        <v>825</v>
      </c>
      <c r="J1291" t="s">
        <v>825</v>
      </c>
      <c r="K1291" t="s">
        <v>825</v>
      </c>
      <c r="L1291">
        <v>6</v>
      </c>
      <c r="M1291" s="26">
        <v>704.3239329530528</v>
      </c>
      <c r="N1291" s="26" t="s">
        <v>934</v>
      </c>
      <c r="O1291" s="26" t="s">
        <v>934</v>
      </c>
      <c r="P1291" s="26" t="s">
        <v>934</v>
      </c>
      <c r="Q1291" s="26" t="s">
        <v>934</v>
      </c>
      <c r="R1291" s="26" t="s">
        <v>934</v>
      </c>
      <c r="S1291" s="26" t="s">
        <v>934</v>
      </c>
      <c r="T1291" s="26">
        <v>485.5409186413105</v>
      </c>
      <c r="U1291" s="26">
        <v>218.78301431174225</v>
      </c>
      <c r="V1291" s="26">
        <v>38.009392218929179</v>
      </c>
      <c r="W1291" s="26" t="s">
        <v>934</v>
      </c>
      <c r="X1291" s="26" t="s">
        <v>934</v>
      </c>
      <c r="Y1291" s="26" t="s">
        <v>934</v>
      </c>
      <c r="Z1291" s="26" t="s">
        <v>934</v>
      </c>
      <c r="AA1291" s="26" t="s">
        <v>934</v>
      </c>
      <c r="AB1291" s="26" t="s">
        <v>934</v>
      </c>
      <c r="AC1291" s="26">
        <v>17.397866715321559</v>
      </c>
      <c r="AD1291" s="26">
        <v>26.747123303907227</v>
      </c>
      <c r="AE1291" s="26" t="s">
        <v>934</v>
      </c>
    </row>
    <row r="1292" spans="1:31" x14ac:dyDescent="0.25">
      <c r="A1292" t="s">
        <v>1356</v>
      </c>
      <c r="B1292" t="s">
        <v>824</v>
      </c>
      <c r="C1292" t="s">
        <v>823</v>
      </c>
      <c r="D1292">
        <v>2014</v>
      </c>
      <c r="E1292">
        <v>2</v>
      </c>
      <c r="F1292" s="2">
        <v>41744</v>
      </c>
      <c r="G1292" t="s">
        <v>282</v>
      </c>
      <c r="H1292">
        <v>45</v>
      </c>
      <c r="I1292" t="s">
        <v>825</v>
      </c>
      <c r="J1292" t="s">
        <v>825</v>
      </c>
      <c r="K1292" t="s">
        <v>825</v>
      </c>
      <c r="L1292">
        <v>7</v>
      </c>
      <c r="M1292" s="26" t="s">
        <v>934</v>
      </c>
      <c r="N1292" s="26" t="s">
        <v>934</v>
      </c>
      <c r="O1292" s="26" t="s">
        <v>934</v>
      </c>
      <c r="P1292" s="26" t="s">
        <v>934</v>
      </c>
      <c r="Q1292" s="26" t="s">
        <v>934</v>
      </c>
      <c r="R1292" s="26" t="s">
        <v>934</v>
      </c>
      <c r="S1292" s="26" t="s">
        <v>934</v>
      </c>
      <c r="T1292" s="26" t="s">
        <v>934</v>
      </c>
      <c r="U1292" s="26" t="s">
        <v>934</v>
      </c>
      <c r="V1292" s="26" t="s">
        <v>934</v>
      </c>
      <c r="W1292" s="26" t="s">
        <v>934</v>
      </c>
      <c r="X1292" s="26" t="s">
        <v>934</v>
      </c>
      <c r="Y1292" s="26" t="s">
        <v>934</v>
      </c>
      <c r="Z1292" s="26" t="s">
        <v>934</v>
      </c>
      <c r="AA1292" s="26" t="s">
        <v>934</v>
      </c>
      <c r="AB1292" s="26" t="s">
        <v>934</v>
      </c>
      <c r="AC1292" s="26" t="s">
        <v>934</v>
      </c>
      <c r="AD1292" s="26" t="s">
        <v>934</v>
      </c>
      <c r="AE1292" s="26" t="s">
        <v>934</v>
      </c>
    </row>
    <row r="1293" spans="1:31" x14ac:dyDescent="0.25">
      <c r="A1293" t="s">
        <v>1356</v>
      </c>
      <c r="B1293" t="s">
        <v>824</v>
      </c>
      <c r="C1293" t="s">
        <v>823</v>
      </c>
      <c r="D1293">
        <v>2014</v>
      </c>
      <c r="E1293">
        <v>2</v>
      </c>
      <c r="F1293" s="2">
        <v>41744</v>
      </c>
      <c r="G1293" t="s">
        <v>282</v>
      </c>
      <c r="H1293">
        <v>45</v>
      </c>
      <c r="I1293" t="s">
        <v>825</v>
      </c>
      <c r="J1293" t="s">
        <v>825</v>
      </c>
      <c r="K1293" t="s">
        <v>825</v>
      </c>
      <c r="L1293">
        <v>9</v>
      </c>
      <c r="M1293" s="26">
        <v>1080.2083333333335</v>
      </c>
      <c r="N1293" s="26" t="s">
        <v>934</v>
      </c>
      <c r="O1293" s="26">
        <v>250.00000000000003</v>
      </c>
      <c r="P1293" s="26" t="s">
        <v>934</v>
      </c>
      <c r="Q1293" s="26">
        <v>22.811577042787263</v>
      </c>
      <c r="R1293" s="26">
        <v>41.627995105976389</v>
      </c>
      <c r="S1293" s="26" t="s">
        <v>934</v>
      </c>
      <c r="T1293" s="26" t="s">
        <v>934</v>
      </c>
      <c r="U1293" s="26" t="s">
        <v>934</v>
      </c>
      <c r="V1293" s="26">
        <v>41.507944213972564</v>
      </c>
      <c r="W1293" s="26" t="s">
        <v>934</v>
      </c>
      <c r="X1293" s="26">
        <v>8.4732182929943924</v>
      </c>
      <c r="Y1293" s="26" t="s">
        <v>934</v>
      </c>
      <c r="Z1293" s="26">
        <v>0.38343339009180527</v>
      </c>
      <c r="AA1293" s="26">
        <v>0.23776435757281611</v>
      </c>
      <c r="AB1293" s="26" t="s">
        <v>934</v>
      </c>
      <c r="AC1293" s="26" t="s">
        <v>934</v>
      </c>
      <c r="AD1293" s="26" t="s">
        <v>934</v>
      </c>
      <c r="AE1293" s="26" t="s">
        <v>934</v>
      </c>
    </row>
    <row r="1294" spans="1:31" x14ac:dyDescent="0.25">
      <c r="A1294" t="s">
        <v>1357</v>
      </c>
      <c r="B1294" t="s">
        <v>824</v>
      </c>
      <c r="C1294" t="s">
        <v>823</v>
      </c>
      <c r="D1294">
        <v>2014</v>
      </c>
      <c r="E1294">
        <v>2</v>
      </c>
      <c r="F1294" s="2">
        <v>41744</v>
      </c>
      <c r="G1294" t="s">
        <v>83</v>
      </c>
      <c r="H1294">
        <v>15</v>
      </c>
      <c r="I1294" t="s">
        <v>825</v>
      </c>
      <c r="J1294" t="s">
        <v>825</v>
      </c>
      <c r="K1294" t="s">
        <v>825</v>
      </c>
      <c r="L1294">
        <v>5.5</v>
      </c>
      <c r="M1294" s="26" t="s">
        <v>934</v>
      </c>
      <c r="N1294" s="26" t="s">
        <v>934</v>
      </c>
      <c r="O1294" s="26" t="s">
        <v>934</v>
      </c>
      <c r="P1294" s="26" t="s">
        <v>934</v>
      </c>
      <c r="Q1294" s="26" t="s">
        <v>934</v>
      </c>
      <c r="R1294" s="26" t="s">
        <v>934</v>
      </c>
      <c r="S1294" s="26" t="s">
        <v>934</v>
      </c>
      <c r="T1294" s="26" t="s">
        <v>934</v>
      </c>
      <c r="U1294" s="26" t="s">
        <v>934</v>
      </c>
      <c r="V1294" s="26" t="s">
        <v>934</v>
      </c>
      <c r="W1294" s="26" t="s">
        <v>934</v>
      </c>
      <c r="X1294" s="26" t="s">
        <v>934</v>
      </c>
      <c r="Y1294" s="26" t="s">
        <v>934</v>
      </c>
      <c r="Z1294" s="26" t="s">
        <v>934</v>
      </c>
      <c r="AA1294" s="26" t="s">
        <v>934</v>
      </c>
      <c r="AB1294" s="26" t="s">
        <v>934</v>
      </c>
      <c r="AC1294" s="26" t="s">
        <v>934</v>
      </c>
      <c r="AD1294" s="26" t="s">
        <v>934</v>
      </c>
      <c r="AE1294" s="26" t="s">
        <v>934</v>
      </c>
    </row>
    <row r="1295" spans="1:31" x14ac:dyDescent="0.25">
      <c r="A1295" t="s">
        <v>1357</v>
      </c>
      <c r="B1295" t="s">
        <v>824</v>
      </c>
      <c r="C1295" t="s">
        <v>823</v>
      </c>
      <c r="D1295">
        <v>2014</v>
      </c>
      <c r="E1295">
        <v>2</v>
      </c>
      <c r="F1295" s="2">
        <v>41744</v>
      </c>
      <c r="G1295" t="s">
        <v>83</v>
      </c>
      <c r="H1295">
        <v>15</v>
      </c>
      <c r="I1295" t="s">
        <v>825</v>
      </c>
      <c r="J1295" t="s">
        <v>825</v>
      </c>
      <c r="K1295" t="s">
        <v>825</v>
      </c>
      <c r="L1295">
        <v>6</v>
      </c>
      <c r="M1295" s="26">
        <v>621.51583615558309</v>
      </c>
      <c r="N1295" s="26" t="s">
        <v>934</v>
      </c>
      <c r="O1295" s="26" t="s">
        <v>934</v>
      </c>
      <c r="P1295" s="26" t="s">
        <v>934</v>
      </c>
      <c r="Q1295" s="26" t="s">
        <v>934</v>
      </c>
      <c r="R1295" s="26" t="s">
        <v>934</v>
      </c>
      <c r="S1295" s="26" t="s">
        <v>934</v>
      </c>
      <c r="T1295" s="26">
        <v>345.11657644233071</v>
      </c>
      <c r="U1295" s="26">
        <v>276.39925971325243</v>
      </c>
      <c r="V1295" s="26">
        <v>20.527250247701009</v>
      </c>
      <c r="W1295" s="26" t="s">
        <v>934</v>
      </c>
      <c r="X1295" s="26" t="s">
        <v>934</v>
      </c>
      <c r="Y1295" s="26" t="s">
        <v>934</v>
      </c>
      <c r="Z1295" s="26" t="s">
        <v>934</v>
      </c>
      <c r="AA1295" s="26" t="s">
        <v>934</v>
      </c>
      <c r="AB1295" s="26" t="s">
        <v>934</v>
      </c>
      <c r="AC1295" s="26">
        <v>10.242794600789438</v>
      </c>
      <c r="AD1295" s="26">
        <v>17.287529656203144</v>
      </c>
      <c r="AE1295" s="26" t="s">
        <v>934</v>
      </c>
    </row>
    <row r="1296" spans="1:31" x14ac:dyDescent="0.25">
      <c r="A1296" t="s">
        <v>1357</v>
      </c>
      <c r="B1296" t="s">
        <v>824</v>
      </c>
      <c r="C1296" t="s">
        <v>823</v>
      </c>
      <c r="D1296">
        <v>2014</v>
      </c>
      <c r="E1296">
        <v>2</v>
      </c>
      <c r="F1296" s="2">
        <v>41744</v>
      </c>
      <c r="G1296" t="s">
        <v>83</v>
      </c>
      <c r="H1296">
        <v>15</v>
      </c>
      <c r="I1296" t="s">
        <v>825</v>
      </c>
      <c r="J1296" t="s">
        <v>825</v>
      </c>
      <c r="K1296" t="s">
        <v>825</v>
      </c>
      <c r="L1296">
        <v>7</v>
      </c>
      <c r="M1296" s="26" t="s">
        <v>934</v>
      </c>
      <c r="N1296" s="26" t="s">
        <v>934</v>
      </c>
      <c r="O1296" s="26" t="s">
        <v>934</v>
      </c>
      <c r="P1296" s="26" t="s">
        <v>934</v>
      </c>
      <c r="Q1296" s="26" t="s">
        <v>934</v>
      </c>
      <c r="R1296" s="26" t="s">
        <v>934</v>
      </c>
      <c r="S1296" s="26" t="s">
        <v>934</v>
      </c>
      <c r="T1296" s="26" t="s">
        <v>934</v>
      </c>
      <c r="U1296" s="26" t="s">
        <v>934</v>
      </c>
      <c r="V1296" s="26" t="s">
        <v>934</v>
      </c>
      <c r="W1296" s="26" t="s">
        <v>934</v>
      </c>
      <c r="X1296" s="26" t="s">
        <v>934</v>
      </c>
      <c r="Y1296" s="26" t="s">
        <v>934</v>
      </c>
      <c r="Z1296" s="26" t="s">
        <v>934</v>
      </c>
      <c r="AA1296" s="26" t="s">
        <v>934</v>
      </c>
      <c r="AB1296" s="26" t="s">
        <v>934</v>
      </c>
      <c r="AC1296" s="26" t="s">
        <v>934</v>
      </c>
      <c r="AD1296" s="26" t="s">
        <v>934</v>
      </c>
      <c r="AE1296" s="26" t="s">
        <v>934</v>
      </c>
    </row>
    <row r="1297" spans="1:31" x14ac:dyDescent="0.25">
      <c r="A1297" t="s">
        <v>1357</v>
      </c>
      <c r="B1297" t="s">
        <v>824</v>
      </c>
      <c r="C1297" t="s">
        <v>823</v>
      </c>
      <c r="D1297">
        <v>2014</v>
      </c>
      <c r="E1297">
        <v>2</v>
      </c>
      <c r="F1297" s="2">
        <v>41744</v>
      </c>
      <c r="G1297" t="s">
        <v>83</v>
      </c>
      <c r="H1297">
        <v>15</v>
      </c>
      <c r="I1297" t="s">
        <v>825</v>
      </c>
      <c r="J1297" t="s">
        <v>825</v>
      </c>
      <c r="K1297" t="s">
        <v>825</v>
      </c>
      <c r="L1297">
        <v>9</v>
      </c>
      <c r="M1297" s="26" t="s">
        <v>934</v>
      </c>
      <c r="N1297" s="26" t="s">
        <v>934</v>
      </c>
      <c r="O1297" s="26">
        <v>162.80903726455523</v>
      </c>
      <c r="P1297" s="26" t="s">
        <v>934</v>
      </c>
      <c r="Q1297" s="26">
        <v>23.831554696093399</v>
      </c>
      <c r="R1297" s="26">
        <v>41.221317031992221</v>
      </c>
      <c r="S1297" s="26" t="s">
        <v>934</v>
      </c>
      <c r="T1297" s="26" t="s">
        <v>934</v>
      </c>
      <c r="U1297" s="26" t="s">
        <v>934</v>
      </c>
      <c r="V1297" s="26" t="s">
        <v>934</v>
      </c>
      <c r="W1297" s="26" t="s">
        <v>934</v>
      </c>
      <c r="X1297" s="26">
        <v>16.60345040810024</v>
      </c>
      <c r="Y1297" s="26" t="s">
        <v>934</v>
      </c>
      <c r="Z1297" s="26">
        <v>0.32409639696233922</v>
      </c>
      <c r="AA1297" s="26">
        <v>0.38266364693863847</v>
      </c>
      <c r="AB1297" s="26" t="s">
        <v>934</v>
      </c>
      <c r="AC1297" s="26" t="s">
        <v>934</v>
      </c>
      <c r="AD1297" s="26" t="s">
        <v>934</v>
      </c>
      <c r="AE1297" s="26" t="s">
        <v>934</v>
      </c>
    </row>
    <row r="1298" spans="1:31" x14ac:dyDescent="0.25">
      <c r="A1298" t="s">
        <v>1358</v>
      </c>
      <c r="B1298" t="s">
        <v>824</v>
      </c>
      <c r="C1298" t="s">
        <v>823</v>
      </c>
      <c r="D1298">
        <v>2014</v>
      </c>
      <c r="E1298">
        <v>2</v>
      </c>
      <c r="F1298" s="2">
        <v>41744</v>
      </c>
      <c r="G1298" t="s">
        <v>83</v>
      </c>
      <c r="H1298">
        <v>45</v>
      </c>
      <c r="I1298" t="s">
        <v>825</v>
      </c>
      <c r="J1298" t="s">
        <v>825</v>
      </c>
      <c r="K1298" t="s">
        <v>825</v>
      </c>
      <c r="L1298">
        <v>5.5</v>
      </c>
      <c r="M1298" s="26" t="s">
        <v>934</v>
      </c>
      <c r="N1298" s="26" t="s">
        <v>934</v>
      </c>
      <c r="O1298" s="26" t="s">
        <v>934</v>
      </c>
      <c r="P1298" s="26" t="s">
        <v>934</v>
      </c>
      <c r="Q1298" s="26" t="s">
        <v>934</v>
      </c>
      <c r="R1298" s="26" t="s">
        <v>934</v>
      </c>
      <c r="S1298" s="26" t="s">
        <v>934</v>
      </c>
      <c r="T1298" s="26" t="s">
        <v>934</v>
      </c>
      <c r="U1298" s="26" t="s">
        <v>934</v>
      </c>
      <c r="V1298" s="26" t="s">
        <v>934</v>
      </c>
      <c r="W1298" s="26" t="s">
        <v>934</v>
      </c>
      <c r="X1298" s="26" t="s">
        <v>934</v>
      </c>
      <c r="Y1298" s="26" t="s">
        <v>934</v>
      </c>
      <c r="Z1298" s="26" t="s">
        <v>934</v>
      </c>
      <c r="AA1298" s="26" t="s">
        <v>934</v>
      </c>
      <c r="AB1298" s="26" t="s">
        <v>934</v>
      </c>
      <c r="AC1298" s="26" t="s">
        <v>934</v>
      </c>
      <c r="AD1298" s="26" t="s">
        <v>934</v>
      </c>
      <c r="AE1298" s="26" t="s">
        <v>934</v>
      </c>
    </row>
    <row r="1299" spans="1:31" x14ac:dyDescent="0.25">
      <c r="A1299" t="s">
        <v>1358</v>
      </c>
      <c r="B1299" t="s">
        <v>824</v>
      </c>
      <c r="C1299" t="s">
        <v>823</v>
      </c>
      <c r="D1299">
        <v>2014</v>
      </c>
      <c r="E1299">
        <v>2</v>
      </c>
      <c r="F1299" s="2">
        <v>41744</v>
      </c>
      <c r="G1299" t="s">
        <v>83</v>
      </c>
      <c r="H1299">
        <v>45</v>
      </c>
      <c r="I1299" t="s">
        <v>825</v>
      </c>
      <c r="J1299" t="s">
        <v>825</v>
      </c>
      <c r="K1299" t="s">
        <v>825</v>
      </c>
      <c r="L1299">
        <v>6</v>
      </c>
      <c r="M1299" s="26">
        <v>726.10629044967209</v>
      </c>
      <c r="N1299" s="26" t="s">
        <v>934</v>
      </c>
      <c r="O1299" s="26" t="s">
        <v>934</v>
      </c>
      <c r="P1299" s="26" t="s">
        <v>934</v>
      </c>
      <c r="Q1299" s="26" t="s">
        <v>934</v>
      </c>
      <c r="R1299" s="26" t="s">
        <v>934</v>
      </c>
      <c r="S1299" s="26" t="s">
        <v>934</v>
      </c>
      <c r="T1299" s="26">
        <v>512.66504767797744</v>
      </c>
      <c r="U1299" s="26">
        <v>213.4412427716947</v>
      </c>
      <c r="V1299" s="26">
        <v>48.329700588135765</v>
      </c>
      <c r="W1299" s="26" t="s">
        <v>934</v>
      </c>
      <c r="X1299" s="26" t="s">
        <v>934</v>
      </c>
      <c r="Y1299" s="26" t="s">
        <v>934</v>
      </c>
      <c r="Z1299" s="26" t="s">
        <v>934</v>
      </c>
      <c r="AA1299" s="26" t="s">
        <v>934</v>
      </c>
      <c r="AB1299" s="26" t="s">
        <v>934</v>
      </c>
      <c r="AC1299" s="26">
        <v>45.146070582807269</v>
      </c>
      <c r="AD1299" s="26">
        <v>9.8693637582431855</v>
      </c>
      <c r="AE1299" s="26" t="s">
        <v>934</v>
      </c>
    </row>
    <row r="1300" spans="1:31" x14ac:dyDescent="0.25">
      <c r="A1300" t="s">
        <v>1358</v>
      </c>
      <c r="B1300" t="s">
        <v>824</v>
      </c>
      <c r="C1300" t="s">
        <v>823</v>
      </c>
      <c r="D1300">
        <v>2014</v>
      </c>
      <c r="E1300">
        <v>2</v>
      </c>
      <c r="F1300" s="2">
        <v>41744</v>
      </c>
      <c r="G1300" t="s">
        <v>83</v>
      </c>
      <c r="H1300">
        <v>45</v>
      </c>
      <c r="I1300" t="s">
        <v>825</v>
      </c>
      <c r="J1300" t="s">
        <v>825</v>
      </c>
      <c r="K1300" t="s">
        <v>825</v>
      </c>
      <c r="L1300">
        <v>7</v>
      </c>
      <c r="M1300" s="26" t="s">
        <v>934</v>
      </c>
      <c r="N1300" s="26" t="s">
        <v>934</v>
      </c>
      <c r="O1300" s="26" t="s">
        <v>934</v>
      </c>
      <c r="P1300" s="26" t="s">
        <v>934</v>
      </c>
      <c r="Q1300" s="26" t="s">
        <v>934</v>
      </c>
      <c r="R1300" s="26" t="s">
        <v>934</v>
      </c>
      <c r="S1300" s="26" t="s">
        <v>934</v>
      </c>
      <c r="T1300" s="26" t="s">
        <v>934</v>
      </c>
      <c r="U1300" s="26" t="s">
        <v>934</v>
      </c>
      <c r="V1300" s="26" t="s">
        <v>934</v>
      </c>
      <c r="W1300" s="26" t="s">
        <v>934</v>
      </c>
      <c r="X1300" s="26" t="s">
        <v>934</v>
      </c>
      <c r="Y1300" s="26" t="s">
        <v>934</v>
      </c>
      <c r="Z1300" s="26" t="s">
        <v>934</v>
      </c>
      <c r="AA1300" s="26" t="s">
        <v>934</v>
      </c>
      <c r="AB1300" s="26" t="s">
        <v>934</v>
      </c>
      <c r="AC1300" s="26" t="s">
        <v>934</v>
      </c>
      <c r="AD1300" s="26" t="s">
        <v>934</v>
      </c>
      <c r="AE1300" s="26" t="s">
        <v>934</v>
      </c>
    </row>
    <row r="1301" spans="1:31" x14ac:dyDescent="0.25">
      <c r="A1301" t="s">
        <v>1358</v>
      </c>
      <c r="B1301" t="s">
        <v>824</v>
      </c>
      <c r="C1301" t="s">
        <v>823</v>
      </c>
      <c r="D1301">
        <v>2014</v>
      </c>
      <c r="E1301">
        <v>2</v>
      </c>
      <c r="F1301" s="2">
        <v>41744</v>
      </c>
      <c r="G1301" t="s">
        <v>83</v>
      </c>
      <c r="H1301">
        <v>45</v>
      </c>
      <c r="I1301" t="s">
        <v>825</v>
      </c>
      <c r="J1301" t="s">
        <v>825</v>
      </c>
      <c r="K1301" t="s">
        <v>825</v>
      </c>
      <c r="L1301">
        <v>9</v>
      </c>
      <c r="M1301" s="26">
        <v>1221.875</v>
      </c>
      <c r="N1301" s="26" t="s">
        <v>934</v>
      </c>
      <c r="O1301" s="26">
        <v>302.86458333333337</v>
      </c>
      <c r="P1301" s="26" t="s">
        <v>934</v>
      </c>
      <c r="Q1301" s="26">
        <v>23.779802214327667</v>
      </c>
      <c r="R1301" s="26">
        <v>41.241151490631275</v>
      </c>
      <c r="S1301" s="26" t="s">
        <v>934</v>
      </c>
      <c r="T1301" s="26" t="s">
        <v>934</v>
      </c>
      <c r="U1301" s="26" t="s">
        <v>934</v>
      </c>
      <c r="V1301" s="26">
        <v>54.271733037968268</v>
      </c>
      <c r="W1301" s="26" t="s">
        <v>934</v>
      </c>
      <c r="X1301" s="26">
        <v>7.3210593108419069</v>
      </c>
      <c r="Y1301" s="26" t="s">
        <v>934</v>
      </c>
      <c r="Z1301" s="26">
        <v>0.20000418328276898</v>
      </c>
      <c r="AA1301" s="26">
        <v>9.001974050148237E-2</v>
      </c>
      <c r="AB1301" s="26" t="s">
        <v>934</v>
      </c>
      <c r="AC1301" s="26" t="s">
        <v>934</v>
      </c>
      <c r="AD1301" s="26" t="s">
        <v>934</v>
      </c>
      <c r="AE1301" s="26" t="s">
        <v>934</v>
      </c>
    </row>
    <row r="1302" spans="1:31" x14ac:dyDescent="0.25">
      <c r="A1302" t="s">
        <v>1359</v>
      </c>
      <c r="B1302" t="s">
        <v>824</v>
      </c>
      <c r="C1302" t="s">
        <v>823</v>
      </c>
      <c r="D1302">
        <v>2014</v>
      </c>
      <c r="E1302">
        <v>2</v>
      </c>
      <c r="F1302" s="2">
        <v>41744</v>
      </c>
      <c r="G1302" t="s">
        <v>71</v>
      </c>
      <c r="H1302">
        <v>45</v>
      </c>
      <c r="I1302" t="s">
        <v>825</v>
      </c>
      <c r="J1302" t="s">
        <v>825</v>
      </c>
      <c r="K1302" t="s">
        <v>825</v>
      </c>
      <c r="L1302">
        <v>5.5</v>
      </c>
      <c r="M1302" s="26" t="s">
        <v>934</v>
      </c>
      <c r="N1302" s="26" t="s">
        <v>934</v>
      </c>
      <c r="O1302" s="26" t="s">
        <v>934</v>
      </c>
      <c r="P1302" s="26" t="s">
        <v>934</v>
      </c>
      <c r="Q1302" s="26" t="s">
        <v>934</v>
      </c>
      <c r="R1302" s="26" t="s">
        <v>934</v>
      </c>
      <c r="S1302" s="26" t="s">
        <v>934</v>
      </c>
      <c r="T1302" s="26" t="s">
        <v>934</v>
      </c>
      <c r="U1302" s="26" t="s">
        <v>934</v>
      </c>
      <c r="V1302" s="26" t="s">
        <v>934</v>
      </c>
      <c r="W1302" s="26" t="s">
        <v>934</v>
      </c>
      <c r="X1302" s="26" t="s">
        <v>934</v>
      </c>
      <c r="Y1302" s="26" t="s">
        <v>934</v>
      </c>
      <c r="Z1302" s="26" t="s">
        <v>934</v>
      </c>
      <c r="AA1302" s="26" t="s">
        <v>934</v>
      </c>
      <c r="AB1302" s="26" t="s">
        <v>934</v>
      </c>
      <c r="AC1302" s="26" t="s">
        <v>934</v>
      </c>
      <c r="AD1302" s="26" t="s">
        <v>934</v>
      </c>
      <c r="AE1302" s="26" t="s">
        <v>934</v>
      </c>
    </row>
    <row r="1303" spans="1:31" x14ac:dyDescent="0.25">
      <c r="A1303" t="s">
        <v>1359</v>
      </c>
      <c r="B1303" t="s">
        <v>824</v>
      </c>
      <c r="C1303" t="s">
        <v>823</v>
      </c>
      <c r="D1303">
        <v>2014</v>
      </c>
      <c r="E1303">
        <v>2</v>
      </c>
      <c r="F1303" s="2">
        <v>41744</v>
      </c>
      <c r="G1303" t="s">
        <v>71</v>
      </c>
      <c r="H1303">
        <v>45</v>
      </c>
      <c r="I1303" t="s">
        <v>825</v>
      </c>
      <c r="J1303" t="s">
        <v>825</v>
      </c>
      <c r="K1303" t="s">
        <v>825</v>
      </c>
      <c r="L1303">
        <v>6</v>
      </c>
      <c r="M1303" s="26">
        <v>471.7829428234952</v>
      </c>
      <c r="N1303" s="26" t="s">
        <v>934</v>
      </c>
      <c r="O1303" s="26" t="s">
        <v>934</v>
      </c>
      <c r="P1303" s="26" t="s">
        <v>934</v>
      </c>
      <c r="Q1303" s="26" t="s">
        <v>934</v>
      </c>
      <c r="R1303" s="26" t="s">
        <v>934</v>
      </c>
      <c r="S1303" s="26" t="s">
        <v>934</v>
      </c>
      <c r="T1303" s="26">
        <v>276.36013063554338</v>
      </c>
      <c r="U1303" s="26">
        <v>195.42281218795188</v>
      </c>
      <c r="V1303" s="26">
        <v>38.224311970799377</v>
      </c>
      <c r="W1303" s="26" t="s">
        <v>934</v>
      </c>
      <c r="X1303" s="26" t="s">
        <v>934</v>
      </c>
      <c r="Y1303" s="26" t="s">
        <v>934</v>
      </c>
      <c r="Z1303" s="26" t="s">
        <v>934</v>
      </c>
      <c r="AA1303" s="26" t="s">
        <v>934</v>
      </c>
      <c r="AB1303" s="26" t="s">
        <v>934</v>
      </c>
      <c r="AC1303" s="26">
        <v>30.792036211392414</v>
      </c>
      <c r="AD1303" s="26">
        <v>10.130712323591959</v>
      </c>
      <c r="AE1303" s="26" t="s">
        <v>934</v>
      </c>
    </row>
    <row r="1304" spans="1:31" x14ac:dyDescent="0.25">
      <c r="A1304" t="s">
        <v>1359</v>
      </c>
      <c r="B1304" t="s">
        <v>824</v>
      </c>
      <c r="C1304" t="s">
        <v>823</v>
      </c>
      <c r="D1304">
        <v>2014</v>
      </c>
      <c r="E1304">
        <v>2</v>
      </c>
      <c r="F1304" s="2">
        <v>41744</v>
      </c>
      <c r="G1304" t="s">
        <v>71</v>
      </c>
      <c r="H1304">
        <v>45</v>
      </c>
      <c r="I1304" t="s">
        <v>825</v>
      </c>
      <c r="J1304" t="s">
        <v>825</v>
      </c>
      <c r="K1304" t="s">
        <v>825</v>
      </c>
      <c r="L1304">
        <v>7</v>
      </c>
      <c r="M1304" s="26" t="s">
        <v>934</v>
      </c>
      <c r="N1304" s="26" t="s">
        <v>934</v>
      </c>
      <c r="O1304" s="26" t="s">
        <v>934</v>
      </c>
      <c r="P1304" s="26" t="s">
        <v>934</v>
      </c>
      <c r="Q1304" s="26" t="s">
        <v>934</v>
      </c>
      <c r="R1304" s="26" t="s">
        <v>934</v>
      </c>
      <c r="S1304" s="26" t="s">
        <v>934</v>
      </c>
      <c r="T1304" s="26" t="s">
        <v>934</v>
      </c>
      <c r="U1304" s="26" t="s">
        <v>934</v>
      </c>
      <c r="V1304" s="26" t="s">
        <v>934</v>
      </c>
      <c r="W1304" s="26" t="s">
        <v>934</v>
      </c>
      <c r="X1304" s="26" t="s">
        <v>934</v>
      </c>
      <c r="Y1304" s="26" t="s">
        <v>934</v>
      </c>
      <c r="Z1304" s="26" t="s">
        <v>934</v>
      </c>
      <c r="AA1304" s="26" t="s">
        <v>934</v>
      </c>
      <c r="AB1304" s="26" t="s">
        <v>934</v>
      </c>
      <c r="AC1304" s="26" t="s">
        <v>934</v>
      </c>
      <c r="AD1304" s="26" t="s">
        <v>934</v>
      </c>
      <c r="AE1304" s="26" t="s">
        <v>934</v>
      </c>
    </row>
    <row r="1305" spans="1:31" x14ac:dyDescent="0.25">
      <c r="A1305" t="s">
        <v>1359</v>
      </c>
      <c r="B1305" t="s">
        <v>824</v>
      </c>
      <c r="C1305" t="s">
        <v>823</v>
      </c>
      <c r="D1305">
        <v>2014</v>
      </c>
      <c r="E1305">
        <v>2</v>
      </c>
      <c r="F1305" s="2">
        <v>41744</v>
      </c>
      <c r="G1305" t="s">
        <v>71</v>
      </c>
      <c r="H1305">
        <v>45</v>
      </c>
      <c r="I1305" t="s">
        <v>825</v>
      </c>
      <c r="J1305" t="s">
        <v>825</v>
      </c>
      <c r="K1305" t="s">
        <v>825</v>
      </c>
      <c r="L1305">
        <v>9</v>
      </c>
      <c r="M1305" s="26">
        <v>955.20833333333337</v>
      </c>
      <c r="N1305" s="26" t="s">
        <v>934</v>
      </c>
      <c r="O1305" s="26">
        <v>256.77083333333337</v>
      </c>
      <c r="P1305" s="26" t="s">
        <v>934</v>
      </c>
      <c r="Q1305" s="26">
        <v>24.249875059231382</v>
      </c>
      <c r="R1305" s="26">
        <v>42.793727871004975</v>
      </c>
      <c r="S1305" s="26" t="s">
        <v>934</v>
      </c>
      <c r="T1305" s="26" t="s">
        <v>934</v>
      </c>
      <c r="U1305" s="26" t="s">
        <v>934</v>
      </c>
      <c r="V1305" s="26">
        <v>60.455566978597659</v>
      </c>
      <c r="W1305" s="26" t="s">
        <v>934</v>
      </c>
      <c r="X1305" s="26">
        <v>16.285240456098851</v>
      </c>
      <c r="Y1305" s="26" t="s">
        <v>934</v>
      </c>
      <c r="Z1305" s="26">
        <v>0.22073248558265879</v>
      </c>
      <c r="AA1305" s="26">
        <v>0.36039202498764478</v>
      </c>
      <c r="AB1305" s="26" t="s">
        <v>934</v>
      </c>
      <c r="AC1305" s="26" t="s">
        <v>934</v>
      </c>
      <c r="AD1305" s="26" t="s">
        <v>934</v>
      </c>
      <c r="AE1305" s="26" t="s">
        <v>934</v>
      </c>
    </row>
    <row r="1306" spans="1:31" x14ac:dyDescent="0.25">
      <c r="A1306" t="s">
        <v>1360</v>
      </c>
      <c r="B1306" t="s">
        <v>824</v>
      </c>
      <c r="C1306" t="s">
        <v>823</v>
      </c>
      <c r="D1306">
        <v>2014</v>
      </c>
      <c r="E1306">
        <v>2</v>
      </c>
      <c r="F1306" s="2">
        <v>41744</v>
      </c>
      <c r="G1306" t="s">
        <v>940</v>
      </c>
      <c r="H1306">
        <v>45</v>
      </c>
      <c r="I1306" t="s">
        <v>825</v>
      </c>
      <c r="J1306" t="s">
        <v>825</v>
      </c>
      <c r="K1306" t="s">
        <v>825</v>
      </c>
      <c r="L1306">
        <v>5.5</v>
      </c>
      <c r="M1306" s="26" t="s">
        <v>934</v>
      </c>
      <c r="N1306" s="26" t="s">
        <v>934</v>
      </c>
      <c r="O1306" s="26" t="s">
        <v>934</v>
      </c>
      <c r="P1306" s="26" t="s">
        <v>934</v>
      </c>
      <c r="Q1306" s="26" t="s">
        <v>934</v>
      </c>
      <c r="R1306" s="26" t="s">
        <v>934</v>
      </c>
      <c r="S1306" s="26" t="s">
        <v>934</v>
      </c>
      <c r="T1306" s="26" t="s">
        <v>934</v>
      </c>
      <c r="U1306" s="26" t="s">
        <v>934</v>
      </c>
      <c r="V1306" s="26" t="s">
        <v>934</v>
      </c>
      <c r="W1306" s="26" t="s">
        <v>934</v>
      </c>
      <c r="X1306" s="26" t="s">
        <v>934</v>
      </c>
      <c r="Y1306" s="26" t="s">
        <v>934</v>
      </c>
      <c r="Z1306" s="26" t="s">
        <v>934</v>
      </c>
      <c r="AA1306" s="26" t="s">
        <v>934</v>
      </c>
      <c r="AB1306" s="26" t="s">
        <v>934</v>
      </c>
      <c r="AC1306" s="26" t="s">
        <v>934</v>
      </c>
      <c r="AD1306" s="26" t="s">
        <v>934</v>
      </c>
      <c r="AE1306" s="26" t="s">
        <v>934</v>
      </c>
    </row>
    <row r="1307" spans="1:31" x14ac:dyDescent="0.25">
      <c r="A1307" t="s">
        <v>1360</v>
      </c>
      <c r="B1307" t="s">
        <v>824</v>
      </c>
      <c r="C1307" t="s">
        <v>823</v>
      </c>
      <c r="D1307">
        <v>2014</v>
      </c>
      <c r="E1307">
        <v>2</v>
      </c>
      <c r="F1307" s="2">
        <v>41744</v>
      </c>
      <c r="G1307" t="s">
        <v>940</v>
      </c>
      <c r="H1307">
        <v>45</v>
      </c>
      <c r="I1307" t="s">
        <v>825</v>
      </c>
      <c r="J1307" t="s">
        <v>825</v>
      </c>
      <c r="K1307" t="s">
        <v>825</v>
      </c>
      <c r="L1307">
        <v>6</v>
      </c>
      <c r="M1307" s="26">
        <v>444.84166316614926</v>
      </c>
      <c r="N1307" s="26" t="s">
        <v>934</v>
      </c>
      <c r="O1307" s="26" t="s">
        <v>934</v>
      </c>
      <c r="P1307" s="26" t="s">
        <v>934</v>
      </c>
      <c r="Q1307" s="26" t="s">
        <v>934</v>
      </c>
      <c r="R1307" s="26" t="s">
        <v>934</v>
      </c>
      <c r="S1307" s="26" t="s">
        <v>934</v>
      </c>
      <c r="T1307" s="26">
        <v>254.36387642276804</v>
      </c>
      <c r="U1307" s="26">
        <v>190.47778674338113</v>
      </c>
      <c r="V1307" s="26">
        <v>37.070406108405798</v>
      </c>
      <c r="W1307" s="26" t="s">
        <v>934</v>
      </c>
      <c r="X1307" s="26" t="s">
        <v>934</v>
      </c>
      <c r="Y1307" s="26" t="s">
        <v>934</v>
      </c>
      <c r="Z1307" s="26" t="s">
        <v>934</v>
      </c>
      <c r="AA1307" s="26" t="s">
        <v>934</v>
      </c>
      <c r="AB1307" s="26" t="s">
        <v>934</v>
      </c>
      <c r="AC1307" s="26">
        <v>21.882975525751039</v>
      </c>
      <c r="AD1307" s="26">
        <v>17.290702606133806</v>
      </c>
      <c r="AE1307" s="26" t="s">
        <v>934</v>
      </c>
    </row>
    <row r="1308" spans="1:31" x14ac:dyDescent="0.25">
      <c r="A1308" t="s">
        <v>1360</v>
      </c>
      <c r="B1308" t="s">
        <v>824</v>
      </c>
      <c r="C1308" t="s">
        <v>823</v>
      </c>
      <c r="D1308">
        <v>2014</v>
      </c>
      <c r="E1308">
        <v>2</v>
      </c>
      <c r="F1308" s="2">
        <v>41744</v>
      </c>
      <c r="G1308" t="s">
        <v>940</v>
      </c>
      <c r="H1308">
        <v>45</v>
      </c>
      <c r="I1308" t="s">
        <v>825</v>
      </c>
      <c r="J1308" t="s">
        <v>825</v>
      </c>
      <c r="K1308" t="s">
        <v>825</v>
      </c>
      <c r="L1308">
        <v>7</v>
      </c>
      <c r="M1308" s="26" t="s">
        <v>934</v>
      </c>
      <c r="N1308" s="26" t="s">
        <v>934</v>
      </c>
      <c r="O1308" s="26" t="s">
        <v>934</v>
      </c>
      <c r="P1308" s="26" t="s">
        <v>934</v>
      </c>
      <c r="Q1308" s="26" t="s">
        <v>934</v>
      </c>
      <c r="R1308" s="26" t="s">
        <v>934</v>
      </c>
      <c r="S1308" s="26" t="s">
        <v>934</v>
      </c>
      <c r="T1308" s="26" t="s">
        <v>934</v>
      </c>
      <c r="U1308" s="26" t="s">
        <v>934</v>
      </c>
      <c r="V1308" s="26" t="s">
        <v>934</v>
      </c>
      <c r="W1308" s="26" t="s">
        <v>934</v>
      </c>
      <c r="X1308" s="26" t="s">
        <v>934</v>
      </c>
      <c r="Y1308" s="26" t="s">
        <v>934</v>
      </c>
      <c r="Z1308" s="26" t="s">
        <v>934</v>
      </c>
      <c r="AA1308" s="26" t="s">
        <v>934</v>
      </c>
      <c r="AB1308" s="26" t="s">
        <v>934</v>
      </c>
      <c r="AC1308" s="26" t="s">
        <v>934</v>
      </c>
      <c r="AD1308" s="26" t="s">
        <v>934</v>
      </c>
      <c r="AE1308" s="26" t="s">
        <v>934</v>
      </c>
    </row>
    <row r="1309" spans="1:31" x14ac:dyDescent="0.25">
      <c r="A1309" t="s">
        <v>1360</v>
      </c>
      <c r="B1309" t="s">
        <v>824</v>
      </c>
      <c r="C1309" t="s">
        <v>823</v>
      </c>
      <c r="D1309">
        <v>2014</v>
      </c>
      <c r="E1309">
        <v>2</v>
      </c>
      <c r="F1309" s="2">
        <v>41744</v>
      </c>
      <c r="G1309" t="s">
        <v>940</v>
      </c>
      <c r="H1309">
        <v>45</v>
      </c>
      <c r="I1309" t="s">
        <v>825</v>
      </c>
      <c r="J1309" t="s">
        <v>825</v>
      </c>
      <c r="K1309" t="s">
        <v>825</v>
      </c>
      <c r="L1309">
        <v>9</v>
      </c>
      <c r="M1309" s="26">
        <v>998.95833333333348</v>
      </c>
      <c r="N1309" s="26" t="s">
        <v>934</v>
      </c>
      <c r="O1309" s="26">
        <v>268.22916666666669</v>
      </c>
      <c r="P1309" s="26" t="s">
        <v>934</v>
      </c>
      <c r="Q1309" s="26">
        <v>24.826149149228819</v>
      </c>
      <c r="R1309" s="26">
        <v>43.463312684042421</v>
      </c>
      <c r="S1309" s="26" t="s">
        <v>934</v>
      </c>
      <c r="T1309" s="26" t="s">
        <v>934</v>
      </c>
      <c r="U1309" s="26" t="s">
        <v>934</v>
      </c>
      <c r="V1309" s="26">
        <v>66.265339331804327</v>
      </c>
      <c r="W1309" s="26" t="s">
        <v>934</v>
      </c>
      <c r="X1309" s="26">
        <v>15.971278655703994</v>
      </c>
      <c r="Y1309" s="26" t="s">
        <v>934</v>
      </c>
      <c r="Z1309" s="26">
        <v>0.32070556012902013</v>
      </c>
      <c r="AA1309" s="26">
        <v>0.32067958789757328</v>
      </c>
      <c r="AB1309" s="26" t="s">
        <v>934</v>
      </c>
      <c r="AC1309" s="26" t="s">
        <v>934</v>
      </c>
      <c r="AD1309" s="26" t="s">
        <v>934</v>
      </c>
      <c r="AE1309" s="26" t="s">
        <v>934</v>
      </c>
    </row>
    <row r="1310" spans="1:31" x14ac:dyDescent="0.25">
      <c r="A1310" t="s">
        <v>1361</v>
      </c>
      <c r="B1310" t="s">
        <v>824</v>
      </c>
      <c r="C1310" t="s">
        <v>823</v>
      </c>
      <c r="D1310">
        <v>2014</v>
      </c>
      <c r="E1310">
        <v>2</v>
      </c>
      <c r="F1310" s="2">
        <v>41744</v>
      </c>
      <c r="G1310" t="s">
        <v>935</v>
      </c>
      <c r="H1310">
        <v>15</v>
      </c>
      <c r="I1310" t="s">
        <v>825</v>
      </c>
      <c r="J1310" t="s">
        <v>825</v>
      </c>
      <c r="K1310" t="s">
        <v>825</v>
      </c>
      <c r="L1310">
        <v>5.5</v>
      </c>
      <c r="M1310" s="26" t="s">
        <v>934</v>
      </c>
      <c r="N1310" s="26" t="s">
        <v>934</v>
      </c>
      <c r="O1310" s="26" t="s">
        <v>934</v>
      </c>
      <c r="P1310" s="26" t="s">
        <v>934</v>
      </c>
      <c r="Q1310" s="26" t="s">
        <v>934</v>
      </c>
      <c r="R1310" s="26" t="s">
        <v>934</v>
      </c>
      <c r="S1310" s="26" t="s">
        <v>934</v>
      </c>
      <c r="T1310" s="26" t="s">
        <v>934</v>
      </c>
      <c r="U1310" s="26" t="s">
        <v>934</v>
      </c>
      <c r="V1310" s="26" t="s">
        <v>934</v>
      </c>
      <c r="W1310" s="26" t="s">
        <v>934</v>
      </c>
      <c r="X1310" s="26" t="s">
        <v>934</v>
      </c>
      <c r="Y1310" s="26" t="s">
        <v>934</v>
      </c>
      <c r="Z1310" s="26" t="s">
        <v>934</v>
      </c>
      <c r="AA1310" s="26" t="s">
        <v>934</v>
      </c>
      <c r="AB1310" s="26" t="s">
        <v>934</v>
      </c>
      <c r="AC1310" s="26" t="s">
        <v>934</v>
      </c>
      <c r="AD1310" s="26" t="s">
        <v>934</v>
      </c>
      <c r="AE1310" s="26" t="s">
        <v>934</v>
      </c>
    </row>
    <row r="1311" spans="1:31" x14ac:dyDescent="0.25">
      <c r="A1311" t="s">
        <v>1361</v>
      </c>
      <c r="B1311" t="s">
        <v>824</v>
      </c>
      <c r="C1311" t="s">
        <v>823</v>
      </c>
      <c r="D1311">
        <v>2014</v>
      </c>
      <c r="E1311">
        <v>2</v>
      </c>
      <c r="F1311" s="2">
        <v>41744</v>
      </c>
      <c r="G1311" t="s">
        <v>935</v>
      </c>
      <c r="H1311">
        <v>15</v>
      </c>
      <c r="I1311" t="s">
        <v>825</v>
      </c>
      <c r="J1311" t="s">
        <v>825</v>
      </c>
      <c r="K1311" t="s">
        <v>825</v>
      </c>
      <c r="L1311">
        <v>6</v>
      </c>
      <c r="M1311" s="26">
        <v>613.64449968240206</v>
      </c>
      <c r="N1311" s="26" t="s">
        <v>934</v>
      </c>
      <c r="O1311" s="26" t="s">
        <v>934</v>
      </c>
      <c r="P1311" s="26" t="s">
        <v>934</v>
      </c>
      <c r="Q1311" s="26" t="s">
        <v>934</v>
      </c>
      <c r="R1311" s="26" t="s">
        <v>934</v>
      </c>
      <c r="S1311" s="26" t="s">
        <v>934</v>
      </c>
      <c r="T1311" s="26">
        <v>342.07680814029635</v>
      </c>
      <c r="U1311" s="26">
        <v>271.56769154210565</v>
      </c>
      <c r="V1311" s="26">
        <v>61.26911790689158</v>
      </c>
      <c r="W1311" s="26" t="s">
        <v>934</v>
      </c>
      <c r="X1311" s="26" t="s">
        <v>934</v>
      </c>
      <c r="Y1311" s="26" t="s">
        <v>934</v>
      </c>
      <c r="Z1311" s="26" t="s">
        <v>934</v>
      </c>
      <c r="AA1311" s="26" t="s">
        <v>934</v>
      </c>
      <c r="AB1311" s="26" t="s">
        <v>934</v>
      </c>
      <c r="AC1311" s="26">
        <v>36.867796972399852</v>
      </c>
      <c r="AD1311" s="26">
        <v>24.877877170938525</v>
      </c>
      <c r="AE1311" s="26" t="s">
        <v>934</v>
      </c>
    </row>
    <row r="1312" spans="1:31" x14ac:dyDescent="0.25">
      <c r="A1312" t="s">
        <v>1361</v>
      </c>
      <c r="B1312" t="s">
        <v>824</v>
      </c>
      <c r="C1312" t="s">
        <v>823</v>
      </c>
      <c r="D1312">
        <v>2014</v>
      </c>
      <c r="E1312">
        <v>2</v>
      </c>
      <c r="F1312" s="2">
        <v>41744</v>
      </c>
      <c r="G1312" t="s">
        <v>935</v>
      </c>
      <c r="H1312">
        <v>15</v>
      </c>
      <c r="I1312" t="s">
        <v>825</v>
      </c>
      <c r="J1312" t="s">
        <v>825</v>
      </c>
      <c r="K1312" t="s">
        <v>825</v>
      </c>
      <c r="L1312">
        <v>7</v>
      </c>
      <c r="M1312" s="26" t="s">
        <v>934</v>
      </c>
      <c r="N1312" s="26" t="s">
        <v>934</v>
      </c>
      <c r="O1312" s="26" t="s">
        <v>934</v>
      </c>
      <c r="P1312" s="26" t="s">
        <v>934</v>
      </c>
      <c r="Q1312" s="26" t="s">
        <v>934</v>
      </c>
      <c r="R1312" s="26" t="s">
        <v>934</v>
      </c>
      <c r="S1312" s="26" t="s">
        <v>934</v>
      </c>
      <c r="T1312" s="26" t="s">
        <v>934</v>
      </c>
      <c r="U1312" s="26" t="s">
        <v>934</v>
      </c>
      <c r="V1312" s="26" t="s">
        <v>934</v>
      </c>
      <c r="W1312" s="26" t="s">
        <v>934</v>
      </c>
      <c r="X1312" s="26" t="s">
        <v>934</v>
      </c>
      <c r="Y1312" s="26" t="s">
        <v>934</v>
      </c>
      <c r="Z1312" s="26" t="s">
        <v>934</v>
      </c>
      <c r="AA1312" s="26" t="s">
        <v>934</v>
      </c>
      <c r="AB1312" s="26" t="s">
        <v>934</v>
      </c>
      <c r="AC1312" s="26" t="s">
        <v>934</v>
      </c>
      <c r="AD1312" s="26" t="s">
        <v>934</v>
      </c>
      <c r="AE1312" s="26" t="s">
        <v>934</v>
      </c>
    </row>
    <row r="1313" spans="1:31" x14ac:dyDescent="0.25">
      <c r="A1313" t="s">
        <v>1361</v>
      </c>
      <c r="B1313" t="s">
        <v>824</v>
      </c>
      <c r="C1313" t="s">
        <v>823</v>
      </c>
      <c r="D1313">
        <v>2014</v>
      </c>
      <c r="E1313">
        <v>2</v>
      </c>
      <c r="F1313" s="2">
        <v>41744</v>
      </c>
      <c r="G1313" t="s">
        <v>935</v>
      </c>
      <c r="H1313">
        <v>15</v>
      </c>
      <c r="I1313" t="s">
        <v>825</v>
      </c>
      <c r="J1313" t="s">
        <v>825</v>
      </c>
      <c r="K1313" t="s">
        <v>825</v>
      </c>
      <c r="L1313">
        <v>9</v>
      </c>
      <c r="M1313" s="26" t="s">
        <v>934</v>
      </c>
      <c r="N1313" s="26" t="s">
        <v>934</v>
      </c>
      <c r="O1313" s="26">
        <v>139.34031599395638</v>
      </c>
      <c r="P1313" s="26" t="s">
        <v>934</v>
      </c>
      <c r="Q1313" s="26">
        <v>24.244568391997507</v>
      </c>
      <c r="R1313" s="26">
        <v>43.052804079391571</v>
      </c>
      <c r="S1313" s="26" t="s">
        <v>934</v>
      </c>
      <c r="T1313" s="26" t="s">
        <v>934</v>
      </c>
      <c r="U1313" s="26" t="s">
        <v>934</v>
      </c>
      <c r="V1313" s="26" t="s">
        <v>934</v>
      </c>
      <c r="W1313" s="26" t="s">
        <v>934</v>
      </c>
      <c r="X1313" s="26">
        <v>11.372369284885167</v>
      </c>
      <c r="Y1313" s="26" t="s">
        <v>934</v>
      </c>
      <c r="Z1313" s="26">
        <v>0.23361236844966107</v>
      </c>
      <c r="AA1313" s="26">
        <v>9.9252994299049283E-2</v>
      </c>
      <c r="AB1313" s="26" t="s">
        <v>934</v>
      </c>
      <c r="AC1313" s="26" t="s">
        <v>934</v>
      </c>
      <c r="AD1313" s="26" t="s">
        <v>934</v>
      </c>
      <c r="AE1313" s="26" t="s">
        <v>934</v>
      </c>
    </row>
    <row r="1314" spans="1:31" x14ac:dyDescent="0.25">
      <c r="A1314" t="s">
        <v>1362</v>
      </c>
      <c r="B1314" t="s">
        <v>824</v>
      </c>
      <c r="C1314" t="s">
        <v>823</v>
      </c>
      <c r="D1314">
        <v>2014</v>
      </c>
      <c r="E1314">
        <v>2</v>
      </c>
      <c r="F1314" s="2">
        <v>41744</v>
      </c>
      <c r="G1314" t="s">
        <v>935</v>
      </c>
      <c r="H1314">
        <v>45</v>
      </c>
      <c r="I1314" t="s">
        <v>825</v>
      </c>
      <c r="J1314" t="s">
        <v>825</v>
      </c>
      <c r="K1314" t="s">
        <v>825</v>
      </c>
      <c r="L1314">
        <v>5.5</v>
      </c>
      <c r="M1314" s="26" t="s">
        <v>934</v>
      </c>
      <c r="N1314" s="26" t="s">
        <v>934</v>
      </c>
      <c r="O1314" s="26" t="s">
        <v>934</v>
      </c>
      <c r="P1314" s="26" t="s">
        <v>934</v>
      </c>
      <c r="Q1314" s="26" t="s">
        <v>934</v>
      </c>
      <c r="R1314" s="26" t="s">
        <v>934</v>
      </c>
      <c r="S1314" s="26" t="s">
        <v>934</v>
      </c>
      <c r="T1314" s="26" t="s">
        <v>934</v>
      </c>
      <c r="U1314" s="26" t="s">
        <v>934</v>
      </c>
      <c r="V1314" s="26" t="s">
        <v>934</v>
      </c>
      <c r="W1314" s="26" t="s">
        <v>934</v>
      </c>
      <c r="X1314" s="26" t="s">
        <v>934</v>
      </c>
      <c r="Y1314" s="26" t="s">
        <v>934</v>
      </c>
      <c r="Z1314" s="26" t="s">
        <v>934</v>
      </c>
      <c r="AA1314" s="26" t="s">
        <v>934</v>
      </c>
      <c r="AB1314" s="26" t="s">
        <v>934</v>
      </c>
      <c r="AC1314" s="26" t="s">
        <v>934</v>
      </c>
      <c r="AD1314" s="26" t="s">
        <v>934</v>
      </c>
      <c r="AE1314" s="26" t="s">
        <v>934</v>
      </c>
    </row>
    <row r="1315" spans="1:31" x14ac:dyDescent="0.25">
      <c r="A1315" t="s">
        <v>1362</v>
      </c>
      <c r="B1315" t="s">
        <v>824</v>
      </c>
      <c r="C1315" t="s">
        <v>823</v>
      </c>
      <c r="D1315">
        <v>2014</v>
      </c>
      <c r="E1315">
        <v>2</v>
      </c>
      <c r="F1315" s="2">
        <v>41744</v>
      </c>
      <c r="G1315" t="s">
        <v>935</v>
      </c>
      <c r="H1315">
        <v>45</v>
      </c>
      <c r="I1315" t="s">
        <v>825</v>
      </c>
      <c r="J1315" t="s">
        <v>825</v>
      </c>
      <c r="K1315" t="s">
        <v>825</v>
      </c>
      <c r="L1315">
        <v>6</v>
      </c>
      <c r="M1315" s="26">
        <v>557.01037167971606</v>
      </c>
      <c r="N1315" s="26" t="s">
        <v>934</v>
      </c>
      <c r="O1315" s="26" t="s">
        <v>934</v>
      </c>
      <c r="P1315" s="26" t="s">
        <v>934</v>
      </c>
      <c r="Q1315" s="26" t="s">
        <v>934</v>
      </c>
      <c r="R1315" s="26" t="s">
        <v>934</v>
      </c>
      <c r="S1315" s="26" t="s">
        <v>934</v>
      </c>
      <c r="T1315" s="26">
        <v>350.12774725954318</v>
      </c>
      <c r="U1315" s="26">
        <v>206.8826244201729</v>
      </c>
      <c r="V1315" s="26">
        <v>26.736945835738716</v>
      </c>
      <c r="W1315" s="26" t="s">
        <v>934</v>
      </c>
      <c r="X1315" s="26" t="s">
        <v>934</v>
      </c>
      <c r="Y1315" s="26" t="s">
        <v>934</v>
      </c>
      <c r="Z1315" s="26" t="s">
        <v>934</v>
      </c>
      <c r="AA1315" s="26" t="s">
        <v>934</v>
      </c>
      <c r="AB1315" s="26" t="s">
        <v>934</v>
      </c>
      <c r="AC1315" s="26">
        <v>19.813902811992371</v>
      </c>
      <c r="AD1315" s="26">
        <v>16.214630914300802</v>
      </c>
      <c r="AE1315" s="26" t="s">
        <v>934</v>
      </c>
    </row>
    <row r="1316" spans="1:31" x14ac:dyDescent="0.25">
      <c r="A1316" t="s">
        <v>1362</v>
      </c>
      <c r="B1316" t="s">
        <v>824</v>
      </c>
      <c r="C1316" t="s">
        <v>823</v>
      </c>
      <c r="D1316">
        <v>2014</v>
      </c>
      <c r="E1316">
        <v>2</v>
      </c>
      <c r="F1316" s="2">
        <v>41744</v>
      </c>
      <c r="G1316" t="s">
        <v>935</v>
      </c>
      <c r="H1316">
        <v>45</v>
      </c>
      <c r="I1316" t="s">
        <v>825</v>
      </c>
      <c r="J1316" t="s">
        <v>825</v>
      </c>
      <c r="K1316" t="s">
        <v>825</v>
      </c>
      <c r="L1316">
        <v>7</v>
      </c>
      <c r="M1316" s="26" t="s">
        <v>934</v>
      </c>
      <c r="N1316" s="26" t="s">
        <v>934</v>
      </c>
      <c r="O1316" s="26" t="s">
        <v>934</v>
      </c>
      <c r="P1316" s="26" t="s">
        <v>934</v>
      </c>
      <c r="Q1316" s="26" t="s">
        <v>934</v>
      </c>
      <c r="R1316" s="26" t="s">
        <v>934</v>
      </c>
      <c r="S1316" s="26" t="s">
        <v>934</v>
      </c>
      <c r="T1316" s="26" t="s">
        <v>934</v>
      </c>
      <c r="U1316" s="26" t="s">
        <v>934</v>
      </c>
      <c r="V1316" s="26" t="s">
        <v>934</v>
      </c>
      <c r="W1316" s="26" t="s">
        <v>934</v>
      </c>
      <c r="X1316" s="26" t="s">
        <v>934</v>
      </c>
      <c r="Y1316" s="26" t="s">
        <v>934</v>
      </c>
      <c r="Z1316" s="26" t="s">
        <v>934</v>
      </c>
      <c r="AA1316" s="26" t="s">
        <v>934</v>
      </c>
      <c r="AB1316" s="26" t="s">
        <v>934</v>
      </c>
      <c r="AC1316" s="26" t="s">
        <v>934</v>
      </c>
      <c r="AD1316" s="26" t="s">
        <v>934</v>
      </c>
      <c r="AE1316" s="26" t="s">
        <v>934</v>
      </c>
    </row>
    <row r="1317" spans="1:31" x14ac:dyDescent="0.25">
      <c r="A1317" t="s">
        <v>1362</v>
      </c>
      <c r="B1317" t="s">
        <v>824</v>
      </c>
      <c r="C1317" t="s">
        <v>823</v>
      </c>
      <c r="D1317">
        <v>2014</v>
      </c>
      <c r="E1317">
        <v>2</v>
      </c>
      <c r="F1317" s="2">
        <v>41744</v>
      </c>
      <c r="G1317" t="s">
        <v>935</v>
      </c>
      <c r="H1317">
        <v>45</v>
      </c>
      <c r="I1317" t="s">
        <v>825</v>
      </c>
      <c r="J1317" t="s">
        <v>825</v>
      </c>
      <c r="K1317" t="s">
        <v>825</v>
      </c>
      <c r="L1317">
        <v>9</v>
      </c>
      <c r="M1317" s="26">
        <v>1376.8229166666667</v>
      </c>
      <c r="N1317" s="26" t="s">
        <v>934</v>
      </c>
      <c r="O1317" s="26">
        <v>314.0625</v>
      </c>
      <c r="P1317" s="26" t="s">
        <v>934</v>
      </c>
      <c r="Q1317" s="26">
        <v>24.202670978545147</v>
      </c>
      <c r="R1317" s="26">
        <v>42.728712275862428</v>
      </c>
      <c r="S1317" s="26" t="s">
        <v>934</v>
      </c>
      <c r="T1317" s="26" t="s">
        <v>934</v>
      </c>
      <c r="U1317" s="26" t="s">
        <v>934</v>
      </c>
      <c r="V1317" s="26">
        <v>91.575253306934215</v>
      </c>
      <c r="W1317" s="26" t="s">
        <v>934</v>
      </c>
      <c r="X1317" s="26">
        <v>24.655834121968066</v>
      </c>
      <c r="Y1317" s="26" t="s">
        <v>934</v>
      </c>
      <c r="Z1317" s="26">
        <v>0.42301405245665835</v>
      </c>
      <c r="AA1317" s="26">
        <v>0.39025775590919826</v>
      </c>
      <c r="AB1317" s="26" t="s">
        <v>934</v>
      </c>
      <c r="AC1317" s="26" t="s">
        <v>934</v>
      </c>
      <c r="AD1317" s="26" t="s">
        <v>934</v>
      </c>
      <c r="AE1317" s="26" t="s">
        <v>934</v>
      </c>
    </row>
    <row r="1318" spans="1:31" x14ac:dyDescent="0.25">
      <c r="A1318" t="s">
        <v>1363</v>
      </c>
      <c r="B1318" t="s">
        <v>824</v>
      </c>
      <c r="C1318" t="s">
        <v>823</v>
      </c>
      <c r="D1318">
        <v>2014</v>
      </c>
      <c r="E1318">
        <v>2</v>
      </c>
      <c r="F1318" s="2">
        <v>41744</v>
      </c>
      <c r="G1318" t="s">
        <v>937</v>
      </c>
      <c r="H1318">
        <v>45</v>
      </c>
      <c r="I1318" t="s">
        <v>825</v>
      </c>
      <c r="J1318" t="s">
        <v>825</v>
      </c>
      <c r="K1318" t="s">
        <v>825</v>
      </c>
      <c r="L1318">
        <v>5.5</v>
      </c>
      <c r="M1318" s="26" t="s">
        <v>934</v>
      </c>
      <c r="N1318" s="26" t="s">
        <v>934</v>
      </c>
      <c r="O1318" s="26" t="s">
        <v>934</v>
      </c>
      <c r="P1318" s="26" t="s">
        <v>934</v>
      </c>
      <c r="Q1318" s="26" t="s">
        <v>934</v>
      </c>
      <c r="R1318" s="26" t="s">
        <v>934</v>
      </c>
      <c r="S1318" s="26" t="s">
        <v>934</v>
      </c>
      <c r="T1318" s="26" t="s">
        <v>934</v>
      </c>
      <c r="U1318" s="26" t="s">
        <v>934</v>
      </c>
      <c r="V1318" s="26" t="s">
        <v>934</v>
      </c>
      <c r="W1318" s="26" t="s">
        <v>934</v>
      </c>
      <c r="X1318" s="26" t="s">
        <v>934</v>
      </c>
      <c r="Y1318" s="26" t="s">
        <v>934</v>
      </c>
      <c r="Z1318" s="26" t="s">
        <v>934</v>
      </c>
      <c r="AA1318" s="26" t="s">
        <v>934</v>
      </c>
      <c r="AB1318" s="26" t="s">
        <v>934</v>
      </c>
      <c r="AC1318" s="26" t="s">
        <v>934</v>
      </c>
      <c r="AD1318" s="26" t="s">
        <v>934</v>
      </c>
      <c r="AE1318" s="26" t="s">
        <v>934</v>
      </c>
    </row>
    <row r="1319" spans="1:31" x14ac:dyDescent="0.25">
      <c r="A1319" t="s">
        <v>1363</v>
      </c>
      <c r="B1319" t="s">
        <v>824</v>
      </c>
      <c r="C1319" t="s">
        <v>823</v>
      </c>
      <c r="D1319">
        <v>2014</v>
      </c>
      <c r="E1319">
        <v>2</v>
      </c>
      <c r="F1319" s="2">
        <v>41744</v>
      </c>
      <c r="G1319" t="s">
        <v>937</v>
      </c>
      <c r="H1319">
        <v>45</v>
      </c>
      <c r="I1319" t="s">
        <v>825</v>
      </c>
      <c r="J1319" t="s">
        <v>825</v>
      </c>
      <c r="K1319" t="s">
        <v>825</v>
      </c>
      <c r="L1319">
        <v>6</v>
      </c>
      <c r="M1319" s="26">
        <v>818.36228654526644</v>
      </c>
      <c r="N1319" s="26" t="s">
        <v>934</v>
      </c>
      <c r="O1319" s="26" t="s">
        <v>934</v>
      </c>
      <c r="P1319" s="26" t="s">
        <v>934</v>
      </c>
      <c r="Q1319" s="26" t="s">
        <v>934</v>
      </c>
      <c r="R1319" s="26" t="s">
        <v>934</v>
      </c>
      <c r="S1319" s="26" t="s">
        <v>934</v>
      </c>
      <c r="T1319" s="26">
        <v>552.77530813837893</v>
      </c>
      <c r="U1319" s="26">
        <v>265.58697840688751</v>
      </c>
      <c r="V1319" s="26">
        <v>39.405058723854978</v>
      </c>
      <c r="W1319" s="26" t="s">
        <v>934</v>
      </c>
      <c r="X1319" s="26" t="s">
        <v>934</v>
      </c>
      <c r="Y1319" s="26" t="s">
        <v>934</v>
      </c>
      <c r="Z1319" s="26" t="s">
        <v>934</v>
      </c>
      <c r="AA1319" s="26" t="s">
        <v>934</v>
      </c>
      <c r="AB1319" s="26" t="s">
        <v>934</v>
      </c>
      <c r="AC1319" s="26">
        <v>21.986248919157788</v>
      </c>
      <c r="AD1319" s="26">
        <v>19.762363824283781</v>
      </c>
      <c r="AE1319" s="26" t="s">
        <v>934</v>
      </c>
    </row>
    <row r="1320" spans="1:31" x14ac:dyDescent="0.25">
      <c r="A1320" t="s">
        <v>1363</v>
      </c>
      <c r="B1320" t="s">
        <v>824</v>
      </c>
      <c r="C1320" t="s">
        <v>823</v>
      </c>
      <c r="D1320">
        <v>2014</v>
      </c>
      <c r="E1320">
        <v>2</v>
      </c>
      <c r="F1320" s="2">
        <v>41744</v>
      </c>
      <c r="G1320" t="s">
        <v>937</v>
      </c>
      <c r="H1320">
        <v>45</v>
      </c>
      <c r="I1320" t="s">
        <v>825</v>
      </c>
      <c r="J1320" t="s">
        <v>825</v>
      </c>
      <c r="K1320" t="s">
        <v>825</v>
      </c>
      <c r="L1320">
        <v>7</v>
      </c>
      <c r="M1320" s="26" t="s">
        <v>934</v>
      </c>
      <c r="N1320" s="26" t="s">
        <v>934</v>
      </c>
      <c r="O1320" s="26" t="s">
        <v>934</v>
      </c>
      <c r="P1320" s="26" t="s">
        <v>934</v>
      </c>
      <c r="Q1320" s="26" t="s">
        <v>934</v>
      </c>
      <c r="R1320" s="26" t="s">
        <v>934</v>
      </c>
      <c r="S1320" s="26" t="s">
        <v>934</v>
      </c>
      <c r="T1320" s="26" t="s">
        <v>934</v>
      </c>
      <c r="U1320" s="26" t="s">
        <v>934</v>
      </c>
      <c r="V1320" s="26" t="s">
        <v>934</v>
      </c>
      <c r="W1320" s="26" t="s">
        <v>934</v>
      </c>
      <c r="X1320" s="26" t="s">
        <v>934</v>
      </c>
      <c r="Y1320" s="26" t="s">
        <v>934</v>
      </c>
      <c r="Z1320" s="26" t="s">
        <v>934</v>
      </c>
      <c r="AA1320" s="26" t="s">
        <v>934</v>
      </c>
      <c r="AB1320" s="26" t="s">
        <v>934</v>
      </c>
      <c r="AC1320" s="26" t="s">
        <v>934</v>
      </c>
      <c r="AD1320" s="26" t="s">
        <v>934</v>
      </c>
      <c r="AE1320" s="26" t="s">
        <v>934</v>
      </c>
    </row>
    <row r="1321" spans="1:31" x14ac:dyDescent="0.25">
      <c r="A1321" t="s">
        <v>1363</v>
      </c>
      <c r="B1321" t="s">
        <v>824</v>
      </c>
      <c r="C1321" t="s">
        <v>823</v>
      </c>
      <c r="D1321">
        <v>2014</v>
      </c>
      <c r="E1321">
        <v>2</v>
      </c>
      <c r="F1321" s="2">
        <v>41744</v>
      </c>
      <c r="G1321" t="s">
        <v>937</v>
      </c>
      <c r="H1321">
        <v>45</v>
      </c>
      <c r="I1321" t="s">
        <v>825</v>
      </c>
      <c r="J1321" t="s">
        <v>825</v>
      </c>
      <c r="K1321" t="s">
        <v>825</v>
      </c>
      <c r="L1321">
        <v>9</v>
      </c>
      <c r="M1321" s="26">
        <v>620.83333333333337</v>
      </c>
      <c r="N1321" s="26" t="s">
        <v>934</v>
      </c>
      <c r="O1321" s="26">
        <v>179.94791666666669</v>
      </c>
      <c r="P1321" s="26" t="s">
        <v>934</v>
      </c>
      <c r="Q1321" s="26">
        <v>26.065326951076567</v>
      </c>
      <c r="R1321" s="26">
        <v>38.991471048548647</v>
      </c>
      <c r="S1321" s="26" t="s">
        <v>934</v>
      </c>
      <c r="T1321" s="26" t="s">
        <v>934</v>
      </c>
      <c r="U1321" s="26" t="s">
        <v>934</v>
      </c>
      <c r="V1321" s="26">
        <v>94.109073156964939</v>
      </c>
      <c r="W1321" s="26" t="s">
        <v>934</v>
      </c>
      <c r="X1321" s="26">
        <v>34.331240560375207</v>
      </c>
      <c r="Y1321" s="26" t="s">
        <v>934</v>
      </c>
      <c r="Z1321" s="26">
        <v>0.24447386006037503</v>
      </c>
      <c r="AA1321" s="26">
        <v>0.25382130839552658</v>
      </c>
      <c r="AB1321" s="26" t="s">
        <v>934</v>
      </c>
      <c r="AC1321" s="26" t="s">
        <v>934</v>
      </c>
      <c r="AD1321" s="26" t="s">
        <v>934</v>
      </c>
      <c r="AE1321" s="26" t="s">
        <v>934</v>
      </c>
    </row>
    <row r="1322" spans="1:31" x14ac:dyDescent="0.25">
      <c r="A1322" t="s">
        <v>1364</v>
      </c>
      <c r="B1322" t="s">
        <v>824</v>
      </c>
      <c r="C1322" t="s">
        <v>823</v>
      </c>
      <c r="D1322">
        <v>2014</v>
      </c>
      <c r="E1322">
        <v>3</v>
      </c>
      <c r="F1322" s="2">
        <v>41757</v>
      </c>
      <c r="G1322" t="s">
        <v>282</v>
      </c>
      <c r="H1322">
        <v>15</v>
      </c>
      <c r="I1322" t="s">
        <v>825</v>
      </c>
      <c r="J1322" t="s">
        <v>825</v>
      </c>
      <c r="K1322" t="s">
        <v>825</v>
      </c>
      <c r="L1322">
        <v>5.5</v>
      </c>
      <c r="M1322" s="26" t="s">
        <v>934</v>
      </c>
      <c r="N1322" s="26" t="s">
        <v>934</v>
      </c>
      <c r="O1322" s="26" t="s">
        <v>934</v>
      </c>
      <c r="P1322" s="26" t="s">
        <v>934</v>
      </c>
      <c r="Q1322" s="26" t="s">
        <v>934</v>
      </c>
      <c r="R1322" s="26" t="s">
        <v>934</v>
      </c>
      <c r="S1322" s="26" t="s">
        <v>934</v>
      </c>
      <c r="T1322" s="26" t="s">
        <v>934</v>
      </c>
      <c r="U1322" s="26" t="s">
        <v>934</v>
      </c>
      <c r="V1322" s="26" t="s">
        <v>934</v>
      </c>
      <c r="W1322" s="26" t="s">
        <v>934</v>
      </c>
      <c r="X1322" s="26" t="s">
        <v>934</v>
      </c>
      <c r="Y1322" s="26" t="s">
        <v>934</v>
      </c>
      <c r="Z1322" s="26" t="s">
        <v>934</v>
      </c>
      <c r="AA1322" s="26" t="s">
        <v>934</v>
      </c>
      <c r="AB1322" s="26" t="s">
        <v>934</v>
      </c>
      <c r="AC1322" s="26" t="s">
        <v>934</v>
      </c>
      <c r="AD1322" s="26" t="s">
        <v>934</v>
      </c>
      <c r="AE1322" s="26" t="s">
        <v>934</v>
      </c>
    </row>
    <row r="1323" spans="1:31" x14ac:dyDescent="0.25">
      <c r="A1323" t="s">
        <v>1364</v>
      </c>
      <c r="B1323" t="s">
        <v>824</v>
      </c>
      <c r="C1323" t="s">
        <v>823</v>
      </c>
      <c r="D1323">
        <v>2014</v>
      </c>
      <c r="E1323">
        <v>3</v>
      </c>
      <c r="F1323" s="2">
        <v>41757</v>
      </c>
      <c r="G1323" t="s">
        <v>282</v>
      </c>
      <c r="H1323">
        <v>15</v>
      </c>
      <c r="I1323" t="s">
        <v>825</v>
      </c>
      <c r="J1323" t="s">
        <v>825</v>
      </c>
      <c r="K1323" t="s">
        <v>825</v>
      </c>
      <c r="L1323">
        <v>6</v>
      </c>
      <c r="M1323" s="26">
        <v>418.19479306614289</v>
      </c>
      <c r="N1323" s="26" t="s">
        <v>934</v>
      </c>
      <c r="O1323" s="26" t="s">
        <v>934</v>
      </c>
      <c r="P1323" s="26" t="s">
        <v>934</v>
      </c>
      <c r="Q1323" s="26" t="s">
        <v>934</v>
      </c>
      <c r="R1323" s="26" t="s">
        <v>934</v>
      </c>
      <c r="S1323" s="26" t="s">
        <v>934</v>
      </c>
      <c r="T1323" s="26">
        <v>214.69465240469239</v>
      </c>
      <c r="U1323" s="26">
        <v>203.50014066145053</v>
      </c>
      <c r="V1323" s="26">
        <v>38.857285826687523</v>
      </c>
      <c r="W1323" s="26" t="s">
        <v>934</v>
      </c>
      <c r="X1323" s="26" t="s">
        <v>934</v>
      </c>
      <c r="Y1323" s="26" t="s">
        <v>934</v>
      </c>
      <c r="Z1323" s="26" t="s">
        <v>934</v>
      </c>
      <c r="AA1323" s="26" t="s">
        <v>934</v>
      </c>
      <c r="AB1323" s="26" t="s">
        <v>934</v>
      </c>
      <c r="AC1323" s="26">
        <v>14.501866942892603</v>
      </c>
      <c r="AD1323" s="26">
        <v>25.5432484814351</v>
      </c>
      <c r="AE1323" s="26" t="s">
        <v>934</v>
      </c>
    </row>
    <row r="1324" spans="1:31" x14ac:dyDescent="0.25">
      <c r="A1324" t="s">
        <v>1364</v>
      </c>
      <c r="B1324" t="s">
        <v>824</v>
      </c>
      <c r="C1324" t="s">
        <v>823</v>
      </c>
      <c r="D1324">
        <v>2014</v>
      </c>
      <c r="E1324">
        <v>3</v>
      </c>
      <c r="F1324" s="2">
        <v>41757</v>
      </c>
      <c r="G1324" t="s">
        <v>282</v>
      </c>
      <c r="H1324">
        <v>15</v>
      </c>
      <c r="I1324" t="s">
        <v>825</v>
      </c>
      <c r="J1324" t="s">
        <v>825</v>
      </c>
      <c r="K1324" t="s">
        <v>825</v>
      </c>
      <c r="L1324">
        <v>7</v>
      </c>
      <c r="M1324" s="26" t="s">
        <v>934</v>
      </c>
      <c r="N1324" s="26" t="s">
        <v>934</v>
      </c>
      <c r="O1324" s="26" t="s">
        <v>934</v>
      </c>
      <c r="P1324" s="26" t="s">
        <v>934</v>
      </c>
      <c r="Q1324" s="26" t="s">
        <v>934</v>
      </c>
      <c r="R1324" s="26" t="s">
        <v>934</v>
      </c>
      <c r="S1324" s="26" t="s">
        <v>934</v>
      </c>
      <c r="T1324" s="26" t="s">
        <v>934</v>
      </c>
      <c r="U1324" s="26" t="s">
        <v>934</v>
      </c>
      <c r="V1324" s="26" t="s">
        <v>934</v>
      </c>
      <c r="W1324" s="26" t="s">
        <v>934</v>
      </c>
      <c r="X1324" s="26" t="s">
        <v>934</v>
      </c>
      <c r="Y1324" s="26" t="s">
        <v>934</v>
      </c>
      <c r="Z1324" s="26" t="s">
        <v>934</v>
      </c>
      <c r="AA1324" s="26" t="s">
        <v>934</v>
      </c>
      <c r="AB1324" s="26" t="s">
        <v>934</v>
      </c>
      <c r="AC1324" s="26" t="s">
        <v>934</v>
      </c>
      <c r="AD1324" s="26" t="s">
        <v>934</v>
      </c>
      <c r="AE1324" s="26" t="s">
        <v>934</v>
      </c>
    </row>
    <row r="1325" spans="1:31" x14ac:dyDescent="0.25">
      <c r="A1325" t="s">
        <v>1364</v>
      </c>
      <c r="B1325" t="s">
        <v>824</v>
      </c>
      <c r="C1325" t="s">
        <v>823</v>
      </c>
      <c r="D1325">
        <v>2014</v>
      </c>
      <c r="E1325">
        <v>3</v>
      </c>
      <c r="F1325" s="2">
        <v>41757</v>
      </c>
      <c r="G1325" t="s">
        <v>282</v>
      </c>
      <c r="H1325">
        <v>15</v>
      </c>
      <c r="I1325" t="s">
        <v>825</v>
      </c>
      <c r="J1325" t="s">
        <v>825</v>
      </c>
      <c r="K1325" t="s">
        <v>825</v>
      </c>
      <c r="L1325">
        <v>9</v>
      </c>
      <c r="M1325" s="26" t="s">
        <v>934</v>
      </c>
      <c r="N1325" s="26" t="s">
        <v>934</v>
      </c>
      <c r="O1325" s="26">
        <v>121.52606907369008</v>
      </c>
      <c r="P1325" s="26" t="s">
        <v>934</v>
      </c>
      <c r="Q1325" s="26">
        <v>24.447872867093174</v>
      </c>
      <c r="R1325" s="26">
        <v>39.335746847510947</v>
      </c>
      <c r="S1325" s="26" t="s">
        <v>934</v>
      </c>
      <c r="T1325" s="26" t="s">
        <v>934</v>
      </c>
      <c r="U1325" s="26" t="s">
        <v>934</v>
      </c>
      <c r="V1325" s="26" t="s">
        <v>934</v>
      </c>
      <c r="W1325" s="26" t="s">
        <v>934</v>
      </c>
      <c r="X1325" s="26">
        <v>12.554050247311981</v>
      </c>
      <c r="Y1325" s="26" t="s">
        <v>934</v>
      </c>
      <c r="Z1325" s="26">
        <v>0.12276745708772387</v>
      </c>
      <c r="AA1325" s="26">
        <v>7.8296098878422024E-2</v>
      </c>
      <c r="AB1325" s="26" t="s">
        <v>934</v>
      </c>
      <c r="AC1325" s="26" t="s">
        <v>934</v>
      </c>
      <c r="AD1325" s="26" t="s">
        <v>934</v>
      </c>
      <c r="AE1325" s="26" t="s">
        <v>934</v>
      </c>
    </row>
    <row r="1326" spans="1:31" x14ac:dyDescent="0.25">
      <c r="A1326" t="s">
        <v>1365</v>
      </c>
      <c r="B1326" t="s">
        <v>824</v>
      </c>
      <c r="C1326" t="s">
        <v>823</v>
      </c>
      <c r="D1326">
        <v>2014</v>
      </c>
      <c r="E1326">
        <v>3</v>
      </c>
      <c r="F1326" s="2">
        <v>41757</v>
      </c>
      <c r="G1326" t="s">
        <v>282</v>
      </c>
      <c r="H1326">
        <v>45</v>
      </c>
      <c r="I1326" t="s">
        <v>825</v>
      </c>
      <c r="J1326" t="s">
        <v>825</v>
      </c>
      <c r="K1326" t="s">
        <v>825</v>
      </c>
      <c r="L1326">
        <v>5.5</v>
      </c>
      <c r="M1326" s="26" t="s">
        <v>934</v>
      </c>
      <c r="N1326" s="26" t="s">
        <v>934</v>
      </c>
      <c r="O1326" s="26" t="s">
        <v>934</v>
      </c>
      <c r="P1326" s="26" t="s">
        <v>934</v>
      </c>
      <c r="Q1326" s="26" t="s">
        <v>934</v>
      </c>
      <c r="R1326" s="26" t="s">
        <v>934</v>
      </c>
      <c r="S1326" s="26" t="s">
        <v>934</v>
      </c>
      <c r="T1326" s="26" t="s">
        <v>934</v>
      </c>
      <c r="U1326" s="26" t="s">
        <v>934</v>
      </c>
      <c r="V1326" s="26" t="s">
        <v>934</v>
      </c>
      <c r="W1326" s="26" t="s">
        <v>934</v>
      </c>
      <c r="X1326" s="26" t="s">
        <v>934</v>
      </c>
      <c r="Y1326" s="26" t="s">
        <v>934</v>
      </c>
      <c r="Z1326" s="26" t="s">
        <v>934</v>
      </c>
      <c r="AA1326" s="26" t="s">
        <v>934</v>
      </c>
      <c r="AB1326" s="26" t="s">
        <v>934</v>
      </c>
      <c r="AC1326" s="26" t="s">
        <v>934</v>
      </c>
      <c r="AD1326" s="26" t="s">
        <v>934</v>
      </c>
      <c r="AE1326" s="26" t="s">
        <v>934</v>
      </c>
    </row>
    <row r="1327" spans="1:31" x14ac:dyDescent="0.25">
      <c r="A1327" t="s">
        <v>1365</v>
      </c>
      <c r="B1327" t="s">
        <v>824</v>
      </c>
      <c r="C1327" t="s">
        <v>823</v>
      </c>
      <c r="D1327">
        <v>2014</v>
      </c>
      <c r="E1327">
        <v>3</v>
      </c>
      <c r="F1327" s="2">
        <v>41757</v>
      </c>
      <c r="G1327" t="s">
        <v>282</v>
      </c>
      <c r="H1327">
        <v>45</v>
      </c>
      <c r="I1327" t="s">
        <v>825</v>
      </c>
      <c r="J1327" t="s">
        <v>825</v>
      </c>
      <c r="K1327" t="s">
        <v>825</v>
      </c>
      <c r="L1327">
        <v>6</v>
      </c>
      <c r="M1327" s="26">
        <v>655.69458079991546</v>
      </c>
      <c r="N1327" s="26" t="s">
        <v>934</v>
      </c>
      <c r="O1327" s="26" t="s">
        <v>934</v>
      </c>
      <c r="P1327" s="26" t="s">
        <v>934</v>
      </c>
      <c r="Q1327" s="26" t="s">
        <v>934</v>
      </c>
      <c r="R1327" s="26" t="s">
        <v>934</v>
      </c>
      <c r="S1327" s="26" t="s">
        <v>934</v>
      </c>
      <c r="T1327" s="26">
        <v>443.11520492447693</v>
      </c>
      <c r="U1327" s="26">
        <v>212.57937587543859</v>
      </c>
      <c r="V1327" s="26">
        <v>47.458043372676784</v>
      </c>
      <c r="W1327" s="26" t="s">
        <v>934</v>
      </c>
      <c r="X1327" s="26" t="s">
        <v>934</v>
      </c>
      <c r="Y1327" s="26" t="s">
        <v>934</v>
      </c>
      <c r="Z1327" s="26" t="s">
        <v>934</v>
      </c>
      <c r="AA1327" s="26" t="s">
        <v>934</v>
      </c>
      <c r="AB1327" s="26" t="s">
        <v>934</v>
      </c>
      <c r="AC1327" s="26">
        <v>37.379043489933309</v>
      </c>
      <c r="AD1327" s="26">
        <v>12.283330624121302</v>
      </c>
      <c r="AE1327" s="26" t="s">
        <v>934</v>
      </c>
    </row>
    <row r="1328" spans="1:31" x14ac:dyDescent="0.25">
      <c r="A1328" t="s">
        <v>1365</v>
      </c>
      <c r="B1328" t="s">
        <v>824</v>
      </c>
      <c r="C1328" t="s">
        <v>823</v>
      </c>
      <c r="D1328">
        <v>2014</v>
      </c>
      <c r="E1328">
        <v>3</v>
      </c>
      <c r="F1328" s="2">
        <v>41757</v>
      </c>
      <c r="G1328" t="s">
        <v>282</v>
      </c>
      <c r="H1328">
        <v>45</v>
      </c>
      <c r="I1328" t="s">
        <v>825</v>
      </c>
      <c r="J1328" t="s">
        <v>825</v>
      </c>
      <c r="K1328" t="s">
        <v>825</v>
      </c>
      <c r="L1328">
        <v>7</v>
      </c>
      <c r="M1328" s="26" t="s">
        <v>934</v>
      </c>
      <c r="N1328" s="26" t="s">
        <v>934</v>
      </c>
      <c r="O1328" s="26" t="s">
        <v>934</v>
      </c>
      <c r="P1328" s="26" t="s">
        <v>934</v>
      </c>
      <c r="Q1328" s="26" t="s">
        <v>934</v>
      </c>
      <c r="R1328" s="26" t="s">
        <v>934</v>
      </c>
      <c r="S1328" s="26" t="s">
        <v>934</v>
      </c>
      <c r="T1328" s="26" t="s">
        <v>934</v>
      </c>
      <c r="U1328" s="26" t="s">
        <v>934</v>
      </c>
      <c r="V1328" s="26" t="s">
        <v>934</v>
      </c>
      <c r="W1328" s="26" t="s">
        <v>934</v>
      </c>
      <c r="X1328" s="26" t="s">
        <v>934</v>
      </c>
      <c r="Y1328" s="26" t="s">
        <v>934</v>
      </c>
      <c r="Z1328" s="26" t="s">
        <v>934</v>
      </c>
      <c r="AA1328" s="26" t="s">
        <v>934</v>
      </c>
      <c r="AB1328" s="26" t="s">
        <v>934</v>
      </c>
      <c r="AC1328" s="26" t="s">
        <v>934</v>
      </c>
      <c r="AD1328" s="26" t="s">
        <v>934</v>
      </c>
      <c r="AE1328" s="26" t="s">
        <v>934</v>
      </c>
    </row>
    <row r="1329" spans="1:31" x14ac:dyDescent="0.25">
      <c r="A1329" t="s">
        <v>1365</v>
      </c>
      <c r="B1329" t="s">
        <v>824</v>
      </c>
      <c r="C1329" t="s">
        <v>823</v>
      </c>
      <c r="D1329">
        <v>2014</v>
      </c>
      <c r="E1329">
        <v>3</v>
      </c>
      <c r="F1329" s="2">
        <v>41757</v>
      </c>
      <c r="G1329" t="s">
        <v>282</v>
      </c>
      <c r="H1329">
        <v>45</v>
      </c>
      <c r="I1329" t="s">
        <v>825</v>
      </c>
      <c r="J1329" t="s">
        <v>825</v>
      </c>
      <c r="K1329" t="s">
        <v>825</v>
      </c>
      <c r="L1329">
        <v>9</v>
      </c>
      <c r="M1329" s="26">
        <v>1038.8020833333335</v>
      </c>
      <c r="N1329" s="26" t="s">
        <v>934</v>
      </c>
      <c r="O1329" s="26">
        <v>249.47916666666669</v>
      </c>
      <c r="P1329" s="26" t="s">
        <v>934</v>
      </c>
      <c r="Q1329" s="26">
        <v>24.609531224959717</v>
      </c>
      <c r="R1329" s="26">
        <v>39.434770999142764</v>
      </c>
      <c r="S1329" s="26" t="s">
        <v>934</v>
      </c>
      <c r="T1329" s="26" t="s">
        <v>934</v>
      </c>
      <c r="U1329" s="26" t="s">
        <v>934</v>
      </c>
      <c r="V1329" s="26">
        <v>94.0258047578359</v>
      </c>
      <c r="W1329" s="26" t="s">
        <v>934</v>
      </c>
      <c r="X1329" s="26">
        <v>29.106150015933057</v>
      </c>
      <c r="Y1329" s="26" t="s">
        <v>934</v>
      </c>
      <c r="Z1329" s="26">
        <v>0.56125515129079429</v>
      </c>
      <c r="AA1329" s="26">
        <v>0.74790162309071384</v>
      </c>
      <c r="AB1329" s="26" t="s">
        <v>934</v>
      </c>
      <c r="AC1329" s="26" t="s">
        <v>934</v>
      </c>
      <c r="AD1329" s="26" t="s">
        <v>934</v>
      </c>
      <c r="AE1329" s="26" t="s">
        <v>934</v>
      </c>
    </row>
    <row r="1330" spans="1:31" x14ac:dyDescent="0.25">
      <c r="A1330" t="s">
        <v>1366</v>
      </c>
      <c r="B1330" t="s">
        <v>824</v>
      </c>
      <c r="C1330" t="s">
        <v>823</v>
      </c>
      <c r="D1330">
        <v>2014</v>
      </c>
      <c r="E1330">
        <v>3</v>
      </c>
      <c r="F1330" s="2">
        <v>41757</v>
      </c>
      <c r="G1330" t="s">
        <v>83</v>
      </c>
      <c r="H1330">
        <v>15</v>
      </c>
      <c r="I1330" t="s">
        <v>825</v>
      </c>
      <c r="J1330" t="s">
        <v>825</v>
      </c>
      <c r="K1330" t="s">
        <v>825</v>
      </c>
      <c r="L1330">
        <v>5.5</v>
      </c>
      <c r="M1330" s="26" t="s">
        <v>934</v>
      </c>
      <c r="N1330" s="26" t="s">
        <v>934</v>
      </c>
      <c r="O1330" s="26" t="s">
        <v>934</v>
      </c>
      <c r="P1330" s="26" t="s">
        <v>934</v>
      </c>
      <c r="Q1330" s="26" t="s">
        <v>934</v>
      </c>
      <c r="R1330" s="26" t="s">
        <v>934</v>
      </c>
      <c r="S1330" s="26" t="s">
        <v>934</v>
      </c>
      <c r="T1330" s="26" t="s">
        <v>934</v>
      </c>
      <c r="U1330" s="26" t="s">
        <v>934</v>
      </c>
      <c r="V1330" s="26" t="s">
        <v>934</v>
      </c>
      <c r="W1330" s="26" t="s">
        <v>934</v>
      </c>
      <c r="X1330" s="26" t="s">
        <v>934</v>
      </c>
      <c r="Y1330" s="26" t="s">
        <v>934</v>
      </c>
      <c r="Z1330" s="26" t="s">
        <v>934</v>
      </c>
      <c r="AA1330" s="26" t="s">
        <v>934</v>
      </c>
      <c r="AB1330" s="26" t="s">
        <v>934</v>
      </c>
      <c r="AC1330" s="26" t="s">
        <v>934</v>
      </c>
      <c r="AD1330" s="26" t="s">
        <v>934</v>
      </c>
      <c r="AE1330" s="26" t="s">
        <v>934</v>
      </c>
    </row>
    <row r="1331" spans="1:31" x14ac:dyDescent="0.25">
      <c r="A1331" t="s">
        <v>1366</v>
      </c>
      <c r="B1331" t="s">
        <v>824</v>
      </c>
      <c r="C1331" t="s">
        <v>823</v>
      </c>
      <c r="D1331">
        <v>2014</v>
      </c>
      <c r="E1331">
        <v>3</v>
      </c>
      <c r="F1331" s="2">
        <v>41757</v>
      </c>
      <c r="G1331" t="s">
        <v>83</v>
      </c>
      <c r="H1331">
        <v>15</v>
      </c>
      <c r="I1331" t="s">
        <v>825</v>
      </c>
      <c r="J1331" t="s">
        <v>825</v>
      </c>
      <c r="K1331" t="s">
        <v>825</v>
      </c>
      <c r="L1331">
        <v>6</v>
      </c>
      <c r="M1331" s="26">
        <v>451.44209576693453</v>
      </c>
      <c r="N1331" s="26" t="s">
        <v>934</v>
      </c>
      <c r="O1331" s="26" t="s">
        <v>934</v>
      </c>
      <c r="P1331" s="26" t="s">
        <v>934</v>
      </c>
      <c r="Q1331" s="26" t="s">
        <v>934</v>
      </c>
      <c r="R1331" s="26" t="s">
        <v>934</v>
      </c>
      <c r="S1331" s="26" t="s">
        <v>934</v>
      </c>
      <c r="T1331" s="26">
        <v>251.01907315469759</v>
      </c>
      <c r="U1331" s="26">
        <v>200.42302261223693</v>
      </c>
      <c r="V1331" s="26">
        <v>38.28752100194594</v>
      </c>
      <c r="W1331" s="26" t="s">
        <v>934</v>
      </c>
      <c r="X1331" s="26" t="s">
        <v>934</v>
      </c>
      <c r="Y1331" s="26" t="s">
        <v>934</v>
      </c>
      <c r="Z1331" s="26" t="s">
        <v>934</v>
      </c>
      <c r="AA1331" s="26" t="s">
        <v>934</v>
      </c>
      <c r="AB1331" s="26" t="s">
        <v>934</v>
      </c>
      <c r="AC1331" s="26">
        <v>18.669780781552859</v>
      </c>
      <c r="AD1331" s="26">
        <v>19.919796697470687</v>
      </c>
      <c r="AE1331" s="26" t="s">
        <v>934</v>
      </c>
    </row>
    <row r="1332" spans="1:31" x14ac:dyDescent="0.25">
      <c r="A1332" t="s">
        <v>1366</v>
      </c>
      <c r="B1332" t="s">
        <v>824</v>
      </c>
      <c r="C1332" t="s">
        <v>823</v>
      </c>
      <c r="D1332">
        <v>2014</v>
      </c>
      <c r="E1332">
        <v>3</v>
      </c>
      <c r="F1332" s="2">
        <v>41757</v>
      </c>
      <c r="G1332" t="s">
        <v>83</v>
      </c>
      <c r="H1332">
        <v>15</v>
      </c>
      <c r="I1332" t="s">
        <v>825</v>
      </c>
      <c r="J1332" t="s">
        <v>825</v>
      </c>
      <c r="K1332" t="s">
        <v>825</v>
      </c>
      <c r="L1332">
        <v>7</v>
      </c>
      <c r="M1332" s="26" t="s">
        <v>934</v>
      </c>
      <c r="N1332" s="26" t="s">
        <v>934</v>
      </c>
      <c r="O1332" s="26" t="s">
        <v>934</v>
      </c>
      <c r="P1332" s="26" t="s">
        <v>934</v>
      </c>
      <c r="Q1332" s="26" t="s">
        <v>934</v>
      </c>
      <c r="R1332" s="26" t="s">
        <v>934</v>
      </c>
      <c r="S1332" s="26" t="s">
        <v>934</v>
      </c>
      <c r="T1332" s="26" t="s">
        <v>934</v>
      </c>
      <c r="U1332" s="26" t="s">
        <v>934</v>
      </c>
      <c r="V1332" s="26" t="s">
        <v>934</v>
      </c>
      <c r="W1332" s="26" t="s">
        <v>934</v>
      </c>
      <c r="X1332" s="26" t="s">
        <v>934</v>
      </c>
      <c r="Y1332" s="26" t="s">
        <v>934</v>
      </c>
      <c r="Z1332" s="26" t="s">
        <v>934</v>
      </c>
      <c r="AA1332" s="26" t="s">
        <v>934</v>
      </c>
      <c r="AB1332" s="26" t="s">
        <v>934</v>
      </c>
      <c r="AC1332" s="26" t="s">
        <v>934</v>
      </c>
      <c r="AD1332" s="26" t="s">
        <v>934</v>
      </c>
      <c r="AE1332" s="26" t="s">
        <v>934</v>
      </c>
    </row>
    <row r="1333" spans="1:31" x14ac:dyDescent="0.25">
      <c r="A1333" t="s">
        <v>1366</v>
      </c>
      <c r="B1333" t="s">
        <v>824</v>
      </c>
      <c r="C1333" t="s">
        <v>823</v>
      </c>
      <c r="D1333">
        <v>2014</v>
      </c>
      <c r="E1333">
        <v>3</v>
      </c>
      <c r="F1333" s="2">
        <v>41757</v>
      </c>
      <c r="G1333" t="s">
        <v>83</v>
      </c>
      <c r="H1333">
        <v>15</v>
      </c>
      <c r="I1333" t="s">
        <v>825</v>
      </c>
      <c r="J1333" t="s">
        <v>825</v>
      </c>
      <c r="K1333" t="s">
        <v>825</v>
      </c>
      <c r="L1333">
        <v>9</v>
      </c>
      <c r="M1333" s="26" t="s">
        <v>934</v>
      </c>
      <c r="N1333" s="26" t="s">
        <v>934</v>
      </c>
      <c r="O1333" s="26">
        <v>138.77124296291308</v>
      </c>
      <c r="P1333" s="26" t="s">
        <v>934</v>
      </c>
      <c r="Q1333" s="26">
        <v>25.67549794129836</v>
      </c>
      <c r="R1333" s="26">
        <v>38.597089406653552</v>
      </c>
      <c r="S1333" s="26" t="s">
        <v>934</v>
      </c>
      <c r="T1333" s="26" t="s">
        <v>934</v>
      </c>
      <c r="U1333" s="26" t="s">
        <v>934</v>
      </c>
      <c r="V1333" s="26" t="s">
        <v>934</v>
      </c>
      <c r="W1333" s="26" t="s">
        <v>934</v>
      </c>
      <c r="X1333" s="26">
        <v>9.8368301496201269</v>
      </c>
      <c r="Y1333" s="26" t="s">
        <v>934</v>
      </c>
      <c r="Z1333" s="26">
        <v>0.20285857591523934</v>
      </c>
      <c r="AA1333" s="26">
        <v>0.21819270366239352</v>
      </c>
      <c r="AB1333" s="26" t="s">
        <v>934</v>
      </c>
      <c r="AC1333" s="26" t="s">
        <v>934</v>
      </c>
      <c r="AD1333" s="26" t="s">
        <v>934</v>
      </c>
      <c r="AE1333" s="26" t="s">
        <v>934</v>
      </c>
    </row>
    <row r="1334" spans="1:31" x14ac:dyDescent="0.25">
      <c r="A1334" t="s">
        <v>1367</v>
      </c>
      <c r="B1334" t="s">
        <v>824</v>
      </c>
      <c r="C1334" t="s">
        <v>823</v>
      </c>
      <c r="D1334">
        <v>2014</v>
      </c>
      <c r="E1334">
        <v>3</v>
      </c>
      <c r="F1334" s="2">
        <v>41757</v>
      </c>
      <c r="G1334" t="s">
        <v>83</v>
      </c>
      <c r="H1334">
        <v>45</v>
      </c>
      <c r="I1334" t="s">
        <v>825</v>
      </c>
      <c r="J1334" t="s">
        <v>825</v>
      </c>
      <c r="K1334" t="s">
        <v>825</v>
      </c>
      <c r="L1334">
        <v>5.5</v>
      </c>
      <c r="M1334" s="26" t="s">
        <v>934</v>
      </c>
      <c r="N1334" s="26" t="s">
        <v>934</v>
      </c>
      <c r="O1334" s="26" t="s">
        <v>934</v>
      </c>
      <c r="P1334" s="26" t="s">
        <v>934</v>
      </c>
      <c r="Q1334" s="26" t="s">
        <v>934</v>
      </c>
      <c r="R1334" s="26" t="s">
        <v>934</v>
      </c>
      <c r="S1334" s="26" t="s">
        <v>934</v>
      </c>
      <c r="T1334" s="26" t="s">
        <v>934</v>
      </c>
      <c r="U1334" s="26" t="s">
        <v>934</v>
      </c>
      <c r="V1334" s="26" t="s">
        <v>934</v>
      </c>
      <c r="W1334" s="26" t="s">
        <v>934</v>
      </c>
      <c r="X1334" s="26" t="s">
        <v>934</v>
      </c>
      <c r="Y1334" s="26" t="s">
        <v>934</v>
      </c>
      <c r="Z1334" s="26" t="s">
        <v>934</v>
      </c>
      <c r="AA1334" s="26" t="s">
        <v>934</v>
      </c>
      <c r="AB1334" s="26" t="s">
        <v>934</v>
      </c>
      <c r="AC1334" s="26" t="s">
        <v>934</v>
      </c>
      <c r="AD1334" s="26" t="s">
        <v>934</v>
      </c>
      <c r="AE1334" s="26" t="s">
        <v>934</v>
      </c>
    </row>
    <row r="1335" spans="1:31" x14ac:dyDescent="0.25">
      <c r="A1335" t="s">
        <v>1367</v>
      </c>
      <c r="B1335" t="s">
        <v>824</v>
      </c>
      <c r="C1335" t="s">
        <v>823</v>
      </c>
      <c r="D1335">
        <v>2014</v>
      </c>
      <c r="E1335">
        <v>3</v>
      </c>
      <c r="F1335" s="2">
        <v>41757</v>
      </c>
      <c r="G1335" t="s">
        <v>83</v>
      </c>
      <c r="H1335">
        <v>45</v>
      </c>
      <c r="I1335" t="s">
        <v>825</v>
      </c>
      <c r="J1335" t="s">
        <v>825</v>
      </c>
      <c r="K1335" t="s">
        <v>825</v>
      </c>
      <c r="L1335">
        <v>6</v>
      </c>
      <c r="M1335" s="26">
        <v>647.82564597038856</v>
      </c>
      <c r="N1335" s="26" t="s">
        <v>934</v>
      </c>
      <c r="O1335" s="26" t="s">
        <v>934</v>
      </c>
      <c r="P1335" s="26" t="s">
        <v>934</v>
      </c>
      <c r="Q1335" s="26" t="s">
        <v>934</v>
      </c>
      <c r="R1335" s="26" t="s">
        <v>934</v>
      </c>
      <c r="S1335" s="26" t="s">
        <v>934</v>
      </c>
      <c r="T1335" s="26">
        <v>388.23586241650145</v>
      </c>
      <c r="U1335" s="26">
        <v>259.58978355388712</v>
      </c>
      <c r="V1335" s="26">
        <v>44.141160041339937</v>
      </c>
      <c r="W1335" s="26" t="s">
        <v>934</v>
      </c>
      <c r="X1335" s="26" t="s">
        <v>934</v>
      </c>
      <c r="Y1335" s="26" t="s">
        <v>934</v>
      </c>
      <c r="Z1335" s="26" t="s">
        <v>934</v>
      </c>
      <c r="AA1335" s="26" t="s">
        <v>934</v>
      </c>
      <c r="AB1335" s="26" t="s">
        <v>934</v>
      </c>
      <c r="AC1335" s="26">
        <v>22.415843089304843</v>
      </c>
      <c r="AD1335" s="26">
        <v>23.886367652378922</v>
      </c>
      <c r="AE1335" s="26" t="s">
        <v>934</v>
      </c>
    </row>
    <row r="1336" spans="1:31" x14ac:dyDescent="0.25">
      <c r="A1336" t="s">
        <v>1367</v>
      </c>
      <c r="B1336" t="s">
        <v>824</v>
      </c>
      <c r="C1336" t="s">
        <v>823</v>
      </c>
      <c r="D1336">
        <v>2014</v>
      </c>
      <c r="E1336">
        <v>3</v>
      </c>
      <c r="F1336" s="2">
        <v>41757</v>
      </c>
      <c r="G1336" t="s">
        <v>83</v>
      </c>
      <c r="H1336">
        <v>45</v>
      </c>
      <c r="I1336" t="s">
        <v>825</v>
      </c>
      <c r="J1336" t="s">
        <v>825</v>
      </c>
      <c r="K1336" t="s">
        <v>825</v>
      </c>
      <c r="L1336">
        <v>7</v>
      </c>
      <c r="M1336" s="26" t="s">
        <v>934</v>
      </c>
      <c r="N1336" s="26" t="s">
        <v>934</v>
      </c>
      <c r="O1336" s="26" t="s">
        <v>934</v>
      </c>
      <c r="P1336" s="26" t="s">
        <v>934</v>
      </c>
      <c r="Q1336" s="26" t="s">
        <v>934</v>
      </c>
      <c r="R1336" s="26" t="s">
        <v>934</v>
      </c>
      <c r="S1336" s="26" t="s">
        <v>934</v>
      </c>
      <c r="T1336" s="26" t="s">
        <v>934</v>
      </c>
      <c r="U1336" s="26" t="s">
        <v>934</v>
      </c>
      <c r="V1336" s="26" t="s">
        <v>934</v>
      </c>
      <c r="W1336" s="26" t="s">
        <v>934</v>
      </c>
      <c r="X1336" s="26" t="s">
        <v>934</v>
      </c>
      <c r="Y1336" s="26" t="s">
        <v>934</v>
      </c>
      <c r="Z1336" s="26" t="s">
        <v>934</v>
      </c>
      <c r="AA1336" s="26" t="s">
        <v>934</v>
      </c>
      <c r="AB1336" s="26" t="s">
        <v>934</v>
      </c>
      <c r="AC1336" s="26" t="s">
        <v>934</v>
      </c>
      <c r="AD1336" s="26" t="s">
        <v>934</v>
      </c>
      <c r="AE1336" s="26" t="s">
        <v>934</v>
      </c>
    </row>
    <row r="1337" spans="1:31" x14ac:dyDescent="0.25">
      <c r="A1337" t="s">
        <v>1367</v>
      </c>
      <c r="B1337" t="s">
        <v>824</v>
      </c>
      <c r="C1337" t="s">
        <v>823</v>
      </c>
      <c r="D1337">
        <v>2014</v>
      </c>
      <c r="E1337">
        <v>3</v>
      </c>
      <c r="F1337" s="2">
        <v>41757</v>
      </c>
      <c r="G1337" t="s">
        <v>83</v>
      </c>
      <c r="H1337">
        <v>45</v>
      </c>
      <c r="I1337" t="s">
        <v>825</v>
      </c>
      <c r="J1337" t="s">
        <v>825</v>
      </c>
      <c r="K1337" t="s">
        <v>825</v>
      </c>
      <c r="L1337">
        <v>9</v>
      </c>
      <c r="M1337" s="26">
        <v>896.09375</v>
      </c>
      <c r="N1337" s="26" t="s">
        <v>934</v>
      </c>
      <c r="O1337" s="26">
        <v>210.15625</v>
      </c>
      <c r="P1337" s="26" t="s">
        <v>934</v>
      </c>
      <c r="Q1337" s="26">
        <v>25.485915882120615</v>
      </c>
      <c r="R1337" s="26">
        <v>38.777870563788028</v>
      </c>
      <c r="S1337" s="26" t="s">
        <v>934</v>
      </c>
      <c r="T1337" s="26" t="s">
        <v>934</v>
      </c>
      <c r="U1337" s="26" t="s">
        <v>934</v>
      </c>
      <c r="V1337" s="26">
        <v>78.861545367014358</v>
      </c>
      <c r="W1337" s="26" t="s">
        <v>934</v>
      </c>
      <c r="X1337" s="26">
        <v>22.037159372958364</v>
      </c>
      <c r="Y1337" s="26" t="s">
        <v>934</v>
      </c>
      <c r="Z1337" s="26">
        <v>0.42203194297235314</v>
      </c>
      <c r="AA1337" s="26">
        <v>0.41994968603568567</v>
      </c>
      <c r="AB1337" s="26" t="s">
        <v>934</v>
      </c>
      <c r="AC1337" s="26" t="s">
        <v>934</v>
      </c>
      <c r="AD1337" s="26" t="s">
        <v>934</v>
      </c>
      <c r="AE1337" s="26" t="s">
        <v>934</v>
      </c>
    </row>
    <row r="1338" spans="1:31" x14ac:dyDescent="0.25">
      <c r="A1338" t="s">
        <v>1368</v>
      </c>
      <c r="B1338" t="s">
        <v>824</v>
      </c>
      <c r="C1338" t="s">
        <v>823</v>
      </c>
      <c r="D1338">
        <v>2014</v>
      </c>
      <c r="E1338">
        <v>3</v>
      </c>
      <c r="F1338" s="2">
        <v>41757</v>
      </c>
      <c r="G1338" t="s">
        <v>71</v>
      </c>
      <c r="H1338">
        <v>45</v>
      </c>
      <c r="I1338" t="s">
        <v>825</v>
      </c>
      <c r="J1338" t="s">
        <v>825</v>
      </c>
      <c r="K1338" t="s">
        <v>825</v>
      </c>
      <c r="L1338">
        <v>5.5</v>
      </c>
      <c r="M1338" s="26" t="s">
        <v>934</v>
      </c>
      <c r="N1338" s="26" t="s">
        <v>934</v>
      </c>
      <c r="O1338" s="26" t="s">
        <v>934</v>
      </c>
      <c r="P1338" s="26" t="s">
        <v>934</v>
      </c>
      <c r="Q1338" s="26" t="s">
        <v>934</v>
      </c>
      <c r="R1338" s="26" t="s">
        <v>934</v>
      </c>
      <c r="S1338" s="26" t="s">
        <v>934</v>
      </c>
      <c r="T1338" s="26" t="s">
        <v>934</v>
      </c>
      <c r="U1338" s="26" t="s">
        <v>934</v>
      </c>
      <c r="V1338" s="26" t="s">
        <v>934</v>
      </c>
      <c r="W1338" s="26" t="s">
        <v>934</v>
      </c>
      <c r="X1338" s="26" t="s">
        <v>934</v>
      </c>
      <c r="Y1338" s="26" t="s">
        <v>934</v>
      </c>
      <c r="Z1338" s="26" t="s">
        <v>934</v>
      </c>
      <c r="AA1338" s="26" t="s">
        <v>934</v>
      </c>
      <c r="AB1338" s="26" t="s">
        <v>934</v>
      </c>
      <c r="AC1338" s="26" t="s">
        <v>934</v>
      </c>
      <c r="AD1338" s="26" t="s">
        <v>934</v>
      </c>
      <c r="AE1338" s="26" t="s">
        <v>934</v>
      </c>
    </row>
    <row r="1339" spans="1:31" x14ac:dyDescent="0.25">
      <c r="A1339" t="s">
        <v>1368</v>
      </c>
      <c r="B1339" t="s">
        <v>824</v>
      </c>
      <c r="C1339" t="s">
        <v>823</v>
      </c>
      <c r="D1339">
        <v>2014</v>
      </c>
      <c r="E1339">
        <v>3</v>
      </c>
      <c r="F1339" s="2">
        <v>41757</v>
      </c>
      <c r="G1339" t="s">
        <v>71</v>
      </c>
      <c r="H1339">
        <v>45</v>
      </c>
      <c r="I1339" t="s">
        <v>825</v>
      </c>
      <c r="J1339" t="s">
        <v>825</v>
      </c>
      <c r="K1339" t="s">
        <v>825</v>
      </c>
      <c r="L1339">
        <v>6</v>
      </c>
      <c r="M1339" s="26">
        <v>379.8461842037143</v>
      </c>
      <c r="N1339" s="26" t="s">
        <v>934</v>
      </c>
      <c r="O1339" s="26" t="s">
        <v>934</v>
      </c>
      <c r="P1339" s="26" t="s">
        <v>934</v>
      </c>
      <c r="Q1339" s="26" t="s">
        <v>934</v>
      </c>
      <c r="R1339" s="26" t="s">
        <v>934</v>
      </c>
      <c r="S1339" s="26" t="s">
        <v>934</v>
      </c>
      <c r="T1339" s="26">
        <v>183.94667122852064</v>
      </c>
      <c r="U1339" s="26">
        <v>195.8995129751936</v>
      </c>
      <c r="V1339" s="26">
        <v>40.710137393279659</v>
      </c>
      <c r="W1339" s="26" t="s">
        <v>934</v>
      </c>
      <c r="X1339" s="26" t="s">
        <v>934</v>
      </c>
      <c r="Y1339" s="26" t="s">
        <v>934</v>
      </c>
      <c r="Z1339" s="26" t="s">
        <v>934</v>
      </c>
      <c r="AA1339" s="26" t="s">
        <v>934</v>
      </c>
      <c r="AB1339" s="26" t="s">
        <v>934</v>
      </c>
      <c r="AC1339" s="26">
        <v>19.944882793356605</v>
      </c>
      <c r="AD1339" s="26">
        <v>33.180764760244905</v>
      </c>
      <c r="AE1339" s="26" t="s">
        <v>934</v>
      </c>
    </row>
    <row r="1340" spans="1:31" x14ac:dyDescent="0.25">
      <c r="A1340" t="s">
        <v>1368</v>
      </c>
      <c r="B1340" t="s">
        <v>824</v>
      </c>
      <c r="C1340" t="s">
        <v>823</v>
      </c>
      <c r="D1340">
        <v>2014</v>
      </c>
      <c r="E1340">
        <v>3</v>
      </c>
      <c r="F1340" s="2">
        <v>41757</v>
      </c>
      <c r="G1340" t="s">
        <v>71</v>
      </c>
      <c r="H1340">
        <v>45</v>
      </c>
      <c r="I1340" t="s">
        <v>825</v>
      </c>
      <c r="J1340" t="s">
        <v>825</v>
      </c>
      <c r="K1340" t="s">
        <v>825</v>
      </c>
      <c r="L1340">
        <v>7</v>
      </c>
      <c r="M1340" s="26" t="s">
        <v>934</v>
      </c>
      <c r="N1340" s="26" t="s">
        <v>934</v>
      </c>
      <c r="O1340" s="26" t="s">
        <v>934</v>
      </c>
      <c r="P1340" s="26" t="s">
        <v>934</v>
      </c>
      <c r="Q1340" s="26" t="s">
        <v>934</v>
      </c>
      <c r="R1340" s="26" t="s">
        <v>934</v>
      </c>
      <c r="S1340" s="26" t="s">
        <v>934</v>
      </c>
      <c r="T1340" s="26" t="s">
        <v>934</v>
      </c>
      <c r="U1340" s="26" t="s">
        <v>934</v>
      </c>
      <c r="V1340" s="26" t="s">
        <v>934</v>
      </c>
      <c r="W1340" s="26" t="s">
        <v>934</v>
      </c>
      <c r="X1340" s="26" t="s">
        <v>934</v>
      </c>
      <c r="Y1340" s="26" t="s">
        <v>934</v>
      </c>
      <c r="Z1340" s="26" t="s">
        <v>934</v>
      </c>
      <c r="AA1340" s="26" t="s">
        <v>934</v>
      </c>
      <c r="AB1340" s="26" t="s">
        <v>934</v>
      </c>
      <c r="AC1340" s="26" t="s">
        <v>934</v>
      </c>
      <c r="AD1340" s="26" t="s">
        <v>934</v>
      </c>
      <c r="AE1340" s="26" t="s">
        <v>934</v>
      </c>
    </row>
    <row r="1341" spans="1:31" x14ac:dyDescent="0.25">
      <c r="A1341" t="s">
        <v>1368</v>
      </c>
      <c r="B1341" t="s">
        <v>824</v>
      </c>
      <c r="C1341" t="s">
        <v>823</v>
      </c>
      <c r="D1341">
        <v>2014</v>
      </c>
      <c r="E1341">
        <v>3</v>
      </c>
      <c r="F1341" s="2">
        <v>41757</v>
      </c>
      <c r="G1341" t="s">
        <v>71</v>
      </c>
      <c r="H1341">
        <v>45</v>
      </c>
      <c r="I1341" t="s">
        <v>825</v>
      </c>
      <c r="J1341" t="s">
        <v>825</v>
      </c>
      <c r="K1341" t="s">
        <v>825</v>
      </c>
      <c r="L1341">
        <v>9</v>
      </c>
      <c r="M1341" s="26">
        <v>667.96875</v>
      </c>
      <c r="N1341" s="26" t="s">
        <v>934</v>
      </c>
      <c r="O1341" s="26">
        <v>173.95833333333334</v>
      </c>
      <c r="P1341" s="26" t="s">
        <v>934</v>
      </c>
      <c r="Q1341" s="26">
        <v>25.02893881671698</v>
      </c>
      <c r="R1341" s="26">
        <v>41.07573763164514</v>
      </c>
      <c r="S1341" s="26" t="s">
        <v>934</v>
      </c>
      <c r="T1341" s="26" t="s">
        <v>934</v>
      </c>
      <c r="U1341" s="26" t="s">
        <v>934</v>
      </c>
      <c r="V1341" s="26">
        <v>42.317775106785284</v>
      </c>
      <c r="W1341" s="26" t="s">
        <v>934</v>
      </c>
      <c r="X1341" s="26">
        <v>14.059284611824957</v>
      </c>
      <c r="Y1341" s="26" t="s">
        <v>934</v>
      </c>
      <c r="Z1341" s="26">
        <v>0.43849084529436982</v>
      </c>
      <c r="AA1341" s="26">
        <v>0.3650116645913285</v>
      </c>
      <c r="AB1341" s="26" t="s">
        <v>934</v>
      </c>
      <c r="AC1341" s="26" t="s">
        <v>934</v>
      </c>
      <c r="AD1341" s="26" t="s">
        <v>934</v>
      </c>
      <c r="AE1341" s="26" t="s">
        <v>934</v>
      </c>
    </row>
    <row r="1342" spans="1:31" x14ac:dyDescent="0.25">
      <c r="A1342" t="s">
        <v>1369</v>
      </c>
      <c r="B1342" t="s">
        <v>824</v>
      </c>
      <c r="C1342" t="s">
        <v>823</v>
      </c>
      <c r="D1342">
        <v>2014</v>
      </c>
      <c r="E1342">
        <v>3</v>
      </c>
      <c r="F1342" s="2">
        <v>41757</v>
      </c>
      <c r="G1342" t="s">
        <v>940</v>
      </c>
      <c r="H1342">
        <v>45</v>
      </c>
      <c r="I1342" t="s">
        <v>825</v>
      </c>
      <c r="J1342" t="s">
        <v>825</v>
      </c>
      <c r="K1342" t="s">
        <v>825</v>
      </c>
      <c r="L1342">
        <v>5.5</v>
      </c>
      <c r="M1342" s="26" t="s">
        <v>934</v>
      </c>
      <c r="N1342" s="26" t="s">
        <v>934</v>
      </c>
      <c r="O1342" s="26" t="s">
        <v>934</v>
      </c>
      <c r="P1342" s="26" t="s">
        <v>934</v>
      </c>
      <c r="Q1342" s="26" t="s">
        <v>934</v>
      </c>
      <c r="R1342" s="26" t="s">
        <v>934</v>
      </c>
      <c r="S1342" s="26" t="s">
        <v>934</v>
      </c>
      <c r="T1342" s="26" t="s">
        <v>934</v>
      </c>
      <c r="U1342" s="26" t="s">
        <v>934</v>
      </c>
      <c r="V1342" s="26" t="s">
        <v>934</v>
      </c>
      <c r="W1342" s="26" t="s">
        <v>934</v>
      </c>
      <c r="X1342" s="26" t="s">
        <v>934</v>
      </c>
      <c r="Y1342" s="26" t="s">
        <v>934</v>
      </c>
      <c r="Z1342" s="26" t="s">
        <v>934</v>
      </c>
      <c r="AA1342" s="26" t="s">
        <v>934</v>
      </c>
      <c r="AB1342" s="26" t="s">
        <v>934</v>
      </c>
      <c r="AC1342" s="26" t="s">
        <v>934</v>
      </c>
      <c r="AD1342" s="26" t="s">
        <v>934</v>
      </c>
      <c r="AE1342" s="26" t="s">
        <v>934</v>
      </c>
    </row>
    <row r="1343" spans="1:31" x14ac:dyDescent="0.25">
      <c r="A1343" t="s">
        <v>1369</v>
      </c>
      <c r="B1343" t="s">
        <v>824</v>
      </c>
      <c r="C1343" t="s">
        <v>823</v>
      </c>
      <c r="D1343">
        <v>2014</v>
      </c>
      <c r="E1343">
        <v>3</v>
      </c>
      <c r="F1343" s="2">
        <v>41757</v>
      </c>
      <c r="G1343" t="s">
        <v>940</v>
      </c>
      <c r="H1343">
        <v>45</v>
      </c>
      <c r="I1343" t="s">
        <v>825</v>
      </c>
      <c r="J1343" t="s">
        <v>825</v>
      </c>
      <c r="K1343" t="s">
        <v>825</v>
      </c>
      <c r="L1343">
        <v>6</v>
      </c>
      <c r="M1343" s="26">
        <v>403.21937889373368</v>
      </c>
      <c r="N1343" s="26" t="s">
        <v>934</v>
      </c>
      <c r="O1343" s="26" t="s">
        <v>934</v>
      </c>
      <c r="P1343" s="26" t="s">
        <v>934</v>
      </c>
      <c r="Q1343" s="26" t="s">
        <v>934</v>
      </c>
      <c r="R1343" s="26" t="s">
        <v>934</v>
      </c>
      <c r="S1343" s="26" t="s">
        <v>934</v>
      </c>
      <c r="T1343" s="26">
        <v>186.28996221349843</v>
      </c>
      <c r="U1343" s="26">
        <v>216.92941668023525</v>
      </c>
      <c r="V1343" s="26">
        <v>23.621041319680039</v>
      </c>
      <c r="W1343" s="26" t="s">
        <v>934</v>
      </c>
      <c r="X1343" s="26" t="s">
        <v>934</v>
      </c>
      <c r="Y1343" s="26" t="s">
        <v>934</v>
      </c>
      <c r="Z1343" s="26" t="s">
        <v>934</v>
      </c>
      <c r="AA1343" s="26" t="s">
        <v>934</v>
      </c>
      <c r="AB1343" s="26" t="s">
        <v>934</v>
      </c>
      <c r="AC1343" s="26">
        <v>10.434121299706311</v>
      </c>
      <c r="AD1343" s="26">
        <v>17.5713159510141</v>
      </c>
      <c r="AE1343" s="26" t="s">
        <v>934</v>
      </c>
    </row>
    <row r="1344" spans="1:31" x14ac:dyDescent="0.25">
      <c r="A1344" t="s">
        <v>1369</v>
      </c>
      <c r="B1344" t="s">
        <v>824</v>
      </c>
      <c r="C1344" t="s">
        <v>823</v>
      </c>
      <c r="D1344">
        <v>2014</v>
      </c>
      <c r="E1344">
        <v>3</v>
      </c>
      <c r="F1344" s="2">
        <v>41757</v>
      </c>
      <c r="G1344" t="s">
        <v>940</v>
      </c>
      <c r="H1344">
        <v>45</v>
      </c>
      <c r="I1344" t="s">
        <v>825</v>
      </c>
      <c r="J1344" t="s">
        <v>825</v>
      </c>
      <c r="K1344" t="s">
        <v>825</v>
      </c>
      <c r="L1344">
        <v>7</v>
      </c>
      <c r="M1344" s="26" t="s">
        <v>934</v>
      </c>
      <c r="N1344" s="26" t="s">
        <v>934</v>
      </c>
      <c r="O1344" s="26" t="s">
        <v>934</v>
      </c>
      <c r="P1344" s="26" t="s">
        <v>934</v>
      </c>
      <c r="Q1344" s="26" t="s">
        <v>934</v>
      </c>
      <c r="R1344" s="26" t="s">
        <v>934</v>
      </c>
      <c r="S1344" s="26" t="s">
        <v>934</v>
      </c>
      <c r="T1344" s="26" t="s">
        <v>934</v>
      </c>
      <c r="U1344" s="26" t="s">
        <v>934</v>
      </c>
      <c r="V1344" s="26" t="s">
        <v>934</v>
      </c>
      <c r="W1344" s="26" t="s">
        <v>934</v>
      </c>
      <c r="X1344" s="26" t="s">
        <v>934</v>
      </c>
      <c r="Y1344" s="26" t="s">
        <v>934</v>
      </c>
      <c r="Z1344" s="26" t="s">
        <v>934</v>
      </c>
      <c r="AA1344" s="26" t="s">
        <v>934</v>
      </c>
      <c r="AB1344" s="26" t="s">
        <v>934</v>
      </c>
      <c r="AC1344" s="26" t="s">
        <v>934</v>
      </c>
      <c r="AD1344" s="26" t="s">
        <v>934</v>
      </c>
      <c r="AE1344" s="26" t="s">
        <v>934</v>
      </c>
    </row>
    <row r="1345" spans="1:31" x14ac:dyDescent="0.25">
      <c r="A1345" t="s">
        <v>1369</v>
      </c>
      <c r="B1345" t="s">
        <v>824</v>
      </c>
      <c r="C1345" t="s">
        <v>823</v>
      </c>
      <c r="D1345">
        <v>2014</v>
      </c>
      <c r="E1345">
        <v>3</v>
      </c>
      <c r="F1345" s="2">
        <v>41757</v>
      </c>
      <c r="G1345" t="s">
        <v>940</v>
      </c>
      <c r="H1345">
        <v>45</v>
      </c>
      <c r="I1345" t="s">
        <v>825</v>
      </c>
      <c r="J1345" t="s">
        <v>825</v>
      </c>
      <c r="K1345" t="s">
        <v>825</v>
      </c>
      <c r="L1345">
        <v>9</v>
      </c>
      <c r="M1345" s="26">
        <v>759.89583333333337</v>
      </c>
      <c r="N1345" s="26" t="s">
        <v>934</v>
      </c>
      <c r="O1345" s="26">
        <v>203.90625000000003</v>
      </c>
      <c r="P1345" s="26" t="s">
        <v>934</v>
      </c>
      <c r="Q1345" s="26">
        <v>26.428952141471484</v>
      </c>
      <c r="R1345" s="26">
        <v>40.682615163577935</v>
      </c>
      <c r="S1345" s="26" t="s">
        <v>934</v>
      </c>
      <c r="T1345" s="26" t="s">
        <v>934</v>
      </c>
      <c r="U1345" s="26" t="s">
        <v>934</v>
      </c>
      <c r="V1345" s="26">
        <v>73.338931091593196</v>
      </c>
      <c r="W1345" s="26" t="s">
        <v>934</v>
      </c>
      <c r="X1345" s="26">
        <v>17.401212366966668</v>
      </c>
      <c r="Y1345" s="26" t="s">
        <v>934</v>
      </c>
      <c r="Z1345" s="26">
        <v>0.36017043738317345</v>
      </c>
      <c r="AA1345" s="26">
        <v>0.22586029108866842</v>
      </c>
      <c r="AB1345" s="26" t="s">
        <v>934</v>
      </c>
      <c r="AC1345" s="26" t="s">
        <v>934</v>
      </c>
      <c r="AD1345" s="26" t="s">
        <v>934</v>
      </c>
      <c r="AE1345" s="26" t="s">
        <v>934</v>
      </c>
    </row>
    <row r="1346" spans="1:31" x14ac:dyDescent="0.25">
      <c r="A1346" t="s">
        <v>1370</v>
      </c>
      <c r="B1346" t="s">
        <v>824</v>
      </c>
      <c r="C1346" t="s">
        <v>823</v>
      </c>
      <c r="D1346">
        <v>2014</v>
      </c>
      <c r="E1346">
        <v>3</v>
      </c>
      <c r="F1346" s="2">
        <v>41757</v>
      </c>
      <c r="G1346" t="s">
        <v>935</v>
      </c>
      <c r="H1346">
        <v>15</v>
      </c>
      <c r="I1346" t="s">
        <v>825</v>
      </c>
      <c r="J1346" t="s">
        <v>825</v>
      </c>
      <c r="K1346" t="s">
        <v>825</v>
      </c>
      <c r="L1346">
        <v>5.5</v>
      </c>
      <c r="M1346" s="26" t="s">
        <v>934</v>
      </c>
      <c r="N1346" s="26" t="s">
        <v>934</v>
      </c>
      <c r="O1346" s="26" t="s">
        <v>934</v>
      </c>
      <c r="P1346" s="26" t="s">
        <v>934</v>
      </c>
      <c r="Q1346" s="26" t="s">
        <v>934</v>
      </c>
      <c r="R1346" s="26" t="s">
        <v>934</v>
      </c>
      <c r="S1346" s="26" t="s">
        <v>934</v>
      </c>
      <c r="T1346" s="26" t="s">
        <v>934</v>
      </c>
      <c r="U1346" s="26" t="s">
        <v>934</v>
      </c>
      <c r="V1346" s="26" t="s">
        <v>934</v>
      </c>
      <c r="W1346" s="26" t="s">
        <v>934</v>
      </c>
      <c r="X1346" s="26" t="s">
        <v>934</v>
      </c>
      <c r="Y1346" s="26" t="s">
        <v>934</v>
      </c>
      <c r="Z1346" s="26" t="s">
        <v>934</v>
      </c>
      <c r="AA1346" s="26" t="s">
        <v>934</v>
      </c>
      <c r="AB1346" s="26" t="s">
        <v>934</v>
      </c>
      <c r="AC1346" s="26" t="s">
        <v>934</v>
      </c>
      <c r="AD1346" s="26" t="s">
        <v>934</v>
      </c>
      <c r="AE1346" s="26" t="s">
        <v>934</v>
      </c>
    </row>
    <row r="1347" spans="1:31" x14ac:dyDescent="0.25">
      <c r="A1347" t="s">
        <v>1370</v>
      </c>
      <c r="B1347" t="s">
        <v>824</v>
      </c>
      <c r="C1347" t="s">
        <v>823</v>
      </c>
      <c r="D1347">
        <v>2014</v>
      </c>
      <c r="E1347">
        <v>3</v>
      </c>
      <c r="F1347" s="2">
        <v>41757</v>
      </c>
      <c r="G1347" t="s">
        <v>935</v>
      </c>
      <c r="H1347">
        <v>15</v>
      </c>
      <c r="I1347" t="s">
        <v>825</v>
      </c>
      <c r="J1347" t="s">
        <v>825</v>
      </c>
      <c r="K1347" t="s">
        <v>825</v>
      </c>
      <c r="L1347">
        <v>6</v>
      </c>
      <c r="M1347" s="26">
        <v>533.19205880162167</v>
      </c>
      <c r="N1347" s="26" t="s">
        <v>934</v>
      </c>
      <c r="O1347" s="26" t="s">
        <v>934</v>
      </c>
      <c r="P1347" s="26" t="s">
        <v>934</v>
      </c>
      <c r="Q1347" s="26" t="s">
        <v>934</v>
      </c>
      <c r="R1347" s="26" t="s">
        <v>934</v>
      </c>
      <c r="S1347" s="26" t="s">
        <v>934</v>
      </c>
      <c r="T1347" s="26">
        <v>242.15054649793981</v>
      </c>
      <c r="U1347" s="26">
        <v>291.041512303682</v>
      </c>
      <c r="V1347" s="26">
        <v>31.483089530266867</v>
      </c>
      <c r="W1347" s="26" t="s">
        <v>934</v>
      </c>
      <c r="X1347" s="26" t="s">
        <v>934</v>
      </c>
      <c r="Y1347" s="26" t="s">
        <v>934</v>
      </c>
      <c r="Z1347" s="26" t="s">
        <v>934</v>
      </c>
      <c r="AA1347" s="26" t="s">
        <v>934</v>
      </c>
      <c r="AB1347" s="26" t="s">
        <v>934</v>
      </c>
      <c r="AC1347" s="26">
        <v>15.526223955997878</v>
      </c>
      <c r="AD1347" s="26">
        <v>24.841122116101175</v>
      </c>
      <c r="AE1347" s="26" t="s">
        <v>934</v>
      </c>
    </row>
    <row r="1348" spans="1:31" x14ac:dyDescent="0.25">
      <c r="A1348" t="s">
        <v>1370</v>
      </c>
      <c r="B1348" t="s">
        <v>824</v>
      </c>
      <c r="C1348" t="s">
        <v>823</v>
      </c>
      <c r="D1348">
        <v>2014</v>
      </c>
      <c r="E1348">
        <v>3</v>
      </c>
      <c r="F1348" s="2">
        <v>41757</v>
      </c>
      <c r="G1348" t="s">
        <v>935</v>
      </c>
      <c r="H1348">
        <v>15</v>
      </c>
      <c r="I1348" t="s">
        <v>825</v>
      </c>
      <c r="J1348" t="s">
        <v>825</v>
      </c>
      <c r="K1348" t="s">
        <v>825</v>
      </c>
      <c r="L1348">
        <v>7</v>
      </c>
      <c r="M1348" s="26" t="s">
        <v>934</v>
      </c>
      <c r="N1348" s="26" t="s">
        <v>934</v>
      </c>
      <c r="O1348" s="26" t="s">
        <v>934</v>
      </c>
      <c r="P1348" s="26" t="s">
        <v>934</v>
      </c>
      <c r="Q1348" s="26" t="s">
        <v>934</v>
      </c>
      <c r="R1348" s="26" t="s">
        <v>934</v>
      </c>
      <c r="S1348" s="26" t="s">
        <v>934</v>
      </c>
      <c r="T1348" s="26" t="s">
        <v>934</v>
      </c>
      <c r="U1348" s="26" t="s">
        <v>934</v>
      </c>
      <c r="V1348" s="26" t="s">
        <v>934</v>
      </c>
      <c r="W1348" s="26" t="s">
        <v>934</v>
      </c>
      <c r="X1348" s="26" t="s">
        <v>934</v>
      </c>
      <c r="Y1348" s="26" t="s">
        <v>934</v>
      </c>
      <c r="Z1348" s="26" t="s">
        <v>934</v>
      </c>
      <c r="AA1348" s="26" t="s">
        <v>934</v>
      </c>
      <c r="AB1348" s="26" t="s">
        <v>934</v>
      </c>
      <c r="AC1348" s="26" t="s">
        <v>934</v>
      </c>
      <c r="AD1348" s="26" t="s">
        <v>934</v>
      </c>
      <c r="AE1348" s="26" t="s">
        <v>934</v>
      </c>
    </row>
    <row r="1349" spans="1:31" x14ac:dyDescent="0.25">
      <c r="A1349" t="s">
        <v>1370</v>
      </c>
      <c r="B1349" t="s">
        <v>824</v>
      </c>
      <c r="C1349" t="s">
        <v>823</v>
      </c>
      <c r="D1349">
        <v>2014</v>
      </c>
      <c r="E1349">
        <v>3</v>
      </c>
      <c r="F1349" s="2">
        <v>41757</v>
      </c>
      <c r="G1349" t="s">
        <v>935</v>
      </c>
      <c r="H1349">
        <v>15</v>
      </c>
      <c r="I1349" t="s">
        <v>825</v>
      </c>
      <c r="J1349" t="s">
        <v>825</v>
      </c>
      <c r="K1349" t="s">
        <v>825</v>
      </c>
      <c r="L1349">
        <v>9</v>
      </c>
      <c r="M1349" s="26" t="s">
        <v>934</v>
      </c>
      <c r="N1349" s="26" t="s">
        <v>934</v>
      </c>
      <c r="O1349" s="26">
        <v>147.18171061590283</v>
      </c>
      <c r="P1349" s="26" t="s">
        <v>934</v>
      </c>
      <c r="Q1349" s="26">
        <v>24.822557789574532</v>
      </c>
      <c r="R1349" s="26">
        <v>41.434880170178211</v>
      </c>
      <c r="S1349" s="26" t="s">
        <v>934</v>
      </c>
      <c r="T1349" s="26" t="s">
        <v>934</v>
      </c>
      <c r="U1349" s="26" t="s">
        <v>934</v>
      </c>
      <c r="V1349" s="26" t="s">
        <v>934</v>
      </c>
      <c r="W1349" s="26" t="s">
        <v>934</v>
      </c>
      <c r="X1349" s="26">
        <v>3.815228534411589</v>
      </c>
      <c r="Y1349" s="26" t="s">
        <v>934</v>
      </c>
      <c r="Z1349" s="26">
        <v>0.42932264379293239</v>
      </c>
      <c r="AA1349" s="26">
        <v>0.34953140491581752</v>
      </c>
      <c r="AB1349" s="26" t="s">
        <v>934</v>
      </c>
      <c r="AC1349" s="26" t="s">
        <v>934</v>
      </c>
      <c r="AD1349" s="26" t="s">
        <v>934</v>
      </c>
      <c r="AE1349" s="26" t="s">
        <v>934</v>
      </c>
    </row>
    <row r="1350" spans="1:31" x14ac:dyDescent="0.25">
      <c r="A1350" t="s">
        <v>1371</v>
      </c>
      <c r="B1350" t="s">
        <v>824</v>
      </c>
      <c r="C1350" t="s">
        <v>823</v>
      </c>
      <c r="D1350">
        <v>2014</v>
      </c>
      <c r="E1350">
        <v>3</v>
      </c>
      <c r="F1350" s="2">
        <v>41757</v>
      </c>
      <c r="G1350" t="s">
        <v>935</v>
      </c>
      <c r="H1350">
        <v>45</v>
      </c>
      <c r="I1350" t="s">
        <v>825</v>
      </c>
      <c r="J1350" t="s">
        <v>825</v>
      </c>
      <c r="K1350" t="s">
        <v>825</v>
      </c>
      <c r="L1350">
        <v>5.5</v>
      </c>
      <c r="M1350" s="26" t="s">
        <v>934</v>
      </c>
      <c r="N1350" s="26" t="s">
        <v>934</v>
      </c>
      <c r="O1350" s="26" t="s">
        <v>934</v>
      </c>
      <c r="P1350" s="26" t="s">
        <v>934</v>
      </c>
      <c r="Q1350" s="26" t="s">
        <v>934</v>
      </c>
      <c r="R1350" s="26" t="s">
        <v>934</v>
      </c>
      <c r="S1350" s="26" t="s">
        <v>934</v>
      </c>
      <c r="T1350" s="26" t="s">
        <v>934</v>
      </c>
      <c r="U1350" s="26" t="s">
        <v>934</v>
      </c>
      <c r="V1350" s="26" t="s">
        <v>934</v>
      </c>
      <c r="W1350" s="26" t="s">
        <v>934</v>
      </c>
      <c r="X1350" s="26" t="s">
        <v>934</v>
      </c>
      <c r="Y1350" s="26" t="s">
        <v>934</v>
      </c>
      <c r="Z1350" s="26" t="s">
        <v>934</v>
      </c>
      <c r="AA1350" s="26" t="s">
        <v>934</v>
      </c>
      <c r="AB1350" s="26" t="s">
        <v>934</v>
      </c>
      <c r="AC1350" s="26" t="s">
        <v>934</v>
      </c>
      <c r="AD1350" s="26" t="s">
        <v>934</v>
      </c>
      <c r="AE1350" s="26" t="s">
        <v>934</v>
      </c>
    </row>
    <row r="1351" spans="1:31" x14ac:dyDescent="0.25">
      <c r="A1351" t="s">
        <v>1371</v>
      </c>
      <c r="B1351" t="s">
        <v>824</v>
      </c>
      <c r="C1351" t="s">
        <v>823</v>
      </c>
      <c r="D1351">
        <v>2014</v>
      </c>
      <c r="E1351">
        <v>3</v>
      </c>
      <c r="F1351" s="2">
        <v>41757</v>
      </c>
      <c r="G1351" t="s">
        <v>935</v>
      </c>
      <c r="H1351">
        <v>45</v>
      </c>
      <c r="I1351" t="s">
        <v>825</v>
      </c>
      <c r="J1351" t="s">
        <v>825</v>
      </c>
      <c r="K1351" t="s">
        <v>825</v>
      </c>
      <c r="L1351">
        <v>6</v>
      </c>
      <c r="M1351" s="26">
        <v>590.08533297851204</v>
      </c>
      <c r="N1351" s="26" t="s">
        <v>934</v>
      </c>
      <c r="O1351" s="26" t="s">
        <v>934</v>
      </c>
      <c r="P1351" s="26" t="s">
        <v>934</v>
      </c>
      <c r="Q1351" s="26" t="s">
        <v>934</v>
      </c>
      <c r="R1351" s="26" t="s">
        <v>934</v>
      </c>
      <c r="S1351" s="26" t="s">
        <v>934</v>
      </c>
      <c r="T1351" s="26">
        <v>374.05157142309923</v>
      </c>
      <c r="U1351" s="26">
        <v>216.03376155541275</v>
      </c>
      <c r="V1351" s="26">
        <v>24.395531350951654</v>
      </c>
      <c r="W1351" s="26" t="s">
        <v>934</v>
      </c>
      <c r="X1351" s="26" t="s">
        <v>934</v>
      </c>
      <c r="Y1351" s="26" t="s">
        <v>934</v>
      </c>
      <c r="Z1351" s="26" t="s">
        <v>934</v>
      </c>
      <c r="AA1351" s="26" t="s">
        <v>934</v>
      </c>
      <c r="AB1351" s="26" t="s">
        <v>934</v>
      </c>
      <c r="AC1351" s="26">
        <v>24.751830546353897</v>
      </c>
      <c r="AD1351" s="26">
        <v>5.3270792208975308</v>
      </c>
      <c r="AE1351" s="26" t="s">
        <v>934</v>
      </c>
    </row>
    <row r="1352" spans="1:31" x14ac:dyDescent="0.25">
      <c r="A1352" t="s">
        <v>1371</v>
      </c>
      <c r="B1352" t="s">
        <v>824</v>
      </c>
      <c r="C1352" t="s">
        <v>823</v>
      </c>
      <c r="D1352">
        <v>2014</v>
      </c>
      <c r="E1352">
        <v>3</v>
      </c>
      <c r="F1352" s="2">
        <v>41757</v>
      </c>
      <c r="G1352" t="s">
        <v>935</v>
      </c>
      <c r="H1352">
        <v>45</v>
      </c>
      <c r="I1352" t="s">
        <v>825</v>
      </c>
      <c r="J1352" t="s">
        <v>825</v>
      </c>
      <c r="K1352" t="s">
        <v>825</v>
      </c>
      <c r="L1352">
        <v>7</v>
      </c>
      <c r="M1352" s="26" t="s">
        <v>934</v>
      </c>
      <c r="N1352" s="26" t="s">
        <v>934</v>
      </c>
      <c r="O1352" s="26" t="s">
        <v>934</v>
      </c>
      <c r="P1352" s="26" t="s">
        <v>934</v>
      </c>
      <c r="Q1352" s="26" t="s">
        <v>934</v>
      </c>
      <c r="R1352" s="26" t="s">
        <v>934</v>
      </c>
      <c r="S1352" s="26" t="s">
        <v>934</v>
      </c>
      <c r="T1352" s="26" t="s">
        <v>934</v>
      </c>
      <c r="U1352" s="26" t="s">
        <v>934</v>
      </c>
      <c r="V1352" s="26" t="s">
        <v>934</v>
      </c>
      <c r="W1352" s="26" t="s">
        <v>934</v>
      </c>
      <c r="X1352" s="26" t="s">
        <v>934</v>
      </c>
      <c r="Y1352" s="26" t="s">
        <v>934</v>
      </c>
      <c r="Z1352" s="26" t="s">
        <v>934</v>
      </c>
      <c r="AA1352" s="26" t="s">
        <v>934</v>
      </c>
      <c r="AB1352" s="26" t="s">
        <v>934</v>
      </c>
      <c r="AC1352" s="26" t="s">
        <v>934</v>
      </c>
      <c r="AD1352" s="26" t="s">
        <v>934</v>
      </c>
      <c r="AE1352" s="26" t="s">
        <v>934</v>
      </c>
    </row>
    <row r="1353" spans="1:31" x14ac:dyDescent="0.25">
      <c r="A1353" t="s">
        <v>1371</v>
      </c>
      <c r="B1353" t="s">
        <v>824</v>
      </c>
      <c r="C1353" t="s">
        <v>823</v>
      </c>
      <c r="D1353">
        <v>2014</v>
      </c>
      <c r="E1353">
        <v>3</v>
      </c>
      <c r="F1353" s="2">
        <v>41757</v>
      </c>
      <c r="G1353" t="s">
        <v>935</v>
      </c>
      <c r="H1353">
        <v>45</v>
      </c>
      <c r="I1353" t="s">
        <v>825</v>
      </c>
      <c r="J1353" t="s">
        <v>825</v>
      </c>
      <c r="K1353" t="s">
        <v>825</v>
      </c>
      <c r="L1353">
        <v>9</v>
      </c>
      <c r="M1353" s="26">
        <v>1178.90625</v>
      </c>
      <c r="N1353" s="26" t="s">
        <v>934</v>
      </c>
      <c r="O1353" s="26">
        <v>284.63541666666669</v>
      </c>
      <c r="P1353" s="26" t="s">
        <v>934</v>
      </c>
      <c r="Q1353" s="26">
        <v>24.805388608262749</v>
      </c>
      <c r="R1353" s="26">
        <v>41.535939335824665</v>
      </c>
      <c r="S1353" s="26" t="s">
        <v>934</v>
      </c>
      <c r="T1353" s="26" t="s">
        <v>934</v>
      </c>
      <c r="U1353" s="26" t="s">
        <v>934</v>
      </c>
      <c r="V1353" s="26">
        <v>66.581671893383387</v>
      </c>
      <c r="W1353" s="26" t="s">
        <v>934</v>
      </c>
      <c r="X1353" s="26">
        <v>18.213659078435292</v>
      </c>
      <c r="Y1353" s="26" t="s">
        <v>934</v>
      </c>
      <c r="Z1353" s="26">
        <v>9.5835151826490758E-2</v>
      </c>
      <c r="AA1353" s="26">
        <v>0.21821813748425395</v>
      </c>
      <c r="AB1353" s="26" t="s">
        <v>934</v>
      </c>
      <c r="AC1353" s="26" t="s">
        <v>934</v>
      </c>
      <c r="AD1353" s="26" t="s">
        <v>934</v>
      </c>
      <c r="AE1353" s="26" t="s">
        <v>934</v>
      </c>
    </row>
    <row r="1354" spans="1:31" x14ac:dyDescent="0.25">
      <c r="A1354" t="s">
        <v>1372</v>
      </c>
      <c r="B1354" t="s">
        <v>824</v>
      </c>
      <c r="C1354" t="s">
        <v>823</v>
      </c>
      <c r="D1354">
        <v>2014</v>
      </c>
      <c r="E1354">
        <v>3</v>
      </c>
      <c r="F1354" s="2">
        <v>41757</v>
      </c>
      <c r="G1354" t="s">
        <v>937</v>
      </c>
      <c r="H1354">
        <v>45</v>
      </c>
      <c r="I1354" t="s">
        <v>825</v>
      </c>
      <c r="J1354" t="s">
        <v>825</v>
      </c>
      <c r="K1354" t="s">
        <v>825</v>
      </c>
      <c r="L1354">
        <v>5.5</v>
      </c>
      <c r="M1354" s="26" t="s">
        <v>934</v>
      </c>
      <c r="N1354" s="26" t="s">
        <v>934</v>
      </c>
      <c r="O1354" s="26" t="s">
        <v>934</v>
      </c>
      <c r="P1354" s="26" t="s">
        <v>934</v>
      </c>
      <c r="Q1354" s="26" t="s">
        <v>934</v>
      </c>
      <c r="R1354" s="26" t="s">
        <v>934</v>
      </c>
      <c r="S1354" s="26" t="s">
        <v>934</v>
      </c>
      <c r="T1354" s="26" t="s">
        <v>934</v>
      </c>
      <c r="U1354" s="26" t="s">
        <v>934</v>
      </c>
      <c r="V1354" s="26" t="s">
        <v>934</v>
      </c>
      <c r="W1354" s="26" t="s">
        <v>934</v>
      </c>
      <c r="X1354" s="26" t="s">
        <v>934</v>
      </c>
      <c r="Y1354" s="26" t="s">
        <v>934</v>
      </c>
      <c r="Z1354" s="26" t="s">
        <v>934</v>
      </c>
      <c r="AA1354" s="26" t="s">
        <v>934</v>
      </c>
      <c r="AB1354" s="26" t="s">
        <v>934</v>
      </c>
      <c r="AC1354" s="26" t="s">
        <v>934</v>
      </c>
      <c r="AD1354" s="26" t="s">
        <v>934</v>
      </c>
      <c r="AE1354" s="26" t="s">
        <v>934</v>
      </c>
    </row>
    <row r="1355" spans="1:31" x14ac:dyDescent="0.25">
      <c r="A1355" t="s">
        <v>1372</v>
      </c>
      <c r="B1355" t="s">
        <v>824</v>
      </c>
      <c r="C1355" t="s">
        <v>823</v>
      </c>
      <c r="D1355">
        <v>2014</v>
      </c>
      <c r="E1355">
        <v>3</v>
      </c>
      <c r="F1355" s="2">
        <v>41757</v>
      </c>
      <c r="G1355" t="s">
        <v>937</v>
      </c>
      <c r="H1355">
        <v>45</v>
      </c>
      <c r="I1355" t="s">
        <v>825</v>
      </c>
      <c r="J1355" t="s">
        <v>825</v>
      </c>
      <c r="K1355" t="s">
        <v>825</v>
      </c>
      <c r="L1355">
        <v>6</v>
      </c>
      <c r="M1355" s="26">
        <v>489.54358281714781</v>
      </c>
      <c r="N1355" s="26" t="s">
        <v>934</v>
      </c>
      <c r="O1355" s="26" t="s">
        <v>934</v>
      </c>
      <c r="P1355" s="26" t="s">
        <v>934</v>
      </c>
      <c r="Q1355" s="26" t="s">
        <v>934</v>
      </c>
      <c r="R1355" s="26" t="s">
        <v>934</v>
      </c>
      <c r="S1355" s="26" t="s">
        <v>934</v>
      </c>
      <c r="T1355" s="26">
        <v>397.43624597963367</v>
      </c>
      <c r="U1355" s="26">
        <v>92.107336837514154</v>
      </c>
      <c r="V1355" s="26">
        <v>55.646759271259732</v>
      </c>
      <c r="W1355" s="26" t="s">
        <v>934</v>
      </c>
      <c r="X1355" s="26" t="s">
        <v>934</v>
      </c>
      <c r="Y1355" s="26" t="s">
        <v>934</v>
      </c>
      <c r="Z1355" s="26" t="s">
        <v>934</v>
      </c>
      <c r="AA1355" s="26" t="s">
        <v>934</v>
      </c>
      <c r="AB1355" s="26" t="s">
        <v>934</v>
      </c>
      <c r="AC1355" s="26">
        <v>34.120647512124975</v>
      </c>
      <c r="AD1355" s="26">
        <v>21.89304372211085</v>
      </c>
      <c r="AE1355" s="26" t="s">
        <v>934</v>
      </c>
    </row>
    <row r="1356" spans="1:31" x14ac:dyDescent="0.25">
      <c r="A1356" t="s">
        <v>1372</v>
      </c>
      <c r="B1356" t="s">
        <v>824</v>
      </c>
      <c r="C1356" t="s">
        <v>823</v>
      </c>
      <c r="D1356">
        <v>2014</v>
      </c>
      <c r="E1356">
        <v>3</v>
      </c>
      <c r="F1356" s="2">
        <v>41757</v>
      </c>
      <c r="G1356" t="s">
        <v>937</v>
      </c>
      <c r="H1356">
        <v>45</v>
      </c>
      <c r="I1356" t="s">
        <v>825</v>
      </c>
      <c r="J1356" t="s">
        <v>825</v>
      </c>
      <c r="K1356" t="s">
        <v>825</v>
      </c>
      <c r="L1356">
        <v>7</v>
      </c>
      <c r="M1356" s="26" t="s">
        <v>934</v>
      </c>
      <c r="N1356" s="26" t="s">
        <v>934</v>
      </c>
      <c r="O1356" s="26" t="s">
        <v>934</v>
      </c>
      <c r="P1356" s="26" t="s">
        <v>934</v>
      </c>
      <c r="Q1356" s="26" t="s">
        <v>934</v>
      </c>
      <c r="R1356" s="26" t="s">
        <v>934</v>
      </c>
      <c r="S1356" s="26" t="s">
        <v>934</v>
      </c>
      <c r="T1356" s="26" t="s">
        <v>934</v>
      </c>
      <c r="U1356" s="26" t="s">
        <v>934</v>
      </c>
      <c r="V1356" s="26" t="s">
        <v>934</v>
      </c>
      <c r="W1356" s="26" t="s">
        <v>934</v>
      </c>
      <c r="X1356" s="26" t="s">
        <v>934</v>
      </c>
      <c r="Y1356" s="26" t="s">
        <v>934</v>
      </c>
      <c r="Z1356" s="26" t="s">
        <v>934</v>
      </c>
      <c r="AA1356" s="26" t="s">
        <v>934</v>
      </c>
      <c r="AB1356" s="26" t="s">
        <v>934</v>
      </c>
      <c r="AC1356" s="26" t="s">
        <v>934</v>
      </c>
      <c r="AD1356" s="26" t="s">
        <v>934</v>
      </c>
      <c r="AE1356" s="26" t="s">
        <v>934</v>
      </c>
    </row>
    <row r="1357" spans="1:31" x14ac:dyDescent="0.25">
      <c r="A1357" t="s">
        <v>1372</v>
      </c>
      <c r="B1357" t="s">
        <v>824</v>
      </c>
      <c r="C1357" t="s">
        <v>823</v>
      </c>
      <c r="D1357">
        <v>2014</v>
      </c>
      <c r="E1357">
        <v>3</v>
      </c>
      <c r="F1357" s="2">
        <v>41757</v>
      </c>
      <c r="G1357" t="s">
        <v>937</v>
      </c>
      <c r="H1357">
        <v>45</v>
      </c>
      <c r="I1357" t="s">
        <v>825</v>
      </c>
      <c r="J1357" t="s">
        <v>825</v>
      </c>
      <c r="K1357" t="s">
        <v>825</v>
      </c>
      <c r="L1357">
        <v>9</v>
      </c>
      <c r="M1357" s="26">
        <v>664.58333333333337</v>
      </c>
      <c r="N1357" s="26" t="s">
        <v>934</v>
      </c>
      <c r="O1357" s="26">
        <v>177.86458333333334</v>
      </c>
      <c r="P1357" s="26" t="s">
        <v>934</v>
      </c>
      <c r="Q1357" s="26">
        <v>26.446620273992835</v>
      </c>
      <c r="R1357" s="26">
        <v>38.57692685721485</v>
      </c>
      <c r="S1357" s="26" t="s">
        <v>934</v>
      </c>
      <c r="T1357" s="26" t="s">
        <v>934</v>
      </c>
      <c r="U1357" s="26" t="s">
        <v>934</v>
      </c>
      <c r="V1357" s="26">
        <v>59.312528050963159</v>
      </c>
      <c r="W1357" s="26" t="s">
        <v>934</v>
      </c>
      <c r="X1357" s="26">
        <v>26.896978389215143</v>
      </c>
      <c r="Y1357" s="26" t="s">
        <v>934</v>
      </c>
      <c r="Z1357" s="26">
        <v>0.43811196660244139</v>
      </c>
      <c r="AA1357" s="26">
        <v>0.52774786859293954</v>
      </c>
      <c r="AB1357" s="26" t="s">
        <v>934</v>
      </c>
      <c r="AC1357" s="26" t="s">
        <v>934</v>
      </c>
      <c r="AD1357" s="26" t="s">
        <v>934</v>
      </c>
      <c r="AE1357" s="26" t="s">
        <v>934</v>
      </c>
    </row>
    <row r="1358" spans="1:31" x14ac:dyDescent="0.25">
      <c r="A1358" t="s">
        <v>1373</v>
      </c>
      <c r="B1358" t="s">
        <v>824</v>
      </c>
      <c r="C1358" t="s">
        <v>823</v>
      </c>
      <c r="D1358">
        <v>2014</v>
      </c>
      <c r="E1358">
        <v>4</v>
      </c>
      <c r="F1358" s="2">
        <v>41772</v>
      </c>
      <c r="G1358" t="s">
        <v>282</v>
      </c>
      <c r="H1358">
        <v>15</v>
      </c>
      <c r="I1358" t="s">
        <v>825</v>
      </c>
      <c r="J1358" t="s">
        <v>825</v>
      </c>
      <c r="K1358" t="s">
        <v>825</v>
      </c>
      <c r="L1358">
        <v>6</v>
      </c>
      <c r="M1358" s="26">
        <v>167.61676579260515</v>
      </c>
      <c r="N1358" s="26" t="s">
        <v>934</v>
      </c>
      <c r="O1358" s="26" t="s">
        <v>934</v>
      </c>
      <c r="P1358" s="26" t="s">
        <v>934</v>
      </c>
      <c r="Q1358" s="26" t="s">
        <v>934</v>
      </c>
      <c r="R1358" s="26" t="s">
        <v>934</v>
      </c>
      <c r="S1358" s="26" t="s">
        <v>934</v>
      </c>
      <c r="T1358" s="26">
        <v>74.104044357716404</v>
      </c>
      <c r="U1358" s="26">
        <v>93.512721434888718</v>
      </c>
      <c r="V1358" s="26">
        <v>56.215713341647394</v>
      </c>
      <c r="W1358" s="26" t="s">
        <v>934</v>
      </c>
      <c r="X1358" s="26" t="s">
        <v>934</v>
      </c>
      <c r="Y1358" s="26" t="s">
        <v>934</v>
      </c>
      <c r="Z1358" s="26" t="s">
        <v>934</v>
      </c>
      <c r="AA1358" s="26" t="s">
        <v>934</v>
      </c>
      <c r="AB1358" s="26" t="s">
        <v>934</v>
      </c>
      <c r="AC1358" s="26">
        <v>25.519391898140945</v>
      </c>
      <c r="AD1358" s="26">
        <v>30.761615302976754</v>
      </c>
      <c r="AE1358" s="26" t="s">
        <v>934</v>
      </c>
    </row>
    <row r="1359" spans="1:31" x14ac:dyDescent="0.25">
      <c r="A1359" t="s">
        <v>1373</v>
      </c>
      <c r="B1359" t="s">
        <v>824</v>
      </c>
      <c r="C1359" t="s">
        <v>823</v>
      </c>
      <c r="D1359">
        <v>2014</v>
      </c>
      <c r="E1359">
        <v>4</v>
      </c>
      <c r="F1359" s="2">
        <v>41772</v>
      </c>
      <c r="G1359" t="s">
        <v>282</v>
      </c>
      <c r="H1359">
        <v>15</v>
      </c>
      <c r="I1359" t="s">
        <v>825</v>
      </c>
      <c r="J1359" t="s">
        <v>825</v>
      </c>
      <c r="K1359" t="s">
        <v>825</v>
      </c>
      <c r="L1359">
        <v>9</v>
      </c>
      <c r="M1359" s="26" t="s">
        <v>934</v>
      </c>
      <c r="N1359" s="26" t="s">
        <v>934</v>
      </c>
      <c r="O1359" s="26">
        <v>65.562007532638972</v>
      </c>
      <c r="P1359" s="26" t="s">
        <v>934</v>
      </c>
      <c r="Q1359" s="26">
        <v>27.656268915497741</v>
      </c>
      <c r="R1359" s="26">
        <v>36.245137845368774</v>
      </c>
      <c r="S1359" s="26" t="s">
        <v>934</v>
      </c>
      <c r="T1359" s="26" t="s">
        <v>934</v>
      </c>
      <c r="U1359" s="26" t="s">
        <v>934</v>
      </c>
      <c r="V1359" s="26" t="s">
        <v>934</v>
      </c>
      <c r="W1359" s="26" t="s">
        <v>934</v>
      </c>
      <c r="X1359" s="26">
        <v>9.9183417744945856</v>
      </c>
      <c r="Y1359" s="26" t="s">
        <v>934</v>
      </c>
      <c r="Z1359" s="26">
        <v>0.13025110635244166</v>
      </c>
      <c r="AA1359" s="26">
        <v>0.19443905172736423</v>
      </c>
      <c r="AB1359" s="26" t="s">
        <v>934</v>
      </c>
      <c r="AC1359" s="26" t="s">
        <v>934</v>
      </c>
      <c r="AD1359" s="26" t="s">
        <v>934</v>
      </c>
      <c r="AE1359" s="26" t="s">
        <v>934</v>
      </c>
    </row>
    <row r="1360" spans="1:31" x14ac:dyDescent="0.25">
      <c r="A1360" t="s">
        <v>1374</v>
      </c>
      <c r="B1360" t="s">
        <v>824</v>
      </c>
      <c r="C1360" t="s">
        <v>823</v>
      </c>
      <c r="D1360">
        <v>2014</v>
      </c>
      <c r="E1360">
        <v>4</v>
      </c>
      <c r="F1360" s="2">
        <v>41772</v>
      </c>
      <c r="G1360" t="s">
        <v>282</v>
      </c>
      <c r="H1360">
        <v>45</v>
      </c>
      <c r="I1360" t="s">
        <v>825</v>
      </c>
      <c r="J1360" t="s">
        <v>825</v>
      </c>
      <c r="K1360" t="s">
        <v>825</v>
      </c>
      <c r="L1360">
        <v>6</v>
      </c>
      <c r="M1360" s="26">
        <v>293.36228897560579</v>
      </c>
      <c r="N1360" s="26" t="s">
        <v>934</v>
      </c>
      <c r="O1360" s="26" t="s">
        <v>934</v>
      </c>
      <c r="P1360" s="26" t="s">
        <v>934</v>
      </c>
      <c r="Q1360" s="26" t="s">
        <v>934</v>
      </c>
      <c r="R1360" s="26" t="s">
        <v>934</v>
      </c>
      <c r="S1360" s="26" t="s">
        <v>934</v>
      </c>
      <c r="T1360" s="26">
        <v>156.35190557814849</v>
      </c>
      <c r="U1360" s="26">
        <v>137.01038339745725</v>
      </c>
      <c r="V1360" s="26">
        <v>21.771431408682357</v>
      </c>
      <c r="W1360" s="26" t="s">
        <v>934</v>
      </c>
      <c r="X1360" s="26" t="s">
        <v>934</v>
      </c>
      <c r="Y1360" s="26" t="s">
        <v>934</v>
      </c>
      <c r="Z1360" s="26" t="s">
        <v>934</v>
      </c>
      <c r="AA1360" s="26" t="s">
        <v>934</v>
      </c>
      <c r="AB1360" s="26" t="s">
        <v>934</v>
      </c>
      <c r="AC1360" s="26">
        <v>20.999662505336246</v>
      </c>
      <c r="AD1360" s="26">
        <v>10.946759745437898</v>
      </c>
      <c r="AE1360" s="26" t="s">
        <v>934</v>
      </c>
    </row>
    <row r="1361" spans="1:31" x14ac:dyDescent="0.25">
      <c r="A1361" t="s">
        <v>1374</v>
      </c>
      <c r="B1361" t="s">
        <v>824</v>
      </c>
      <c r="C1361" t="s">
        <v>823</v>
      </c>
      <c r="D1361">
        <v>2014</v>
      </c>
      <c r="E1361">
        <v>4</v>
      </c>
      <c r="F1361" s="2">
        <v>41772</v>
      </c>
      <c r="G1361" t="s">
        <v>282</v>
      </c>
      <c r="H1361">
        <v>45</v>
      </c>
      <c r="I1361" t="s">
        <v>825</v>
      </c>
      <c r="J1361" t="s">
        <v>825</v>
      </c>
      <c r="K1361" t="s">
        <v>825</v>
      </c>
      <c r="L1361">
        <v>9</v>
      </c>
      <c r="M1361" s="26" t="s">
        <v>934</v>
      </c>
      <c r="N1361" s="26" t="s">
        <v>934</v>
      </c>
      <c r="O1361" s="26">
        <v>90.153202117834269</v>
      </c>
      <c r="P1361" s="26" t="s">
        <v>934</v>
      </c>
      <c r="Q1361" s="26">
        <v>27.392438054539479</v>
      </c>
      <c r="R1361" s="26">
        <v>36.219925799092323</v>
      </c>
      <c r="S1361" s="26" t="s">
        <v>934</v>
      </c>
      <c r="T1361" s="26" t="s">
        <v>934</v>
      </c>
      <c r="U1361" s="26" t="s">
        <v>934</v>
      </c>
      <c r="V1361" s="26" t="s">
        <v>934</v>
      </c>
      <c r="W1361" s="26" t="s">
        <v>934</v>
      </c>
      <c r="X1361" s="26">
        <v>10.389970957050513</v>
      </c>
      <c r="Y1361" s="26" t="s">
        <v>934</v>
      </c>
      <c r="Z1361" s="26">
        <v>0.13141702675491368</v>
      </c>
      <c r="AA1361" s="26">
        <v>7.4212571812003011E-2</v>
      </c>
      <c r="AB1361" s="26" t="s">
        <v>934</v>
      </c>
      <c r="AC1361" s="26" t="s">
        <v>934</v>
      </c>
      <c r="AD1361" s="26" t="s">
        <v>934</v>
      </c>
      <c r="AE1361" s="26" t="s">
        <v>934</v>
      </c>
    </row>
    <row r="1362" spans="1:31" x14ac:dyDescent="0.25">
      <c r="A1362" t="s">
        <v>1375</v>
      </c>
      <c r="B1362" t="s">
        <v>824</v>
      </c>
      <c r="C1362" t="s">
        <v>823</v>
      </c>
      <c r="D1362">
        <v>2014</v>
      </c>
      <c r="E1362">
        <v>4</v>
      </c>
      <c r="F1362" s="2">
        <v>41772</v>
      </c>
      <c r="G1362" t="s">
        <v>83</v>
      </c>
      <c r="H1362">
        <v>15</v>
      </c>
      <c r="I1362" t="s">
        <v>825</v>
      </c>
      <c r="J1362" t="s">
        <v>825</v>
      </c>
      <c r="K1362" t="s">
        <v>825</v>
      </c>
      <c r="L1362">
        <v>6</v>
      </c>
      <c r="M1362" s="26">
        <v>224.58672767133277</v>
      </c>
      <c r="N1362" s="26" t="s">
        <v>934</v>
      </c>
      <c r="O1362" s="26" t="s">
        <v>934</v>
      </c>
      <c r="P1362" s="26" t="s">
        <v>934</v>
      </c>
      <c r="Q1362" s="26" t="s">
        <v>934</v>
      </c>
      <c r="R1362" s="26" t="s">
        <v>934</v>
      </c>
      <c r="S1362" s="26" t="s">
        <v>934</v>
      </c>
      <c r="T1362" s="26">
        <v>118.34364727765146</v>
      </c>
      <c r="U1362" s="26">
        <v>106.24308039368128</v>
      </c>
      <c r="V1362" s="26">
        <v>25.274129263611325</v>
      </c>
      <c r="W1362" s="26" t="s">
        <v>934</v>
      </c>
      <c r="X1362" s="26" t="s">
        <v>934</v>
      </c>
      <c r="Y1362" s="26" t="s">
        <v>934</v>
      </c>
      <c r="Z1362" s="26" t="s">
        <v>934</v>
      </c>
      <c r="AA1362" s="26" t="s">
        <v>934</v>
      </c>
      <c r="AB1362" s="26" t="s">
        <v>934</v>
      </c>
      <c r="AC1362" s="26">
        <v>24.859051311499922</v>
      </c>
      <c r="AD1362" s="26">
        <v>10.901573729032187</v>
      </c>
      <c r="AE1362" s="26" t="s">
        <v>934</v>
      </c>
    </row>
    <row r="1363" spans="1:31" x14ac:dyDescent="0.25">
      <c r="A1363" t="s">
        <v>1375</v>
      </c>
      <c r="B1363" t="s">
        <v>824</v>
      </c>
      <c r="C1363" t="s">
        <v>823</v>
      </c>
      <c r="D1363">
        <v>2014</v>
      </c>
      <c r="E1363">
        <v>4</v>
      </c>
      <c r="F1363" s="2">
        <v>41772</v>
      </c>
      <c r="G1363" t="s">
        <v>83</v>
      </c>
      <c r="H1363">
        <v>15</v>
      </c>
      <c r="I1363" t="s">
        <v>825</v>
      </c>
      <c r="J1363" t="s">
        <v>825</v>
      </c>
      <c r="K1363" t="s">
        <v>825</v>
      </c>
      <c r="L1363">
        <v>9</v>
      </c>
      <c r="M1363" s="26" t="s">
        <v>934</v>
      </c>
      <c r="N1363" s="26" t="s">
        <v>934</v>
      </c>
      <c r="O1363" s="26">
        <v>89.309678757437013</v>
      </c>
      <c r="P1363" s="26" t="s">
        <v>934</v>
      </c>
      <c r="Q1363" s="26">
        <v>28.374834727358131</v>
      </c>
      <c r="R1363" s="26">
        <v>35.630305011368698</v>
      </c>
      <c r="S1363" s="26" t="s">
        <v>934</v>
      </c>
      <c r="T1363" s="26" t="s">
        <v>934</v>
      </c>
      <c r="U1363" s="26" t="s">
        <v>934</v>
      </c>
      <c r="V1363" s="26" t="s">
        <v>934</v>
      </c>
      <c r="W1363" s="26" t="s">
        <v>934</v>
      </c>
      <c r="X1363" s="26">
        <v>8.7084599968320635</v>
      </c>
      <c r="Y1363" s="26" t="s">
        <v>934</v>
      </c>
      <c r="Z1363" s="26">
        <v>0.35027599974550655</v>
      </c>
      <c r="AA1363" s="26">
        <v>0.48254799561910633</v>
      </c>
      <c r="AB1363" s="26" t="s">
        <v>934</v>
      </c>
      <c r="AC1363" s="26" t="s">
        <v>934</v>
      </c>
      <c r="AD1363" s="26" t="s">
        <v>934</v>
      </c>
      <c r="AE1363" s="26" t="s">
        <v>934</v>
      </c>
    </row>
    <row r="1364" spans="1:31" x14ac:dyDescent="0.25">
      <c r="A1364" t="s">
        <v>1376</v>
      </c>
      <c r="B1364" t="s">
        <v>824</v>
      </c>
      <c r="C1364" t="s">
        <v>823</v>
      </c>
      <c r="D1364">
        <v>2014</v>
      </c>
      <c r="E1364">
        <v>4</v>
      </c>
      <c r="F1364" s="2">
        <v>41772</v>
      </c>
      <c r="G1364" t="s">
        <v>83</v>
      </c>
      <c r="H1364">
        <v>45</v>
      </c>
      <c r="I1364" t="s">
        <v>825</v>
      </c>
      <c r="J1364" t="s">
        <v>825</v>
      </c>
      <c r="K1364" t="s">
        <v>825</v>
      </c>
      <c r="L1364">
        <v>6</v>
      </c>
      <c r="M1364" s="26">
        <v>293.59512712516636</v>
      </c>
      <c r="N1364" s="26" t="s">
        <v>934</v>
      </c>
      <c r="O1364" s="26" t="s">
        <v>934</v>
      </c>
      <c r="P1364" s="26" t="s">
        <v>934</v>
      </c>
      <c r="Q1364" s="26" t="s">
        <v>934</v>
      </c>
      <c r="R1364" s="26" t="s">
        <v>934</v>
      </c>
      <c r="S1364" s="26" t="s">
        <v>934</v>
      </c>
      <c r="T1364" s="26">
        <v>179.78678102903612</v>
      </c>
      <c r="U1364" s="26">
        <v>113.80834609613025</v>
      </c>
      <c r="V1364" s="26">
        <v>70.159542858118215</v>
      </c>
      <c r="W1364" s="26" t="s">
        <v>934</v>
      </c>
      <c r="X1364" s="26" t="s">
        <v>934</v>
      </c>
      <c r="Y1364" s="26" t="s">
        <v>934</v>
      </c>
      <c r="Z1364" s="26" t="s">
        <v>934</v>
      </c>
      <c r="AA1364" s="26" t="s">
        <v>934</v>
      </c>
      <c r="AB1364" s="26" t="s">
        <v>934</v>
      </c>
      <c r="AC1364" s="26">
        <v>49.166091515756726</v>
      </c>
      <c r="AD1364" s="26">
        <v>25.842000205471127</v>
      </c>
      <c r="AE1364" s="26" t="s">
        <v>934</v>
      </c>
    </row>
    <row r="1365" spans="1:31" x14ac:dyDescent="0.25">
      <c r="A1365" t="s">
        <v>1376</v>
      </c>
      <c r="B1365" t="s">
        <v>824</v>
      </c>
      <c r="C1365" t="s">
        <v>823</v>
      </c>
      <c r="D1365">
        <v>2014</v>
      </c>
      <c r="E1365">
        <v>4</v>
      </c>
      <c r="F1365" s="2">
        <v>41772</v>
      </c>
      <c r="G1365" t="s">
        <v>83</v>
      </c>
      <c r="H1365">
        <v>45</v>
      </c>
      <c r="I1365" t="s">
        <v>825</v>
      </c>
      <c r="J1365" t="s">
        <v>825</v>
      </c>
      <c r="K1365" t="s">
        <v>825</v>
      </c>
      <c r="L1365">
        <v>9</v>
      </c>
      <c r="M1365" s="26" t="s">
        <v>934</v>
      </c>
      <c r="N1365" s="26" t="s">
        <v>934</v>
      </c>
      <c r="O1365" s="26">
        <v>112.00550895716425</v>
      </c>
      <c r="P1365" s="26" t="s">
        <v>934</v>
      </c>
      <c r="Q1365" s="26">
        <v>28.132096145786925</v>
      </c>
      <c r="R1365" s="26">
        <v>36.139559600682148</v>
      </c>
      <c r="S1365" s="26" t="s">
        <v>934</v>
      </c>
      <c r="T1365" s="26" t="s">
        <v>934</v>
      </c>
      <c r="U1365" s="26" t="s">
        <v>934</v>
      </c>
      <c r="V1365" s="26" t="s">
        <v>934</v>
      </c>
      <c r="W1365" s="26" t="s">
        <v>934</v>
      </c>
      <c r="X1365" s="26">
        <v>15.262741445803142</v>
      </c>
      <c r="Y1365" s="26" t="s">
        <v>934</v>
      </c>
      <c r="Z1365" s="26">
        <v>7.6429112331295138E-2</v>
      </c>
      <c r="AA1365" s="26">
        <v>0.34467390930409675</v>
      </c>
      <c r="AB1365" s="26" t="s">
        <v>934</v>
      </c>
      <c r="AC1365" s="26" t="s">
        <v>934</v>
      </c>
      <c r="AD1365" s="26" t="s">
        <v>934</v>
      </c>
      <c r="AE1365" s="26" t="s">
        <v>934</v>
      </c>
    </row>
    <row r="1366" spans="1:31" x14ac:dyDescent="0.25">
      <c r="A1366" t="s">
        <v>1377</v>
      </c>
      <c r="B1366" t="s">
        <v>824</v>
      </c>
      <c r="C1366" t="s">
        <v>823</v>
      </c>
      <c r="D1366">
        <v>2014</v>
      </c>
      <c r="E1366">
        <v>4</v>
      </c>
      <c r="F1366" s="2">
        <v>41772</v>
      </c>
      <c r="G1366" t="s">
        <v>71</v>
      </c>
      <c r="H1366">
        <v>45</v>
      </c>
      <c r="I1366" t="s">
        <v>825</v>
      </c>
      <c r="J1366" t="s">
        <v>825</v>
      </c>
      <c r="K1366" t="s">
        <v>825</v>
      </c>
      <c r="L1366">
        <v>9</v>
      </c>
      <c r="M1366" s="26" t="s">
        <v>934</v>
      </c>
      <c r="N1366" s="26" t="s">
        <v>934</v>
      </c>
      <c r="O1366" s="26" t="s">
        <v>934</v>
      </c>
      <c r="P1366" s="26" t="s">
        <v>934</v>
      </c>
      <c r="Q1366" s="26">
        <v>27.684211903880449</v>
      </c>
      <c r="R1366" s="26">
        <v>38.515061065652716</v>
      </c>
      <c r="S1366" s="26" t="s">
        <v>934</v>
      </c>
      <c r="T1366" s="26" t="s">
        <v>934</v>
      </c>
      <c r="U1366" s="26" t="s">
        <v>934</v>
      </c>
      <c r="V1366" s="26" t="s">
        <v>934</v>
      </c>
      <c r="W1366" s="26" t="s">
        <v>934</v>
      </c>
      <c r="X1366" s="26" t="s">
        <v>934</v>
      </c>
      <c r="Y1366" s="26" t="s">
        <v>934</v>
      </c>
      <c r="Z1366" s="26">
        <v>0.34000684027959038</v>
      </c>
      <c r="AA1366" s="26">
        <v>0.54972014028908489</v>
      </c>
      <c r="AB1366" s="26" t="s">
        <v>934</v>
      </c>
      <c r="AC1366" s="26" t="s">
        <v>934</v>
      </c>
      <c r="AD1366" s="26" t="s">
        <v>934</v>
      </c>
      <c r="AE1366" s="26" t="s">
        <v>934</v>
      </c>
    </row>
    <row r="1367" spans="1:31" x14ac:dyDescent="0.25">
      <c r="A1367" t="s">
        <v>1378</v>
      </c>
      <c r="B1367" t="s">
        <v>824</v>
      </c>
      <c r="C1367" t="s">
        <v>823</v>
      </c>
      <c r="D1367">
        <v>2014</v>
      </c>
      <c r="E1367">
        <v>4</v>
      </c>
      <c r="F1367" s="2">
        <v>41772</v>
      </c>
      <c r="G1367" t="s">
        <v>940</v>
      </c>
      <c r="H1367">
        <v>45</v>
      </c>
      <c r="I1367" t="s">
        <v>825</v>
      </c>
      <c r="J1367" t="s">
        <v>825</v>
      </c>
      <c r="K1367" t="s">
        <v>825</v>
      </c>
      <c r="L1367">
        <v>9</v>
      </c>
      <c r="M1367" s="26" t="s">
        <v>934</v>
      </c>
      <c r="N1367" s="26" t="s">
        <v>934</v>
      </c>
      <c r="O1367" s="26" t="s">
        <v>934</v>
      </c>
      <c r="P1367" s="26" t="s">
        <v>934</v>
      </c>
      <c r="Q1367" s="26">
        <v>27.650137301347669</v>
      </c>
      <c r="R1367" s="26">
        <v>37.717110313588897</v>
      </c>
      <c r="S1367" s="26" t="s">
        <v>934</v>
      </c>
      <c r="T1367" s="26" t="s">
        <v>934</v>
      </c>
      <c r="U1367" s="26" t="s">
        <v>934</v>
      </c>
      <c r="V1367" s="26" t="s">
        <v>934</v>
      </c>
      <c r="W1367" s="26" t="s">
        <v>934</v>
      </c>
      <c r="X1367" s="26" t="s">
        <v>934</v>
      </c>
      <c r="Y1367" s="26" t="s">
        <v>934</v>
      </c>
      <c r="Z1367" s="26">
        <v>0.37086967203638804</v>
      </c>
      <c r="AA1367" s="26">
        <v>0.77809396448001134</v>
      </c>
      <c r="AB1367" s="26" t="s">
        <v>934</v>
      </c>
      <c r="AC1367" s="26" t="s">
        <v>934</v>
      </c>
      <c r="AD1367" s="26" t="s">
        <v>934</v>
      </c>
      <c r="AE1367" s="26" t="s">
        <v>934</v>
      </c>
    </row>
    <row r="1368" spans="1:31" x14ac:dyDescent="0.25">
      <c r="A1368" t="s">
        <v>1379</v>
      </c>
      <c r="B1368" t="s">
        <v>824</v>
      </c>
      <c r="C1368" t="s">
        <v>823</v>
      </c>
      <c r="D1368">
        <v>2014</v>
      </c>
      <c r="E1368">
        <v>4</v>
      </c>
      <c r="F1368" s="2">
        <v>41772</v>
      </c>
      <c r="G1368" t="s">
        <v>935</v>
      </c>
      <c r="H1368">
        <v>15</v>
      </c>
      <c r="I1368" t="s">
        <v>825</v>
      </c>
      <c r="J1368" t="s">
        <v>825</v>
      </c>
      <c r="K1368" t="s">
        <v>825</v>
      </c>
      <c r="L1368">
        <v>6</v>
      </c>
      <c r="M1368" s="26">
        <v>375.41066175993552</v>
      </c>
      <c r="N1368" s="26" t="s">
        <v>934</v>
      </c>
      <c r="O1368" s="26" t="s">
        <v>934</v>
      </c>
      <c r="P1368" s="26" t="s">
        <v>934</v>
      </c>
      <c r="Q1368" s="26" t="s">
        <v>934</v>
      </c>
      <c r="R1368" s="26" t="s">
        <v>934</v>
      </c>
      <c r="S1368" s="26" t="s">
        <v>934</v>
      </c>
      <c r="T1368" s="26">
        <v>206.18529566399079</v>
      </c>
      <c r="U1368" s="26">
        <v>169.22536609594476</v>
      </c>
      <c r="V1368" s="26">
        <v>30.034760403781451</v>
      </c>
      <c r="W1368" s="26" t="s">
        <v>934</v>
      </c>
      <c r="X1368" s="26" t="s">
        <v>934</v>
      </c>
      <c r="Y1368" s="26" t="s">
        <v>934</v>
      </c>
      <c r="Z1368" s="26" t="s">
        <v>934</v>
      </c>
      <c r="AA1368" s="26" t="s">
        <v>934</v>
      </c>
      <c r="AB1368" s="26" t="s">
        <v>934</v>
      </c>
      <c r="AC1368" s="26">
        <v>27.429262208005937</v>
      </c>
      <c r="AD1368" s="26">
        <v>6.8246563538388143</v>
      </c>
      <c r="AE1368" s="26" t="s">
        <v>934</v>
      </c>
    </row>
    <row r="1369" spans="1:31" x14ac:dyDescent="0.25">
      <c r="A1369" t="s">
        <v>1379</v>
      </c>
      <c r="B1369" t="s">
        <v>824</v>
      </c>
      <c r="C1369" t="s">
        <v>823</v>
      </c>
      <c r="D1369">
        <v>2014</v>
      </c>
      <c r="E1369">
        <v>4</v>
      </c>
      <c r="F1369" s="2">
        <v>41772</v>
      </c>
      <c r="G1369" t="s">
        <v>935</v>
      </c>
      <c r="H1369">
        <v>15</v>
      </c>
      <c r="I1369" t="s">
        <v>825</v>
      </c>
      <c r="J1369" t="s">
        <v>825</v>
      </c>
      <c r="K1369" t="s">
        <v>825</v>
      </c>
      <c r="L1369">
        <v>9</v>
      </c>
      <c r="M1369" s="26" t="s">
        <v>934</v>
      </c>
      <c r="N1369" s="26" t="s">
        <v>934</v>
      </c>
      <c r="O1369" s="26">
        <v>129.82465043389288</v>
      </c>
      <c r="P1369" s="26" t="s">
        <v>934</v>
      </c>
      <c r="Q1369" s="26">
        <v>27.921735018731063</v>
      </c>
      <c r="R1369" s="26">
        <v>38.849436017147781</v>
      </c>
      <c r="S1369" s="26" t="s">
        <v>934</v>
      </c>
      <c r="T1369" s="26" t="s">
        <v>934</v>
      </c>
      <c r="U1369" s="26" t="s">
        <v>934</v>
      </c>
      <c r="V1369" s="26" t="s">
        <v>934</v>
      </c>
      <c r="W1369" s="26" t="s">
        <v>934</v>
      </c>
      <c r="X1369" s="26">
        <v>13.099351548057832</v>
      </c>
      <c r="Y1369" s="26" t="s">
        <v>934</v>
      </c>
      <c r="Z1369" s="26">
        <v>0.14266819891568538</v>
      </c>
      <c r="AA1369" s="26">
        <v>0.1379159494564875</v>
      </c>
      <c r="AB1369" s="26" t="s">
        <v>934</v>
      </c>
      <c r="AC1369" s="26" t="s">
        <v>934</v>
      </c>
      <c r="AD1369" s="26" t="s">
        <v>934</v>
      </c>
      <c r="AE1369" s="26" t="s">
        <v>934</v>
      </c>
    </row>
    <row r="1370" spans="1:31" x14ac:dyDescent="0.25">
      <c r="A1370" t="s">
        <v>1380</v>
      </c>
      <c r="B1370" t="s">
        <v>824</v>
      </c>
      <c r="C1370" t="s">
        <v>823</v>
      </c>
      <c r="D1370">
        <v>2014</v>
      </c>
      <c r="E1370">
        <v>4</v>
      </c>
      <c r="F1370" s="2">
        <v>41772</v>
      </c>
      <c r="G1370" t="s">
        <v>935</v>
      </c>
      <c r="H1370">
        <v>45</v>
      </c>
      <c r="I1370" t="s">
        <v>825</v>
      </c>
      <c r="J1370" t="s">
        <v>825</v>
      </c>
      <c r="K1370" t="s">
        <v>825</v>
      </c>
      <c r="L1370">
        <v>6</v>
      </c>
      <c r="M1370" s="26">
        <v>376.34169230766679</v>
      </c>
      <c r="N1370" s="26" t="s">
        <v>934</v>
      </c>
      <c r="O1370" s="26" t="s">
        <v>934</v>
      </c>
      <c r="P1370" s="26" t="s">
        <v>934</v>
      </c>
      <c r="Q1370" s="26" t="s">
        <v>934</v>
      </c>
      <c r="R1370" s="26" t="s">
        <v>934</v>
      </c>
      <c r="S1370" s="26" t="s">
        <v>934</v>
      </c>
      <c r="T1370" s="26">
        <v>221.62288750200045</v>
      </c>
      <c r="U1370" s="26">
        <v>154.71880480566628</v>
      </c>
      <c r="V1370" s="26">
        <v>19.641463557914651</v>
      </c>
      <c r="W1370" s="26" t="s">
        <v>934</v>
      </c>
      <c r="X1370" s="26" t="s">
        <v>934</v>
      </c>
      <c r="Y1370" s="26" t="s">
        <v>934</v>
      </c>
      <c r="Z1370" s="26" t="s">
        <v>934</v>
      </c>
      <c r="AA1370" s="26" t="s">
        <v>934</v>
      </c>
      <c r="AB1370" s="26" t="s">
        <v>934</v>
      </c>
      <c r="AC1370" s="26">
        <v>9.8236884015323884</v>
      </c>
      <c r="AD1370" s="26">
        <v>15.497715633544196</v>
      </c>
      <c r="AE1370" s="26" t="s">
        <v>934</v>
      </c>
    </row>
    <row r="1371" spans="1:31" x14ac:dyDescent="0.25">
      <c r="A1371" t="s">
        <v>1380</v>
      </c>
      <c r="B1371" t="s">
        <v>824</v>
      </c>
      <c r="C1371" t="s">
        <v>823</v>
      </c>
      <c r="D1371">
        <v>2014</v>
      </c>
      <c r="E1371">
        <v>4</v>
      </c>
      <c r="F1371" s="2">
        <v>41772</v>
      </c>
      <c r="G1371" t="s">
        <v>935</v>
      </c>
      <c r="H1371">
        <v>45</v>
      </c>
      <c r="I1371" t="s">
        <v>825</v>
      </c>
      <c r="J1371" t="s">
        <v>825</v>
      </c>
      <c r="K1371" t="s">
        <v>825</v>
      </c>
      <c r="L1371">
        <v>9</v>
      </c>
      <c r="M1371" s="26" t="s">
        <v>934</v>
      </c>
      <c r="N1371" s="26" t="s">
        <v>934</v>
      </c>
      <c r="O1371" s="26">
        <v>128.02860150368264</v>
      </c>
      <c r="P1371" s="26" t="s">
        <v>934</v>
      </c>
      <c r="Q1371" s="26">
        <v>27.533493384257532</v>
      </c>
      <c r="R1371" s="26">
        <v>38.744641889362853</v>
      </c>
      <c r="S1371" s="26" t="s">
        <v>934</v>
      </c>
      <c r="T1371" s="26" t="s">
        <v>934</v>
      </c>
      <c r="U1371" s="26" t="s">
        <v>934</v>
      </c>
      <c r="V1371" s="26" t="s">
        <v>934</v>
      </c>
      <c r="W1371" s="26" t="s">
        <v>934</v>
      </c>
      <c r="X1371" s="26">
        <v>9.8435339855466726</v>
      </c>
      <c r="Y1371" s="26" t="s">
        <v>934</v>
      </c>
      <c r="Z1371" s="26">
        <v>0.12525543159242833</v>
      </c>
      <c r="AA1371" s="26">
        <v>0.26747876835558249</v>
      </c>
      <c r="AB1371" s="26" t="s">
        <v>934</v>
      </c>
      <c r="AC1371" s="26" t="s">
        <v>934</v>
      </c>
      <c r="AD1371" s="26" t="s">
        <v>934</v>
      </c>
      <c r="AE1371" s="26" t="s">
        <v>934</v>
      </c>
    </row>
    <row r="1372" spans="1:31" x14ac:dyDescent="0.25">
      <c r="A1372" t="s">
        <v>1381</v>
      </c>
      <c r="B1372" t="s">
        <v>824</v>
      </c>
      <c r="C1372" t="s">
        <v>823</v>
      </c>
      <c r="D1372">
        <v>2014</v>
      </c>
      <c r="E1372">
        <v>4</v>
      </c>
      <c r="F1372" s="2">
        <v>41772</v>
      </c>
      <c r="G1372" t="s">
        <v>937</v>
      </c>
      <c r="H1372">
        <v>45</v>
      </c>
      <c r="I1372" t="s">
        <v>825</v>
      </c>
      <c r="J1372" t="s">
        <v>825</v>
      </c>
      <c r="K1372" t="s">
        <v>825</v>
      </c>
      <c r="L1372">
        <v>6</v>
      </c>
      <c r="M1372" s="26">
        <v>453.66252778079945</v>
      </c>
      <c r="N1372" s="26" t="s">
        <v>934</v>
      </c>
      <c r="O1372" s="26" t="s">
        <v>934</v>
      </c>
      <c r="P1372" s="26" t="s">
        <v>934</v>
      </c>
      <c r="Q1372" s="26" t="s">
        <v>934</v>
      </c>
      <c r="R1372" s="26" t="s">
        <v>934</v>
      </c>
      <c r="S1372" s="26" t="s">
        <v>934</v>
      </c>
      <c r="T1372" s="26">
        <v>313.80473818437838</v>
      </c>
      <c r="U1372" s="26">
        <v>139.8577895964211</v>
      </c>
      <c r="V1372" s="26">
        <v>24.761836643910506</v>
      </c>
      <c r="W1372" s="26" t="s">
        <v>934</v>
      </c>
      <c r="X1372" s="26" t="s">
        <v>934</v>
      </c>
      <c r="Y1372" s="26" t="s">
        <v>934</v>
      </c>
      <c r="Z1372" s="26" t="s">
        <v>934</v>
      </c>
      <c r="AA1372" s="26" t="s">
        <v>934</v>
      </c>
      <c r="AB1372" s="26" t="s">
        <v>934</v>
      </c>
      <c r="AC1372" s="26">
        <v>10.099793126034729</v>
      </c>
      <c r="AD1372" s="26">
        <v>23.63400507074325</v>
      </c>
      <c r="AE1372" s="26" t="s">
        <v>934</v>
      </c>
    </row>
    <row r="1373" spans="1:31" x14ac:dyDescent="0.25">
      <c r="A1373" t="s">
        <v>1381</v>
      </c>
      <c r="B1373" t="s">
        <v>824</v>
      </c>
      <c r="C1373" t="s">
        <v>823</v>
      </c>
      <c r="D1373">
        <v>2014</v>
      </c>
      <c r="E1373">
        <v>4</v>
      </c>
      <c r="F1373" s="2">
        <v>41772</v>
      </c>
      <c r="G1373" t="s">
        <v>937</v>
      </c>
      <c r="H1373">
        <v>45</v>
      </c>
      <c r="I1373" t="s">
        <v>825</v>
      </c>
      <c r="J1373" t="s">
        <v>825</v>
      </c>
      <c r="K1373" t="s">
        <v>825</v>
      </c>
      <c r="L1373">
        <v>9</v>
      </c>
      <c r="M1373" s="26" t="s">
        <v>934</v>
      </c>
      <c r="N1373" s="26" t="s">
        <v>934</v>
      </c>
      <c r="O1373" s="26">
        <v>67.019604102935148</v>
      </c>
      <c r="P1373" s="26" t="s">
        <v>934</v>
      </c>
      <c r="Q1373" s="26">
        <v>28.36951440496027</v>
      </c>
      <c r="R1373" s="26">
        <v>37.041177005225641</v>
      </c>
      <c r="S1373" s="26" t="s">
        <v>934</v>
      </c>
      <c r="T1373" s="26" t="s">
        <v>934</v>
      </c>
      <c r="U1373" s="26" t="s">
        <v>934</v>
      </c>
      <c r="V1373" s="26" t="s">
        <v>934</v>
      </c>
      <c r="W1373" s="26" t="s">
        <v>934</v>
      </c>
      <c r="X1373" s="26">
        <v>6.6786398296637213</v>
      </c>
      <c r="Y1373" s="26" t="s">
        <v>934</v>
      </c>
      <c r="Z1373" s="26">
        <v>0.32531425467970054</v>
      </c>
      <c r="AA1373" s="26">
        <v>0.52004742908441226</v>
      </c>
      <c r="AB1373" s="26" t="s">
        <v>934</v>
      </c>
      <c r="AC1373" s="26" t="s">
        <v>934</v>
      </c>
      <c r="AD1373" s="26" t="s">
        <v>934</v>
      </c>
      <c r="AE1373" s="26" t="s">
        <v>934</v>
      </c>
    </row>
    <row r="1374" spans="1:31" x14ac:dyDescent="0.25">
      <c r="A1374" t="s">
        <v>1382</v>
      </c>
      <c r="B1374" t="s">
        <v>824</v>
      </c>
      <c r="C1374" t="s">
        <v>850</v>
      </c>
      <c r="D1374">
        <v>2015</v>
      </c>
      <c r="E1374">
        <v>1</v>
      </c>
      <c r="F1374" s="2">
        <v>42095</v>
      </c>
      <c r="G1374" t="s">
        <v>65</v>
      </c>
      <c r="H1374">
        <v>45</v>
      </c>
      <c r="I1374" t="s">
        <v>825</v>
      </c>
      <c r="J1374" t="s">
        <v>825</v>
      </c>
      <c r="K1374" t="s">
        <v>825</v>
      </c>
      <c r="L1374">
        <v>6</v>
      </c>
      <c r="M1374" s="26">
        <v>480.69118467825518</v>
      </c>
      <c r="N1374" s="26" t="s">
        <v>934</v>
      </c>
      <c r="O1374" s="26" t="s">
        <v>934</v>
      </c>
      <c r="P1374" s="26" t="s">
        <v>934</v>
      </c>
      <c r="Q1374" s="26" t="s">
        <v>934</v>
      </c>
      <c r="R1374" s="26" t="s">
        <v>934</v>
      </c>
      <c r="S1374" s="26" t="s">
        <v>934</v>
      </c>
      <c r="T1374" s="26">
        <v>383.63977537954878</v>
      </c>
      <c r="U1374" s="26">
        <v>97.051409298706403</v>
      </c>
      <c r="V1374" s="26">
        <v>18.797794022788075</v>
      </c>
      <c r="W1374" s="26" t="s">
        <v>934</v>
      </c>
      <c r="X1374" s="26" t="s">
        <v>934</v>
      </c>
      <c r="Y1374" s="26" t="s">
        <v>934</v>
      </c>
      <c r="Z1374" s="26" t="s">
        <v>934</v>
      </c>
      <c r="AA1374" s="26" t="s">
        <v>934</v>
      </c>
      <c r="AB1374" s="26" t="s">
        <v>934</v>
      </c>
      <c r="AC1374" s="26">
        <v>19.598841058761778</v>
      </c>
      <c r="AD1374" s="26">
        <v>4.16686841283299</v>
      </c>
      <c r="AE1374" s="26" t="s">
        <v>934</v>
      </c>
    </row>
    <row r="1375" spans="1:31" x14ac:dyDescent="0.25">
      <c r="A1375" t="s">
        <v>1382</v>
      </c>
      <c r="B1375" t="s">
        <v>824</v>
      </c>
      <c r="C1375" t="s">
        <v>850</v>
      </c>
      <c r="D1375">
        <v>2015</v>
      </c>
      <c r="E1375">
        <v>1</v>
      </c>
      <c r="F1375" s="2">
        <v>42095</v>
      </c>
      <c r="G1375" t="s">
        <v>65</v>
      </c>
      <c r="H1375">
        <v>45</v>
      </c>
      <c r="I1375" t="s">
        <v>825</v>
      </c>
      <c r="J1375" t="s">
        <v>825</v>
      </c>
      <c r="K1375" t="s">
        <v>825</v>
      </c>
      <c r="L1375">
        <v>7.3</v>
      </c>
      <c r="M1375" s="26" t="s">
        <v>934</v>
      </c>
      <c r="N1375" s="26" t="s">
        <v>934</v>
      </c>
      <c r="O1375" s="26" t="s">
        <v>934</v>
      </c>
      <c r="P1375" s="26" t="s">
        <v>934</v>
      </c>
      <c r="Q1375" s="26" t="s">
        <v>934</v>
      </c>
      <c r="R1375" s="26" t="s">
        <v>934</v>
      </c>
      <c r="S1375" s="26" t="s">
        <v>934</v>
      </c>
      <c r="T1375" s="26" t="s">
        <v>934</v>
      </c>
      <c r="U1375" s="26" t="s">
        <v>934</v>
      </c>
      <c r="V1375" s="26" t="s">
        <v>934</v>
      </c>
      <c r="W1375" s="26" t="s">
        <v>934</v>
      </c>
      <c r="X1375" s="26" t="s">
        <v>934</v>
      </c>
      <c r="Y1375" s="26" t="s">
        <v>934</v>
      </c>
      <c r="Z1375" s="26" t="s">
        <v>934</v>
      </c>
      <c r="AA1375" s="26" t="s">
        <v>934</v>
      </c>
      <c r="AB1375" s="26" t="s">
        <v>934</v>
      </c>
      <c r="AC1375" s="26" t="s">
        <v>934</v>
      </c>
      <c r="AD1375" s="26" t="s">
        <v>934</v>
      </c>
      <c r="AE1375" s="26" t="s">
        <v>934</v>
      </c>
    </row>
    <row r="1376" spans="1:31" x14ac:dyDescent="0.25">
      <c r="A1376" t="s">
        <v>1382</v>
      </c>
      <c r="B1376" t="s">
        <v>824</v>
      </c>
      <c r="C1376" t="s">
        <v>850</v>
      </c>
      <c r="D1376">
        <v>2015</v>
      </c>
      <c r="E1376">
        <v>1</v>
      </c>
      <c r="F1376" s="2">
        <v>42095</v>
      </c>
      <c r="G1376" t="s">
        <v>65</v>
      </c>
      <c r="H1376">
        <v>45</v>
      </c>
      <c r="I1376" t="s">
        <v>825</v>
      </c>
      <c r="J1376" t="s">
        <v>825</v>
      </c>
      <c r="K1376" t="s">
        <v>825</v>
      </c>
      <c r="L1376">
        <v>9</v>
      </c>
      <c r="M1376" s="26">
        <v>961.71875</v>
      </c>
      <c r="N1376" s="26" t="s">
        <v>934</v>
      </c>
      <c r="O1376" s="26">
        <v>247.29947080322489</v>
      </c>
      <c r="P1376" s="26">
        <v>3.3</v>
      </c>
      <c r="Q1376" s="26">
        <v>18.475000000000001</v>
      </c>
      <c r="R1376" s="26">
        <v>46.375</v>
      </c>
      <c r="S1376" s="26" t="s">
        <v>934</v>
      </c>
      <c r="T1376" s="26" t="s">
        <v>934</v>
      </c>
      <c r="U1376" s="26" t="s">
        <v>934</v>
      </c>
      <c r="V1376" s="26">
        <v>44.288446251298183</v>
      </c>
      <c r="W1376" s="26" t="s">
        <v>934</v>
      </c>
      <c r="X1376" s="26">
        <v>7.1246274333635782</v>
      </c>
      <c r="Y1376" s="26">
        <v>2.4152294576991026E-2</v>
      </c>
      <c r="Z1376" s="26">
        <v>0.28394541729000966</v>
      </c>
      <c r="AA1376" s="26">
        <v>0.23228933107928262</v>
      </c>
      <c r="AB1376" s="26" t="s">
        <v>934</v>
      </c>
      <c r="AC1376" s="26" t="s">
        <v>934</v>
      </c>
      <c r="AD1376" s="26" t="s">
        <v>934</v>
      </c>
      <c r="AE1376" s="26" t="s">
        <v>934</v>
      </c>
    </row>
    <row r="1377" spans="1:31" x14ac:dyDescent="0.25">
      <c r="A1377" t="s">
        <v>1383</v>
      </c>
      <c r="B1377" t="s">
        <v>824</v>
      </c>
      <c r="C1377" t="s">
        <v>864</v>
      </c>
      <c r="D1377">
        <v>2015</v>
      </c>
      <c r="E1377">
        <v>1</v>
      </c>
      <c r="F1377" s="2">
        <v>42103</v>
      </c>
      <c r="G1377" t="s">
        <v>83</v>
      </c>
      <c r="H1377">
        <v>15</v>
      </c>
      <c r="I1377" t="s">
        <v>825</v>
      </c>
      <c r="J1377" t="s">
        <v>862</v>
      </c>
      <c r="K1377" t="s">
        <v>825</v>
      </c>
      <c r="L1377">
        <v>6</v>
      </c>
      <c r="M1377" s="26">
        <v>471.06073141985894</v>
      </c>
      <c r="N1377" s="26" t="s">
        <v>934</v>
      </c>
      <c r="O1377" s="26" t="s">
        <v>934</v>
      </c>
      <c r="P1377" s="26" t="s">
        <v>934</v>
      </c>
      <c r="Q1377" s="26" t="s">
        <v>934</v>
      </c>
      <c r="R1377" s="26" t="s">
        <v>934</v>
      </c>
      <c r="S1377" s="26" t="s">
        <v>934</v>
      </c>
      <c r="T1377" s="26">
        <v>250.16659247456292</v>
      </c>
      <c r="U1377" s="26">
        <v>220.89413894529605</v>
      </c>
      <c r="V1377" s="26">
        <v>50.677701028660891</v>
      </c>
      <c r="W1377" s="26" t="s">
        <v>934</v>
      </c>
      <c r="X1377" s="26" t="s">
        <v>934</v>
      </c>
      <c r="Y1377" s="26" t="s">
        <v>934</v>
      </c>
      <c r="Z1377" s="26" t="s">
        <v>934</v>
      </c>
      <c r="AA1377" s="26" t="s">
        <v>934</v>
      </c>
      <c r="AB1377" s="26" t="s">
        <v>934</v>
      </c>
      <c r="AC1377" s="26">
        <v>31.426093760450986</v>
      </c>
      <c r="AD1377" s="26">
        <v>25.512563187112274</v>
      </c>
      <c r="AE1377" s="26" t="s">
        <v>934</v>
      </c>
    </row>
    <row r="1378" spans="1:31" x14ac:dyDescent="0.25">
      <c r="A1378" t="s">
        <v>1383</v>
      </c>
      <c r="B1378" t="s">
        <v>824</v>
      </c>
      <c r="C1378" t="s">
        <v>864</v>
      </c>
      <c r="D1378">
        <v>2015</v>
      </c>
      <c r="E1378">
        <v>1</v>
      </c>
      <c r="F1378" s="2">
        <v>42103</v>
      </c>
      <c r="G1378" t="s">
        <v>83</v>
      </c>
      <c r="H1378">
        <v>15</v>
      </c>
      <c r="I1378" t="s">
        <v>825</v>
      </c>
      <c r="J1378" t="s">
        <v>862</v>
      </c>
      <c r="K1378" t="s">
        <v>825</v>
      </c>
      <c r="L1378">
        <v>9</v>
      </c>
      <c r="M1378" s="26">
        <v>1371.6666666666667</v>
      </c>
      <c r="N1378" s="26" t="s">
        <v>934</v>
      </c>
      <c r="O1378" s="26">
        <v>329.76729559748429</v>
      </c>
      <c r="P1378" s="26">
        <v>3.1166666666666667</v>
      </c>
      <c r="Q1378" s="26">
        <v>21.333333333333332</v>
      </c>
      <c r="R1378" s="26">
        <v>42.333333333333329</v>
      </c>
      <c r="S1378" s="26" t="s">
        <v>934</v>
      </c>
      <c r="T1378" s="26" t="s">
        <v>934</v>
      </c>
      <c r="U1378" s="26" t="s">
        <v>934</v>
      </c>
      <c r="V1378" s="26">
        <v>73.542127005169604</v>
      </c>
      <c r="W1378" s="26" t="s">
        <v>934</v>
      </c>
      <c r="X1378" s="26">
        <v>23.619835978169196</v>
      </c>
      <c r="Y1378" s="26">
        <v>2.3333333333327291E-2</v>
      </c>
      <c r="Z1378" s="26">
        <v>0.2027587510099419</v>
      </c>
      <c r="AA1378" s="26">
        <v>0.46666666666677925</v>
      </c>
      <c r="AB1378" s="26" t="s">
        <v>934</v>
      </c>
      <c r="AC1378" s="26" t="s">
        <v>934</v>
      </c>
      <c r="AD1378" s="26" t="s">
        <v>934</v>
      </c>
      <c r="AE1378" s="26" t="s">
        <v>934</v>
      </c>
    </row>
    <row r="1379" spans="1:31" x14ac:dyDescent="0.25">
      <c r="A1379" t="s">
        <v>1384</v>
      </c>
      <c r="B1379" t="s">
        <v>824</v>
      </c>
      <c r="C1379" t="s">
        <v>864</v>
      </c>
      <c r="D1379">
        <v>2015</v>
      </c>
      <c r="E1379">
        <v>1</v>
      </c>
      <c r="F1379" s="2">
        <v>42103</v>
      </c>
      <c r="G1379" t="s">
        <v>83</v>
      </c>
      <c r="H1379">
        <v>15</v>
      </c>
      <c r="I1379" t="s">
        <v>825</v>
      </c>
      <c r="J1379" t="s">
        <v>863</v>
      </c>
      <c r="K1379" t="s">
        <v>825</v>
      </c>
      <c r="L1379">
        <v>6</v>
      </c>
      <c r="M1379" s="26">
        <v>497.68313999921219</v>
      </c>
      <c r="N1379" s="26" t="s">
        <v>934</v>
      </c>
      <c r="O1379" s="26" t="s">
        <v>934</v>
      </c>
      <c r="P1379" s="26" t="s">
        <v>934</v>
      </c>
      <c r="Q1379" s="26" t="s">
        <v>934</v>
      </c>
      <c r="R1379" s="26" t="s">
        <v>934</v>
      </c>
      <c r="S1379" s="26" t="s">
        <v>934</v>
      </c>
      <c r="T1379" s="26">
        <v>265.7931867039369</v>
      </c>
      <c r="U1379" s="26">
        <v>231.88995329527529</v>
      </c>
      <c r="V1379" s="26">
        <v>30.369461915323715</v>
      </c>
      <c r="W1379" s="26" t="s">
        <v>934</v>
      </c>
      <c r="X1379" s="26" t="s">
        <v>934</v>
      </c>
      <c r="Y1379" s="26" t="s">
        <v>934</v>
      </c>
      <c r="Z1379" s="26" t="s">
        <v>934</v>
      </c>
      <c r="AA1379" s="26" t="s">
        <v>934</v>
      </c>
      <c r="AB1379" s="26" t="s">
        <v>934</v>
      </c>
      <c r="AC1379" s="26">
        <v>26.715591851212999</v>
      </c>
      <c r="AD1379" s="26">
        <v>26.001198224204959</v>
      </c>
      <c r="AE1379" s="26" t="s">
        <v>934</v>
      </c>
    </row>
    <row r="1380" spans="1:31" x14ac:dyDescent="0.25">
      <c r="A1380" t="s">
        <v>1384</v>
      </c>
      <c r="B1380" t="s">
        <v>824</v>
      </c>
      <c r="C1380" t="s">
        <v>864</v>
      </c>
      <c r="D1380">
        <v>2015</v>
      </c>
      <c r="E1380">
        <v>1</v>
      </c>
      <c r="F1380" s="2">
        <v>42103</v>
      </c>
      <c r="G1380" t="s">
        <v>83</v>
      </c>
      <c r="H1380">
        <v>15</v>
      </c>
      <c r="I1380" t="s">
        <v>825</v>
      </c>
      <c r="J1380" t="s">
        <v>863</v>
      </c>
      <c r="K1380" t="s">
        <v>825</v>
      </c>
      <c r="L1380">
        <v>9</v>
      </c>
      <c r="M1380" s="26">
        <v>1389.5</v>
      </c>
      <c r="N1380" s="26" t="s">
        <v>934</v>
      </c>
      <c r="O1380" s="26">
        <v>328.51257861635219</v>
      </c>
      <c r="P1380" s="26">
        <v>3.1233333333333331</v>
      </c>
      <c r="Q1380" s="26">
        <v>22.366666666666664</v>
      </c>
      <c r="R1380" s="26">
        <v>40.800000000000004</v>
      </c>
      <c r="S1380" s="26" t="s">
        <v>934</v>
      </c>
      <c r="T1380" s="26" t="s">
        <v>934</v>
      </c>
      <c r="U1380" s="26" t="s">
        <v>934</v>
      </c>
      <c r="V1380" s="26">
        <v>31</v>
      </c>
      <c r="W1380" s="26" t="s">
        <v>934</v>
      </c>
      <c r="X1380" s="26">
        <v>3.2578286252900925</v>
      </c>
      <c r="Y1380" s="26">
        <v>5.4873592110529619E-2</v>
      </c>
      <c r="Z1380" s="26">
        <v>0.7753135566408812</v>
      </c>
      <c r="AA1380" s="26">
        <v>0.85049005481146345</v>
      </c>
      <c r="AB1380" s="26" t="s">
        <v>934</v>
      </c>
      <c r="AC1380" s="26" t="s">
        <v>934</v>
      </c>
      <c r="AD1380" s="26" t="s">
        <v>934</v>
      </c>
      <c r="AE1380" s="26" t="s">
        <v>934</v>
      </c>
    </row>
    <row r="1381" spans="1:31" x14ac:dyDescent="0.25">
      <c r="A1381" t="s">
        <v>1385</v>
      </c>
      <c r="B1381" t="s">
        <v>824</v>
      </c>
      <c r="C1381" t="s">
        <v>864</v>
      </c>
      <c r="D1381">
        <v>2015</v>
      </c>
      <c r="E1381">
        <v>1</v>
      </c>
      <c r="F1381" s="2">
        <v>42103</v>
      </c>
      <c r="G1381" t="s">
        <v>83</v>
      </c>
      <c r="H1381">
        <v>45</v>
      </c>
      <c r="I1381" t="s">
        <v>825</v>
      </c>
      <c r="J1381" t="s">
        <v>862</v>
      </c>
      <c r="K1381" t="s">
        <v>825</v>
      </c>
      <c r="L1381">
        <v>6</v>
      </c>
      <c r="M1381" s="26">
        <v>605.36898576838996</v>
      </c>
      <c r="N1381" s="26" t="s">
        <v>934</v>
      </c>
      <c r="O1381" s="26" t="s">
        <v>934</v>
      </c>
      <c r="P1381" s="26" t="s">
        <v>934</v>
      </c>
      <c r="Q1381" s="26" t="s">
        <v>934</v>
      </c>
      <c r="R1381" s="26" t="s">
        <v>934</v>
      </c>
      <c r="S1381" s="26" t="s">
        <v>934</v>
      </c>
      <c r="T1381" s="26">
        <v>438.76637405036837</v>
      </c>
      <c r="U1381" s="26">
        <v>166.60261171802162</v>
      </c>
      <c r="V1381" s="26">
        <v>27.275581320620454</v>
      </c>
      <c r="W1381" s="26" t="s">
        <v>934</v>
      </c>
      <c r="X1381" s="26" t="s">
        <v>934</v>
      </c>
      <c r="Y1381" s="26" t="s">
        <v>934</v>
      </c>
      <c r="Z1381" s="26" t="s">
        <v>934</v>
      </c>
      <c r="AA1381" s="26" t="s">
        <v>934</v>
      </c>
      <c r="AB1381" s="26" t="s">
        <v>934</v>
      </c>
      <c r="AC1381" s="26">
        <v>9.3198519942669726</v>
      </c>
      <c r="AD1381" s="26">
        <v>18.110209616666186</v>
      </c>
      <c r="AE1381" s="26" t="s">
        <v>934</v>
      </c>
    </row>
    <row r="1382" spans="1:31" x14ac:dyDescent="0.25">
      <c r="A1382" t="s">
        <v>1385</v>
      </c>
      <c r="B1382" t="s">
        <v>824</v>
      </c>
      <c r="C1382" t="s">
        <v>864</v>
      </c>
      <c r="D1382">
        <v>2015</v>
      </c>
      <c r="E1382">
        <v>1</v>
      </c>
      <c r="F1382" s="2">
        <v>42103</v>
      </c>
      <c r="G1382" t="s">
        <v>83</v>
      </c>
      <c r="H1382">
        <v>45</v>
      </c>
      <c r="I1382" t="s">
        <v>825</v>
      </c>
      <c r="J1382" t="s">
        <v>862</v>
      </c>
      <c r="K1382" t="s">
        <v>825</v>
      </c>
      <c r="L1382">
        <v>9</v>
      </c>
      <c r="M1382" s="26">
        <v>1285.6666666666667</v>
      </c>
      <c r="N1382" s="26" t="s">
        <v>934</v>
      </c>
      <c r="O1382" s="26">
        <v>300.01415094339626</v>
      </c>
      <c r="P1382" s="26">
        <v>3.1433333333333331</v>
      </c>
      <c r="Q1382" s="26">
        <v>22.433333333333334</v>
      </c>
      <c r="R1382" s="26">
        <v>40.1</v>
      </c>
      <c r="S1382" s="26" t="s">
        <v>934</v>
      </c>
      <c r="T1382" s="26" t="s">
        <v>934</v>
      </c>
      <c r="U1382" s="26" t="s">
        <v>934</v>
      </c>
      <c r="V1382" s="26">
        <v>31.966562391208218</v>
      </c>
      <c r="W1382" s="26" t="s">
        <v>934</v>
      </c>
      <c r="X1382" s="26">
        <v>5.5064143476137177</v>
      </c>
      <c r="Y1382" s="26">
        <v>3.9299420408509755E-2</v>
      </c>
      <c r="Z1382" s="26">
        <v>0.72188026092357727</v>
      </c>
      <c r="AA1382" s="26">
        <v>0.30550504633049852</v>
      </c>
      <c r="AB1382" s="26" t="s">
        <v>934</v>
      </c>
      <c r="AC1382" s="26" t="s">
        <v>934</v>
      </c>
      <c r="AD1382" s="26" t="s">
        <v>934</v>
      </c>
      <c r="AE1382" s="26" t="s">
        <v>934</v>
      </c>
    </row>
    <row r="1383" spans="1:31" x14ac:dyDescent="0.25">
      <c r="A1383" t="s">
        <v>1386</v>
      </c>
      <c r="B1383" t="s">
        <v>824</v>
      </c>
      <c r="C1383" t="s">
        <v>850</v>
      </c>
      <c r="D1383">
        <v>2015</v>
      </c>
      <c r="E1383">
        <v>1</v>
      </c>
      <c r="F1383" s="2">
        <v>42095</v>
      </c>
      <c r="G1383" t="s">
        <v>83</v>
      </c>
      <c r="H1383">
        <v>45</v>
      </c>
      <c r="I1383" t="s">
        <v>825</v>
      </c>
      <c r="J1383" t="s">
        <v>825</v>
      </c>
      <c r="K1383" t="s">
        <v>825</v>
      </c>
      <c r="L1383">
        <v>6</v>
      </c>
      <c r="M1383" s="26">
        <v>488.25445390713224</v>
      </c>
      <c r="N1383" s="26" t="s">
        <v>934</v>
      </c>
      <c r="O1383" s="26" t="s">
        <v>934</v>
      </c>
      <c r="P1383" s="26" t="s">
        <v>934</v>
      </c>
      <c r="Q1383" s="26" t="s">
        <v>934</v>
      </c>
      <c r="R1383" s="26" t="s">
        <v>934</v>
      </c>
      <c r="S1383" s="26" t="s">
        <v>934</v>
      </c>
      <c r="T1383" s="26">
        <v>282.02960607584714</v>
      </c>
      <c r="U1383" s="26">
        <v>206.2248478312851</v>
      </c>
      <c r="V1383" s="26">
        <v>30.548079581806466</v>
      </c>
      <c r="W1383" s="26" t="s">
        <v>934</v>
      </c>
      <c r="X1383" s="26" t="s">
        <v>934</v>
      </c>
      <c r="Y1383" s="26" t="s">
        <v>934</v>
      </c>
      <c r="Z1383" s="26" t="s">
        <v>934</v>
      </c>
      <c r="AA1383" s="26" t="s">
        <v>934</v>
      </c>
      <c r="AB1383" s="26" t="s">
        <v>934</v>
      </c>
      <c r="AC1383" s="26">
        <v>12.296086710777557</v>
      </c>
      <c r="AD1383" s="26">
        <v>31.554700450929058</v>
      </c>
      <c r="AE1383" s="26" t="s">
        <v>934</v>
      </c>
    </row>
    <row r="1384" spans="1:31" x14ac:dyDescent="0.25">
      <c r="A1384" t="s">
        <v>1386</v>
      </c>
      <c r="B1384" t="s">
        <v>824</v>
      </c>
      <c r="C1384" t="s">
        <v>850</v>
      </c>
      <c r="D1384">
        <v>2015</v>
      </c>
      <c r="E1384">
        <v>1</v>
      </c>
      <c r="F1384" s="2">
        <v>42095</v>
      </c>
      <c r="G1384" t="s">
        <v>83</v>
      </c>
      <c r="H1384">
        <v>45</v>
      </c>
      <c r="I1384" t="s">
        <v>825</v>
      </c>
      <c r="J1384" t="s">
        <v>825</v>
      </c>
      <c r="K1384" t="s">
        <v>825</v>
      </c>
      <c r="L1384">
        <v>7.3</v>
      </c>
      <c r="M1384" s="26" t="s">
        <v>934</v>
      </c>
      <c r="N1384" s="26" t="s">
        <v>934</v>
      </c>
      <c r="O1384" s="26" t="s">
        <v>934</v>
      </c>
      <c r="P1384" s="26" t="s">
        <v>934</v>
      </c>
      <c r="Q1384" s="26" t="s">
        <v>934</v>
      </c>
      <c r="R1384" s="26" t="s">
        <v>934</v>
      </c>
      <c r="S1384" s="26" t="s">
        <v>934</v>
      </c>
      <c r="T1384" s="26" t="s">
        <v>934</v>
      </c>
      <c r="U1384" s="26" t="s">
        <v>934</v>
      </c>
      <c r="V1384" s="26" t="s">
        <v>934</v>
      </c>
      <c r="W1384" s="26" t="s">
        <v>934</v>
      </c>
      <c r="X1384" s="26" t="s">
        <v>934</v>
      </c>
      <c r="Y1384" s="26" t="s">
        <v>934</v>
      </c>
      <c r="Z1384" s="26" t="s">
        <v>934</v>
      </c>
      <c r="AA1384" s="26" t="s">
        <v>934</v>
      </c>
      <c r="AB1384" s="26" t="s">
        <v>934</v>
      </c>
      <c r="AC1384" s="26" t="s">
        <v>934</v>
      </c>
      <c r="AD1384" s="26" t="s">
        <v>934</v>
      </c>
      <c r="AE1384" s="26" t="s">
        <v>934</v>
      </c>
    </row>
    <row r="1385" spans="1:31" x14ac:dyDescent="0.25">
      <c r="A1385" t="s">
        <v>1386</v>
      </c>
      <c r="B1385" t="s">
        <v>824</v>
      </c>
      <c r="C1385" t="s">
        <v>850</v>
      </c>
      <c r="D1385">
        <v>2015</v>
      </c>
      <c r="E1385">
        <v>1</v>
      </c>
      <c r="F1385" s="2">
        <v>42095</v>
      </c>
      <c r="G1385" t="s">
        <v>83</v>
      </c>
      <c r="H1385">
        <v>45</v>
      </c>
      <c r="I1385" t="s">
        <v>825</v>
      </c>
      <c r="J1385" t="s">
        <v>825</v>
      </c>
      <c r="K1385" t="s">
        <v>825</v>
      </c>
      <c r="L1385">
        <v>9</v>
      </c>
      <c r="M1385" s="26">
        <v>1086.197916666667</v>
      </c>
      <c r="N1385" s="26" t="s">
        <v>934</v>
      </c>
      <c r="O1385" s="26">
        <v>256.7063864809146</v>
      </c>
      <c r="P1385" s="26">
        <v>3.47</v>
      </c>
      <c r="Q1385" s="26">
        <v>17.825000000000003</v>
      </c>
      <c r="R1385" s="26">
        <v>46.274999999999999</v>
      </c>
      <c r="S1385" s="26" t="s">
        <v>934</v>
      </c>
      <c r="T1385" s="26" t="s">
        <v>934</v>
      </c>
      <c r="U1385" s="26" t="s">
        <v>934</v>
      </c>
      <c r="V1385" s="26">
        <v>57.112448538536071</v>
      </c>
      <c r="W1385" s="26" t="s">
        <v>934</v>
      </c>
      <c r="X1385" s="26">
        <v>13.869257638671725</v>
      </c>
      <c r="Y1385" s="26">
        <v>4.3969686527579023E-2</v>
      </c>
      <c r="Z1385" s="26">
        <v>0.40078048854698861</v>
      </c>
      <c r="AA1385" s="26">
        <v>0.25940637360468488</v>
      </c>
      <c r="AB1385" s="26" t="s">
        <v>934</v>
      </c>
      <c r="AC1385" s="26" t="s">
        <v>934</v>
      </c>
      <c r="AD1385" s="26" t="s">
        <v>934</v>
      </c>
      <c r="AE1385" s="26" t="s">
        <v>934</v>
      </c>
    </row>
    <row r="1386" spans="1:31" x14ac:dyDescent="0.25">
      <c r="A1386" t="s">
        <v>1387</v>
      </c>
      <c r="B1386" t="s">
        <v>824</v>
      </c>
      <c r="C1386" t="s">
        <v>864</v>
      </c>
      <c r="D1386">
        <v>2015</v>
      </c>
      <c r="E1386">
        <v>1</v>
      </c>
      <c r="F1386" s="2">
        <v>42103</v>
      </c>
      <c r="G1386" t="s">
        <v>83</v>
      </c>
      <c r="H1386">
        <v>45</v>
      </c>
      <c r="I1386" t="s">
        <v>825</v>
      </c>
      <c r="J1386" t="s">
        <v>863</v>
      </c>
      <c r="K1386" t="s">
        <v>825</v>
      </c>
      <c r="L1386">
        <v>6</v>
      </c>
      <c r="M1386" s="26">
        <v>681.54154927092816</v>
      </c>
      <c r="N1386" s="26" t="s">
        <v>934</v>
      </c>
      <c r="O1386" s="26" t="s">
        <v>934</v>
      </c>
      <c r="P1386" s="26" t="s">
        <v>934</v>
      </c>
      <c r="Q1386" s="26" t="s">
        <v>934</v>
      </c>
      <c r="R1386" s="26" t="s">
        <v>934</v>
      </c>
      <c r="S1386" s="26" t="s">
        <v>934</v>
      </c>
      <c r="T1386" s="26">
        <v>519.98604960562614</v>
      </c>
      <c r="U1386" s="26">
        <v>161.55549966530214</v>
      </c>
      <c r="V1386" s="26">
        <v>37.940084399952255</v>
      </c>
      <c r="W1386" s="26" t="s">
        <v>934</v>
      </c>
      <c r="X1386" s="26" t="s">
        <v>934</v>
      </c>
      <c r="Y1386" s="26" t="s">
        <v>934</v>
      </c>
      <c r="Z1386" s="26" t="s">
        <v>934</v>
      </c>
      <c r="AA1386" s="26" t="s">
        <v>934</v>
      </c>
      <c r="AB1386" s="26" t="s">
        <v>934</v>
      </c>
      <c r="AC1386" s="26">
        <v>31.737552258923856</v>
      </c>
      <c r="AD1386" s="26">
        <v>6.2263692745099704</v>
      </c>
      <c r="AE1386" s="26" t="s">
        <v>934</v>
      </c>
    </row>
    <row r="1387" spans="1:31" x14ac:dyDescent="0.25">
      <c r="A1387" t="s">
        <v>1387</v>
      </c>
      <c r="B1387" t="s">
        <v>824</v>
      </c>
      <c r="C1387" t="s">
        <v>864</v>
      </c>
      <c r="D1387">
        <v>2015</v>
      </c>
      <c r="E1387">
        <v>1</v>
      </c>
      <c r="F1387" s="2">
        <v>42103</v>
      </c>
      <c r="G1387" t="s">
        <v>83</v>
      </c>
      <c r="H1387">
        <v>45</v>
      </c>
      <c r="I1387" t="s">
        <v>825</v>
      </c>
      <c r="J1387" t="s">
        <v>863</v>
      </c>
      <c r="K1387" t="s">
        <v>825</v>
      </c>
      <c r="L1387">
        <v>9</v>
      </c>
      <c r="M1387" s="26">
        <v>1228.6666666666667</v>
      </c>
      <c r="N1387" s="26" t="s">
        <v>934</v>
      </c>
      <c r="O1387" s="26">
        <v>296.23899371069183</v>
      </c>
      <c r="P1387" s="26">
        <v>3.1533333333333338</v>
      </c>
      <c r="Q1387" s="26">
        <v>21.333333333333332</v>
      </c>
      <c r="R1387" s="26">
        <v>41.3</v>
      </c>
      <c r="S1387" s="26" t="s">
        <v>934</v>
      </c>
      <c r="T1387" s="26" t="s">
        <v>934</v>
      </c>
      <c r="U1387" s="26" t="s">
        <v>934</v>
      </c>
      <c r="V1387" s="26">
        <v>25.008887309204628</v>
      </c>
      <c r="W1387" s="26" t="s">
        <v>934</v>
      </c>
      <c r="X1387" s="26">
        <v>4.6627259739527513</v>
      </c>
      <c r="Y1387" s="26">
        <v>2.4037008503085783E-2</v>
      </c>
      <c r="Z1387" s="26">
        <v>0.523874454850072</v>
      </c>
      <c r="AA1387" s="26">
        <v>0.51316014394482434</v>
      </c>
      <c r="AB1387" s="26" t="s">
        <v>934</v>
      </c>
      <c r="AC1387" s="26" t="s">
        <v>934</v>
      </c>
      <c r="AD1387" s="26" t="s">
        <v>934</v>
      </c>
      <c r="AE1387" s="26" t="s">
        <v>934</v>
      </c>
    </row>
    <row r="1388" spans="1:31" x14ac:dyDescent="0.25">
      <c r="A1388" t="s">
        <v>1388</v>
      </c>
      <c r="B1388" t="s">
        <v>824</v>
      </c>
      <c r="C1388" t="s">
        <v>850</v>
      </c>
      <c r="D1388">
        <v>2015</v>
      </c>
      <c r="E1388">
        <v>1</v>
      </c>
      <c r="F1388" s="2">
        <v>42095</v>
      </c>
      <c r="G1388" t="s">
        <v>9</v>
      </c>
      <c r="H1388">
        <v>45</v>
      </c>
      <c r="I1388" t="s">
        <v>825</v>
      </c>
      <c r="J1388" t="s">
        <v>825</v>
      </c>
      <c r="K1388" t="s">
        <v>825</v>
      </c>
      <c r="L1388">
        <v>6</v>
      </c>
      <c r="M1388" s="26">
        <v>544.45895906970486</v>
      </c>
      <c r="N1388" s="26" t="s">
        <v>934</v>
      </c>
      <c r="O1388" s="26" t="s">
        <v>934</v>
      </c>
      <c r="P1388" s="26" t="s">
        <v>934</v>
      </c>
      <c r="Q1388" s="26" t="s">
        <v>934</v>
      </c>
      <c r="R1388" s="26" t="s">
        <v>934</v>
      </c>
      <c r="S1388" s="26" t="s">
        <v>934</v>
      </c>
      <c r="T1388" s="26">
        <v>471.56467729462338</v>
      </c>
      <c r="U1388" s="26">
        <v>72.894281775081453</v>
      </c>
      <c r="V1388" s="26">
        <v>34.874042762329388</v>
      </c>
      <c r="W1388" s="26" t="s">
        <v>934</v>
      </c>
      <c r="X1388" s="26" t="s">
        <v>934</v>
      </c>
      <c r="Y1388" s="26" t="s">
        <v>934</v>
      </c>
      <c r="Z1388" s="26" t="s">
        <v>934</v>
      </c>
      <c r="AA1388" s="26" t="s">
        <v>934</v>
      </c>
      <c r="AB1388" s="26" t="s">
        <v>934</v>
      </c>
      <c r="AC1388" s="26">
        <v>36.747871925814685</v>
      </c>
      <c r="AD1388" s="26">
        <v>3.1064353078565312</v>
      </c>
      <c r="AE1388" s="26" t="s">
        <v>934</v>
      </c>
    </row>
    <row r="1389" spans="1:31" x14ac:dyDescent="0.25">
      <c r="A1389" t="s">
        <v>1388</v>
      </c>
      <c r="B1389" t="s">
        <v>824</v>
      </c>
      <c r="C1389" t="s">
        <v>850</v>
      </c>
      <c r="D1389">
        <v>2015</v>
      </c>
      <c r="E1389">
        <v>1</v>
      </c>
      <c r="F1389" s="2">
        <v>42095</v>
      </c>
      <c r="G1389" t="s">
        <v>9</v>
      </c>
      <c r="H1389">
        <v>45</v>
      </c>
      <c r="I1389" t="s">
        <v>825</v>
      </c>
      <c r="J1389" t="s">
        <v>825</v>
      </c>
      <c r="K1389" t="s">
        <v>825</v>
      </c>
      <c r="L1389">
        <v>7.3</v>
      </c>
      <c r="M1389" s="26" t="s">
        <v>934</v>
      </c>
      <c r="N1389" s="26" t="s">
        <v>934</v>
      </c>
      <c r="O1389" s="26" t="s">
        <v>934</v>
      </c>
      <c r="P1389" s="26" t="s">
        <v>934</v>
      </c>
      <c r="Q1389" s="26" t="s">
        <v>934</v>
      </c>
      <c r="R1389" s="26" t="s">
        <v>934</v>
      </c>
      <c r="S1389" s="26" t="s">
        <v>934</v>
      </c>
      <c r="T1389" s="26" t="s">
        <v>934</v>
      </c>
      <c r="U1389" s="26" t="s">
        <v>934</v>
      </c>
      <c r="V1389" s="26" t="s">
        <v>934</v>
      </c>
      <c r="W1389" s="26" t="s">
        <v>934</v>
      </c>
      <c r="X1389" s="26" t="s">
        <v>934</v>
      </c>
      <c r="Y1389" s="26" t="s">
        <v>934</v>
      </c>
      <c r="Z1389" s="26" t="s">
        <v>934</v>
      </c>
      <c r="AA1389" s="26" t="s">
        <v>934</v>
      </c>
      <c r="AB1389" s="26" t="s">
        <v>934</v>
      </c>
      <c r="AC1389" s="26" t="s">
        <v>934</v>
      </c>
      <c r="AD1389" s="26" t="s">
        <v>934</v>
      </c>
      <c r="AE1389" s="26" t="s">
        <v>934</v>
      </c>
    </row>
    <row r="1390" spans="1:31" x14ac:dyDescent="0.25">
      <c r="A1390" t="s">
        <v>1388</v>
      </c>
      <c r="B1390" t="s">
        <v>824</v>
      </c>
      <c r="C1390" t="s">
        <v>850</v>
      </c>
      <c r="D1390">
        <v>2015</v>
      </c>
      <c r="E1390">
        <v>1</v>
      </c>
      <c r="F1390" s="2">
        <v>42095</v>
      </c>
      <c r="G1390" t="s">
        <v>9</v>
      </c>
      <c r="H1390">
        <v>45</v>
      </c>
      <c r="I1390" t="s">
        <v>825</v>
      </c>
      <c r="J1390" t="s">
        <v>825</v>
      </c>
      <c r="K1390" t="s">
        <v>825</v>
      </c>
      <c r="L1390">
        <v>9</v>
      </c>
      <c r="M1390" s="26">
        <v>1156.25</v>
      </c>
      <c r="N1390" s="26" t="s">
        <v>934</v>
      </c>
      <c r="O1390" s="26">
        <v>257.32775361091592</v>
      </c>
      <c r="P1390" s="26">
        <v>3.3875000000000002</v>
      </c>
      <c r="Q1390" s="26">
        <v>17.75</v>
      </c>
      <c r="R1390" s="26">
        <v>46.125</v>
      </c>
      <c r="S1390" s="26" t="s">
        <v>934</v>
      </c>
      <c r="T1390" s="26" t="s">
        <v>934</v>
      </c>
      <c r="U1390" s="26" t="s">
        <v>934</v>
      </c>
      <c r="V1390" s="26">
        <v>75.20437768529446</v>
      </c>
      <c r="W1390" s="26" t="s">
        <v>934</v>
      </c>
      <c r="X1390" s="26">
        <v>18.742695924159669</v>
      </c>
      <c r="Y1390" s="26">
        <v>8.1585844360400617E-2</v>
      </c>
      <c r="Z1390" s="26">
        <v>0.52360926908016403</v>
      </c>
      <c r="AA1390" s="26">
        <v>0.21746647251151147</v>
      </c>
      <c r="AB1390" s="26" t="s">
        <v>934</v>
      </c>
      <c r="AC1390" s="26" t="s">
        <v>934</v>
      </c>
      <c r="AD1390" s="26" t="s">
        <v>934</v>
      </c>
      <c r="AE1390" s="26" t="s">
        <v>934</v>
      </c>
    </row>
    <row r="1391" spans="1:31" x14ac:dyDescent="0.25">
      <c r="A1391" t="s">
        <v>1389</v>
      </c>
      <c r="B1391" t="s">
        <v>824</v>
      </c>
      <c r="C1391" t="s">
        <v>864</v>
      </c>
      <c r="D1391">
        <v>2015</v>
      </c>
      <c r="E1391">
        <v>1</v>
      </c>
      <c r="F1391" s="2">
        <v>42103</v>
      </c>
      <c r="G1391" t="s">
        <v>935</v>
      </c>
      <c r="H1391">
        <v>15</v>
      </c>
      <c r="I1391" t="s">
        <v>825</v>
      </c>
      <c r="J1391" t="s">
        <v>862</v>
      </c>
      <c r="K1391" t="s">
        <v>825</v>
      </c>
      <c r="L1391">
        <v>6</v>
      </c>
      <c r="M1391" s="26">
        <v>424.79497529490374</v>
      </c>
      <c r="N1391" s="26" t="s">
        <v>934</v>
      </c>
      <c r="O1391" s="26" t="s">
        <v>934</v>
      </c>
      <c r="P1391" s="26" t="s">
        <v>934</v>
      </c>
      <c r="Q1391" s="26" t="s">
        <v>934</v>
      </c>
      <c r="R1391" s="26" t="s">
        <v>934</v>
      </c>
      <c r="S1391" s="26" t="s">
        <v>934</v>
      </c>
      <c r="T1391" s="26">
        <v>166.83934847984673</v>
      </c>
      <c r="U1391" s="26">
        <v>257.95562681505703</v>
      </c>
      <c r="V1391" s="26">
        <v>34.326624740295728</v>
      </c>
      <c r="W1391" s="26" t="s">
        <v>934</v>
      </c>
      <c r="X1391" s="26" t="s">
        <v>934</v>
      </c>
      <c r="Y1391" s="26" t="s">
        <v>934</v>
      </c>
      <c r="Z1391" s="26" t="s">
        <v>934</v>
      </c>
      <c r="AA1391" s="26" t="s">
        <v>934</v>
      </c>
      <c r="AB1391" s="26" t="s">
        <v>934</v>
      </c>
      <c r="AC1391" s="26">
        <v>34.459410654869444</v>
      </c>
      <c r="AD1391" s="26">
        <v>5.1256271893456615</v>
      </c>
      <c r="AE1391" s="26" t="s">
        <v>934</v>
      </c>
    </row>
    <row r="1392" spans="1:31" x14ac:dyDescent="0.25">
      <c r="A1392" t="s">
        <v>1389</v>
      </c>
      <c r="B1392" t="s">
        <v>824</v>
      </c>
      <c r="C1392" t="s">
        <v>864</v>
      </c>
      <c r="D1392">
        <v>2015</v>
      </c>
      <c r="E1392">
        <v>1</v>
      </c>
      <c r="F1392" s="2">
        <v>42103</v>
      </c>
      <c r="G1392" t="s">
        <v>935</v>
      </c>
      <c r="H1392">
        <v>15</v>
      </c>
      <c r="I1392" t="s">
        <v>825</v>
      </c>
      <c r="J1392" t="s">
        <v>862</v>
      </c>
      <c r="K1392" t="s">
        <v>825</v>
      </c>
      <c r="L1392">
        <v>9</v>
      </c>
      <c r="M1392" s="26">
        <v>1387</v>
      </c>
      <c r="N1392" s="26" t="s">
        <v>934</v>
      </c>
      <c r="O1392" s="26">
        <v>323.85062893081761</v>
      </c>
      <c r="P1392" s="26">
        <v>3.4266666666666672</v>
      </c>
      <c r="Q1392" s="26">
        <v>21.233333333333334</v>
      </c>
      <c r="R1392" s="26">
        <v>43.4</v>
      </c>
      <c r="S1392" s="26" t="s">
        <v>934</v>
      </c>
      <c r="T1392" s="26" t="s">
        <v>934</v>
      </c>
      <c r="U1392" s="26" t="s">
        <v>934</v>
      </c>
      <c r="V1392" s="26">
        <v>82.164976317974634</v>
      </c>
      <c r="W1392" s="26" t="s">
        <v>934</v>
      </c>
      <c r="X1392" s="26">
        <v>21.82955544716657</v>
      </c>
      <c r="Y1392" s="26">
        <v>2.6034165586310016E-2</v>
      </c>
      <c r="Z1392" s="26">
        <v>1.2115187896924131</v>
      </c>
      <c r="AA1392" s="26">
        <v>0.75498344352708302</v>
      </c>
      <c r="AB1392" s="26" t="s">
        <v>934</v>
      </c>
      <c r="AC1392" s="26" t="s">
        <v>934</v>
      </c>
      <c r="AD1392" s="26" t="s">
        <v>934</v>
      </c>
      <c r="AE1392" s="26" t="s">
        <v>934</v>
      </c>
    </row>
    <row r="1393" spans="1:31" x14ac:dyDescent="0.25">
      <c r="A1393" t="s">
        <v>1390</v>
      </c>
      <c r="B1393" t="s">
        <v>824</v>
      </c>
      <c r="C1393" t="s">
        <v>864</v>
      </c>
      <c r="D1393">
        <v>2015</v>
      </c>
      <c r="E1393">
        <v>1</v>
      </c>
      <c r="F1393" s="2">
        <v>42103</v>
      </c>
      <c r="G1393" t="s">
        <v>935</v>
      </c>
      <c r="H1393">
        <v>15</v>
      </c>
      <c r="I1393" t="s">
        <v>825</v>
      </c>
      <c r="J1393" t="s">
        <v>863</v>
      </c>
      <c r="K1393" t="s">
        <v>825</v>
      </c>
      <c r="L1393">
        <v>6</v>
      </c>
      <c r="M1393" s="26">
        <v>480.73559494058526</v>
      </c>
      <c r="N1393" s="26" t="s">
        <v>934</v>
      </c>
      <c r="O1393" s="26" t="s">
        <v>934</v>
      </c>
      <c r="P1393" s="26" t="s">
        <v>934</v>
      </c>
      <c r="Q1393" s="26" t="s">
        <v>934</v>
      </c>
      <c r="R1393" s="26" t="s">
        <v>934</v>
      </c>
      <c r="S1393" s="26" t="s">
        <v>934</v>
      </c>
      <c r="T1393" s="26">
        <v>171.32068964156574</v>
      </c>
      <c r="U1393" s="26">
        <v>309.41490529901949</v>
      </c>
      <c r="V1393" s="26">
        <v>38.284387193487682</v>
      </c>
      <c r="W1393" s="26" t="s">
        <v>934</v>
      </c>
      <c r="X1393" s="26" t="s">
        <v>934</v>
      </c>
      <c r="Y1393" s="26" t="s">
        <v>934</v>
      </c>
      <c r="Z1393" s="26" t="s">
        <v>934</v>
      </c>
      <c r="AA1393" s="26" t="s">
        <v>934</v>
      </c>
      <c r="AB1393" s="26" t="s">
        <v>934</v>
      </c>
      <c r="AC1393" s="26">
        <v>36.613507691604632</v>
      </c>
      <c r="AD1393" s="26">
        <v>69.856043558008452</v>
      </c>
      <c r="AE1393" s="26" t="s">
        <v>934</v>
      </c>
    </row>
    <row r="1394" spans="1:31" x14ac:dyDescent="0.25">
      <c r="A1394" t="s">
        <v>1390</v>
      </c>
      <c r="B1394" t="s">
        <v>824</v>
      </c>
      <c r="C1394" t="s">
        <v>864</v>
      </c>
      <c r="D1394">
        <v>2015</v>
      </c>
      <c r="E1394">
        <v>1</v>
      </c>
      <c r="F1394" s="2">
        <v>42103</v>
      </c>
      <c r="G1394" t="s">
        <v>935</v>
      </c>
      <c r="H1394">
        <v>15</v>
      </c>
      <c r="I1394" t="s">
        <v>825</v>
      </c>
      <c r="J1394" t="s">
        <v>863</v>
      </c>
      <c r="K1394" t="s">
        <v>825</v>
      </c>
      <c r="L1394">
        <v>9</v>
      </c>
      <c r="M1394" s="26">
        <v>1363.1666666666667</v>
      </c>
      <c r="N1394" s="26" t="s">
        <v>934</v>
      </c>
      <c r="O1394" s="26">
        <v>319.77987421383648</v>
      </c>
      <c r="P1394" s="26">
        <v>3.6133333333333333</v>
      </c>
      <c r="Q1394" s="26">
        <v>20.2</v>
      </c>
      <c r="R1394" s="26">
        <v>43.300000000000004</v>
      </c>
      <c r="S1394" s="26" t="s">
        <v>934</v>
      </c>
      <c r="T1394" s="26" t="s">
        <v>934</v>
      </c>
      <c r="U1394" s="26" t="s">
        <v>934</v>
      </c>
      <c r="V1394" s="26">
        <v>108.33641021271652</v>
      </c>
      <c r="W1394" s="26" t="s">
        <v>934</v>
      </c>
      <c r="X1394" s="26">
        <v>29.804936514531541</v>
      </c>
      <c r="Y1394" s="26">
        <v>4.3333333333328387E-2</v>
      </c>
      <c r="Z1394" s="26">
        <v>0.40414518843278868</v>
      </c>
      <c r="AA1394" s="26">
        <v>0.15275252316487711</v>
      </c>
      <c r="AB1394" s="26" t="s">
        <v>934</v>
      </c>
      <c r="AC1394" s="26" t="s">
        <v>934</v>
      </c>
      <c r="AD1394" s="26" t="s">
        <v>934</v>
      </c>
      <c r="AE1394" s="26" t="s">
        <v>934</v>
      </c>
    </row>
    <row r="1395" spans="1:31" x14ac:dyDescent="0.25">
      <c r="A1395" t="s">
        <v>1391</v>
      </c>
      <c r="B1395" t="s">
        <v>824</v>
      </c>
      <c r="C1395" t="s">
        <v>864</v>
      </c>
      <c r="D1395">
        <v>2015</v>
      </c>
      <c r="E1395">
        <v>1</v>
      </c>
      <c r="F1395" s="2">
        <v>42103</v>
      </c>
      <c r="G1395" t="s">
        <v>935</v>
      </c>
      <c r="H1395">
        <v>45</v>
      </c>
      <c r="I1395" t="s">
        <v>825</v>
      </c>
      <c r="J1395" t="s">
        <v>862</v>
      </c>
      <c r="K1395" t="s">
        <v>825</v>
      </c>
      <c r="L1395">
        <v>6</v>
      </c>
      <c r="M1395" s="26">
        <v>671.89408588838671</v>
      </c>
      <c r="N1395" s="26" t="s">
        <v>934</v>
      </c>
      <c r="O1395" s="26" t="s">
        <v>934</v>
      </c>
      <c r="P1395" s="26" t="s">
        <v>934</v>
      </c>
      <c r="Q1395" s="26" t="s">
        <v>934</v>
      </c>
      <c r="R1395" s="26" t="s">
        <v>934</v>
      </c>
      <c r="S1395" s="26" t="s">
        <v>934</v>
      </c>
      <c r="T1395" s="26">
        <v>425.22930017726276</v>
      </c>
      <c r="U1395" s="26">
        <v>246.66478571112398</v>
      </c>
      <c r="V1395" s="26">
        <v>139.9011646488355</v>
      </c>
      <c r="W1395" s="26" t="s">
        <v>934</v>
      </c>
      <c r="X1395" s="26" t="s">
        <v>934</v>
      </c>
      <c r="Y1395" s="26" t="s">
        <v>934</v>
      </c>
      <c r="Z1395" s="26" t="s">
        <v>934</v>
      </c>
      <c r="AA1395" s="26" t="s">
        <v>934</v>
      </c>
      <c r="AB1395" s="26" t="s">
        <v>934</v>
      </c>
      <c r="AC1395" s="26">
        <v>92.788095324563614</v>
      </c>
      <c r="AD1395" s="26">
        <v>47.459759419909268</v>
      </c>
      <c r="AE1395" s="26" t="s">
        <v>934</v>
      </c>
    </row>
    <row r="1396" spans="1:31" x14ac:dyDescent="0.25">
      <c r="A1396" t="s">
        <v>1391</v>
      </c>
      <c r="B1396" t="s">
        <v>824</v>
      </c>
      <c r="C1396" t="s">
        <v>864</v>
      </c>
      <c r="D1396">
        <v>2015</v>
      </c>
      <c r="E1396">
        <v>1</v>
      </c>
      <c r="F1396" s="2">
        <v>42103</v>
      </c>
      <c r="G1396" t="s">
        <v>935</v>
      </c>
      <c r="H1396">
        <v>45</v>
      </c>
      <c r="I1396" t="s">
        <v>825</v>
      </c>
      <c r="J1396" t="s">
        <v>862</v>
      </c>
      <c r="K1396" t="s">
        <v>825</v>
      </c>
      <c r="L1396">
        <v>9</v>
      </c>
      <c r="M1396" s="26">
        <v>1209.1666666666667</v>
      </c>
      <c r="N1396" s="26" t="s">
        <v>934</v>
      </c>
      <c r="O1396" s="26">
        <v>274.00786163522008</v>
      </c>
      <c r="P1396" s="26">
        <v>3.6366666666666667</v>
      </c>
      <c r="Q1396" s="26">
        <v>20.900000000000002</v>
      </c>
      <c r="R1396" s="26">
        <v>43.166666666666664</v>
      </c>
      <c r="S1396" s="26" t="s">
        <v>934</v>
      </c>
      <c r="T1396" s="26" t="s">
        <v>934</v>
      </c>
      <c r="U1396" s="26" t="s">
        <v>934</v>
      </c>
      <c r="V1396" s="26">
        <v>56.546686709106396</v>
      </c>
      <c r="W1396" s="26" t="s">
        <v>934</v>
      </c>
      <c r="X1396" s="26">
        <v>14.05516758875398</v>
      </c>
      <c r="Y1396" s="26">
        <v>9.9387010105830578E-2</v>
      </c>
      <c r="Z1396" s="26">
        <v>1.1590225767142435</v>
      </c>
      <c r="AA1396" s="26">
        <v>0.92074848779557628</v>
      </c>
      <c r="AB1396" s="26" t="s">
        <v>934</v>
      </c>
      <c r="AC1396" s="26" t="s">
        <v>934</v>
      </c>
      <c r="AD1396" s="26" t="s">
        <v>934</v>
      </c>
      <c r="AE1396" s="26" t="s">
        <v>934</v>
      </c>
    </row>
    <row r="1397" spans="1:31" x14ac:dyDescent="0.25">
      <c r="A1397" t="s">
        <v>1392</v>
      </c>
      <c r="B1397" t="s">
        <v>824</v>
      </c>
      <c r="C1397" t="s">
        <v>850</v>
      </c>
      <c r="D1397">
        <v>2015</v>
      </c>
      <c r="E1397">
        <v>1</v>
      </c>
      <c r="F1397" s="2">
        <v>42095</v>
      </c>
      <c r="G1397" t="s">
        <v>935</v>
      </c>
      <c r="H1397">
        <v>45</v>
      </c>
      <c r="I1397" t="s">
        <v>825</v>
      </c>
      <c r="J1397" t="s">
        <v>825</v>
      </c>
      <c r="K1397" t="s">
        <v>825</v>
      </c>
      <c r="L1397">
        <v>6</v>
      </c>
      <c r="M1397" s="26">
        <v>348.77298812696949</v>
      </c>
      <c r="N1397" s="26" t="s">
        <v>934</v>
      </c>
      <c r="O1397" s="26" t="s">
        <v>934</v>
      </c>
      <c r="P1397" s="26" t="s">
        <v>934</v>
      </c>
      <c r="Q1397" s="26" t="s">
        <v>934</v>
      </c>
      <c r="R1397" s="26" t="s">
        <v>934</v>
      </c>
      <c r="S1397" s="26" t="s">
        <v>934</v>
      </c>
      <c r="T1397" s="26">
        <v>232.43398181063247</v>
      </c>
      <c r="U1397" s="26">
        <v>116.33900631633695</v>
      </c>
      <c r="V1397" s="26">
        <v>7.1248641270461368</v>
      </c>
      <c r="W1397" s="26" t="s">
        <v>934</v>
      </c>
      <c r="X1397" s="26" t="s">
        <v>934</v>
      </c>
      <c r="Y1397" s="26" t="s">
        <v>934</v>
      </c>
      <c r="Z1397" s="26" t="s">
        <v>934</v>
      </c>
      <c r="AA1397" s="26" t="s">
        <v>934</v>
      </c>
      <c r="AB1397" s="26" t="s">
        <v>934</v>
      </c>
      <c r="AC1397" s="26">
        <v>7.960556946583333</v>
      </c>
      <c r="AD1397" s="26">
        <v>5.6374772193448823</v>
      </c>
      <c r="AE1397" s="26" t="s">
        <v>934</v>
      </c>
    </row>
    <row r="1398" spans="1:31" x14ac:dyDescent="0.25">
      <c r="A1398" t="s">
        <v>1392</v>
      </c>
      <c r="B1398" t="s">
        <v>824</v>
      </c>
      <c r="C1398" t="s">
        <v>850</v>
      </c>
      <c r="D1398">
        <v>2015</v>
      </c>
      <c r="E1398">
        <v>1</v>
      </c>
      <c r="F1398" s="2">
        <v>42095</v>
      </c>
      <c r="G1398" t="s">
        <v>935</v>
      </c>
      <c r="H1398">
        <v>45</v>
      </c>
      <c r="I1398" t="s">
        <v>825</v>
      </c>
      <c r="J1398" t="s">
        <v>825</v>
      </c>
      <c r="K1398" t="s">
        <v>825</v>
      </c>
      <c r="L1398">
        <v>7.3</v>
      </c>
      <c r="M1398" s="26" t="s">
        <v>934</v>
      </c>
      <c r="N1398" s="26" t="s">
        <v>934</v>
      </c>
      <c r="O1398" s="26" t="s">
        <v>934</v>
      </c>
      <c r="P1398" s="26" t="s">
        <v>934</v>
      </c>
      <c r="Q1398" s="26" t="s">
        <v>934</v>
      </c>
      <c r="R1398" s="26" t="s">
        <v>934</v>
      </c>
      <c r="S1398" s="26" t="s">
        <v>934</v>
      </c>
      <c r="T1398" s="26" t="s">
        <v>934</v>
      </c>
      <c r="U1398" s="26" t="s">
        <v>934</v>
      </c>
      <c r="V1398" s="26" t="s">
        <v>934</v>
      </c>
      <c r="W1398" s="26" t="s">
        <v>934</v>
      </c>
      <c r="X1398" s="26" t="s">
        <v>934</v>
      </c>
      <c r="Y1398" s="26" t="s">
        <v>934</v>
      </c>
      <c r="Z1398" s="26" t="s">
        <v>934</v>
      </c>
      <c r="AA1398" s="26" t="s">
        <v>934</v>
      </c>
      <c r="AB1398" s="26" t="s">
        <v>934</v>
      </c>
      <c r="AC1398" s="26" t="s">
        <v>934</v>
      </c>
      <c r="AD1398" s="26" t="s">
        <v>934</v>
      </c>
      <c r="AE1398" s="26" t="s">
        <v>934</v>
      </c>
    </row>
    <row r="1399" spans="1:31" x14ac:dyDescent="0.25">
      <c r="A1399" t="s">
        <v>1392</v>
      </c>
      <c r="B1399" t="s">
        <v>824</v>
      </c>
      <c r="C1399" t="s">
        <v>850</v>
      </c>
      <c r="D1399">
        <v>2015</v>
      </c>
      <c r="E1399">
        <v>1</v>
      </c>
      <c r="F1399" s="2">
        <v>42095</v>
      </c>
      <c r="G1399" t="s">
        <v>935</v>
      </c>
      <c r="H1399">
        <v>45</v>
      </c>
      <c r="I1399" t="s">
        <v>825</v>
      </c>
      <c r="J1399" t="s">
        <v>825</v>
      </c>
      <c r="K1399" t="s">
        <v>825</v>
      </c>
      <c r="L1399">
        <v>9</v>
      </c>
      <c r="M1399" s="26">
        <v>971.35416666666674</v>
      </c>
      <c r="N1399" s="26" t="s">
        <v>934</v>
      </c>
      <c r="O1399" s="26">
        <v>225.43837894545365</v>
      </c>
      <c r="P1399" s="26">
        <v>3.7125000000000004</v>
      </c>
      <c r="Q1399" s="26">
        <v>17.975000000000001</v>
      </c>
      <c r="R1399" s="26">
        <v>45.95</v>
      </c>
      <c r="S1399" s="26" t="s">
        <v>934</v>
      </c>
      <c r="T1399" s="26" t="s">
        <v>934</v>
      </c>
      <c r="U1399" s="26" t="s">
        <v>934</v>
      </c>
      <c r="V1399" s="26">
        <v>47.545836345776692</v>
      </c>
      <c r="W1399" s="26" t="s">
        <v>934</v>
      </c>
      <c r="X1399" s="26">
        <v>10.41716409847078</v>
      </c>
      <c r="Y1399" s="26">
        <v>4.7147817199376822E-2</v>
      </c>
      <c r="Z1399" s="26">
        <v>0.27500000000000413</v>
      </c>
      <c r="AA1399" s="26">
        <v>0.15545631755122674</v>
      </c>
      <c r="AB1399" s="26" t="s">
        <v>934</v>
      </c>
      <c r="AC1399" s="26" t="s">
        <v>934</v>
      </c>
      <c r="AD1399" s="26" t="s">
        <v>934</v>
      </c>
      <c r="AE1399" s="26" t="s">
        <v>934</v>
      </c>
    </row>
    <row r="1400" spans="1:31" x14ac:dyDescent="0.25">
      <c r="A1400" t="s">
        <v>1393</v>
      </c>
      <c r="B1400" t="s">
        <v>824</v>
      </c>
      <c r="C1400" t="s">
        <v>864</v>
      </c>
      <c r="D1400">
        <v>2015</v>
      </c>
      <c r="E1400">
        <v>1</v>
      </c>
      <c r="F1400" s="2">
        <v>42103</v>
      </c>
      <c r="G1400" t="s">
        <v>935</v>
      </c>
      <c r="H1400">
        <v>45</v>
      </c>
      <c r="I1400" t="s">
        <v>825</v>
      </c>
      <c r="J1400" t="s">
        <v>863</v>
      </c>
      <c r="K1400" t="s">
        <v>825</v>
      </c>
      <c r="L1400">
        <v>6</v>
      </c>
      <c r="M1400" s="26">
        <v>564.8701334213207</v>
      </c>
      <c r="N1400" s="26" t="s">
        <v>934</v>
      </c>
      <c r="O1400" s="26" t="s">
        <v>934</v>
      </c>
      <c r="P1400" s="26" t="s">
        <v>934</v>
      </c>
      <c r="Q1400" s="26" t="s">
        <v>934</v>
      </c>
      <c r="R1400" s="26" t="s">
        <v>934</v>
      </c>
      <c r="S1400" s="26" t="s">
        <v>934</v>
      </c>
      <c r="T1400" s="26">
        <v>352.11468738359395</v>
      </c>
      <c r="U1400" s="26">
        <v>212.75544603772676</v>
      </c>
      <c r="V1400" s="26">
        <v>7.6601402358550219</v>
      </c>
      <c r="W1400" s="26" t="s">
        <v>934</v>
      </c>
      <c r="X1400" s="26" t="s">
        <v>934</v>
      </c>
      <c r="Y1400" s="26" t="s">
        <v>934</v>
      </c>
      <c r="Z1400" s="26" t="s">
        <v>934</v>
      </c>
      <c r="AA1400" s="26" t="s">
        <v>934</v>
      </c>
      <c r="AB1400" s="26" t="s">
        <v>934</v>
      </c>
      <c r="AC1400" s="26">
        <v>18.016483422185974</v>
      </c>
      <c r="AD1400" s="26">
        <v>17.466751616641965</v>
      </c>
      <c r="AE1400" s="26" t="s">
        <v>934</v>
      </c>
    </row>
    <row r="1401" spans="1:31" x14ac:dyDescent="0.25">
      <c r="A1401" t="s">
        <v>1393</v>
      </c>
      <c r="B1401" t="s">
        <v>824</v>
      </c>
      <c r="C1401" t="s">
        <v>864</v>
      </c>
      <c r="D1401">
        <v>2015</v>
      </c>
      <c r="E1401">
        <v>1</v>
      </c>
      <c r="F1401" s="2">
        <v>42103</v>
      </c>
      <c r="G1401" t="s">
        <v>935</v>
      </c>
      <c r="H1401">
        <v>45</v>
      </c>
      <c r="I1401" t="s">
        <v>825</v>
      </c>
      <c r="J1401" t="s">
        <v>863</v>
      </c>
      <c r="K1401" t="s">
        <v>825</v>
      </c>
      <c r="L1401">
        <v>9</v>
      </c>
      <c r="M1401" s="26">
        <v>1207.3333333333333</v>
      </c>
      <c r="N1401" s="26" t="s">
        <v>934</v>
      </c>
      <c r="O1401" s="26">
        <v>277.40251572327043</v>
      </c>
      <c r="P1401" s="26">
        <v>3.72</v>
      </c>
      <c r="Q1401" s="26">
        <v>21.333333333333332</v>
      </c>
      <c r="R1401" s="26">
        <v>42.933333333333337</v>
      </c>
      <c r="S1401" s="26" t="s">
        <v>934</v>
      </c>
      <c r="T1401" s="26" t="s">
        <v>934</v>
      </c>
      <c r="U1401" s="26" t="s">
        <v>934</v>
      </c>
      <c r="V1401" s="26">
        <v>7.2648315725713513</v>
      </c>
      <c r="W1401" s="26" t="s">
        <v>934</v>
      </c>
      <c r="X1401" s="26">
        <v>2.3078274418338367</v>
      </c>
      <c r="Y1401" s="26">
        <v>5.7735026918895298E-3</v>
      </c>
      <c r="Z1401" s="26">
        <v>0.82124566631699036</v>
      </c>
      <c r="AA1401" s="26">
        <v>0.6009252125772474</v>
      </c>
      <c r="AB1401" s="26" t="s">
        <v>934</v>
      </c>
      <c r="AC1401" s="26" t="s">
        <v>934</v>
      </c>
      <c r="AD1401" s="26" t="s">
        <v>934</v>
      </c>
      <c r="AE1401" s="26" t="s">
        <v>934</v>
      </c>
    </row>
    <row r="1402" spans="1:31" x14ac:dyDescent="0.25">
      <c r="A1402" t="s">
        <v>1394</v>
      </c>
      <c r="B1402" t="s">
        <v>824</v>
      </c>
      <c r="C1402" t="s">
        <v>850</v>
      </c>
      <c r="D1402">
        <v>2015</v>
      </c>
      <c r="E1402">
        <v>2</v>
      </c>
      <c r="F1402" s="2">
        <v>42109</v>
      </c>
      <c r="G1402" t="s">
        <v>65</v>
      </c>
      <c r="H1402">
        <v>45</v>
      </c>
      <c r="I1402" t="s">
        <v>825</v>
      </c>
      <c r="J1402" t="s">
        <v>825</v>
      </c>
      <c r="K1402" t="s">
        <v>825</v>
      </c>
      <c r="L1402">
        <v>6</v>
      </c>
      <c r="M1402" s="26">
        <v>567.57384973621788</v>
      </c>
      <c r="N1402" s="26" t="s">
        <v>934</v>
      </c>
      <c r="O1402" s="26" t="s">
        <v>934</v>
      </c>
      <c r="P1402" s="26" t="s">
        <v>934</v>
      </c>
      <c r="Q1402" s="26" t="s">
        <v>934</v>
      </c>
      <c r="R1402" s="26" t="s">
        <v>934</v>
      </c>
      <c r="S1402" s="26" t="s">
        <v>934</v>
      </c>
      <c r="T1402" s="26">
        <v>453.60530206083797</v>
      </c>
      <c r="U1402" s="26">
        <v>113.96854767537995</v>
      </c>
      <c r="V1402" s="26">
        <v>69.873904557607474</v>
      </c>
      <c r="W1402" s="26" t="s">
        <v>934</v>
      </c>
      <c r="X1402" s="26" t="s">
        <v>934</v>
      </c>
      <c r="Y1402" s="26" t="s">
        <v>934</v>
      </c>
      <c r="Z1402" s="26" t="s">
        <v>934</v>
      </c>
      <c r="AA1402" s="26" t="s">
        <v>934</v>
      </c>
      <c r="AB1402" s="26" t="s">
        <v>934</v>
      </c>
      <c r="AC1402" s="26">
        <v>54.977135918424509</v>
      </c>
      <c r="AD1402" s="26">
        <v>16.203885044470798</v>
      </c>
      <c r="AE1402" s="26" t="s">
        <v>934</v>
      </c>
    </row>
    <row r="1403" spans="1:31" x14ac:dyDescent="0.25">
      <c r="A1403" t="s">
        <v>1394</v>
      </c>
      <c r="B1403" t="s">
        <v>824</v>
      </c>
      <c r="C1403" t="s">
        <v>850</v>
      </c>
      <c r="D1403">
        <v>2015</v>
      </c>
      <c r="E1403">
        <v>2</v>
      </c>
      <c r="F1403" s="2">
        <v>42109</v>
      </c>
      <c r="G1403" t="s">
        <v>65</v>
      </c>
      <c r="H1403">
        <v>45</v>
      </c>
      <c r="I1403" t="s">
        <v>825</v>
      </c>
      <c r="J1403" t="s">
        <v>825</v>
      </c>
      <c r="K1403" t="s">
        <v>825</v>
      </c>
      <c r="L1403">
        <v>7.3</v>
      </c>
      <c r="M1403" s="26" t="s">
        <v>934</v>
      </c>
      <c r="N1403" s="26" t="s">
        <v>934</v>
      </c>
      <c r="O1403" s="26" t="s">
        <v>934</v>
      </c>
      <c r="P1403" s="26" t="s">
        <v>934</v>
      </c>
      <c r="Q1403" s="26" t="s">
        <v>934</v>
      </c>
      <c r="R1403" s="26" t="s">
        <v>934</v>
      </c>
      <c r="S1403" s="26" t="s">
        <v>934</v>
      </c>
      <c r="T1403" s="26" t="s">
        <v>934</v>
      </c>
      <c r="U1403" s="26" t="s">
        <v>934</v>
      </c>
      <c r="V1403" s="26" t="s">
        <v>934</v>
      </c>
      <c r="W1403" s="26" t="s">
        <v>934</v>
      </c>
      <c r="X1403" s="26" t="s">
        <v>934</v>
      </c>
      <c r="Y1403" s="26" t="s">
        <v>934</v>
      </c>
      <c r="Z1403" s="26" t="s">
        <v>934</v>
      </c>
      <c r="AA1403" s="26" t="s">
        <v>934</v>
      </c>
      <c r="AB1403" s="26" t="s">
        <v>934</v>
      </c>
      <c r="AC1403" s="26" t="s">
        <v>934</v>
      </c>
      <c r="AD1403" s="26" t="s">
        <v>934</v>
      </c>
      <c r="AE1403" s="26" t="s">
        <v>934</v>
      </c>
    </row>
    <row r="1404" spans="1:31" x14ac:dyDescent="0.25">
      <c r="A1404" t="s">
        <v>1394</v>
      </c>
      <c r="B1404" t="s">
        <v>824</v>
      </c>
      <c r="C1404" t="s">
        <v>850</v>
      </c>
      <c r="D1404">
        <v>2015</v>
      </c>
      <c r="E1404">
        <v>2</v>
      </c>
      <c r="F1404" s="2">
        <v>42109</v>
      </c>
      <c r="G1404" t="s">
        <v>65</v>
      </c>
      <c r="H1404">
        <v>45</v>
      </c>
      <c r="I1404" t="s">
        <v>825</v>
      </c>
      <c r="J1404" t="s">
        <v>825</v>
      </c>
      <c r="K1404" t="s">
        <v>825</v>
      </c>
      <c r="L1404">
        <v>9</v>
      </c>
      <c r="M1404" s="26">
        <v>1029.6875</v>
      </c>
      <c r="N1404" s="26" t="s">
        <v>934</v>
      </c>
      <c r="O1404" s="26">
        <v>250.64381251672691</v>
      </c>
      <c r="P1404" s="26">
        <v>3.1625000000000001</v>
      </c>
      <c r="Q1404" s="26">
        <v>17.224999999999998</v>
      </c>
      <c r="R1404" s="26">
        <v>46.349999999999994</v>
      </c>
      <c r="S1404" s="26" t="s">
        <v>934</v>
      </c>
      <c r="T1404" s="26" t="s">
        <v>934</v>
      </c>
      <c r="U1404" s="26" t="s">
        <v>934</v>
      </c>
      <c r="V1404" s="26">
        <v>50.16565080066902</v>
      </c>
      <c r="W1404" s="26" t="s">
        <v>934</v>
      </c>
      <c r="X1404" s="26">
        <v>11.499149848267058</v>
      </c>
      <c r="Y1404" s="26">
        <v>1.4930394055983965E-2</v>
      </c>
      <c r="Z1404" s="26">
        <v>0.49053542175873777</v>
      </c>
      <c r="AA1404" s="26">
        <v>0.20615528128166244</v>
      </c>
      <c r="AB1404" s="26" t="s">
        <v>934</v>
      </c>
      <c r="AC1404" s="26" t="s">
        <v>934</v>
      </c>
      <c r="AD1404" s="26" t="s">
        <v>934</v>
      </c>
      <c r="AE1404" s="26" t="s">
        <v>934</v>
      </c>
    </row>
    <row r="1405" spans="1:31" x14ac:dyDescent="0.25">
      <c r="A1405" t="s">
        <v>1395</v>
      </c>
      <c r="B1405" t="s">
        <v>824</v>
      </c>
      <c r="C1405" t="s">
        <v>864</v>
      </c>
      <c r="D1405">
        <v>2015</v>
      </c>
      <c r="E1405">
        <v>2</v>
      </c>
      <c r="F1405" s="2">
        <v>42114</v>
      </c>
      <c r="G1405" t="s">
        <v>83</v>
      </c>
      <c r="H1405">
        <v>15</v>
      </c>
      <c r="I1405" t="s">
        <v>825</v>
      </c>
      <c r="J1405" t="s">
        <v>862</v>
      </c>
      <c r="K1405" t="s">
        <v>825</v>
      </c>
      <c r="L1405">
        <v>6</v>
      </c>
      <c r="M1405" s="26">
        <v>717.9779029742939</v>
      </c>
      <c r="N1405" s="26" t="s">
        <v>934</v>
      </c>
      <c r="O1405" s="26" t="s">
        <v>934</v>
      </c>
      <c r="P1405" s="26" t="s">
        <v>934</v>
      </c>
      <c r="Q1405" s="26" t="s">
        <v>934</v>
      </c>
      <c r="R1405" s="26" t="s">
        <v>934</v>
      </c>
      <c r="S1405" s="26" t="s">
        <v>934</v>
      </c>
      <c r="T1405" s="26">
        <v>508.20221091137819</v>
      </c>
      <c r="U1405" s="26">
        <v>209.77569206291562</v>
      </c>
      <c r="V1405" s="26">
        <v>52.563297388614785</v>
      </c>
      <c r="W1405" s="26" t="s">
        <v>934</v>
      </c>
      <c r="X1405" s="26" t="s">
        <v>934</v>
      </c>
      <c r="Y1405" s="26" t="s">
        <v>934</v>
      </c>
      <c r="Z1405" s="26" t="s">
        <v>934</v>
      </c>
      <c r="AA1405" s="26" t="s">
        <v>934</v>
      </c>
      <c r="AB1405" s="26" t="s">
        <v>934</v>
      </c>
      <c r="AC1405" s="26">
        <v>42.288881102048443</v>
      </c>
      <c r="AD1405" s="26">
        <v>12.384467517761973</v>
      </c>
      <c r="AE1405" s="26" t="s">
        <v>934</v>
      </c>
    </row>
    <row r="1406" spans="1:31" x14ac:dyDescent="0.25">
      <c r="A1406" t="s">
        <v>1395</v>
      </c>
      <c r="B1406" t="s">
        <v>824</v>
      </c>
      <c r="C1406" t="s">
        <v>864</v>
      </c>
      <c r="D1406">
        <v>2015</v>
      </c>
      <c r="E1406">
        <v>2</v>
      </c>
      <c r="F1406" s="2">
        <v>42114</v>
      </c>
      <c r="G1406" t="s">
        <v>83</v>
      </c>
      <c r="H1406">
        <v>15</v>
      </c>
      <c r="I1406" t="s">
        <v>825</v>
      </c>
      <c r="J1406" t="s">
        <v>862</v>
      </c>
      <c r="K1406" t="s">
        <v>825</v>
      </c>
      <c r="L1406">
        <v>9</v>
      </c>
      <c r="M1406" s="26">
        <v>1364.1666666666667</v>
      </c>
      <c r="N1406" s="26" t="s">
        <v>934</v>
      </c>
      <c r="O1406" s="26">
        <v>291.86163522012572</v>
      </c>
      <c r="P1406" s="26">
        <v>3.0766666666666667</v>
      </c>
      <c r="Q1406" s="26">
        <v>20.833333333333332</v>
      </c>
      <c r="R1406" s="26">
        <v>42</v>
      </c>
      <c r="S1406" s="26" t="s">
        <v>934</v>
      </c>
      <c r="T1406" s="26" t="s">
        <v>934</v>
      </c>
      <c r="U1406" s="26" t="s">
        <v>934</v>
      </c>
      <c r="V1406" s="26">
        <v>72.167244031561907</v>
      </c>
      <c r="W1406" s="26" t="s">
        <v>934</v>
      </c>
      <c r="X1406" s="26">
        <v>18.465295338473172</v>
      </c>
      <c r="Y1406" s="26">
        <v>3.3333333332110251E-3</v>
      </c>
      <c r="Z1406" s="26">
        <v>0.2603416558636551</v>
      </c>
      <c r="AA1406" s="26">
        <v>0.11547005383787265</v>
      </c>
      <c r="AB1406" s="26" t="s">
        <v>934</v>
      </c>
      <c r="AC1406" s="26" t="s">
        <v>934</v>
      </c>
      <c r="AD1406" s="26" t="s">
        <v>934</v>
      </c>
      <c r="AE1406" s="26" t="s">
        <v>934</v>
      </c>
    </row>
    <row r="1407" spans="1:31" x14ac:dyDescent="0.25">
      <c r="A1407" t="s">
        <v>1396</v>
      </c>
      <c r="B1407" t="s">
        <v>824</v>
      </c>
      <c r="C1407" t="s">
        <v>864</v>
      </c>
      <c r="D1407">
        <v>2015</v>
      </c>
      <c r="E1407">
        <v>2</v>
      </c>
      <c r="F1407" s="2">
        <v>42114</v>
      </c>
      <c r="G1407" t="s">
        <v>83</v>
      </c>
      <c r="H1407">
        <v>15</v>
      </c>
      <c r="I1407" t="s">
        <v>825</v>
      </c>
      <c r="J1407" t="s">
        <v>863</v>
      </c>
      <c r="K1407" t="s">
        <v>825</v>
      </c>
      <c r="L1407">
        <v>6</v>
      </c>
      <c r="M1407" s="26">
        <v>677.89166778789331</v>
      </c>
      <c r="N1407" s="26" t="s">
        <v>934</v>
      </c>
      <c r="O1407" s="26" t="s">
        <v>934</v>
      </c>
      <c r="P1407" s="26" t="s">
        <v>934</v>
      </c>
      <c r="Q1407" s="26" t="s">
        <v>934</v>
      </c>
      <c r="R1407" s="26" t="s">
        <v>934</v>
      </c>
      <c r="S1407" s="26" t="s">
        <v>934</v>
      </c>
      <c r="T1407" s="26">
        <v>494.97939309717066</v>
      </c>
      <c r="U1407" s="26">
        <v>182.9122746907226</v>
      </c>
      <c r="V1407" s="26">
        <v>14.56287941112177</v>
      </c>
      <c r="W1407" s="26" t="s">
        <v>934</v>
      </c>
      <c r="X1407" s="26" t="s">
        <v>934</v>
      </c>
      <c r="Y1407" s="26" t="s">
        <v>934</v>
      </c>
      <c r="Z1407" s="26" t="s">
        <v>934</v>
      </c>
      <c r="AA1407" s="26" t="s">
        <v>934</v>
      </c>
      <c r="AB1407" s="26" t="s">
        <v>934</v>
      </c>
      <c r="AC1407" s="26">
        <v>12.888116928859928</v>
      </c>
      <c r="AD1407" s="26">
        <v>11.760648615036096</v>
      </c>
      <c r="AE1407" s="26" t="s">
        <v>934</v>
      </c>
    </row>
    <row r="1408" spans="1:31" x14ac:dyDescent="0.25">
      <c r="A1408" t="s">
        <v>1396</v>
      </c>
      <c r="B1408" t="s">
        <v>824</v>
      </c>
      <c r="C1408" t="s">
        <v>864</v>
      </c>
      <c r="D1408">
        <v>2015</v>
      </c>
      <c r="E1408">
        <v>2</v>
      </c>
      <c r="F1408" s="2">
        <v>42114</v>
      </c>
      <c r="G1408" t="s">
        <v>83</v>
      </c>
      <c r="H1408">
        <v>15</v>
      </c>
      <c r="I1408" t="s">
        <v>825</v>
      </c>
      <c r="J1408" t="s">
        <v>863</v>
      </c>
      <c r="K1408" t="s">
        <v>825</v>
      </c>
      <c r="L1408">
        <v>9</v>
      </c>
      <c r="M1408" s="26">
        <v>1433</v>
      </c>
      <c r="N1408" s="26" t="s">
        <v>934</v>
      </c>
      <c r="O1408" s="26">
        <v>321.55660377358487</v>
      </c>
      <c r="P1408" s="26">
        <v>3.1033333333333335</v>
      </c>
      <c r="Q1408" s="26">
        <v>21.399999999999995</v>
      </c>
      <c r="R1408" s="26">
        <v>40.93333333333333</v>
      </c>
      <c r="S1408" s="26" t="s">
        <v>934</v>
      </c>
      <c r="T1408" s="26" t="s">
        <v>934</v>
      </c>
      <c r="U1408" s="26" t="s">
        <v>934</v>
      </c>
      <c r="V1408" s="26">
        <v>109.96931390165238</v>
      </c>
      <c r="W1408" s="26" t="s">
        <v>934</v>
      </c>
      <c r="X1408" s="26">
        <v>31.754095121098718</v>
      </c>
      <c r="Y1408" s="26">
        <v>5.6960024968783003E-2</v>
      </c>
      <c r="Z1408" s="26">
        <v>0.7549834435271332</v>
      </c>
      <c r="AA1408" s="26">
        <v>0.88756846371293718</v>
      </c>
      <c r="AB1408" s="26" t="s">
        <v>934</v>
      </c>
      <c r="AC1408" s="26" t="s">
        <v>934</v>
      </c>
      <c r="AD1408" s="26" t="s">
        <v>934</v>
      </c>
      <c r="AE1408" s="26" t="s">
        <v>934</v>
      </c>
    </row>
    <row r="1409" spans="1:31" x14ac:dyDescent="0.25">
      <c r="A1409" t="s">
        <v>1397</v>
      </c>
      <c r="B1409" t="s">
        <v>824</v>
      </c>
      <c r="C1409" t="s">
        <v>864</v>
      </c>
      <c r="D1409">
        <v>2015</v>
      </c>
      <c r="E1409">
        <v>2</v>
      </c>
      <c r="F1409" s="2">
        <v>42114</v>
      </c>
      <c r="G1409" t="s">
        <v>83</v>
      </c>
      <c r="H1409">
        <v>45</v>
      </c>
      <c r="I1409" t="s">
        <v>825</v>
      </c>
      <c r="J1409" t="s">
        <v>862</v>
      </c>
      <c r="K1409" t="s">
        <v>825</v>
      </c>
      <c r="L1409">
        <v>6</v>
      </c>
      <c r="M1409" s="26">
        <v>755.81105297139413</v>
      </c>
      <c r="N1409" s="26" t="s">
        <v>934</v>
      </c>
      <c r="O1409" s="26" t="s">
        <v>934</v>
      </c>
      <c r="P1409" s="26" t="s">
        <v>934</v>
      </c>
      <c r="Q1409" s="26" t="s">
        <v>934</v>
      </c>
      <c r="R1409" s="26" t="s">
        <v>934</v>
      </c>
      <c r="S1409" s="26" t="s">
        <v>934</v>
      </c>
      <c r="T1409" s="26">
        <v>541.45404318100361</v>
      </c>
      <c r="U1409" s="26">
        <v>214.35700979039049</v>
      </c>
      <c r="V1409" s="26">
        <v>87.813249457339751</v>
      </c>
      <c r="W1409" s="26" t="s">
        <v>934</v>
      </c>
      <c r="X1409" s="26" t="s">
        <v>934</v>
      </c>
      <c r="Y1409" s="26" t="s">
        <v>934</v>
      </c>
      <c r="Z1409" s="26" t="s">
        <v>934</v>
      </c>
      <c r="AA1409" s="26" t="s">
        <v>934</v>
      </c>
      <c r="AB1409" s="26" t="s">
        <v>934</v>
      </c>
      <c r="AC1409" s="26">
        <v>77.830717805741457</v>
      </c>
      <c r="AD1409" s="26">
        <v>16.793329341663771</v>
      </c>
      <c r="AE1409" s="26" t="s">
        <v>934</v>
      </c>
    </row>
    <row r="1410" spans="1:31" x14ac:dyDescent="0.25">
      <c r="A1410" t="s">
        <v>1397</v>
      </c>
      <c r="B1410" t="s">
        <v>824</v>
      </c>
      <c r="C1410" t="s">
        <v>864</v>
      </c>
      <c r="D1410">
        <v>2015</v>
      </c>
      <c r="E1410">
        <v>2</v>
      </c>
      <c r="F1410" s="2">
        <v>42114</v>
      </c>
      <c r="G1410" t="s">
        <v>83</v>
      </c>
      <c r="H1410">
        <v>45</v>
      </c>
      <c r="I1410" t="s">
        <v>825</v>
      </c>
      <c r="J1410" t="s">
        <v>862</v>
      </c>
      <c r="K1410" t="s">
        <v>825</v>
      </c>
      <c r="L1410">
        <v>9</v>
      </c>
      <c r="M1410" s="26">
        <v>1262</v>
      </c>
      <c r="N1410" s="26" t="s">
        <v>934</v>
      </c>
      <c r="O1410" s="26">
        <v>276.86006289308176</v>
      </c>
      <c r="P1410" s="26">
        <v>3.0033333333333334</v>
      </c>
      <c r="Q1410" s="26">
        <v>21.099999999999998</v>
      </c>
      <c r="R1410" s="26">
        <v>41.633333333333333</v>
      </c>
      <c r="S1410" s="26" t="s">
        <v>934</v>
      </c>
      <c r="T1410" s="26" t="s">
        <v>934</v>
      </c>
      <c r="U1410" s="26" t="s">
        <v>934</v>
      </c>
      <c r="V1410" s="26">
        <v>31.012094414921417</v>
      </c>
      <c r="W1410" s="26" t="s">
        <v>934</v>
      </c>
      <c r="X1410" s="26">
        <v>5.5643461168195607</v>
      </c>
      <c r="Y1410" s="26">
        <v>6.2271805640895184E-2</v>
      </c>
      <c r="Z1410" s="26">
        <v>0.41633319989326478</v>
      </c>
      <c r="AA1410" s="26">
        <v>0.52387445484989115</v>
      </c>
      <c r="AB1410" s="26" t="s">
        <v>934</v>
      </c>
      <c r="AC1410" s="26" t="s">
        <v>934</v>
      </c>
      <c r="AD1410" s="26" t="s">
        <v>934</v>
      </c>
      <c r="AE1410" s="26" t="s">
        <v>934</v>
      </c>
    </row>
    <row r="1411" spans="1:31" x14ac:dyDescent="0.25">
      <c r="A1411" t="s">
        <v>1398</v>
      </c>
      <c r="B1411" t="s">
        <v>824</v>
      </c>
      <c r="C1411" t="s">
        <v>850</v>
      </c>
      <c r="D1411">
        <v>2015</v>
      </c>
      <c r="E1411">
        <v>2</v>
      </c>
      <c r="F1411" s="2">
        <v>42109</v>
      </c>
      <c r="G1411" t="s">
        <v>83</v>
      </c>
      <c r="H1411">
        <v>45</v>
      </c>
      <c r="I1411" t="s">
        <v>825</v>
      </c>
      <c r="J1411" t="s">
        <v>825</v>
      </c>
      <c r="K1411" t="s">
        <v>825</v>
      </c>
      <c r="L1411">
        <v>6</v>
      </c>
      <c r="M1411" s="26">
        <v>516.02901756966298</v>
      </c>
      <c r="N1411" s="26" t="s">
        <v>934</v>
      </c>
      <c r="O1411" s="26" t="s">
        <v>934</v>
      </c>
      <c r="P1411" s="26" t="s">
        <v>934</v>
      </c>
      <c r="Q1411" s="26" t="s">
        <v>934</v>
      </c>
      <c r="R1411" s="26" t="s">
        <v>934</v>
      </c>
      <c r="S1411" s="26" t="s">
        <v>934</v>
      </c>
      <c r="T1411" s="26">
        <v>435.92710927120686</v>
      </c>
      <c r="U1411" s="26">
        <v>80.101908298456124</v>
      </c>
      <c r="V1411" s="26">
        <v>10.570363283548399</v>
      </c>
      <c r="W1411" s="26" t="s">
        <v>934</v>
      </c>
      <c r="X1411" s="26" t="s">
        <v>934</v>
      </c>
      <c r="Y1411" s="26" t="s">
        <v>934</v>
      </c>
      <c r="Z1411" s="26" t="s">
        <v>934</v>
      </c>
      <c r="AA1411" s="26" t="s">
        <v>934</v>
      </c>
      <c r="AB1411" s="26" t="s">
        <v>934</v>
      </c>
      <c r="AC1411" s="26">
        <v>10.917158632931702</v>
      </c>
      <c r="AD1411" s="26">
        <v>4.5251962186202404</v>
      </c>
      <c r="AE1411" s="26" t="s">
        <v>934</v>
      </c>
    </row>
    <row r="1412" spans="1:31" x14ac:dyDescent="0.25">
      <c r="A1412" t="s">
        <v>1398</v>
      </c>
      <c r="B1412" t="s">
        <v>824</v>
      </c>
      <c r="C1412" t="s">
        <v>850</v>
      </c>
      <c r="D1412">
        <v>2015</v>
      </c>
      <c r="E1412">
        <v>2</v>
      </c>
      <c r="F1412" s="2">
        <v>42109</v>
      </c>
      <c r="G1412" t="s">
        <v>83</v>
      </c>
      <c r="H1412">
        <v>45</v>
      </c>
      <c r="I1412" t="s">
        <v>825</v>
      </c>
      <c r="J1412" t="s">
        <v>825</v>
      </c>
      <c r="K1412" t="s">
        <v>825</v>
      </c>
      <c r="L1412">
        <v>7.3</v>
      </c>
      <c r="M1412" s="26" t="s">
        <v>934</v>
      </c>
      <c r="N1412" s="26" t="s">
        <v>934</v>
      </c>
      <c r="O1412" s="26" t="s">
        <v>934</v>
      </c>
      <c r="P1412" s="26" t="s">
        <v>934</v>
      </c>
      <c r="Q1412" s="26" t="s">
        <v>934</v>
      </c>
      <c r="R1412" s="26" t="s">
        <v>934</v>
      </c>
      <c r="S1412" s="26" t="s">
        <v>934</v>
      </c>
      <c r="T1412" s="26" t="s">
        <v>934</v>
      </c>
      <c r="U1412" s="26" t="s">
        <v>934</v>
      </c>
      <c r="V1412" s="26" t="s">
        <v>934</v>
      </c>
      <c r="W1412" s="26" t="s">
        <v>934</v>
      </c>
      <c r="X1412" s="26" t="s">
        <v>934</v>
      </c>
      <c r="Y1412" s="26" t="s">
        <v>934</v>
      </c>
      <c r="Z1412" s="26" t="s">
        <v>934</v>
      </c>
      <c r="AA1412" s="26" t="s">
        <v>934</v>
      </c>
      <c r="AB1412" s="26" t="s">
        <v>934</v>
      </c>
      <c r="AC1412" s="26" t="s">
        <v>934</v>
      </c>
      <c r="AD1412" s="26" t="s">
        <v>934</v>
      </c>
      <c r="AE1412" s="26" t="s">
        <v>934</v>
      </c>
    </row>
    <row r="1413" spans="1:31" x14ac:dyDescent="0.25">
      <c r="A1413" t="s">
        <v>1398</v>
      </c>
      <c r="B1413" t="s">
        <v>824</v>
      </c>
      <c r="C1413" t="s">
        <v>850</v>
      </c>
      <c r="D1413">
        <v>2015</v>
      </c>
      <c r="E1413">
        <v>2</v>
      </c>
      <c r="F1413" s="2">
        <v>42109</v>
      </c>
      <c r="G1413" t="s">
        <v>83</v>
      </c>
      <c r="H1413">
        <v>45</v>
      </c>
      <c r="I1413" t="s">
        <v>825</v>
      </c>
      <c r="J1413" t="s">
        <v>825</v>
      </c>
      <c r="K1413" t="s">
        <v>825</v>
      </c>
      <c r="L1413">
        <v>9</v>
      </c>
      <c r="M1413" s="26">
        <v>1008.59375</v>
      </c>
      <c r="N1413" s="26" t="s">
        <v>934</v>
      </c>
      <c r="O1413" s="26">
        <v>227.70767340550984</v>
      </c>
      <c r="P1413" s="26">
        <v>3.1924999999999999</v>
      </c>
      <c r="Q1413" s="26">
        <v>17.425000000000004</v>
      </c>
      <c r="R1413" s="26">
        <v>45.7</v>
      </c>
      <c r="S1413" s="26" t="s">
        <v>934</v>
      </c>
      <c r="T1413" s="26" t="s">
        <v>934</v>
      </c>
      <c r="U1413" s="26" t="s">
        <v>934</v>
      </c>
      <c r="V1413" s="26">
        <v>13.575844955716764</v>
      </c>
      <c r="W1413" s="26" t="s">
        <v>934</v>
      </c>
      <c r="X1413" s="26">
        <v>6.0678889347954152</v>
      </c>
      <c r="Y1413" s="26">
        <v>3.8378596465569306E-2</v>
      </c>
      <c r="Z1413" s="26">
        <v>0.42106016988861972</v>
      </c>
      <c r="AA1413" s="26">
        <v>0.16329931618500682</v>
      </c>
      <c r="AB1413" s="26" t="s">
        <v>934</v>
      </c>
      <c r="AC1413" s="26" t="s">
        <v>934</v>
      </c>
      <c r="AD1413" s="26" t="s">
        <v>934</v>
      </c>
      <c r="AE1413" s="26" t="s">
        <v>934</v>
      </c>
    </row>
    <row r="1414" spans="1:31" x14ac:dyDescent="0.25">
      <c r="A1414" t="s">
        <v>1399</v>
      </c>
      <c r="B1414" t="s">
        <v>824</v>
      </c>
      <c r="C1414" t="s">
        <v>864</v>
      </c>
      <c r="D1414">
        <v>2015</v>
      </c>
      <c r="E1414">
        <v>2</v>
      </c>
      <c r="F1414" s="2">
        <v>42114</v>
      </c>
      <c r="G1414" t="s">
        <v>83</v>
      </c>
      <c r="H1414">
        <v>45</v>
      </c>
      <c r="I1414" t="s">
        <v>825</v>
      </c>
      <c r="J1414" t="s">
        <v>863</v>
      </c>
      <c r="K1414" t="s">
        <v>825</v>
      </c>
      <c r="L1414">
        <v>6</v>
      </c>
      <c r="M1414" s="26">
        <v>731.24992217614272</v>
      </c>
      <c r="N1414" s="26" t="s">
        <v>934</v>
      </c>
      <c r="O1414" s="26" t="s">
        <v>934</v>
      </c>
      <c r="P1414" s="26" t="s">
        <v>934</v>
      </c>
      <c r="Q1414" s="26" t="s">
        <v>934</v>
      </c>
      <c r="R1414" s="26" t="s">
        <v>934</v>
      </c>
      <c r="S1414" s="26" t="s">
        <v>934</v>
      </c>
      <c r="T1414" s="26">
        <v>538.04866252251566</v>
      </c>
      <c r="U1414" s="26">
        <v>193.20125965362709</v>
      </c>
      <c r="V1414" s="26">
        <v>88.509286596377223</v>
      </c>
      <c r="W1414" s="26" t="s">
        <v>934</v>
      </c>
      <c r="X1414" s="26" t="s">
        <v>934</v>
      </c>
      <c r="Y1414" s="26" t="s">
        <v>934</v>
      </c>
      <c r="Z1414" s="26" t="s">
        <v>934</v>
      </c>
      <c r="AA1414" s="26" t="s">
        <v>934</v>
      </c>
      <c r="AB1414" s="26" t="s">
        <v>934</v>
      </c>
      <c r="AC1414" s="26">
        <v>86.210656049999116</v>
      </c>
      <c r="AD1414" s="26">
        <v>15.938857397717513</v>
      </c>
      <c r="AE1414" s="26" t="s">
        <v>934</v>
      </c>
    </row>
    <row r="1415" spans="1:31" x14ac:dyDescent="0.25">
      <c r="A1415" t="s">
        <v>1399</v>
      </c>
      <c r="B1415" t="s">
        <v>824</v>
      </c>
      <c r="C1415" t="s">
        <v>864</v>
      </c>
      <c r="D1415">
        <v>2015</v>
      </c>
      <c r="E1415">
        <v>2</v>
      </c>
      <c r="F1415" s="2">
        <v>42114</v>
      </c>
      <c r="G1415" t="s">
        <v>83</v>
      </c>
      <c r="H1415">
        <v>45</v>
      </c>
      <c r="I1415" t="s">
        <v>825</v>
      </c>
      <c r="J1415" t="s">
        <v>863</v>
      </c>
      <c r="K1415" t="s">
        <v>825</v>
      </c>
      <c r="L1415">
        <v>9</v>
      </c>
      <c r="M1415" s="26">
        <v>1400.3333333333333</v>
      </c>
      <c r="N1415" s="26" t="s">
        <v>934</v>
      </c>
      <c r="O1415" s="26">
        <v>304.09119496855345</v>
      </c>
      <c r="P1415" s="26">
        <v>2.99</v>
      </c>
      <c r="Q1415" s="26">
        <v>21.099999999999998</v>
      </c>
      <c r="R1415" s="26">
        <v>41.333333333333336</v>
      </c>
      <c r="S1415" s="26" t="s">
        <v>934</v>
      </c>
      <c r="T1415" s="26" t="s">
        <v>934</v>
      </c>
      <c r="U1415" s="26" t="s">
        <v>934</v>
      </c>
      <c r="V1415" s="26">
        <v>19.3914356811886</v>
      </c>
      <c r="W1415" s="26" t="s">
        <v>934</v>
      </c>
      <c r="X1415" s="26">
        <v>7.049519666093583</v>
      </c>
      <c r="Y1415" s="26">
        <v>6.9999999999994567E-2</v>
      </c>
      <c r="Z1415" s="26">
        <v>0.34641016151378207</v>
      </c>
      <c r="AA1415" s="26">
        <v>0.74461026345640868</v>
      </c>
      <c r="AB1415" s="26" t="s">
        <v>934</v>
      </c>
      <c r="AC1415" s="26" t="s">
        <v>934</v>
      </c>
      <c r="AD1415" s="26" t="s">
        <v>934</v>
      </c>
      <c r="AE1415" s="26" t="s">
        <v>934</v>
      </c>
    </row>
    <row r="1416" spans="1:31" x14ac:dyDescent="0.25">
      <c r="A1416" t="s">
        <v>1400</v>
      </c>
      <c r="B1416" t="s">
        <v>824</v>
      </c>
      <c r="C1416" t="s">
        <v>850</v>
      </c>
      <c r="D1416">
        <v>2015</v>
      </c>
      <c r="E1416">
        <v>2</v>
      </c>
      <c r="F1416" s="2">
        <v>42109</v>
      </c>
      <c r="G1416" t="s">
        <v>9</v>
      </c>
      <c r="H1416">
        <v>45</v>
      </c>
      <c r="I1416" t="s">
        <v>825</v>
      </c>
      <c r="J1416" t="s">
        <v>825</v>
      </c>
      <c r="K1416" t="s">
        <v>825</v>
      </c>
      <c r="L1416">
        <v>6</v>
      </c>
      <c r="M1416" s="26">
        <v>712.1879908839918</v>
      </c>
      <c r="N1416" s="26" t="s">
        <v>934</v>
      </c>
      <c r="O1416" s="26" t="s">
        <v>934</v>
      </c>
      <c r="P1416" s="26" t="s">
        <v>934</v>
      </c>
      <c r="Q1416" s="26" t="s">
        <v>934</v>
      </c>
      <c r="R1416" s="26" t="s">
        <v>934</v>
      </c>
      <c r="S1416" s="26" t="s">
        <v>934</v>
      </c>
      <c r="T1416" s="26">
        <v>598.2407560881195</v>
      </c>
      <c r="U1416" s="26">
        <v>113.94723479587215</v>
      </c>
      <c r="V1416" s="26">
        <v>25.859612946779485</v>
      </c>
      <c r="W1416" s="26" t="s">
        <v>934</v>
      </c>
      <c r="X1416" s="26" t="s">
        <v>934</v>
      </c>
      <c r="Y1416" s="26" t="s">
        <v>934</v>
      </c>
      <c r="Z1416" s="26" t="s">
        <v>934</v>
      </c>
      <c r="AA1416" s="26" t="s">
        <v>934</v>
      </c>
      <c r="AB1416" s="26" t="s">
        <v>934</v>
      </c>
      <c r="AC1416" s="26">
        <v>27.978208311477019</v>
      </c>
      <c r="AD1416" s="26">
        <v>6.9152278974479717</v>
      </c>
      <c r="AE1416" s="26" t="s">
        <v>934</v>
      </c>
    </row>
    <row r="1417" spans="1:31" x14ac:dyDescent="0.25">
      <c r="A1417" t="s">
        <v>1400</v>
      </c>
      <c r="B1417" t="s">
        <v>824</v>
      </c>
      <c r="C1417" t="s">
        <v>850</v>
      </c>
      <c r="D1417">
        <v>2015</v>
      </c>
      <c r="E1417">
        <v>2</v>
      </c>
      <c r="F1417" s="2">
        <v>42109</v>
      </c>
      <c r="G1417" t="s">
        <v>9</v>
      </c>
      <c r="H1417">
        <v>45</v>
      </c>
      <c r="I1417" t="s">
        <v>825</v>
      </c>
      <c r="J1417" t="s">
        <v>825</v>
      </c>
      <c r="K1417" t="s">
        <v>825</v>
      </c>
      <c r="L1417">
        <v>7.3</v>
      </c>
      <c r="M1417" s="26" t="s">
        <v>934</v>
      </c>
      <c r="N1417" s="26" t="s">
        <v>934</v>
      </c>
      <c r="O1417" s="26" t="s">
        <v>934</v>
      </c>
      <c r="P1417" s="26" t="s">
        <v>934</v>
      </c>
      <c r="Q1417" s="26" t="s">
        <v>934</v>
      </c>
      <c r="R1417" s="26" t="s">
        <v>934</v>
      </c>
      <c r="S1417" s="26" t="s">
        <v>934</v>
      </c>
      <c r="T1417" s="26" t="s">
        <v>934</v>
      </c>
      <c r="U1417" s="26" t="s">
        <v>934</v>
      </c>
      <c r="V1417" s="26" t="s">
        <v>934</v>
      </c>
      <c r="W1417" s="26" t="s">
        <v>934</v>
      </c>
      <c r="X1417" s="26" t="s">
        <v>934</v>
      </c>
      <c r="Y1417" s="26" t="s">
        <v>934</v>
      </c>
      <c r="Z1417" s="26" t="s">
        <v>934</v>
      </c>
      <c r="AA1417" s="26" t="s">
        <v>934</v>
      </c>
      <c r="AB1417" s="26" t="s">
        <v>934</v>
      </c>
      <c r="AC1417" s="26" t="s">
        <v>934</v>
      </c>
      <c r="AD1417" s="26" t="s">
        <v>934</v>
      </c>
      <c r="AE1417" s="26" t="s">
        <v>934</v>
      </c>
    </row>
    <row r="1418" spans="1:31" x14ac:dyDescent="0.25">
      <c r="A1418" t="s">
        <v>1400</v>
      </c>
      <c r="B1418" t="s">
        <v>824</v>
      </c>
      <c r="C1418" t="s">
        <v>850</v>
      </c>
      <c r="D1418">
        <v>2015</v>
      </c>
      <c r="E1418">
        <v>2</v>
      </c>
      <c r="F1418" s="2">
        <v>42109</v>
      </c>
      <c r="G1418" t="s">
        <v>9</v>
      </c>
      <c r="H1418">
        <v>45</v>
      </c>
      <c r="I1418" t="s">
        <v>825</v>
      </c>
      <c r="J1418" t="s">
        <v>825</v>
      </c>
      <c r="K1418" t="s">
        <v>825</v>
      </c>
      <c r="L1418">
        <v>9</v>
      </c>
      <c r="M1418" s="26">
        <v>1040.234375</v>
      </c>
      <c r="N1418" s="26" t="s">
        <v>934</v>
      </c>
      <c r="O1418" s="26">
        <v>217.11568809171351</v>
      </c>
      <c r="P1418" s="26">
        <v>3.0150000000000001</v>
      </c>
      <c r="Q1418" s="26">
        <v>18.350000000000001</v>
      </c>
      <c r="R1418" s="26">
        <v>45.35</v>
      </c>
      <c r="S1418" s="26" t="s">
        <v>934</v>
      </c>
      <c r="T1418" s="26" t="s">
        <v>934</v>
      </c>
      <c r="U1418" s="26" t="s">
        <v>934</v>
      </c>
      <c r="V1418" s="26">
        <v>38.677135584959871</v>
      </c>
      <c r="W1418" s="26" t="s">
        <v>934</v>
      </c>
      <c r="X1418" s="26">
        <v>8.7790746139104225</v>
      </c>
      <c r="Y1418" s="26">
        <v>3.9686269665971101E-2</v>
      </c>
      <c r="Z1418" s="26">
        <v>0.21015867021530277</v>
      </c>
      <c r="AA1418" s="26">
        <v>0.46636895265449274</v>
      </c>
      <c r="AB1418" s="26" t="s">
        <v>934</v>
      </c>
      <c r="AC1418" s="26" t="s">
        <v>934</v>
      </c>
      <c r="AD1418" s="26" t="s">
        <v>934</v>
      </c>
      <c r="AE1418" s="26" t="s">
        <v>934</v>
      </c>
    </row>
    <row r="1419" spans="1:31" x14ac:dyDescent="0.25">
      <c r="A1419" t="s">
        <v>1401</v>
      </c>
      <c r="B1419" t="s">
        <v>824</v>
      </c>
      <c r="C1419" t="s">
        <v>864</v>
      </c>
      <c r="D1419">
        <v>2015</v>
      </c>
      <c r="E1419">
        <v>2</v>
      </c>
      <c r="F1419" s="2">
        <v>42114</v>
      </c>
      <c r="G1419" t="s">
        <v>935</v>
      </c>
      <c r="H1419">
        <v>15</v>
      </c>
      <c r="I1419" t="s">
        <v>825</v>
      </c>
      <c r="J1419" t="s">
        <v>862</v>
      </c>
      <c r="K1419" t="s">
        <v>825</v>
      </c>
      <c r="L1419">
        <v>6</v>
      </c>
      <c r="M1419" s="26">
        <v>509.37776985341111</v>
      </c>
      <c r="N1419" s="26" t="s">
        <v>934</v>
      </c>
      <c r="O1419" s="26" t="s">
        <v>934</v>
      </c>
      <c r="P1419" s="26" t="s">
        <v>934</v>
      </c>
      <c r="Q1419" s="26" t="s">
        <v>934</v>
      </c>
      <c r="R1419" s="26" t="s">
        <v>934</v>
      </c>
      <c r="S1419" s="26" t="s">
        <v>934</v>
      </c>
      <c r="T1419" s="26">
        <v>203.70849219353667</v>
      </c>
      <c r="U1419" s="26">
        <v>305.66927765987452</v>
      </c>
      <c r="V1419" s="26">
        <v>37.377443498827517</v>
      </c>
      <c r="W1419" s="26" t="s">
        <v>934</v>
      </c>
      <c r="X1419" s="26" t="s">
        <v>934</v>
      </c>
      <c r="Y1419" s="26" t="s">
        <v>934</v>
      </c>
      <c r="Z1419" s="26" t="s">
        <v>934</v>
      </c>
      <c r="AA1419" s="26" t="s">
        <v>934</v>
      </c>
      <c r="AB1419" s="26" t="s">
        <v>934</v>
      </c>
      <c r="AC1419" s="26">
        <v>1.6121226177017698</v>
      </c>
      <c r="AD1419" s="26">
        <v>36.875624815583166</v>
      </c>
      <c r="AE1419" s="26" t="s">
        <v>934</v>
      </c>
    </row>
    <row r="1420" spans="1:31" x14ac:dyDescent="0.25">
      <c r="A1420" t="s">
        <v>1401</v>
      </c>
      <c r="B1420" t="s">
        <v>824</v>
      </c>
      <c r="C1420" t="s">
        <v>864</v>
      </c>
      <c r="D1420">
        <v>2015</v>
      </c>
      <c r="E1420">
        <v>2</v>
      </c>
      <c r="F1420" s="2">
        <v>42114</v>
      </c>
      <c r="G1420" t="s">
        <v>935</v>
      </c>
      <c r="H1420">
        <v>15</v>
      </c>
      <c r="I1420" t="s">
        <v>825</v>
      </c>
      <c r="J1420" t="s">
        <v>862</v>
      </c>
      <c r="K1420" t="s">
        <v>825</v>
      </c>
      <c r="L1420">
        <v>9</v>
      </c>
      <c r="M1420" s="26">
        <v>1460.8333333333333</v>
      </c>
      <c r="N1420" s="26" t="s">
        <v>934</v>
      </c>
      <c r="O1420" s="26">
        <v>328.38836477987422</v>
      </c>
      <c r="P1420" s="26">
        <v>3.06</v>
      </c>
      <c r="Q1420" s="26">
        <v>22.3</v>
      </c>
      <c r="R1420" s="26">
        <v>43.233333333333327</v>
      </c>
      <c r="S1420" s="26" t="s">
        <v>934</v>
      </c>
      <c r="T1420" s="26" t="s">
        <v>934</v>
      </c>
      <c r="U1420" s="26" t="s">
        <v>934</v>
      </c>
      <c r="V1420" s="26">
        <v>40.763886522813387</v>
      </c>
      <c r="W1420" s="26" t="s">
        <v>934</v>
      </c>
      <c r="X1420" s="26">
        <v>13.220512597642069</v>
      </c>
      <c r="Y1420" s="26">
        <v>2.0816659994665518E-2</v>
      </c>
      <c r="Z1420" s="26">
        <v>0.81445278152470968</v>
      </c>
      <c r="AA1420" s="26">
        <v>0.26666666666711386</v>
      </c>
      <c r="AB1420" s="26" t="s">
        <v>934</v>
      </c>
      <c r="AC1420" s="26" t="s">
        <v>934</v>
      </c>
      <c r="AD1420" s="26" t="s">
        <v>934</v>
      </c>
      <c r="AE1420" s="26" t="s">
        <v>934</v>
      </c>
    </row>
    <row r="1421" spans="1:31" x14ac:dyDescent="0.25">
      <c r="A1421" t="s">
        <v>1402</v>
      </c>
      <c r="B1421" t="s">
        <v>824</v>
      </c>
      <c r="C1421" t="s">
        <v>864</v>
      </c>
      <c r="D1421">
        <v>2015</v>
      </c>
      <c r="E1421">
        <v>2</v>
      </c>
      <c r="F1421" s="2">
        <v>42114</v>
      </c>
      <c r="G1421" t="s">
        <v>935</v>
      </c>
      <c r="H1421">
        <v>15</v>
      </c>
      <c r="I1421" t="s">
        <v>825</v>
      </c>
      <c r="J1421" t="s">
        <v>863</v>
      </c>
      <c r="K1421" t="s">
        <v>825</v>
      </c>
      <c r="L1421">
        <v>6</v>
      </c>
      <c r="M1421" s="26">
        <v>571.63559348871979</v>
      </c>
      <c r="N1421" s="26" t="s">
        <v>934</v>
      </c>
      <c r="O1421" s="26" t="s">
        <v>934</v>
      </c>
      <c r="P1421" s="26" t="s">
        <v>934</v>
      </c>
      <c r="Q1421" s="26" t="s">
        <v>934</v>
      </c>
      <c r="R1421" s="26" t="s">
        <v>934</v>
      </c>
      <c r="S1421" s="26" t="s">
        <v>934</v>
      </c>
      <c r="T1421" s="26">
        <v>283.7935562073265</v>
      </c>
      <c r="U1421" s="26">
        <v>287.84203728139329</v>
      </c>
      <c r="V1421" s="26">
        <v>25.273825627774553</v>
      </c>
      <c r="W1421" s="26" t="s">
        <v>934</v>
      </c>
      <c r="X1421" s="26" t="s">
        <v>934</v>
      </c>
      <c r="Y1421" s="26" t="s">
        <v>934</v>
      </c>
      <c r="Z1421" s="26" t="s">
        <v>934</v>
      </c>
      <c r="AA1421" s="26" t="s">
        <v>934</v>
      </c>
      <c r="AB1421" s="26" t="s">
        <v>934</v>
      </c>
      <c r="AC1421" s="26">
        <v>12.878936670762803</v>
      </c>
      <c r="AD1421" s="26">
        <v>23.395654160098651</v>
      </c>
      <c r="AE1421" s="26" t="s">
        <v>934</v>
      </c>
    </row>
    <row r="1422" spans="1:31" x14ac:dyDescent="0.25">
      <c r="A1422" t="s">
        <v>1402</v>
      </c>
      <c r="B1422" t="s">
        <v>824</v>
      </c>
      <c r="C1422" t="s">
        <v>864</v>
      </c>
      <c r="D1422">
        <v>2015</v>
      </c>
      <c r="E1422">
        <v>2</v>
      </c>
      <c r="F1422" s="2">
        <v>42114</v>
      </c>
      <c r="G1422" t="s">
        <v>935</v>
      </c>
      <c r="H1422">
        <v>15</v>
      </c>
      <c r="I1422" t="s">
        <v>825</v>
      </c>
      <c r="J1422" t="s">
        <v>863</v>
      </c>
      <c r="K1422" t="s">
        <v>825</v>
      </c>
      <c r="L1422">
        <v>9</v>
      </c>
      <c r="M1422" s="26">
        <v>1488.6666666666667</v>
      </c>
      <c r="N1422" s="26" t="s">
        <v>934</v>
      </c>
      <c r="O1422" s="26">
        <v>315.0597484276729</v>
      </c>
      <c r="P1422" s="26">
        <v>3.0766666666666667</v>
      </c>
      <c r="Q1422" s="26">
        <v>22.200000000000003</v>
      </c>
      <c r="R1422" s="26">
        <v>43.099999999999994</v>
      </c>
      <c r="S1422" s="26" t="s">
        <v>934</v>
      </c>
      <c r="T1422" s="26" t="s">
        <v>934</v>
      </c>
      <c r="U1422" s="26" t="s">
        <v>934</v>
      </c>
      <c r="V1422" s="26">
        <v>95.6366096801369</v>
      </c>
      <c r="W1422" s="26" t="s">
        <v>934</v>
      </c>
      <c r="X1422" s="26">
        <v>32.56599974095986</v>
      </c>
      <c r="Y1422" s="26">
        <v>3.3829638550300072E-2</v>
      </c>
      <c r="Z1422" s="26">
        <v>0.6082762530297634</v>
      </c>
      <c r="AA1422" s="26">
        <v>0.40414518843302311</v>
      </c>
      <c r="AB1422" s="26" t="s">
        <v>934</v>
      </c>
      <c r="AC1422" s="26" t="s">
        <v>934</v>
      </c>
      <c r="AD1422" s="26" t="s">
        <v>934</v>
      </c>
      <c r="AE1422" s="26" t="s">
        <v>934</v>
      </c>
    </row>
    <row r="1423" spans="1:31" x14ac:dyDescent="0.25">
      <c r="A1423" t="s">
        <v>1403</v>
      </c>
      <c r="B1423" t="s">
        <v>824</v>
      </c>
      <c r="C1423" t="s">
        <v>864</v>
      </c>
      <c r="D1423">
        <v>2015</v>
      </c>
      <c r="E1423">
        <v>2</v>
      </c>
      <c r="F1423" s="2">
        <v>42114</v>
      </c>
      <c r="G1423" t="s">
        <v>935</v>
      </c>
      <c r="H1423">
        <v>45</v>
      </c>
      <c r="I1423" t="s">
        <v>825</v>
      </c>
      <c r="J1423" t="s">
        <v>862</v>
      </c>
      <c r="K1423" t="s">
        <v>825</v>
      </c>
      <c r="L1423">
        <v>6</v>
      </c>
      <c r="M1423" s="26">
        <v>637.40390431405865</v>
      </c>
      <c r="N1423" s="26" t="s">
        <v>934</v>
      </c>
      <c r="O1423" s="26" t="s">
        <v>934</v>
      </c>
      <c r="P1423" s="26" t="s">
        <v>934</v>
      </c>
      <c r="Q1423" s="26" t="s">
        <v>934</v>
      </c>
      <c r="R1423" s="26" t="s">
        <v>934</v>
      </c>
      <c r="S1423" s="26" t="s">
        <v>934</v>
      </c>
      <c r="T1423" s="26">
        <v>401.03165614487085</v>
      </c>
      <c r="U1423" s="26">
        <v>236.37224816918774</v>
      </c>
      <c r="V1423" s="26">
        <v>25.711128997406391</v>
      </c>
      <c r="W1423" s="26" t="s">
        <v>934</v>
      </c>
      <c r="X1423" s="26" t="s">
        <v>934</v>
      </c>
      <c r="Y1423" s="26" t="s">
        <v>934</v>
      </c>
      <c r="Z1423" s="26" t="s">
        <v>934</v>
      </c>
      <c r="AA1423" s="26" t="s">
        <v>934</v>
      </c>
      <c r="AB1423" s="26" t="s">
        <v>934</v>
      </c>
      <c r="AC1423" s="26">
        <v>19.416880843253143</v>
      </c>
      <c r="AD1423" s="26">
        <v>31.735089542550064</v>
      </c>
      <c r="AE1423" s="26" t="s">
        <v>934</v>
      </c>
    </row>
    <row r="1424" spans="1:31" x14ac:dyDescent="0.25">
      <c r="A1424" t="s">
        <v>1403</v>
      </c>
      <c r="B1424" t="s">
        <v>824</v>
      </c>
      <c r="C1424" t="s">
        <v>864</v>
      </c>
      <c r="D1424">
        <v>2015</v>
      </c>
      <c r="E1424">
        <v>2</v>
      </c>
      <c r="F1424" s="2">
        <v>42114</v>
      </c>
      <c r="G1424" t="s">
        <v>935</v>
      </c>
      <c r="H1424">
        <v>45</v>
      </c>
      <c r="I1424" t="s">
        <v>825</v>
      </c>
      <c r="J1424" t="s">
        <v>862</v>
      </c>
      <c r="K1424" t="s">
        <v>825</v>
      </c>
      <c r="L1424">
        <v>9</v>
      </c>
      <c r="M1424" s="26">
        <v>1348.3333333333333</v>
      </c>
      <c r="N1424" s="26" t="s">
        <v>934</v>
      </c>
      <c r="O1424" s="26">
        <v>301.09748427672957</v>
      </c>
      <c r="P1424" s="26">
        <v>3.2099999999999995</v>
      </c>
      <c r="Q1424" s="26">
        <v>23</v>
      </c>
      <c r="R1424" s="26">
        <v>41.866666666666667</v>
      </c>
      <c r="S1424" s="26" t="s">
        <v>934</v>
      </c>
      <c r="T1424" s="26" t="s">
        <v>934</v>
      </c>
      <c r="U1424" s="26" t="s">
        <v>934</v>
      </c>
      <c r="V1424" s="26">
        <v>13.642254619783625</v>
      </c>
      <c r="W1424" s="26" t="s">
        <v>934</v>
      </c>
      <c r="X1424" s="26">
        <v>5.8382745350899707</v>
      </c>
      <c r="Y1424" s="26">
        <v>2.3094010767622217E-2</v>
      </c>
      <c r="Z1424" s="26">
        <v>0.52915026221292816</v>
      </c>
      <c r="AA1424" s="26">
        <v>0.49103066208854945</v>
      </c>
      <c r="AB1424" s="26" t="s">
        <v>934</v>
      </c>
      <c r="AC1424" s="26" t="s">
        <v>934</v>
      </c>
      <c r="AD1424" s="26" t="s">
        <v>934</v>
      </c>
      <c r="AE1424" s="26" t="s">
        <v>934</v>
      </c>
    </row>
    <row r="1425" spans="1:31" x14ac:dyDescent="0.25">
      <c r="A1425" t="s">
        <v>1404</v>
      </c>
      <c r="B1425" t="s">
        <v>824</v>
      </c>
      <c r="C1425" t="s">
        <v>850</v>
      </c>
      <c r="D1425">
        <v>2015</v>
      </c>
      <c r="E1425">
        <v>2</v>
      </c>
      <c r="F1425" s="2">
        <v>42109</v>
      </c>
      <c r="G1425" t="s">
        <v>935</v>
      </c>
      <c r="H1425">
        <v>45</v>
      </c>
      <c r="I1425" t="s">
        <v>825</v>
      </c>
      <c r="J1425" t="s">
        <v>825</v>
      </c>
      <c r="K1425" t="s">
        <v>825</v>
      </c>
      <c r="L1425">
        <v>6</v>
      </c>
      <c r="M1425" s="26">
        <v>555.49938940991581</v>
      </c>
      <c r="N1425" s="26" t="s">
        <v>934</v>
      </c>
      <c r="O1425" s="26" t="s">
        <v>934</v>
      </c>
      <c r="P1425" s="26" t="s">
        <v>934</v>
      </c>
      <c r="Q1425" s="26" t="s">
        <v>934</v>
      </c>
      <c r="R1425" s="26" t="s">
        <v>934</v>
      </c>
      <c r="S1425" s="26" t="s">
        <v>934</v>
      </c>
      <c r="T1425" s="26">
        <v>432.51704575459087</v>
      </c>
      <c r="U1425" s="26">
        <v>122.98234365532493</v>
      </c>
      <c r="V1425" s="26">
        <v>9.9876714247393821</v>
      </c>
      <c r="W1425" s="26" t="s">
        <v>934</v>
      </c>
      <c r="X1425" s="26" t="s">
        <v>934</v>
      </c>
      <c r="Y1425" s="26" t="s">
        <v>934</v>
      </c>
      <c r="Z1425" s="26" t="s">
        <v>934</v>
      </c>
      <c r="AA1425" s="26" t="s">
        <v>934</v>
      </c>
      <c r="AB1425" s="26" t="s">
        <v>934</v>
      </c>
      <c r="AC1425" s="26">
        <v>9.5856622708486405</v>
      </c>
      <c r="AD1425" s="26">
        <v>5.4773058914891575</v>
      </c>
      <c r="AE1425" s="26" t="s">
        <v>934</v>
      </c>
    </row>
    <row r="1426" spans="1:31" x14ac:dyDescent="0.25">
      <c r="A1426" t="s">
        <v>1404</v>
      </c>
      <c r="B1426" t="s">
        <v>824</v>
      </c>
      <c r="C1426" t="s">
        <v>850</v>
      </c>
      <c r="D1426">
        <v>2015</v>
      </c>
      <c r="E1426">
        <v>2</v>
      </c>
      <c r="F1426" s="2">
        <v>42109</v>
      </c>
      <c r="G1426" t="s">
        <v>935</v>
      </c>
      <c r="H1426">
        <v>45</v>
      </c>
      <c r="I1426" t="s">
        <v>825</v>
      </c>
      <c r="J1426" t="s">
        <v>825</v>
      </c>
      <c r="K1426" t="s">
        <v>825</v>
      </c>
      <c r="L1426">
        <v>7.3</v>
      </c>
      <c r="M1426" s="26" t="s">
        <v>934</v>
      </c>
      <c r="N1426" s="26" t="s">
        <v>934</v>
      </c>
      <c r="O1426" s="26" t="s">
        <v>934</v>
      </c>
      <c r="P1426" s="26" t="s">
        <v>934</v>
      </c>
      <c r="Q1426" s="26" t="s">
        <v>934</v>
      </c>
      <c r="R1426" s="26" t="s">
        <v>934</v>
      </c>
      <c r="S1426" s="26" t="s">
        <v>934</v>
      </c>
      <c r="T1426" s="26" t="s">
        <v>934</v>
      </c>
      <c r="U1426" s="26" t="s">
        <v>934</v>
      </c>
      <c r="V1426" s="26" t="s">
        <v>934</v>
      </c>
      <c r="W1426" s="26" t="s">
        <v>934</v>
      </c>
      <c r="X1426" s="26" t="s">
        <v>934</v>
      </c>
      <c r="Y1426" s="26" t="s">
        <v>934</v>
      </c>
      <c r="Z1426" s="26" t="s">
        <v>934</v>
      </c>
      <c r="AA1426" s="26" t="s">
        <v>934</v>
      </c>
      <c r="AB1426" s="26" t="s">
        <v>934</v>
      </c>
      <c r="AC1426" s="26" t="s">
        <v>934</v>
      </c>
      <c r="AD1426" s="26" t="s">
        <v>934</v>
      </c>
      <c r="AE1426" s="26" t="s">
        <v>934</v>
      </c>
    </row>
    <row r="1427" spans="1:31" x14ac:dyDescent="0.25">
      <c r="A1427" t="s">
        <v>1404</v>
      </c>
      <c r="B1427" t="s">
        <v>824</v>
      </c>
      <c r="C1427" t="s">
        <v>850</v>
      </c>
      <c r="D1427">
        <v>2015</v>
      </c>
      <c r="E1427">
        <v>2</v>
      </c>
      <c r="F1427" s="2">
        <v>42109</v>
      </c>
      <c r="G1427" t="s">
        <v>935</v>
      </c>
      <c r="H1427">
        <v>45</v>
      </c>
      <c r="I1427" t="s">
        <v>825</v>
      </c>
      <c r="J1427" t="s">
        <v>825</v>
      </c>
      <c r="K1427" t="s">
        <v>825</v>
      </c>
      <c r="L1427">
        <v>9</v>
      </c>
      <c r="M1427" s="26">
        <v>1141.1458333333333</v>
      </c>
      <c r="N1427" s="26" t="s">
        <v>934</v>
      </c>
      <c r="O1427" s="26">
        <v>247.37777091278605</v>
      </c>
      <c r="P1427" s="26">
        <v>3.4749999999999996</v>
      </c>
      <c r="Q1427" s="26">
        <v>17.974999999999998</v>
      </c>
      <c r="R1427" s="26">
        <v>46.949999999999996</v>
      </c>
      <c r="S1427" s="26" t="s">
        <v>934</v>
      </c>
      <c r="T1427" s="26" t="s">
        <v>934</v>
      </c>
      <c r="U1427" s="26" t="s">
        <v>934</v>
      </c>
      <c r="V1427" s="26">
        <v>3.767801113580536</v>
      </c>
      <c r="W1427" s="26" t="s">
        <v>934</v>
      </c>
      <c r="X1427" s="26">
        <v>3.4876981741459043</v>
      </c>
      <c r="Y1427" s="26">
        <v>5.8380932960457078E-2</v>
      </c>
      <c r="Z1427" s="26">
        <v>0.14930394055978413</v>
      </c>
      <c r="AA1427" s="26">
        <v>0.19364916731052739</v>
      </c>
      <c r="AB1427" s="26" t="s">
        <v>934</v>
      </c>
      <c r="AC1427" s="26" t="s">
        <v>934</v>
      </c>
      <c r="AD1427" s="26" t="s">
        <v>934</v>
      </c>
      <c r="AE1427" s="26" t="s">
        <v>934</v>
      </c>
    </row>
    <row r="1428" spans="1:31" x14ac:dyDescent="0.25">
      <c r="A1428" t="s">
        <v>1405</v>
      </c>
      <c r="B1428" t="s">
        <v>824</v>
      </c>
      <c r="C1428" t="s">
        <v>864</v>
      </c>
      <c r="D1428">
        <v>2015</v>
      </c>
      <c r="E1428">
        <v>2</v>
      </c>
      <c r="F1428" s="2">
        <v>42114</v>
      </c>
      <c r="G1428" t="s">
        <v>935</v>
      </c>
      <c r="H1428">
        <v>45</v>
      </c>
      <c r="I1428" t="s">
        <v>825</v>
      </c>
      <c r="J1428" t="s">
        <v>863</v>
      </c>
      <c r="K1428" t="s">
        <v>825</v>
      </c>
      <c r="L1428">
        <v>6</v>
      </c>
      <c r="M1428" s="26">
        <v>691.09034545307134</v>
      </c>
      <c r="N1428" s="26" t="s">
        <v>934</v>
      </c>
      <c r="O1428" s="26" t="s">
        <v>934</v>
      </c>
      <c r="P1428" s="26" t="s">
        <v>934</v>
      </c>
      <c r="Q1428" s="26" t="s">
        <v>934</v>
      </c>
      <c r="R1428" s="26" t="s">
        <v>934</v>
      </c>
      <c r="S1428" s="26" t="s">
        <v>934</v>
      </c>
      <c r="T1428" s="26">
        <v>440.84852233217697</v>
      </c>
      <c r="U1428" s="26">
        <v>250.24182312089428</v>
      </c>
      <c r="V1428" s="26">
        <v>52.1388018636612</v>
      </c>
      <c r="W1428" s="26" t="s">
        <v>934</v>
      </c>
      <c r="X1428" s="26" t="s">
        <v>934</v>
      </c>
      <c r="Y1428" s="26" t="s">
        <v>934</v>
      </c>
      <c r="Z1428" s="26" t="s">
        <v>934</v>
      </c>
      <c r="AA1428" s="26" t="s">
        <v>934</v>
      </c>
      <c r="AB1428" s="26" t="s">
        <v>934</v>
      </c>
      <c r="AC1428" s="26">
        <v>57.790511359359535</v>
      </c>
      <c r="AD1428" s="26">
        <v>5.6974665566071838</v>
      </c>
      <c r="AE1428" s="26" t="s">
        <v>934</v>
      </c>
    </row>
    <row r="1429" spans="1:31" x14ac:dyDescent="0.25">
      <c r="A1429" t="s">
        <v>1405</v>
      </c>
      <c r="B1429" t="s">
        <v>824</v>
      </c>
      <c r="C1429" t="s">
        <v>864</v>
      </c>
      <c r="D1429">
        <v>2015</v>
      </c>
      <c r="E1429">
        <v>2</v>
      </c>
      <c r="F1429" s="2">
        <v>42114</v>
      </c>
      <c r="G1429" t="s">
        <v>935</v>
      </c>
      <c r="H1429">
        <v>45</v>
      </c>
      <c r="I1429" t="s">
        <v>825</v>
      </c>
      <c r="J1429" t="s">
        <v>863</v>
      </c>
      <c r="K1429" t="s">
        <v>825</v>
      </c>
      <c r="L1429">
        <v>9</v>
      </c>
      <c r="M1429" s="26">
        <v>1325.8333333333333</v>
      </c>
      <c r="N1429" s="26" t="s">
        <v>934</v>
      </c>
      <c r="O1429" s="26">
        <v>300.43867924528303</v>
      </c>
      <c r="P1429" s="26">
        <v>3.2033333333333331</v>
      </c>
      <c r="Q1429" s="26">
        <v>21.366666666666664</v>
      </c>
      <c r="R1429" s="26">
        <v>43.4</v>
      </c>
      <c r="S1429" s="26" t="s">
        <v>934</v>
      </c>
      <c r="T1429" s="26" t="s">
        <v>934</v>
      </c>
      <c r="U1429" s="26" t="s">
        <v>934</v>
      </c>
      <c r="V1429" s="26">
        <v>80.234205783930719</v>
      </c>
      <c r="W1429" s="26" t="s">
        <v>934</v>
      </c>
      <c r="X1429" s="26">
        <v>17.945476215178729</v>
      </c>
      <c r="Y1429" s="26">
        <v>1.4529663145172985E-2</v>
      </c>
      <c r="Z1429" s="26">
        <v>0.9386751893552655</v>
      </c>
      <c r="AA1429" s="26">
        <v>0.34641016151383675</v>
      </c>
      <c r="AB1429" s="26" t="s">
        <v>934</v>
      </c>
      <c r="AC1429" s="26" t="s">
        <v>934</v>
      </c>
      <c r="AD1429" s="26" t="s">
        <v>934</v>
      </c>
      <c r="AE1429" s="26" t="s">
        <v>934</v>
      </c>
    </row>
    <row r="1430" spans="1:31" x14ac:dyDescent="0.25">
      <c r="A1430" t="s">
        <v>1406</v>
      </c>
      <c r="B1430" t="s">
        <v>824</v>
      </c>
      <c r="C1430" t="s">
        <v>850</v>
      </c>
      <c r="D1430">
        <v>2015</v>
      </c>
      <c r="E1430">
        <v>3</v>
      </c>
      <c r="F1430" s="2">
        <v>42124</v>
      </c>
      <c r="G1430" t="s">
        <v>65</v>
      </c>
      <c r="H1430">
        <v>45</v>
      </c>
      <c r="I1430" t="s">
        <v>825</v>
      </c>
      <c r="J1430" t="s">
        <v>825</v>
      </c>
      <c r="K1430" t="s">
        <v>825</v>
      </c>
      <c r="L1430">
        <v>6</v>
      </c>
      <c r="M1430" s="26" t="s">
        <v>934</v>
      </c>
      <c r="N1430" s="26" t="s">
        <v>934</v>
      </c>
      <c r="O1430" s="26" t="s">
        <v>934</v>
      </c>
      <c r="P1430" s="26" t="s">
        <v>934</v>
      </c>
      <c r="Q1430" s="26" t="s">
        <v>934</v>
      </c>
      <c r="R1430" s="26" t="s">
        <v>934</v>
      </c>
      <c r="S1430" s="26" t="s">
        <v>934</v>
      </c>
      <c r="T1430" s="26" t="s">
        <v>934</v>
      </c>
      <c r="U1430" s="26" t="s">
        <v>934</v>
      </c>
      <c r="V1430" s="26" t="s">
        <v>934</v>
      </c>
      <c r="W1430" s="26" t="s">
        <v>934</v>
      </c>
      <c r="X1430" s="26" t="s">
        <v>934</v>
      </c>
      <c r="Y1430" s="26" t="s">
        <v>934</v>
      </c>
      <c r="Z1430" s="26" t="s">
        <v>934</v>
      </c>
      <c r="AA1430" s="26" t="s">
        <v>934</v>
      </c>
      <c r="AB1430" s="26" t="s">
        <v>934</v>
      </c>
      <c r="AC1430" s="26" t="s">
        <v>934</v>
      </c>
      <c r="AD1430" s="26" t="s">
        <v>934</v>
      </c>
      <c r="AE1430" s="26" t="s">
        <v>934</v>
      </c>
    </row>
    <row r="1431" spans="1:31" x14ac:dyDescent="0.25">
      <c r="A1431" t="s">
        <v>1406</v>
      </c>
      <c r="B1431" t="s">
        <v>824</v>
      </c>
      <c r="C1431" t="s">
        <v>850</v>
      </c>
      <c r="D1431">
        <v>2015</v>
      </c>
      <c r="E1431">
        <v>3</v>
      </c>
      <c r="F1431" s="2">
        <v>42124</v>
      </c>
      <c r="G1431" t="s">
        <v>65</v>
      </c>
      <c r="H1431">
        <v>45</v>
      </c>
      <c r="I1431" t="s">
        <v>825</v>
      </c>
      <c r="J1431" t="s">
        <v>825</v>
      </c>
      <c r="K1431" t="s">
        <v>825</v>
      </c>
      <c r="L1431">
        <v>7.3</v>
      </c>
      <c r="M1431" s="26" t="s">
        <v>934</v>
      </c>
      <c r="N1431" s="26" t="s">
        <v>934</v>
      </c>
      <c r="O1431" s="26" t="s">
        <v>934</v>
      </c>
      <c r="P1431" s="26" t="s">
        <v>934</v>
      </c>
      <c r="Q1431" s="26" t="s">
        <v>934</v>
      </c>
      <c r="R1431" s="26" t="s">
        <v>934</v>
      </c>
      <c r="S1431" s="26" t="s">
        <v>934</v>
      </c>
      <c r="T1431" s="26" t="s">
        <v>934</v>
      </c>
      <c r="U1431" s="26" t="s">
        <v>934</v>
      </c>
      <c r="V1431" s="26" t="s">
        <v>934</v>
      </c>
      <c r="W1431" s="26" t="s">
        <v>934</v>
      </c>
      <c r="X1431" s="26" t="s">
        <v>934</v>
      </c>
      <c r="Y1431" s="26" t="s">
        <v>934</v>
      </c>
      <c r="Z1431" s="26" t="s">
        <v>934</v>
      </c>
      <c r="AA1431" s="26" t="s">
        <v>934</v>
      </c>
      <c r="AB1431" s="26" t="s">
        <v>934</v>
      </c>
      <c r="AC1431" s="26" t="s">
        <v>934</v>
      </c>
      <c r="AD1431" s="26" t="s">
        <v>934</v>
      </c>
      <c r="AE1431" s="26" t="s">
        <v>934</v>
      </c>
    </row>
    <row r="1432" spans="1:31" x14ac:dyDescent="0.25">
      <c r="A1432" t="s">
        <v>1406</v>
      </c>
      <c r="B1432" t="s">
        <v>824</v>
      </c>
      <c r="C1432" t="s">
        <v>850</v>
      </c>
      <c r="D1432">
        <v>2015</v>
      </c>
      <c r="E1432">
        <v>3</v>
      </c>
      <c r="F1432" s="2">
        <v>42124</v>
      </c>
      <c r="G1432" t="s">
        <v>65</v>
      </c>
      <c r="H1432">
        <v>45</v>
      </c>
      <c r="I1432" t="s">
        <v>825</v>
      </c>
      <c r="J1432" t="s">
        <v>825</v>
      </c>
      <c r="K1432" t="s">
        <v>825</v>
      </c>
      <c r="L1432">
        <v>9</v>
      </c>
      <c r="M1432" s="26">
        <v>1057.2916666666665</v>
      </c>
      <c r="N1432" s="26" t="s">
        <v>934</v>
      </c>
      <c r="O1432" s="26">
        <v>260.91400918305897</v>
      </c>
      <c r="P1432" s="26">
        <v>2.835</v>
      </c>
      <c r="Q1432" s="26">
        <v>18.675000000000001</v>
      </c>
      <c r="R1432" s="26">
        <v>45.2</v>
      </c>
      <c r="S1432" s="26" t="s">
        <v>934</v>
      </c>
      <c r="T1432" s="26" t="s">
        <v>934</v>
      </c>
      <c r="U1432" s="26" t="s">
        <v>934</v>
      </c>
      <c r="V1432" s="26">
        <v>77.34857238052723</v>
      </c>
      <c r="W1432" s="26" t="s">
        <v>934</v>
      </c>
      <c r="X1432" s="26">
        <v>21.769622886043919</v>
      </c>
      <c r="Y1432" s="26">
        <v>2.7537852736436049E-2</v>
      </c>
      <c r="Z1432" s="26">
        <v>0.4497684589504764</v>
      </c>
      <c r="AA1432" s="26">
        <v>0.44158804331632023</v>
      </c>
      <c r="AB1432" s="26" t="s">
        <v>934</v>
      </c>
      <c r="AC1432" s="26" t="s">
        <v>934</v>
      </c>
      <c r="AD1432" s="26" t="s">
        <v>934</v>
      </c>
      <c r="AE1432" s="26" t="s">
        <v>934</v>
      </c>
    </row>
    <row r="1433" spans="1:31" x14ac:dyDescent="0.25">
      <c r="A1433" t="s">
        <v>1407</v>
      </c>
      <c r="B1433" t="s">
        <v>824</v>
      </c>
      <c r="C1433" t="s">
        <v>850</v>
      </c>
      <c r="D1433">
        <v>2015</v>
      </c>
      <c r="E1433">
        <v>3</v>
      </c>
      <c r="F1433" s="2">
        <v>42124</v>
      </c>
      <c r="G1433" t="s">
        <v>83</v>
      </c>
      <c r="H1433">
        <v>45</v>
      </c>
      <c r="I1433" t="s">
        <v>825</v>
      </c>
      <c r="J1433" t="s">
        <v>825</v>
      </c>
      <c r="K1433" t="s">
        <v>825</v>
      </c>
      <c r="L1433">
        <v>6</v>
      </c>
      <c r="M1433" s="26" t="s">
        <v>934</v>
      </c>
      <c r="N1433" s="26" t="s">
        <v>934</v>
      </c>
      <c r="O1433" s="26" t="s">
        <v>934</v>
      </c>
      <c r="P1433" s="26" t="s">
        <v>934</v>
      </c>
      <c r="Q1433" s="26" t="s">
        <v>934</v>
      </c>
      <c r="R1433" s="26" t="s">
        <v>934</v>
      </c>
      <c r="S1433" s="26" t="s">
        <v>934</v>
      </c>
      <c r="T1433" s="26" t="s">
        <v>934</v>
      </c>
      <c r="U1433" s="26" t="s">
        <v>934</v>
      </c>
      <c r="V1433" s="26" t="s">
        <v>934</v>
      </c>
      <c r="W1433" s="26" t="s">
        <v>934</v>
      </c>
      <c r="X1433" s="26" t="s">
        <v>934</v>
      </c>
      <c r="Y1433" s="26" t="s">
        <v>934</v>
      </c>
      <c r="Z1433" s="26" t="s">
        <v>934</v>
      </c>
      <c r="AA1433" s="26" t="s">
        <v>934</v>
      </c>
      <c r="AB1433" s="26" t="s">
        <v>934</v>
      </c>
      <c r="AC1433" s="26" t="s">
        <v>934</v>
      </c>
      <c r="AD1433" s="26" t="s">
        <v>934</v>
      </c>
      <c r="AE1433" s="26" t="s">
        <v>934</v>
      </c>
    </row>
    <row r="1434" spans="1:31" x14ac:dyDescent="0.25">
      <c r="A1434" t="s">
        <v>1407</v>
      </c>
      <c r="B1434" t="s">
        <v>824</v>
      </c>
      <c r="C1434" t="s">
        <v>850</v>
      </c>
      <c r="D1434">
        <v>2015</v>
      </c>
      <c r="E1434">
        <v>3</v>
      </c>
      <c r="F1434" s="2">
        <v>42124</v>
      </c>
      <c r="G1434" t="s">
        <v>83</v>
      </c>
      <c r="H1434">
        <v>45</v>
      </c>
      <c r="I1434" t="s">
        <v>825</v>
      </c>
      <c r="J1434" t="s">
        <v>825</v>
      </c>
      <c r="K1434" t="s">
        <v>825</v>
      </c>
      <c r="L1434">
        <v>7.3</v>
      </c>
      <c r="M1434" s="26" t="s">
        <v>934</v>
      </c>
      <c r="N1434" s="26" t="s">
        <v>934</v>
      </c>
      <c r="O1434" s="26" t="s">
        <v>934</v>
      </c>
      <c r="P1434" s="26" t="s">
        <v>934</v>
      </c>
      <c r="Q1434" s="26" t="s">
        <v>934</v>
      </c>
      <c r="R1434" s="26" t="s">
        <v>934</v>
      </c>
      <c r="S1434" s="26" t="s">
        <v>934</v>
      </c>
      <c r="T1434" s="26" t="s">
        <v>934</v>
      </c>
      <c r="U1434" s="26" t="s">
        <v>934</v>
      </c>
      <c r="V1434" s="26" t="s">
        <v>934</v>
      </c>
      <c r="W1434" s="26" t="s">
        <v>934</v>
      </c>
      <c r="X1434" s="26" t="s">
        <v>934</v>
      </c>
      <c r="Y1434" s="26" t="s">
        <v>934</v>
      </c>
      <c r="Z1434" s="26" t="s">
        <v>934</v>
      </c>
      <c r="AA1434" s="26" t="s">
        <v>934</v>
      </c>
      <c r="AB1434" s="26" t="s">
        <v>934</v>
      </c>
      <c r="AC1434" s="26" t="s">
        <v>934</v>
      </c>
      <c r="AD1434" s="26" t="s">
        <v>934</v>
      </c>
      <c r="AE1434" s="26" t="s">
        <v>934</v>
      </c>
    </row>
    <row r="1435" spans="1:31" x14ac:dyDescent="0.25">
      <c r="A1435" t="s">
        <v>1407</v>
      </c>
      <c r="B1435" t="s">
        <v>824</v>
      </c>
      <c r="C1435" t="s">
        <v>850</v>
      </c>
      <c r="D1435">
        <v>2015</v>
      </c>
      <c r="E1435">
        <v>3</v>
      </c>
      <c r="F1435" s="2">
        <v>42124</v>
      </c>
      <c r="G1435" t="s">
        <v>83</v>
      </c>
      <c r="H1435">
        <v>45</v>
      </c>
      <c r="I1435" t="s">
        <v>825</v>
      </c>
      <c r="J1435" t="s">
        <v>825</v>
      </c>
      <c r="K1435" t="s">
        <v>825</v>
      </c>
      <c r="L1435">
        <v>9</v>
      </c>
      <c r="M1435" s="26">
        <v>1189.0625</v>
      </c>
      <c r="N1435" s="26" t="s">
        <v>934</v>
      </c>
      <c r="O1435" s="26">
        <v>263.80753133154354</v>
      </c>
      <c r="P1435" s="26">
        <v>2.8425000000000002</v>
      </c>
      <c r="Q1435" s="26">
        <v>20.349999999999998</v>
      </c>
      <c r="R1435" s="26">
        <v>43.95</v>
      </c>
      <c r="S1435" s="26" t="s">
        <v>934</v>
      </c>
      <c r="T1435" s="26" t="s">
        <v>934</v>
      </c>
      <c r="U1435" s="26" t="s">
        <v>934</v>
      </c>
      <c r="V1435" s="26">
        <v>44.797722458848284</v>
      </c>
      <c r="W1435" s="26" t="s">
        <v>934</v>
      </c>
      <c r="X1435" s="26">
        <v>11.456196016375083</v>
      </c>
      <c r="Y1435" s="26">
        <v>6.5239941753497732E-2</v>
      </c>
      <c r="Z1435" s="26">
        <v>0.4330127018922631</v>
      </c>
      <c r="AA1435" s="26">
        <v>0.64871668186757203</v>
      </c>
      <c r="AB1435" s="26" t="s">
        <v>934</v>
      </c>
      <c r="AC1435" s="26" t="s">
        <v>934</v>
      </c>
      <c r="AD1435" s="26" t="s">
        <v>934</v>
      </c>
      <c r="AE1435" s="26" t="s">
        <v>934</v>
      </c>
    </row>
    <row r="1436" spans="1:31" x14ac:dyDescent="0.25">
      <c r="A1436" t="s">
        <v>1408</v>
      </c>
      <c r="B1436" t="s">
        <v>824</v>
      </c>
      <c r="C1436" t="s">
        <v>850</v>
      </c>
      <c r="D1436">
        <v>2015</v>
      </c>
      <c r="E1436">
        <v>3</v>
      </c>
      <c r="F1436" s="2">
        <v>42124</v>
      </c>
      <c r="G1436" t="s">
        <v>9</v>
      </c>
      <c r="H1436">
        <v>45</v>
      </c>
      <c r="I1436" t="s">
        <v>825</v>
      </c>
      <c r="J1436" t="s">
        <v>825</v>
      </c>
      <c r="K1436" t="s">
        <v>825</v>
      </c>
      <c r="L1436">
        <v>6</v>
      </c>
      <c r="M1436" s="26" t="s">
        <v>934</v>
      </c>
      <c r="N1436" s="26" t="s">
        <v>934</v>
      </c>
      <c r="O1436" s="26" t="s">
        <v>934</v>
      </c>
      <c r="P1436" s="26" t="s">
        <v>934</v>
      </c>
      <c r="Q1436" s="26" t="s">
        <v>934</v>
      </c>
      <c r="R1436" s="26" t="s">
        <v>934</v>
      </c>
      <c r="S1436" s="26" t="s">
        <v>934</v>
      </c>
      <c r="T1436" s="26" t="s">
        <v>934</v>
      </c>
      <c r="U1436" s="26" t="s">
        <v>934</v>
      </c>
      <c r="V1436" s="26" t="s">
        <v>934</v>
      </c>
      <c r="W1436" s="26" t="s">
        <v>934</v>
      </c>
      <c r="X1436" s="26" t="s">
        <v>934</v>
      </c>
      <c r="Y1436" s="26" t="s">
        <v>934</v>
      </c>
      <c r="Z1436" s="26" t="s">
        <v>934</v>
      </c>
      <c r="AA1436" s="26" t="s">
        <v>934</v>
      </c>
      <c r="AB1436" s="26" t="s">
        <v>934</v>
      </c>
      <c r="AC1436" s="26" t="s">
        <v>934</v>
      </c>
      <c r="AD1436" s="26" t="s">
        <v>934</v>
      </c>
      <c r="AE1436" s="26" t="s">
        <v>934</v>
      </c>
    </row>
    <row r="1437" spans="1:31" x14ac:dyDescent="0.25">
      <c r="A1437" t="s">
        <v>1408</v>
      </c>
      <c r="B1437" t="s">
        <v>824</v>
      </c>
      <c r="C1437" t="s">
        <v>850</v>
      </c>
      <c r="D1437">
        <v>2015</v>
      </c>
      <c r="E1437">
        <v>3</v>
      </c>
      <c r="F1437" s="2">
        <v>42124</v>
      </c>
      <c r="G1437" t="s">
        <v>9</v>
      </c>
      <c r="H1437">
        <v>45</v>
      </c>
      <c r="I1437" t="s">
        <v>825</v>
      </c>
      <c r="J1437" t="s">
        <v>825</v>
      </c>
      <c r="K1437" t="s">
        <v>825</v>
      </c>
      <c r="L1437">
        <v>7.3</v>
      </c>
      <c r="M1437" s="26" t="s">
        <v>934</v>
      </c>
      <c r="N1437" s="26" t="s">
        <v>934</v>
      </c>
      <c r="O1437" s="26" t="s">
        <v>934</v>
      </c>
      <c r="P1437" s="26" t="s">
        <v>934</v>
      </c>
      <c r="Q1437" s="26" t="s">
        <v>934</v>
      </c>
      <c r="R1437" s="26" t="s">
        <v>934</v>
      </c>
      <c r="S1437" s="26" t="s">
        <v>934</v>
      </c>
      <c r="T1437" s="26" t="s">
        <v>934</v>
      </c>
      <c r="U1437" s="26" t="s">
        <v>934</v>
      </c>
      <c r="V1437" s="26" t="s">
        <v>934</v>
      </c>
      <c r="W1437" s="26" t="s">
        <v>934</v>
      </c>
      <c r="X1437" s="26" t="s">
        <v>934</v>
      </c>
      <c r="Y1437" s="26" t="s">
        <v>934</v>
      </c>
      <c r="Z1437" s="26" t="s">
        <v>934</v>
      </c>
      <c r="AA1437" s="26" t="s">
        <v>934</v>
      </c>
      <c r="AB1437" s="26" t="s">
        <v>934</v>
      </c>
      <c r="AC1437" s="26" t="s">
        <v>934</v>
      </c>
      <c r="AD1437" s="26" t="s">
        <v>934</v>
      </c>
      <c r="AE1437" s="26" t="s">
        <v>934</v>
      </c>
    </row>
    <row r="1438" spans="1:31" x14ac:dyDescent="0.25">
      <c r="A1438" t="s">
        <v>1408</v>
      </c>
      <c r="B1438" t="s">
        <v>824</v>
      </c>
      <c r="C1438" t="s">
        <v>850</v>
      </c>
      <c r="D1438">
        <v>2015</v>
      </c>
      <c r="E1438">
        <v>3</v>
      </c>
      <c r="F1438" s="2">
        <v>42124</v>
      </c>
      <c r="G1438" t="s">
        <v>9</v>
      </c>
      <c r="H1438">
        <v>45</v>
      </c>
      <c r="I1438" t="s">
        <v>825</v>
      </c>
      <c r="J1438" t="s">
        <v>825</v>
      </c>
      <c r="K1438" t="s">
        <v>825</v>
      </c>
      <c r="L1438">
        <v>9</v>
      </c>
      <c r="M1438" s="26">
        <v>1138.1510416666665</v>
      </c>
      <c r="N1438" s="26" t="s">
        <v>934</v>
      </c>
      <c r="O1438" s="26">
        <v>255.67481997691695</v>
      </c>
      <c r="P1438" s="26">
        <v>2.98</v>
      </c>
      <c r="Q1438" s="26">
        <v>18.925000000000001</v>
      </c>
      <c r="R1438" s="26">
        <v>44.674999999999997</v>
      </c>
      <c r="S1438" s="26" t="s">
        <v>934</v>
      </c>
      <c r="T1438" s="26" t="s">
        <v>934</v>
      </c>
      <c r="U1438" s="26" t="s">
        <v>934</v>
      </c>
      <c r="V1438" s="26">
        <v>54.117137729119946</v>
      </c>
      <c r="W1438" s="26" t="s">
        <v>934</v>
      </c>
      <c r="X1438" s="26">
        <v>13.107845019678848</v>
      </c>
      <c r="Y1438" s="26">
        <v>8.082903768654498E-2</v>
      </c>
      <c r="Z1438" s="26">
        <v>0.63949850143164266</v>
      </c>
      <c r="AA1438" s="26">
        <v>0.31191612120373302</v>
      </c>
      <c r="AB1438" s="26" t="s">
        <v>934</v>
      </c>
      <c r="AC1438" s="26" t="s">
        <v>934</v>
      </c>
      <c r="AD1438" s="26" t="s">
        <v>934</v>
      </c>
      <c r="AE1438" s="26" t="s">
        <v>934</v>
      </c>
    </row>
    <row r="1439" spans="1:31" x14ac:dyDescent="0.25">
      <c r="A1439" t="s">
        <v>1409</v>
      </c>
      <c r="B1439" t="s">
        <v>824</v>
      </c>
      <c r="C1439" t="s">
        <v>850</v>
      </c>
      <c r="D1439">
        <v>2015</v>
      </c>
      <c r="E1439">
        <v>3</v>
      </c>
      <c r="F1439" s="2">
        <v>42124</v>
      </c>
      <c r="G1439" t="s">
        <v>935</v>
      </c>
      <c r="H1439">
        <v>45</v>
      </c>
      <c r="I1439" t="s">
        <v>825</v>
      </c>
      <c r="J1439" t="s">
        <v>825</v>
      </c>
      <c r="K1439" t="s">
        <v>825</v>
      </c>
      <c r="L1439">
        <v>6</v>
      </c>
      <c r="M1439" s="26" t="s">
        <v>934</v>
      </c>
      <c r="N1439" s="26" t="s">
        <v>934</v>
      </c>
      <c r="O1439" s="26" t="s">
        <v>934</v>
      </c>
      <c r="P1439" s="26" t="s">
        <v>934</v>
      </c>
      <c r="Q1439" s="26" t="s">
        <v>934</v>
      </c>
      <c r="R1439" s="26" t="s">
        <v>934</v>
      </c>
      <c r="S1439" s="26" t="s">
        <v>934</v>
      </c>
      <c r="T1439" s="26" t="s">
        <v>934</v>
      </c>
      <c r="U1439" s="26" t="s">
        <v>934</v>
      </c>
      <c r="V1439" s="26" t="s">
        <v>934</v>
      </c>
      <c r="W1439" s="26" t="s">
        <v>934</v>
      </c>
      <c r="X1439" s="26" t="s">
        <v>934</v>
      </c>
      <c r="Y1439" s="26" t="s">
        <v>934</v>
      </c>
      <c r="Z1439" s="26" t="s">
        <v>934</v>
      </c>
      <c r="AA1439" s="26" t="s">
        <v>934</v>
      </c>
      <c r="AB1439" s="26" t="s">
        <v>934</v>
      </c>
      <c r="AC1439" s="26" t="s">
        <v>934</v>
      </c>
      <c r="AD1439" s="26" t="s">
        <v>934</v>
      </c>
      <c r="AE1439" s="26" t="s">
        <v>934</v>
      </c>
    </row>
    <row r="1440" spans="1:31" x14ac:dyDescent="0.25">
      <c r="A1440" t="s">
        <v>1409</v>
      </c>
      <c r="B1440" t="s">
        <v>824</v>
      </c>
      <c r="C1440" t="s">
        <v>850</v>
      </c>
      <c r="D1440">
        <v>2015</v>
      </c>
      <c r="E1440">
        <v>3</v>
      </c>
      <c r="F1440" s="2">
        <v>42124</v>
      </c>
      <c r="G1440" t="s">
        <v>935</v>
      </c>
      <c r="H1440">
        <v>45</v>
      </c>
      <c r="I1440" t="s">
        <v>825</v>
      </c>
      <c r="J1440" t="s">
        <v>825</v>
      </c>
      <c r="K1440" t="s">
        <v>825</v>
      </c>
      <c r="L1440">
        <v>7.3</v>
      </c>
      <c r="M1440" s="26" t="s">
        <v>934</v>
      </c>
      <c r="N1440" s="26" t="s">
        <v>934</v>
      </c>
      <c r="O1440" s="26" t="s">
        <v>934</v>
      </c>
      <c r="P1440" s="26" t="s">
        <v>934</v>
      </c>
      <c r="Q1440" s="26" t="s">
        <v>934</v>
      </c>
      <c r="R1440" s="26" t="s">
        <v>934</v>
      </c>
      <c r="S1440" s="26" t="s">
        <v>934</v>
      </c>
      <c r="T1440" s="26" t="s">
        <v>934</v>
      </c>
      <c r="U1440" s="26" t="s">
        <v>934</v>
      </c>
      <c r="V1440" s="26" t="s">
        <v>934</v>
      </c>
      <c r="W1440" s="26" t="s">
        <v>934</v>
      </c>
      <c r="X1440" s="26" t="s">
        <v>934</v>
      </c>
      <c r="Y1440" s="26" t="s">
        <v>934</v>
      </c>
      <c r="Z1440" s="26" t="s">
        <v>934</v>
      </c>
      <c r="AA1440" s="26" t="s">
        <v>934</v>
      </c>
      <c r="AB1440" s="26" t="s">
        <v>934</v>
      </c>
      <c r="AC1440" s="26" t="s">
        <v>934</v>
      </c>
      <c r="AD1440" s="26" t="s">
        <v>934</v>
      </c>
      <c r="AE1440" s="26" t="s">
        <v>934</v>
      </c>
    </row>
    <row r="1441" spans="1:31" x14ac:dyDescent="0.25">
      <c r="A1441" t="s">
        <v>1409</v>
      </c>
      <c r="B1441" t="s">
        <v>824</v>
      </c>
      <c r="C1441" t="s">
        <v>850</v>
      </c>
      <c r="D1441">
        <v>2015</v>
      </c>
      <c r="E1441">
        <v>3</v>
      </c>
      <c r="F1441" s="2">
        <v>42124</v>
      </c>
      <c r="G1441" t="s">
        <v>935</v>
      </c>
      <c r="H1441">
        <v>45</v>
      </c>
      <c r="I1441" t="s">
        <v>825</v>
      </c>
      <c r="J1441" t="s">
        <v>825</v>
      </c>
      <c r="K1441" t="s">
        <v>825</v>
      </c>
      <c r="L1441">
        <v>9</v>
      </c>
      <c r="M1441" s="26">
        <v>1123.1770833333335</v>
      </c>
      <c r="N1441" s="26" t="s">
        <v>934</v>
      </c>
      <c r="O1441" s="26">
        <v>247.03721025901581</v>
      </c>
      <c r="P1441" s="26">
        <v>3.1224999999999996</v>
      </c>
      <c r="Q1441" s="26">
        <v>18.324999999999999</v>
      </c>
      <c r="R1441" s="26">
        <v>46.424999999999997</v>
      </c>
      <c r="S1441" s="26" t="s">
        <v>934</v>
      </c>
      <c r="T1441" s="26" t="s">
        <v>934</v>
      </c>
      <c r="U1441" s="26" t="s">
        <v>934</v>
      </c>
      <c r="V1441" s="26">
        <v>65.574171508599761</v>
      </c>
      <c r="W1441" s="26" t="s">
        <v>934</v>
      </c>
      <c r="X1441" s="26">
        <v>13.780489729896921</v>
      </c>
      <c r="Y1441" s="26">
        <v>6.4209942116986482E-2</v>
      </c>
      <c r="Z1441" s="26">
        <v>0.44040700872413652</v>
      </c>
      <c r="AA1441" s="26">
        <v>0.23228933107928262</v>
      </c>
      <c r="AB1441" s="26" t="s">
        <v>934</v>
      </c>
      <c r="AC1441" s="26" t="s">
        <v>934</v>
      </c>
      <c r="AD1441" s="26" t="s">
        <v>934</v>
      </c>
      <c r="AE1441" s="26" t="s">
        <v>934</v>
      </c>
    </row>
    <row r="1442" spans="1:31" x14ac:dyDescent="0.25">
      <c r="A1442" t="s">
        <v>1410</v>
      </c>
      <c r="B1442" t="s">
        <v>824</v>
      </c>
      <c r="C1442" t="s">
        <v>901</v>
      </c>
      <c r="D1442">
        <v>2016</v>
      </c>
      <c r="E1442">
        <v>1</v>
      </c>
      <c r="F1442" s="2">
        <v>42481</v>
      </c>
      <c r="G1442" t="s">
        <v>65</v>
      </c>
      <c r="H1442">
        <v>45</v>
      </c>
      <c r="I1442">
        <v>0</v>
      </c>
      <c r="J1442" t="s">
        <v>825</v>
      </c>
      <c r="K1442" t="s">
        <v>825</v>
      </c>
      <c r="L1442">
        <v>6</v>
      </c>
      <c r="M1442" s="26">
        <v>387.7573245743867</v>
      </c>
      <c r="N1442" s="26" t="s">
        <v>934</v>
      </c>
      <c r="O1442" s="26" t="s">
        <v>934</v>
      </c>
      <c r="P1442" s="26" t="s">
        <v>934</v>
      </c>
      <c r="Q1442" s="26" t="s">
        <v>934</v>
      </c>
      <c r="R1442" s="26" t="s">
        <v>934</v>
      </c>
      <c r="S1442" s="26" t="s">
        <v>934</v>
      </c>
      <c r="T1442" s="26" t="s">
        <v>934</v>
      </c>
      <c r="U1442" s="26" t="s">
        <v>934</v>
      </c>
      <c r="V1442" s="26">
        <v>29.274915966286908</v>
      </c>
      <c r="W1442" s="26" t="s">
        <v>934</v>
      </c>
      <c r="X1442" s="26" t="s">
        <v>934</v>
      </c>
      <c r="Y1442" s="26" t="s">
        <v>934</v>
      </c>
      <c r="Z1442" s="26" t="s">
        <v>934</v>
      </c>
      <c r="AA1442" s="26" t="s">
        <v>934</v>
      </c>
      <c r="AB1442" s="26" t="s">
        <v>934</v>
      </c>
      <c r="AC1442" s="26" t="s">
        <v>934</v>
      </c>
      <c r="AD1442" s="26" t="s">
        <v>934</v>
      </c>
      <c r="AE1442" s="26" t="s">
        <v>934</v>
      </c>
    </row>
    <row r="1443" spans="1:31" x14ac:dyDescent="0.25">
      <c r="A1443" t="s">
        <v>1410</v>
      </c>
      <c r="B1443" t="s">
        <v>824</v>
      </c>
      <c r="C1443" t="s">
        <v>901</v>
      </c>
      <c r="D1443">
        <v>2016</v>
      </c>
      <c r="E1443">
        <v>1</v>
      </c>
      <c r="F1443" s="2">
        <v>42481</v>
      </c>
      <c r="G1443" t="s">
        <v>65</v>
      </c>
      <c r="H1443">
        <v>45</v>
      </c>
      <c r="I1443">
        <v>0</v>
      </c>
      <c r="J1443" t="s">
        <v>825</v>
      </c>
      <c r="K1443" t="s">
        <v>825</v>
      </c>
      <c r="L1443">
        <v>9</v>
      </c>
      <c r="M1443" s="26">
        <v>445.34722222222223</v>
      </c>
      <c r="N1443" s="26" t="s">
        <v>934</v>
      </c>
      <c r="O1443" s="26">
        <v>316.63645833333334</v>
      </c>
      <c r="P1443" s="26" t="s">
        <v>934</v>
      </c>
      <c r="Q1443" s="26">
        <v>18.166666666666668</v>
      </c>
      <c r="R1443" s="26">
        <v>45.5</v>
      </c>
      <c r="S1443" s="26" t="s">
        <v>934</v>
      </c>
      <c r="T1443" s="26" t="s">
        <v>934</v>
      </c>
      <c r="U1443" s="26" t="s">
        <v>934</v>
      </c>
      <c r="V1443" s="26">
        <v>10.913209358528343</v>
      </c>
      <c r="W1443" s="26" t="s">
        <v>934</v>
      </c>
      <c r="X1443" s="26">
        <v>26.453808808240797</v>
      </c>
      <c r="Y1443" s="26" t="s">
        <v>934</v>
      </c>
      <c r="Z1443" s="26">
        <v>0.61734197258173329</v>
      </c>
      <c r="AA1443" s="26">
        <v>0.30550504633025044</v>
      </c>
      <c r="AB1443" s="26" t="s">
        <v>934</v>
      </c>
      <c r="AC1443" s="26" t="s">
        <v>934</v>
      </c>
      <c r="AD1443" s="26" t="s">
        <v>934</v>
      </c>
      <c r="AE1443" s="26" t="s">
        <v>934</v>
      </c>
    </row>
    <row r="1444" spans="1:31" x14ac:dyDescent="0.25">
      <c r="A1444" t="s">
        <v>1411</v>
      </c>
      <c r="B1444" t="s">
        <v>824</v>
      </c>
      <c r="C1444" t="s">
        <v>901</v>
      </c>
      <c r="D1444">
        <v>2016</v>
      </c>
      <c r="E1444">
        <v>1</v>
      </c>
      <c r="F1444" s="2">
        <v>42481</v>
      </c>
      <c r="G1444" t="s">
        <v>65</v>
      </c>
      <c r="H1444">
        <v>45</v>
      </c>
      <c r="I1444">
        <v>1000</v>
      </c>
      <c r="J1444" t="s">
        <v>825</v>
      </c>
      <c r="K1444" t="s">
        <v>825</v>
      </c>
      <c r="L1444">
        <v>6</v>
      </c>
      <c r="M1444" s="26" t="s">
        <v>934</v>
      </c>
      <c r="N1444" s="26" t="s">
        <v>934</v>
      </c>
      <c r="O1444" s="26" t="s">
        <v>934</v>
      </c>
      <c r="P1444" s="26" t="s">
        <v>934</v>
      </c>
      <c r="Q1444" s="26" t="s">
        <v>934</v>
      </c>
      <c r="R1444" s="26" t="s">
        <v>934</v>
      </c>
      <c r="S1444" s="26" t="s">
        <v>934</v>
      </c>
      <c r="T1444" s="26" t="s">
        <v>934</v>
      </c>
      <c r="U1444" s="26" t="s">
        <v>934</v>
      </c>
      <c r="V1444" s="26" t="s">
        <v>934</v>
      </c>
      <c r="W1444" s="26" t="s">
        <v>934</v>
      </c>
      <c r="X1444" s="26" t="s">
        <v>934</v>
      </c>
      <c r="Y1444" s="26" t="s">
        <v>934</v>
      </c>
      <c r="Z1444" s="26" t="s">
        <v>934</v>
      </c>
      <c r="AA1444" s="26" t="s">
        <v>934</v>
      </c>
      <c r="AB1444" s="26" t="s">
        <v>934</v>
      </c>
      <c r="AC1444" s="26" t="s">
        <v>934</v>
      </c>
      <c r="AD1444" s="26" t="s">
        <v>934</v>
      </c>
      <c r="AE1444" s="26" t="s">
        <v>934</v>
      </c>
    </row>
    <row r="1445" spans="1:31" x14ac:dyDescent="0.25">
      <c r="A1445" t="s">
        <v>1411</v>
      </c>
      <c r="B1445" t="s">
        <v>824</v>
      </c>
      <c r="C1445" t="s">
        <v>901</v>
      </c>
      <c r="D1445">
        <v>2016</v>
      </c>
      <c r="E1445">
        <v>1</v>
      </c>
      <c r="F1445" s="2">
        <v>42481</v>
      </c>
      <c r="G1445" t="s">
        <v>65</v>
      </c>
      <c r="H1445">
        <v>45</v>
      </c>
      <c r="I1445">
        <v>1000</v>
      </c>
      <c r="J1445" t="s">
        <v>825</v>
      </c>
      <c r="K1445" t="s">
        <v>825</v>
      </c>
      <c r="L1445">
        <v>9</v>
      </c>
      <c r="M1445" s="26" t="s">
        <v>934</v>
      </c>
      <c r="N1445" s="26" t="s">
        <v>934</v>
      </c>
      <c r="O1445" s="26">
        <v>280.33881944444448</v>
      </c>
      <c r="P1445" s="26" t="s">
        <v>934</v>
      </c>
      <c r="Q1445" s="26" t="s">
        <v>934</v>
      </c>
      <c r="R1445" s="26" t="s">
        <v>934</v>
      </c>
      <c r="S1445" s="26" t="s">
        <v>934</v>
      </c>
      <c r="T1445" s="26" t="s">
        <v>934</v>
      </c>
      <c r="U1445" s="26" t="s">
        <v>934</v>
      </c>
      <c r="V1445" s="26" t="s">
        <v>934</v>
      </c>
      <c r="W1445" s="26" t="s">
        <v>934</v>
      </c>
      <c r="X1445" s="26">
        <v>25.358947372462211</v>
      </c>
      <c r="Y1445" s="26" t="s">
        <v>934</v>
      </c>
      <c r="Z1445" s="26" t="s">
        <v>934</v>
      </c>
      <c r="AA1445" s="26" t="s">
        <v>934</v>
      </c>
      <c r="AB1445" s="26" t="s">
        <v>934</v>
      </c>
      <c r="AC1445" s="26" t="s">
        <v>934</v>
      </c>
      <c r="AD1445" s="26" t="s">
        <v>934</v>
      </c>
      <c r="AE1445" s="26" t="s">
        <v>934</v>
      </c>
    </row>
    <row r="1446" spans="1:31" x14ac:dyDescent="0.25">
      <c r="A1446" t="s">
        <v>1412</v>
      </c>
      <c r="B1446" t="s">
        <v>824</v>
      </c>
      <c r="C1446" t="s">
        <v>901</v>
      </c>
      <c r="D1446">
        <v>2016</v>
      </c>
      <c r="E1446">
        <v>1</v>
      </c>
      <c r="F1446" s="2">
        <v>42481</v>
      </c>
      <c r="G1446" t="s">
        <v>65</v>
      </c>
      <c r="H1446">
        <v>45</v>
      </c>
      <c r="I1446">
        <v>100</v>
      </c>
      <c r="J1446" t="s">
        <v>825</v>
      </c>
      <c r="K1446" t="s">
        <v>825</v>
      </c>
      <c r="L1446">
        <v>6</v>
      </c>
      <c r="M1446" s="26">
        <v>483.57763629321198</v>
      </c>
      <c r="N1446" s="26" t="s">
        <v>934</v>
      </c>
      <c r="O1446" s="26" t="s">
        <v>934</v>
      </c>
      <c r="P1446" s="26" t="s">
        <v>934</v>
      </c>
      <c r="Q1446" s="26" t="s">
        <v>934</v>
      </c>
      <c r="R1446" s="26" t="s">
        <v>934</v>
      </c>
      <c r="S1446" s="26" t="s">
        <v>934</v>
      </c>
      <c r="T1446" s="26" t="s">
        <v>934</v>
      </c>
      <c r="U1446" s="26" t="s">
        <v>934</v>
      </c>
      <c r="V1446" s="26">
        <v>26.35145795342607</v>
      </c>
      <c r="W1446" s="26" t="s">
        <v>934</v>
      </c>
      <c r="X1446" s="26" t="s">
        <v>934</v>
      </c>
      <c r="Y1446" s="26" t="s">
        <v>934</v>
      </c>
      <c r="Z1446" s="26" t="s">
        <v>934</v>
      </c>
      <c r="AA1446" s="26" t="s">
        <v>934</v>
      </c>
      <c r="AB1446" s="26" t="s">
        <v>934</v>
      </c>
      <c r="AC1446" s="26" t="s">
        <v>934</v>
      </c>
      <c r="AD1446" s="26" t="s">
        <v>934</v>
      </c>
      <c r="AE1446" s="26" t="s">
        <v>934</v>
      </c>
    </row>
    <row r="1447" spans="1:31" x14ac:dyDescent="0.25">
      <c r="A1447" t="s">
        <v>1412</v>
      </c>
      <c r="B1447" t="s">
        <v>824</v>
      </c>
      <c r="C1447" t="s">
        <v>901</v>
      </c>
      <c r="D1447">
        <v>2016</v>
      </c>
      <c r="E1447">
        <v>1</v>
      </c>
      <c r="F1447" s="2">
        <v>42481</v>
      </c>
      <c r="G1447" t="s">
        <v>65</v>
      </c>
      <c r="H1447">
        <v>45</v>
      </c>
      <c r="I1447">
        <v>100</v>
      </c>
      <c r="J1447" t="s">
        <v>825</v>
      </c>
      <c r="K1447" t="s">
        <v>825</v>
      </c>
      <c r="L1447">
        <v>9</v>
      </c>
      <c r="M1447" s="26">
        <v>850.77777777777783</v>
      </c>
      <c r="N1447" s="26" t="s">
        <v>934</v>
      </c>
      <c r="O1447" s="26">
        <v>207.60256944444441</v>
      </c>
      <c r="P1447" s="26" t="s">
        <v>934</v>
      </c>
      <c r="Q1447" s="26">
        <v>19.233333333333334</v>
      </c>
      <c r="R1447" s="26">
        <v>44.166666666666664</v>
      </c>
      <c r="S1447" s="26" t="s">
        <v>934</v>
      </c>
      <c r="T1447" s="26" t="s">
        <v>934</v>
      </c>
      <c r="U1447" s="26" t="s">
        <v>934</v>
      </c>
      <c r="V1447" s="26">
        <v>46.073095000743422</v>
      </c>
      <c r="W1447" s="26" t="s">
        <v>934</v>
      </c>
      <c r="X1447" s="26">
        <v>42.27240087866425</v>
      </c>
      <c r="Y1447" s="26" t="s">
        <v>934</v>
      </c>
      <c r="Z1447" s="26">
        <v>1.2004628736912488</v>
      </c>
      <c r="AA1447" s="26">
        <v>0.94926872439321697</v>
      </c>
      <c r="AB1447" s="26" t="s">
        <v>934</v>
      </c>
      <c r="AC1447" s="26" t="s">
        <v>934</v>
      </c>
      <c r="AD1447" s="26" t="s">
        <v>934</v>
      </c>
      <c r="AE1447" s="26" t="s">
        <v>934</v>
      </c>
    </row>
    <row r="1448" spans="1:31" x14ac:dyDescent="0.25">
      <c r="A1448" t="s">
        <v>1413</v>
      </c>
      <c r="B1448" t="s">
        <v>824</v>
      </c>
      <c r="C1448" t="s">
        <v>901</v>
      </c>
      <c r="D1448">
        <v>2016</v>
      </c>
      <c r="E1448">
        <v>1</v>
      </c>
      <c r="F1448" s="2">
        <v>42481</v>
      </c>
      <c r="G1448" t="s">
        <v>65</v>
      </c>
      <c r="H1448">
        <v>45</v>
      </c>
      <c r="I1448">
        <v>150</v>
      </c>
      <c r="J1448" t="s">
        <v>825</v>
      </c>
      <c r="K1448" t="s">
        <v>825</v>
      </c>
      <c r="L1448">
        <v>6</v>
      </c>
      <c r="M1448" s="26">
        <v>522.81712140686341</v>
      </c>
      <c r="N1448" s="26" t="s">
        <v>934</v>
      </c>
      <c r="O1448" s="26" t="s">
        <v>934</v>
      </c>
      <c r="P1448" s="26" t="s">
        <v>934</v>
      </c>
      <c r="Q1448" s="26" t="s">
        <v>934</v>
      </c>
      <c r="R1448" s="26" t="s">
        <v>934</v>
      </c>
      <c r="S1448" s="26" t="s">
        <v>934</v>
      </c>
      <c r="T1448" s="26" t="s">
        <v>934</v>
      </c>
      <c r="U1448" s="26" t="s">
        <v>934</v>
      </c>
      <c r="V1448" s="26">
        <v>11.984241793899084</v>
      </c>
      <c r="W1448" s="26" t="s">
        <v>934</v>
      </c>
      <c r="X1448" s="26" t="s">
        <v>934</v>
      </c>
      <c r="Y1448" s="26" t="s">
        <v>934</v>
      </c>
      <c r="Z1448" s="26" t="s">
        <v>934</v>
      </c>
      <c r="AA1448" s="26" t="s">
        <v>934</v>
      </c>
      <c r="AB1448" s="26" t="s">
        <v>934</v>
      </c>
      <c r="AC1448" s="26" t="s">
        <v>934</v>
      </c>
      <c r="AD1448" s="26" t="s">
        <v>934</v>
      </c>
      <c r="AE1448" s="26" t="s">
        <v>934</v>
      </c>
    </row>
    <row r="1449" spans="1:31" x14ac:dyDescent="0.25">
      <c r="A1449" t="s">
        <v>1413</v>
      </c>
      <c r="B1449" t="s">
        <v>824</v>
      </c>
      <c r="C1449" t="s">
        <v>901</v>
      </c>
      <c r="D1449">
        <v>2016</v>
      </c>
      <c r="E1449">
        <v>1</v>
      </c>
      <c r="F1449" s="2">
        <v>42481</v>
      </c>
      <c r="G1449" t="s">
        <v>65</v>
      </c>
      <c r="H1449">
        <v>45</v>
      </c>
      <c r="I1449">
        <v>150</v>
      </c>
      <c r="J1449" t="s">
        <v>825</v>
      </c>
      <c r="K1449" t="s">
        <v>825</v>
      </c>
      <c r="L1449">
        <v>9</v>
      </c>
      <c r="M1449" s="26">
        <v>893.02777777777794</v>
      </c>
      <c r="N1449" s="26" t="s">
        <v>934</v>
      </c>
      <c r="O1449" s="26">
        <v>291.96208333333334</v>
      </c>
      <c r="P1449" s="26" t="s">
        <v>934</v>
      </c>
      <c r="Q1449" s="26">
        <v>19.099999999999998</v>
      </c>
      <c r="R1449" s="26">
        <v>44.6</v>
      </c>
      <c r="S1449" s="26" t="s">
        <v>934</v>
      </c>
      <c r="T1449" s="26" t="s">
        <v>934</v>
      </c>
      <c r="U1449" s="26" t="s">
        <v>934</v>
      </c>
      <c r="V1449" s="26">
        <v>60.987220140349493</v>
      </c>
      <c r="W1449" s="26" t="s">
        <v>934</v>
      </c>
      <c r="X1449" s="26">
        <v>29.204891975604454</v>
      </c>
      <c r="Y1449" s="26" t="s">
        <v>934</v>
      </c>
      <c r="Z1449" s="26">
        <v>0.17320508075702776</v>
      </c>
      <c r="AA1449" s="26">
        <v>0.40414518843264802</v>
      </c>
      <c r="AB1449" s="26" t="s">
        <v>934</v>
      </c>
      <c r="AC1449" s="26" t="s">
        <v>934</v>
      </c>
      <c r="AD1449" s="26" t="s">
        <v>934</v>
      </c>
      <c r="AE1449" s="26" t="s">
        <v>934</v>
      </c>
    </row>
    <row r="1450" spans="1:31" x14ac:dyDescent="0.25">
      <c r="A1450" t="s">
        <v>1414</v>
      </c>
      <c r="B1450" t="s">
        <v>824</v>
      </c>
      <c r="C1450" t="s">
        <v>901</v>
      </c>
      <c r="D1450">
        <v>2016</v>
      </c>
      <c r="E1450">
        <v>1</v>
      </c>
      <c r="F1450" s="2">
        <v>42481</v>
      </c>
      <c r="G1450" t="s">
        <v>65</v>
      </c>
      <c r="H1450">
        <v>45</v>
      </c>
      <c r="I1450">
        <v>200</v>
      </c>
      <c r="J1450" t="s">
        <v>825</v>
      </c>
      <c r="K1450" t="s">
        <v>825</v>
      </c>
      <c r="L1450">
        <v>6</v>
      </c>
      <c r="M1450" s="26">
        <v>587.63480112500054</v>
      </c>
      <c r="N1450" s="26" t="s">
        <v>934</v>
      </c>
      <c r="O1450" s="26" t="s">
        <v>934</v>
      </c>
      <c r="P1450" s="26" t="s">
        <v>934</v>
      </c>
      <c r="Q1450" s="26" t="s">
        <v>934</v>
      </c>
      <c r="R1450" s="26" t="s">
        <v>934</v>
      </c>
      <c r="S1450" s="26" t="s">
        <v>934</v>
      </c>
      <c r="T1450" s="26" t="s">
        <v>934</v>
      </c>
      <c r="U1450" s="26" t="s">
        <v>934</v>
      </c>
      <c r="V1450" s="26">
        <v>17.647841670809616</v>
      </c>
      <c r="W1450" s="26" t="s">
        <v>934</v>
      </c>
      <c r="X1450" s="26" t="s">
        <v>934</v>
      </c>
      <c r="Y1450" s="26" t="s">
        <v>934</v>
      </c>
      <c r="Z1450" s="26" t="s">
        <v>934</v>
      </c>
      <c r="AA1450" s="26" t="s">
        <v>934</v>
      </c>
      <c r="AB1450" s="26" t="s">
        <v>934</v>
      </c>
      <c r="AC1450" s="26" t="s">
        <v>934</v>
      </c>
      <c r="AD1450" s="26" t="s">
        <v>934</v>
      </c>
      <c r="AE1450" s="26" t="s">
        <v>934</v>
      </c>
    </row>
    <row r="1451" spans="1:31" x14ac:dyDescent="0.25">
      <c r="A1451" t="s">
        <v>1414</v>
      </c>
      <c r="B1451" t="s">
        <v>824</v>
      </c>
      <c r="C1451" t="s">
        <v>901</v>
      </c>
      <c r="D1451">
        <v>2016</v>
      </c>
      <c r="E1451">
        <v>1</v>
      </c>
      <c r="F1451" s="2">
        <v>42481</v>
      </c>
      <c r="G1451" t="s">
        <v>65</v>
      </c>
      <c r="H1451">
        <v>45</v>
      </c>
      <c r="I1451">
        <v>200</v>
      </c>
      <c r="J1451" t="s">
        <v>825</v>
      </c>
      <c r="K1451" t="s">
        <v>825</v>
      </c>
      <c r="L1451">
        <v>9</v>
      </c>
      <c r="M1451" s="26">
        <v>1019.8333333333334</v>
      </c>
      <c r="N1451" s="26" t="s">
        <v>934</v>
      </c>
      <c r="O1451" s="26">
        <v>291.97541666666666</v>
      </c>
      <c r="P1451" s="26" t="s">
        <v>934</v>
      </c>
      <c r="Q1451" s="26">
        <v>19.433333333333334</v>
      </c>
      <c r="R1451" s="26">
        <v>44.233333333333327</v>
      </c>
      <c r="S1451" s="26" t="s">
        <v>934</v>
      </c>
      <c r="T1451" s="26" t="s">
        <v>934</v>
      </c>
      <c r="U1451" s="26" t="s">
        <v>934</v>
      </c>
      <c r="V1451" s="26">
        <v>33.34799807626267</v>
      </c>
      <c r="W1451" s="26" t="s">
        <v>934</v>
      </c>
      <c r="X1451" s="26">
        <v>55.818890020201785</v>
      </c>
      <c r="Y1451" s="26" t="s">
        <v>934</v>
      </c>
      <c r="Z1451" s="26">
        <v>0.1855921454276851</v>
      </c>
      <c r="AA1451" s="26">
        <v>0.47022453265555741</v>
      </c>
      <c r="AB1451" s="26" t="s">
        <v>934</v>
      </c>
      <c r="AC1451" s="26" t="s">
        <v>934</v>
      </c>
      <c r="AD1451" s="26" t="s">
        <v>934</v>
      </c>
      <c r="AE1451" s="26" t="s">
        <v>934</v>
      </c>
    </row>
    <row r="1452" spans="1:31" x14ac:dyDescent="0.25">
      <c r="A1452" t="s">
        <v>1415</v>
      </c>
      <c r="B1452" t="s">
        <v>824</v>
      </c>
      <c r="C1452" t="s">
        <v>901</v>
      </c>
      <c r="D1452">
        <v>2016</v>
      </c>
      <c r="E1452">
        <v>1</v>
      </c>
      <c r="F1452" s="2">
        <v>42481</v>
      </c>
      <c r="G1452" t="s">
        <v>65</v>
      </c>
      <c r="H1452">
        <v>45</v>
      </c>
      <c r="I1452">
        <v>250</v>
      </c>
      <c r="J1452" t="s">
        <v>825</v>
      </c>
      <c r="K1452" t="s">
        <v>825</v>
      </c>
      <c r="L1452">
        <v>6</v>
      </c>
      <c r="M1452" s="26">
        <v>574.654957715872</v>
      </c>
      <c r="N1452" s="26" t="s">
        <v>934</v>
      </c>
      <c r="O1452" s="26" t="s">
        <v>934</v>
      </c>
      <c r="P1452" s="26" t="s">
        <v>934</v>
      </c>
      <c r="Q1452" s="26" t="s">
        <v>934</v>
      </c>
      <c r="R1452" s="26" t="s">
        <v>934</v>
      </c>
      <c r="S1452" s="26" t="s">
        <v>934</v>
      </c>
      <c r="T1452" s="26" t="s">
        <v>934</v>
      </c>
      <c r="U1452" s="26" t="s">
        <v>934</v>
      </c>
      <c r="V1452" s="26">
        <v>14.380275616160551</v>
      </c>
      <c r="W1452" s="26" t="s">
        <v>934</v>
      </c>
      <c r="X1452" s="26" t="s">
        <v>934</v>
      </c>
      <c r="Y1452" s="26" t="s">
        <v>934</v>
      </c>
      <c r="Z1452" s="26" t="s">
        <v>934</v>
      </c>
      <c r="AA1452" s="26" t="s">
        <v>934</v>
      </c>
      <c r="AB1452" s="26" t="s">
        <v>934</v>
      </c>
      <c r="AC1452" s="26" t="s">
        <v>934</v>
      </c>
      <c r="AD1452" s="26" t="s">
        <v>934</v>
      </c>
      <c r="AE1452" s="26" t="s">
        <v>934</v>
      </c>
    </row>
    <row r="1453" spans="1:31" x14ac:dyDescent="0.25">
      <c r="A1453" t="s">
        <v>1415</v>
      </c>
      <c r="B1453" t="s">
        <v>824</v>
      </c>
      <c r="C1453" t="s">
        <v>901</v>
      </c>
      <c r="D1453">
        <v>2016</v>
      </c>
      <c r="E1453">
        <v>1</v>
      </c>
      <c r="F1453" s="2">
        <v>42481</v>
      </c>
      <c r="G1453" t="s">
        <v>65</v>
      </c>
      <c r="H1453">
        <v>45</v>
      </c>
      <c r="I1453">
        <v>250</v>
      </c>
      <c r="J1453" t="s">
        <v>825</v>
      </c>
      <c r="K1453" t="s">
        <v>825</v>
      </c>
      <c r="L1453">
        <v>9</v>
      </c>
      <c r="M1453" s="26">
        <v>998.61805555555566</v>
      </c>
      <c r="N1453" s="26" t="s">
        <v>934</v>
      </c>
      <c r="O1453" s="26">
        <v>272.26638888888886</v>
      </c>
      <c r="P1453" s="26" t="s">
        <v>934</v>
      </c>
      <c r="Q1453" s="26">
        <v>20.099999999999998</v>
      </c>
      <c r="R1453" s="26">
        <v>43.6</v>
      </c>
      <c r="S1453" s="26" t="s">
        <v>934</v>
      </c>
      <c r="T1453" s="26" t="s">
        <v>934</v>
      </c>
      <c r="U1453" s="26" t="s">
        <v>934</v>
      </c>
      <c r="V1453" s="26">
        <v>20.52787997079918</v>
      </c>
      <c r="W1453" s="26" t="s">
        <v>934</v>
      </c>
      <c r="X1453" s="26">
        <v>57.846423212227329</v>
      </c>
      <c r="Y1453" s="26" t="s">
        <v>934</v>
      </c>
      <c r="Z1453" s="26">
        <v>0.75498344352708302</v>
      </c>
      <c r="AA1453" s="26">
        <v>0.76376261582597338</v>
      </c>
      <c r="AB1453" s="26" t="s">
        <v>934</v>
      </c>
      <c r="AC1453" s="26" t="s">
        <v>934</v>
      </c>
      <c r="AD1453" s="26" t="s">
        <v>934</v>
      </c>
      <c r="AE1453" s="26" t="s">
        <v>934</v>
      </c>
    </row>
    <row r="1454" spans="1:31" x14ac:dyDescent="0.25">
      <c r="A1454" t="s">
        <v>1416</v>
      </c>
      <c r="B1454" t="s">
        <v>824</v>
      </c>
      <c r="C1454" t="s">
        <v>901</v>
      </c>
      <c r="D1454">
        <v>2016</v>
      </c>
      <c r="E1454">
        <v>1</v>
      </c>
      <c r="F1454" s="2">
        <v>42481</v>
      </c>
      <c r="G1454" t="s">
        <v>65</v>
      </c>
      <c r="H1454">
        <v>45</v>
      </c>
      <c r="I1454">
        <v>300</v>
      </c>
      <c r="J1454" t="s">
        <v>825</v>
      </c>
      <c r="K1454" t="s">
        <v>825</v>
      </c>
      <c r="L1454">
        <v>6</v>
      </c>
      <c r="M1454" s="26">
        <v>542.59125734936322</v>
      </c>
      <c r="N1454" s="26" t="s">
        <v>934</v>
      </c>
      <c r="O1454" s="26" t="s">
        <v>934</v>
      </c>
      <c r="P1454" s="26" t="s">
        <v>934</v>
      </c>
      <c r="Q1454" s="26" t="s">
        <v>934</v>
      </c>
      <c r="R1454" s="26" t="s">
        <v>934</v>
      </c>
      <c r="S1454" s="26" t="s">
        <v>934</v>
      </c>
      <c r="T1454" s="26" t="s">
        <v>934</v>
      </c>
      <c r="U1454" s="26" t="s">
        <v>934</v>
      </c>
      <c r="V1454" s="26">
        <v>32.980328068488674</v>
      </c>
      <c r="W1454" s="26" t="s">
        <v>934</v>
      </c>
      <c r="X1454" s="26" t="s">
        <v>934</v>
      </c>
      <c r="Y1454" s="26" t="s">
        <v>934</v>
      </c>
      <c r="Z1454" s="26" t="s">
        <v>934</v>
      </c>
      <c r="AA1454" s="26" t="s">
        <v>934</v>
      </c>
      <c r="AB1454" s="26" t="s">
        <v>934</v>
      </c>
      <c r="AC1454" s="26" t="s">
        <v>934</v>
      </c>
      <c r="AD1454" s="26" t="s">
        <v>934</v>
      </c>
      <c r="AE1454" s="26" t="s">
        <v>934</v>
      </c>
    </row>
    <row r="1455" spans="1:31" x14ac:dyDescent="0.25">
      <c r="A1455" t="s">
        <v>1416</v>
      </c>
      <c r="B1455" t="s">
        <v>824</v>
      </c>
      <c r="C1455" t="s">
        <v>901</v>
      </c>
      <c r="D1455">
        <v>2016</v>
      </c>
      <c r="E1455">
        <v>1</v>
      </c>
      <c r="F1455" s="2">
        <v>42481</v>
      </c>
      <c r="G1455" t="s">
        <v>65</v>
      </c>
      <c r="H1455">
        <v>45</v>
      </c>
      <c r="I1455">
        <v>300</v>
      </c>
      <c r="J1455" t="s">
        <v>825</v>
      </c>
      <c r="K1455" t="s">
        <v>825</v>
      </c>
      <c r="L1455">
        <v>9</v>
      </c>
      <c r="M1455" s="26">
        <v>1153.1284722222224</v>
      </c>
      <c r="N1455" s="26" t="s">
        <v>934</v>
      </c>
      <c r="O1455" s="26">
        <v>331.27520833333335</v>
      </c>
      <c r="P1455" s="26" t="s">
        <v>934</v>
      </c>
      <c r="Q1455" s="26">
        <v>19.533333333333335</v>
      </c>
      <c r="R1455" s="26">
        <v>44.133333333333333</v>
      </c>
      <c r="S1455" s="26" t="s">
        <v>934</v>
      </c>
      <c r="T1455" s="26" t="s">
        <v>934</v>
      </c>
      <c r="U1455" s="26" t="s">
        <v>934</v>
      </c>
      <c r="V1455" s="26">
        <v>50.23465637101318</v>
      </c>
      <c r="W1455" s="26" t="s">
        <v>934</v>
      </c>
      <c r="X1455" s="26">
        <v>17.792991429504358</v>
      </c>
      <c r="Y1455" s="26" t="s">
        <v>934</v>
      </c>
      <c r="Z1455" s="26">
        <v>0.7310570733153815</v>
      </c>
      <c r="AA1455" s="26">
        <v>0.14529663145102889</v>
      </c>
      <c r="AB1455" s="26" t="s">
        <v>934</v>
      </c>
      <c r="AC1455" s="26" t="s">
        <v>934</v>
      </c>
      <c r="AD1455" s="26" t="s">
        <v>934</v>
      </c>
      <c r="AE1455" s="26" t="s">
        <v>934</v>
      </c>
    </row>
    <row r="1456" spans="1:31" x14ac:dyDescent="0.25">
      <c r="A1456" t="s">
        <v>1417</v>
      </c>
      <c r="B1456" t="s">
        <v>824</v>
      </c>
      <c r="C1456" t="s">
        <v>901</v>
      </c>
      <c r="D1456">
        <v>2016</v>
      </c>
      <c r="E1456">
        <v>1</v>
      </c>
      <c r="F1456" s="2">
        <v>42481</v>
      </c>
      <c r="G1456" t="s">
        <v>65</v>
      </c>
      <c r="H1456">
        <v>45</v>
      </c>
      <c r="I1456">
        <v>500</v>
      </c>
      <c r="J1456" t="s">
        <v>825</v>
      </c>
      <c r="K1456" t="s">
        <v>825</v>
      </c>
      <c r="L1456">
        <v>6</v>
      </c>
      <c r="M1456" s="26">
        <v>621.38971771272099</v>
      </c>
      <c r="N1456" s="26" t="s">
        <v>934</v>
      </c>
      <c r="O1456" s="26" t="s">
        <v>934</v>
      </c>
      <c r="P1456" s="26" t="s">
        <v>934</v>
      </c>
      <c r="Q1456" s="26" t="s">
        <v>934</v>
      </c>
      <c r="R1456" s="26" t="s">
        <v>934</v>
      </c>
      <c r="S1456" s="26" t="s">
        <v>934</v>
      </c>
      <c r="T1456" s="26" t="s">
        <v>934</v>
      </c>
      <c r="U1456" s="26" t="s">
        <v>934</v>
      </c>
      <c r="V1456" s="26">
        <v>50.64973778049864</v>
      </c>
      <c r="W1456" s="26" t="s">
        <v>934</v>
      </c>
      <c r="X1456" s="26" t="s">
        <v>934</v>
      </c>
      <c r="Y1456" s="26" t="s">
        <v>934</v>
      </c>
      <c r="Z1456" s="26" t="s">
        <v>934</v>
      </c>
      <c r="AA1456" s="26" t="s">
        <v>934</v>
      </c>
      <c r="AB1456" s="26" t="s">
        <v>934</v>
      </c>
      <c r="AC1456" s="26" t="s">
        <v>934</v>
      </c>
      <c r="AD1456" s="26" t="s">
        <v>934</v>
      </c>
      <c r="AE1456" s="26" t="s">
        <v>934</v>
      </c>
    </row>
    <row r="1457" spans="1:31" x14ac:dyDescent="0.25">
      <c r="A1457" t="s">
        <v>1417</v>
      </c>
      <c r="B1457" t="s">
        <v>824</v>
      </c>
      <c r="C1457" t="s">
        <v>901</v>
      </c>
      <c r="D1457">
        <v>2016</v>
      </c>
      <c r="E1457">
        <v>1</v>
      </c>
      <c r="F1457" s="2">
        <v>42481</v>
      </c>
      <c r="G1457" t="s">
        <v>65</v>
      </c>
      <c r="H1457">
        <v>45</v>
      </c>
      <c r="I1457">
        <v>500</v>
      </c>
      <c r="J1457" t="s">
        <v>825</v>
      </c>
      <c r="K1457" t="s">
        <v>825</v>
      </c>
      <c r="L1457">
        <v>9</v>
      </c>
      <c r="M1457" s="26">
        <v>1142.1527777777778</v>
      </c>
      <c r="N1457" s="26" t="s">
        <v>934</v>
      </c>
      <c r="O1457" s="26">
        <v>346.638125</v>
      </c>
      <c r="P1457" s="26" t="s">
        <v>934</v>
      </c>
      <c r="Q1457" s="26">
        <v>21.5</v>
      </c>
      <c r="R1457" s="26">
        <v>41.866666666666667</v>
      </c>
      <c r="S1457" s="26" t="s">
        <v>934</v>
      </c>
      <c r="T1457" s="26" t="s">
        <v>934</v>
      </c>
      <c r="U1457" s="26" t="s">
        <v>934</v>
      </c>
      <c r="V1457" s="26">
        <v>39.455187919727578</v>
      </c>
      <c r="W1457" s="26" t="s">
        <v>934</v>
      </c>
      <c r="X1457" s="26" t="s">
        <v>934</v>
      </c>
      <c r="Y1457" s="26" t="s">
        <v>934</v>
      </c>
      <c r="Z1457" s="26">
        <v>0.6658328118479212</v>
      </c>
      <c r="AA1457" s="26">
        <v>0.14529663145155053</v>
      </c>
      <c r="AB1457" s="26" t="s">
        <v>934</v>
      </c>
      <c r="AC1457" s="26" t="s">
        <v>934</v>
      </c>
      <c r="AD1457" s="26" t="s">
        <v>934</v>
      </c>
      <c r="AE1457" s="26" t="s">
        <v>934</v>
      </c>
    </row>
    <row r="1458" spans="1:31" x14ac:dyDescent="0.25">
      <c r="A1458" t="s">
        <v>1418</v>
      </c>
      <c r="B1458" t="s">
        <v>824</v>
      </c>
      <c r="C1458" t="s">
        <v>901</v>
      </c>
      <c r="D1458">
        <v>2016</v>
      </c>
      <c r="E1458">
        <v>1</v>
      </c>
      <c r="F1458" s="2">
        <v>42481</v>
      </c>
      <c r="G1458" t="s">
        <v>65</v>
      </c>
      <c r="H1458">
        <v>45</v>
      </c>
      <c r="I1458">
        <v>50</v>
      </c>
      <c r="J1458" t="s">
        <v>825</v>
      </c>
      <c r="K1458" t="s">
        <v>825</v>
      </c>
      <c r="L1458">
        <v>6</v>
      </c>
      <c r="M1458" s="26">
        <v>486.60481021429632</v>
      </c>
      <c r="N1458" s="26" t="s">
        <v>934</v>
      </c>
      <c r="O1458" s="26" t="s">
        <v>934</v>
      </c>
      <c r="P1458" s="26" t="s">
        <v>934</v>
      </c>
      <c r="Q1458" s="26" t="s">
        <v>934</v>
      </c>
      <c r="R1458" s="26" t="s">
        <v>934</v>
      </c>
      <c r="S1458" s="26" t="s">
        <v>934</v>
      </c>
      <c r="T1458" s="26" t="s">
        <v>934</v>
      </c>
      <c r="U1458" s="26" t="s">
        <v>934</v>
      </c>
      <c r="V1458" s="26">
        <v>45.703359981165264</v>
      </c>
      <c r="W1458" s="26" t="s">
        <v>934</v>
      </c>
      <c r="X1458" s="26" t="s">
        <v>934</v>
      </c>
      <c r="Y1458" s="26" t="s">
        <v>934</v>
      </c>
      <c r="Z1458" s="26" t="s">
        <v>934</v>
      </c>
      <c r="AA1458" s="26" t="s">
        <v>934</v>
      </c>
      <c r="AB1458" s="26" t="s">
        <v>934</v>
      </c>
      <c r="AC1458" s="26" t="s">
        <v>934</v>
      </c>
      <c r="AD1458" s="26" t="s">
        <v>934</v>
      </c>
      <c r="AE1458" s="26" t="s">
        <v>934</v>
      </c>
    </row>
    <row r="1459" spans="1:31" x14ac:dyDescent="0.25">
      <c r="A1459" t="s">
        <v>1418</v>
      </c>
      <c r="B1459" t="s">
        <v>824</v>
      </c>
      <c r="C1459" t="s">
        <v>901</v>
      </c>
      <c r="D1459">
        <v>2016</v>
      </c>
      <c r="E1459">
        <v>1</v>
      </c>
      <c r="F1459" s="2">
        <v>42481</v>
      </c>
      <c r="G1459" t="s">
        <v>65</v>
      </c>
      <c r="H1459">
        <v>45</v>
      </c>
      <c r="I1459">
        <v>50</v>
      </c>
      <c r="J1459" t="s">
        <v>825</v>
      </c>
      <c r="K1459" t="s">
        <v>825</v>
      </c>
      <c r="L1459">
        <v>9</v>
      </c>
      <c r="M1459" s="26">
        <v>710.84722222222229</v>
      </c>
      <c r="N1459" s="26" t="s">
        <v>934</v>
      </c>
      <c r="O1459" s="26">
        <v>332.29833333333335</v>
      </c>
      <c r="P1459" s="26" t="s">
        <v>934</v>
      </c>
      <c r="Q1459" s="26">
        <v>18.533333333333335</v>
      </c>
      <c r="R1459" s="26">
        <v>45.033333333333331</v>
      </c>
      <c r="S1459" s="26" t="s">
        <v>934</v>
      </c>
      <c r="T1459" s="26" t="s">
        <v>934</v>
      </c>
      <c r="U1459" s="26" t="s">
        <v>934</v>
      </c>
      <c r="V1459" s="26">
        <v>29.832647933363049</v>
      </c>
      <c r="W1459" s="26" t="s">
        <v>934</v>
      </c>
      <c r="X1459" s="26">
        <v>7.3791776420963275</v>
      </c>
      <c r="Y1459" s="26" t="s">
        <v>934</v>
      </c>
      <c r="Z1459" s="26">
        <v>0.31797973380562317</v>
      </c>
      <c r="AA1459" s="26">
        <v>0.28480012484392131</v>
      </c>
      <c r="AB1459" s="26" t="s">
        <v>934</v>
      </c>
      <c r="AC1459" s="26" t="s">
        <v>934</v>
      </c>
      <c r="AD1459" s="26" t="s">
        <v>934</v>
      </c>
      <c r="AE1459" s="26" t="s">
        <v>934</v>
      </c>
    </row>
    <row r="1460" spans="1:31" x14ac:dyDescent="0.25">
      <c r="A1460" t="s">
        <v>1419</v>
      </c>
      <c r="B1460" t="s">
        <v>824</v>
      </c>
      <c r="C1460" t="s">
        <v>901</v>
      </c>
      <c r="D1460">
        <v>2016</v>
      </c>
      <c r="E1460">
        <v>1</v>
      </c>
      <c r="F1460" s="2">
        <v>42481</v>
      </c>
      <c r="G1460" t="s">
        <v>65</v>
      </c>
      <c r="H1460">
        <v>45</v>
      </c>
      <c r="I1460">
        <v>750</v>
      </c>
      <c r="J1460" t="s">
        <v>825</v>
      </c>
      <c r="K1460" t="s">
        <v>825</v>
      </c>
      <c r="L1460">
        <v>6</v>
      </c>
      <c r="M1460" s="26" t="s">
        <v>934</v>
      </c>
      <c r="N1460" s="26" t="s">
        <v>934</v>
      </c>
      <c r="O1460" s="26" t="s">
        <v>934</v>
      </c>
      <c r="P1460" s="26" t="s">
        <v>934</v>
      </c>
      <c r="Q1460" s="26" t="s">
        <v>934</v>
      </c>
      <c r="R1460" s="26" t="s">
        <v>934</v>
      </c>
      <c r="S1460" s="26" t="s">
        <v>934</v>
      </c>
      <c r="T1460" s="26" t="s">
        <v>934</v>
      </c>
      <c r="U1460" s="26" t="s">
        <v>934</v>
      </c>
      <c r="V1460" s="26" t="s">
        <v>934</v>
      </c>
      <c r="W1460" s="26" t="s">
        <v>934</v>
      </c>
      <c r="X1460" s="26" t="s">
        <v>934</v>
      </c>
      <c r="Y1460" s="26" t="s">
        <v>934</v>
      </c>
      <c r="Z1460" s="26" t="s">
        <v>934</v>
      </c>
      <c r="AA1460" s="26" t="s">
        <v>934</v>
      </c>
      <c r="AB1460" s="26" t="s">
        <v>934</v>
      </c>
      <c r="AC1460" s="26" t="s">
        <v>934</v>
      </c>
      <c r="AD1460" s="26" t="s">
        <v>934</v>
      </c>
      <c r="AE1460" s="26" t="s">
        <v>934</v>
      </c>
    </row>
    <row r="1461" spans="1:31" x14ac:dyDescent="0.25">
      <c r="A1461" t="s">
        <v>1419</v>
      </c>
      <c r="B1461" t="s">
        <v>824</v>
      </c>
      <c r="C1461" t="s">
        <v>901</v>
      </c>
      <c r="D1461">
        <v>2016</v>
      </c>
      <c r="E1461">
        <v>1</v>
      </c>
      <c r="F1461" s="2">
        <v>42481</v>
      </c>
      <c r="G1461" t="s">
        <v>65</v>
      </c>
      <c r="H1461">
        <v>45</v>
      </c>
      <c r="I1461">
        <v>750</v>
      </c>
      <c r="J1461" t="s">
        <v>825</v>
      </c>
      <c r="K1461" t="s">
        <v>825</v>
      </c>
      <c r="L1461">
        <v>9</v>
      </c>
      <c r="M1461" s="26" t="s">
        <v>934</v>
      </c>
      <c r="N1461" s="26" t="s">
        <v>934</v>
      </c>
      <c r="O1461" s="26">
        <v>237.82041666666669</v>
      </c>
      <c r="P1461" s="26" t="s">
        <v>934</v>
      </c>
      <c r="Q1461" s="26" t="s">
        <v>934</v>
      </c>
      <c r="R1461" s="26" t="s">
        <v>934</v>
      </c>
      <c r="S1461" s="26" t="s">
        <v>934</v>
      </c>
      <c r="T1461" s="26" t="s">
        <v>934</v>
      </c>
      <c r="U1461" s="26" t="s">
        <v>934</v>
      </c>
      <c r="V1461" s="26" t="s">
        <v>934</v>
      </c>
      <c r="W1461" s="26" t="s">
        <v>934</v>
      </c>
      <c r="X1461" s="26" t="s">
        <v>934</v>
      </c>
      <c r="Y1461" s="26" t="s">
        <v>934</v>
      </c>
      <c r="Z1461" s="26" t="s">
        <v>934</v>
      </c>
      <c r="AA1461" s="26" t="s">
        <v>934</v>
      </c>
      <c r="AB1461" s="26" t="s">
        <v>934</v>
      </c>
      <c r="AC1461" s="26" t="s">
        <v>934</v>
      </c>
      <c r="AD1461" s="26" t="s">
        <v>934</v>
      </c>
      <c r="AE1461" s="26" t="s">
        <v>934</v>
      </c>
    </row>
    <row r="1462" spans="1:31" x14ac:dyDescent="0.25">
      <c r="A1462" t="s">
        <v>1420</v>
      </c>
      <c r="B1462" t="s">
        <v>824</v>
      </c>
      <c r="C1462" t="s">
        <v>869</v>
      </c>
      <c r="D1462">
        <v>2016</v>
      </c>
      <c r="E1462">
        <v>1</v>
      </c>
      <c r="F1462" s="2">
        <v>42467</v>
      </c>
      <c r="G1462" t="s">
        <v>65</v>
      </c>
      <c r="H1462">
        <v>45</v>
      </c>
      <c r="I1462" t="s">
        <v>859</v>
      </c>
      <c r="J1462" t="s">
        <v>825</v>
      </c>
      <c r="K1462" t="s">
        <v>825</v>
      </c>
      <c r="L1462">
        <v>6</v>
      </c>
      <c r="M1462" s="26" t="s">
        <v>934</v>
      </c>
      <c r="N1462" s="26" t="s">
        <v>934</v>
      </c>
      <c r="O1462" s="26" t="s">
        <v>934</v>
      </c>
      <c r="P1462" s="26" t="s">
        <v>934</v>
      </c>
      <c r="Q1462" s="26" t="s">
        <v>934</v>
      </c>
      <c r="R1462" s="26" t="s">
        <v>934</v>
      </c>
      <c r="S1462" s="26" t="s">
        <v>934</v>
      </c>
      <c r="T1462" s="26" t="s">
        <v>934</v>
      </c>
      <c r="U1462" s="26" t="s">
        <v>934</v>
      </c>
      <c r="V1462" s="26" t="s">
        <v>934</v>
      </c>
      <c r="W1462" s="26" t="s">
        <v>934</v>
      </c>
      <c r="X1462" s="26" t="s">
        <v>934</v>
      </c>
      <c r="Y1462" s="26" t="s">
        <v>934</v>
      </c>
      <c r="Z1462" s="26" t="s">
        <v>934</v>
      </c>
      <c r="AA1462" s="26" t="s">
        <v>934</v>
      </c>
      <c r="AB1462" s="26" t="s">
        <v>934</v>
      </c>
      <c r="AC1462" s="26" t="s">
        <v>934</v>
      </c>
      <c r="AD1462" s="26" t="s">
        <v>934</v>
      </c>
      <c r="AE1462" s="26">
        <v>21.09375</v>
      </c>
    </row>
    <row r="1463" spans="1:31" x14ac:dyDescent="0.25">
      <c r="A1463" t="s">
        <v>1420</v>
      </c>
      <c r="B1463" t="s">
        <v>824</v>
      </c>
      <c r="C1463" t="s">
        <v>869</v>
      </c>
      <c r="D1463">
        <v>2016</v>
      </c>
      <c r="E1463">
        <v>1</v>
      </c>
      <c r="F1463" s="2">
        <v>42467</v>
      </c>
      <c r="G1463" t="s">
        <v>65</v>
      </c>
      <c r="H1463">
        <v>45</v>
      </c>
      <c r="I1463" t="s">
        <v>859</v>
      </c>
      <c r="J1463" t="s">
        <v>825</v>
      </c>
      <c r="K1463" t="s">
        <v>825</v>
      </c>
      <c r="L1463">
        <v>9</v>
      </c>
      <c r="M1463" s="26">
        <v>1172.0052083333335</v>
      </c>
      <c r="N1463" s="26" t="s">
        <v>934</v>
      </c>
      <c r="O1463" s="26">
        <v>300.2677869496855</v>
      </c>
      <c r="P1463" s="26">
        <v>3.1625000000000001</v>
      </c>
      <c r="Q1463" s="26">
        <v>20</v>
      </c>
      <c r="R1463" s="26">
        <v>42.4</v>
      </c>
      <c r="S1463" s="26" t="s">
        <v>934</v>
      </c>
      <c r="T1463" s="26" t="s">
        <v>934</v>
      </c>
      <c r="U1463" s="26" t="s">
        <v>934</v>
      </c>
      <c r="V1463" s="26">
        <v>105.61073155016908</v>
      </c>
      <c r="W1463" s="26" t="s">
        <v>934</v>
      </c>
      <c r="X1463" s="26">
        <v>28.343530562878705</v>
      </c>
      <c r="Y1463" s="26">
        <v>4.5529294598827187E-2</v>
      </c>
      <c r="Z1463" s="26">
        <v>0.19148542155123002</v>
      </c>
      <c r="AA1463" s="26">
        <v>0.36742346141746435</v>
      </c>
      <c r="AB1463" s="26" t="s">
        <v>934</v>
      </c>
      <c r="AC1463" s="26" t="s">
        <v>934</v>
      </c>
      <c r="AD1463" s="26" t="s">
        <v>934</v>
      </c>
      <c r="AE1463" s="26" t="s">
        <v>934</v>
      </c>
    </row>
    <row r="1464" spans="1:31" x14ac:dyDescent="0.25">
      <c r="A1464" t="s">
        <v>1421</v>
      </c>
      <c r="B1464" t="s">
        <v>824</v>
      </c>
      <c r="C1464" t="s">
        <v>869</v>
      </c>
      <c r="D1464">
        <v>2016</v>
      </c>
      <c r="E1464">
        <v>1</v>
      </c>
      <c r="F1464" s="2">
        <v>42467</v>
      </c>
      <c r="G1464" t="s">
        <v>9</v>
      </c>
      <c r="H1464">
        <v>45</v>
      </c>
      <c r="I1464" t="s">
        <v>825</v>
      </c>
      <c r="J1464" t="s">
        <v>825</v>
      </c>
      <c r="K1464" t="s">
        <v>825</v>
      </c>
      <c r="L1464">
        <v>6</v>
      </c>
      <c r="M1464" s="26" t="s">
        <v>934</v>
      </c>
      <c r="N1464" s="26" t="s">
        <v>934</v>
      </c>
      <c r="O1464" s="26" t="s">
        <v>934</v>
      </c>
      <c r="P1464" s="26" t="s">
        <v>934</v>
      </c>
      <c r="Q1464" s="26" t="s">
        <v>934</v>
      </c>
      <c r="R1464" s="26" t="s">
        <v>934</v>
      </c>
      <c r="S1464" s="26" t="s">
        <v>934</v>
      </c>
      <c r="T1464" s="26" t="s">
        <v>934</v>
      </c>
      <c r="U1464" s="26" t="s">
        <v>934</v>
      </c>
      <c r="V1464" s="26" t="s">
        <v>934</v>
      </c>
      <c r="W1464" s="26" t="s">
        <v>934</v>
      </c>
      <c r="X1464" s="26" t="s">
        <v>934</v>
      </c>
      <c r="Y1464" s="26" t="s">
        <v>934</v>
      </c>
      <c r="Z1464" s="26" t="s">
        <v>934</v>
      </c>
      <c r="AA1464" s="26" t="s">
        <v>934</v>
      </c>
      <c r="AB1464" s="26" t="s">
        <v>934</v>
      </c>
      <c r="AC1464" s="26" t="s">
        <v>934</v>
      </c>
      <c r="AD1464" s="26" t="s">
        <v>934</v>
      </c>
      <c r="AE1464" s="26">
        <v>16.276041666666668</v>
      </c>
    </row>
    <row r="1465" spans="1:31" x14ac:dyDescent="0.25">
      <c r="A1465" t="s">
        <v>1421</v>
      </c>
      <c r="B1465" t="s">
        <v>824</v>
      </c>
      <c r="C1465" t="s">
        <v>869</v>
      </c>
      <c r="D1465">
        <v>2016</v>
      </c>
      <c r="E1465">
        <v>1</v>
      </c>
      <c r="F1465" s="2">
        <v>42467</v>
      </c>
      <c r="G1465" t="s">
        <v>9</v>
      </c>
      <c r="H1465">
        <v>45</v>
      </c>
      <c r="I1465" t="s">
        <v>825</v>
      </c>
      <c r="J1465" t="s">
        <v>825</v>
      </c>
      <c r="K1465" t="s">
        <v>825</v>
      </c>
      <c r="L1465">
        <v>9</v>
      </c>
      <c r="M1465" s="26">
        <v>779.94791666666686</v>
      </c>
      <c r="N1465" s="26" t="s">
        <v>934</v>
      </c>
      <c r="O1465" s="26">
        <v>139.12023388364781</v>
      </c>
      <c r="P1465" s="26">
        <v>3.4550000000000001</v>
      </c>
      <c r="Q1465" s="26">
        <v>18.274999999999999</v>
      </c>
      <c r="R1465" s="26">
        <v>43.925000000000004</v>
      </c>
      <c r="S1465" s="26" t="s">
        <v>934</v>
      </c>
      <c r="T1465" s="26" t="s">
        <v>934</v>
      </c>
      <c r="U1465" s="26" t="s">
        <v>934</v>
      </c>
      <c r="V1465" s="26">
        <v>123.8956752528278</v>
      </c>
      <c r="W1465" s="26" t="s">
        <v>934</v>
      </c>
      <c r="X1465" s="26">
        <v>28.910149065605211</v>
      </c>
      <c r="Y1465" s="26">
        <v>5.894913061275709E-2</v>
      </c>
      <c r="Z1465" s="26">
        <v>0.3424787098006063</v>
      </c>
      <c r="AA1465" s="26">
        <v>0.58789880081511603</v>
      </c>
      <c r="AB1465" s="26" t="s">
        <v>934</v>
      </c>
      <c r="AC1465" s="26" t="s">
        <v>934</v>
      </c>
      <c r="AD1465" s="26" t="s">
        <v>934</v>
      </c>
      <c r="AE1465" s="26" t="s">
        <v>934</v>
      </c>
    </row>
    <row r="1466" spans="1:31" x14ac:dyDescent="0.25">
      <c r="A1466" t="s">
        <v>1422</v>
      </c>
      <c r="B1466" t="s">
        <v>824</v>
      </c>
      <c r="C1466" t="s">
        <v>869</v>
      </c>
      <c r="D1466">
        <v>2016</v>
      </c>
      <c r="E1466">
        <v>1</v>
      </c>
      <c r="F1466" s="2">
        <v>42467</v>
      </c>
      <c r="G1466" t="s">
        <v>9</v>
      </c>
      <c r="H1466">
        <v>45</v>
      </c>
      <c r="I1466" t="s">
        <v>860</v>
      </c>
      <c r="J1466" t="s">
        <v>825</v>
      </c>
      <c r="K1466" t="s">
        <v>825</v>
      </c>
      <c r="L1466">
        <v>6</v>
      </c>
      <c r="M1466" s="26" t="s">
        <v>934</v>
      </c>
      <c r="N1466" s="26" t="s">
        <v>934</v>
      </c>
      <c r="O1466" s="26" t="s">
        <v>934</v>
      </c>
      <c r="P1466" s="26" t="s">
        <v>934</v>
      </c>
      <c r="Q1466" s="26" t="s">
        <v>934</v>
      </c>
      <c r="R1466" s="26" t="s">
        <v>934</v>
      </c>
      <c r="S1466" s="26" t="s">
        <v>934</v>
      </c>
      <c r="T1466" s="26" t="s">
        <v>934</v>
      </c>
      <c r="U1466" s="26" t="s">
        <v>934</v>
      </c>
      <c r="V1466" s="26" t="s">
        <v>934</v>
      </c>
      <c r="W1466" s="26" t="s">
        <v>934</v>
      </c>
      <c r="X1466" s="26" t="s">
        <v>934</v>
      </c>
      <c r="Y1466" s="26" t="s">
        <v>934</v>
      </c>
      <c r="Z1466" s="26" t="s">
        <v>934</v>
      </c>
      <c r="AA1466" s="26" t="s">
        <v>934</v>
      </c>
      <c r="AB1466" s="26" t="s">
        <v>934</v>
      </c>
      <c r="AC1466" s="26" t="s">
        <v>934</v>
      </c>
      <c r="AD1466" s="26" t="s">
        <v>934</v>
      </c>
      <c r="AE1466" s="26">
        <v>14.973958333333334</v>
      </c>
    </row>
    <row r="1467" spans="1:31" x14ac:dyDescent="0.25">
      <c r="A1467" t="s">
        <v>1422</v>
      </c>
      <c r="B1467" t="s">
        <v>824</v>
      </c>
      <c r="C1467" t="s">
        <v>869</v>
      </c>
      <c r="D1467">
        <v>2016</v>
      </c>
      <c r="E1467">
        <v>1</v>
      </c>
      <c r="F1467" s="2">
        <v>42467</v>
      </c>
      <c r="G1467" t="s">
        <v>9</v>
      </c>
      <c r="H1467">
        <v>45</v>
      </c>
      <c r="I1467" t="s">
        <v>860</v>
      </c>
      <c r="J1467" t="s">
        <v>825</v>
      </c>
      <c r="K1467" t="s">
        <v>825</v>
      </c>
      <c r="L1467">
        <v>9</v>
      </c>
      <c r="M1467" s="26">
        <v>1386.197916666667</v>
      </c>
      <c r="N1467" s="26" t="s">
        <v>934</v>
      </c>
      <c r="O1467" s="26">
        <v>273.74213836477986</v>
      </c>
      <c r="P1467" s="26">
        <v>3.17</v>
      </c>
      <c r="Q1467" s="26">
        <v>21.874999999999996</v>
      </c>
      <c r="R1467" s="26">
        <v>37.924999999999997</v>
      </c>
      <c r="S1467" s="26" t="s">
        <v>934</v>
      </c>
      <c r="T1467" s="26" t="s">
        <v>934</v>
      </c>
      <c r="U1467" s="26" t="s">
        <v>934</v>
      </c>
      <c r="V1467" s="26">
        <v>42.430338896290813</v>
      </c>
      <c r="W1467" s="26" t="s">
        <v>934</v>
      </c>
      <c r="X1467" s="26">
        <v>16.998766907944582</v>
      </c>
      <c r="Y1467" s="26">
        <v>0.13044794619566336</v>
      </c>
      <c r="Z1467" s="26">
        <v>0.7630803802134607</v>
      </c>
      <c r="AA1467" s="26">
        <v>1.345594664079816</v>
      </c>
      <c r="AB1467" s="26" t="s">
        <v>934</v>
      </c>
      <c r="AC1467" s="26" t="s">
        <v>934</v>
      </c>
      <c r="AD1467" s="26" t="s">
        <v>934</v>
      </c>
      <c r="AE1467" s="26" t="s">
        <v>934</v>
      </c>
    </row>
    <row r="1468" spans="1:31" x14ac:dyDescent="0.25">
      <c r="A1468" t="s">
        <v>1423</v>
      </c>
      <c r="B1468" t="s">
        <v>824</v>
      </c>
      <c r="C1468" t="s">
        <v>869</v>
      </c>
      <c r="D1468">
        <v>2016</v>
      </c>
      <c r="E1468">
        <v>1</v>
      </c>
      <c r="F1468" s="2">
        <v>42467</v>
      </c>
      <c r="G1468" t="s">
        <v>9</v>
      </c>
      <c r="H1468">
        <v>45</v>
      </c>
      <c r="I1468" t="s">
        <v>868</v>
      </c>
      <c r="J1468" t="s">
        <v>825</v>
      </c>
      <c r="K1468" t="s">
        <v>825</v>
      </c>
      <c r="L1468">
        <v>6</v>
      </c>
      <c r="M1468" s="26" t="s">
        <v>934</v>
      </c>
      <c r="N1468" s="26" t="s">
        <v>934</v>
      </c>
      <c r="O1468" s="26" t="s">
        <v>934</v>
      </c>
      <c r="P1468" s="26" t="s">
        <v>934</v>
      </c>
      <c r="Q1468" s="26" t="s">
        <v>934</v>
      </c>
      <c r="R1468" s="26" t="s">
        <v>934</v>
      </c>
      <c r="S1468" s="26" t="s">
        <v>934</v>
      </c>
      <c r="T1468" s="26" t="s">
        <v>934</v>
      </c>
      <c r="U1468" s="26" t="s">
        <v>934</v>
      </c>
      <c r="V1468" s="26" t="s">
        <v>934</v>
      </c>
      <c r="W1468" s="26" t="s">
        <v>934</v>
      </c>
      <c r="X1468" s="26" t="s">
        <v>934</v>
      </c>
      <c r="Y1468" s="26" t="s">
        <v>934</v>
      </c>
      <c r="Z1468" s="26" t="s">
        <v>934</v>
      </c>
      <c r="AA1468" s="26" t="s">
        <v>934</v>
      </c>
      <c r="AB1468" s="26" t="s">
        <v>934</v>
      </c>
      <c r="AC1468" s="26" t="s">
        <v>934</v>
      </c>
      <c r="AD1468" s="26" t="s">
        <v>934</v>
      </c>
      <c r="AE1468" s="26">
        <v>17.057291666666668</v>
      </c>
    </row>
    <row r="1469" spans="1:31" x14ac:dyDescent="0.25">
      <c r="A1469" t="s">
        <v>1423</v>
      </c>
      <c r="B1469" t="s">
        <v>824</v>
      </c>
      <c r="C1469" t="s">
        <v>869</v>
      </c>
      <c r="D1469">
        <v>2016</v>
      </c>
      <c r="E1469">
        <v>1</v>
      </c>
      <c r="F1469" s="2">
        <v>42467</v>
      </c>
      <c r="G1469" t="s">
        <v>9</v>
      </c>
      <c r="H1469">
        <v>45</v>
      </c>
      <c r="I1469" t="s">
        <v>868</v>
      </c>
      <c r="J1469" t="s">
        <v>825</v>
      </c>
      <c r="K1469" t="s">
        <v>825</v>
      </c>
      <c r="L1469">
        <v>9</v>
      </c>
      <c r="M1469" s="26">
        <v>1546.614583333333</v>
      </c>
      <c r="N1469" s="26" t="s">
        <v>934</v>
      </c>
      <c r="O1469" s="26">
        <v>282.04476218553452</v>
      </c>
      <c r="P1469" s="26">
        <v>3.2925</v>
      </c>
      <c r="Q1469" s="26">
        <v>22.05</v>
      </c>
      <c r="R1469" s="26">
        <v>39.524999999999991</v>
      </c>
      <c r="S1469" s="26" t="s">
        <v>934</v>
      </c>
      <c r="T1469" s="26" t="s">
        <v>934</v>
      </c>
      <c r="U1469" s="26" t="s">
        <v>934</v>
      </c>
      <c r="V1469" s="26">
        <v>105.78912247088462</v>
      </c>
      <c r="W1469" s="26" t="s">
        <v>934</v>
      </c>
      <c r="X1469" s="26">
        <v>20.760696174621071</v>
      </c>
      <c r="Y1469" s="26">
        <v>0.10734484927869935</v>
      </c>
      <c r="Z1469" s="26">
        <v>0.16583123951775169</v>
      </c>
      <c r="AA1469" s="26">
        <v>0.66128032381649737</v>
      </c>
      <c r="AB1469" s="26" t="s">
        <v>934</v>
      </c>
      <c r="AC1469" s="26" t="s">
        <v>934</v>
      </c>
      <c r="AD1469" s="26" t="s">
        <v>934</v>
      </c>
      <c r="AE1469" s="26" t="s">
        <v>934</v>
      </c>
    </row>
    <row r="1470" spans="1:31" x14ac:dyDescent="0.25">
      <c r="A1470" t="s">
        <v>1424</v>
      </c>
      <c r="B1470" t="s">
        <v>824</v>
      </c>
      <c r="C1470" t="s">
        <v>869</v>
      </c>
      <c r="D1470">
        <v>2016</v>
      </c>
      <c r="E1470">
        <v>1</v>
      </c>
      <c r="F1470" s="2">
        <v>42467</v>
      </c>
      <c r="G1470" t="s">
        <v>9</v>
      </c>
      <c r="H1470">
        <v>45</v>
      </c>
      <c r="I1470" t="s">
        <v>859</v>
      </c>
      <c r="J1470" t="s">
        <v>825</v>
      </c>
      <c r="K1470" t="s">
        <v>825</v>
      </c>
      <c r="L1470">
        <v>6</v>
      </c>
      <c r="M1470" s="26" t="s">
        <v>934</v>
      </c>
      <c r="N1470" s="26" t="s">
        <v>934</v>
      </c>
      <c r="O1470" s="26" t="s">
        <v>934</v>
      </c>
      <c r="P1470" s="26" t="s">
        <v>934</v>
      </c>
      <c r="Q1470" s="26" t="s">
        <v>934</v>
      </c>
      <c r="R1470" s="26" t="s">
        <v>934</v>
      </c>
      <c r="S1470" s="26" t="s">
        <v>934</v>
      </c>
      <c r="T1470" s="26" t="s">
        <v>934</v>
      </c>
      <c r="U1470" s="26" t="s">
        <v>934</v>
      </c>
      <c r="V1470" s="26" t="s">
        <v>934</v>
      </c>
      <c r="W1470" s="26" t="s">
        <v>934</v>
      </c>
      <c r="X1470" s="26" t="s">
        <v>934</v>
      </c>
      <c r="Y1470" s="26" t="s">
        <v>934</v>
      </c>
      <c r="Z1470" s="26" t="s">
        <v>934</v>
      </c>
      <c r="AA1470" s="26" t="s">
        <v>934</v>
      </c>
      <c r="AB1470" s="26" t="s">
        <v>934</v>
      </c>
      <c r="AC1470" s="26" t="s">
        <v>934</v>
      </c>
      <c r="AD1470" s="26" t="s">
        <v>934</v>
      </c>
      <c r="AE1470" s="26">
        <v>16.276041666666668</v>
      </c>
    </row>
    <row r="1471" spans="1:31" x14ac:dyDescent="0.25">
      <c r="A1471" t="s">
        <v>1424</v>
      </c>
      <c r="B1471" t="s">
        <v>824</v>
      </c>
      <c r="C1471" t="s">
        <v>869</v>
      </c>
      <c r="D1471">
        <v>2016</v>
      </c>
      <c r="E1471">
        <v>1</v>
      </c>
      <c r="F1471" s="2">
        <v>42467</v>
      </c>
      <c r="G1471" t="s">
        <v>9</v>
      </c>
      <c r="H1471">
        <v>45</v>
      </c>
      <c r="I1471" t="s">
        <v>859</v>
      </c>
      <c r="J1471" t="s">
        <v>825</v>
      </c>
      <c r="K1471" t="s">
        <v>825</v>
      </c>
      <c r="L1471">
        <v>9</v>
      </c>
      <c r="M1471" s="26">
        <v>1395.9635416666665</v>
      </c>
      <c r="N1471" s="26" t="s">
        <v>934</v>
      </c>
      <c r="O1471" s="26">
        <v>272.86507468553464</v>
      </c>
      <c r="P1471" s="26">
        <v>3.2225000000000001</v>
      </c>
      <c r="Q1471" s="26">
        <v>20.9</v>
      </c>
      <c r="R1471" s="26">
        <v>39.799999999999997</v>
      </c>
      <c r="S1471" s="26" t="s">
        <v>934</v>
      </c>
      <c r="T1471" s="26" t="s">
        <v>934</v>
      </c>
      <c r="U1471" s="26" t="s">
        <v>934</v>
      </c>
      <c r="V1471" s="26">
        <v>234.569207250419</v>
      </c>
      <c r="W1471" s="26" t="s">
        <v>934</v>
      </c>
      <c r="X1471" s="26">
        <v>40.780006882322446</v>
      </c>
      <c r="Y1471" s="26">
        <v>0.1384061053566619</v>
      </c>
      <c r="Z1471" s="26">
        <v>0.73143694191640674</v>
      </c>
      <c r="AA1471" s="26">
        <v>0.95306523036645008</v>
      </c>
      <c r="AB1471" s="26" t="s">
        <v>934</v>
      </c>
      <c r="AC1471" s="26" t="s">
        <v>934</v>
      </c>
      <c r="AD1471" s="26" t="s">
        <v>934</v>
      </c>
      <c r="AE1471" s="26" t="s">
        <v>934</v>
      </c>
    </row>
    <row r="1472" spans="1:31" x14ac:dyDescent="0.25">
      <c r="A1472" t="s">
        <v>1425</v>
      </c>
      <c r="B1472" t="s">
        <v>824</v>
      </c>
      <c r="C1472" t="s">
        <v>869</v>
      </c>
      <c r="D1472">
        <v>2016</v>
      </c>
      <c r="E1472">
        <v>1</v>
      </c>
      <c r="F1472" s="2">
        <v>42467</v>
      </c>
      <c r="G1472" t="s">
        <v>10</v>
      </c>
      <c r="H1472">
        <v>45</v>
      </c>
      <c r="I1472" t="s">
        <v>859</v>
      </c>
      <c r="J1472" t="s">
        <v>825</v>
      </c>
      <c r="K1472" t="s">
        <v>825</v>
      </c>
      <c r="L1472">
        <v>6</v>
      </c>
      <c r="M1472" s="26" t="s">
        <v>934</v>
      </c>
      <c r="N1472" s="26" t="s">
        <v>934</v>
      </c>
      <c r="O1472" s="26" t="s">
        <v>934</v>
      </c>
      <c r="P1472" s="26" t="s">
        <v>934</v>
      </c>
      <c r="Q1472" s="26" t="s">
        <v>934</v>
      </c>
      <c r="R1472" s="26" t="s">
        <v>934</v>
      </c>
      <c r="S1472" s="26" t="s">
        <v>934</v>
      </c>
      <c r="T1472" s="26" t="s">
        <v>934</v>
      </c>
      <c r="U1472" s="26" t="s">
        <v>934</v>
      </c>
      <c r="V1472" s="26" t="s">
        <v>934</v>
      </c>
      <c r="W1472" s="26" t="s">
        <v>934</v>
      </c>
      <c r="X1472" s="26" t="s">
        <v>934</v>
      </c>
      <c r="Y1472" s="26" t="s">
        <v>934</v>
      </c>
      <c r="Z1472" s="26" t="s">
        <v>934</v>
      </c>
      <c r="AA1472" s="26" t="s">
        <v>934</v>
      </c>
      <c r="AB1472" s="26" t="s">
        <v>934</v>
      </c>
      <c r="AC1472" s="26" t="s">
        <v>934</v>
      </c>
      <c r="AD1472" s="26" t="s">
        <v>934</v>
      </c>
      <c r="AE1472" s="26">
        <v>24.479166666666668</v>
      </c>
    </row>
    <row r="1473" spans="1:31" x14ac:dyDescent="0.25">
      <c r="A1473" t="s">
        <v>1425</v>
      </c>
      <c r="B1473" t="s">
        <v>824</v>
      </c>
      <c r="C1473" t="s">
        <v>869</v>
      </c>
      <c r="D1473">
        <v>2016</v>
      </c>
      <c r="E1473">
        <v>1</v>
      </c>
      <c r="F1473" s="2">
        <v>42467</v>
      </c>
      <c r="G1473" t="s">
        <v>10</v>
      </c>
      <c r="H1473">
        <v>45</v>
      </c>
      <c r="I1473" t="s">
        <v>859</v>
      </c>
      <c r="J1473" t="s">
        <v>825</v>
      </c>
      <c r="K1473" t="s">
        <v>825</v>
      </c>
      <c r="L1473">
        <v>9</v>
      </c>
      <c r="M1473" s="26">
        <v>881.25</v>
      </c>
      <c r="N1473" s="26" t="s">
        <v>934</v>
      </c>
      <c r="O1473" s="26">
        <v>224.76415094339623</v>
      </c>
      <c r="P1473" s="26">
        <v>3.2025000000000001</v>
      </c>
      <c r="Q1473" s="26">
        <v>21.125</v>
      </c>
      <c r="R1473" s="26">
        <v>42.75</v>
      </c>
      <c r="S1473" s="26" t="s">
        <v>934</v>
      </c>
      <c r="T1473" s="26" t="s">
        <v>934</v>
      </c>
      <c r="U1473" s="26" t="s">
        <v>934</v>
      </c>
      <c r="V1473" s="26">
        <v>66.88569434653111</v>
      </c>
      <c r="W1473" s="26" t="s">
        <v>934</v>
      </c>
      <c r="X1473" s="26">
        <v>21.756858256988245</v>
      </c>
      <c r="Y1473" s="26">
        <v>9.7328909716829351E-2</v>
      </c>
      <c r="Z1473" s="26">
        <v>0.30379543555928185</v>
      </c>
      <c r="AA1473" s="26">
        <v>0.1190238071424063</v>
      </c>
      <c r="AB1473" s="26" t="s">
        <v>934</v>
      </c>
      <c r="AC1473" s="26" t="s">
        <v>934</v>
      </c>
      <c r="AD1473" s="26" t="s">
        <v>934</v>
      </c>
      <c r="AE1473" s="26" t="s">
        <v>934</v>
      </c>
    </row>
    <row r="1474" spans="1:31" x14ac:dyDescent="0.25">
      <c r="A1474" t="s">
        <v>1426</v>
      </c>
      <c r="B1474" t="s">
        <v>824</v>
      </c>
      <c r="C1474" t="s">
        <v>869</v>
      </c>
      <c r="D1474">
        <v>2016</v>
      </c>
      <c r="E1474">
        <v>1</v>
      </c>
      <c r="F1474" s="2">
        <v>42467</v>
      </c>
      <c r="G1474" t="s">
        <v>2</v>
      </c>
      <c r="H1474">
        <v>45</v>
      </c>
      <c r="I1474" t="s">
        <v>825</v>
      </c>
      <c r="J1474" t="s">
        <v>825</v>
      </c>
      <c r="K1474" t="s">
        <v>825</v>
      </c>
      <c r="L1474">
        <v>6</v>
      </c>
      <c r="M1474" s="26" t="s">
        <v>934</v>
      </c>
      <c r="N1474" s="26" t="s">
        <v>934</v>
      </c>
      <c r="O1474" s="26" t="s">
        <v>934</v>
      </c>
      <c r="P1474" s="26" t="s">
        <v>934</v>
      </c>
      <c r="Q1474" s="26" t="s">
        <v>934</v>
      </c>
      <c r="R1474" s="26" t="s">
        <v>934</v>
      </c>
      <c r="S1474" s="26" t="s">
        <v>934</v>
      </c>
      <c r="T1474" s="26" t="s">
        <v>934</v>
      </c>
      <c r="U1474" s="26" t="s">
        <v>934</v>
      </c>
      <c r="V1474" s="26" t="s">
        <v>934</v>
      </c>
      <c r="W1474" s="26" t="s">
        <v>934</v>
      </c>
      <c r="X1474" s="26" t="s">
        <v>934</v>
      </c>
      <c r="Y1474" s="26" t="s">
        <v>934</v>
      </c>
      <c r="Z1474" s="26" t="s">
        <v>934</v>
      </c>
      <c r="AA1474" s="26" t="s">
        <v>934</v>
      </c>
      <c r="AB1474" s="26" t="s">
        <v>934</v>
      </c>
      <c r="AC1474" s="26" t="s">
        <v>934</v>
      </c>
      <c r="AD1474" s="26" t="s">
        <v>934</v>
      </c>
      <c r="AE1474" s="26">
        <v>19.53125</v>
      </c>
    </row>
    <row r="1475" spans="1:31" x14ac:dyDescent="0.25">
      <c r="A1475" t="s">
        <v>1426</v>
      </c>
      <c r="B1475" t="s">
        <v>824</v>
      </c>
      <c r="C1475" t="s">
        <v>869</v>
      </c>
      <c r="D1475">
        <v>2016</v>
      </c>
      <c r="E1475">
        <v>1</v>
      </c>
      <c r="F1475" s="2">
        <v>42467</v>
      </c>
      <c r="G1475" t="s">
        <v>2</v>
      </c>
      <c r="H1475">
        <v>45</v>
      </c>
      <c r="I1475" t="s">
        <v>825</v>
      </c>
      <c r="J1475" t="s">
        <v>825</v>
      </c>
      <c r="K1475" t="s">
        <v>825</v>
      </c>
      <c r="L1475">
        <v>9</v>
      </c>
      <c r="M1475" s="26">
        <v>549.47916666666674</v>
      </c>
      <c r="N1475" s="26" t="s">
        <v>934</v>
      </c>
      <c r="O1475" s="26">
        <v>127.50221108490567</v>
      </c>
      <c r="P1475" s="26">
        <v>3.9925000000000002</v>
      </c>
      <c r="Q1475" s="26">
        <v>18.025000000000002</v>
      </c>
      <c r="R1475" s="26">
        <v>46.25</v>
      </c>
      <c r="S1475" s="26" t="s">
        <v>934</v>
      </c>
      <c r="T1475" s="26" t="s">
        <v>934</v>
      </c>
      <c r="U1475" s="26" t="s">
        <v>934</v>
      </c>
      <c r="V1475" s="26">
        <v>60.01987457774873</v>
      </c>
      <c r="W1475" s="26" t="s">
        <v>934</v>
      </c>
      <c r="X1475" s="26">
        <v>16.182105001001876</v>
      </c>
      <c r="Y1475" s="26">
        <v>6.6253930700999164E-2</v>
      </c>
      <c r="Z1475" s="26">
        <v>0.59773879468095437</v>
      </c>
      <c r="AA1475" s="26">
        <v>0.7729812416870192</v>
      </c>
      <c r="AB1475" s="26" t="s">
        <v>934</v>
      </c>
      <c r="AC1475" s="26" t="s">
        <v>934</v>
      </c>
      <c r="AD1475" s="26" t="s">
        <v>934</v>
      </c>
      <c r="AE1475" s="26" t="s">
        <v>934</v>
      </c>
    </row>
    <row r="1476" spans="1:31" x14ac:dyDescent="0.25">
      <c r="A1476" t="s">
        <v>1427</v>
      </c>
      <c r="B1476" t="s">
        <v>824</v>
      </c>
      <c r="C1476" t="s">
        <v>869</v>
      </c>
      <c r="D1476">
        <v>2016</v>
      </c>
      <c r="E1476">
        <v>1</v>
      </c>
      <c r="F1476" s="2">
        <v>42467</v>
      </c>
      <c r="G1476" t="s">
        <v>2</v>
      </c>
      <c r="H1476">
        <v>45</v>
      </c>
      <c r="I1476" t="s">
        <v>860</v>
      </c>
      <c r="J1476" t="s">
        <v>825</v>
      </c>
      <c r="K1476" t="s">
        <v>825</v>
      </c>
      <c r="L1476">
        <v>6</v>
      </c>
      <c r="M1476" s="26" t="s">
        <v>934</v>
      </c>
      <c r="N1476" s="26" t="s">
        <v>934</v>
      </c>
      <c r="O1476" s="26" t="s">
        <v>934</v>
      </c>
      <c r="P1476" s="26" t="s">
        <v>934</v>
      </c>
      <c r="Q1476" s="26" t="s">
        <v>934</v>
      </c>
      <c r="R1476" s="26" t="s">
        <v>934</v>
      </c>
      <c r="S1476" s="26" t="s">
        <v>934</v>
      </c>
      <c r="T1476" s="26" t="s">
        <v>934</v>
      </c>
      <c r="U1476" s="26" t="s">
        <v>934</v>
      </c>
      <c r="V1476" s="26" t="s">
        <v>934</v>
      </c>
      <c r="W1476" s="26" t="s">
        <v>934</v>
      </c>
      <c r="X1476" s="26" t="s">
        <v>934</v>
      </c>
      <c r="Y1476" s="26" t="s">
        <v>934</v>
      </c>
      <c r="Z1476" s="26" t="s">
        <v>934</v>
      </c>
      <c r="AA1476" s="26" t="s">
        <v>934</v>
      </c>
      <c r="AB1476" s="26" t="s">
        <v>934</v>
      </c>
      <c r="AC1476" s="26" t="s">
        <v>934</v>
      </c>
      <c r="AD1476" s="26" t="s">
        <v>934</v>
      </c>
      <c r="AE1476" s="26">
        <v>22.786458333333336</v>
      </c>
    </row>
    <row r="1477" spans="1:31" x14ac:dyDescent="0.25">
      <c r="A1477" t="s">
        <v>1427</v>
      </c>
      <c r="B1477" t="s">
        <v>824</v>
      </c>
      <c r="C1477" t="s">
        <v>869</v>
      </c>
      <c r="D1477">
        <v>2016</v>
      </c>
      <c r="E1477">
        <v>1</v>
      </c>
      <c r="F1477" s="2">
        <v>42467</v>
      </c>
      <c r="G1477" t="s">
        <v>2</v>
      </c>
      <c r="H1477">
        <v>45</v>
      </c>
      <c r="I1477" t="s">
        <v>860</v>
      </c>
      <c r="J1477" t="s">
        <v>825</v>
      </c>
      <c r="K1477" t="s">
        <v>825</v>
      </c>
      <c r="L1477">
        <v>9</v>
      </c>
      <c r="M1477" s="26">
        <v>1052.0833333333333</v>
      </c>
      <c r="N1477" s="26" t="s">
        <v>934</v>
      </c>
      <c r="O1477" s="26">
        <v>224.58480738993711</v>
      </c>
      <c r="P1477" s="26">
        <v>3.7675000000000001</v>
      </c>
      <c r="Q1477" s="26">
        <v>21.125</v>
      </c>
      <c r="R1477" s="26">
        <v>43.375000000000007</v>
      </c>
      <c r="S1477" s="26" t="s">
        <v>934</v>
      </c>
      <c r="T1477" s="26" t="s">
        <v>934</v>
      </c>
      <c r="U1477" s="26" t="s">
        <v>934</v>
      </c>
      <c r="V1477" s="26">
        <v>62.457306019644939</v>
      </c>
      <c r="W1477" s="26" t="s">
        <v>934</v>
      </c>
      <c r="X1477" s="26">
        <v>19.788327831025917</v>
      </c>
      <c r="Y1477" s="26">
        <v>0.12525806693914973</v>
      </c>
      <c r="Z1477" s="26">
        <v>0.66128032381635415</v>
      </c>
      <c r="AA1477" s="26">
        <v>0.84001488082046927</v>
      </c>
      <c r="AB1477" s="26" t="s">
        <v>934</v>
      </c>
      <c r="AC1477" s="26" t="s">
        <v>934</v>
      </c>
      <c r="AD1477" s="26" t="s">
        <v>934</v>
      </c>
      <c r="AE1477" s="26" t="s">
        <v>934</v>
      </c>
    </row>
    <row r="1478" spans="1:31" x14ac:dyDescent="0.25">
      <c r="A1478" t="s">
        <v>1428</v>
      </c>
      <c r="B1478" t="s">
        <v>824</v>
      </c>
      <c r="C1478" t="s">
        <v>869</v>
      </c>
      <c r="D1478">
        <v>2016</v>
      </c>
      <c r="E1478">
        <v>1</v>
      </c>
      <c r="F1478" s="2">
        <v>42467</v>
      </c>
      <c r="G1478" t="s">
        <v>2</v>
      </c>
      <c r="H1478">
        <v>45</v>
      </c>
      <c r="I1478" t="s">
        <v>868</v>
      </c>
      <c r="J1478" t="s">
        <v>825</v>
      </c>
      <c r="K1478" t="s">
        <v>825</v>
      </c>
      <c r="L1478">
        <v>6</v>
      </c>
      <c r="M1478" s="26" t="s">
        <v>934</v>
      </c>
      <c r="N1478" s="26" t="s">
        <v>934</v>
      </c>
      <c r="O1478" s="26" t="s">
        <v>934</v>
      </c>
      <c r="P1478" s="26" t="s">
        <v>934</v>
      </c>
      <c r="Q1478" s="26" t="s">
        <v>934</v>
      </c>
      <c r="R1478" s="26" t="s">
        <v>934</v>
      </c>
      <c r="S1478" s="26" t="s">
        <v>934</v>
      </c>
      <c r="T1478" s="26" t="s">
        <v>934</v>
      </c>
      <c r="U1478" s="26" t="s">
        <v>934</v>
      </c>
      <c r="V1478" s="26" t="s">
        <v>934</v>
      </c>
      <c r="W1478" s="26" t="s">
        <v>934</v>
      </c>
      <c r="X1478" s="26" t="s">
        <v>934</v>
      </c>
      <c r="Y1478" s="26" t="s">
        <v>934</v>
      </c>
      <c r="Z1478" s="26" t="s">
        <v>934</v>
      </c>
      <c r="AA1478" s="26" t="s">
        <v>934</v>
      </c>
      <c r="AB1478" s="26" t="s">
        <v>934</v>
      </c>
      <c r="AC1478" s="26" t="s">
        <v>934</v>
      </c>
      <c r="AD1478" s="26" t="s">
        <v>934</v>
      </c>
      <c r="AE1478" s="26">
        <v>18.489583333333336</v>
      </c>
    </row>
    <row r="1479" spans="1:31" x14ac:dyDescent="0.25">
      <c r="A1479" t="s">
        <v>1428</v>
      </c>
      <c r="B1479" t="s">
        <v>824</v>
      </c>
      <c r="C1479" t="s">
        <v>869</v>
      </c>
      <c r="D1479">
        <v>2016</v>
      </c>
      <c r="E1479">
        <v>1</v>
      </c>
      <c r="F1479" s="2">
        <v>42467</v>
      </c>
      <c r="G1479" t="s">
        <v>2</v>
      </c>
      <c r="H1479">
        <v>45</v>
      </c>
      <c r="I1479" t="s">
        <v>868</v>
      </c>
      <c r="J1479" t="s">
        <v>825</v>
      </c>
      <c r="K1479" t="s">
        <v>825</v>
      </c>
      <c r="L1479">
        <v>9</v>
      </c>
      <c r="M1479" s="26">
        <v>1167.0572916666665</v>
      </c>
      <c r="N1479" s="26" t="s">
        <v>934</v>
      </c>
      <c r="O1479" s="26">
        <v>259.2570754716981</v>
      </c>
      <c r="P1479" s="26">
        <v>3.4449999999999998</v>
      </c>
      <c r="Q1479" s="26">
        <v>21.699999999999996</v>
      </c>
      <c r="R1479" s="26">
        <v>42.3</v>
      </c>
      <c r="S1479" s="26" t="s">
        <v>934</v>
      </c>
      <c r="T1479" s="26" t="s">
        <v>934</v>
      </c>
      <c r="U1479" s="26" t="s">
        <v>934</v>
      </c>
      <c r="V1479" s="26">
        <v>70.465168297640943</v>
      </c>
      <c r="W1479" s="26" t="s">
        <v>934</v>
      </c>
      <c r="X1479" s="26">
        <v>25.261740746978624</v>
      </c>
      <c r="Y1479" s="26">
        <v>0.12757350822173177</v>
      </c>
      <c r="Z1479" s="26">
        <v>1.2335585379975782</v>
      </c>
      <c r="AA1479" s="26">
        <v>1.5853495934125925</v>
      </c>
      <c r="AB1479" s="26" t="s">
        <v>934</v>
      </c>
      <c r="AC1479" s="26" t="s">
        <v>934</v>
      </c>
      <c r="AD1479" s="26" t="s">
        <v>934</v>
      </c>
      <c r="AE1479" s="26" t="s">
        <v>934</v>
      </c>
    </row>
    <row r="1480" spans="1:31" x14ac:dyDescent="0.25">
      <c r="A1480" t="s">
        <v>1429</v>
      </c>
      <c r="B1480" t="s">
        <v>824</v>
      </c>
      <c r="C1480" t="s">
        <v>869</v>
      </c>
      <c r="D1480">
        <v>2016</v>
      </c>
      <c r="E1480">
        <v>1</v>
      </c>
      <c r="F1480" s="2">
        <v>42467</v>
      </c>
      <c r="G1480" t="s">
        <v>2</v>
      </c>
      <c r="H1480">
        <v>45</v>
      </c>
      <c r="I1480" t="s">
        <v>859</v>
      </c>
      <c r="J1480" t="s">
        <v>825</v>
      </c>
      <c r="K1480" t="s">
        <v>825</v>
      </c>
      <c r="L1480">
        <v>6</v>
      </c>
      <c r="M1480" s="26" t="s">
        <v>934</v>
      </c>
      <c r="N1480" s="26" t="s">
        <v>934</v>
      </c>
      <c r="O1480" s="26" t="s">
        <v>934</v>
      </c>
      <c r="P1480" s="26" t="s">
        <v>934</v>
      </c>
      <c r="Q1480" s="26" t="s">
        <v>934</v>
      </c>
      <c r="R1480" s="26" t="s">
        <v>934</v>
      </c>
      <c r="S1480" s="26" t="s">
        <v>934</v>
      </c>
      <c r="T1480" s="26" t="s">
        <v>934</v>
      </c>
      <c r="U1480" s="26" t="s">
        <v>934</v>
      </c>
      <c r="V1480" s="26" t="s">
        <v>934</v>
      </c>
      <c r="W1480" s="26" t="s">
        <v>934</v>
      </c>
      <c r="X1480" s="26" t="s">
        <v>934</v>
      </c>
      <c r="Y1480" s="26" t="s">
        <v>934</v>
      </c>
      <c r="Z1480" s="26" t="s">
        <v>934</v>
      </c>
      <c r="AA1480" s="26" t="s">
        <v>934</v>
      </c>
      <c r="AB1480" s="26" t="s">
        <v>934</v>
      </c>
      <c r="AC1480" s="26" t="s">
        <v>934</v>
      </c>
      <c r="AD1480" s="26" t="s">
        <v>934</v>
      </c>
      <c r="AE1480" s="26">
        <v>25.130208333333336</v>
      </c>
    </row>
    <row r="1481" spans="1:31" x14ac:dyDescent="0.25">
      <c r="A1481" t="s">
        <v>1429</v>
      </c>
      <c r="B1481" t="s">
        <v>824</v>
      </c>
      <c r="C1481" t="s">
        <v>869</v>
      </c>
      <c r="D1481">
        <v>2016</v>
      </c>
      <c r="E1481">
        <v>1</v>
      </c>
      <c r="F1481" s="2">
        <v>42467</v>
      </c>
      <c r="G1481" t="s">
        <v>2</v>
      </c>
      <c r="H1481">
        <v>45</v>
      </c>
      <c r="I1481" t="s">
        <v>859</v>
      </c>
      <c r="J1481" t="s">
        <v>825</v>
      </c>
      <c r="K1481" t="s">
        <v>825</v>
      </c>
      <c r="L1481">
        <v>9</v>
      </c>
      <c r="M1481" s="26">
        <v>911.58854166666674</v>
      </c>
      <c r="N1481" s="26" t="s">
        <v>934</v>
      </c>
      <c r="O1481" s="26">
        <v>208.42177672955972</v>
      </c>
      <c r="P1481" s="26">
        <v>3.5625</v>
      </c>
      <c r="Q1481" s="26">
        <v>21.574999999999999</v>
      </c>
      <c r="R1481" s="26">
        <v>41.775000000000006</v>
      </c>
      <c r="S1481" s="26" t="s">
        <v>934</v>
      </c>
      <c r="T1481" s="26" t="s">
        <v>934</v>
      </c>
      <c r="U1481" s="26" t="s">
        <v>934</v>
      </c>
      <c r="V1481" s="26">
        <v>26.237436884275407</v>
      </c>
      <c r="W1481" s="26" t="s">
        <v>934</v>
      </c>
      <c r="X1481" s="26">
        <v>7.1938859397687089</v>
      </c>
      <c r="Y1481" s="26">
        <v>0.1943954303303787</v>
      </c>
      <c r="Z1481" s="26">
        <v>0.88635489506180287</v>
      </c>
      <c r="AA1481" s="26">
        <v>0.8919781387455058</v>
      </c>
      <c r="AB1481" s="26" t="s">
        <v>934</v>
      </c>
      <c r="AC1481" s="26" t="s">
        <v>934</v>
      </c>
      <c r="AD1481" s="26" t="s">
        <v>934</v>
      </c>
      <c r="AE1481" s="26" t="s">
        <v>934</v>
      </c>
    </row>
    <row r="1482" spans="1:31" x14ac:dyDescent="0.25">
      <c r="A1482" t="s">
        <v>1430</v>
      </c>
      <c r="B1482" t="s">
        <v>824</v>
      </c>
      <c r="C1482" t="s">
        <v>869</v>
      </c>
      <c r="D1482">
        <v>2016</v>
      </c>
      <c r="E1482">
        <v>2</v>
      </c>
      <c r="F1482" s="2">
        <v>42481</v>
      </c>
      <c r="G1482" t="s">
        <v>65</v>
      </c>
      <c r="H1482">
        <v>45</v>
      </c>
      <c r="I1482" t="s">
        <v>825</v>
      </c>
      <c r="J1482" t="s">
        <v>825</v>
      </c>
      <c r="K1482" t="s">
        <v>825</v>
      </c>
      <c r="L1482">
        <v>6</v>
      </c>
      <c r="M1482" s="26">
        <v>285.16678665427713</v>
      </c>
      <c r="N1482" s="26" t="s">
        <v>934</v>
      </c>
      <c r="O1482" s="26" t="s">
        <v>934</v>
      </c>
      <c r="P1482" s="26" t="s">
        <v>934</v>
      </c>
      <c r="Q1482" s="26" t="s">
        <v>934</v>
      </c>
      <c r="R1482" s="26" t="s">
        <v>934</v>
      </c>
      <c r="S1482" s="26" t="s">
        <v>934</v>
      </c>
      <c r="T1482" s="26" t="s">
        <v>934</v>
      </c>
      <c r="U1482" s="26" t="s">
        <v>934</v>
      </c>
      <c r="V1482" s="26">
        <v>33.7356897295275</v>
      </c>
      <c r="W1482" s="26" t="s">
        <v>934</v>
      </c>
      <c r="X1482" s="26" t="s">
        <v>934</v>
      </c>
      <c r="Y1482" s="26" t="s">
        <v>934</v>
      </c>
      <c r="Z1482" s="26" t="s">
        <v>934</v>
      </c>
      <c r="AA1482" s="26" t="s">
        <v>934</v>
      </c>
      <c r="AB1482" s="26" t="s">
        <v>934</v>
      </c>
      <c r="AC1482" s="26" t="s">
        <v>934</v>
      </c>
      <c r="AD1482" s="26" t="s">
        <v>934</v>
      </c>
      <c r="AE1482" s="26">
        <v>51.171875</v>
      </c>
    </row>
    <row r="1483" spans="1:31" x14ac:dyDescent="0.25">
      <c r="A1483" t="s">
        <v>1430</v>
      </c>
      <c r="B1483" t="s">
        <v>824</v>
      </c>
      <c r="C1483" t="s">
        <v>869</v>
      </c>
      <c r="D1483">
        <v>2016</v>
      </c>
      <c r="E1483">
        <v>2</v>
      </c>
      <c r="F1483" s="2">
        <v>42481</v>
      </c>
      <c r="G1483" t="s">
        <v>65</v>
      </c>
      <c r="H1483">
        <v>45</v>
      </c>
      <c r="I1483" t="s">
        <v>825</v>
      </c>
      <c r="J1483" t="s">
        <v>825</v>
      </c>
      <c r="K1483" t="s">
        <v>825</v>
      </c>
      <c r="L1483">
        <v>9</v>
      </c>
      <c r="M1483" s="26">
        <v>690.75520833333337</v>
      </c>
      <c r="N1483" s="26" t="s">
        <v>934</v>
      </c>
      <c r="O1483" s="26">
        <v>181.92438089622641</v>
      </c>
      <c r="P1483" s="26">
        <v>3.33</v>
      </c>
      <c r="Q1483" s="26">
        <v>17.975000000000001</v>
      </c>
      <c r="R1483" s="26">
        <v>45.625000000000007</v>
      </c>
      <c r="S1483" s="26" t="s">
        <v>934</v>
      </c>
      <c r="T1483" s="26" t="s">
        <v>934</v>
      </c>
      <c r="U1483" s="26" t="s">
        <v>934</v>
      </c>
      <c r="V1483" s="26">
        <v>87.807509568473009</v>
      </c>
      <c r="W1483" s="26" t="s">
        <v>934</v>
      </c>
      <c r="X1483" s="26">
        <v>20.326896364690885</v>
      </c>
      <c r="Y1483" s="26">
        <v>3.1091263510288389E-2</v>
      </c>
      <c r="Z1483" s="26">
        <v>0.23228933107944574</v>
      </c>
      <c r="AA1483" s="26">
        <v>0.31457643480270697</v>
      </c>
      <c r="AB1483" s="26" t="s">
        <v>934</v>
      </c>
      <c r="AC1483" s="26" t="s">
        <v>934</v>
      </c>
      <c r="AD1483" s="26" t="s">
        <v>934</v>
      </c>
      <c r="AE1483" s="26" t="s">
        <v>934</v>
      </c>
    </row>
    <row r="1484" spans="1:31" x14ac:dyDescent="0.25">
      <c r="A1484" t="s">
        <v>1431</v>
      </c>
      <c r="B1484" t="s">
        <v>824</v>
      </c>
      <c r="C1484" t="s">
        <v>869</v>
      </c>
      <c r="D1484">
        <v>2016</v>
      </c>
      <c r="E1484">
        <v>2</v>
      </c>
      <c r="F1484" s="2">
        <v>42481</v>
      </c>
      <c r="G1484" t="s">
        <v>65</v>
      </c>
      <c r="H1484">
        <v>45</v>
      </c>
      <c r="I1484" t="s">
        <v>860</v>
      </c>
      <c r="J1484" t="s">
        <v>825</v>
      </c>
      <c r="K1484" t="s">
        <v>825</v>
      </c>
      <c r="L1484">
        <v>6</v>
      </c>
      <c r="M1484" s="26">
        <v>514.9232880980868</v>
      </c>
      <c r="N1484" s="26" t="s">
        <v>934</v>
      </c>
      <c r="O1484" s="26" t="s">
        <v>934</v>
      </c>
      <c r="P1484" s="26" t="s">
        <v>934</v>
      </c>
      <c r="Q1484" s="26" t="s">
        <v>934</v>
      </c>
      <c r="R1484" s="26" t="s">
        <v>934</v>
      </c>
      <c r="S1484" s="26" t="s">
        <v>934</v>
      </c>
      <c r="T1484" s="26" t="s">
        <v>934</v>
      </c>
      <c r="U1484" s="26" t="s">
        <v>934</v>
      </c>
      <c r="V1484" s="26">
        <v>120.12291925121926</v>
      </c>
      <c r="W1484" s="26" t="s">
        <v>934</v>
      </c>
      <c r="X1484" s="26" t="s">
        <v>934</v>
      </c>
      <c r="Y1484" s="26" t="s">
        <v>934</v>
      </c>
      <c r="Z1484" s="26" t="s">
        <v>934</v>
      </c>
      <c r="AA1484" s="26" t="s">
        <v>934</v>
      </c>
      <c r="AB1484" s="26" t="s">
        <v>934</v>
      </c>
      <c r="AC1484" s="26" t="s">
        <v>934</v>
      </c>
      <c r="AD1484" s="26" t="s">
        <v>934</v>
      </c>
      <c r="AE1484" s="26">
        <v>52.864583333333336</v>
      </c>
    </row>
    <row r="1485" spans="1:31" x14ac:dyDescent="0.25">
      <c r="A1485" t="s">
        <v>1431</v>
      </c>
      <c r="B1485" t="s">
        <v>824</v>
      </c>
      <c r="C1485" t="s">
        <v>869</v>
      </c>
      <c r="D1485">
        <v>2016</v>
      </c>
      <c r="E1485">
        <v>2</v>
      </c>
      <c r="F1485" s="2">
        <v>42481</v>
      </c>
      <c r="G1485" t="s">
        <v>65</v>
      </c>
      <c r="H1485">
        <v>45</v>
      </c>
      <c r="I1485" t="s">
        <v>860</v>
      </c>
      <c r="J1485" t="s">
        <v>825</v>
      </c>
      <c r="K1485" t="s">
        <v>825</v>
      </c>
      <c r="L1485">
        <v>9</v>
      </c>
      <c r="M1485" s="26">
        <v>1168.6197916666667</v>
      </c>
      <c r="N1485" s="26" t="s">
        <v>934</v>
      </c>
      <c r="O1485" s="26">
        <v>300.40782232704402</v>
      </c>
      <c r="P1485" s="26">
        <v>3.2574999999999998</v>
      </c>
      <c r="Q1485" s="26">
        <v>19.899999999999999</v>
      </c>
      <c r="R1485" s="26">
        <v>43.275000000000006</v>
      </c>
      <c r="S1485" s="26" t="s">
        <v>934</v>
      </c>
      <c r="T1485" s="26" t="s">
        <v>934</v>
      </c>
      <c r="U1485" s="26" t="s">
        <v>934</v>
      </c>
      <c r="V1485" s="26">
        <v>80.341918148926965</v>
      </c>
      <c r="W1485" s="26" t="s">
        <v>934</v>
      </c>
      <c r="X1485" s="26">
        <v>21.516494573316322</v>
      </c>
      <c r="Y1485" s="26">
        <v>3.0103986446998521E-2</v>
      </c>
      <c r="Z1485" s="26">
        <v>0.48131763593982541</v>
      </c>
      <c r="AA1485" s="26">
        <v>0.4871259248556814</v>
      </c>
      <c r="AB1485" s="26" t="s">
        <v>934</v>
      </c>
      <c r="AC1485" s="26" t="s">
        <v>934</v>
      </c>
      <c r="AD1485" s="26" t="s">
        <v>934</v>
      </c>
      <c r="AE1485" s="26" t="s">
        <v>934</v>
      </c>
    </row>
    <row r="1486" spans="1:31" x14ac:dyDescent="0.25">
      <c r="A1486" t="s">
        <v>1432</v>
      </c>
      <c r="B1486" t="s">
        <v>824</v>
      </c>
      <c r="C1486" t="s">
        <v>869</v>
      </c>
      <c r="D1486">
        <v>2016</v>
      </c>
      <c r="E1486">
        <v>2</v>
      </c>
      <c r="F1486" s="2">
        <v>42481</v>
      </c>
      <c r="G1486" t="s">
        <v>65</v>
      </c>
      <c r="H1486">
        <v>45</v>
      </c>
      <c r="I1486" t="s">
        <v>868</v>
      </c>
      <c r="J1486" t="s">
        <v>825</v>
      </c>
      <c r="K1486" t="s">
        <v>825</v>
      </c>
      <c r="L1486">
        <v>6</v>
      </c>
      <c r="M1486" s="26">
        <v>321.51049351490155</v>
      </c>
      <c r="N1486" s="26" t="s">
        <v>934</v>
      </c>
      <c r="O1486" s="26" t="s">
        <v>934</v>
      </c>
      <c r="P1486" s="26" t="s">
        <v>934</v>
      </c>
      <c r="Q1486" s="26" t="s">
        <v>934</v>
      </c>
      <c r="R1486" s="26" t="s">
        <v>934</v>
      </c>
      <c r="S1486" s="26" t="s">
        <v>934</v>
      </c>
      <c r="T1486" s="26" t="s">
        <v>934</v>
      </c>
      <c r="U1486" s="26" t="s">
        <v>934</v>
      </c>
      <c r="V1486" s="26">
        <v>90.11530291484253</v>
      </c>
      <c r="W1486" s="26" t="s">
        <v>934</v>
      </c>
      <c r="X1486" s="26" t="s">
        <v>934</v>
      </c>
      <c r="Y1486" s="26" t="s">
        <v>934</v>
      </c>
      <c r="Z1486" s="26" t="s">
        <v>934</v>
      </c>
      <c r="AA1486" s="26" t="s">
        <v>934</v>
      </c>
      <c r="AB1486" s="26" t="s">
        <v>934</v>
      </c>
      <c r="AC1486" s="26" t="s">
        <v>934</v>
      </c>
      <c r="AD1486" s="26" t="s">
        <v>934</v>
      </c>
      <c r="AE1486" s="26">
        <v>53.776041666666671</v>
      </c>
    </row>
    <row r="1487" spans="1:31" x14ac:dyDescent="0.25">
      <c r="A1487" t="s">
        <v>1432</v>
      </c>
      <c r="B1487" t="s">
        <v>824</v>
      </c>
      <c r="C1487" t="s">
        <v>869</v>
      </c>
      <c r="D1487">
        <v>2016</v>
      </c>
      <c r="E1487">
        <v>2</v>
      </c>
      <c r="F1487" s="2">
        <v>42481</v>
      </c>
      <c r="G1487" t="s">
        <v>65</v>
      </c>
      <c r="H1487">
        <v>45</v>
      </c>
      <c r="I1487" t="s">
        <v>868</v>
      </c>
      <c r="J1487" t="s">
        <v>825</v>
      </c>
      <c r="K1487" t="s">
        <v>825</v>
      </c>
      <c r="L1487">
        <v>9</v>
      </c>
      <c r="M1487" s="26">
        <v>1228.6458333333333</v>
      </c>
      <c r="N1487" s="26" t="s">
        <v>934</v>
      </c>
      <c r="O1487" s="26">
        <v>311.99022209119499</v>
      </c>
      <c r="P1487" s="26">
        <v>3.2374999999999998</v>
      </c>
      <c r="Q1487" s="26">
        <v>20.6</v>
      </c>
      <c r="R1487" s="26">
        <v>41.65</v>
      </c>
      <c r="S1487" s="26" t="s">
        <v>934</v>
      </c>
      <c r="T1487" s="26" t="s">
        <v>934</v>
      </c>
      <c r="U1487" s="26" t="s">
        <v>934</v>
      </c>
      <c r="V1487" s="26">
        <v>37.296903729101018</v>
      </c>
      <c r="W1487" s="26" t="s">
        <v>934</v>
      </c>
      <c r="X1487" s="26">
        <v>13.543003344773018</v>
      </c>
      <c r="Y1487" s="26">
        <v>9.3307288032611124E-2</v>
      </c>
      <c r="Z1487" s="26">
        <v>0.58022983951762142</v>
      </c>
      <c r="AA1487" s="26">
        <v>0.81086373701140635</v>
      </c>
      <c r="AB1487" s="26" t="s">
        <v>934</v>
      </c>
      <c r="AC1487" s="26" t="s">
        <v>934</v>
      </c>
      <c r="AD1487" s="26" t="s">
        <v>934</v>
      </c>
      <c r="AE1487" s="26" t="s">
        <v>934</v>
      </c>
    </row>
    <row r="1488" spans="1:31" x14ac:dyDescent="0.25">
      <c r="A1488" t="s">
        <v>1433</v>
      </c>
      <c r="B1488" t="s">
        <v>824</v>
      </c>
      <c r="C1488" t="s">
        <v>869</v>
      </c>
      <c r="D1488">
        <v>2016</v>
      </c>
      <c r="E1488">
        <v>2</v>
      </c>
      <c r="F1488" s="2">
        <v>42481</v>
      </c>
      <c r="G1488" t="s">
        <v>65</v>
      </c>
      <c r="H1488">
        <v>45</v>
      </c>
      <c r="I1488" t="s">
        <v>859</v>
      </c>
      <c r="J1488" t="s">
        <v>825</v>
      </c>
      <c r="K1488" t="s">
        <v>825</v>
      </c>
      <c r="L1488">
        <v>6</v>
      </c>
      <c r="M1488" s="26">
        <v>433.38380576716224</v>
      </c>
      <c r="N1488" s="26" t="s">
        <v>934</v>
      </c>
      <c r="O1488" s="26" t="s">
        <v>934</v>
      </c>
      <c r="P1488" s="26" t="s">
        <v>934</v>
      </c>
      <c r="Q1488" s="26" t="s">
        <v>934</v>
      </c>
      <c r="R1488" s="26" t="s">
        <v>934</v>
      </c>
      <c r="S1488" s="26" t="s">
        <v>934</v>
      </c>
      <c r="T1488" s="26" t="s">
        <v>934</v>
      </c>
      <c r="U1488" s="26" t="s">
        <v>934</v>
      </c>
      <c r="V1488" s="26">
        <v>114.97244006417074</v>
      </c>
      <c r="W1488" s="26" t="s">
        <v>934</v>
      </c>
      <c r="X1488" s="26" t="s">
        <v>934</v>
      </c>
      <c r="Y1488" s="26" t="s">
        <v>934</v>
      </c>
      <c r="Z1488" s="26" t="s">
        <v>934</v>
      </c>
      <c r="AA1488" s="26" t="s">
        <v>934</v>
      </c>
      <c r="AB1488" s="26" t="s">
        <v>934</v>
      </c>
      <c r="AC1488" s="26" t="s">
        <v>934</v>
      </c>
      <c r="AD1488" s="26" t="s">
        <v>934</v>
      </c>
      <c r="AE1488" s="26">
        <v>55.729166666666671</v>
      </c>
    </row>
    <row r="1489" spans="1:31" x14ac:dyDescent="0.25">
      <c r="A1489" t="s">
        <v>1433</v>
      </c>
      <c r="B1489" t="s">
        <v>824</v>
      </c>
      <c r="C1489" t="s">
        <v>869</v>
      </c>
      <c r="D1489">
        <v>2016</v>
      </c>
      <c r="E1489">
        <v>2</v>
      </c>
      <c r="F1489" s="2">
        <v>42481</v>
      </c>
      <c r="G1489" t="s">
        <v>65</v>
      </c>
      <c r="H1489">
        <v>45</v>
      </c>
      <c r="I1489" t="s">
        <v>859</v>
      </c>
      <c r="J1489" t="s">
        <v>825</v>
      </c>
      <c r="K1489" t="s">
        <v>825</v>
      </c>
      <c r="L1489">
        <v>9</v>
      </c>
      <c r="M1489" s="26">
        <v>1115.7552083333335</v>
      </c>
      <c r="N1489" s="26" t="s">
        <v>934</v>
      </c>
      <c r="O1489" s="26">
        <v>294.03621265723268</v>
      </c>
      <c r="P1489" s="26">
        <v>3.35</v>
      </c>
      <c r="Q1489" s="26">
        <v>19.799999999999997</v>
      </c>
      <c r="R1489" s="26">
        <v>44.150000000000006</v>
      </c>
      <c r="S1489" s="26" t="s">
        <v>934</v>
      </c>
      <c r="T1489" s="26" t="s">
        <v>934</v>
      </c>
      <c r="U1489" s="26" t="s">
        <v>934</v>
      </c>
      <c r="V1489" s="26">
        <v>61.52464312090288</v>
      </c>
      <c r="W1489" s="26" t="s">
        <v>934</v>
      </c>
      <c r="X1489" s="26">
        <v>15.573169908111774</v>
      </c>
      <c r="Y1489" s="26">
        <v>5.3072277760301712E-2</v>
      </c>
      <c r="Z1489" s="26">
        <v>0.67330032922415595</v>
      </c>
      <c r="AA1489" s="26">
        <v>0.2598076211349582</v>
      </c>
      <c r="AB1489" s="26" t="s">
        <v>934</v>
      </c>
      <c r="AC1489" s="26" t="s">
        <v>934</v>
      </c>
      <c r="AD1489" s="26" t="s">
        <v>934</v>
      </c>
      <c r="AE1489" s="26" t="s">
        <v>934</v>
      </c>
    </row>
    <row r="1490" spans="1:31" x14ac:dyDescent="0.25">
      <c r="A1490" t="s">
        <v>1434</v>
      </c>
      <c r="B1490" t="s">
        <v>824</v>
      </c>
      <c r="C1490" t="s">
        <v>869</v>
      </c>
      <c r="D1490">
        <v>2016</v>
      </c>
      <c r="E1490">
        <v>2</v>
      </c>
      <c r="F1490" s="2">
        <v>42481</v>
      </c>
      <c r="G1490" t="s">
        <v>9</v>
      </c>
      <c r="H1490">
        <v>45</v>
      </c>
      <c r="I1490" t="s">
        <v>859</v>
      </c>
      <c r="J1490" t="s">
        <v>825</v>
      </c>
      <c r="K1490" t="s">
        <v>825</v>
      </c>
      <c r="L1490">
        <v>6</v>
      </c>
      <c r="M1490" s="26">
        <v>453.73455183925228</v>
      </c>
      <c r="N1490" s="26" t="s">
        <v>934</v>
      </c>
      <c r="O1490" s="26" t="s">
        <v>934</v>
      </c>
      <c r="P1490" s="26" t="s">
        <v>934</v>
      </c>
      <c r="Q1490" s="26" t="s">
        <v>934</v>
      </c>
      <c r="R1490" s="26" t="s">
        <v>934</v>
      </c>
      <c r="S1490" s="26" t="s">
        <v>934</v>
      </c>
      <c r="T1490" s="26" t="s">
        <v>934</v>
      </c>
      <c r="U1490" s="26" t="s">
        <v>934</v>
      </c>
      <c r="V1490" s="26">
        <v>132.32769254641624</v>
      </c>
      <c r="W1490" s="26" t="s">
        <v>934</v>
      </c>
      <c r="X1490" s="26" t="s">
        <v>934</v>
      </c>
      <c r="Y1490" s="26" t="s">
        <v>934</v>
      </c>
      <c r="Z1490" s="26" t="s">
        <v>934</v>
      </c>
      <c r="AA1490" s="26" t="s">
        <v>934</v>
      </c>
      <c r="AB1490" s="26" t="s">
        <v>934</v>
      </c>
      <c r="AC1490" s="26" t="s">
        <v>934</v>
      </c>
      <c r="AD1490" s="26" t="s">
        <v>934</v>
      </c>
      <c r="AE1490" s="26">
        <v>44.531250000000007</v>
      </c>
    </row>
    <row r="1491" spans="1:31" x14ac:dyDescent="0.25">
      <c r="A1491" t="s">
        <v>1434</v>
      </c>
      <c r="B1491" t="s">
        <v>824</v>
      </c>
      <c r="C1491" t="s">
        <v>869</v>
      </c>
      <c r="D1491">
        <v>2016</v>
      </c>
      <c r="E1491">
        <v>2</v>
      </c>
      <c r="F1491" s="2">
        <v>42481</v>
      </c>
      <c r="G1491" t="s">
        <v>9</v>
      </c>
      <c r="H1491">
        <v>45</v>
      </c>
      <c r="I1491" t="s">
        <v>859</v>
      </c>
      <c r="J1491" t="s">
        <v>825</v>
      </c>
      <c r="K1491" t="s">
        <v>825</v>
      </c>
      <c r="L1491">
        <v>9</v>
      </c>
      <c r="M1491" s="26">
        <v>1095.8333333333335</v>
      </c>
      <c r="N1491" s="26" t="s">
        <v>934</v>
      </c>
      <c r="O1491" s="26">
        <v>262.07006682389931</v>
      </c>
      <c r="P1491" s="26">
        <v>3.5550000000000002</v>
      </c>
      <c r="Q1491" s="26">
        <v>18.55</v>
      </c>
      <c r="R1491" s="26">
        <v>46.25</v>
      </c>
      <c r="S1491" s="26" t="s">
        <v>934</v>
      </c>
      <c r="T1491" s="26" t="s">
        <v>934</v>
      </c>
      <c r="U1491" s="26" t="s">
        <v>934</v>
      </c>
      <c r="V1491" s="26">
        <v>44.028133761266787</v>
      </c>
      <c r="W1491" s="26" t="s">
        <v>934</v>
      </c>
      <c r="X1491" s="26">
        <v>13.894890263868135</v>
      </c>
      <c r="Y1491" s="26">
        <v>0.2137560915311352</v>
      </c>
      <c r="Z1491" s="26">
        <v>0.70296989029876167</v>
      </c>
      <c r="AA1491" s="26">
        <v>0.75332595866593999</v>
      </c>
      <c r="AB1491" s="26" t="s">
        <v>934</v>
      </c>
      <c r="AC1491" s="26" t="s">
        <v>934</v>
      </c>
      <c r="AD1491" s="26" t="s">
        <v>934</v>
      </c>
      <c r="AE1491" s="26" t="s">
        <v>934</v>
      </c>
    </row>
    <row r="1492" spans="1:31" x14ac:dyDescent="0.25">
      <c r="A1492" t="s">
        <v>1435</v>
      </c>
      <c r="B1492" t="s">
        <v>824</v>
      </c>
      <c r="C1492" t="s">
        <v>869</v>
      </c>
      <c r="D1492">
        <v>2016</v>
      </c>
      <c r="E1492">
        <v>2</v>
      </c>
      <c r="F1492" s="2">
        <v>42481</v>
      </c>
      <c r="G1492" t="s">
        <v>10</v>
      </c>
      <c r="H1492">
        <v>45</v>
      </c>
      <c r="I1492" t="s">
        <v>825</v>
      </c>
      <c r="J1492" t="s">
        <v>825</v>
      </c>
      <c r="K1492" t="s">
        <v>825</v>
      </c>
      <c r="L1492">
        <v>6</v>
      </c>
      <c r="M1492" s="26">
        <v>475.98059925412974</v>
      </c>
      <c r="N1492" s="26" t="s">
        <v>934</v>
      </c>
      <c r="O1492" s="26" t="s">
        <v>934</v>
      </c>
      <c r="P1492" s="26" t="s">
        <v>934</v>
      </c>
      <c r="Q1492" s="26" t="s">
        <v>934</v>
      </c>
      <c r="R1492" s="26" t="s">
        <v>934</v>
      </c>
      <c r="S1492" s="26" t="s">
        <v>934</v>
      </c>
      <c r="T1492" s="26" t="s">
        <v>934</v>
      </c>
      <c r="U1492" s="26" t="s">
        <v>934</v>
      </c>
      <c r="V1492" s="26">
        <v>55.347936575807466</v>
      </c>
      <c r="W1492" s="26" t="s">
        <v>934</v>
      </c>
      <c r="X1492" s="26" t="s">
        <v>934</v>
      </c>
      <c r="Y1492" s="26" t="s">
        <v>934</v>
      </c>
      <c r="Z1492" s="26" t="s">
        <v>934</v>
      </c>
      <c r="AA1492" s="26" t="s">
        <v>934</v>
      </c>
      <c r="AB1492" s="26" t="s">
        <v>934</v>
      </c>
      <c r="AC1492" s="26" t="s">
        <v>934</v>
      </c>
      <c r="AD1492" s="26" t="s">
        <v>934</v>
      </c>
      <c r="AE1492" s="26">
        <v>50.130208333333336</v>
      </c>
    </row>
    <row r="1493" spans="1:31" x14ac:dyDescent="0.25">
      <c r="A1493" t="s">
        <v>1435</v>
      </c>
      <c r="B1493" t="s">
        <v>824</v>
      </c>
      <c r="C1493" t="s">
        <v>869</v>
      </c>
      <c r="D1493">
        <v>2016</v>
      </c>
      <c r="E1493">
        <v>2</v>
      </c>
      <c r="F1493" s="2">
        <v>42481</v>
      </c>
      <c r="G1493" t="s">
        <v>10</v>
      </c>
      <c r="H1493">
        <v>45</v>
      </c>
      <c r="I1493" t="s">
        <v>825</v>
      </c>
      <c r="J1493" t="s">
        <v>825</v>
      </c>
      <c r="K1493" t="s">
        <v>825</v>
      </c>
      <c r="L1493">
        <v>9</v>
      </c>
      <c r="M1493" s="26">
        <v>457.94270833333331</v>
      </c>
      <c r="N1493" s="26" t="s">
        <v>934</v>
      </c>
      <c r="O1493" s="26">
        <v>128.82272012578616</v>
      </c>
      <c r="P1493" s="26">
        <v>2.9475000000000002</v>
      </c>
      <c r="Q1493" s="26">
        <v>18.649999999999999</v>
      </c>
      <c r="R1493" s="26">
        <v>47.3</v>
      </c>
      <c r="S1493" s="26" t="s">
        <v>934</v>
      </c>
      <c r="T1493" s="26" t="s">
        <v>934</v>
      </c>
      <c r="U1493" s="26" t="s">
        <v>934</v>
      </c>
      <c r="V1493" s="26">
        <v>46.664930038836765</v>
      </c>
      <c r="W1493" s="26" t="s">
        <v>934</v>
      </c>
      <c r="X1493" s="26">
        <v>14.662557002280455</v>
      </c>
      <c r="Y1493" s="26">
        <v>4.1508031351364209E-2</v>
      </c>
      <c r="Z1493" s="26">
        <v>0.6144102863722235</v>
      </c>
      <c r="AA1493" s="26">
        <v>0.62316396986144251</v>
      </c>
      <c r="AB1493" s="26" t="s">
        <v>934</v>
      </c>
      <c r="AC1493" s="26" t="s">
        <v>934</v>
      </c>
      <c r="AD1493" s="26" t="s">
        <v>934</v>
      </c>
      <c r="AE1493" s="26" t="s">
        <v>934</v>
      </c>
    </row>
    <row r="1494" spans="1:31" x14ac:dyDescent="0.25">
      <c r="A1494" t="s">
        <v>1436</v>
      </c>
      <c r="B1494" t="s">
        <v>824</v>
      </c>
      <c r="C1494" t="s">
        <v>869</v>
      </c>
      <c r="D1494">
        <v>2016</v>
      </c>
      <c r="E1494">
        <v>2</v>
      </c>
      <c r="F1494" s="2">
        <v>42481</v>
      </c>
      <c r="G1494" t="s">
        <v>10</v>
      </c>
      <c r="H1494">
        <v>45</v>
      </c>
      <c r="I1494" t="s">
        <v>860</v>
      </c>
      <c r="J1494" t="s">
        <v>825</v>
      </c>
      <c r="K1494" t="s">
        <v>825</v>
      </c>
      <c r="L1494">
        <v>6</v>
      </c>
      <c r="M1494" s="26">
        <v>331.98864634899485</v>
      </c>
      <c r="N1494" s="26" t="s">
        <v>934</v>
      </c>
      <c r="O1494" s="26" t="s">
        <v>934</v>
      </c>
      <c r="P1494" s="26" t="s">
        <v>934</v>
      </c>
      <c r="Q1494" s="26" t="s">
        <v>934</v>
      </c>
      <c r="R1494" s="26" t="s">
        <v>934</v>
      </c>
      <c r="S1494" s="26" t="s">
        <v>934</v>
      </c>
      <c r="T1494" s="26" t="s">
        <v>934</v>
      </c>
      <c r="U1494" s="26" t="s">
        <v>934</v>
      </c>
      <c r="V1494" s="26">
        <v>86.015972599902923</v>
      </c>
      <c r="W1494" s="26" t="s">
        <v>934</v>
      </c>
      <c r="X1494" s="26" t="s">
        <v>934</v>
      </c>
      <c r="Y1494" s="26" t="s">
        <v>934</v>
      </c>
      <c r="Z1494" s="26" t="s">
        <v>934</v>
      </c>
      <c r="AA1494" s="26" t="s">
        <v>934</v>
      </c>
      <c r="AB1494" s="26" t="s">
        <v>934</v>
      </c>
      <c r="AC1494" s="26" t="s">
        <v>934</v>
      </c>
      <c r="AD1494" s="26" t="s">
        <v>934</v>
      </c>
      <c r="AE1494" s="26">
        <v>48.177083333333336</v>
      </c>
    </row>
    <row r="1495" spans="1:31" x14ac:dyDescent="0.25">
      <c r="A1495" t="s">
        <v>1436</v>
      </c>
      <c r="B1495" t="s">
        <v>824</v>
      </c>
      <c r="C1495" t="s">
        <v>869</v>
      </c>
      <c r="D1495">
        <v>2016</v>
      </c>
      <c r="E1495">
        <v>2</v>
      </c>
      <c r="F1495" s="2">
        <v>42481</v>
      </c>
      <c r="G1495" t="s">
        <v>10</v>
      </c>
      <c r="H1495">
        <v>45</v>
      </c>
      <c r="I1495" t="s">
        <v>860</v>
      </c>
      <c r="J1495" t="s">
        <v>825</v>
      </c>
      <c r="K1495" t="s">
        <v>825</v>
      </c>
      <c r="L1495">
        <v>9</v>
      </c>
      <c r="M1495" s="26">
        <v>911.84895833333348</v>
      </c>
      <c r="N1495" s="26" t="s">
        <v>934</v>
      </c>
      <c r="O1495" s="26">
        <v>261.37357507861634</v>
      </c>
      <c r="P1495" s="26">
        <v>2.8425000000000002</v>
      </c>
      <c r="Q1495" s="26">
        <v>20.7</v>
      </c>
      <c r="R1495" s="26">
        <v>43.725000000000001</v>
      </c>
      <c r="S1495" s="26" t="s">
        <v>934</v>
      </c>
      <c r="T1495" s="26" t="s">
        <v>934</v>
      </c>
      <c r="U1495" s="26" t="s">
        <v>934</v>
      </c>
      <c r="V1495" s="26">
        <v>84.061589719960736</v>
      </c>
      <c r="W1495" s="26" t="s">
        <v>934</v>
      </c>
      <c r="X1495" s="26">
        <v>29.385848308765748</v>
      </c>
      <c r="Y1495" s="26">
        <v>2.4958298553118985E-2</v>
      </c>
      <c r="Z1495" s="26">
        <v>0.53696678978625423</v>
      </c>
      <c r="AA1495" s="26">
        <v>0.58931457360787398</v>
      </c>
      <c r="AB1495" s="26" t="s">
        <v>934</v>
      </c>
      <c r="AC1495" s="26" t="s">
        <v>934</v>
      </c>
      <c r="AD1495" s="26" t="s">
        <v>934</v>
      </c>
      <c r="AE1495" s="26" t="s">
        <v>934</v>
      </c>
    </row>
    <row r="1496" spans="1:31" x14ac:dyDescent="0.25">
      <c r="A1496" t="s">
        <v>1437</v>
      </c>
      <c r="B1496" t="s">
        <v>824</v>
      </c>
      <c r="C1496" t="s">
        <v>869</v>
      </c>
      <c r="D1496">
        <v>2016</v>
      </c>
      <c r="E1496">
        <v>2</v>
      </c>
      <c r="F1496" s="2">
        <v>42481</v>
      </c>
      <c r="G1496" t="s">
        <v>10</v>
      </c>
      <c r="H1496">
        <v>45</v>
      </c>
      <c r="I1496" t="s">
        <v>868</v>
      </c>
      <c r="J1496" t="s">
        <v>825</v>
      </c>
      <c r="K1496" t="s">
        <v>825</v>
      </c>
      <c r="L1496">
        <v>6</v>
      </c>
      <c r="M1496" s="26">
        <v>356.54130186237921</v>
      </c>
      <c r="N1496" s="26" t="s">
        <v>934</v>
      </c>
      <c r="O1496" s="26" t="s">
        <v>934</v>
      </c>
      <c r="P1496" s="26" t="s">
        <v>934</v>
      </c>
      <c r="Q1496" s="26" t="s">
        <v>934</v>
      </c>
      <c r="R1496" s="26" t="s">
        <v>934</v>
      </c>
      <c r="S1496" s="26" t="s">
        <v>934</v>
      </c>
      <c r="T1496" s="26" t="s">
        <v>934</v>
      </c>
      <c r="U1496" s="26" t="s">
        <v>934</v>
      </c>
      <c r="V1496" s="26">
        <v>57.638747416639262</v>
      </c>
      <c r="W1496" s="26" t="s">
        <v>934</v>
      </c>
      <c r="X1496" s="26" t="s">
        <v>934</v>
      </c>
      <c r="Y1496" s="26" t="s">
        <v>934</v>
      </c>
      <c r="Z1496" s="26" t="s">
        <v>934</v>
      </c>
      <c r="AA1496" s="26" t="s">
        <v>934</v>
      </c>
      <c r="AB1496" s="26" t="s">
        <v>934</v>
      </c>
      <c r="AC1496" s="26" t="s">
        <v>934</v>
      </c>
      <c r="AD1496" s="26" t="s">
        <v>934</v>
      </c>
      <c r="AE1496" s="26">
        <v>49.348958333333336</v>
      </c>
    </row>
    <row r="1497" spans="1:31" x14ac:dyDescent="0.25">
      <c r="A1497" t="s">
        <v>1437</v>
      </c>
      <c r="B1497" t="s">
        <v>824</v>
      </c>
      <c r="C1497" t="s">
        <v>869</v>
      </c>
      <c r="D1497">
        <v>2016</v>
      </c>
      <c r="E1497">
        <v>2</v>
      </c>
      <c r="F1497" s="2">
        <v>42481</v>
      </c>
      <c r="G1497" t="s">
        <v>10</v>
      </c>
      <c r="H1497">
        <v>45</v>
      </c>
      <c r="I1497" t="s">
        <v>868</v>
      </c>
      <c r="J1497" t="s">
        <v>825</v>
      </c>
      <c r="K1497" t="s">
        <v>825</v>
      </c>
      <c r="L1497">
        <v>9</v>
      </c>
      <c r="M1497" s="26">
        <v>1011.0677083333334</v>
      </c>
      <c r="N1497" s="26" t="s">
        <v>934</v>
      </c>
      <c r="O1497" s="26">
        <v>254.71452437106922</v>
      </c>
      <c r="P1497" s="26">
        <v>2.8074999999999997</v>
      </c>
      <c r="Q1497" s="26">
        <v>20.5</v>
      </c>
      <c r="R1497" s="26">
        <v>43.174999999999997</v>
      </c>
      <c r="S1497" s="26" t="s">
        <v>934</v>
      </c>
      <c r="T1497" s="26" t="s">
        <v>934</v>
      </c>
      <c r="U1497" s="26" t="s">
        <v>934</v>
      </c>
      <c r="V1497" s="26">
        <v>86.653784422107051</v>
      </c>
      <c r="W1497" s="26" t="s">
        <v>934</v>
      </c>
      <c r="X1497" s="26">
        <v>27.61097479694023</v>
      </c>
      <c r="Y1497" s="26">
        <v>4.6792983804562809E-2</v>
      </c>
      <c r="Z1497" s="26">
        <v>0.20412414523193151</v>
      </c>
      <c r="AA1497" s="26">
        <v>0.64209942116993113</v>
      </c>
      <c r="AB1497" s="26" t="s">
        <v>934</v>
      </c>
      <c r="AC1497" s="26" t="s">
        <v>934</v>
      </c>
      <c r="AD1497" s="26" t="s">
        <v>934</v>
      </c>
      <c r="AE1497" s="26" t="s">
        <v>934</v>
      </c>
    </row>
    <row r="1498" spans="1:31" x14ac:dyDescent="0.25">
      <c r="A1498" t="s">
        <v>1438</v>
      </c>
      <c r="B1498" t="s">
        <v>824</v>
      </c>
      <c r="C1498" t="s">
        <v>869</v>
      </c>
      <c r="D1498">
        <v>2016</v>
      </c>
      <c r="E1498">
        <v>2</v>
      </c>
      <c r="F1498" s="2">
        <v>42481</v>
      </c>
      <c r="G1498" t="s">
        <v>10</v>
      </c>
      <c r="H1498">
        <v>45</v>
      </c>
      <c r="I1498" t="s">
        <v>859</v>
      </c>
      <c r="J1498" t="s">
        <v>825</v>
      </c>
      <c r="K1498" t="s">
        <v>825</v>
      </c>
      <c r="L1498">
        <v>6</v>
      </c>
      <c r="M1498" s="26">
        <v>293.53282359883212</v>
      </c>
      <c r="N1498" s="26" t="s">
        <v>934</v>
      </c>
      <c r="O1498" s="26" t="s">
        <v>934</v>
      </c>
      <c r="P1498" s="26" t="s">
        <v>934</v>
      </c>
      <c r="Q1498" s="26" t="s">
        <v>934</v>
      </c>
      <c r="R1498" s="26" t="s">
        <v>934</v>
      </c>
      <c r="S1498" s="26" t="s">
        <v>934</v>
      </c>
      <c r="T1498" s="26" t="s">
        <v>934</v>
      </c>
      <c r="U1498" s="26" t="s">
        <v>934</v>
      </c>
      <c r="V1498" s="26">
        <v>94.516780794178104</v>
      </c>
      <c r="W1498" s="26" t="s">
        <v>934</v>
      </c>
      <c r="X1498" s="26" t="s">
        <v>934</v>
      </c>
      <c r="Y1498" s="26" t="s">
        <v>934</v>
      </c>
      <c r="Z1498" s="26" t="s">
        <v>934</v>
      </c>
      <c r="AA1498" s="26" t="s">
        <v>934</v>
      </c>
      <c r="AB1498" s="26" t="s">
        <v>934</v>
      </c>
      <c r="AC1498" s="26" t="s">
        <v>934</v>
      </c>
      <c r="AD1498" s="26" t="s">
        <v>934</v>
      </c>
      <c r="AE1498" s="26">
        <v>47.005208333333336</v>
      </c>
    </row>
    <row r="1499" spans="1:31" x14ac:dyDescent="0.25">
      <c r="A1499" t="s">
        <v>1438</v>
      </c>
      <c r="B1499" t="s">
        <v>824</v>
      </c>
      <c r="C1499" t="s">
        <v>869</v>
      </c>
      <c r="D1499">
        <v>2016</v>
      </c>
      <c r="E1499">
        <v>2</v>
      </c>
      <c r="F1499" s="2">
        <v>42481</v>
      </c>
      <c r="G1499" t="s">
        <v>10</v>
      </c>
      <c r="H1499">
        <v>45</v>
      </c>
      <c r="I1499" t="s">
        <v>859</v>
      </c>
      <c r="J1499" t="s">
        <v>825</v>
      </c>
      <c r="K1499" t="s">
        <v>825</v>
      </c>
      <c r="L1499">
        <v>9</v>
      </c>
      <c r="M1499" s="26">
        <v>833.984375</v>
      </c>
      <c r="N1499" s="26" t="s">
        <v>934</v>
      </c>
      <c r="O1499" s="26">
        <v>223.96693199685529</v>
      </c>
      <c r="P1499" s="26">
        <v>2.9474999999999998</v>
      </c>
      <c r="Q1499" s="26">
        <v>19.799999999999997</v>
      </c>
      <c r="R1499" s="26">
        <v>44.324999999999996</v>
      </c>
      <c r="S1499" s="26" t="s">
        <v>934</v>
      </c>
      <c r="T1499" s="26" t="s">
        <v>934</v>
      </c>
      <c r="U1499" s="26" t="s">
        <v>934</v>
      </c>
      <c r="V1499" s="26">
        <v>30.228811754894277</v>
      </c>
      <c r="W1499" s="26" t="s">
        <v>934</v>
      </c>
      <c r="X1499" s="26">
        <v>15.281347105726423</v>
      </c>
      <c r="Y1499" s="26">
        <v>5.9494397495335673E-2</v>
      </c>
      <c r="Z1499" s="26">
        <v>0.34641016151380938</v>
      </c>
      <c r="AA1499" s="26">
        <v>0.88164146151753198</v>
      </c>
      <c r="AB1499" s="26" t="s">
        <v>934</v>
      </c>
      <c r="AC1499" s="26" t="s">
        <v>934</v>
      </c>
      <c r="AD1499" s="26" t="s">
        <v>934</v>
      </c>
      <c r="AE1499" s="26" t="s">
        <v>934</v>
      </c>
    </row>
    <row r="1500" spans="1:31" x14ac:dyDescent="0.25">
      <c r="A1500" t="s">
        <v>1439</v>
      </c>
      <c r="B1500" t="s">
        <v>824</v>
      </c>
      <c r="C1500" t="s">
        <v>869</v>
      </c>
      <c r="D1500">
        <v>2016</v>
      </c>
      <c r="E1500">
        <v>2</v>
      </c>
      <c r="F1500" s="2">
        <v>42481</v>
      </c>
      <c r="G1500" t="s">
        <v>2</v>
      </c>
      <c r="H1500">
        <v>45</v>
      </c>
      <c r="I1500" t="s">
        <v>859</v>
      </c>
      <c r="J1500" t="s">
        <v>825</v>
      </c>
      <c r="K1500" t="s">
        <v>825</v>
      </c>
      <c r="L1500">
        <v>6</v>
      </c>
      <c r="M1500" s="26">
        <v>454.28861089181532</v>
      </c>
      <c r="N1500" s="26" t="s">
        <v>934</v>
      </c>
      <c r="O1500" s="26" t="s">
        <v>934</v>
      </c>
      <c r="P1500" s="26" t="s">
        <v>934</v>
      </c>
      <c r="Q1500" s="26" t="s">
        <v>934</v>
      </c>
      <c r="R1500" s="26" t="s">
        <v>934</v>
      </c>
      <c r="S1500" s="26" t="s">
        <v>934</v>
      </c>
      <c r="T1500" s="26" t="s">
        <v>934</v>
      </c>
      <c r="U1500" s="26" t="s">
        <v>934</v>
      </c>
      <c r="V1500" s="26">
        <v>84.027682425505418</v>
      </c>
      <c r="W1500" s="26" t="s">
        <v>934</v>
      </c>
      <c r="X1500" s="26" t="s">
        <v>934</v>
      </c>
      <c r="Y1500" s="26" t="s">
        <v>934</v>
      </c>
      <c r="Z1500" s="26" t="s">
        <v>934</v>
      </c>
      <c r="AA1500" s="26" t="s">
        <v>934</v>
      </c>
      <c r="AB1500" s="26" t="s">
        <v>934</v>
      </c>
      <c r="AC1500" s="26" t="s">
        <v>934</v>
      </c>
      <c r="AD1500" s="26" t="s">
        <v>934</v>
      </c>
      <c r="AE1500" s="26">
        <v>50.911458333333336</v>
      </c>
    </row>
    <row r="1501" spans="1:31" x14ac:dyDescent="0.25">
      <c r="A1501" t="s">
        <v>1439</v>
      </c>
      <c r="B1501" t="s">
        <v>824</v>
      </c>
      <c r="C1501" t="s">
        <v>869</v>
      </c>
      <c r="D1501">
        <v>2016</v>
      </c>
      <c r="E1501">
        <v>2</v>
      </c>
      <c r="F1501" s="2">
        <v>42481</v>
      </c>
      <c r="G1501" t="s">
        <v>2</v>
      </c>
      <c r="H1501">
        <v>45</v>
      </c>
      <c r="I1501" t="s">
        <v>859</v>
      </c>
      <c r="J1501" t="s">
        <v>825</v>
      </c>
      <c r="K1501" t="s">
        <v>825</v>
      </c>
      <c r="L1501">
        <v>9</v>
      </c>
      <c r="M1501" s="26">
        <v>953.64583333333337</v>
      </c>
      <c r="N1501" s="26" t="s">
        <v>934</v>
      </c>
      <c r="O1501" s="26">
        <v>237.31082940251571</v>
      </c>
      <c r="P1501" s="26">
        <v>4.0124999999999993</v>
      </c>
      <c r="Q1501" s="26">
        <v>18.625</v>
      </c>
      <c r="R1501" s="26">
        <v>46.5</v>
      </c>
      <c r="S1501" s="26" t="s">
        <v>934</v>
      </c>
      <c r="T1501" s="26" t="s">
        <v>934</v>
      </c>
      <c r="U1501" s="26" t="s">
        <v>934</v>
      </c>
      <c r="V1501" s="26">
        <v>42.764931163094509</v>
      </c>
      <c r="W1501" s="26" t="s">
        <v>934</v>
      </c>
      <c r="X1501" s="26">
        <v>17.407402777573438</v>
      </c>
      <c r="Y1501" s="26">
        <v>5.6770737767522901E-2</v>
      </c>
      <c r="Z1501" s="26">
        <v>0.46435439052517591</v>
      </c>
      <c r="AA1501" s="26">
        <v>0.46368092477477868</v>
      </c>
      <c r="AB1501" s="26" t="s">
        <v>934</v>
      </c>
      <c r="AC1501" s="26" t="s">
        <v>934</v>
      </c>
      <c r="AD1501" s="26" t="s">
        <v>934</v>
      </c>
      <c r="AE1501" s="26" t="s">
        <v>934</v>
      </c>
    </row>
    <row r="1502" spans="1:31" x14ac:dyDescent="0.25">
      <c r="A1502" t="s">
        <v>1440</v>
      </c>
      <c r="B1502" t="s">
        <v>824</v>
      </c>
      <c r="C1502" t="s">
        <v>917</v>
      </c>
      <c r="D1502">
        <v>2017</v>
      </c>
      <c r="E1502">
        <v>1</v>
      </c>
      <c r="F1502" s="2">
        <v>42833</v>
      </c>
      <c r="G1502" t="s">
        <v>1</v>
      </c>
      <c r="H1502">
        <v>45</v>
      </c>
      <c r="I1502" t="s">
        <v>908</v>
      </c>
      <c r="J1502" t="s">
        <v>825</v>
      </c>
      <c r="K1502" t="s">
        <v>825</v>
      </c>
      <c r="L1502">
        <v>5.5</v>
      </c>
      <c r="M1502" s="26">
        <v>293</v>
      </c>
      <c r="N1502" s="26" t="s">
        <v>934</v>
      </c>
      <c r="O1502" s="26" t="s">
        <v>934</v>
      </c>
      <c r="P1502" s="26" t="s">
        <v>934</v>
      </c>
      <c r="Q1502" s="26" t="s">
        <v>934</v>
      </c>
      <c r="R1502" s="26" t="s">
        <v>934</v>
      </c>
      <c r="S1502" s="26" t="s">
        <v>934</v>
      </c>
      <c r="T1502" s="26" t="s">
        <v>934</v>
      </c>
      <c r="U1502" s="26" t="s">
        <v>934</v>
      </c>
      <c r="V1502" s="26">
        <v>38.38836629327519</v>
      </c>
      <c r="W1502" s="26" t="s">
        <v>934</v>
      </c>
      <c r="X1502" s="26" t="s">
        <v>934</v>
      </c>
      <c r="Y1502" s="26" t="s">
        <v>934</v>
      </c>
      <c r="Z1502" s="26" t="s">
        <v>934</v>
      </c>
      <c r="AA1502" s="26" t="s">
        <v>934</v>
      </c>
      <c r="AB1502" s="26" t="s">
        <v>934</v>
      </c>
      <c r="AC1502" s="26" t="s">
        <v>934</v>
      </c>
      <c r="AD1502" s="26" t="s">
        <v>934</v>
      </c>
      <c r="AE1502" s="26" t="s">
        <v>934</v>
      </c>
    </row>
    <row r="1503" spans="1:31" x14ac:dyDescent="0.25">
      <c r="A1503" t="s">
        <v>1440</v>
      </c>
      <c r="B1503" t="s">
        <v>824</v>
      </c>
      <c r="C1503" t="s">
        <v>917</v>
      </c>
      <c r="D1503">
        <v>2017</v>
      </c>
      <c r="E1503">
        <v>1</v>
      </c>
      <c r="F1503" s="2">
        <v>42833</v>
      </c>
      <c r="G1503" t="s">
        <v>1</v>
      </c>
      <c r="H1503">
        <v>45</v>
      </c>
      <c r="I1503" t="s">
        <v>908</v>
      </c>
      <c r="J1503" t="s">
        <v>825</v>
      </c>
      <c r="K1503" t="s">
        <v>825</v>
      </c>
      <c r="L1503">
        <v>6</v>
      </c>
      <c r="M1503" s="26">
        <v>498</v>
      </c>
      <c r="N1503" s="26" t="s">
        <v>934</v>
      </c>
      <c r="O1503" s="26" t="s">
        <v>934</v>
      </c>
      <c r="P1503" s="26" t="s">
        <v>934</v>
      </c>
      <c r="Q1503" s="26" t="s">
        <v>934</v>
      </c>
      <c r="R1503" s="26" t="s">
        <v>934</v>
      </c>
      <c r="S1503" s="26" t="s">
        <v>934</v>
      </c>
      <c r="T1503" s="26" t="s">
        <v>934</v>
      </c>
      <c r="U1503" s="26" t="s">
        <v>934</v>
      </c>
      <c r="V1503" s="26">
        <v>34.360830412937737</v>
      </c>
      <c r="W1503" s="26" t="s">
        <v>934</v>
      </c>
      <c r="X1503" s="26" t="s">
        <v>934</v>
      </c>
      <c r="Y1503" s="26" t="s">
        <v>934</v>
      </c>
      <c r="Z1503" s="26" t="s">
        <v>934</v>
      </c>
      <c r="AA1503" s="26" t="s">
        <v>934</v>
      </c>
      <c r="AB1503" s="26" t="s">
        <v>934</v>
      </c>
      <c r="AC1503" s="26" t="s">
        <v>934</v>
      </c>
      <c r="AD1503" s="26" t="s">
        <v>934</v>
      </c>
      <c r="AE1503" s="26" t="s">
        <v>934</v>
      </c>
    </row>
    <row r="1504" spans="1:31" x14ac:dyDescent="0.25">
      <c r="A1504" t="s">
        <v>1440</v>
      </c>
      <c r="B1504" t="s">
        <v>824</v>
      </c>
      <c r="C1504" t="s">
        <v>917</v>
      </c>
      <c r="D1504">
        <v>2017</v>
      </c>
      <c r="E1504">
        <v>1</v>
      </c>
      <c r="F1504" s="2">
        <v>42833</v>
      </c>
      <c r="G1504" t="s">
        <v>1</v>
      </c>
      <c r="H1504">
        <v>45</v>
      </c>
      <c r="I1504" t="s">
        <v>908</v>
      </c>
      <c r="J1504" t="s">
        <v>825</v>
      </c>
      <c r="K1504" t="s">
        <v>825</v>
      </c>
      <c r="L1504">
        <v>7</v>
      </c>
      <c r="M1504" s="26">
        <v>617.5</v>
      </c>
      <c r="N1504" s="26" t="s">
        <v>934</v>
      </c>
      <c r="O1504" s="26" t="s">
        <v>934</v>
      </c>
      <c r="P1504" s="26" t="s">
        <v>934</v>
      </c>
      <c r="Q1504" s="26" t="s">
        <v>934</v>
      </c>
      <c r="R1504" s="26" t="s">
        <v>934</v>
      </c>
      <c r="S1504" s="26" t="s">
        <v>934</v>
      </c>
      <c r="T1504" s="26" t="s">
        <v>934</v>
      </c>
      <c r="U1504" s="26" t="s">
        <v>934</v>
      </c>
      <c r="V1504" s="26">
        <v>32.242570203589111</v>
      </c>
      <c r="W1504" s="26" t="s">
        <v>934</v>
      </c>
      <c r="X1504" s="26" t="s">
        <v>934</v>
      </c>
      <c r="Y1504" s="26" t="s">
        <v>934</v>
      </c>
      <c r="Z1504" s="26" t="s">
        <v>934</v>
      </c>
      <c r="AA1504" s="26" t="s">
        <v>934</v>
      </c>
      <c r="AB1504" s="26" t="s">
        <v>934</v>
      </c>
      <c r="AC1504" s="26" t="s">
        <v>934</v>
      </c>
      <c r="AD1504" s="26" t="s">
        <v>934</v>
      </c>
      <c r="AE1504" s="26" t="s">
        <v>934</v>
      </c>
    </row>
    <row r="1505" spans="1:31" x14ac:dyDescent="0.25">
      <c r="A1505" t="s">
        <v>1440</v>
      </c>
      <c r="B1505" t="s">
        <v>824</v>
      </c>
      <c r="C1505" t="s">
        <v>917</v>
      </c>
      <c r="D1505">
        <v>2017</v>
      </c>
      <c r="E1505">
        <v>1</v>
      </c>
      <c r="F1505" s="2">
        <v>42833</v>
      </c>
      <c r="G1505" t="s">
        <v>1</v>
      </c>
      <c r="H1505">
        <v>45</v>
      </c>
      <c r="I1505" t="s">
        <v>908</v>
      </c>
      <c r="J1505" t="s">
        <v>825</v>
      </c>
      <c r="K1505" t="s">
        <v>825</v>
      </c>
      <c r="L1505">
        <v>7.3</v>
      </c>
      <c r="M1505" s="26">
        <v>1060.8047186905408</v>
      </c>
      <c r="N1505" s="26" t="s">
        <v>934</v>
      </c>
      <c r="O1505" s="26" t="s">
        <v>934</v>
      </c>
      <c r="P1505" s="26" t="s">
        <v>934</v>
      </c>
      <c r="Q1505" s="26" t="s">
        <v>934</v>
      </c>
      <c r="R1505" s="26" t="s">
        <v>934</v>
      </c>
      <c r="S1505" s="26" t="s">
        <v>934</v>
      </c>
      <c r="T1505" s="26" t="s">
        <v>934</v>
      </c>
      <c r="U1505" s="26" t="s">
        <v>934</v>
      </c>
      <c r="V1505" s="26">
        <v>93.551785422533555</v>
      </c>
      <c r="W1505" s="26" t="s">
        <v>934</v>
      </c>
      <c r="X1505" s="26" t="s">
        <v>934</v>
      </c>
      <c r="Y1505" s="26" t="s">
        <v>934</v>
      </c>
      <c r="Z1505" s="26" t="s">
        <v>934</v>
      </c>
      <c r="AA1505" s="26" t="s">
        <v>934</v>
      </c>
      <c r="AB1505" s="26" t="s">
        <v>934</v>
      </c>
      <c r="AC1505" s="26" t="s">
        <v>934</v>
      </c>
      <c r="AD1505" s="26" t="s">
        <v>934</v>
      </c>
      <c r="AE1505" s="26" t="s">
        <v>934</v>
      </c>
    </row>
    <row r="1506" spans="1:31" x14ac:dyDescent="0.25">
      <c r="A1506" t="s">
        <v>1440</v>
      </c>
      <c r="B1506" t="s">
        <v>824</v>
      </c>
      <c r="C1506" t="s">
        <v>917</v>
      </c>
      <c r="D1506">
        <v>2017</v>
      </c>
      <c r="E1506">
        <v>1</v>
      </c>
      <c r="F1506" s="2">
        <v>42833</v>
      </c>
      <c r="G1506" t="s">
        <v>1</v>
      </c>
      <c r="H1506">
        <v>45</v>
      </c>
      <c r="I1506" t="s">
        <v>908</v>
      </c>
      <c r="J1506" t="s">
        <v>825</v>
      </c>
      <c r="K1506" t="s">
        <v>825</v>
      </c>
      <c r="L1506">
        <v>9</v>
      </c>
      <c r="M1506" s="26">
        <v>1145.375</v>
      </c>
      <c r="N1506" s="26" t="s">
        <v>934</v>
      </c>
      <c r="O1506" s="26">
        <v>198.10624999999999</v>
      </c>
      <c r="P1506" s="26">
        <v>3.5350000000000001</v>
      </c>
      <c r="Q1506" s="26">
        <v>24.948842525000003</v>
      </c>
      <c r="R1506" s="26">
        <v>41.057810516135447</v>
      </c>
      <c r="S1506" s="26" t="s">
        <v>934</v>
      </c>
      <c r="T1506" s="26" t="s">
        <v>934</v>
      </c>
      <c r="U1506" s="26" t="s">
        <v>934</v>
      </c>
      <c r="V1506" s="26">
        <v>105.99633936289185</v>
      </c>
      <c r="W1506" s="26" t="s">
        <v>934</v>
      </c>
      <c r="X1506" s="26">
        <v>29.872839418037128</v>
      </c>
      <c r="Y1506" s="26">
        <v>9.0783625542639079E-2</v>
      </c>
      <c r="Z1506" s="26">
        <v>0.27599879370359626</v>
      </c>
      <c r="AA1506" s="26">
        <v>0.45375269393637291</v>
      </c>
      <c r="AB1506" s="26" t="s">
        <v>934</v>
      </c>
      <c r="AC1506" s="26" t="s">
        <v>934</v>
      </c>
      <c r="AD1506" s="26" t="s">
        <v>934</v>
      </c>
      <c r="AE1506" s="26" t="s">
        <v>934</v>
      </c>
    </row>
    <row r="1507" spans="1:31" x14ac:dyDescent="0.25">
      <c r="A1507" t="s">
        <v>1441</v>
      </c>
      <c r="B1507" t="s">
        <v>824</v>
      </c>
      <c r="C1507" t="s">
        <v>917</v>
      </c>
      <c r="D1507">
        <v>2017</v>
      </c>
      <c r="E1507">
        <v>1</v>
      </c>
      <c r="F1507" s="2">
        <v>42833</v>
      </c>
      <c r="G1507" t="s">
        <v>1</v>
      </c>
      <c r="H1507">
        <v>45</v>
      </c>
      <c r="I1507" t="s">
        <v>909</v>
      </c>
      <c r="J1507" t="s">
        <v>825</v>
      </c>
      <c r="K1507" t="s">
        <v>825</v>
      </c>
      <c r="L1507">
        <v>5.5</v>
      </c>
      <c r="M1507" s="26">
        <v>307.5</v>
      </c>
      <c r="N1507" s="26" t="s">
        <v>934</v>
      </c>
      <c r="O1507" s="26" t="s">
        <v>934</v>
      </c>
      <c r="P1507" s="26" t="s">
        <v>934</v>
      </c>
      <c r="Q1507" s="26" t="s">
        <v>934</v>
      </c>
      <c r="R1507" s="26" t="s">
        <v>934</v>
      </c>
      <c r="S1507" s="26" t="s">
        <v>934</v>
      </c>
      <c r="T1507" s="26" t="s">
        <v>934</v>
      </c>
      <c r="U1507" s="26" t="s">
        <v>934</v>
      </c>
      <c r="V1507" s="26">
        <v>17.500000000000277</v>
      </c>
      <c r="W1507" s="26" t="s">
        <v>934</v>
      </c>
      <c r="X1507" s="26" t="s">
        <v>934</v>
      </c>
      <c r="Y1507" s="26" t="s">
        <v>934</v>
      </c>
      <c r="Z1507" s="26" t="s">
        <v>934</v>
      </c>
      <c r="AA1507" s="26" t="s">
        <v>934</v>
      </c>
      <c r="AB1507" s="26" t="s">
        <v>934</v>
      </c>
      <c r="AC1507" s="26" t="s">
        <v>934</v>
      </c>
      <c r="AD1507" s="26" t="s">
        <v>934</v>
      </c>
      <c r="AE1507" s="26" t="s">
        <v>934</v>
      </c>
    </row>
    <row r="1508" spans="1:31" x14ac:dyDescent="0.25">
      <c r="A1508" t="s">
        <v>1441</v>
      </c>
      <c r="B1508" t="s">
        <v>824</v>
      </c>
      <c r="C1508" t="s">
        <v>917</v>
      </c>
      <c r="D1508">
        <v>2017</v>
      </c>
      <c r="E1508">
        <v>1</v>
      </c>
      <c r="F1508" s="2">
        <v>42833</v>
      </c>
      <c r="G1508" t="s">
        <v>1</v>
      </c>
      <c r="H1508">
        <v>45</v>
      </c>
      <c r="I1508" t="s">
        <v>909</v>
      </c>
      <c r="J1508" t="s">
        <v>825</v>
      </c>
      <c r="K1508" t="s">
        <v>825</v>
      </c>
      <c r="L1508">
        <v>6</v>
      </c>
      <c r="M1508" s="26">
        <v>520.5</v>
      </c>
      <c r="N1508" s="26" t="s">
        <v>934</v>
      </c>
      <c r="O1508" s="26" t="s">
        <v>934</v>
      </c>
      <c r="P1508" s="26" t="s">
        <v>934</v>
      </c>
      <c r="Q1508" s="26" t="s">
        <v>934</v>
      </c>
      <c r="R1508" s="26" t="s">
        <v>934</v>
      </c>
      <c r="S1508" s="26" t="s">
        <v>934</v>
      </c>
      <c r="T1508" s="26" t="s">
        <v>934</v>
      </c>
      <c r="U1508" s="26" t="s">
        <v>934</v>
      </c>
      <c r="V1508" s="26">
        <v>21.171915359740588</v>
      </c>
      <c r="W1508" s="26" t="s">
        <v>934</v>
      </c>
      <c r="X1508" s="26" t="s">
        <v>934</v>
      </c>
      <c r="Y1508" s="26" t="s">
        <v>934</v>
      </c>
      <c r="Z1508" s="26" t="s">
        <v>934</v>
      </c>
      <c r="AA1508" s="26" t="s">
        <v>934</v>
      </c>
      <c r="AB1508" s="26" t="s">
        <v>934</v>
      </c>
      <c r="AC1508" s="26" t="s">
        <v>934</v>
      </c>
      <c r="AD1508" s="26" t="s">
        <v>934</v>
      </c>
      <c r="AE1508" s="26" t="s">
        <v>934</v>
      </c>
    </row>
    <row r="1509" spans="1:31" x14ac:dyDescent="0.25">
      <c r="A1509" t="s">
        <v>1441</v>
      </c>
      <c r="B1509" t="s">
        <v>824</v>
      </c>
      <c r="C1509" t="s">
        <v>917</v>
      </c>
      <c r="D1509">
        <v>2017</v>
      </c>
      <c r="E1509">
        <v>1</v>
      </c>
      <c r="F1509" s="2">
        <v>42833</v>
      </c>
      <c r="G1509" t="s">
        <v>1</v>
      </c>
      <c r="H1509">
        <v>45</v>
      </c>
      <c r="I1509" t="s">
        <v>909</v>
      </c>
      <c r="J1509" t="s">
        <v>825</v>
      </c>
      <c r="K1509" t="s">
        <v>825</v>
      </c>
      <c r="L1509">
        <v>7</v>
      </c>
      <c r="M1509" s="26">
        <v>780.5</v>
      </c>
      <c r="N1509" s="26" t="s">
        <v>934</v>
      </c>
      <c r="O1509" s="26" t="s">
        <v>934</v>
      </c>
      <c r="P1509" s="26" t="s">
        <v>934</v>
      </c>
      <c r="Q1509" s="26" t="s">
        <v>934</v>
      </c>
      <c r="R1509" s="26" t="s">
        <v>934</v>
      </c>
      <c r="S1509" s="26" t="s">
        <v>934</v>
      </c>
      <c r="T1509" s="26" t="s">
        <v>934</v>
      </c>
      <c r="U1509" s="26" t="s">
        <v>934</v>
      </c>
      <c r="V1509" s="26">
        <v>53.531143583275842</v>
      </c>
      <c r="W1509" s="26" t="s">
        <v>934</v>
      </c>
      <c r="X1509" s="26" t="s">
        <v>934</v>
      </c>
      <c r="Y1509" s="26" t="s">
        <v>934</v>
      </c>
      <c r="Z1509" s="26" t="s">
        <v>934</v>
      </c>
      <c r="AA1509" s="26" t="s">
        <v>934</v>
      </c>
      <c r="AB1509" s="26" t="s">
        <v>934</v>
      </c>
      <c r="AC1509" s="26" t="s">
        <v>934</v>
      </c>
      <c r="AD1509" s="26" t="s">
        <v>934</v>
      </c>
      <c r="AE1509" s="26" t="s">
        <v>934</v>
      </c>
    </row>
    <row r="1510" spans="1:31" x14ac:dyDescent="0.25">
      <c r="A1510" t="s">
        <v>1441</v>
      </c>
      <c r="B1510" t="s">
        <v>824</v>
      </c>
      <c r="C1510" t="s">
        <v>917</v>
      </c>
      <c r="D1510">
        <v>2017</v>
      </c>
      <c r="E1510">
        <v>1</v>
      </c>
      <c r="F1510" s="2">
        <v>42833</v>
      </c>
      <c r="G1510" t="s">
        <v>1</v>
      </c>
      <c r="H1510">
        <v>45</v>
      </c>
      <c r="I1510" t="s">
        <v>909</v>
      </c>
      <c r="J1510" t="s">
        <v>825</v>
      </c>
      <c r="K1510" t="s">
        <v>825</v>
      </c>
      <c r="L1510">
        <v>7.3</v>
      </c>
      <c r="M1510" s="26">
        <v>1011.0494299022988</v>
      </c>
      <c r="N1510" s="26" t="s">
        <v>934</v>
      </c>
      <c r="O1510" s="26" t="s">
        <v>934</v>
      </c>
      <c r="P1510" s="26" t="s">
        <v>934</v>
      </c>
      <c r="Q1510" s="26" t="s">
        <v>934</v>
      </c>
      <c r="R1510" s="26" t="s">
        <v>934</v>
      </c>
      <c r="S1510" s="26" t="s">
        <v>934</v>
      </c>
      <c r="T1510" s="26" t="s">
        <v>934</v>
      </c>
      <c r="U1510" s="26" t="s">
        <v>934</v>
      </c>
      <c r="V1510" s="26">
        <v>70.6802846051621</v>
      </c>
      <c r="W1510" s="26" t="s">
        <v>934</v>
      </c>
      <c r="X1510" s="26" t="s">
        <v>934</v>
      </c>
      <c r="Y1510" s="26" t="s">
        <v>934</v>
      </c>
      <c r="Z1510" s="26" t="s">
        <v>934</v>
      </c>
      <c r="AA1510" s="26" t="s">
        <v>934</v>
      </c>
      <c r="AB1510" s="26" t="s">
        <v>934</v>
      </c>
      <c r="AC1510" s="26" t="s">
        <v>934</v>
      </c>
      <c r="AD1510" s="26" t="s">
        <v>934</v>
      </c>
      <c r="AE1510" s="26" t="s">
        <v>934</v>
      </c>
    </row>
    <row r="1511" spans="1:31" x14ac:dyDescent="0.25">
      <c r="A1511" t="s">
        <v>1441</v>
      </c>
      <c r="B1511" t="s">
        <v>824</v>
      </c>
      <c r="C1511" t="s">
        <v>917</v>
      </c>
      <c r="D1511">
        <v>2017</v>
      </c>
      <c r="E1511">
        <v>1</v>
      </c>
      <c r="F1511" s="2">
        <v>42833</v>
      </c>
      <c r="G1511" t="s">
        <v>1</v>
      </c>
      <c r="H1511">
        <v>45</v>
      </c>
      <c r="I1511" t="s">
        <v>909</v>
      </c>
      <c r="J1511" t="s">
        <v>825</v>
      </c>
      <c r="K1511" t="s">
        <v>825</v>
      </c>
      <c r="L1511">
        <v>9</v>
      </c>
      <c r="M1511" s="26">
        <v>1036.75</v>
      </c>
      <c r="N1511" s="26" t="s">
        <v>934</v>
      </c>
      <c r="O1511" s="26">
        <v>200.22375</v>
      </c>
      <c r="P1511" s="26">
        <v>3.9550000000000001</v>
      </c>
      <c r="Q1511" s="26">
        <v>25.759523874999999</v>
      </c>
      <c r="R1511" s="26">
        <v>40.977739169282394</v>
      </c>
      <c r="S1511" s="26" t="s">
        <v>934</v>
      </c>
      <c r="T1511" s="26" t="s">
        <v>934</v>
      </c>
      <c r="U1511" s="26" t="s">
        <v>934</v>
      </c>
      <c r="V1511" s="26">
        <v>74.635084466578675</v>
      </c>
      <c r="W1511" s="26" t="s">
        <v>934</v>
      </c>
      <c r="X1511" s="26">
        <v>29.969322813434314</v>
      </c>
      <c r="Y1511" s="26">
        <v>8.5877820186589973E-2</v>
      </c>
      <c r="Z1511" s="26">
        <v>0.37866431535665906</v>
      </c>
      <c r="AA1511" s="26">
        <v>0.4406890867145617</v>
      </c>
      <c r="AB1511" s="26" t="s">
        <v>934</v>
      </c>
      <c r="AC1511" s="26" t="s">
        <v>934</v>
      </c>
      <c r="AD1511" s="26" t="s">
        <v>934</v>
      </c>
      <c r="AE1511" s="26" t="s">
        <v>934</v>
      </c>
    </row>
    <row r="1512" spans="1:31" x14ac:dyDescent="0.25">
      <c r="A1512" t="s">
        <v>1442</v>
      </c>
      <c r="B1512" t="s">
        <v>824</v>
      </c>
      <c r="C1512" t="s">
        <v>917</v>
      </c>
      <c r="D1512">
        <v>2017</v>
      </c>
      <c r="E1512">
        <v>1</v>
      </c>
      <c r="F1512" s="2">
        <v>42833</v>
      </c>
      <c r="G1512" t="s">
        <v>949</v>
      </c>
      <c r="H1512">
        <v>45</v>
      </c>
      <c r="I1512" t="s">
        <v>908</v>
      </c>
      <c r="J1512" t="s">
        <v>825</v>
      </c>
      <c r="K1512" t="s">
        <v>825</v>
      </c>
      <c r="L1512">
        <v>5.5</v>
      </c>
      <c r="M1512" s="26">
        <v>301.5</v>
      </c>
      <c r="N1512" s="26" t="s">
        <v>934</v>
      </c>
      <c r="O1512" s="26" t="s">
        <v>934</v>
      </c>
      <c r="P1512" s="26" t="s">
        <v>934</v>
      </c>
      <c r="Q1512" s="26" t="s">
        <v>934</v>
      </c>
      <c r="R1512" s="26" t="s">
        <v>934</v>
      </c>
      <c r="S1512" s="26" t="s">
        <v>934</v>
      </c>
      <c r="T1512" s="26" t="s">
        <v>934</v>
      </c>
      <c r="U1512" s="26" t="s">
        <v>934</v>
      </c>
      <c r="V1512" s="26">
        <v>6.1305247192498404</v>
      </c>
      <c r="W1512" s="26" t="s">
        <v>934</v>
      </c>
      <c r="X1512" s="26" t="s">
        <v>934</v>
      </c>
      <c r="Y1512" s="26" t="s">
        <v>934</v>
      </c>
      <c r="Z1512" s="26" t="s">
        <v>934</v>
      </c>
      <c r="AA1512" s="26" t="s">
        <v>934</v>
      </c>
      <c r="AB1512" s="26" t="s">
        <v>934</v>
      </c>
      <c r="AC1512" s="26" t="s">
        <v>934</v>
      </c>
      <c r="AD1512" s="26" t="s">
        <v>934</v>
      </c>
      <c r="AE1512" s="26" t="s">
        <v>934</v>
      </c>
    </row>
    <row r="1513" spans="1:31" x14ac:dyDescent="0.25">
      <c r="A1513" t="s">
        <v>1442</v>
      </c>
      <c r="B1513" t="s">
        <v>824</v>
      </c>
      <c r="C1513" t="s">
        <v>917</v>
      </c>
      <c r="D1513">
        <v>2017</v>
      </c>
      <c r="E1513">
        <v>1</v>
      </c>
      <c r="F1513" s="2">
        <v>42833</v>
      </c>
      <c r="G1513" t="s">
        <v>949</v>
      </c>
      <c r="H1513">
        <v>45</v>
      </c>
      <c r="I1513" t="s">
        <v>908</v>
      </c>
      <c r="J1513" t="s">
        <v>825</v>
      </c>
      <c r="K1513" t="s">
        <v>825</v>
      </c>
      <c r="L1513">
        <v>6</v>
      </c>
      <c r="M1513" s="26">
        <v>430.5</v>
      </c>
      <c r="N1513" s="26" t="s">
        <v>934</v>
      </c>
      <c r="O1513" s="26" t="s">
        <v>934</v>
      </c>
      <c r="P1513" s="26" t="s">
        <v>934</v>
      </c>
      <c r="Q1513" s="26" t="s">
        <v>934</v>
      </c>
      <c r="R1513" s="26" t="s">
        <v>934</v>
      </c>
      <c r="S1513" s="26" t="s">
        <v>934</v>
      </c>
      <c r="T1513" s="26" t="s">
        <v>934</v>
      </c>
      <c r="U1513" s="26" t="s">
        <v>934</v>
      </c>
      <c r="V1513" s="26">
        <v>67.073964149039725</v>
      </c>
      <c r="W1513" s="26" t="s">
        <v>934</v>
      </c>
      <c r="X1513" s="26" t="s">
        <v>934</v>
      </c>
      <c r="Y1513" s="26" t="s">
        <v>934</v>
      </c>
      <c r="Z1513" s="26" t="s">
        <v>934</v>
      </c>
      <c r="AA1513" s="26" t="s">
        <v>934</v>
      </c>
      <c r="AB1513" s="26" t="s">
        <v>934</v>
      </c>
      <c r="AC1513" s="26" t="s">
        <v>934</v>
      </c>
      <c r="AD1513" s="26" t="s">
        <v>934</v>
      </c>
      <c r="AE1513" s="26" t="s">
        <v>934</v>
      </c>
    </row>
    <row r="1514" spans="1:31" x14ac:dyDescent="0.25">
      <c r="A1514" t="s">
        <v>1442</v>
      </c>
      <c r="B1514" t="s">
        <v>824</v>
      </c>
      <c r="C1514" t="s">
        <v>917</v>
      </c>
      <c r="D1514">
        <v>2017</v>
      </c>
      <c r="E1514">
        <v>1</v>
      </c>
      <c r="F1514" s="2">
        <v>42833</v>
      </c>
      <c r="G1514" t="s">
        <v>949</v>
      </c>
      <c r="H1514">
        <v>45</v>
      </c>
      <c r="I1514" t="s">
        <v>908</v>
      </c>
      <c r="J1514" t="s">
        <v>825</v>
      </c>
      <c r="K1514" t="s">
        <v>825</v>
      </c>
      <c r="L1514">
        <v>7</v>
      </c>
      <c r="M1514" s="26">
        <v>554</v>
      </c>
      <c r="N1514" s="26" t="s">
        <v>934</v>
      </c>
      <c r="O1514" s="26" t="s">
        <v>934</v>
      </c>
      <c r="P1514" s="26" t="s">
        <v>934</v>
      </c>
      <c r="Q1514" s="26" t="s">
        <v>934</v>
      </c>
      <c r="R1514" s="26" t="s">
        <v>934</v>
      </c>
      <c r="S1514" s="26" t="s">
        <v>934</v>
      </c>
      <c r="T1514" s="26" t="s">
        <v>934</v>
      </c>
      <c r="U1514" s="26" t="s">
        <v>934</v>
      </c>
      <c r="V1514" s="26">
        <v>46.468627409612097</v>
      </c>
      <c r="W1514" s="26" t="s">
        <v>934</v>
      </c>
      <c r="X1514" s="26" t="s">
        <v>934</v>
      </c>
      <c r="Y1514" s="26" t="s">
        <v>934</v>
      </c>
      <c r="Z1514" s="26" t="s">
        <v>934</v>
      </c>
      <c r="AA1514" s="26" t="s">
        <v>934</v>
      </c>
      <c r="AB1514" s="26" t="s">
        <v>934</v>
      </c>
      <c r="AC1514" s="26" t="s">
        <v>934</v>
      </c>
      <c r="AD1514" s="26" t="s">
        <v>934</v>
      </c>
      <c r="AE1514" s="26" t="s">
        <v>934</v>
      </c>
    </row>
    <row r="1515" spans="1:31" x14ac:dyDescent="0.25">
      <c r="A1515" t="s">
        <v>1442</v>
      </c>
      <c r="B1515" t="s">
        <v>824</v>
      </c>
      <c r="C1515" t="s">
        <v>917</v>
      </c>
      <c r="D1515">
        <v>2017</v>
      </c>
      <c r="E1515">
        <v>1</v>
      </c>
      <c r="F1515" s="2">
        <v>42833</v>
      </c>
      <c r="G1515" t="s">
        <v>949</v>
      </c>
      <c r="H1515">
        <v>45</v>
      </c>
      <c r="I1515" t="s">
        <v>908</v>
      </c>
      <c r="J1515" t="s">
        <v>825</v>
      </c>
      <c r="K1515" t="s">
        <v>825</v>
      </c>
      <c r="L1515">
        <v>7.3</v>
      </c>
      <c r="M1515" s="26">
        <v>896.4100504384877</v>
      </c>
      <c r="N1515" s="26" t="s">
        <v>934</v>
      </c>
      <c r="O1515" s="26" t="s">
        <v>934</v>
      </c>
      <c r="P1515" s="26" t="s">
        <v>934</v>
      </c>
      <c r="Q1515" s="26" t="s">
        <v>934</v>
      </c>
      <c r="R1515" s="26" t="s">
        <v>934</v>
      </c>
      <c r="S1515" s="26" t="s">
        <v>934</v>
      </c>
      <c r="T1515" s="26" t="s">
        <v>934</v>
      </c>
      <c r="U1515" s="26" t="s">
        <v>934</v>
      </c>
      <c r="V1515" s="26">
        <v>144.71477862027808</v>
      </c>
      <c r="W1515" s="26" t="s">
        <v>934</v>
      </c>
      <c r="X1515" s="26" t="s">
        <v>934</v>
      </c>
      <c r="Y1515" s="26" t="s">
        <v>934</v>
      </c>
      <c r="Z1515" s="26" t="s">
        <v>934</v>
      </c>
      <c r="AA1515" s="26" t="s">
        <v>934</v>
      </c>
      <c r="AB1515" s="26" t="s">
        <v>934</v>
      </c>
      <c r="AC1515" s="26" t="s">
        <v>934</v>
      </c>
      <c r="AD1515" s="26" t="s">
        <v>934</v>
      </c>
      <c r="AE1515" s="26" t="s">
        <v>934</v>
      </c>
    </row>
    <row r="1516" spans="1:31" x14ac:dyDescent="0.25">
      <c r="A1516" t="s">
        <v>1442</v>
      </c>
      <c r="B1516" t="s">
        <v>824</v>
      </c>
      <c r="C1516" t="s">
        <v>917</v>
      </c>
      <c r="D1516">
        <v>2017</v>
      </c>
      <c r="E1516">
        <v>1</v>
      </c>
      <c r="F1516" s="2">
        <v>42833</v>
      </c>
      <c r="G1516" t="s">
        <v>949</v>
      </c>
      <c r="H1516">
        <v>45</v>
      </c>
      <c r="I1516" t="s">
        <v>908</v>
      </c>
      <c r="J1516" t="s">
        <v>825</v>
      </c>
      <c r="K1516" t="s">
        <v>825</v>
      </c>
      <c r="L1516">
        <v>9</v>
      </c>
      <c r="M1516" s="26">
        <v>1051.125</v>
      </c>
      <c r="N1516" s="26" t="s">
        <v>934</v>
      </c>
      <c r="O1516" s="26">
        <v>243.48000000000002</v>
      </c>
      <c r="P1516" s="26">
        <v>3.9650000000000003</v>
      </c>
      <c r="Q1516" s="26">
        <v>24.361432075000003</v>
      </c>
      <c r="R1516" s="26">
        <v>41.87925232520081</v>
      </c>
      <c r="S1516" s="26" t="s">
        <v>934</v>
      </c>
      <c r="T1516" s="26" t="s">
        <v>934</v>
      </c>
      <c r="U1516" s="26" t="s">
        <v>934</v>
      </c>
      <c r="V1516" s="26">
        <v>169.44903056179854</v>
      </c>
      <c r="W1516" s="26" t="s">
        <v>934</v>
      </c>
      <c r="X1516" s="26">
        <v>55.805722190172112</v>
      </c>
      <c r="Y1516" s="26">
        <v>4.4999999999996904E-2</v>
      </c>
      <c r="Z1516" s="26">
        <v>0.59720732631277196</v>
      </c>
      <c r="AA1516" s="26">
        <v>0.64023687201231594</v>
      </c>
      <c r="AB1516" s="26" t="s">
        <v>934</v>
      </c>
      <c r="AC1516" s="26" t="s">
        <v>934</v>
      </c>
      <c r="AD1516" s="26" t="s">
        <v>934</v>
      </c>
      <c r="AE1516" s="26" t="s">
        <v>934</v>
      </c>
    </row>
    <row r="1517" spans="1:31" x14ac:dyDescent="0.25">
      <c r="A1517" t="s">
        <v>1443</v>
      </c>
      <c r="B1517" t="s">
        <v>824</v>
      </c>
      <c r="C1517" t="s">
        <v>917</v>
      </c>
      <c r="D1517">
        <v>2017</v>
      </c>
      <c r="E1517">
        <v>1</v>
      </c>
      <c r="F1517" s="2">
        <v>42833</v>
      </c>
      <c r="G1517" t="s">
        <v>949</v>
      </c>
      <c r="H1517">
        <v>45</v>
      </c>
      <c r="I1517" t="s">
        <v>909</v>
      </c>
      <c r="J1517" t="s">
        <v>825</v>
      </c>
      <c r="K1517" t="s">
        <v>825</v>
      </c>
      <c r="L1517">
        <v>5.5</v>
      </c>
      <c r="M1517" s="26">
        <v>328</v>
      </c>
      <c r="N1517" s="26" t="s">
        <v>934</v>
      </c>
      <c r="O1517" s="26" t="s">
        <v>934</v>
      </c>
      <c r="P1517" s="26" t="s">
        <v>934</v>
      </c>
      <c r="Q1517" s="26" t="s">
        <v>934</v>
      </c>
      <c r="R1517" s="26" t="s">
        <v>934</v>
      </c>
      <c r="S1517" s="26" t="s">
        <v>934</v>
      </c>
      <c r="T1517" s="26" t="s">
        <v>934</v>
      </c>
      <c r="U1517" s="26" t="s">
        <v>934</v>
      </c>
      <c r="V1517" s="26">
        <v>7.4386378681407921</v>
      </c>
      <c r="W1517" s="26" t="s">
        <v>934</v>
      </c>
      <c r="X1517" s="26" t="s">
        <v>934</v>
      </c>
      <c r="Y1517" s="26" t="s">
        <v>934</v>
      </c>
      <c r="Z1517" s="26" t="s">
        <v>934</v>
      </c>
      <c r="AA1517" s="26" t="s">
        <v>934</v>
      </c>
      <c r="AB1517" s="26" t="s">
        <v>934</v>
      </c>
      <c r="AC1517" s="26" t="s">
        <v>934</v>
      </c>
      <c r="AD1517" s="26" t="s">
        <v>934</v>
      </c>
      <c r="AE1517" s="26" t="s">
        <v>934</v>
      </c>
    </row>
    <row r="1518" spans="1:31" x14ac:dyDescent="0.25">
      <c r="A1518" t="s">
        <v>1443</v>
      </c>
      <c r="B1518" t="s">
        <v>824</v>
      </c>
      <c r="C1518" t="s">
        <v>917</v>
      </c>
      <c r="D1518">
        <v>2017</v>
      </c>
      <c r="E1518">
        <v>1</v>
      </c>
      <c r="F1518" s="2">
        <v>42833</v>
      </c>
      <c r="G1518" t="s">
        <v>949</v>
      </c>
      <c r="H1518">
        <v>45</v>
      </c>
      <c r="I1518" t="s">
        <v>909</v>
      </c>
      <c r="J1518" t="s">
        <v>825</v>
      </c>
      <c r="K1518" t="s">
        <v>825</v>
      </c>
      <c r="L1518">
        <v>6</v>
      </c>
      <c r="M1518" s="26">
        <v>417</v>
      </c>
      <c r="N1518" s="26" t="s">
        <v>934</v>
      </c>
      <c r="O1518" s="26" t="s">
        <v>934</v>
      </c>
      <c r="P1518" s="26" t="s">
        <v>934</v>
      </c>
      <c r="Q1518" s="26" t="s">
        <v>934</v>
      </c>
      <c r="R1518" s="26" t="s">
        <v>934</v>
      </c>
      <c r="S1518" s="26" t="s">
        <v>934</v>
      </c>
      <c r="T1518" s="26" t="s">
        <v>934</v>
      </c>
      <c r="U1518" s="26" t="s">
        <v>934</v>
      </c>
      <c r="V1518" s="26">
        <v>46.508063816933941</v>
      </c>
      <c r="W1518" s="26" t="s">
        <v>934</v>
      </c>
      <c r="X1518" s="26" t="s">
        <v>934</v>
      </c>
      <c r="Y1518" s="26" t="s">
        <v>934</v>
      </c>
      <c r="Z1518" s="26" t="s">
        <v>934</v>
      </c>
      <c r="AA1518" s="26" t="s">
        <v>934</v>
      </c>
      <c r="AB1518" s="26" t="s">
        <v>934</v>
      </c>
      <c r="AC1518" s="26" t="s">
        <v>934</v>
      </c>
      <c r="AD1518" s="26" t="s">
        <v>934</v>
      </c>
      <c r="AE1518" s="26" t="s">
        <v>934</v>
      </c>
    </row>
    <row r="1519" spans="1:31" x14ac:dyDescent="0.25">
      <c r="A1519" t="s">
        <v>1443</v>
      </c>
      <c r="B1519" t="s">
        <v>824</v>
      </c>
      <c r="C1519" t="s">
        <v>917</v>
      </c>
      <c r="D1519">
        <v>2017</v>
      </c>
      <c r="E1519">
        <v>1</v>
      </c>
      <c r="F1519" s="2">
        <v>42833</v>
      </c>
      <c r="G1519" t="s">
        <v>949</v>
      </c>
      <c r="H1519">
        <v>45</v>
      </c>
      <c r="I1519" t="s">
        <v>909</v>
      </c>
      <c r="J1519" t="s">
        <v>825</v>
      </c>
      <c r="K1519" t="s">
        <v>825</v>
      </c>
      <c r="L1519">
        <v>7</v>
      </c>
      <c r="M1519" s="26">
        <v>680.5</v>
      </c>
      <c r="N1519" s="26" t="s">
        <v>934</v>
      </c>
      <c r="O1519" s="26" t="s">
        <v>934</v>
      </c>
      <c r="P1519" s="26" t="s">
        <v>934</v>
      </c>
      <c r="Q1519" s="26" t="s">
        <v>934</v>
      </c>
      <c r="R1519" s="26" t="s">
        <v>934</v>
      </c>
      <c r="S1519" s="26" t="s">
        <v>934</v>
      </c>
      <c r="T1519" s="26" t="s">
        <v>934</v>
      </c>
      <c r="U1519" s="26" t="s">
        <v>934</v>
      </c>
      <c r="V1519" s="26">
        <v>61.975129420330106</v>
      </c>
      <c r="W1519" s="26" t="s">
        <v>934</v>
      </c>
      <c r="X1519" s="26" t="s">
        <v>934</v>
      </c>
      <c r="Y1519" s="26" t="s">
        <v>934</v>
      </c>
      <c r="Z1519" s="26" t="s">
        <v>934</v>
      </c>
      <c r="AA1519" s="26" t="s">
        <v>934</v>
      </c>
      <c r="AB1519" s="26" t="s">
        <v>934</v>
      </c>
      <c r="AC1519" s="26" t="s">
        <v>934</v>
      </c>
      <c r="AD1519" s="26" t="s">
        <v>934</v>
      </c>
      <c r="AE1519" s="26" t="s">
        <v>934</v>
      </c>
    </row>
    <row r="1520" spans="1:31" x14ac:dyDescent="0.25">
      <c r="A1520" t="s">
        <v>1443</v>
      </c>
      <c r="B1520" t="s">
        <v>824</v>
      </c>
      <c r="C1520" t="s">
        <v>917</v>
      </c>
      <c r="D1520">
        <v>2017</v>
      </c>
      <c r="E1520">
        <v>1</v>
      </c>
      <c r="F1520" s="2">
        <v>42833</v>
      </c>
      <c r="G1520" t="s">
        <v>949</v>
      </c>
      <c r="H1520">
        <v>45</v>
      </c>
      <c r="I1520" t="s">
        <v>909</v>
      </c>
      <c r="J1520" t="s">
        <v>825</v>
      </c>
      <c r="K1520" t="s">
        <v>825</v>
      </c>
      <c r="L1520">
        <v>7.3</v>
      </c>
      <c r="M1520" s="26">
        <v>956.86422084024093</v>
      </c>
      <c r="N1520" s="26" t="s">
        <v>934</v>
      </c>
      <c r="O1520" s="26" t="s">
        <v>934</v>
      </c>
      <c r="P1520" s="26" t="s">
        <v>934</v>
      </c>
      <c r="Q1520" s="26" t="s">
        <v>934</v>
      </c>
      <c r="R1520" s="26" t="s">
        <v>934</v>
      </c>
      <c r="S1520" s="26" t="s">
        <v>934</v>
      </c>
      <c r="T1520" s="26" t="s">
        <v>934</v>
      </c>
      <c r="U1520" s="26" t="s">
        <v>934</v>
      </c>
      <c r="V1520" s="26">
        <v>98.257786588917483</v>
      </c>
      <c r="W1520" s="26" t="s">
        <v>934</v>
      </c>
      <c r="X1520" s="26" t="s">
        <v>934</v>
      </c>
      <c r="Y1520" s="26" t="s">
        <v>934</v>
      </c>
      <c r="Z1520" s="26" t="s">
        <v>934</v>
      </c>
      <c r="AA1520" s="26" t="s">
        <v>934</v>
      </c>
      <c r="AB1520" s="26" t="s">
        <v>934</v>
      </c>
      <c r="AC1520" s="26" t="s">
        <v>934</v>
      </c>
      <c r="AD1520" s="26" t="s">
        <v>934</v>
      </c>
      <c r="AE1520" s="26" t="s">
        <v>934</v>
      </c>
    </row>
    <row r="1521" spans="1:31" x14ac:dyDescent="0.25">
      <c r="A1521" t="s">
        <v>1443</v>
      </c>
      <c r="B1521" t="s">
        <v>824</v>
      </c>
      <c r="C1521" t="s">
        <v>917</v>
      </c>
      <c r="D1521">
        <v>2017</v>
      </c>
      <c r="E1521">
        <v>1</v>
      </c>
      <c r="F1521" s="2">
        <v>42833</v>
      </c>
      <c r="G1521" t="s">
        <v>949</v>
      </c>
      <c r="H1521">
        <v>45</v>
      </c>
      <c r="I1521" t="s">
        <v>909</v>
      </c>
      <c r="J1521" t="s">
        <v>825</v>
      </c>
      <c r="K1521" t="s">
        <v>825</v>
      </c>
      <c r="L1521">
        <v>9</v>
      </c>
      <c r="M1521" s="26">
        <v>1097.5</v>
      </c>
      <c r="N1521" s="26" t="s">
        <v>934</v>
      </c>
      <c r="O1521" s="26">
        <v>247.73874999999998</v>
      </c>
      <c r="P1521" s="26">
        <v>4.2275</v>
      </c>
      <c r="Q1521" s="26">
        <v>24.992033975000002</v>
      </c>
      <c r="R1521" s="26">
        <v>42.236456322721118</v>
      </c>
      <c r="S1521" s="26" t="s">
        <v>934</v>
      </c>
      <c r="T1521" s="26" t="s">
        <v>934</v>
      </c>
      <c r="U1521" s="26" t="s">
        <v>934</v>
      </c>
      <c r="V1521" s="26">
        <v>100.23347744142174</v>
      </c>
      <c r="W1521" s="26" t="s">
        <v>934</v>
      </c>
      <c r="X1521" s="26">
        <v>27.519829015866076</v>
      </c>
      <c r="Y1521" s="26">
        <v>4.269562819150665E-2</v>
      </c>
      <c r="Z1521" s="26">
        <v>0.23983103742716663</v>
      </c>
      <c r="AA1521" s="26">
        <v>0.45711506979746641</v>
      </c>
      <c r="AB1521" s="26" t="s">
        <v>934</v>
      </c>
      <c r="AC1521" s="26" t="s">
        <v>934</v>
      </c>
      <c r="AD1521" s="26" t="s">
        <v>934</v>
      </c>
      <c r="AE1521" s="26" t="s">
        <v>934</v>
      </c>
    </row>
    <row r="1522" spans="1:31" x14ac:dyDescent="0.25">
      <c r="A1522" t="s">
        <v>1444</v>
      </c>
      <c r="B1522" t="s">
        <v>824</v>
      </c>
      <c r="C1522" t="s">
        <v>917</v>
      </c>
      <c r="D1522">
        <v>2017</v>
      </c>
      <c r="E1522">
        <v>1</v>
      </c>
      <c r="F1522" s="2">
        <v>42833</v>
      </c>
      <c r="G1522" t="s">
        <v>9</v>
      </c>
      <c r="H1522">
        <v>45</v>
      </c>
      <c r="I1522" t="s">
        <v>908</v>
      </c>
      <c r="J1522" t="s">
        <v>825</v>
      </c>
      <c r="K1522" t="s">
        <v>825</v>
      </c>
      <c r="L1522">
        <v>5.5</v>
      </c>
      <c r="M1522" s="26">
        <v>327</v>
      </c>
      <c r="N1522" s="26" t="s">
        <v>934</v>
      </c>
      <c r="O1522" s="26" t="s">
        <v>934</v>
      </c>
      <c r="P1522" s="26" t="s">
        <v>934</v>
      </c>
      <c r="Q1522" s="26" t="s">
        <v>934</v>
      </c>
      <c r="R1522" s="26" t="s">
        <v>934</v>
      </c>
      <c r="S1522" s="26" t="s">
        <v>934</v>
      </c>
      <c r="T1522" s="26" t="s">
        <v>934</v>
      </c>
      <c r="U1522" s="26" t="s">
        <v>934</v>
      </c>
      <c r="V1522" s="26">
        <v>37.465539722078894</v>
      </c>
      <c r="W1522" s="26" t="s">
        <v>934</v>
      </c>
      <c r="X1522" s="26" t="s">
        <v>934</v>
      </c>
      <c r="Y1522" s="26" t="s">
        <v>934</v>
      </c>
      <c r="Z1522" s="26" t="s">
        <v>934</v>
      </c>
      <c r="AA1522" s="26" t="s">
        <v>934</v>
      </c>
      <c r="AB1522" s="26" t="s">
        <v>934</v>
      </c>
      <c r="AC1522" s="26" t="s">
        <v>934</v>
      </c>
      <c r="AD1522" s="26" t="s">
        <v>934</v>
      </c>
      <c r="AE1522" s="26" t="s">
        <v>934</v>
      </c>
    </row>
    <row r="1523" spans="1:31" x14ac:dyDescent="0.25">
      <c r="A1523" t="s">
        <v>1444</v>
      </c>
      <c r="B1523" t="s">
        <v>824</v>
      </c>
      <c r="C1523" t="s">
        <v>917</v>
      </c>
      <c r="D1523">
        <v>2017</v>
      </c>
      <c r="E1523">
        <v>1</v>
      </c>
      <c r="F1523" s="2">
        <v>42833</v>
      </c>
      <c r="G1523" t="s">
        <v>9</v>
      </c>
      <c r="H1523">
        <v>45</v>
      </c>
      <c r="I1523" t="s">
        <v>908</v>
      </c>
      <c r="J1523" t="s">
        <v>825</v>
      </c>
      <c r="K1523" t="s">
        <v>825</v>
      </c>
      <c r="L1523">
        <v>6</v>
      </c>
      <c r="M1523" s="26">
        <v>494.5</v>
      </c>
      <c r="N1523" s="26" t="s">
        <v>934</v>
      </c>
      <c r="O1523" s="26" t="s">
        <v>934</v>
      </c>
      <c r="P1523" s="26" t="s">
        <v>934</v>
      </c>
      <c r="Q1523" s="26" t="s">
        <v>934</v>
      </c>
      <c r="R1523" s="26" t="s">
        <v>934</v>
      </c>
      <c r="S1523" s="26" t="s">
        <v>934</v>
      </c>
      <c r="T1523" s="26" t="s">
        <v>934</v>
      </c>
      <c r="U1523" s="26" t="s">
        <v>934</v>
      </c>
      <c r="V1523" s="26">
        <v>36.636730203444742</v>
      </c>
      <c r="W1523" s="26" t="s">
        <v>934</v>
      </c>
      <c r="X1523" s="26" t="s">
        <v>934</v>
      </c>
      <c r="Y1523" s="26" t="s">
        <v>934</v>
      </c>
      <c r="Z1523" s="26" t="s">
        <v>934</v>
      </c>
      <c r="AA1523" s="26" t="s">
        <v>934</v>
      </c>
      <c r="AB1523" s="26" t="s">
        <v>934</v>
      </c>
      <c r="AC1523" s="26" t="s">
        <v>934</v>
      </c>
      <c r="AD1523" s="26" t="s">
        <v>934</v>
      </c>
      <c r="AE1523" s="26" t="s">
        <v>934</v>
      </c>
    </row>
    <row r="1524" spans="1:31" x14ac:dyDescent="0.25">
      <c r="A1524" t="s">
        <v>1444</v>
      </c>
      <c r="B1524" t="s">
        <v>824</v>
      </c>
      <c r="C1524" t="s">
        <v>917</v>
      </c>
      <c r="D1524">
        <v>2017</v>
      </c>
      <c r="E1524">
        <v>1</v>
      </c>
      <c r="F1524" s="2">
        <v>42833</v>
      </c>
      <c r="G1524" t="s">
        <v>9</v>
      </c>
      <c r="H1524">
        <v>45</v>
      </c>
      <c r="I1524" t="s">
        <v>908</v>
      </c>
      <c r="J1524" t="s">
        <v>825</v>
      </c>
      <c r="K1524" t="s">
        <v>825</v>
      </c>
      <c r="L1524">
        <v>7</v>
      </c>
      <c r="M1524" s="26">
        <v>587</v>
      </c>
      <c r="N1524" s="26" t="s">
        <v>934</v>
      </c>
      <c r="O1524" s="26" t="s">
        <v>934</v>
      </c>
      <c r="P1524" s="26" t="s">
        <v>934</v>
      </c>
      <c r="Q1524" s="26" t="s">
        <v>934</v>
      </c>
      <c r="R1524" s="26" t="s">
        <v>934</v>
      </c>
      <c r="S1524" s="26" t="s">
        <v>934</v>
      </c>
      <c r="T1524" s="26" t="s">
        <v>934</v>
      </c>
      <c r="U1524" s="26" t="s">
        <v>934</v>
      </c>
      <c r="V1524" s="26">
        <v>33.808283008753932</v>
      </c>
      <c r="W1524" s="26" t="s">
        <v>934</v>
      </c>
      <c r="X1524" s="26" t="s">
        <v>934</v>
      </c>
      <c r="Y1524" s="26" t="s">
        <v>934</v>
      </c>
      <c r="Z1524" s="26" t="s">
        <v>934</v>
      </c>
      <c r="AA1524" s="26" t="s">
        <v>934</v>
      </c>
      <c r="AB1524" s="26" t="s">
        <v>934</v>
      </c>
      <c r="AC1524" s="26" t="s">
        <v>934</v>
      </c>
      <c r="AD1524" s="26" t="s">
        <v>934</v>
      </c>
      <c r="AE1524" s="26" t="s">
        <v>934</v>
      </c>
    </row>
    <row r="1525" spans="1:31" x14ac:dyDescent="0.25">
      <c r="A1525" t="s">
        <v>1444</v>
      </c>
      <c r="B1525" t="s">
        <v>824</v>
      </c>
      <c r="C1525" t="s">
        <v>917</v>
      </c>
      <c r="D1525">
        <v>2017</v>
      </c>
      <c r="E1525">
        <v>1</v>
      </c>
      <c r="F1525" s="2">
        <v>42833</v>
      </c>
      <c r="G1525" t="s">
        <v>9</v>
      </c>
      <c r="H1525">
        <v>45</v>
      </c>
      <c r="I1525" t="s">
        <v>908</v>
      </c>
      <c r="J1525" t="s">
        <v>825</v>
      </c>
      <c r="K1525" t="s">
        <v>825</v>
      </c>
      <c r="L1525">
        <v>7.3</v>
      </c>
      <c r="M1525" s="26">
        <v>777.47713783901327</v>
      </c>
      <c r="N1525" s="26" t="s">
        <v>934</v>
      </c>
      <c r="O1525" s="26" t="s">
        <v>934</v>
      </c>
      <c r="P1525" s="26" t="s">
        <v>934</v>
      </c>
      <c r="Q1525" s="26" t="s">
        <v>934</v>
      </c>
      <c r="R1525" s="26" t="s">
        <v>934</v>
      </c>
      <c r="S1525" s="26" t="s">
        <v>934</v>
      </c>
      <c r="T1525" s="26" t="s">
        <v>934</v>
      </c>
      <c r="U1525" s="26" t="s">
        <v>934</v>
      </c>
      <c r="V1525" s="26">
        <v>58.854899378054881</v>
      </c>
      <c r="W1525" s="26" t="s">
        <v>934</v>
      </c>
      <c r="X1525" s="26" t="s">
        <v>934</v>
      </c>
      <c r="Y1525" s="26" t="s">
        <v>934</v>
      </c>
      <c r="Z1525" s="26" t="s">
        <v>934</v>
      </c>
      <c r="AA1525" s="26" t="s">
        <v>934</v>
      </c>
      <c r="AB1525" s="26" t="s">
        <v>934</v>
      </c>
      <c r="AC1525" s="26" t="s">
        <v>934</v>
      </c>
      <c r="AD1525" s="26" t="s">
        <v>934</v>
      </c>
      <c r="AE1525" s="26" t="s">
        <v>934</v>
      </c>
    </row>
    <row r="1526" spans="1:31" x14ac:dyDescent="0.25">
      <c r="A1526" t="s">
        <v>1444</v>
      </c>
      <c r="B1526" t="s">
        <v>824</v>
      </c>
      <c r="C1526" t="s">
        <v>917</v>
      </c>
      <c r="D1526">
        <v>2017</v>
      </c>
      <c r="E1526">
        <v>1</v>
      </c>
      <c r="F1526" s="2">
        <v>42833</v>
      </c>
      <c r="G1526" t="s">
        <v>9</v>
      </c>
      <c r="H1526">
        <v>45</v>
      </c>
      <c r="I1526" t="s">
        <v>908</v>
      </c>
      <c r="J1526" t="s">
        <v>825</v>
      </c>
      <c r="K1526" t="s">
        <v>825</v>
      </c>
      <c r="L1526">
        <v>9</v>
      </c>
      <c r="M1526" s="26">
        <v>970.125</v>
      </c>
      <c r="N1526" s="26" t="s">
        <v>934</v>
      </c>
      <c r="O1526" s="26">
        <v>207.42500000000001</v>
      </c>
      <c r="P1526" s="26">
        <v>4.0449999999999999</v>
      </c>
      <c r="Q1526" s="26">
        <v>22.950714099999999</v>
      </c>
      <c r="R1526" s="26">
        <v>43.798298668650624</v>
      </c>
      <c r="S1526" s="26" t="s">
        <v>934</v>
      </c>
      <c r="T1526" s="26" t="s">
        <v>934</v>
      </c>
      <c r="U1526" s="26" t="s">
        <v>934</v>
      </c>
      <c r="V1526" s="26">
        <v>107.84680009933844</v>
      </c>
      <c r="W1526" s="26" t="s">
        <v>934</v>
      </c>
      <c r="X1526" s="26">
        <v>28.094651997014175</v>
      </c>
      <c r="Y1526" s="26">
        <v>0.26821943752581817</v>
      </c>
      <c r="Z1526" s="26">
        <v>0.47093589216435344</v>
      </c>
      <c r="AA1526" s="26">
        <v>0.4633463505724304</v>
      </c>
      <c r="AB1526" s="26" t="s">
        <v>934</v>
      </c>
      <c r="AC1526" s="26" t="s">
        <v>934</v>
      </c>
      <c r="AD1526" s="26" t="s">
        <v>934</v>
      </c>
      <c r="AE1526" s="26" t="s">
        <v>934</v>
      </c>
    </row>
    <row r="1527" spans="1:31" x14ac:dyDescent="0.25">
      <c r="A1527" t="s">
        <v>1445</v>
      </c>
      <c r="B1527" t="s">
        <v>824</v>
      </c>
      <c r="C1527" t="s">
        <v>917</v>
      </c>
      <c r="D1527">
        <v>2017</v>
      </c>
      <c r="E1527">
        <v>1</v>
      </c>
      <c r="F1527" s="2">
        <v>42833</v>
      </c>
      <c r="G1527" t="s">
        <v>9</v>
      </c>
      <c r="H1527">
        <v>45</v>
      </c>
      <c r="I1527" t="s">
        <v>909</v>
      </c>
      <c r="J1527" t="s">
        <v>825</v>
      </c>
      <c r="K1527" t="s">
        <v>825</v>
      </c>
      <c r="L1527">
        <v>5.5</v>
      </c>
      <c r="M1527" s="26">
        <v>400</v>
      </c>
      <c r="N1527" s="26" t="s">
        <v>934</v>
      </c>
      <c r="O1527" s="26" t="s">
        <v>934</v>
      </c>
      <c r="P1527" s="26" t="s">
        <v>934</v>
      </c>
      <c r="Q1527" s="26" t="s">
        <v>934</v>
      </c>
      <c r="R1527" s="26" t="s">
        <v>934</v>
      </c>
      <c r="S1527" s="26" t="s">
        <v>934</v>
      </c>
      <c r="T1527" s="26" t="s">
        <v>934</v>
      </c>
      <c r="U1527" s="26" t="s">
        <v>934</v>
      </c>
      <c r="V1527" s="26">
        <v>50.146452184243969</v>
      </c>
      <c r="W1527" s="26" t="s">
        <v>934</v>
      </c>
      <c r="X1527" s="26" t="s">
        <v>934</v>
      </c>
      <c r="Y1527" s="26" t="s">
        <v>934</v>
      </c>
      <c r="Z1527" s="26" t="s">
        <v>934</v>
      </c>
      <c r="AA1527" s="26" t="s">
        <v>934</v>
      </c>
      <c r="AB1527" s="26" t="s">
        <v>934</v>
      </c>
      <c r="AC1527" s="26" t="s">
        <v>934</v>
      </c>
      <c r="AD1527" s="26" t="s">
        <v>934</v>
      </c>
      <c r="AE1527" s="26" t="s">
        <v>934</v>
      </c>
    </row>
    <row r="1528" spans="1:31" x14ac:dyDescent="0.25">
      <c r="A1528" t="s">
        <v>1445</v>
      </c>
      <c r="B1528" t="s">
        <v>824</v>
      </c>
      <c r="C1528" t="s">
        <v>917</v>
      </c>
      <c r="D1528">
        <v>2017</v>
      </c>
      <c r="E1528">
        <v>1</v>
      </c>
      <c r="F1528" s="2">
        <v>42833</v>
      </c>
      <c r="G1528" t="s">
        <v>9</v>
      </c>
      <c r="H1528">
        <v>45</v>
      </c>
      <c r="I1528" t="s">
        <v>909</v>
      </c>
      <c r="J1528" t="s">
        <v>825</v>
      </c>
      <c r="K1528" t="s">
        <v>825</v>
      </c>
      <c r="L1528">
        <v>6</v>
      </c>
      <c r="M1528" s="26">
        <v>714</v>
      </c>
      <c r="N1528" s="26" t="s">
        <v>934</v>
      </c>
      <c r="O1528" s="26" t="s">
        <v>934</v>
      </c>
      <c r="P1528" s="26" t="s">
        <v>934</v>
      </c>
      <c r="Q1528" s="26" t="s">
        <v>934</v>
      </c>
      <c r="R1528" s="26" t="s">
        <v>934</v>
      </c>
      <c r="S1528" s="26" t="s">
        <v>934</v>
      </c>
      <c r="T1528" s="26" t="s">
        <v>934</v>
      </c>
      <c r="U1528" s="26" t="s">
        <v>934</v>
      </c>
      <c r="V1528" s="26">
        <v>122.39553368757647</v>
      </c>
      <c r="W1528" s="26" t="s">
        <v>934</v>
      </c>
      <c r="X1528" s="26" t="s">
        <v>934</v>
      </c>
      <c r="Y1528" s="26" t="s">
        <v>934</v>
      </c>
      <c r="Z1528" s="26" t="s">
        <v>934</v>
      </c>
      <c r="AA1528" s="26" t="s">
        <v>934</v>
      </c>
      <c r="AB1528" s="26" t="s">
        <v>934</v>
      </c>
      <c r="AC1528" s="26" t="s">
        <v>934</v>
      </c>
      <c r="AD1528" s="26" t="s">
        <v>934</v>
      </c>
      <c r="AE1528" s="26" t="s">
        <v>934</v>
      </c>
    </row>
    <row r="1529" spans="1:31" x14ac:dyDescent="0.25">
      <c r="A1529" t="s">
        <v>1445</v>
      </c>
      <c r="B1529" t="s">
        <v>824</v>
      </c>
      <c r="C1529" t="s">
        <v>917</v>
      </c>
      <c r="D1529">
        <v>2017</v>
      </c>
      <c r="E1529">
        <v>1</v>
      </c>
      <c r="F1529" s="2">
        <v>42833</v>
      </c>
      <c r="G1529" t="s">
        <v>9</v>
      </c>
      <c r="H1529">
        <v>45</v>
      </c>
      <c r="I1529" t="s">
        <v>909</v>
      </c>
      <c r="J1529" t="s">
        <v>825</v>
      </c>
      <c r="K1529" t="s">
        <v>825</v>
      </c>
      <c r="L1529">
        <v>7</v>
      </c>
      <c r="M1529" s="26">
        <v>744.5</v>
      </c>
      <c r="N1529" s="26" t="s">
        <v>934</v>
      </c>
      <c r="O1529" s="26" t="s">
        <v>934</v>
      </c>
      <c r="P1529" s="26" t="s">
        <v>934</v>
      </c>
      <c r="Q1529" s="26" t="s">
        <v>934</v>
      </c>
      <c r="R1529" s="26" t="s">
        <v>934</v>
      </c>
      <c r="S1529" s="26" t="s">
        <v>934</v>
      </c>
      <c r="T1529" s="26" t="s">
        <v>934</v>
      </c>
      <c r="U1529" s="26" t="s">
        <v>934</v>
      </c>
      <c r="V1529" s="26">
        <v>126.81581131704358</v>
      </c>
      <c r="W1529" s="26" t="s">
        <v>934</v>
      </c>
      <c r="X1529" s="26" t="s">
        <v>934</v>
      </c>
      <c r="Y1529" s="26" t="s">
        <v>934</v>
      </c>
      <c r="Z1529" s="26" t="s">
        <v>934</v>
      </c>
      <c r="AA1529" s="26" t="s">
        <v>934</v>
      </c>
      <c r="AB1529" s="26" t="s">
        <v>934</v>
      </c>
      <c r="AC1529" s="26" t="s">
        <v>934</v>
      </c>
      <c r="AD1529" s="26" t="s">
        <v>934</v>
      </c>
      <c r="AE1529" s="26" t="s">
        <v>934</v>
      </c>
    </row>
    <row r="1530" spans="1:31" x14ac:dyDescent="0.25">
      <c r="A1530" t="s">
        <v>1445</v>
      </c>
      <c r="B1530" t="s">
        <v>824</v>
      </c>
      <c r="C1530" t="s">
        <v>917</v>
      </c>
      <c r="D1530">
        <v>2017</v>
      </c>
      <c r="E1530">
        <v>1</v>
      </c>
      <c r="F1530" s="2">
        <v>42833</v>
      </c>
      <c r="G1530" t="s">
        <v>9</v>
      </c>
      <c r="H1530">
        <v>45</v>
      </c>
      <c r="I1530" t="s">
        <v>909</v>
      </c>
      <c r="J1530" t="s">
        <v>825</v>
      </c>
      <c r="K1530" t="s">
        <v>825</v>
      </c>
      <c r="L1530">
        <v>7.3</v>
      </c>
      <c r="M1530" s="26">
        <v>1176.7450957751009</v>
      </c>
      <c r="N1530" s="26" t="s">
        <v>934</v>
      </c>
      <c r="O1530" s="26" t="s">
        <v>934</v>
      </c>
      <c r="P1530" s="26" t="s">
        <v>934</v>
      </c>
      <c r="Q1530" s="26" t="s">
        <v>934</v>
      </c>
      <c r="R1530" s="26" t="s">
        <v>934</v>
      </c>
      <c r="S1530" s="26" t="s">
        <v>934</v>
      </c>
      <c r="T1530" s="26" t="s">
        <v>934</v>
      </c>
      <c r="U1530" s="26" t="s">
        <v>934</v>
      </c>
      <c r="V1530" s="26">
        <v>61.484084781692417</v>
      </c>
      <c r="W1530" s="26" t="s">
        <v>934</v>
      </c>
      <c r="X1530" s="26" t="s">
        <v>934</v>
      </c>
      <c r="Y1530" s="26" t="s">
        <v>934</v>
      </c>
      <c r="Z1530" s="26" t="s">
        <v>934</v>
      </c>
      <c r="AA1530" s="26" t="s">
        <v>934</v>
      </c>
      <c r="AB1530" s="26" t="s">
        <v>934</v>
      </c>
      <c r="AC1530" s="26" t="s">
        <v>934</v>
      </c>
      <c r="AD1530" s="26" t="s">
        <v>934</v>
      </c>
      <c r="AE1530" s="26" t="s">
        <v>934</v>
      </c>
    </row>
    <row r="1531" spans="1:31" x14ac:dyDescent="0.25">
      <c r="A1531" t="s">
        <v>1445</v>
      </c>
      <c r="B1531" t="s">
        <v>824</v>
      </c>
      <c r="C1531" t="s">
        <v>917</v>
      </c>
      <c r="D1531">
        <v>2017</v>
      </c>
      <c r="E1531">
        <v>1</v>
      </c>
      <c r="F1531" s="2">
        <v>42833</v>
      </c>
      <c r="G1531" t="s">
        <v>9</v>
      </c>
      <c r="H1531">
        <v>45</v>
      </c>
      <c r="I1531" t="s">
        <v>909</v>
      </c>
      <c r="J1531" t="s">
        <v>825</v>
      </c>
      <c r="K1531" t="s">
        <v>825</v>
      </c>
      <c r="L1531">
        <v>9</v>
      </c>
      <c r="M1531" s="26">
        <v>1084.25</v>
      </c>
      <c r="N1531" s="26" t="s">
        <v>934</v>
      </c>
      <c r="O1531" s="26">
        <v>204.035</v>
      </c>
      <c r="P1531" s="26">
        <v>3.8075000000000001</v>
      </c>
      <c r="Q1531" s="26">
        <v>24.891831400000001</v>
      </c>
      <c r="R1531" s="26">
        <v>42.827542861434303</v>
      </c>
      <c r="S1531" s="26" t="s">
        <v>934</v>
      </c>
      <c r="T1531" s="26" t="s">
        <v>934</v>
      </c>
      <c r="U1531" s="26" t="s">
        <v>934</v>
      </c>
      <c r="V1531" s="26">
        <v>97.386151479560993</v>
      </c>
      <c r="W1531" s="26" t="s">
        <v>934</v>
      </c>
      <c r="X1531" s="26">
        <v>35.868915105329464</v>
      </c>
      <c r="Y1531" s="26">
        <v>3.0923292192128731E-2</v>
      </c>
      <c r="Z1531" s="26">
        <v>0.37357253806050872</v>
      </c>
      <c r="AA1531" s="26">
        <v>0.36474772218175672</v>
      </c>
      <c r="AB1531" s="26" t="s">
        <v>934</v>
      </c>
      <c r="AC1531" s="26" t="s">
        <v>934</v>
      </c>
      <c r="AD1531" s="26" t="s">
        <v>934</v>
      </c>
      <c r="AE1531" s="26" t="s">
        <v>934</v>
      </c>
    </row>
    <row r="1532" spans="1:31" x14ac:dyDescent="0.25">
      <c r="A1532" t="s">
        <v>1446</v>
      </c>
      <c r="B1532" t="s">
        <v>824</v>
      </c>
      <c r="C1532" t="s">
        <v>917</v>
      </c>
      <c r="D1532">
        <v>2017</v>
      </c>
      <c r="E1532">
        <v>1</v>
      </c>
      <c r="F1532" s="2">
        <v>42833</v>
      </c>
      <c r="G1532" t="s">
        <v>7</v>
      </c>
      <c r="H1532">
        <v>45</v>
      </c>
      <c r="I1532" t="s">
        <v>908</v>
      </c>
      <c r="J1532" t="s">
        <v>825</v>
      </c>
      <c r="K1532" t="s">
        <v>825</v>
      </c>
      <c r="L1532">
        <v>5.5</v>
      </c>
      <c r="M1532" s="26">
        <v>274</v>
      </c>
      <c r="N1532" s="26" t="s">
        <v>934</v>
      </c>
      <c r="O1532" s="26" t="s">
        <v>934</v>
      </c>
      <c r="P1532" s="26" t="s">
        <v>934</v>
      </c>
      <c r="Q1532" s="26" t="s">
        <v>934</v>
      </c>
      <c r="R1532" s="26" t="s">
        <v>934</v>
      </c>
      <c r="S1532" s="26" t="s">
        <v>934</v>
      </c>
      <c r="T1532" s="26" t="s">
        <v>934</v>
      </c>
      <c r="U1532" s="26" t="s">
        <v>934</v>
      </c>
      <c r="V1532" s="26">
        <v>23.67840084690426</v>
      </c>
      <c r="W1532" s="26" t="s">
        <v>934</v>
      </c>
      <c r="X1532" s="26" t="s">
        <v>934</v>
      </c>
      <c r="Y1532" s="26" t="s">
        <v>934</v>
      </c>
      <c r="Z1532" s="26" t="s">
        <v>934</v>
      </c>
      <c r="AA1532" s="26" t="s">
        <v>934</v>
      </c>
      <c r="AB1532" s="26" t="s">
        <v>934</v>
      </c>
      <c r="AC1532" s="26" t="s">
        <v>934</v>
      </c>
      <c r="AD1532" s="26" t="s">
        <v>934</v>
      </c>
      <c r="AE1532" s="26" t="s">
        <v>934</v>
      </c>
    </row>
    <row r="1533" spans="1:31" x14ac:dyDescent="0.25">
      <c r="A1533" t="s">
        <v>1446</v>
      </c>
      <c r="B1533" t="s">
        <v>824</v>
      </c>
      <c r="C1533" t="s">
        <v>917</v>
      </c>
      <c r="D1533">
        <v>2017</v>
      </c>
      <c r="E1533">
        <v>1</v>
      </c>
      <c r="F1533" s="2">
        <v>42833</v>
      </c>
      <c r="G1533" t="s">
        <v>7</v>
      </c>
      <c r="H1533">
        <v>45</v>
      </c>
      <c r="I1533" t="s">
        <v>908</v>
      </c>
      <c r="J1533" t="s">
        <v>825</v>
      </c>
      <c r="K1533" t="s">
        <v>825</v>
      </c>
      <c r="L1533">
        <v>6</v>
      </c>
      <c r="M1533" s="26">
        <v>344.5</v>
      </c>
      <c r="N1533" s="26" t="s">
        <v>934</v>
      </c>
      <c r="O1533" s="26" t="s">
        <v>934</v>
      </c>
      <c r="P1533" s="26" t="s">
        <v>934</v>
      </c>
      <c r="Q1533" s="26" t="s">
        <v>934</v>
      </c>
      <c r="R1533" s="26" t="s">
        <v>934</v>
      </c>
      <c r="S1533" s="26" t="s">
        <v>934</v>
      </c>
      <c r="T1533" s="26" t="s">
        <v>934</v>
      </c>
      <c r="U1533" s="26" t="s">
        <v>934</v>
      </c>
      <c r="V1533" s="26">
        <v>13.961255912942311</v>
      </c>
      <c r="W1533" s="26" t="s">
        <v>934</v>
      </c>
      <c r="X1533" s="26" t="s">
        <v>934</v>
      </c>
      <c r="Y1533" s="26" t="s">
        <v>934</v>
      </c>
      <c r="Z1533" s="26" t="s">
        <v>934</v>
      </c>
      <c r="AA1533" s="26" t="s">
        <v>934</v>
      </c>
      <c r="AB1533" s="26" t="s">
        <v>934</v>
      </c>
      <c r="AC1533" s="26" t="s">
        <v>934</v>
      </c>
      <c r="AD1533" s="26" t="s">
        <v>934</v>
      </c>
      <c r="AE1533" s="26" t="s">
        <v>934</v>
      </c>
    </row>
    <row r="1534" spans="1:31" x14ac:dyDescent="0.25">
      <c r="A1534" t="s">
        <v>1446</v>
      </c>
      <c r="B1534" t="s">
        <v>824</v>
      </c>
      <c r="C1534" t="s">
        <v>917</v>
      </c>
      <c r="D1534">
        <v>2017</v>
      </c>
      <c r="E1534">
        <v>1</v>
      </c>
      <c r="F1534" s="2">
        <v>42833</v>
      </c>
      <c r="G1534" t="s">
        <v>7</v>
      </c>
      <c r="H1534">
        <v>45</v>
      </c>
      <c r="I1534" t="s">
        <v>908</v>
      </c>
      <c r="J1534" t="s">
        <v>825</v>
      </c>
      <c r="K1534" t="s">
        <v>825</v>
      </c>
      <c r="L1534">
        <v>7</v>
      </c>
      <c r="M1534" s="26">
        <v>460.5</v>
      </c>
      <c r="N1534" s="26" t="s">
        <v>934</v>
      </c>
      <c r="O1534" s="26" t="s">
        <v>934</v>
      </c>
      <c r="P1534" s="26" t="s">
        <v>934</v>
      </c>
      <c r="Q1534" s="26" t="s">
        <v>934</v>
      </c>
      <c r="R1534" s="26" t="s">
        <v>934</v>
      </c>
      <c r="S1534" s="26" t="s">
        <v>934</v>
      </c>
      <c r="T1534" s="26" t="s">
        <v>934</v>
      </c>
      <c r="U1534" s="26" t="s">
        <v>934</v>
      </c>
      <c r="V1534" s="26">
        <v>76.72624496654764</v>
      </c>
      <c r="W1534" s="26" t="s">
        <v>934</v>
      </c>
      <c r="X1534" s="26" t="s">
        <v>934</v>
      </c>
      <c r="Y1534" s="26" t="s">
        <v>934</v>
      </c>
      <c r="Z1534" s="26" t="s">
        <v>934</v>
      </c>
      <c r="AA1534" s="26" t="s">
        <v>934</v>
      </c>
      <c r="AB1534" s="26" t="s">
        <v>934</v>
      </c>
      <c r="AC1534" s="26" t="s">
        <v>934</v>
      </c>
      <c r="AD1534" s="26" t="s">
        <v>934</v>
      </c>
      <c r="AE1534" s="26" t="s">
        <v>934</v>
      </c>
    </row>
    <row r="1535" spans="1:31" x14ac:dyDescent="0.25">
      <c r="A1535" t="s">
        <v>1446</v>
      </c>
      <c r="B1535" t="s">
        <v>824</v>
      </c>
      <c r="C1535" t="s">
        <v>917</v>
      </c>
      <c r="D1535">
        <v>2017</v>
      </c>
      <c r="E1535">
        <v>1</v>
      </c>
      <c r="F1535" s="2">
        <v>42833</v>
      </c>
      <c r="G1535" t="s">
        <v>7</v>
      </c>
      <c r="H1535">
        <v>45</v>
      </c>
      <c r="I1535" t="s">
        <v>908</v>
      </c>
      <c r="J1535" t="s">
        <v>825</v>
      </c>
      <c r="K1535" t="s">
        <v>825</v>
      </c>
      <c r="L1535">
        <v>7.3</v>
      </c>
      <c r="M1535" s="26">
        <v>832.22080476208964</v>
      </c>
      <c r="N1535" s="26" t="s">
        <v>934</v>
      </c>
      <c r="O1535" s="26" t="s">
        <v>934</v>
      </c>
      <c r="P1535" s="26" t="s">
        <v>934</v>
      </c>
      <c r="Q1535" s="26" t="s">
        <v>934</v>
      </c>
      <c r="R1535" s="26" t="s">
        <v>934</v>
      </c>
      <c r="S1535" s="26" t="s">
        <v>934</v>
      </c>
      <c r="T1535" s="26" t="s">
        <v>934</v>
      </c>
      <c r="U1535" s="26" t="s">
        <v>934</v>
      </c>
      <c r="V1535" s="26">
        <v>66.489826735808251</v>
      </c>
      <c r="W1535" s="26" t="s">
        <v>934</v>
      </c>
      <c r="X1535" s="26" t="s">
        <v>934</v>
      </c>
      <c r="Y1535" s="26" t="s">
        <v>934</v>
      </c>
      <c r="Z1535" s="26" t="s">
        <v>934</v>
      </c>
      <c r="AA1535" s="26" t="s">
        <v>934</v>
      </c>
      <c r="AB1535" s="26" t="s">
        <v>934</v>
      </c>
      <c r="AC1535" s="26" t="s">
        <v>934</v>
      </c>
      <c r="AD1535" s="26" t="s">
        <v>934</v>
      </c>
      <c r="AE1535" s="26" t="s">
        <v>934</v>
      </c>
    </row>
    <row r="1536" spans="1:31" x14ac:dyDescent="0.25">
      <c r="A1536" t="s">
        <v>1446</v>
      </c>
      <c r="B1536" t="s">
        <v>824</v>
      </c>
      <c r="C1536" t="s">
        <v>917</v>
      </c>
      <c r="D1536">
        <v>2017</v>
      </c>
      <c r="E1536">
        <v>1</v>
      </c>
      <c r="F1536" s="2">
        <v>42833</v>
      </c>
      <c r="G1536" t="s">
        <v>7</v>
      </c>
      <c r="H1536">
        <v>45</v>
      </c>
      <c r="I1536" t="s">
        <v>908</v>
      </c>
      <c r="J1536" t="s">
        <v>825</v>
      </c>
      <c r="K1536" t="s">
        <v>825</v>
      </c>
      <c r="L1536">
        <v>9</v>
      </c>
      <c r="M1536" s="26">
        <v>1053.75</v>
      </c>
      <c r="N1536" s="26" t="s">
        <v>934</v>
      </c>
      <c r="O1536" s="26">
        <v>229.91749999999996</v>
      </c>
      <c r="P1536" s="26">
        <v>4.0625</v>
      </c>
      <c r="Q1536" s="26">
        <v>27.34125805</v>
      </c>
      <c r="R1536" s="26">
        <v>39.563806071408891</v>
      </c>
      <c r="S1536" s="26" t="s">
        <v>934</v>
      </c>
      <c r="T1536" s="26" t="s">
        <v>934</v>
      </c>
      <c r="U1536" s="26" t="s">
        <v>934</v>
      </c>
      <c r="V1536" s="26">
        <v>176.0636130304423</v>
      </c>
      <c r="W1536" s="26" t="s">
        <v>934</v>
      </c>
      <c r="X1536" s="26">
        <v>54.339139458435845</v>
      </c>
      <c r="Y1536" s="26">
        <v>0.10306753449397633</v>
      </c>
      <c r="Z1536" s="26">
        <v>0.20242268161372348</v>
      </c>
      <c r="AA1536" s="26">
        <v>0.60516813563893224</v>
      </c>
      <c r="AB1536" s="26" t="s">
        <v>934</v>
      </c>
      <c r="AC1536" s="26" t="s">
        <v>934</v>
      </c>
      <c r="AD1536" s="26" t="s">
        <v>934</v>
      </c>
      <c r="AE1536" s="26" t="s">
        <v>934</v>
      </c>
    </row>
    <row r="1537" spans="1:31" x14ac:dyDescent="0.25">
      <c r="A1537" t="s">
        <v>1447</v>
      </c>
      <c r="B1537" t="s">
        <v>824</v>
      </c>
      <c r="C1537" t="s">
        <v>917</v>
      </c>
      <c r="D1537">
        <v>2017</v>
      </c>
      <c r="E1537">
        <v>1</v>
      </c>
      <c r="F1537" s="2">
        <v>42833</v>
      </c>
      <c r="G1537" t="s">
        <v>7</v>
      </c>
      <c r="H1537">
        <v>45</v>
      </c>
      <c r="I1537" t="s">
        <v>909</v>
      </c>
      <c r="J1537" t="s">
        <v>825</v>
      </c>
      <c r="K1537" t="s">
        <v>825</v>
      </c>
      <c r="L1537">
        <v>5.5</v>
      </c>
      <c r="M1537" s="26">
        <v>255</v>
      </c>
      <c r="N1537" s="26" t="s">
        <v>934</v>
      </c>
      <c r="O1537" s="26" t="s">
        <v>934</v>
      </c>
      <c r="P1537" s="26" t="s">
        <v>934</v>
      </c>
      <c r="Q1537" s="26" t="s">
        <v>934</v>
      </c>
      <c r="R1537" s="26" t="s">
        <v>934</v>
      </c>
      <c r="S1537" s="26" t="s">
        <v>934</v>
      </c>
      <c r="T1537" s="26" t="s">
        <v>934</v>
      </c>
      <c r="U1537" s="26" t="s">
        <v>934</v>
      </c>
      <c r="V1537" s="26">
        <v>10.47218538160357</v>
      </c>
      <c r="W1537" s="26" t="s">
        <v>934</v>
      </c>
      <c r="X1537" s="26" t="s">
        <v>934</v>
      </c>
      <c r="Y1537" s="26" t="s">
        <v>934</v>
      </c>
      <c r="Z1537" s="26" t="s">
        <v>934</v>
      </c>
      <c r="AA1537" s="26" t="s">
        <v>934</v>
      </c>
      <c r="AB1537" s="26" t="s">
        <v>934</v>
      </c>
      <c r="AC1537" s="26" t="s">
        <v>934</v>
      </c>
      <c r="AD1537" s="26" t="s">
        <v>934</v>
      </c>
      <c r="AE1537" s="26" t="s">
        <v>934</v>
      </c>
    </row>
    <row r="1538" spans="1:31" x14ac:dyDescent="0.25">
      <c r="A1538" t="s">
        <v>1447</v>
      </c>
      <c r="B1538" t="s">
        <v>824</v>
      </c>
      <c r="C1538" t="s">
        <v>917</v>
      </c>
      <c r="D1538">
        <v>2017</v>
      </c>
      <c r="E1538">
        <v>1</v>
      </c>
      <c r="F1538" s="2">
        <v>42833</v>
      </c>
      <c r="G1538" t="s">
        <v>7</v>
      </c>
      <c r="H1538">
        <v>45</v>
      </c>
      <c r="I1538" t="s">
        <v>909</v>
      </c>
      <c r="J1538" t="s">
        <v>825</v>
      </c>
      <c r="K1538" t="s">
        <v>825</v>
      </c>
      <c r="L1538">
        <v>6</v>
      </c>
      <c r="M1538" s="26">
        <v>381</v>
      </c>
      <c r="N1538" s="26" t="s">
        <v>934</v>
      </c>
      <c r="O1538" s="26" t="s">
        <v>934</v>
      </c>
      <c r="P1538" s="26" t="s">
        <v>934</v>
      </c>
      <c r="Q1538" s="26" t="s">
        <v>934</v>
      </c>
      <c r="R1538" s="26" t="s">
        <v>934</v>
      </c>
      <c r="S1538" s="26" t="s">
        <v>934</v>
      </c>
      <c r="T1538" s="26" t="s">
        <v>934</v>
      </c>
      <c r="U1538" s="26" t="s">
        <v>934</v>
      </c>
      <c r="V1538" s="26">
        <v>26.108746937887819</v>
      </c>
      <c r="W1538" s="26" t="s">
        <v>934</v>
      </c>
      <c r="X1538" s="26" t="s">
        <v>934</v>
      </c>
      <c r="Y1538" s="26" t="s">
        <v>934</v>
      </c>
      <c r="Z1538" s="26" t="s">
        <v>934</v>
      </c>
      <c r="AA1538" s="26" t="s">
        <v>934</v>
      </c>
      <c r="AB1538" s="26" t="s">
        <v>934</v>
      </c>
      <c r="AC1538" s="26" t="s">
        <v>934</v>
      </c>
      <c r="AD1538" s="26" t="s">
        <v>934</v>
      </c>
      <c r="AE1538" s="26" t="s">
        <v>934</v>
      </c>
    </row>
    <row r="1539" spans="1:31" x14ac:dyDescent="0.25">
      <c r="A1539" t="s">
        <v>1447</v>
      </c>
      <c r="B1539" t="s">
        <v>824</v>
      </c>
      <c r="C1539" t="s">
        <v>917</v>
      </c>
      <c r="D1539">
        <v>2017</v>
      </c>
      <c r="E1539">
        <v>1</v>
      </c>
      <c r="F1539" s="2">
        <v>42833</v>
      </c>
      <c r="G1539" t="s">
        <v>7</v>
      </c>
      <c r="H1539">
        <v>45</v>
      </c>
      <c r="I1539" t="s">
        <v>909</v>
      </c>
      <c r="J1539" t="s">
        <v>825</v>
      </c>
      <c r="K1539" t="s">
        <v>825</v>
      </c>
      <c r="L1539">
        <v>7</v>
      </c>
      <c r="M1539" s="26">
        <v>500.5</v>
      </c>
      <c r="N1539" s="26" t="s">
        <v>934</v>
      </c>
      <c r="O1539" s="26" t="s">
        <v>934</v>
      </c>
      <c r="P1539" s="26" t="s">
        <v>934</v>
      </c>
      <c r="Q1539" s="26" t="s">
        <v>934</v>
      </c>
      <c r="R1539" s="26" t="s">
        <v>934</v>
      </c>
      <c r="S1539" s="26" t="s">
        <v>934</v>
      </c>
      <c r="T1539" s="26" t="s">
        <v>934</v>
      </c>
      <c r="U1539" s="26" t="s">
        <v>934</v>
      </c>
      <c r="V1539" s="26">
        <v>56.020085683618873</v>
      </c>
      <c r="W1539" s="26" t="s">
        <v>934</v>
      </c>
      <c r="X1539" s="26" t="s">
        <v>934</v>
      </c>
      <c r="Y1539" s="26" t="s">
        <v>934</v>
      </c>
      <c r="Z1539" s="26" t="s">
        <v>934</v>
      </c>
      <c r="AA1539" s="26" t="s">
        <v>934</v>
      </c>
      <c r="AB1539" s="26" t="s">
        <v>934</v>
      </c>
      <c r="AC1539" s="26" t="s">
        <v>934</v>
      </c>
      <c r="AD1539" s="26" t="s">
        <v>934</v>
      </c>
      <c r="AE1539" s="26" t="s">
        <v>934</v>
      </c>
    </row>
    <row r="1540" spans="1:31" x14ac:dyDescent="0.25">
      <c r="A1540" t="s">
        <v>1447</v>
      </c>
      <c r="B1540" t="s">
        <v>824</v>
      </c>
      <c r="C1540" t="s">
        <v>917</v>
      </c>
      <c r="D1540">
        <v>2017</v>
      </c>
      <c r="E1540">
        <v>1</v>
      </c>
      <c r="F1540" s="2">
        <v>42833</v>
      </c>
      <c r="G1540" t="s">
        <v>7</v>
      </c>
      <c r="H1540">
        <v>45</v>
      </c>
      <c r="I1540" t="s">
        <v>909</v>
      </c>
      <c r="J1540" t="s">
        <v>825</v>
      </c>
      <c r="K1540" t="s">
        <v>825</v>
      </c>
      <c r="L1540">
        <v>7.3</v>
      </c>
      <c r="M1540" s="26">
        <v>753.41284391321278</v>
      </c>
      <c r="N1540" s="26" t="s">
        <v>934</v>
      </c>
      <c r="O1540" s="26" t="s">
        <v>934</v>
      </c>
      <c r="P1540" s="26" t="s">
        <v>934</v>
      </c>
      <c r="Q1540" s="26" t="s">
        <v>934</v>
      </c>
      <c r="R1540" s="26" t="s">
        <v>934</v>
      </c>
      <c r="S1540" s="26" t="s">
        <v>934</v>
      </c>
      <c r="T1540" s="26" t="s">
        <v>934</v>
      </c>
      <c r="U1540" s="26" t="s">
        <v>934</v>
      </c>
      <c r="V1540" s="26">
        <v>21.181811291188605</v>
      </c>
      <c r="W1540" s="26" t="s">
        <v>934</v>
      </c>
      <c r="X1540" s="26" t="s">
        <v>934</v>
      </c>
      <c r="Y1540" s="26" t="s">
        <v>934</v>
      </c>
      <c r="Z1540" s="26" t="s">
        <v>934</v>
      </c>
      <c r="AA1540" s="26" t="s">
        <v>934</v>
      </c>
      <c r="AB1540" s="26" t="s">
        <v>934</v>
      </c>
      <c r="AC1540" s="26" t="s">
        <v>934</v>
      </c>
      <c r="AD1540" s="26" t="s">
        <v>934</v>
      </c>
      <c r="AE1540" s="26" t="s">
        <v>934</v>
      </c>
    </row>
    <row r="1541" spans="1:31" x14ac:dyDescent="0.25">
      <c r="A1541" t="s">
        <v>1447</v>
      </c>
      <c r="B1541" t="s">
        <v>824</v>
      </c>
      <c r="C1541" t="s">
        <v>917</v>
      </c>
      <c r="D1541">
        <v>2017</v>
      </c>
      <c r="E1541">
        <v>1</v>
      </c>
      <c r="F1541" s="2">
        <v>42833</v>
      </c>
      <c r="G1541" t="s">
        <v>7</v>
      </c>
      <c r="H1541">
        <v>45</v>
      </c>
      <c r="I1541" t="s">
        <v>909</v>
      </c>
      <c r="J1541" t="s">
        <v>825</v>
      </c>
      <c r="K1541" t="s">
        <v>825</v>
      </c>
      <c r="L1541">
        <v>9</v>
      </c>
      <c r="M1541" s="26">
        <v>1176.75</v>
      </c>
      <c r="N1541" s="26" t="s">
        <v>934</v>
      </c>
      <c r="O1541" s="26">
        <v>271.09625</v>
      </c>
      <c r="P1541" s="26">
        <v>4.3424999999999994</v>
      </c>
      <c r="Q1541" s="26">
        <v>28.206103325000001</v>
      </c>
      <c r="R1541" s="26">
        <v>40.263732515986206</v>
      </c>
      <c r="S1541" s="26" t="s">
        <v>934</v>
      </c>
      <c r="T1541" s="26" t="s">
        <v>934</v>
      </c>
      <c r="U1541" s="26" t="s">
        <v>934</v>
      </c>
      <c r="V1541" s="26">
        <v>95.58711123019323</v>
      </c>
      <c r="W1541" s="26" t="s">
        <v>934</v>
      </c>
      <c r="X1541" s="26">
        <v>21.25892953315924</v>
      </c>
      <c r="Y1541" s="26">
        <v>6.6505012342433542E-2</v>
      </c>
      <c r="Z1541" s="26">
        <v>0.29680734911644113</v>
      </c>
      <c r="AA1541" s="26">
        <v>0.21231998690075024</v>
      </c>
      <c r="AB1541" s="26" t="s">
        <v>934</v>
      </c>
      <c r="AC1541" s="26" t="s">
        <v>934</v>
      </c>
      <c r="AD1541" s="26" t="s">
        <v>934</v>
      </c>
      <c r="AE1541" s="26" t="s">
        <v>934</v>
      </c>
    </row>
    <row r="1542" spans="1:31" x14ac:dyDescent="0.25">
      <c r="A1542" t="s">
        <v>1448</v>
      </c>
      <c r="B1542" t="s">
        <v>824</v>
      </c>
      <c r="C1542" t="s">
        <v>917</v>
      </c>
      <c r="D1542">
        <v>2017</v>
      </c>
      <c r="E1542">
        <v>1</v>
      </c>
      <c r="F1542" s="2">
        <v>42833</v>
      </c>
      <c r="G1542" t="s">
        <v>10</v>
      </c>
      <c r="H1542">
        <v>45</v>
      </c>
      <c r="I1542" t="s">
        <v>908</v>
      </c>
      <c r="J1542" t="s">
        <v>825</v>
      </c>
      <c r="K1542" t="s">
        <v>825</v>
      </c>
      <c r="L1542">
        <v>5.5</v>
      </c>
      <c r="M1542" s="26">
        <v>152</v>
      </c>
      <c r="N1542" s="26" t="s">
        <v>934</v>
      </c>
      <c r="O1542" s="26" t="s">
        <v>934</v>
      </c>
      <c r="P1542" s="26" t="s">
        <v>934</v>
      </c>
      <c r="Q1542" s="26" t="s">
        <v>934</v>
      </c>
      <c r="R1542" s="26" t="s">
        <v>934</v>
      </c>
      <c r="S1542" s="26" t="s">
        <v>934</v>
      </c>
      <c r="T1542" s="26" t="s">
        <v>934</v>
      </c>
      <c r="U1542" s="26" t="s">
        <v>934</v>
      </c>
      <c r="V1542" s="26">
        <v>16.772994167212165</v>
      </c>
      <c r="W1542" s="26" t="s">
        <v>934</v>
      </c>
      <c r="X1542" s="26" t="s">
        <v>934</v>
      </c>
      <c r="Y1542" s="26" t="s">
        <v>934</v>
      </c>
      <c r="Z1542" s="26" t="s">
        <v>934</v>
      </c>
      <c r="AA1542" s="26" t="s">
        <v>934</v>
      </c>
      <c r="AB1542" s="26" t="s">
        <v>934</v>
      </c>
      <c r="AC1542" s="26" t="s">
        <v>934</v>
      </c>
      <c r="AD1542" s="26" t="s">
        <v>934</v>
      </c>
      <c r="AE1542" s="26" t="s">
        <v>934</v>
      </c>
    </row>
    <row r="1543" spans="1:31" x14ac:dyDescent="0.25">
      <c r="A1543" t="s">
        <v>1448</v>
      </c>
      <c r="B1543" t="s">
        <v>824</v>
      </c>
      <c r="C1543" t="s">
        <v>917</v>
      </c>
      <c r="D1543">
        <v>2017</v>
      </c>
      <c r="E1543">
        <v>1</v>
      </c>
      <c r="F1543" s="2">
        <v>42833</v>
      </c>
      <c r="G1543" t="s">
        <v>10</v>
      </c>
      <c r="H1543">
        <v>45</v>
      </c>
      <c r="I1543" t="s">
        <v>908</v>
      </c>
      <c r="J1543" t="s">
        <v>825</v>
      </c>
      <c r="K1543" t="s">
        <v>825</v>
      </c>
      <c r="L1543">
        <v>6</v>
      </c>
      <c r="M1543" s="26">
        <v>226</v>
      </c>
      <c r="N1543" s="26" t="s">
        <v>934</v>
      </c>
      <c r="O1543" s="26" t="s">
        <v>934</v>
      </c>
      <c r="P1543" s="26" t="s">
        <v>934</v>
      </c>
      <c r="Q1543" s="26" t="s">
        <v>934</v>
      </c>
      <c r="R1543" s="26" t="s">
        <v>934</v>
      </c>
      <c r="S1543" s="26" t="s">
        <v>934</v>
      </c>
      <c r="T1543" s="26" t="s">
        <v>934</v>
      </c>
      <c r="U1543" s="26" t="s">
        <v>934</v>
      </c>
      <c r="V1543" s="26">
        <v>29.58603274069258</v>
      </c>
      <c r="W1543" s="26" t="s">
        <v>934</v>
      </c>
      <c r="X1543" s="26" t="s">
        <v>934</v>
      </c>
      <c r="Y1543" s="26" t="s">
        <v>934</v>
      </c>
      <c r="Z1543" s="26" t="s">
        <v>934</v>
      </c>
      <c r="AA1543" s="26" t="s">
        <v>934</v>
      </c>
      <c r="AB1543" s="26" t="s">
        <v>934</v>
      </c>
      <c r="AC1543" s="26" t="s">
        <v>934</v>
      </c>
      <c r="AD1543" s="26" t="s">
        <v>934</v>
      </c>
      <c r="AE1543" s="26" t="s">
        <v>934</v>
      </c>
    </row>
    <row r="1544" spans="1:31" x14ac:dyDescent="0.25">
      <c r="A1544" t="s">
        <v>1448</v>
      </c>
      <c r="B1544" t="s">
        <v>824</v>
      </c>
      <c r="C1544" t="s">
        <v>917</v>
      </c>
      <c r="D1544">
        <v>2017</v>
      </c>
      <c r="E1544">
        <v>1</v>
      </c>
      <c r="F1544" s="2">
        <v>42833</v>
      </c>
      <c r="G1544" t="s">
        <v>10</v>
      </c>
      <c r="H1544">
        <v>45</v>
      </c>
      <c r="I1544" t="s">
        <v>908</v>
      </c>
      <c r="J1544" t="s">
        <v>825</v>
      </c>
      <c r="K1544" t="s">
        <v>825</v>
      </c>
      <c r="L1544">
        <v>7</v>
      </c>
      <c r="M1544" s="26">
        <v>380</v>
      </c>
      <c r="N1544" s="26" t="s">
        <v>934</v>
      </c>
      <c r="O1544" s="26" t="s">
        <v>934</v>
      </c>
      <c r="P1544" s="26" t="s">
        <v>934</v>
      </c>
      <c r="Q1544" s="26" t="s">
        <v>934</v>
      </c>
      <c r="R1544" s="26" t="s">
        <v>934</v>
      </c>
      <c r="S1544" s="26" t="s">
        <v>934</v>
      </c>
      <c r="T1544" s="26" t="s">
        <v>934</v>
      </c>
      <c r="U1544" s="26" t="s">
        <v>934</v>
      </c>
      <c r="V1544" s="26">
        <v>8.0415587212098796</v>
      </c>
      <c r="W1544" s="26" t="s">
        <v>934</v>
      </c>
      <c r="X1544" s="26" t="s">
        <v>934</v>
      </c>
      <c r="Y1544" s="26" t="s">
        <v>934</v>
      </c>
      <c r="Z1544" s="26" t="s">
        <v>934</v>
      </c>
      <c r="AA1544" s="26" t="s">
        <v>934</v>
      </c>
      <c r="AB1544" s="26" t="s">
        <v>934</v>
      </c>
      <c r="AC1544" s="26" t="s">
        <v>934</v>
      </c>
      <c r="AD1544" s="26" t="s">
        <v>934</v>
      </c>
      <c r="AE1544" s="26" t="s">
        <v>934</v>
      </c>
    </row>
    <row r="1545" spans="1:31" x14ac:dyDescent="0.25">
      <c r="A1545" t="s">
        <v>1448</v>
      </c>
      <c r="B1545" t="s">
        <v>824</v>
      </c>
      <c r="C1545" t="s">
        <v>917</v>
      </c>
      <c r="D1545">
        <v>2017</v>
      </c>
      <c r="E1545">
        <v>1</v>
      </c>
      <c r="F1545" s="2">
        <v>42833</v>
      </c>
      <c r="G1545" t="s">
        <v>10</v>
      </c>
      <c r="H1545">
        <v>45</v>
      </c>
      <c r="I1545" t="s">
        <v>908</v>
      </c>
      <c r="J1545" t="s">
        <v>825</v>
      </c>
      <c r="K1545" t="s">
        <v>825</v>
      </c>
      <c r="L1545">
        <v>7.3</v>
      </c>
      <c r="M1545" s="26">
        <v>561.96778477842429</v>
      </c>
      <c r="N1545" s="26" t="s">
        <v>934</v>
      </c>
      <c r="O1545" s="26" t="s">
        <v>934</v>
      </c>
      <c r="P1545" s="26" t="s">
        <v>934</v>
      </c>
      <c r="Q1545" s="26" t="s">
        <v>934</v>
      </c>
      <c r="R1545" s="26" t="s">
        <v>934</v>
      </c>
      <c r="S1545" s="26" t="s">
        <v>934</v>
      </c>
      <c r="T1545" s="26" t="s">
        <v>934</v>
      </c>
      <c r="U1545" s="26" t="s">
        <v>934</v>
      </c>
      <c r="V1545" s="26">
        <v>22.982024292073472</v>
      </c>
      <c r="W1545" s="26" t="s">
        <v>934</v>
      </c>
      <c r="X1545" s="26" t="s">
        <v>934</v>
      </c>
      <c r="Y1545" s="26" t="s">
        <v>934</v>
      </c>
      <c r="Z1545" s="26" t="s">
        <v>934</v>
      </c>
      <c r="AA1545" s="26" t="s">
        <v>934</v>
      </c>
      <c r="AB1545" s="26" t="s">
        <v>934</v>
      </c>
      <c r="AC1545" s="26" t="s">
        <v>934</v>
      </c>
      <c r="AD1545" s="26" t="s">
        <v>934</v>
      </c>
      <c r="AE1545" s="26" t="s">
        <v>934</v>
      </c>
    </row>
    <row r="1546" spans="1:31" x14ac:dyDescent="0.25">
      <c r="A1546" t="s">
        <v>1448</v>
      </c>
      <c r="B1546" t="s">
        <v>824</v>
      </c>
      <c r="C1546" t="s">
        <v>917</v>
      </c>
      <c r="D1546">
        <v>2017</v>
      </c>
      <c r="E1546">
        <v>1</v>
      </c>
      <c r="F1546" s="2">
        <v>42833</v>
      </c>
      <c r="G1546" t="s">
        <v>10</v>
      </c>
      <c r="H1546">
        <v>45</v>
      </c>
      <c r="I1546" t="s">
        <v>908</v>
      </c>
      <c r="J1546" t="s">
        <v>825</v>
      </c>
      <c r="K1546" t="s">
        <v>825</v>
      </c>
      <c r="L1546">
        <v>9</v>
      </c>
      <c r="M1546" s="26">
        <v>1105</v>
      </c>
      <c r="N1546" s="26" t="s">
        <v>934</v>
      </c>
      <c r="O1546" s="26">
        <v>226.03750000000002</v>
      </c>
      <c r="P1546" s="26">
        <v>3.7</v>
      </c>
      <c r="Q1546" s="26">
        <v>27.913890375000001</v>
      </c>
      <c r="R1546" s="26">
        <v>38.06496013929511</v>
      </c>
      <c r="S1546" s="26" t="s">
        <v>934</v>
      </c>
      <c r="T1546" s="26" t="s">
        <v>934</v>
      </c>
      <c r="U1546" s="26" t="s">
        <v>934</v>
      </c>
      <c r="V1546" s="26">
        <v>133.50046816397312</v>
      </c>
      <c r="W1546" s="26" t="s">
        <v>934</v>
      </c>
      <c r="X1546" s="26">
        <v>21.547100007889661</v>
      </c>
      <c r="Y1546" s="26">
        <v>6.1237243569575779E-2</v>
      </c>
      <c r="Z1546" s="26">
        <v>0.51404212421424467</v>
      </c>
      <c r="AA1546" s="26">
        <v>0.70744851723824564</v>
      </c>
      <c r="AB1546" s="26" t="s">
        <v>934</v>
      </c>
      <c r="AC1546" s="26" t="s">
        <v>934</v>
      </c>
      <c r="AD1546" s="26" t="s">
        <v>934</v>
      </c>
      <c r="AE1546" s="26" t="s">
        <v>934</v>
      </c>
    </row>
    <row r="1547" spans="1:31" x14ac:dyDescent="0.25">
      <c r="A1547" t="s">
        <v>1449</v>
      </c>
      <c r="B1547" t="s">
        <v>824</v>
      </c>
      <c r="C1547" t="s">
        <v>917</v>
      </c>
      <c r="D1547">
        <v>2017</v>
      </c>
      <c r="E1547">
        <v>1</v>
      </c>
      <c r="F1547" s="2">
        <v>42833</v>
      </c>
      <c r="G1547" t="s">
        <v>10</v>
      </c>
      <c r="H1547">
        <v>45</v>
      </c>
      <c r="I1547" t="s">
        <v>909</v>
      </c>
      <c r="J1547" t="s">
        <v>825</v>
      </c>
      <c r="K1547" t="s">
        <v>825</v>
      </c>
      <c r="L1547">
        <v>5.5</v>
      </c>
      <c r="M1547" s="26">
        <v>172.5</v>
      </c>
      <c r="N1547" s="26" t="s">
        <v>934</v>
      </c>
      <c r="O1547" s="26" t="s">
        <v>934</v>
      </c>
      <c r="P1547" s="26" t="s">
        <v>934</v>
      </c>
      <c r="Q1547" s="26" t="s">
        <v>934</v>
      </c>
      <c r="R1547" s="26" t="s">
        <v>934</v>
      </c>
      <c r="S1547" s="26" t="s">
        <v>934</v>
      </c>
      <c r="T1547" s="26" t="s">
        <v>934</v>
      </c>
      <c r="U1547" s="26" t="s">
        <v>934</v>
      </c>
      <c r="V1547" s="26">
        <v>13.6717470232106</v>
      </c>
      <c r="W1547" s="26" t="s">
        <v>934</v>
      </c>
      <c r="X1547" s="26" t="s">
        <v>934</v>
      </c>
      <c r="Y1547" s="26" t="s">
        <v>934</v>
      </c>
      <c r="Z1547" s="26" t="s">
        <v>934</v>
      </c>
      <c r="AA1547" s="26" t="s">
        <v>934</v>
      </c>
      <c r="AB1547" s="26" t="s">
        <v>934</v>
      </c>
      <c r="AC1547" s="26" t="s">
        <v>934</v>
      </c>
      <c r="AD1547" s="26" t="s">
        <v>934</v>
      </c>
      <c r="AE1547" s="26" t="s">
        <v>934</v>
      </c>
    </row>
    <row r="1548" spans="1:31" x14ac:dyDescent="0.25">
      <c r="A1548" t="s">
        <v>1449</v>
      </c>
      <c r="B1548" t="s">
        <v>824</v>
      </c>
      <c r="C1548" t="s">
        <v>917</v>
      </c>
      <c r="D1548">
        <v>2017</v>
      </c>
      <c r="E1548">
        <v>1</v>
      </c>
      <c r="F1548" s="2">
        <v>42833</v>
      </c>
      <c r="G1548" t="s">
        <v>10</v>
      </c>
      <c r="H1548">
        <v>45</v>
      </c>
      <c r="I1548" t="s">
        <v>909</v>
      </c>
      <c r="J1548" t="s">
        <v>825</v>
      </c>
      <c r="K1548" t="s">
        <v>825</v>
      </c>
      <c r="L1548">
        <v>6</v>
      </c>
      <c r="M1548" s="26">
        <v>263.5</v>
      </c>
      <c r="N1548" s="26" t="s">
        <v>934</v>
      </c>
      <c r="O1548" s="26" t="s">
        <v>934</v>
      </c>
      <c r="P1548" s="26" t="s">
        <v>934</v>
      </c>
      <c r="Q1548" s="26" t="s">
        <v>934</v>
      </c>
      <c r="R1548" s="26" t="s">
        <v>934</v>
      </c>
      <c r="S1548" s="26" t="s">
        <v>934</v>
      </c>
      <c r="T1548" s="26" t="s">
        <v>934</v>
      </c>
      <c r="U1548" s="26" t="s">
        <v>934</v>
      </c>
      <c r="V1548" s="26">
        <v>31.910029771217779</v>
      </c>
      <c r="W1548" s="26" t="s">
        <v>934</v>
      </c>
      <c r="X1548" s="26" t="s">
        <v>934</v>
      </c>
      <c r="Y1548" s="26" t="s">
        <v>934</v>
      </c>
      <c r="Z1548" s="26" t="s">
        <v>934</v>
      </c>
      <c r="AA1548" s="26" t="s">
        <v>934</v>
      </c>
      <c r="AB1548" s="26" t="s">
        <v>934</v>
      </c>
      <c r="AC1548" s="26" t="s">
        <v>934</v>
      </c>
      <c r="AD1548" s="26" t="s">
        <v>934</v>
      </c>
      <c r="AE1548" s="26" t="s">
        <v>934</v>
      </c>
    </row>
    <row r="1549" spans="1:31" x14ac:dyDescent="0.25">
      <c r="A1549" t="s">
        <v>1449</v>
      </c>
      <c r="B1549" t="s">
        <v>824</v>
      </c>
      <c r="C1549" t="s">
        <v>917</v>
      </c>
      <c r="D1549">
        <v>2017</v>
      </c>
      <c r="E1549">
        <v>1</v>
      </c>
      <c r="F1549" s="2">
        <v>42833</v>
      </c>
      <c r="G1549" t="s">
        <v>10</v>
      </c>
      <c r="H1549">
        <v>45</v>
      </c>
      <c r="I1549" t="s">
        <v>909</v>
      </c>
      <c r="J1549" t="s">
        <v>825</v>
      </c>
      <c r="K1549" t="s">
        <v>825</v>
      </c>
      <c r="L1549">
        <v>7</v>
      </c>
      <c r="M1549" s="26">
        <v>464.5</v>
      </c>
      <c r="N1549" s="26" t="s">
        <v>934</v>
      </c>
      <c r="O1549" s="26" t="s">
        <v>934</v>
      </c>
      <c r="P1549" s="26" t="s">
        <v>934</v>
      </c>
      <c r="Q1549" s="26" t="s">
        <v>934</v>
      </c>
      <c r="R1549" s="26" t="s">
        <v>934</v>
      </c>
      <c r="S1549" s="26" t="s">
        <v>934</v>
      </c>
      <c r="T1549" s="26" t="s">
        <v>934</v>
      </c>
      <c r="U1549" s="26" t="s">
        <v>934</v>
      </c>
      <c r="V1549" s="26">
        <v>29.892864254422712</v>
      </c>
      <c r="W1549" s="26" t="s">
        <v>934</v>
      </c>
      <c r="X1549" s="26" t="s">
        <v>934</v>
      </c>
      <c r="Y1549" s="26" t="s">
        <v>934</v>
      </c>
      <c r="Z1549" s="26" t="s">
        <v>934</v>
      </c>
      <c r="AA1549" s="26" t="s">
        <v>934</v>
      </c>
      <c r="AB1549" s="26" t="s">
        <v>934</v>
      </c>
      <c r="AC1549" s="26" t="s">
        <v>934</v>
      </c>
      <c r="AD1549" s="26" t="s">
        <v>934</v>
      </c>
      <c r="AE1549" s="26" t="s">
        <v>934</v>
      </c>
    </row>
    <row r="1550" spans="1:31" x14ac:dyDescent="0.25">
      <c r="A1550" t="s">
        <v>1449</v>
      </c>
      <c r="B1550" t="s">
        <v>824</v>
      </c>
      <c r="C1550" t="s">
        <v>917</v>
      </c>
      <c r="D1550">
        <v>2017</v>
      </c>
      <c r="E1550">
        <v>1</v>
      </c>
      <c r="F1550" s="2">
        <v>42833</v>
      </c>
      <c r="G1550" t="s">
        <v>10</v>
      </c>
      <c r="H1550">
        <v>45</v>
      </c>
      <c r="I1550" t="s">
        <v>909</v>
      </c>
      <c r="J1550" t="s">
        <v>825</v>
      </c>
      <c r="K1550" t="s">
        <v>825</v>
      </c>
      <c r="L1550">
        <v>7.3</v>
      </c>
      <c r="M1550" s="26">
        <v>846.85436718027825</v>
      </c>
      <c r="N1550" s="26" t="s">
        <v>934</v>
      </c>
      <c r="O1550" s="26" t="s">
        <v>934</v>
      </c>
      <c r="P1550" s="26" t="s">
        <v>934</v>
      </c>
      <c r="Q1550" s="26" t="s">
        <v>934</v>
      </c>
      <c r="R1550" s="26" t="s">
        <v>934</v>
      </c>
      <c r="S1550" s="26" t="s">
        <v>934</v>
      </c>
      <c r="T1550" s="26" t="s">
        <v>934</v>
      </c>
      <c r="U1550" s="26" t="s">
        <v>934</v>
      </c>
      <c r="V1550" s="26">
        <v>53.867187139838535</v>
      </c>
      <c r="W1550" s="26" t="s">
        <v>934</v>
      </c>
      <c r="X1550" s="26" t="s">
        <v>934</v>
      </c>
      <c r="Y1550" s="26" t="s">
        <v>934</v>
      </c>
      <c r="Z1550" s="26" t="s">
        <v>934</v>
      </c>
      <c r="AA1550" s="26" t="s">
        <v>934</v>
      </c>
      <c r="AB1550" s="26" t="s">
        <v>934</v>
      </c>
      <c r="AC1550" s="26" t="s">
        <v>934</v>
      </c>
      <c r="AD1550" s="26" t="s">
        <v>934</v>
      </c>
      <c r="AE1550" s="26" t="s">
        <v>934</v>
      </c>
    </row>
    <row r="1551" spans="1:31" x14ac:dyDescent="0.25">
      <c r="A1551" t="s">
        <v>1449</v>
      </c>
      <c r="B1551" t="s">
        <v>824</v>
      </c>
      <c r="C1551" t="s">
        <v>917</v>
      </c>
      <c r="D1551">
        <v>2017</v>
      </c>
      <c r="E1551">
        <v>1</v>
      </c>
      <c r="F1551" s="2">
        <v>42833</v>
      </c>
      <c r="G1551" t="s">
        <v>10</v>
      </c>
      <c r="H1551">
        <v>45</v>
      </c>
      <c r="I1551" t="s">
        <v>909</v>
      </c>
      <c r="J1551" t="s">
        <v>825</v>
      </c>
      <c r="K1551" t="s">
        <v>825</v>
      </c>
      <c r="L1551">
        <v>9</v>
      </c>
      <c r="M1551" s="26">
        <v>1020</v>
      </c>
      <c r="N1551" s="26" t="s">
        <v>934</v>
      </c>
      <c r="O1551" s="26">
        <v>189.00124999999997</v>
      </c>
      <c r="P1551" s="26">
        <v>3.3825000000000003</v>
      </c>
      <c r="Q1551" s="26">
        <v>29.486663325000002</v>
      </c>
      <c r="R1551" s="26">
        <v>36.018737156660137</v>
      </c>
      <c r="S1551" s="26" t="s">
        <v>934</v>
      </c>
      <c r="T1551" s="26" t="s">
        <v>934</v>
      </c>
      <c r="U1551" s="26" t="s">
        <v>934</v>
      </c>
      <c r="V1551" s="26">
        <v>56.867169790662167</v>
      </c>
      <c r="W1551" s="26" t="s">
        <v>934</v>
      </c>
      <c r="X1551" s="26">
        <v>38.076894862840838</v>
      </c>
      <c r="Y1551" s="26">
        <v>7.1922991224402585E-2</v>
      </c>
      <c r="Z1551" s="26">
        <v>0.15013220088981907</v>
      </c>
      <c r="AA1551" s="26">
        <v>0.49574400123762113</v>
      </c>
      <c r="AB1551" s="26" t="s">
        <v>934</v>
      </c>
      <c r="AC1551" s="26" t="s">
        <v>934</v>
      </c>
      <c r="AD1551" s="26" t="s">
        <v>934</v>
      </c>
      <c r="AE1551" s="26" t="s">
        <v>934</v>
      </c>
    </row>
    <row r="1552" spans="1:31" x14ac:dyDescent="0.25">
      <c r="A1552" t="s">
        <v>1450</v>
      </c>
      <c r="B1552" t="s">
        <v>824</v>
      </c>
      <c r="C1552" t="s">
        <v>917</v>
      </c>
      <c r="D1552">
        <v>2017</v>
      </c>
      <c r="E1552">
        <v>1</v>
      </c>
      <c r="F1552" s="2">
        <v>42833</v>
      </c>
      <c r="G1552" t="s">
        <v>2</v>
      </c>
      <c r="H1552">
        <v>45</v>
      </c>
      <c r="I1552" t="s">
        <v>908</v>
      </c>
      <c r="J1552" t="s">
        <v>825</v>
      </c>
      <c r="K1552" t="s">
        <v>825</v>
      </c>
      <c r="L1552">
        <v>5.5</v>
      </c>
      <c r="M1552" s="26">
        <v>291.5</v>
      </c>
      <c r="N1552" s="26" t="s">
        <v>934</v>
      </c>
      <c r="O1552" s="26" t="s">
        <v>934</v>
      </c>
      <c r="P1552" s="26" t="s">
        <v>934</v>
      </c>
      <c r="Q1552" s="26" t="s">
        <v>934</v>
      </c>
      <c r="R1552" s="26" t="s">
        <v>934</v>
      </c>
      <c r="S1552" s="26" t="s">
        <v>934</v>
      </c>
      <c r="T1552" s="26" t="s">
        <v>934</v>
      </c>
      <c r="U1552" s="26" t="s">
        <v>934</v>
      </c>
      <c r="V1552" s="26">
        <v>3.4034296427770228</v>
      </c>
      <c r="W1552" s="26" t="s">
        <v>934</v>
      </c>
      <c r="X1552" s="26" t="s">
        <v>934</v>
      </c>
      <c r="Y1552" s="26" t="s">
        <v>934</v>
      </c>
      <c r="Z1552" s="26" t="s">
        <v>934</v>
      </c>
      <c r="AA1552" s="26" t="s">
        <v>934</v>
      </c>
      <c r="AB1552" s="26" t="s">
        <v>934</v>
      </c>
      <c r="AC1552" s="26" t="s">
        <v>934</v>
      </c>
      <c r="AD1552" s="26" t="s">
        <v>934</v>
      </c>
      <c r="AE1552" s="26" t="s">
        <v>934</v>
      </c>
    </row>
    <row r="1553" spans="1:31" x14ac:dyDescent="0.25">
      <c r="A1553" t="s">
        <v>1450</v>
      </c>
      <c r="B1553" t="s">
        <v>824</v>
      </c>
      <c r="C1553" t="s">
        <v>917</v>
      </c>
      <c r="D1553">
        <v>2017</v>
      </c>
      <c r="E1553">
        <v>1</v>
      </c>
      <c r="F1553" s="2">
        <v>42833</v>
      </c>
      <c r="G1553" t="s">
        <v>2</v>
      </c>
      <c r="H1553">
        <v>45</v>
      </c>
      <c r="I1553" t="s">
        <v>908</v>
      </c>
      <c r="J1553" t="s">
        <v>825</v>
      </c>
      <c r="K1553" t="s">
        <v>825</v>
      </c>
      <c r="L1553">
        <v>6</v>
      </c>
      <c r="M1553" s="26">
        <v>383</v>
      </c>
      <c r="N1553" s="26" t="s">
        <v>934</v>
      </c>
      <c r="O1553" s="26" t="s">
        <v>934</v>
      </c>
      <c r="P1553" s="26" t="s">
        <v>934</v>
      </c>
      <c r="Q1553" s="26" t="s">
        <v>934</v>
      </c>
      <c r="R1553" s="26" t="s">
        <v>934</v>
      </c>
      <c r="S1553" s="26" t="s">
        <v>934</v>
      </c>
      <c r="T1553" s="26" t="s">
        <v>934</v>
      </c>
      <c r="U1553" s="26" t="s">
        <v>934</v>
      </c>
      <c r="V1553" s="26">
        <v>39.82043026722171</v>
      </c>
      <c r="W1553" s="26" t="s">
        <v>934</v>
      </c>
      <c r="X1553" s="26" t="s">
        <v>934</v>
      </c>
      <c r="Y1553" s="26" t="s">
        <v>934</v>
      </c>
      <c r="Z1553" s="26" t="s">
        <v>934</v>
      </c>
      <c r="AA1553" s="26" t="s">
        <v>934</v>
      </c>
      <c r="AB1553" s="26" t="s">
        <v>934</v>
      </c>
      <c r="AC1553" s="26" t="s">
        <v>934</v>
      </c>
      <c r="AD1553" s="26" t="s">
        <v>934</v>
      </c>
      <c r="AE1553" s="26" t="s">
        <v>934</v>
      </c>
    </row>
    <row r="1554" spans="1:31" x14ac:dyDescent="0.25">
      <c r="A1554" t="s">
        <v>1450</v>
      </c>
      <c r="B1554" t="s">
        <v>824</v>
      </c>
      <c r="C1554" t="s">
        <v>917</v>
      </c>
      <c r="D1554">
        <v>2017</v>
      </c>
      <c r="E1554">
        <v>1</v>
      </c>
      <c r="F1554" s="2">
        <v>42833</v>
      </c>
      <c r="G1554" t="s">
        <v>2</v>
      </c>
      <c r="H1554">
        <v>45</v>
      </c>
      <c r="I1554" t="s">
        <v>908</v>
      </c>
      <c r="J1554" t="s">
        <v>825</v>
      </c>
      <c r="K1554" t="s">
        <v>825</v>
      </c>
      <c r="L1554">
        <v>7</v>
      </c>
      <c r="M1554" s="26">
        <v>536.5</v>
      </c>
      <c r="N1554" s="26" t="s">
        <v>934</v>
      </c>
      <c r="O1554" s="26" t="s">
        <v>934</v>
      </c>
      <c r="P1554" s="26" t="s">
        <v>934</v>
      </c>
      <c r="Q1554" s="26" t="s">
        <v>934</v>
      </c>
      <c r="R1554" s="26" t="s">
        <v>934</v>
      </c>
      <c r="S1554" s="26" t="s">
        <v>934</v>
      </c>
      <c r="T1554" s="26" t="s">
        <v>934</v>
      </c>
      <c r="U1554" s="26" t="s">
        <v>934</v>
      </c>
      <c r="V1554" s="26">
        <v>47.981767370533568</v>
      </c>
      <c r="W1554" s="26" t="s">
        <v>934</v>
      </c>
      <c r="X1554" s="26" t="s">
        <v>934</v>
      </c>
      <c r="Y1554" s="26" t="s">
        <v>934</v>
      </c>
      <c r="Z1554" s="26" t="s">
        <v>934</v>
      </c>
      <c r="AA1554" s="26" t="s">
        <v>934</v>
      </c>
      <c r="AB1554" s="26" t="s">
        <v>934</v>
      </c>
      <c r="AC1554" s="26" t="s">
        <v>934</v>
      </c>
      <c r="AD1554" s="26" t="s">
        <v>934</v>
      </c>
      <c r="AE1554" s="26" t="s">
        <v>934</v>
      </c>
    </row>
    <row r="1555" spans="1:31" x14ac:dyDescent="0.25">
      <c r="A1555" t="s">
        <v>1450</v>
      </c>
      <c r="B1555" t="s">
        <v>824</v>
      </c>
      <c r="C1555" t="s">
        <v>917</v>
      </c>
      <c r="D1555">
        <v>2017</v>
      </c>
      <c r="E1555">
        <v>1</v>
      </c>
      <c r="F1555" s="2">
        <v>42833</v>
      </c>
      <c r="G1555" t="s">
        <v>2</v>
      </c>
      <c r="H1555">
        <v>45</v>
      </c>
      <c r="I1555" t="s">
        <v>908</v>
      </c>
      <c r="J1555" t="s">
        <v>825</v>
      </c>
      <c r="K1555" t="s">
        <v>825</v>
      </c>
      <c r="L1555">
        <v>7.3</v>
      </c>
      <c r="M1555" s="26">
        <v>794.37227372687994</v>
      </c>
      <c r="N1555" s="26" t="s">
        <v>934</v>
      </c>
      <c r="O1555" s="26" t="s">
        <v>934</v>
      </c>
      <c r="P1555" s="26" t="s">
        <v>934</v>
      </c>
      <c r="Q1555" s="26" t="s">
        <v>934</v>
      </c>
      <c r="R1555" s="26" t="s">
        <v>934</v>
      </c>
      <c r="S1555" s="26" t="s">
        <v>934</v>
      </c>
      <c r="T1555" s="26" t="s">
        <v>934</v>
      </c>
      <c r="U1555" s="26" t="s">
        <v>934</v>
      </c>
      <c r="V1555" s="26">
        <v>41.647642041976603</v>
      </c>
      <c r="W1555" s="26" t="s">
        <v>934</v>
      </c>
      <c r="X1555" s="26" t="s">
        <v>934</v>
      </c>
      <c r="Y1555" s="26" t="s">
        <v>934</v>
      </c>
      <c r="Z1555" s="26" t="s">
        <v>934</v>
      </c>
      <c r="AA1555" s="26" t="s">
        <v>934</v>
      </c>
      <c r="AB1555" s="26" t="s">
        <v>934</v>
      </c>
      <c r="AC1555" s="26" t="s">
        <v>934</v>
      </c>
      <c r="AD1555" s="26" t="s">
        <v>934</v>
      </c>
      <c r="AE1555" s="26" t="s">
        <v>934</v>
      </c>
    </row>
    <row r="1556" spans="1:31" x14ac:dyDescent="0.25">
      <c r="A1556" t="s">
        <v>1450</v>
      </c>
      <c r="B1556" t="s">
        <v>824</v>
      </c>
      <c r="C1556" t="s">
        <v>917</v>
      </c>
      <c r="D1556">
        <v>2017</v>
      </c>
      <c r="E1556">
        <v>1</v>
      </c>
      <c r="F1556" s="2">
        <v>42833</v>
      </c>
      <c r="G1556" t="s">
        <v>2</v>
      </c>
      <c r="H1556">
        <v>45</v>
      </c>
      <c r="I1556" t="s">
        <v>908</v>
      </c>
      <c r="J1556" t="s">
        <v>825</v>
      </c>
      <c r="K1556" t="s">
        <v>825</v>
      </c>
      <c r="L1556">
        <v>9</v>
      </c>
      <c r="M1556" s="26">
        <v>945.375</v>
      </c>
      <c r="N1556" s="26" t="s">
        <v>934</v>
      </c>
      <c r="O1556" s="26">
        <v>220.76875000000001</v>
      </c>
      <c r="P1556" s="26">
        <v>3.8899999999999997</v>
      </c>
      <c r="Q1556" s="26">
        <v>23.418137549999997</v>
      </c>
      <c r="R1556" s="26">
        <v>43.464418314468674</v>
      </c>
      <c r="S1556" s="26" t="s">
        <v>934</v>
      </c>
      <c r="T1556" s="26" t="s">
        <v>934</v>
      </c>
      <c r="U1556" s="26" t="s">
        <v>934</v>
      </c>
      <c r="V1556" s="26">
        <v>27.671717661419816</v>
      </c>
      <c r="W1556" s="26" t="s">
        <v>934</v>
      </c>
      <c r="X1556" s="26">
        <v>28.857084873490468</v>
      </c>
      <c r="Y1556" s="26">
        <v>9.4074438611137567E-2</v>
      </c>
      <c r="Z1556" s="26">
        <v>0.40807469445424793</v>
      </c>
      <c r="AA1556" s="26">
        <v>0.31852713834893304</v>
      </c>
      <c r="AB1556" s="26" t="s">
        <v>934</v>
      </c>
      <c r="AC1556" s="26" t="s">
        <v>934</v>
      </c>
      <c r="AD1556" s="26" t="s">
        <v>934</v>
      </c>
      <c r="AE1556" s="26" t="s">
        <v>934</v>
      </c>
    </row>
    <row r="1557" spans="1:31" x14ac:dyDescent="0.25">
      <c r="A1557" t="s">
        <v>1451</v>
      </c>
      <c r="B1557" t="s">
        <v>824</v>
      </c>
      <c r="C1557" t="s">
        <v>917</v>
      </c>
      <c r="D1557">
        <v>2017</v>
      </c>
      <c r="E1557">
        <v>1</v>
      </c>
      <c r="F1557" s="2">
        <v>42833</v>
      </c>
      <c r="G1557" t="s">
        <v>2</v>
      </c>
      <c r="H1557">
        <v>45</v>
      </c>
      <c r="I1557" t="s">
        <v>909</v>
      </c>
      <c r="J1557" t="s">
        <v>825</v>
      </c>
      <c r="K1557" t="s">
        <v>825</v>
      </c>
      <c r="L1557">
        <v>5.5</v>
      </c>
      <c r="M1557" s="26">
        <v>249.5</v>
      </c>
      <c r="N1557" s="26" t="s">
        <v>934</v>
      </c>
      <c r="O1557" s="26" t="s">
        <v>934</v>
      </c>
      <c r="P1557" s="26" t="s">
        <v>934</v>
      </c>
      <c r="Q1557" s="26" t="s">
        <v>934</v>
      </c>
      <c r="R1557" s="26" t="s">
        <v>934</v>
      </c>
      <c r="S1557" s="26" t="s">
        <v>934</v>
      </c>
      <c r="T1557" s="26" t="s">
        <v>934</v>
      </c>
      <c r="U1557" s="26" t="s">
        <v>934</v>
      </c>
      <c r="V1557" s="26">
        <v>23.767975653527301</v>
      </c>
      <c r="W1557" s="26" t="s">
        <v>934</v>
      </c>
      <c r="X1557" s="26" t="s">
        <v>934</v>
      </c>
      <c r="Y1557" s="26" t="s">
        <v>934</v>
      </c>
      <c r="Z1557" s="26" t="s">
        <v>934</v>
      </c>
      <c r="AA1557" s="26" t="s">
        <v>934</v>
      </c>
      <c r="AB1557" s="26" t="s">
        <v>934</v>
      </c>
      <c r="AC1557" s="26" t="s">
        <v>934</v>
      </c>
      <c r="AD1557" s="26" t="s">
        <v>934</v>
      </c>
      <c r="AE1557" s="26" t="s">
        <v>934</v>
      </c>
    </row>
    <row r="1558" spans="1:31" x14ac:dyDescent="0.25">
      <c r="A1558" t="s">
        <v>1451</v>
      </c>
      <c r="B1558" t="s">
        <v>824</v>
      </c>
      <c r="C1558" t="s">
        <v>917</v>
      </c>
      <c r="D1558">
        <v>2017</v>
      </c>
      <c r="E1558">
        <v>1</v>
      </c>
      <c r="F1558" s="2">
        <v>42833</v>
      </c>
      <c r="G1558" t="s">
        <v>2</v>
      </c>
      <c r="H1558">
        <v>45</v>
      </c>
      <c r="I1558" t="s">
        <v>909</v>
      </c>
      <c r="J1558" t="s">
        <v>825</v>
      </c>
      <c r="K1558" t="s">
        <v>825</v>
      </c>
      <c r="L1558">
        <v>6</v>
      </c>
      <c r="M1558" s="26">
        <v>408</v>
      </c>
      <c r="N1558" s="26" t="s">
        <v>934</v>
      </c>
      <c r="O1558" s="26" t="s">
        <v>934</v>
      </c>
      <c r="P1558" s="26" t="s">
        <v>934</v>
      </c>
      <c r="Q1558" s="26" t="s">
        <v>934</v>
      </c>
      <c r="R1558" s="26" t="s">
        <v>934</v>
      </c>
      <c r="S1558" s="26" t="s">
        <v>934</v>
      </c>
      <c r="T1558" s="26" t="s">
        <v>934</v>
      </c>
      <c r="U1558" s="26" t="s">
        <v>934</v>
      </c>
      <c r="V1558" s="26">
        <v>20.016659728003237</v>
      </c>
      <c r="W1558" s="26" t="s">
        <v>934</v>
      </c>
      <c r="X1558" s="26" t="s">
        <v>934</v>
      </c>
      <c r="Y1558" s="26" t="s">
        <v>934</v>
      </c>
      <c r="Z1558" s="26" t="s">
        <v>934</v>
      </c>
      <c r="AA1558" s="26" t="s">
        <v>934</v>
      </c>
      <c r="AB1558" s="26" t="s">
        <v>934</v>
      </c>
      <c r="AC1558" s="26" t="s">
        <v>934</v>
      </c>
      <c r="AD1558" s="26" t="s">
        <v>934</v>
      </c>
      <c r="AE1558" s="26" t="s">
        <v>934</v>
      </c>
    </row>
    <row r="1559" spans="1:31" x14ac:dyDescent="0.25">
      <c r="A1559" t="s">
        <v>1451</v>
      </c>
      <c r="B1559" t="s">
        <v>824</v>
      </c>
      <c r="C1559" t="s">
        <v>917</v>
      </c>
      <c r="D1559">
        <v>2017</v>
      </c>
      <c r="E1559">
        <v>1</v>
      </c>
      <c r="F1559" s="2">
        <v>42833</v>
      </c>
      <c r="G1559" t="s">
        <v>2</v>
      </c>
      <c r="H1559">
        <v>45</v>
      </c>
      <c r="I1559" t="s">
        <v>909</v>
      </c>
      <c r="J1559" t="s">
        <v>825</v>
      </c>
      <c r="K1559" t="s">
        <v>825</v>
      </c>
      <c r="L1559">
        <v>7</v>
      </c>
      <c r="M1559" s="26">
        <v>597.5</v>
      </c>
      <c r="N1559" s="26" t="s">
        <v>934</v>
      </c>
      <c r="O1559" s="26" t="s">
        <v>934</v>
      </c>
      <c r="P1559" s="26" t="s">
        <v>934</v>
      </c>
      <c r="Q1559" s="26" t="s">
        <v>934</v>
      </c>
      <c r="R1559" s="26" t="s">
        <v>934</v>
      </c>
      <c r="S1559" s="26" t="s">
        <v>934</v>
      </c>
      <c r="T1559" s="26" t="s">
        <v>934</v>
      </c>
      <c r="U1559" s="26" t="s">
        <v>934</v>
      </c>
      <c r="V1559" s="26">
        <v>52.974050251042911</v>
      </c>
      <c r="W1559" s="26" t="s">
        <v>934</v>
      </c>
      <c r="X1559" s="26" t="s">
        <v>934</v>
      </c>
      <c r="Y1559" s="26" t="s">
        <v>934</v>
      </c>
      <c r="Z1559" s="26" t="s">
        <v>934</v>
      </c>
      <c r="AA1559" s="26" t="s">
        <v>934</v>
      </c>
      <c r="AB1559" s="26" t="s">
        <v>934</v>
      </c>
      <c r="AC1559" s="26" t="s">
        <v>934</v>
      </c>
      <c r="AD1559" s="26" t="s">
        <v>934</v>
      </c>
      <c r="AE1559" s="26" t="s">
        <v>934</v>
      </c>
    </row>
    <row r="1560" spans="1:31" x14ac:dyDescent="0.25">
      <c r="A1560" t="s">
        <v>1451</v>
      </c>
      <c r="B1560" t="s">
        <v>824</v>
      </c>
      <c r="C1560" t="s">
        <v>917</v>
      </c>
      <c r="D1560">
        <v>2017</v>
      </c>
      <c r="E1560">
        <v>1</v>
      </c>
      <c r="F1560" s="2">
        <v>42833</v>
      </c>
      <c r="G1560" t="s">
        <v>2</v>
      </c>
      <c r="H1560">
        <v>45</v>
      </c>
      <c r="I1560" t="s">
        <v>909</v>
      </c>
      <c r="J1560" t="s">
        <v>825</v>
      </c>
      <c r="K1560" t="s">
        <v>825</v>
      </c>
      <c r="L1560">
        <v>7.3</v>
      </c>
      <c r="M1560" s="26">
        <v>747.37701463308497</v>
      </c>
      <c r="N1560" s="26" t="s">
        <v>934</v>
      </c>
      <c r="O1560" s="26" t="s">
        <v>934</v>
      </c>
      <c r="P1560" s="26" t="s">
        <v>934</v>
      </c>
      <c r="Q1560" s="26" t="s">
        <v>934</v>
      </c>
      <c r="R1560" s="26" t="s">
        <v>934</v>
      </c>
      <c r="S1560" s="26" t="s">
        <v>934</v>
      </c>
      <c r="T1560" s="26" t="s">
        <v>934</v>
      </c>
      <c r="U1560" s="26" t="s">
        <v>934</v>
      </c>
      <c r="V1560" s="26">
        <v>118.70965634121117</v>
      </c>
      <c r="W1560" s="26" t="s">
        <v>934</v>
      </c>
      <c r="X1560" s="26" t="s">
        <v>934</v>
      </c>
      <c r="Y1560" s="26" t="s">
        <v>934</v>
      </c>
      <c r="Z1560" s="26" t="s">
        <v>934</v>
      </c>
      <c r="AA1560" s="26" t="s">
        <v>934</v>
      </c>
      <c r="AB1560" s="26" t="s">
        <v>934</v>
      </c>
      <c r="AC1560" s="26" t="s">
        <v>934</v>
      </c>
      <c r="AD1560" s="26" t="s">
        <v>934</v>
      </c>
      <c r="AE1560" s="26" t="s">
        <v>934</v>
      </c>
    </row>
    <row r="1561" spans="1:31" x14ac:dyDescent="0.25">
      <c r="A1561" t="s">
        <v>1451</v>
      </c>
      <c r="B1561" t="s">
        <v>824</v>
      </c>
      <c r="C1561" t="s">
        <v>917</v>
      </c>
      <c r="D1561">
        <v>2017</v>
      </c>
      <c r="E1561">
        <v>1</v>
      </c>
      <c r="F1561" s="2">
        <v>42833</v>
      </c>
      <c r="G1561" t="s">
        <v>2</v>
      </c>
      <c r="H1561">
        <v>45</v>
      </c>
      <c r="I1561" t="s">
        <v>909</v>
      </c>
      <c r="J1561" t="s">
        <v>825</v>
      </c>
      <c r="K1561" t="s">
        <v>825</v>
      </c>
      <c r="L1561">
        <v>9</v>
      </c>
      <c r="M1561" s="26">
        <v>1043.625</v>
      </c>
      <c r="N1561" s="26" t="s">
        <v>934</v>
      </c>
      <c r="O1561" s="26">
        <v>174.76750000000004</v>
      </c>
      <c r="P1561" s="26">
        <v>4.3674999999999997</v>
      </c>
      <c r="Q1561" s="26">
        <v>25.78318595</v>
      </c>
      <c r="R1561" s="26">
        <v>42.08643041414615</v>
      </c>
      <c r="S1561" s="26" t="s">
        <v>934</v>
      </c>
      <c r="T1561" s="26" t="s">
        <v>934</v>
      </c>
      <c r="U1561" s="26" t="s">
        <v>934</v>
      </c>
      <c r="V1561" s="26">
        <v>120.93410309613523</v>
      </c>
      <c r="W1561" s="26" t="s">
        <v>934</v>
      </c>
      <c r="X1561" s="26">
        <v>11.126361433550315</v>
      </c>
      <c r="Y1561" s="26">
        <v>4.5161746349486033E-2</v>
      </c>
      <c r="Z1561" s="26">
        <v>1.0031155297541434</v>
      </c>
      <c r="AA1561" s="26">
        <v>1.32386339288702</v>
      </c>
      <c r="AB1561" s="26" t="s">
        <v>934</v>
      </c>
      <c r="AC1561" s="26" t="s">
        <v>934</v>
      </c>
      <c r="AD1561" s="26" t="s">
        <v>934</v>
      </c>
      <c r="AE1561" s="26" t="s">
        <v>934</v>
      </c>
    </row>
    <row r="1562" spans="1:31" x14ac:dyDescent="0.25">
      <c r="A1562" t="s">
        <v>1452</v>
      </c>
      <c r="B1562" t="s">
        <v>824</v>
      </c>
      <c r="C1562" t="s">
        <v>917</v>
      </c>
      <c r="D1562">
        <v>2017</v>
      </c>
      <c r="E1562">
        <v>1</v>
      </c>
      <c r="F1562" s="2">
        <v>42833</v>
      </c>
      <c r="G1562" t="s">
        <v>941</v>
      </c>
      <c r="H1562">
        <v>45</v>
      </c>
      <c r="I1562" t="s">
        <v>908</v>
      </c>
      <c r="J1562" t="s">
        <v>825</v>
      </c>
      <c r="K1562" t="s">
        <v>825</v>
      </c>
      <c r="L1562">
        <v>5.5</v>
      </c>
      <c r="M1562" s="26">
        <v>278.5</v>
      </c>
      <c r="N1562" s="26" t="s">
        <v>934</v>
      </c>
      <c r="O1562" s="26" t="s">
        <v>934</v>
      </c>
      <c r="P1562" s="26" t="s">
        <v>934</v>
      </c>
      <c r="Q1562" s="26" t="s">
        <v>934</v>
      </c>
      <c r="R1562" s="26" t="s">
        <v>934</v>
      </c>
      <c r="S1562" s="26" t="s">
        <v>934</v>
      </c>
      <c r="T1562" s="26" t="s">
        <v>934</v>
      </c>
      <c r="U1562" s="26" t="s">
        <v>934</v>
      </c>
      <c r="V1562" s="26">
        <v>12.526638282742368</v>
      </c>
      <c r="W1562" s="26" t="s">
        <v>934</v>
      </c>
      <c r="X1562" s="26" t="s">
        <v>934</v>
      </c>
      <c r="Y1562" s="26" t="s">
        <v>934</v>
      </c>
      <c r="Z1562" s="26" t="s">
        <v>934</v>
      </c>
      <c r="AA1562" s="26" t="s">
        <v>934</v>
      </c>
      <c r="AB1562" s="26" t="s">
        <v>934</v>
      </c>
      <c r="AC1562" s="26" t="s">
        <v>934</v>
      </c>
      <c r="AD1562" s="26" t="s">
        <v>934</v>
      </c>
      <c r="AE1562" s="26" t="s">
        <v>934</v>
      </c>
    </row>
    <row r="1563" spans="1:31" x14ac:dyDescent="0.25">
      <c r="A1563" t="s">
        <v>1452</v>
      </c>
      <c r="B1563" t="s">
        <v>824</v>
      </c>
      <c r="C1563" t="s">
        <v>917</v>
      </c>
      <c r="D1563">
        <v>2017</v>
      </c>
      <c r="E1563">
        <v>1</v>
      </c>
      <c r="F1563" s="2">
        <v>42833</v>
      </c>
      <c r="G1563" t="s">
        <v>941</v>
      </c>
      <c r="H1563">
        <v>45</v>
      </c>
      <c r="I1563" t="s">
        <v>908</v>
      </c>
      <c r="J1563" t="s">
        <v>825</v>
      </c>
      <c r="K1563" t="s">
        <v>825</v>
      </c>
      <c r="L1563">
        <v>6</v>
      </c>
      <c r="M1563" s="26">
        <v>510</v>
      </c>
      <c r="N1563" s="26" t="s">
        <v>934</v>
      </c>
      <c r="O1563" s="26" t="s">
        <v>934</v>
      </c>
      <c r="P1563" s="26" t="s">
        <v>934</v>
      </c>
      <c r="Q1563" s="26" t="s">
        <v>934</v>
      </c>
      <c r="R1563" s="26" t="s">
        <v>934</v>
      </c>
      <c r="S1563" s="26" t="s">
        <v>934</v>
      </c>
      <c r="T1563" s="26" t="s">
        <v>934</v>
      </c>
      <c r="U1563" s="26" t="s">
        <v>934</v>
      </c>
      <c r="V1563" s="26">
        <v>71.586777177539332</v>
      </c>
      <c r="W1563" s="26" t="s">
        <v>934</v>
      </c>
      <c r="X1563" s="26" t="s">
        <v>934</v>
      </c>
      <c r="Y1563" s="26" t="s">
        <v>934</v>
      </c>
      <c r="Z1563" s="26" t="s">
        <v>934</v>
      </c>
      <c r="AA1563" s="26" t="s">
        <v>934</v>
      </c>
      <c r="AB1563" s="26" t="s">
        <v>934</v>
      </c>
      <c r="AC1563" s="26" t="s">
        <v>934</v>
      </c>
      <c r="AD1563" s="26" t="s">
        <v>934</v>
      </c>
      <c r="AE1563" s="26" t="s">
        <v>934</v>
      </c>
    </row>
    <row r="1564" spans="1:31" x14ac:dyDescent="0.25">
      <c r="A1564" t="s">
        <v>1452</v>
      </c>
      <c r="B1564" t="s">
        <v>824</v>
      </c>
      <c r="C1564" t="s">
        <v>917</v>
      </c>
      <c r="D1564">
        <v>2017</v>
      </c>
      <c r="E1564">
        <v>1</v>
      </c>
      <c r="F1564" s="2">
        <v>42833</v>
      </c>
      <c r="G1564" t="s">
        <v>941</v>
      </c>
      <c r="H1564">
        <v>45</v>
      </c>
      <c r="I1564" t="s">
        <v>908</v>
      </c>
      <c r="J1564" t="s">
        <v>825</v>
      </c>
      <c r="K1564" t="s">
        <v>825</v>
      </c>
      <c r="L1564">
        <v>7</v>
      </c>
      <c r="M1564" s="26">
        <v>668.5</v>
      </c>
      <c r="N1564" s="26" t="s">
        <v>934</v>
      </c>
      <c r="O1564" s="26" t="s">
        <v>934</v>
      </c>
      <c r="P1564" s="26" t="s">
        <v>934</v>
      </c>
      <c r="Q1564" s="26" t="s">
        <v>934</v>
      </c>
      <c r="R1564" s="26" t="s">
        <v>934</v>
      </c>
      <c r="S1564" s="26" t="s">
        <v>934</v>
      </c>
      <c r="T1564" s="26" t="s">
        <v>934</v>
      </c>
      <c r="U1564" s="26" t="s">
        <v>934</v>
      </c>
      <c r="V1564" s="26">
        <v>104.174133065747</v>
      </c>
      <c r="W1564" s="26" t="s">
        <v>934</v>
      </c>
      <c r="X1564" s="26" t="s">
        <v>934</v>
      </c>
      <c r="Y1564" s="26" t="s">
        <v>934</v>
      </c>
      <c r="Z1564" s="26" t="s">
        <v>934</v>
      </c>
      <c r="AA1564" s="26" t="s">
        <v>934</v>
      </c>
      <c r="AB1564" s="26" t="s">
        <v>934</v>
      </c>
      <c r="AC1564" s="26" t="s">
        <v>934</v>
      </c>
      <c r="AD1564" s="26" t="s">
        <v>934</v>
      </c>
      <c r="AE1564" s="26" t="s">
        <v>934</v>
      </c>
    </row>
    <row r="1565" spans="1:31" x14ac:dyDescent="0.25">
      <c r="A1565" t="s">
        <v>1452</v>
      </c>
      <c r="B1565" t="s">
        <v>824</v>
      </c>
      <c r="C1565" t="s">
        <v>917</v>
      </c>
      <c r="D1565">
        <v>2017</v>
      </c>
      <c r="E1565">
        <v>1</v>
      </c>
      <c r="F1565" s="2">
        <v>42833</v>
      </c>
      <c r="G1565" t="s">
        <v>941</v>
      </c>
      <c r="H1565">
        <v>45</v>
      </c>
      <c r="I1565" t="s">
        <v>908</v>
      </c>
      <c r="J1565" t="s">
        <v>825</v>
      </c>
      <c r="K1565" t="s">
        <v>825</v>
      </c>
      <c r="L1565">
        <v>7.3</v>
      </c>
      <c r="M1565" s="26">
        <v>1006.2177657920524</v>
      </c>
      <c r="N1565" s="26" t="s">
        <v>934</v>
      </c>
      <c r="O1565" s="26" t="s">
        <v>934</v>
      </c>
      <c r="P1565" s="26" t="s">
        <v>934</v>
      </c>
      <c r="Q1565" s="26" t="s">
        <v>934</v>
      </c>
      <c r="R1565" s="26" t="s">
        <v>934</v>
      </c>
      <c r="S1565" s="26" t="s">
        <v>934</v>
      </c>
      <c r="T1565" s="26" t="s">
        <v>934</v>
      </c>
      <c r="U1565" s="26" t="s">
        <v>934</v>
      </c>
      <c r="V1565" s="26">
        <v>162.4657486149236</v>
      </c>
      <c r="W1565" s="26" t="s">
        <v>934</v>
      </c>
      <c r="X1565" s="26" t="s">
        <v>934</v>
      </c>
      <c r="Y1565" s="26" t="s">
        <v>934</v>
      </c>
      <c r="Z1565" s="26" t="s">
        <v>934</v>
      </c>
      <c r="AA1565" s="26" t="s">
        <v>934</v>
      </c>
      <c r="AB1565" s="26" t="s">
        <v>934</v>
      </c>
      <c r="AC1565" s="26" t="s">
        <v>934</v>
      </c>
      <c r="AD1565" s="26" t="s">
        <v>934</v>
      </c>
      <c r="AE1565" s="26" t="s">
        <v>934</v>
      </c>
    </row>
    <row r="1566" spans="1:31" x14ac:dyDescent="0.25">
      <c r="A1566" t="s">
        <v>1452</v>
      </c>
      <c r="B1566" t="s">
        <v>824</v>
      </c>
      <c r="C1566" t="s">
        <v>917</v>
      </c>
      <c r="D1566">
        <v>2017</v>
      </c>
      <c r="E1566">
        <v>1</v>
      </c>
      <c r="F1566" s="2">
        <v>42833</v>
      </c>
      <c r="G1566" t="s">
        <v>941</v>
      </c>
      <c r="H1566">
        <v>45</v>
      </c>
      <c r="I1566" t="s">
        <v>908</v>
      </c>
      <c r="J1566" t="s">
        <v>825</v>
      </c>
      <c r="K1566" t="s">
        <v>825</v>
      </c>
      <c r="L1566">
        <v>9</v>
      </c>
      <c r="M1566" s="26">
        <v>1032.25</v>
      </c>
      <c r="N1566" s="26" t="s">
        <v>934</v>
      </c>
      <c r="O1566" s="26">
        <v>194.83875</v>
      </c>
      <c r="P1566" s="26">
        <v>3.7975000000000003</v>
      </c>
      <c r="Q1566" s="26">
        <v>25.784414299999998</v>
      </c>
      <c r="R1566" s="26">
        <v>42.633130298305282</v>
      </c>
      <c r="S1566" s="26" t="s">
        <v>934</v>
      </c>
      <c r="T1566" s="26" t="s">
        <v>934</v>
      </c>
      <c r="U1566" s="26" t="s">
        <v>934</v>
      </c>
      <c r="V1566" s="26">
        <v>126.45890307394994</v>
      </c>
      <c r="W1566" s="26" t="s">
        <v>934</v>
      </c>
      <c r="X1566" s="26">
        <v>16.816999630210557</v>
      </c>
      <c r="Y1566" s="26">
        <v>0.14687721629533207</v>
      </c>
      <c r="Z1566" s="26">
        <v>0.65172485499387556</v>
      </c>
      <c r="AA1566" s="26">
        <v>0.49130081836201689</v>
      </c>
      <c r="AB1566" s="26" t="s">
        <v>934</v>
      </c>
      <c r="AC1566" s="26" t="s">
        <v>934</v>
      </c>
      <c r="AD1566" s="26" t="s">
        <v>934</v>
      </c>
      <c r="AE1566" s="26" t="s">
        <v>934</v>
      </c>
    </row>
    <row r="1567" spans="1:31" x14ac:dyDescent="0.25">
      <c r="A1567" t="s">
        <v>1453</v>
      </c>
      <c r="B1567" t="s">
        <v>824</v>
      </c>
      <c r="C1567" t="s">
        <v>917</v>
      </c>
      <c r="D1567">
        <v>2017</v>
      </c>
      <c r="E1567">
        <v>1</v>
      </c>
      <c r="F1567" s="2">
        <v>42833</v>
      </c>
      <c r="G1567" t="s">
        <v>941</v>
      </c>
      <c r="H1567">
        <v>45</v>
      </c>
      <c r="I1567" t="s">
        <v>909</v>
      </c>
      <c r="J1567" t="s">
        <v>825</v>
      </c>
      <c r="K1567" t="s">
        <v>825</v>
      </c>
      <c r="L1567">
        <v>5.5</v>
      </c>
      <c r="M1567" s="26">
        <v>223</v>
      </c>
      <c r="N1567" s="26" t="s">
        <v>934</v>
      </c>
      <c r="O1567" s="26" t="s">
        <v>934</v>
      </c>
      <c r="P1567" s="26" t="s">
        <v>934</v>
      </c>
      <c r="Q1567" s="26" t="s">
        <v>934</v>
      </c>
      <c r="R1567" s="26" t="s">
        <v>934</v>
      </c>
      <c r="S1567" s="26" t="s">
        <v>934</v>
      </c>
      <c r="T1567" s="26" t="s">
        <v>934</v>
      </c>
      <c r="U1567" s="26" t="s">
        <v>934</v>
      </c>
      <c r="V1567" s="26">
        <v>22.883764259113253</v>
      </c>
      <c r="W1567" s="26" t="s">
        <v>934</v>
      </c>
      <c r="X1567" s="26" t="s">
        <v>934</v>
      </c>
      <c r="Y1567" s="26" t="s">
        <v>934</v>
      </c>
      <c r="Z1567" s="26" t="s">
        <v>934</v>
      </c>
      <c r="AA1567" s="26" t="s">
        <v>934</v>
      </c>
      <c r="AB1567" s="26" t="s">
        <v>934</v>
      </c>
      <c r="AC1567" s="26" t="s">
        <v>934</v>
      </c>
      <c r="AD1567" s="26" t="s">
        <v>934</v>
      </c>
      <c r="AE1567" s="26" t="s">
        <v>934</v>
      </c>
    </row>
    <row r="1568" spans="1:31" x14ac:dyDescent="0.25">
      <c r="A1568" t="s">
        <v>1453</v>
      </c>
      <c r="B1568" t="s">
        <v>824</v>
      </c>
      <c r="C1568" t="s">
        <v>917</v>
      </c>
      <c r="D1568">
        <v>2017</v>
      </c>
      <c r="E1568">
        <v>1</v>
      </c>
      <c r="F1568" s="2">
        <v>42833</v>
      </c>
      <c r="G1568" t="s">
        <v>941</v>
      </c>
      <c r="H1568">
        <v>45</v>
      </c>
      <c r="I1568" t="s">
        <v>909</v>
      </c>
      <c r="J1568" t="s">
        <v>825</v>
      </c>
      <c r="K1568" t="s">
        <v>825</v>
      </c>
      <c r="L1568">
        <v>6</v>
      </c>
      <c r="M1568" s="26">
        <v>504.5</v>
      </c>
      <c r="N1568" s="26" t="s">
        <v>934</v>
      </c>
      <c r="O1568" s="26" t="s">
        <v>934</v>
      </c>
      <c r="P1568" s="26" t="s">
        <v>934</v>
      </c>
      <c r="Q1568" s="26" t="s">
        <v>934</v>
      </c>
      <c r="R1568" s="26" t="s">
        <v>934</v>
      </c>
      <c r="S1568" s="26" t="s">
        <v>934</v>
      </c>
      <c r="T1568" s="26" t="s">
        <v>934</v>
      </c>
      <c r="U1568" s="26" t="s">
        <v>934</v>
      </c>
      <c r="V1568" s="26">
        <v>101.43429728975632</v>
      </c>
      <c r="W1568" s="26" t="s">
        <v>934</v>
      </c>
      <c r="X1568" s="26" t="s">
        <v>934</v>
      </c>
      <c r="Y1568" s="26" t="s">
        <v>934</v>
      </c>
      <c r="Z1568" s="26" t="s">
        <v>934</v>
      </c>
      <c r="AA1568" s="26" t="s">
        <v>934</v>
      </c>
      <c r="AB1568" s="26" t="s">
        <v>934</v>
      </c>
      <c r="AC1568" s="26" t="s">
        <v>934</v>
      </c>
      <c r="AD1568" s="26" t="s">
        <v>934</v>
      </c>
      <c r="AE1568" s="26" t="s">
        <v>934</v>
      </c>
    </row>
    <row r="1569" spans="1:31" x14ac:dyDescent="0.25">
      <c r="A1569" t="s">
        <v>1453</v>
      </c>
      <c r="B1569" t="s">
        <v>824</v>
      </c>
      <c r="C1569" t="s">
        <v>917</v>
      </c>
      <c r="D1569">
        <v>2017</v>
      </c>
      <c r="E1569">
        <v>1</v>
      </c>
      <c r="F1569" s="2">
        <v>42833</v>
      </c>
      <c r="G1569" t="s">
        <v>941</v>
      </c>
      <c r="H1569">
        <v>45</v>
      </c>
      <c r="I1569" t="s">
        <v>909</v>
      </c>
      <c r="J1569" t="s">
        <v>825</v>
      </c>
      <c r="K1569" t="s">
        <v>825</v>
      </c>
      <c r="L1569">
        <v>7</v>
      </c>
      <c r="M1569" s="26">
        <v>633.5</v>
      </c>
      <c r="N1569" s="26" t="s">
        <v>934</v>
      </c>
      <c r="O1569" s="26" t="s">
        <v>934</v>
      </c>
      <c r="P1569" s="26" t="s">
        <v>934</v>
      </c>
      <c r="Q1569" s="26" t="s">
        <v>934</v>
      </c>
      <c r="R1569" s="26" t="s">
        <v>934</v>
      </c>
      <c r="S1569" s="26" t="s">
        <v>934</v>
      </c>
      <c r="T1569" s="26" t="s">
        <v>934</v>
      </c>
      <c r="U1569" s="26" t="s">
        <v>934</v>
      </c>
      <c r="V1569" s="26">
        <v>46.449793684507931</v>
      </c>
      <c r="W1569" s="26" t="s">
        <v>934</v>
      </c>
      <c r="X1569" s="26" t="s">
        <v>934</v>
      </c>
      <c r="Y1569" s="26" t="s">
        <v>934</v>
      </c>
      <c r="Z1569" s="26" t="s">
        <v>934</v>
      </c>
      <c r="AA1569" s="26" t="s">
        <v>934</v>
      </c>
      <c r="AB1569" s="26" t="s">
        <v>934</v>
      </c>
      <c r="AC1569" s="26" t="s">
        <v>934</v>
      </c>
      <c r="AD1569" s="26" t="s">
        <v>934</v>
      </c>
      <c r="AE1569" s="26" t="s">
        <v>934</v>
      </c>
    </row>
    <row r="1570" spans="1:31" x14ac:dyDescent="0.25">
      <c r="A1570" t="s">
        <v>1453</v>
      </c>
      <c r="B1570" t="s">
        <v>824</v>
      </c>
      <c r="C1570" t="s">
        <v>917</v>
      </c>
      <c r="D1570">
        <v>2017</v>
      </c>
      <c r="E1570">
        <v>1</v>
      </c>
      <c r="F1570" s="2">
        <v>42833</v>
      </c>
      <c r="G1570" t="s">
        <v>941</v>
      </c>
      <c r="H1570">
        <v>45</v>
      </c>
      <c r="I1570" t="s">
        <v>909</v>
      </c>
      <c r="J1570" t="s">
        <v>825</v>
      </c>
      <c r="K1570" t="s">
        <v>825</v>
      </c>
      <c r="L1570">
        <v>7.3</v>
      </c>
      <c r="M1570" s="26">
        <v>1116.543516513269</v>
      </c>
      <c r="N1570" s="26" t="s">
        <v>934</v>
      </c>
      <c r="O1570" s="26" t="s">
        <v>934</v>
      </c>
      <c r="P1570" s="26" t="s">
        <v>934</v>
      </c>
      <c r="Q1570" s="26" t="s">
        <v>934</v>
      </c>
      <c r="R1570" s="26" t="s">
        <v>934</v>
      </c>
      <c r="S1570" s="26" t="s">
        <v>934</v>
      </c>
      <c r="T1570" s="26" t="s">
        <v>934</v>
      </c>
      <c r="U1570" s="26" t="s">
        <v>934</v>
      </c>
      <c r="V1570" s="26">
        <v>74.244559714025158</v>
      </c>
      <c r="W1570" s="26" t="s">
        <v>934</v>
      </c>
      <c r="X1570" s="26" t="s">
        <v>934</v>
      </c>
      <c r="Y1570" s="26" t="s">
        <v>934</v>
      </c>
      <c r="Z1570" s="26" t="s">
        <v>934</v>
      </c>
      <c r="AA1570" s="26" t="s">
        <v>934</v>
      </c>
      <c r="AB1570" s="26" t="s">
        <v>934</v>
      </c>
      <c r="AC1570" s="26" t="s">
        <v>934</v>
      </c>
      <c r="AD1570" s="26" t="s">
        <v>934</v>
      </c>
      <c r="AE1570" s="26" t="s">
        <v>934</v>
      </c>
    </row>
    <row r="1571" spans="1:31" x14ac:dyDescent="0.25">
      <c r="A1571" t="s">
        <v>1453</v>
      </c>
      <c r="B1571" t="s">
        <v>824</v>
      </c>
      <c r="C1571" t="s">
        <v>917</v>
      </c>
      <c r="D1571">
        <v>2017</v>
      </c>
      <c r="E1571">
        <v>1</v>
      </c>
      <c r="F1571" s="2">
        <v>42833</v>
      </c>
      <c r="G1571" t="s">
        <v>941</v>
      </c>
      <c r="H1571">
        <v>45</v>
      </c>
      <c r="I1571" t="s">
        <v>909</v>
      </c>
      <c r="J1571" t="s">
        <v>825</v>
      </c>
      <c r="K1571" t="s">
        <v>825</v>
      </c>
      <c r="L1571">
        <v>9</v>
      </c>
      <c r="M1571" s="26">
        <v>1080.625</v>
      </c>
      <c r="N1571" s="26" t="s">
        <v>934</v>
      </c>
      <c r="O1571" s="26">
        <v>255.64125000000001</v>
      </c>
      <c r="P1571" s="26">
        <v>4.1074999999999999</v>
      </c>
      <c r="Q1571" s="26">
        <v>27.629332524999999</v>
      </c>
      <c r="R1571" s="26">
        <v>41.737093275152318</v>
      </c>
      <c r="S1571" s="26" t="s">
        <v>934</v>
      </c>
      <c r="T1571" s="26" t="s">
        <v>934</v>
      </c>
      <c r="U1571" s="26" t="s">
        <v>934</v>
      </c>
      <c r="V1571" s="26">
        <v>126.55225781602371</v>
      </c>
      <c r="W1571" s="26" t="s">
        <v>934</v>
      </c>
      <c r="X1571" s="26">
        <v>41.432310629054967</v>
      </c>
      <c r="Y1571" s="26">
        <v>0.12133802646600832</v>
      </c>
      <c r="Z1571" s="26">
        <v>0.12072007987866896</v>
      </c>
      <c r="AA1571" s="26">
        <v>0.44456874516279599</v>
      </c>
      <c r="AB1571" s="26" t="s">
        <v>934</v>
      </c>
      <c r="AC1571" s="26" t="s">
        <v>934</v>
      </c>
      <c r="AD1571" s="26" t="s">
        <v>934</v>
      </c>
      <c r="AE1571" s="26" t="s">
        <v>934</v>
      </c>
    </row>
    <row r="1572" spans="1:31" x14ac:dyDescent="0.25">
      <c r="A1572" t="s">
        <v>1454</v>
      </c>
      <c r="B1572" t="s">
        <v>824</v>
      </c>
      <c r="C1572" t="s">
        <v>917</v>
      </c>
      <c r="D1572">
        <v>2017</v>
      </c>
      <c r="E1572">
        <v>1</v>
      </c>
      <c r="F1572" s="2">
        <v>42833</v>
      </c>
      <c r="G1572" t="s">
        <v>56</v>
      </c>
      <c r="H1572">
        <v>45</v>
      </c>
      <c r="I1572" t="s">
        <v>908</v>
      </c>
      <c r="J1572" t="s">
        <v>825</v>
      </c>
      <c r="K1572" t="s">
        <v>825</v>
      </c>
      <c r="L1572">
        <v>5.5</v>
      </c>
      <c r="M1572" s="26">
        <v>477</v>
      </c>
      <c r="N1572" s="26" t="s">
        <v>934</v>
      </c>
      <c r="O1572" s="26" t="s">
        <v>934</v>
      </c>
      <c r="P1572" s="26" t="s">
        <v>934</v>
      </c>
      <c r="Q1572" s="26" t="s">
        <v>934</v>
      </c>
      <c r="R1572" s="26" t="s">
        <v>934</v>
      </c>
      <c r="S1572" s="26" t="s">
        <v>934</v>
      </c>
      <c r="T1572" s="26" t="s">
        <v>934</v>
      </c>
      <c r="U1572" s="26" t="s">
        <v>934</v>
      </c>
      <c r="V1572" s="26">
        <v>31.416556144810016</v>
      </c>
      <c r="W1572" s="26" t="s">
        <v>934</v>
      </c>
      <c r="X1572" s="26" t="s">
        <v>934</v>
      </c>
      <c r="Y1572" s="26" t="s">
        <v>934</v>
      </c>
      <c r="Z1572" s="26" t="s">
        <v>934</v>
      </c>
      <c r="AA1572" s="26" t="s">
        <v>934</v>
      </c>
      <c r="AB1572" s="26" t="s">
        <v>934</v>
      </c>
      <c r="AC1572" s="26" t="s">
        <v>934</v>
      </c>
      <c r="AD1572" s="26" t="s">
        <v>934</v>
      </c>
      <c r="AE1572" s="26" t="s">
        <v>934</v>
      </c>
    </row>
    <row r="1573" spans="1:31" x14ac:dyDescent="0.25">
      <c r="A1573" t="s">
        <v>1454</v>
      </c>
      <c r="B1573" t="s">
        <v>824</v>
      </c>
      <c r="C1573" t="s">
        <v>917</v>
      </c>
      <c r="D1573">
        <v>2017</v>
      </c>
      <c r="E1573">
        <v>1</v>
      </c>
      <c r="F1573" s="2">
        <v>42833</v>
      </c>
      <c r="G1573" t="s">
        <v>56</v>
      </c>
      <c r="H1573">
        <v>45</v>
      </c>
      <c r="I1573" t="s">
        <v>908</v>
      </c>
      <c r="J1573" t="s">
        <v>825</v>
      </c>
      <c r="K1573" t="s">
        <v>825</v>
      </c>
      <c r="L1573">
        <v>6</v>
      </c>
      <c r="M1573" s="26">
        <v>407</v>
      </c>
      <c r="N1573" s="26" t="s">
        <v>934</v>
      </c>
      <c r="O1573" s="26" t="s">
        <v>934</v>
      </c>
      <c r="P1573" s="26" t="s">
        <v>934</v>
      </c>
      <c r="Q1573" s="26" t="s">
        <v>934</v>
      </c>
      <c r="R1573" s="26" t="s">
        <v>934</v>
      </c>
      <c r="S1573" s="26" t="s">
        <v>934</v>
      </c>
      <c r="T1573" s="26" t="s">
        <v>934</v>
      </c>
      <c r="U1573" s="26" t="s">
        <v>934</v>
      </c>
      <c r="V1573" s="26">
        <v>31.085902485424697</v>
      </c>
      <c r="W1573" s="26" t="s">
        <v>934</v>
      </c>
      <c r="X1573" s="26" t="s">
        <v>934</v>
      </c>
      <c r="Y1573" s="26" t="s">
        <v>934</v>
      </c>
      <c r="Z1573" s="26" t="s">
        <v>934</v>
      </c>
      <c r="AA1573" s="26" t="s">
        <v>934</v>
      </c>
      <c r="AB1573" s="26" t="s">
        <v>934</v>
      </c>
      <c r="AC1573" s="26" t="s">
        <v>934</v>
      </c>
      <c r="AD1573" s="26" t="s">
        <v>934</v>
      </c>
      <c r="AE1573" s="26" t="s">
        <v>934</v>
      </c>
    </row>
    <row r="1574" spans="1:31" x14ac:dyDescent="0.25">
      <c r="A1574" t="s">
        <v>1454</v>
      </c>
      <c r="B1574" t="s">
        <v>824</v>
      </c>
      <c r="C1574" t="s">
        <v>917</v>
      </c>
      <c r="D1574">
        <v>2017</v>
      </c>
      <c r="E1574">
        <v>1</v>
      </c>
      <c r="F1574" s="2">
        <v>42833</v>
      </c>
      <c r="G1574" t="s">
        <v>56</v>
      </c>
      <c r="H1574">
        <v>45</v>
      </c>
      <c r="I1574" t="s">
        <v>908</v>
      </c>
      <c r="J1574" t="s">
        <v>825</v>
      </c>
      <c r="K1574" t="s">
        <v>825</v>
      </c>
      <c r="L1574">
        <v>7</v>
      </c>
      <c r="M1574" s="26">
        <v>553</v>
      </c>
      <c r="N1574" s="26" t="s">
        <v>934</v>
      </c>
      <c r="O1574" s="26" t="s">
        <v>934</v>
      </c>
      <c r="P1574" s="26" t="s">
        <v>934</v>
      </c>
      <c r="Q1574" s="26" t="s">
        <v>934</v>
      </c>
      <c r="R1574" s="26" t="s">
        <v>934</v>
      </c>
      <c r="S1574" s="26" t="s">
        <v>934</v>
      </c>
      <c r="T1574" s="26" t="s">
        <v>934</v>
      </c>
      <c r="U1574" s="26" t="s">
        <v>934</v>
      </c>
      <c r="V1574" s="26">
        <v>41.460824883255761</v>
      </c>
      <c r="W1574" s="26" t="s">
        <v>934</v>
      </c>
      <c r="X1574" s="26" t="s">
        <v>934</v>
      </c>
      <c r="Y1574" s="26" t="s">
        <v>934</v>
      </c>
      <c r="Z1574" s="26" t="s">
        <v>934</v>
      </c>
      <c r="AA1574" s="26" t="s">
        <v>934</v>
      </c>
      <c r="AB1574" s="26" t="s">
        <v>934</v>
      </c>
      <c r="AC1574" s="26" t="s">
        <v>934</v>
      </c>
      <c r="AD1574" s="26" t="s">
        <v>934</v>
      </c>
      <c r="AE1574" s="26" t="s">
        <v>934</v>
      </c>
    </row>
    <row r="1575" spans="1:31" x14ac:dyDescent="0.25">
      <c r="A1575" t="s">
        <v>1454</v>
      </c>
      <c r="B1575" t="s">
        <v>824</v>
      </c>
      <c r="C1575" t="s">
        <v>917</v>
      </c>
      <c r="D1575">
        <v>2017</v>
      </c>
      <c r="E1575">
        <v>1</v>
      </c>
      <c r="F1575" s="2">
        <v>42833</v>
      </c>
      <c r="G1575" t="s">
        <v>56</v>
      </c>
      <c r="H1575">
        <v>45</v>
      </c>
      <c r="I1575" t="s">
        <v>908</v>
      </c>
      <c r="J1575" t="s">
        <v>825</v>
      </c>
      <c r="K1575" t="s">
        <v>825</v>
      </c>
      <c r="L1575">
        <v>7.3</v>
      </c>
      <c r="M1575" s="26">
        <v>1116.5434281301648</v>
      </c>
      <c r="N1575" s="26" t="s">
        <v>934</v>
      </c>
      <c r="O1575" s="26" t="s">
        <v>934</v>
      </c>
      <c r="P1575" s="26" t="s">
        <v>934</v>
      </c>
      <c r="Q1575" s="26" t="s">
        <v>934</v>
      </c>
      <c r="R1575" s="26" t="s">
        <v>934</v>
      </c>
      <c r="S1575" s="26" t="s">
        <v>934</v>
      </c>
      <c r="T1575" s="26" t="s">
        <v>934</v>
      </c>
      <c r="U1575" s="26" t="s">
        <v>934</v>
      </c>
      <c r="V1575" s="26">
        <v>64.491368633333067</v>
      </c>
      <c r="W1575" s="26" t="s">
        <v>934</v>
      </c>
      <c r="X1575" s="26" t="s">
        <v>934</v>
      </c>
      <c r="Y1575" s="26" t="s">
        <v>934</v>
      </c>
      <c r="Z1575" s="26" t="s">
        <v>934</v>
      </c>
      <c r="AA1575" s="26" t="s">
        <v>934</v>
      </c>
      <c r="AB1575" s="26" t="s">
        <v>934</v>
      </c>
      <c r="AC1575" s="26" t="s">
        <v>934</v>
      </c>
      <c r="AD1575" s="26" t="s">
        <v>934</v>
      </c>
      <c r="AE1575" s="26" t="s">
        <v>934</v>
      </c>
    </row>
    <row r="1576" spans="1:31" x14ac:dyDescent="0.25">
      <c r="A1576" t="s">
        <v>1454</v>
      </c>
      <c r="B1576" t="s">
        <v>824</v>
      </c>
      <c r="C1576" t="s">
        <v>917</v>
      </c>
      <c r="D1576">
        <v>2017</v>
      </c>
      <c r="E1576">
        <v>1</v>
      </c>
      <c r="F1576" s="2">
        <v>42833</v>
      </c>
      <c r="G1576" t="s">
        <v>56</v>
      </c>
      <c r="H1576">
        <v>45</v>
      </c>
      <c r="I1576" t="s">
        <v>908</v>
      </c>
      <c r="J1576" t="s">
        <v>825</v>
      </c>
      <c r="K1576" t="s">
        <v>825</v>
      </c>
      <c r="L1576">
        <v>9</v>
      </c>
      <c r="M1576" s="26">
        <v>1086</v>
      </c>
      <c r="N1576" s="26" t="s">
        <v>934</v>
      </c>
      <c r="O1576" s="26">
        <v>211.89125000000001</v>
      </c>
      <c r="P1576" s="26">
        <v>4.4649999999999999</v>
      </c>
      <c r="Q1576" s="26">
        <v>27.625583649999999</v>
      </c>
      <c r="R1576" s="26">
        <v>37.462935385525157</v>
      </c>
      <c r="S1576" s="26" t="s">
        <v>934</v>
      </c>
      <c r="T1576" s="26" t="s">
        <v>934</v>
      </c>
      <c r="U1576" s="26" t="s">
        <v>934</v>
      </c>
      <c r="V1576" s="26">
        <v>188.16515352211206</v>
      </c>
      <c r="W1576" s="26" t="s">
        <v>934</v>
      </c>
      <c r="X1576" s="26">
        <v>35.448053388902714</v>
      </c>
      <c r="Y1576" s="26">
        <v>0.18300728582946219</v>
      </c>
      <c r="Z1576" s="26">
        <v>0.32167766737448195</v>
      </c>
      <c r="AA1576" s="26">
        <v>0.6172879825604507</v>
      </c>
      <c r="AB1576" s="26" t="s">
        <v>934</v>
      </c>
      <c r="AC1576" s="26" t="s">
        <v>934</v>
      </c>
      <c r="AD1576" s="26" t="s">
        <v>934</v>
      </c>
      <c r="AE1576" s="26" t="s">
        <v>934</v>
      </c>
    </row>
    <row r="1577" spans="1:31" x14ac:dyDescent="0.25">
      <c r="A1577" t="s">
        <v>1455</v>
      </c>
      <c r="B1577" t="s">
        <v>824</v>
      </c>
      <c r="C1577" t="s">
        <v>917</v>
      </c>
      <c r="D1577">
        <v>2017</v>
      </c>
      <c r="E1577">
        <v>1</v>
      </c>
      <c r="F1577" s="2">
        <v>42833</v>
      </c>
      <c r="G1577" t="s">
        <v>56</v>
      </c>
      <c r="H1577">
        <v>45</v>
      </c>
      <c r="I1577" t="s">
        <v>909</v>
      </c>
      <c r="J1577" t="s">
        <v>825</v>
      </c>
      <c r="K1577" t="s">
        <v>825</v>
      </c>
      <c r="L1577">
        <v>5.5</v>
      </c>
      <c r="M1577" s="26">
        <v>519.5</v>
      </c>
      <c r="N1577" s="26" t="s">
        <v>934</v>
      </c>
      <c r="O1577" s="26" t="s">
        <v>934</v>
      </c>
      <c r="P1577" s="26" t="s">
        <v>934</v>
      </c>
      <c r="Q1577" s="26" t="s">
        <v>934</v>
      </c>
      <c r="R1577" s="26" t="s">
        <v>934</v>
      </c>
      <c r="S1577" s="26" t="s">
        <v>934</v>
      </c>
      <c r="T1577" s="26" t="s">
        <v>934</v>
      </c>
      <c r="U1577" s="26" t="s">
        <v>934</v>
      </c>
      <c r="V1577" s="26">
        <v>23.641418457162974</v>
      </c>
      <c r="W1577" s="26" t="s">
        <v>934</v>
      </c>
      <c r="X1577" s="26" t="s">
        <v>934</v>
      </c>
      <c r="Y1577" s="26" t="s">
        <v>934</v>
      </c>
      <c r="Z1577" s="26" t="s">
        <v>934</v>
      </c>
      <c r="AA1577" s="26" t="s">
        <v>934</v>
      </c>
      <c r="AB1577" s="26" t="s">
        <v>934</v>
      </c>
      <c r="AC1577" s="26" t="s">
        <v>934</v>
      </c>
      <c r="AD1577" s="26" t="s">
        <v>934</v>
      </c>
      <c r="AE1577" s="26" t="s">
        <v>934</v>
      </c>
    </row>
    <row r="1578" spans="1:31" x14ac:dyDescent="0.25">
      <c r="A1578" t="s">
        <v>1455</v>
      </c>
      <c r="B1578" t="s">
        <v>824</v>
      </c>
      <c r="C1578" t="s">
        <v>917</v>
      </c>
      <c r="D1578">
        <v>2017</v>
      </c>
      <c r="E1578">
        <v>1</v>
      </c>
      <c r="F1578" s="2">
        <v>42833</v>
      </c>
      <c r="G1578" t="s">
        <v>56</v>
      </c>
      <c r="H1578">
        <v>45</v>
      </c>
      <c r="I1578" t="s">
        <v>909</v>
      </c>
      <c r="J1578" t="s">
        <v>825</v>
      </c>
      <c r="K1578" t="s">
        <v>825</v>
      </c>
      <c r="L1578">
        <v>6</v>
      </c>
      <c r="M1578" s="26">
        <v>454</v>
      </c>
      <c r="N1578" s="26" t="s">
        <v>934</v>
      </c>
      <c r="O1578" s="26" t="s">
        <v>934</v>
      </c>
      <c r="P1578" s="26" t="s">
        <v>934</v>
      </c>
      <c r="Q1578" s="26" t="s">
        <v>934</v>
      </c>
      <c r="R1578" s="26" t="s">
        <v>934</v>
      </c>
      <c r="S1578" s="26" t="s">
        <v>934</v>
      </c>
      <c r="T1578" s="26" t="s">
        <v>934</v>
      </c>
      <c r="U1578" s="26" t="s">
        <v>934</v>
      </c>
      <c r="V1578" s="26">
        <v>25.179356624028728</v>
      </c>
      <c r="W1578" s="26" t="s">
        <v>934</v>
      </c>
      <c r="X1578" s="26" t="s">
        <v>934</v>
      </c>
      <c r="Y1578" s="26" t="s">
        <v>934</v>
      </c>
      <c r="Z1578" s="26" t="s">
        <v>934</v>
      </c>
      <c r="AA1578" s="26" t="s">
        <v>934</v>
      </c>
      <c r="AB1578" s="26" t="s">
        <v>934</v>
      </c>
      <c r="AC1578" s="26" t="s">
        <v>934</v>
      </c>
      <c r="AD1578" s="26" t="s">
        <v>934</v>
      </c>
      <c r="AE1578" s="26" t="s">
        <v>934</v>
      </c>
    </row>
    <row r="1579" spans="1:31" x14ac:dyDescent="0.25">
      <c r="A1579" t="s">
        <v>1455</v>
      </c>
      <c r="B1579" t="s">
        <v>824</v>
      </c>
      <c r="C1579" t="s">
        <v>917</v>
      </c>
      <c r="D1579">
        <v>2017</v>
      </c>
      <c r="E1579">
        <v>1</v>
      </c>
      <c r="F1579" s="2">
        <v>42833</v>
      </c>
      <c r="G1579" t="s">
        <v>56</v>
      </c>
      <c r="H1579">
        <v>45</v>
      </c>
      <c r="I1579" t="s">
        <v>909</v>
      </c>
      <c r="J1579" t="s">
        <v>825</v>
      </c>
      <c r="K1579" t="s">
        <v>825</v>
      </c>
      <c r="L1579">
        <v>7</v>
      </c>
      <c r="M1579" s="26">
        <v>779</v>
      </c>
      <c r="N1579" s="26" t="s">
        <v>934</v>
      </c>
      <c r="O1579" s="26" t="s">
        <v>934</v>
      </c>
      <c r="P1579" s="26" t="s">
        <v>934</v>
      </c>
      <c r="Q1579" s="26" t="s">
        <v>934</v>
      </c>
      <c r="R1579" s="26" t="s">
        <v>934</v>
      </c>
      <c r="S1579" s="26" t="s">
        <v>934</v>
      </c>
      <c r="T1579" s="26" t="s">
        <v>934</v>
      </c>
      <c r="U1579" s="26" t="s">
        <v>934</v>
      </c>
      <c r="V1579" s="26">
        <v>118.1482120050913</v>
      </c>
      <c r="W1579" s="26" t="s">
        <v>934</v>
      </c>
      <c r="X1579" s="26" t="s">
        <v>934</v>
      </c>
      <c r="Y1579" s="26" t="s">
        <v>934</v>
      </c>
      <c r="Z1579" s="26" t="s">
        <v>934</v>
      </c>
      <c r="AA1579" s="26" t="s">
        <v>934</v>
      </c>
      <c r="AB1579" s="26" t="s">
        <v>934</v>
      </c>
      <c r="AC1579" s="26" t="s">
        <v>934</v>
      </c>
      <c r="AD1579" s="26" t="s">
        <v>934</v>
      </c>
      <c r="AE1579" s="26" t="s">
        <v>934</v>
      </c>
    </row>
    <row r="1580" spans="1:31" x14ac:dyDescent="0.25">
      <c r="A1580" t="s">
        <v>1455</v>
      </c>
      <c r="B1580" t="s">
        <v>824</v>
      </c>
      <c r="C1580" t="s">
        <v>917</v>
      </c>
      <c r="D1580">
        <v>2017</v>
      </c>
      <c r="E1580">
        <v>1</v>
      </c>
      <c r="F1580" s="2">
        <v>42833</v>
      </c>
      <c r="G1580" t="s">
        <v>56</v>
      </c>
      <c r="H1580">
        <v>45</v>
      </c>
      <c r="I1580" t="s">
        <v>909</v>
      </c>
      <c r="J1580" t="s">
        <v>825</v>
      </c>
      <c r="K1580" t="s">
        <v>825</v>
      </c>
      <c r="L1580">
        <v>7.3</v>
      </c>
      <c r="M1580" s="26">
        <v>910.4683737617795</v>
      </c>
      <c r="N1580" s="26" t="s">
        <v>934</v>
      </c>
      <c r="O1580" s="26" t="s">
        <v>934</v>
      </c>
      <c r="P1580" s="26" t="s">
        <v>934</v>
      </c>
      <c r="Q1580" s="26" t="s">
        <v>934</v>
      </c>
      <c r="R1580" s="26" t="s">
        <v>934</v>
      </c>
      <c r="S1580" s="26" t="s">
        <v>934</v>
      </c>
      <c r="T1580" s="26" t="s">
        <v>934</v>
      </c>
      <c r="U1580" s="26" t="s">
        <v>934</v>
      </c>
      <c r="V1580" s="26">
        <v>51.302131206500505</v>
      </c>
      <c r="W1580" s="26" t="s">
        <v>934</v>
      </c>
      <c r="X1580" s="26" t="s">
        <v>934</v>
      </c>
      <c r="Y1580" s="26" t="s">
        <v>934</v>
      </c>
      <c r="Z1580" s="26" t="s">
        <v>934</v>
      </c>
      <c r="AA1580" s="26" t="s">
        <v>934</v>
      </c>
      <c r="AB1580" s="26" t="s">
        <v>934</v>
      </c>
      <c r="AC1580" s="26" t="s">
        <v>934</v>
      </c>
      <c r="AD1580" s="26" t="s">
        <v>934</v>
      </c>
      <c r="AE1580" s="26" t="s">
        <v>934</v>
      </c>
    </row>
    <row r="1581" spans="1:31" x14ac:dyDescent="0.25">
      <c r="A1581" t="s">
        <v>1455</v>
      </c>
      <c r="B1581" t="s">
        <v>824</v>
      </c>
      <c r="C1581" t="s">
        <v>917</v>
      </c>
      <c r="D1581">
        <v>2017</v>
      </c>
      <c r="E1581">
        <v>1</v>
      </c>
      <c r="F1581" s="2">
        <v>42833</v>
      </c>
      <c r="G1581" t="s">
        <v>56</v>
      </c>
      <c r="H1581">
        <v>45</v>
      </c>
      <c r="I1581" t="s">
        <v>909</v>
      </c>
      <c r="J1581" t="s">
        <v>825</v>
      </c>
      <c r="K1581" t="s">
        <v>825</v>
      </c>
      <c r="L1581">
        <v>9</v>
      </c>
      <c r="M1581" s="26">
        <v>925</v>
      </c>
      <c r="N1581" s="26" t="s">
        <v>934</v>
      </c>
      <c r="O1581" s="26">
        <v>182.33500000000001</v>
      </c>
      <c r="P1581" s="26">
        <v>4.4124999999999996</v>
      </c>
      <c r="Q1581" s="26">
        <v>30.678476775</v>
      </c>
      <c r="R1581" s="26">
        <v>35.582181380127814</v>
      </c>
      <c r="S1581" s="26" t="s">
        <v>934</v>
      </c>
      <c r="T1581" s="26" t="s">
        <v>934</v>
      </c>
      <c r="U1581" s="26" t="s">
        <v>934</v>
      </c>
      <c r="V1581" s="26">
        <v>45.257135717291405</v>
      </c>
      <c r="W1581" s="26" t="s">
        <v>934</v>
      </c>
      <c r="X1581" s="26">
        <v>27.543783252003195</v>
      </c>
      <c r="Y1581" s="26">
        <v>4.5345892868057527E-2</v>
      </c>
      <c r="Z1581" s="26">
        <v>0.16122914260959187</v>
      </c>
      <c r="AA1581" s="26">
        <v>0.447517575655481</v>
      </c>
      <c r="AB1581" s="26" t="s">
        <v>934</v>
      </c>
      <c r="AC1581" s="26" t="s">
        <v>934</v>
      </c>
      <c r="AD1581" s="26" t="s">
        <v>934</v>
      </c>
      <c r="AE1581" s="26" t="s">
        <v>934</v>
      </c>
    </row>
    <row r="1582" spans="1:31" x14ac:dyDescent="0.25">
      <c r="A1582" t="s">
        <v>1456</v>
      </c>
      <c r="B1582" t="s">
        <v>824</v>
      </c>
      <c r="C1582" t="s">
        <v>917</v>
      </c>
      <c r="D1582">
        <v>2017</v>
      </c>
      <c r="E1582">
        <v>2</v>
      </c>
      <c r="F1582" s="2">
        <v>42849</v>
      </c>
      <c r="G1582" t="s">
        <v>1</v>
      </c>
      <c r="H1582">
        <v>45</v>
      </c>
      <c r="I1582" t="s">
        <v>908</v>
      </c>
      <c r="J1582" t="s">
        <v>825</v>
      </c>
      <c r="K1582" t="s">
        <v>825</v>
      </c>
      <c r="L1582">
        <v>5.5</v>
      </c>
      <c r="M1582" s="26">
        <v>350</v>
      </c>
      <c r="N1582" s="26" t="s">
        <v>934</v>
      </c>
      <c r="O1582" s="26" t="s">
        <v>934</v>
      </c>
      <c r="P1582" s="26" t="s">
        <v>934</v>
      </c>
      <c r="Q1582" s="26" t="s">
        <v>934</v>
      </c>
      <c r="R1582" s="26" t="s">
        <v>934</v>
      </c>
      <c r="S1582" s="26" t="s">
        <v>934</v>
      </c>
      <c r="T1582" s="26" t="s">
        <v>934</v>
      </c>
      <c r="U1582" s="26" t="s">
        <v>934</v>
      </c>
      <c r="V1582" s="26">
        <v>30.539591789457035</v>
      </c>
      <c r="W1582" s="26" t="s">
        <v>934</v>
      </c>
      <c r="X1582" s="26" t="s">
        <v>934</v>
      </c>
      <c r="Y1582" s="26" t="s">
        <v>934</v>
      </c>
      <c r="Z1582" s="26" t="s">
        <v>934</v>
      </c>
      <c r="AA1582" s="26" t="s">
        <v>934</v>
      </c>
      <c r="AB1582" s="26" t="s">
        <v>934</v>
      </c>
      <c r="AC1582" s="26" t="s">
        <v>934</v>
      </c>
      <c r="AD1582" s="26" t="s">
        <v>934</v>
      </c>
      <c r="AE1582" s="26" t="s">
        <v>934</v>
      </c>
    </row>
    <row r="1583" spans="1:31" x14ac:dyDescent="0.25">
      <c r="A1583" t="s">
        <v>1456</v>
      </c>
      <c r="B1583" t="s">
        <v>824</v>
      </c>
      <c r="C1583" t="s">
        <v>917</v>
      </c>
      <c r="D1583">
        <v>2017</v>
      </c>
      <c r="E1583">
        <v>2</v>
      </c>
      <c r="F1583" s="2">
        <v>42849</v>
      </c>
      <c r="G1583" t="s">
        <v>1</v>
      </c>
      <c r="H1583">
        <v>45</v>
      </c>
      <c r="I1583" t="s">
        <v>908</v>
      </c>
      <c r="J1583" t="s">
        <v>825</v>
      </c>
      <c r="K1583" t="s">
        <v>825</v>
      </c>
      <c r="L1583">
        <v>6</v>
      </c>
      <c r="M1583" s="26">
        <v>583</v>
      </c>
      <c r="N1583" s="26" t="s">
        <v>934</v>
      </c>
      <c r="O1583" s="26" t="s">
        <v>934</v>
      </c>
      <c r="P1583" s="26" t="s">
        <v>934</v>
      </c>
      <c r="Q1583" s="26" t="s">
        <v>934</v>
      </c>
      <c r="R1583" s="26" t="s">
        <v>934</v>
      </c>
      <c r="S1583" s="26" t="s">
        <v>934</v>
      </c>
      <c r="T1583" s="26" t="s">
        <v>934</v>
      </c>
      <c r="U1583" s="26" t="s">
        <v>934</v>
      </c>
      <c r="V1583" s="26">
        <v>46.708314748732548</v>
      </c>
      <c r="W1583" s="26" t="s">
        <v>934</v>
      </c>
      <c r="X1583" s="26" t="s">
        <v>934</v>
      </c>
      <c r="Y1583" s="26" t="s">
        <v>934</v>
      </c>
      <c r="Z1583" s="26" t="s">
        <v>934</v>
      </c>
      <c r="AA1583" s="26" t="s">
        <v>934</v>
      </c>
      <c r="AB1583" s="26" t="s">
        <v>934</v>
      </c>
      <c r="AC1583" s="26" t="s">
        <v>934</v>
      </c>
      <c r="AD1583" s="26" t="s">
        <v>934</v>
      </c>
      <c r="AE1583" s="26" t="s">
        <v>934</v>
      </c>
    </row>
    <row r="1584" spans="1:31" x14ac:dyDescent="0.25">
      <c r="A1584" t="s">
        <v>1456</v>
      </c>
      <c r="B1584" t="s">
        <v>824</v>
      </c>
      <c r="C1584" t="s">
        <v>917</v>
      </c>
      <c r="D1584">
        <v>2017</v>
      </c>
      <c r="E1584">
        <v>2</v>
      </c>
      <c r="F1584" s="2">
        <v>42849</v>
      </c>
      <c r="G1584" t="s">
        <v>1</v>
      </c>
      <c r="H1584">
        <v>45</v>
      </c>
      <c r="I1584" t="s">
        <v>908</v>
      </c>
      <c r="J1584" t="s">
        <v>825</v>
      </c>
      <c r="K1584" t="s">
        <v>825</v>
      </c>
      <c r="L1584">
        <v>7</v>
      </c>
      <c r="M1584" s="26">
        <v>808.5</v>
      </c>
      <c r="N1584" s="26" t="s">
        <v>934</v>
      </c>
      <c r="O1584" s="26" t="s">
        <v>934</v>
      </c>
      <c r="P1584" s="26" t="s">
        <v>934</v>
      </c>
      <c r="Q1584" s="26" t="s">
        <v>934</v>
      </c>
      <c r="R1584" s="26" t="s">
        <v>934</v>
      </c>
      <c r="S1584" s="26" t="s">
        <v>934</v>
      </c>
      <c r="T1584" s="26" t="s">
        <v>934</v>
      </c>
      <c r="U1584" s="26" t="s">
        <v>934</v>
      </c>
      <c r="V1584" s="26">
        <v>128.11030403523378</v>
      </c>
      <c r="W1584" s="26" t="s">
        <v>934</v>
      </c>
      <c r="X1584" s="26" t="s">
        <v>934</v>
      </c>
      <c r="Y1584" s="26" t="s">
        <v>934</v>
      </c>
      <c r="Z1584" s="26" t="s">
        <v>934</v>
      </c>
      <c r="AA1584" s="26" t="s">
        <v>934</v>
      </c>
      <c r="AB1584" s="26" t="s">
        <v>934</v>
      </c>
      <c r="AC1584" s="26" t="s">
        <v>934</v>
      </c>
      <c r="AD1584" s="26" t="s">
        <v>934</v>
      </c>
      <c r="AE1584" s="26" t="s">
        <v>934</v>
      </c>
    </row>
    <row r="1585" spans="1:31" x14ac:dyDescent="0.25">
      <c r="A1585" t="s">
        <v>1456</v>
      </c>
      <c r="B1585" t="s">
        <v>824</v>
      </c>
      <c r="C1585" t="s">
        <v>917</v>
      </c>
      <c r="D1585">
        <v>2017</v>
      </c>
      <c r="E1585">
        <v>2</v>
      </c>
      <c r="F1585" s="2">
        <v>42849</v>
      </c>
      <c r="G1585" t="s">
        <v>1</v>
      </c>
      <c r="H1585">
        <v>45</v>
      </c>
      <c r="I1585" t="s">
        <v>908</v>
      </c>
      <c r="J1585" t="s">
        <v>825</v>
      </c>
      <c r="K1585" t="s">
        <v>825</v>
      </c>
      <c r="L1585">
        <v>7.3</v>
      </c>
      <c r="M1585" s="26">
        <v>952.69023276553673</v>
      </c>
      <c r="N1585" s="26" t="s">
        <v>934</v>
      </c>
      <c r="O1585" s="26" t="s">
        <v>934</v>
      </c>
      <c r="P1585" s="26" t="s">
        <v>934</v>
      </c>
      <c r="Q1585" s="26" t="s">
        <v>934</v>
      </c>
      <c r="R1585" s="26" t="s">
        <v>934</v>
      </c>
      <c r="S1585" s="26" t="s">
        <v>934</v>
      </c>
      <c r="T1585" s="26" t="s">
        <v>934</v>
      </c>
      <c r="U1585" s="26" t="s">
        <v>934</v>
      </c>
      <c r="V1585" s="26">
        <v>148.53667784175036</v>
      </c>
      <c r="W1585" s="26" t="s">
        <v>934</v>
      </c>
      <c r="X1585" s="26" t="s">
        <v>934</v>
      </c>
      <c r="Y1585" s="26" t="s">
        <v>934</v>
      </c>
      <c r="Z1585" s="26" t="s">
        <v>934</v>
      </c>
      <c r="AA1585" s="26" t="s">
        <v>934</v>
      </c>
      <c r="AB1585" s="26" t="s">
        <v>934</v>
      </c>
      <c r="AC1585" s="26" t="s">
        <v>934</v>
      </c>
      <c r="AD1585" s="26" t="s">
        <v>934</v>
      </c>
      <c r="AE1585" s="26" t="s">
        <v>934</v>
      </c>
    </row>
    <row r="1586" spans="1:31" x14ac:dyDescent="0.25">
      <c r="A1586" t="s">
        <v>1456</v>
      </c>
      <c r="B1586" t="s">
        <v>824</v>
      </c>
      <c r="C1586" t="s">
        <v>917</v>
      </c>
      <c r="D1586">
        <v>2017</v>
      </c>
      <c r="E1586">
        <v>2</v>
      </c>
      <c r="F1586" s="2">
        <v>42849</v>
      </c>
      <c r="G1586" t="s">
        <v>1</v>
      </c>
      <c r="H1586">
        <v>45</v>
      </c>
      <c r="I1586" t="s">
        <v>908</v>
      </c>
      <c r="J1586" t="s">
        <v>825</v>
      </c>
      <c r="K1586" t="s">
        <v>825</v>
      </c>
      <c r="L1586">
        <v>9</v>
      </c>
      <c r="M1586" s="26">
        <v>927.875</v>
      </c>
      <c r="N1586" s="26" t="s">
        <v>934</v>
      </c>
      <c r="O1586" s="26">
        <v>187.03125</v>
      </c>
      <c r="P1586" s="26">
        <v>3.5549999999999997</v>
      </c>
      <c r="Q1586" s="26">
        <v>22.579183100000002</v>
      </c>
      <c r="R1586" s="26">
        <v>43.782471076369568</v>
      </c>
      <c r="S1586" s="26" t="s">
        <v>934</v>
      </c>
      <c r="T1586" s="26" t="s">
        <v>934</v>
      </c>
      <c r="U1586" s="26" t="s">
        <v>934</v>
      </c>
      <c r="V1586" s="26">
        <v>90.722189264809955</v>
      </c>
      <c r="W1586" s="26" t="s">
        <v>934</v>
      </c>
      <c r="X1586" s="26">
        <v>27.905042209772166</v>
      </c>
      <c r="Y1586" s="26">
        <v>0.10210288928331494</v>
      </c>
      <c r="Z1586" s="26">
        <v>0.57750146460189344</v>
      </c>
      <c r="AA1586" s="26">
        <v>0.59420617276511345</v>
      </c>
      <c r="AB1586" s="26" t="s">
        <v>934</v>
      </c>
      <c r="AC1586" s="26" t="s">
        <v>934</v>
      </c>
      <c r="AD1586" s="26" t="s">
        <v>934</v>
      </c>
      <c r="AE1586" s="26" t="s">
        <v>934</v>
      </c>
    </row>
    <row r="1587" spans="1:31" x14ac:dyDescent="0.25">
      <c r="A1587" t="s">
        <v>1457</v>
      </c>
      <c r="B1587" t="s">
        <v>824</v>
      </c>
      <c r="C1587" t="s">
        <v>917</v>
      </c>
      <c r="D1587">
        <v>2017</v>
      </c>
      <c r="E1587">
        <v>2</v>
      </c>
      <c r="F1587" s="2">
        <v>42849</v>
      </c>
      <c r="G1587" t="s">
        <v>1</v>
      </c>
      <c r="H1587">
        <v>45</v>
      </c>
      <c r="I1587" t="s">
        <v>909</v>
      </c>
      <c r="J1587" t="s">
        <v>825</v>
      </c>
      <c r="K1587" t="s">
        <v>825</v>
      </c>
      <c r="L1587">
        <v>5.5</v>
      </c>
      <c r="M1587" s="26">
        <v>313.83333333333337</v>
      </c>
      <c r="N1587" s="26" t="s">
        <v>934</v>
      </c>
      <c r="O1587" s="26" t="s">
        <v>934</v>
      </c>
      <c r="P1587" s="26" t="s">
        <v>934</v>
      </c>
      <c r="Q1587" s="26" t="s">
        <v>934</v>
      </c>
      <c r="R1587" s="26" t="s">
        <v>934</v>
      </c>
      <c r="S1587" s="26" t="s">
        <v>934</v>
      </c>
      <c r="T1587" s="26" t="s">
        <v>934</v>
      </c>
      <c r="U1587" s="26" t="s">
        <v>934</v>
      </c>
      <c r="V1587" s="26">
        <v>4.9469406932177931</v>
      </c>
      <c r="W1587" s="26" t="s">
        <v>934</v>
      </c>
      <c r="X1587" s="26" t="s">
        <v>934</v>
      </c>
      <c r="Y1587" s="26" t="s">
        <v>934</v>
      </c>
      <c r="Z1587" s="26" t="s">
        <v>934</v>
      </c>
      <c r="AA1587" s="26" t="s">
        <v>934</v>
      </c>
      <c r="AB1587" s="26" t="s">
        <v>934</v>
      </c>
      <c r="AC1587" s="26" t="s">
        <v>934</v>
      </c>
      <c r="AD1587" s="26" t="s">
        <v>934</v>
      </c>
      <c r="AE1587" s="26" t="s">
        <v>934</v>
      </c>
    </row>
    <row r="1588" spans="1:31" x14ac:dyDescent="0.25">
      <c r="A1588" t="s">
        <v>1457</v>
      </c>
      <c r="B1588" t="s">
        <v>824</v>
      </c>
      <c r="C1588" t="s">
        <v>917</v>
      </c>
      <c r="D1588">
        <v>2017</v>
      </c>
      <c r="E1588">
        <v>2</v>
      </c>
      <c r="F1588" s="2">
        <v>42849</v>
      </c>
      <c r="G1588" t="s">
        <v>1</v>
      </c>
      <c r="H1588">
        <v>45</v>
      </c>
      <c r="I1588" t="s">
        <v>909</v>
      </c>
      <c r="J1588" t="s">
        <v>825</v>
      </c>
      <c r="K1588" t="s">
        <v>825</v>
      </c>
      <c r="L1588">
        <v>6</v>
      </c>
      <c r="M1588" s="26">
        <v>543</v>
      </c>
      <c r="N1588" s="26" t="s">
        <v>934</v>
      </c>
      <c r="O1588" s="26" t="s">
        <v>934</v>
      </c>
      <c r="P1588" s="26" t="s">
        <v>934</v>
      </c>
      <c r="Q1588" s="26" t="s">
        <v>934</v>
      </c>
      <c r="R1588" s="26" t="s">
        <v>934</v>
      </c>
      <c r="S1588" s="26" t="s">
        <v>934</v>
      </c>
      <c r="T1588" s="26" t="s">
        <v>934</v>
      </c>
      <c r="U1588" s="26" t="s">
        <v>934</v>
      </c>
      <c r="V1588" s="26">
        <v>37.58102358017053</v>
      </c>
      <c r="W1588" s="26" t="s">
        <v>934</v>
      </c>
      <c r="X1588" s="26" t="s">
        <v>934</v>
      </c>
      <c r="Y1588" s="26" t="s">
        <v>934</v>
      </c>
      <c r="Z1588" s="26" t="s">
        <v>934</v>
      </c>
      <c r="AA1588" s="26" t="s">
        <v>934</v>
      </c>
      <c r="AB1588" s="26" t="s">
        <v>934</v>
      </c>
      <c r="AC1588" s="26" t="s">
        <v>934</v>
      </c>
      <c r="AD1588" s="26" t="s">
        <v>934</v>
      </c>
      <c r="AE1588" s="26" t="s">
        <v>934</v>
      </c>
    </row>
    <row r="1589" spans="1:31" x14ac:dyDescent="0.25">
      <c r="A1589" t="s">
        <v>1457</v>
      </c>
      <c r="B1589" t="s">
        <v>824</v>
      </c>
      <c r="C1589" t="s">
        <v>917</v>
      </c>
      <c r="D1589">
        <v>2017</v>
      </c>
      <c r="E1589">
        <v>2</v>
      </c>
      <c r="F1589" s="2">
        <v>42849</v>
      </c>
      <c r="G1589" t="s">
        <v>1</v>
      </c>
      <c r="H1589">
        <v>45</v>
      </c>
      <c r="I1589" t="s">
        <v>909</v>
      </c>
      <c r="J1589" t="s">
        <v>825</v>
      </c>
      <c r="K1589" t="s">
        <v>825</v>
      </c>
      <c r="L1589">
        <v>7</v>
      </c>
      <c r="M1589" s="26">
        <v>822.5</v>
      </c>
      <c r="N1589" s="26" t="s">
        <v>934</v>
      </c>
      <c r="O1589" s="26" t="s">
        <v>934</v>
      </c>
      <c r="P1589" s="26" t="s">
        <v>934</v>
      </c>
      <c r="Q1589" s="26" t="s">
        <v>934</v>
      </c>
      <c r="R1589" s="26" t="s">
        <v>934</v>
      </c>
      <c r="S1589" s="26" t="s">
        <v>934</v>
      </c>
      <c r="T1589" s="26" t="s">
        <v>934</v>
      </c>
      <c r="U1589" s="26" t="s">
        <v>934</v>
      </c>
      <c r="V1589" s="26">
        <v>48.753632343310642</v>
      </c>
      <c r="W1589" s="26" t="s">
        <v>934</v>
      </c>
      <c r="X1589" s="26" t="s">
        <v>934</v>
      </c>
      <c r="Y1589" s="26" t="s">
        <v>934</v>
      </c>
      <c r="Z1589" s="26" t="s">
        <v>934</v>
      </c>
      <c r="AA1589" s="26" t="s">
        <v>934</v>
      </c>
      <c r="AB1589" s="26" t="s">
        <v>934</v>
      </c>
      <c r="AC1589" s="26" t="s">
        <v>934</v>
      </c>
      <c r="AD1589" s="26" t="s">
        <v>934</v>
      </c>
      <c r="AE1589" s="26" t="s">
        <v>934</v>
      </c>
    </row>
    <row r="1590" spans="1:31" x14ac:dyDescent="0.25">
      <c r="A1590" t="s">
        <v>1457</v>
      </c>
      <c r="B1590" t="s">
        <v>824</v>
      </c>
      <c r="C1590" t="s">
        <v>917</v>
      </c>
      <c r="D1590">
        <v>2017</v>
      </c>
      <c r="E1590">
        <v>2</v>
      </c>
      <c r="F1590" s="2">
        <v>42849</v>
      </c>
      <c r="G1590" t="s">
        <v>1</v>
      </c>
      <c r="H1590">
        <v>45</v>
      </c>
      <c r="I1590" t="s">
        <v>909</v>
      </c>
      <c r="J1590" t="s">
        <v>825</v>
      </c>
      <c r="K1590" t="s">
        <v>825</v>
      </c>
      <c r="L1590">
        <v>7.3</v>
      </c>
      <c r="M1590" s="26">
        <v>983.11856094582765</v>
      </c>
      <c r="N1590" s="26" t="s">
        <v>934</v>
      </c>
      <c r="O1590" s="26" t="s">
        <v>934</v>
      </c>
      <c r="P1590" s="26" t="s">
        <v>934</v>
      </c>
      <c r="Q1590" s="26" t="s">
        <v>934</v>
      </c>
      <c r="R1590" s="26" t="s">
        <v>934</v>
      </c>
      <c r="S1590" s="26" t="s">
        <v>934</v>
      </c>
      <c r="T1590" s="26" t="s">
        <v>934</v>
      </c>
      <c r="U1590" s="26" t="s">
        <v>934</v>
      </c>
      <c r="V1590" s="26">
        <v>101.63320238731522</v>
      </c>
      <c r="W1590" s="26" t="s">
        <v>934</v>
      </c>
      <c r="X1590" s="26" t="s">
        <v>934</v>
      </c>
      <c r="Y1590" s="26" t="s">
        <v>934</v>
      </c>
      <c r="Z1590" s="26" t="s">
        <v>934</v>
      </c>
      <c r="AA1590" s="26" t="s">
        <v>934</v>
      </c>
      <c r="AB1590" s="26" t="s">
        <v>934</v>
      </c>
      <c r="AC1590" s="26" t="s">
        <v>934</v>
      </c>
      <c r="AD1590" s="26" t="s">
        <v>934</v>
      </c>
      <c r="AE1590" s="26" t="s">
        <v>934</v>
      </c>
    </row>
    <row r="1591" spans="1:31" x14ac:dyDescent="0.25">
      <c r="A1591" t="s">
        <v>1457</v>
      </c>
      <c r="B1591" t="s">
        <v>824</v>
      </c>
      <c r="C1591" t="s">
        <v>917</v>
      </c>
      <c r="D1591">
        <v>2017</v>
      </c>
      <c r="E1591">
        <v>2</v>
      </c>
      <c r="F1591" s="2">
        <v>42849</v>
      </c>
      <c r="G1591" t="s">
        <v>1</v>
      </c>
      <c r="H1591">
        <v>45</v>
      </c>
      <c r="I1591" t="s">
        <v>909</v>
      </c>
      <c r="J1591" t="s">
        <v>825</v>
      </c>
      <c r="K1591" t="s">
        <v>825</v>
      </c>
      <c r="L1591">
        <v>9</v>
      </c>
      <c r="M1591" s="26">
        <v>1004.375</v>
      </c>
      <c r="N1591" s="26" t="s">
        <v>934</v>
      </c>
      <c r="O1591" s="26">
        <v>221.33625000000001</v>
      </c>
      <c r="P1591" s="26">
        <v>3.6374999999999997</v>
      </c>
      <c r="Q1591" s="26">
        <v>25.535781399999998</v>
      </c>
      <c r="R1591" s="26">
        <v>42.123689283003571</v>
      </c>
      <c r="S1591" s="26" t="s">
        <v>934</v>
      </c>
      <c r="T1591" s="26" t="s">
        <v>934</v>
      </c>
      <c r="U1591" s="26" t="s">
        <v>934</v>
      </c>
      <c r="V1591" s="26">
        <v>56.164332913929158</v>
      </c>
      <c r="W1591" s="26" t="s">
        <v>934</v>
      </c>
      <c r="X1591" s="26">
        <v>18.914033411618824</v>
      </c>
      <c r="Y1591" s="26">
        <v>6.3949850143171491E-2</v>
      </c>
      <c r="Z1591" s="26">
        <v>0.35326111641798541</v>
      </c>
      <c r="AA1591" s="26">
        <v>0.45666115429380194</v>
      </c>
      <c r="AB1591" s="26" t="s">
        <v>934</v>
      </c>
      <c r="AC1591" s="26" t="s">
        <v>934</v>
      </c>
      <c r="AD1591" s="26" t="s">
        <v>934</v>
      </c>
      <c r="AE1591" s="26" t="s">
        <v>934</v>
      </c>
    </row>
    <row r="1592" spans="1:31" x14ac:dyDescent="0.25">
      <c r="A1592" t="s">
        <v>1458</v>
      </c>
      <c r="B1592" t="s">
        <v>824</v>
      </c>
      <c r="C1592" t="s">
        <v>917</v>
      </c>
      <c r="D1592">
        <v>2017</v>
      </c>
      <c r="E1592">
        <v>2</v>
      </c>
      <c r="F1592" s="2">
        <v>42849</v>
      </c>
      <c r="G1592" t="s">
        <v>949</v>
      </c>
      <c r="H1592">
        <v>45</v>
      </c>
      <c r="I1592" t="s">
        <v>908</v>
      </c>
      <c r="J1592" t="s">
        <v>825</v>
      </c>
      <c r="K1592" t="s">
        <v>825</v>
      </c>
      <c r="L1592">
        <v>5.5</v>
      </c>
      <c r="M1592" s="26">
        <v>317</v>
      </c>
      <c r="N1592" s="26" t="s">
        <v>934</v>
      </c>
      <c r="O1592" s="26" t="s">
        <v>934</v>
      </c>
      <c r="P1592" s="26" t="s">
        <v>934</v>
      </c>
      <c r="Q1592" s="26" t="s">
        <v>934</v>
      </c>
      <c r="R1592" s="26" t="s">
        <v>934</v>
      </c>
      <c r="S1592" s="26" t="s">
        <v>934</v>
      </c>
      <c r="T1592" s="26" t="s">
        <v>934</v>
      </c>
      <c r="U1592" s="26" t="s">
        <v>934</v>
      </c>
      <c r="V1592" s="26">
        <v>26.108746937887819</v>
      </c>
      <c r="W1592" s="26" t="s">
        <v>934</v>
      </c>
      <c r="X1592" s="26" t="s">
        <v>934</v>
      </c>
      <c r="Y1592" s="26" t="s">
        <v>934</v>
      </c>
      <c r="Z1592" s="26" t="s">
        <v>934</v>
      </c>
      <c r="AA1592" s="26" t="s">
        <v>934</v>
      </c>
      <c r="AB1592" s="26" t="s">
        <v>934</v>
      </c>
      <c r="AC1592" s="26" t="s">
        <v>934</v>
      </c>
      <c r="AD1592" s="26" t="s">
        <v>934</v>
      </c>
      <c r="AE1592" s="26" t="s">
        <v>934</v>
      </c>
    </row>
    <row r="1593" spans="1:31" x14ac:dyDescent="0.25">
      <c r="A1593" t="s">
        <v>1458</v>
      </c>
      <c r="B1593" t="s">
        <v>824</v>
      </c>
      <c r="C1593" t="s">
        <v>917</v>
      </c>
      <c r="D1593">
        <v>2017</v>
      </c>
      <c r="E1593">
        <v>2</v>
      </c>
      <c r="F1593" s="2">
        <v>42849</v>
      </c>
      <c r="G1593" t="s">
        <v>949</v>
      </c>
      <c r="H1593">
        <v>45</v>
      </c>
      <c r="I1593" t="s">
        <v>908</v>
      </c>
      <c r="J1593" t="s">
        <v>825</v>
      </c>
      <c r="K1593" t="s">
        <v>825</v>
      </c>
      <c r="L1593">
        <v>6</v>
      </c>
      <c r="M1593" s="26">
        <v>547.5</v>
      </c>
      <c r="N1593" s="26" t="s">
        <v>934</v>
      </c>
      <c r="O1593" s="26" t="s">
        <v>934</v>
      </c>
      <c r="P1593" s="26" t="s">
        <v>934</v>
      </c>
      <c r="Q1593" s="26" t="s">
        <v>934</v>
      </c>
      <c r="R1593" s="26" t="s">
        <v>934</v>
      </c>
      <c r="S1593" s="26" t="s">
        <v>934</v>
      </c>
      <c r="T1593" s="26" t="s">
        <v>934</v>
      </c>
      <c r="U1593" s="26" t="s">
        <v>934</v>
      </c>
      <c r="V1593" s="26">
        <v>44.761404505816543</v>
      </c>
      <c r="W1593" s="26" t="s">
        <v>934</v>
      </c>
      <c r="X1593" s="26" t="s">
        <v>934</v>
      </c>
      <c r="Y1593" s="26" t="s">
        <v>934</v>
      </c>
      <c r="Z1593" s="26" t="s">
        <v>934</v>
      </c>
      <c r="AA1593" s="26" t="s">
        <v>934</v>
      </c>
      <c r="AB1593" s="26" t="s">
        <v>934</v>
      </c>
      <c r="AC1593" s="26" t="s">
        <v>934</v>
      </c>
      <c r="AD1593" s="26" t="s">
        <v>934</v>
      </c>
      <c r="AE1593" s="26" t="s">
        <v>934</v>
      </c>
    </row>
    <row r="1594" spans="1:31" x14ac:dyDescent="0.25">
      <c r="A1594" t="s">
        <v>1458</v>
      </c>
      <c r="B1594" t="s">
        <v>824</v>
      </c>
      <c r="C1594" t="s">
        <v>917</v>
      </c>
      <c r="D1594">
        <v>2017</v>
      </c>
      <c r="E1594">
        <v>2</v>
      </c>
      <c r="F1594" s="2">
        <v>42849</v>
      </c>
      <c r="G1594" t="s">
        <v>949</v>
      </c>
      <c r="H1594">
        <v>45</v>
      </c>
      <c r="I1594" t="s">
        <v>908</v>
      </c>
      <c r="J1594" t="s">
        <v>825</v>
      </c>
      <c r="K1594" t="s">
        <v>825</v>
      </c>
      <c r="L1594">
        <v>7</v>
      </c>
      <c r="M1594" s="26">
        <v>910</v>
      </c>
      <c r="N1594" s="26" t="s">
        <v>934</v>
      </c>
      <c r="O1594" s="26" t="s">
        <v>934</v>
      </c>
      <c r="P1594" s="26" t="s">
        <v>934</v>
      </c>
      <c r="Q1594" s="26" t="s">
        <v>934</v>
      </c>
      <c r="R1594" s="26" t="s">
        <v>934</v>
      </c>
      <c r="S1594" s="26" t="s">
        <v>934</v>
      </c>
      <c r="T1594" s="26" t="s">
        <v>934</v>
      </c>
      <c r="U1594" s="26" t="s">
        <v>934</v>
      </c>
      <c r="V1594" s="26">
        <v>57.948252777801343</v>
      </c>
      <c r="W1594" s="26" t="s">
        <v>934</v>
      </c>
      <c r="X1594" s="26" t="s">
        <v>934</v>
      </c>
      <c r="Y1594" s="26" t="s">
        <v>934</v>
      </c>
      <c r="Z1594" s="26" t="s">
        <v>934</v>
      </c>
      <c r="AA1594" s="26" t="s">
        <v>934</v>
      </c>
      <c r="AB1594" s="26" t="s">
        <v>934</v>
      </c>
      <c r="AC1594" s="26" t="s">
        <v>934</v>
      </c>
      <c r="AD1594" s="26" t="s">
        <v>934</v>
      </c>
      <c r="AE1594" s="26" t="s">
        <v>934</v>
      </c>
    </row>
    <row r="1595" spans="1:31" x14ac:dyDescent="0.25">
      <c r="A1595" t="s">
        <v>1458</v>
      </c>
      <c r="B1595" t="s">
        <v>824</v>
      </c>
      <c r="C1595" t="s">
        <v>917</v>
      </c>
      <c r="D1595">
        <v>2017</v>
      </c>
      <c r="E1595">
        <v>2</v>
      </c>
      <c r="F1595" s="2">
        <v>42849</v>
      </c>
      <c r="G1595" t="s">
        <v>949</v>
      </c>
      <c r="H1595">
        <v>45</v>
      </c>
      <c r="I1595" t="s">
        <v>908</v>
      </c>
      <c r="J1595" t="s">
        <v>825</v>
      </c>
      <c r="K1595" t="s">
        <v>825</v>
      </c>
      <c r="L1595">
        <v>7.3</v>
      </c>
      <c r="M1595" s="26">
        <v>1033.6544515131445</v>
      </c>
      <c r="N1595" s="26" t="s">
        <v>934</v>
      </c>
      <c r="O1595" s="26" t="s">
        <v>934</v>
      </c>
      <c r="P1595" s="26" t="s">
        <v>934</v>
      </c>
      <c r="Q1595" s="26" t="s">
        <v>934</v>
      </c>
      <c r="R1595" s="26" t="s">
        <v>934</v>
      </c>
      <c r="S1595" s="26" t="s">
        <v>934</v>
      </c>
      <c r="T1595" s="26" t="s">
        <v>934</v>
      </c>
      <c r="U1595" s="26" t="s">
        <v>934</v>
      </c>
      <c r="V1595" s="26">
        <v>51.14054516573507</v>
      </c>
      <c r="W1595" s="26" t="s">
        <v>934</v>
      </c>
      <c r="X1595" s="26" t="s">
        <v>934</v>
      </c>
      <c r="Y1595" s="26" t="s">
        <v>934</v>
      </c>
      <c r="Z1595" s="26" t="s">
        <v>934</v>
      </c>
      <c r="AA1595" s="26" t="s">
        <v>934</v>
      </c>
      <c r="AB1595" s="26" t="s">
        <v>934</v>
      </c>
      <c r="AC1595" s="26" t="s">
        <v>934</v>
      </c>
      <c r="AD1595" s="26" t="s">
        <v>934</v>
      </c>
      <c r="AE1595" s="26" t="s">
        <v>934</v>
      </c>
    </row>
    <row r="1596" spans="1:31" x14ac:dyDescent="0.25">
      <c r="A1596" t="s">
        <v>1458</v>
      </c>
      <c r="B1596" t="s">
        <v>824</v>
      </c>
      <c r="C1596" t="s">
        <v>917</v>
      </c>
      <c r="D1596">
        <v>2017</v>
      </c>
      <c r="E1596">
        <v>2</v>
      </c>
      <c r="F1596" s="2">
        <v>42849</v>
      </c>
      <c r="G1596" t="s">
        <v>949</v>
      </c>
      <c r="H1596">
        <v>45</v>
      </c>
      <c r="I1596" t="s">
        <v>908</v>
      </c>
      <c r="J1596" t="s">
        <v>825</v>
      </c>
      <c r="K1596" t="s">
        <v>825</v>
      </c>
      <c r="L1596">
        <v>9</v>
      </c>
      <c r="M1596" s="26">
        <v>1010.875</v>
      </c>
      <c r="N1596" s="26" t="s">
        <v>934</v>
      </c>
      <c r="O1596" s="26">
        <v>223.35999999999999</v>
      </c>
      <c r="P1596" s="26">
        <v>4.0150000000000006</v>
      </c>
      <c r="Q1596" s="26">
        <v>21.824721825000001</v>
      </c>
      <c r="R1596" s="26">
        <v>44.829127067467461</v>
      </c>
      <c r="S1596" s="26" t="s">
        <v>934</v>
      </c>
      <c r="T1596" s="26" t="s">
        <v>934</v>
      </c>
      <c r="U1596" s="26" t="s">
        <v>934</v>
      </c>
      <c r="V1596" s="26">
        <v>149.7633376085972</v>
      </c>
      <c r="W1596" s="26" t="s">
        <v>934</v>
      </c>
      <c r="X1596" s="26">
        <v>55.605609316866598</v>
      </c>
      <c r="Y1596" s="26">
        <v>3.1754264805397073E-2</v>
      </c>
      <c r="Z1596" s="26">
        <v>0.30283050947885215</v>
      </c>
      <c r="AA1596" s="26">
        <v>0.22226964527349824</v>
      </c>
      <c r="AB1596" s="26" t="s">
        <v>934</v>
      </c>
      <c r="AC1596" s="26" t="s">
        <v>934</v>
      </c>
      <c r="AD1596" s="26" t="s">
        <v>934</v>
      </c>
      <c r="AE1596" s="26" t="s">
        <v>934</v>
      </c>
    </row>
    <row r="1597" spans="1:31" x14ac:dyDescent="0.25">
      <c r="A1597" t="s">
        <v>1459</v>
      </c>
      <c r="B1597" t="s">
        <v>824</v>
      </c>
      <c r="C1597" t="s">
        <v>917</v>
      </c>
      <c r="D1597">
        <v>2017</v>
      </c>
      <c r="E1597">
        <v>2</v>
      </c>
      <c r="F1597" s="2">
        <v>42849</v>
      </c>
      <c r="G1597" t="s">
        <v>949</v>
      </c>
      <c r="H1597">
        <v>45</v>
      </c>
      <c r="I1597" t="s">
        <v>909</v>
      </c>
      <c r="J1597" t="s">
        <v>825</v>
      </c>
      <c r="K1597" t="s">
        <v>825</v>
      </c>
      <c r="L1597">
        <v>5.5</v>
      </c>
      <c r="M1597" s="26">
        <v>311</v>
      </c>
      <c r="N1597" s="26" t="s">
        <v>934</v>
      </c>
      <c r="O1597" s="26" t="s">
        <v>934</v>
      </c>
      <c r="P1597" s="26" t="s">
        <v>934</v>
      </c>
      <c r="Q1597" s="26" t="s">
        <v>934</v>
      </c>
      <c r="R1597" s="26" t="s">
        <v>934</v>
      </c>
      <c r="S1597" s="26" t="s">
        <v>934</v>
      </c>
      <c r="T1597" s="26" t="s">
        <v>934</v>
      </c>
      <c r="U1597" s="26" t="s">
        <v>934</v>
      </c>
      <c r="V1597" s="26">
        <v>23.359509127262641</v>
      </c>
      <c r="W1597" s="26" t="s">
        <v>934</v>
      </c>
      <c r="X1597" s="26" t="s">
        <v>934</v>
      </c>
      <c r="Y1597" s="26" t="s">
        <v>934</v>
      </c>
      <c r="Z1597" s="26" t="s">
        <v>934</v>
      </c>
      <c r="AA1597" s="26" t="s">
        <v>934</v>
      </c>
      <c r="AB1597" s="26" t="s">
        <v>934</v>
      </c>
      <c r="AC1597" s="26" t="s">
        <v>934</v>
      </c>
      <c r="AD1597" s="26" t="s">
        <v>934</v>
      </c>
      <c r="AE1597" s="26" t="s">
        <v>934</v>
      </c>
    </row>
    <row r="1598" spans="1:31" x14ac:dyDescent="0.25">
      <c r="A1598" t="s">
        <v>1459</v>
      </c>
      <c r="B1598" t="s">
        <v>824</v>
      </c>
      <c r="C1598" t="s">
        <v>917</v>
      </c>
      <c r="D1598">
        <v>2017</v>
      </c>
      <c r="E1598">
        <v>2</v>
      </c>
      <c r="F1598" s="2">
        <v>42849</v>
      </c>
      <c r="G1598" t="s">
        <v>949</v>
      </c>
      <c r="H1598">
        <v>45</v>
      </c>
      <c r="I1598" t="s">
        <v>909</v>
      </c>
      <c r="J1598" t="s">
        <v>825</v>
      </c>
      <c r="K1598" t="s">
        <v>825</v>
      </c>
      <c r="L1598">
        <v>6</v>
      </c>
      <c r="M1598" s="26">
        <v>509</v>
      </c>
      <c r="N1598" s="26" t="s">
        <v>934</v>
      </c>
      <c r="O1598" s="26" t="s">
        <v>934</v>
      </c>
      <c r="P1598" s="26" t="s">
        <v>934</v>
      </c>
      <c r="Q1598" s="26" t="s">
        <v>934</v>
      </c>
      <c r="R1598" s="26" t="s">
        <v>934</v>
      </c>
      <c r="S1598" s="26" t="s">
        <v>934</v>
      </c>
      <c r="T1598" s="26" t="s">
        <v>934</v>
      </c>
      <c r="U1598" s="26" t="s">
        <v>934</v>
      </c>
      <c r="V1598" s="26">
        <v>66.555741049639494</v>
      </c>
      <c r="W1598" s="26" t="s">
        <v>934</v>
      </c>
      <c r="X1598" s="26" t="s">
        <v>934</v>
      </c>
      <c r="Y1598" s="26" t="s">
        <v>934</v>
      </c>
      <c r="Z1598" s="26" t="s">
        <v>934</v>
      </c>
      <c r="AA1598" s="26" t="s">
        <v>934</v>
      </c>
      <c r="AB1598" s="26" t="s">
        <v>934</v>
      </c>
      <c r="AC1598" s="26" t="s">
        <v>934</v>
      </c>
      <c r="AD1598" s="26" t="s">
        <v>934</v>
      </c>
      <c r="AE1598" s="26" t="s">
        <v>934</v>
      </c>
    </row>
    <row r="1599" spans="1:31" x14ac:dyDescent="0.25">
      <c r="A1599" t="s">
        <v>1459</v>
      </c>
      <c r="B1599" t="s">
        <v>824</v>
      </c>
      <c r="C1599" t="s">
        <v>917</v>
      </c>
      <c r="D1599">
        <v>2017</v>
      </c>
      <c r="E1599">
        <v>2</v>
      </c>
      <c r="F1599" s="2">
        <v>42849</v>
      </c>
      <c r="G1599" t="s">
        <v>949</v>
      </c>
      <c r="H1599">
        <v>45</v>
      </c>
      <c r="I1599" t="s">
        <v>909</v>
      </c>
      <c r="J1599" t="s">
        <v>825</v>
      </c>
      <c r="K1599" t="s">
        <v>825</v>
      </c>
      <c r="L1599">
        <v>7</v>
      </c>
      <c r="M1599" s="26">
        <v>829</v>
      </c>
      <c r="N1599" s="26" t="s">
        <v>934</v>
      </c>
      <c r="O1599" s="26" t="s">
        <v>934</v>
      </c>
      <c r="P1599" s="26" t="s">
        <v>934</v>
      </c>
      <c r="Q1599" s="26" t="s">
        <v>934</v>
      </c>
      <c r="R1599" s="26" t="s">
        <v>934</v>
      </c>
      <c r="S1599" s="26" t="s">
        <v>934</v>
      </c>
      <c r="T1599" s="26" t="s">
        <v>934</v>
      </c>
      <c r="U1599" s="26" t="s">
        <v>934</v>
      </c>
      <c r="V1599" s="26">
        <v>59.005649447037086</v>
      </c>
      <c r="W1599" s="26" t="s">
        <v>934</v>
      </c>
      <c r="X1599" s="26" t="s">
        <v>934</v>
      </c>
      <c r="Y1599" s="26" t="s">
        <v>934</v>
      </c>
      <c r="Z1599" s="26" t="s">
        <v>934</v>
      </c>
      <c r="AA1599" s="26" t="s">
        <v>934</v>
      </c>
      <c r="AB1599" s="26" t="s">
        <v>934</v>
      </c>
      <c r="AC1599" s="26" t="s">
        <v>934</v>
      </c>
      <c r="AD1599" s="26" t="s">
        <v>934</v>
      </c>
      <c r="AE1599" s="26" t="s">
        <v>934</v>
      </c>
    </row>
    <row r="1600" spans="1:31" x14ac:dyDescent="0.25">
      <c r="A1600" t="s">
        <v>1459</v>
      </c>
      <c r="B1600" t="s">
        <v>824</v>
      </c>
      <c r="C1600" t="s">
        <v>917</v>
      </c>
      <c r="D1600">
        <v>2017</v>
      </c>
      <c r="E1600">
        <v>2</v>
      </c>
      <c r="F1600" s="2">
        <v>42849</v>
      </c>
      <c r="G1600" t="s">
        <v>949</v>
      </c>
      <c r="H1600">
        <v>45</v>
      </c>
      <c r="I1600" t="s">
        <v>909</v>
      </c>
      <c r="J1600" t="s">
        <v>825</v>
      </c>
      <c r="K1600" t="s">
        <v>825</v>
      </c>
      <c r="L1600">
        <v>7.3</v>
      </c>
      <c r="M1600" s="26">
        <v>945.86045702385604</v>
      </c>
      <c r="N1600" s="26" t="s">
        <v>934</v>
      </c>
      <c r="O1600" s="26" t="s">
        <v>934</v>
      </c>
      <c r="P1600" s="26" t="s">
        <v>934</v>
      </c>
      <c r="Q1600" s="26" t="s">
        <v>934</v>
      </c>
      <c r="R1600" s="26" t="s">
        <v>934</v>
      </c>
      <c r="S1600" s="26" t="s">
        <v>934</v>
      </c>
      <c r="T1600" s="26" t="s">
        <v>934</v>
      </c>
      <c r="U1600" s="26" t="s">
        <v>934</v>
      </c>
      <c r="V1600" s="26">
        <v>129.17718625381468</v>
      </c>
      <c r="W1600" s="26" t="s">
        <v>934</v>
      </c>
      <c r="X1600" s="26" t="s">
        <v>934</v>
      </c>
      <c r="Y1600" s="26" t="s">
        <v>934</v>
      </c>
      <c r="Z1600" s="26" t="s">
        <v>934</v>
      </c>
      <c r="AA1600" s="26" t="s">
        <v>934</v>
      </c>
      <c r="AB1600" s="26" t="s">
        <v>934</v>
      </c>
      <c r="AC1600" s="26" t="s">
        <v>934</v>
      </c>
      <c r="AD1600" s="26" t="s">
        <v>934</v>
      </c>
      <c r="AE1600" s="26" t="s">
        <v>934</v>
      </c>
    </row>
    <row r="1601" spans="1:31" x14ac:dyDescent="0.25">
      <c r="A1601" t="s">
        <v>1459</v>
      </c>
      <c r="B1601" t="s">
        <v>824</v>
      </c>
      <c r="C1601" t="s">
        <v>917</v>
      </c>
      <c r="D1601">
        <v>2017</v>
      </c>
      <c r="E1601">
        <v>2</v>
      </c>
      <c r="F1601" s="2">
        <v>42849</v>
      </c>
      <c r="G1601" t="s">
        <v>949</v>
      </c>
      <c r="H1601">
        <v>45</v>
      </c>
      <c r="I1601" t="s">
        <v>909</v>
      </c>
      <c r="J1601" t="s">
        <v>825</v>
      </c>
      <c r="K1601" t="s">
        <v>825</v>
      </c>
      <c r="L1601">
        <v>9</v>
      </c>
      <c r="M1601" s="26">
        <v>1067.75</v>
      </c>
      <c r="N1601" s="26" t="s">
        <v>934</v>
      </c>
      <c r="O1601" s="26">
        <v>195.95750000000001</v>
      </c>
      <c r="P1601" s="26">
        <v>3.9750000000000001</v>
      </c>
      <c r="Q1601" s="26">
        <v>23.789294275000003</v>
      </c>
      <c r="R1601" s="26">
        <v>44.011927205722543</v>
      </c>
      <c r="S1601" s="26" t="s">
        <v>934</v>
      </c>
      <c r="T1601" s="26" t="s">
        <v>934</v>
      </c>
      <c r="U1601" s="26" t="s">
        <v>934</v>
      </c>
      <c r="V1601" s="26">
        <v>118.8595985466326</v>
      </c>
      <c r="W1601" s="26" t="s">
        <v>934</v>
      </c>
      <c r="X1601" s="26">
        <v>48.752075960072361</v>
      </c>
      <c r="Y1601" s="26">
        <v>5.9791303715509114E-2</v>
      </c>
      <c r="Z1601" s="26">
        <v>0.53588366570793622</v>
      </c>
      <c r="AA1601" s="26">
        <v>0.59159099713583552</v>
      </c>
      <c r="AB1601" s="26" t="s">
        <v>934</v>
      </c>
      <c r="AC1601" s="26" t="s">
        <v>934</v>
      </c>
      <c r="AD1601" s="26" t="s">
        <v>934</v>
      </c>
      <c r="AE1601" s="26" t="s">
        <v>934</v>
      </c>
    </row>
    <row r="1602" spans="1:31" x14ac:dyDescent="0.25">
      <c r="A1602" t="s">
        <v>1460</v>
      </c>
      <c r="B1602" t="s">
        <v>824</v>
      </c>
      <c r="C1602" t="s">
        <v>917</v>
      </c>
      <c r="D1602">
        <v>2017</v>
      </c>
      <c r="E1602">
        <v>2</v>
      </c>
      <c r="F1602" s="2">
        <v>42849</v>
      </c>
      <c r="G1602" t="s">
        <v>9</v>
      </c>
      <c r="H1602">
        <v>45</v>
      </c>
      <c r="I1602" t="s">
        <v>908</v>
      </c>
      <c r="J1602" t="s">
        <v>825</v>
      </c>
      <c r="K1602" t="s">
        <v>825</v>
      </c>
      <c r="L1602">
        <v>5.5</v>
      </c>
      <c r="M1602" s="26">
        <v>306.5</v>
      </c>
      <c r="N1602" s="26" t="s">
        <v>934</v>
      </c>
      <c r="O1602" s="26" t="s">
        <v>934</v>
      </c>
      <c r="P1602" s="26" t="s">
        <v>934</v>
      </c>
      <c r="Q1602" s="26" t="s">
        <v>934</v>
      </c>
      <c r="R1602" s="26" t="s">
        <v>934</v>
      </c>
      <c r="S1602" s="26" t="s">
        <v>934</v>
      </c>
      <c r="T1602" s="26" t="s">
        <v>934</v>
      </c>
      <c r="U1602" s="26" t="s">
        <v>934</v>
      </c>
      <c r="V1602" s="26">
        <v>8.9953691790090904</v>
      </c>
      <c r="W1602" s="26" t="s">
        <v>934</v>
      </c>
      <c r="X1602" s="26" t="s">
        <v>934</v>
      </c>
      <c r="Y1602" s="26" t="s">
        <v>934</v>
      </c>
      <c r="Z1602" s="26" t="s">
        <v>934</v>
      </c>
      <c r="AA1602" s="26" t="s">
        <v>934</v>
      </c>
      <c r="AB1602" s="26" t="s">
        <v>934</v>
      </c>
      <c r="AC1602" s="26" t="s">
        <v>934</v>
      </c>
      <c r="AD1602" s="26" t="s">
        <v>934</v>
      </c>
      <c r="AE1602" s="26" t="s">
        <v>934</v>
      </c>
    </row>
    <row r="1603" spans="1:31" x14ac:dyDescent="0.25">
      <c r="A1603" t="s">
        <v>1460</v>
      </c>
      <c r="B1603" t="s">
        <v>824</v>
      </c>
      <c r="C1603" t="s">
        <v>917</v>
      </c>
      <c r="D1603">
        <v>2017</v>
      </c>
      <c r="E1603">
        <v>2</v>
      </c>
      <c r="F1603" s="2">
        <v>42849</v>
      </c>
      <c r="G1603" t="s">
        <v>9</v>
      </c>
      <c r="H1603">
        <v>45</v>
      </c>
      <c r="I1603" t="s">
        <v>908</v>
      </c>
      <c r="J1603" t="s">
        <v>825</v>
      </c>
      <c r="K1603" t="s">
        <v>825</v>
      </c>
      <c r="L1603">
        <v>6</v>
      </c>
      <c r="M1603" s="26">
        <v>573</v>
      </c>
      <c r="N1603" s="26" t="s">
        <v>934</v>
      </c>
      <c r="O1603" s="26" t="s">
        <v>934</v>
      </c>
      <c r="P1603" s="26" t="s">
        <v>934</v>
      </c>
      <c r="Q1603" s="26" t="s">
        <v>934</v>
      </c>
      <c r="R1603" s="26" t="s">
        <v>934</v>
      </c>
      <c r="S1603" s="26" t="s">
        <v>934</v>
      </c>
      <c r="T1603" s="26" t="s">
        <v>934</v>
      </c>
      <c r="U1603" s="26" t="s">
        <v>934</v>
      </c>
      <c r="V1603" s="26">
        <v>33.521137609972101</v>
      </c>
      <c r="W1603" s="26" t="s">
        <v>934</v>
      </c>
      <c r="X1603" s="26" t="s">
        <v>934</v>
      </c>
      <c r="Y1603" s="26" t="s">
        <v>934</v>
      </c>
      <c r="Z1603" s="26" t="s">
        <v>934</v>
      </c>
      <c r="AA1603" s="26" t="s">
        <v>934</v>
      </c>
      <c r="AB1603" s="26" t="s">
        <v>934</v>
      </c>
      <c r="AC1603" s="26" t="s">
        <v>934</v>
      </c>
      <c r="AD1603" s="26" t="s">
        <v>934</v>
      </c>
      <c r="AE1603" s="26" t="s">
        <v>934</v>
      </c>
    </row>
    <row r="1604" spans="1:31" x14ac:dyDescent="0.25">
      <c r="A1604" t="s">
        <v>1460</v>
      </c>
      <c r="B1604" t="s">
        <v>824</v>
      </c>
      <c r="C1604" t="s">
        <v>917</v>
      </c>
      <c r="D1604">
        <v>2017</v>
      </c>
      <c r="E1604">
        <v>2</v>
      </c>
      <c r="F1604" s="2">
        <v>42849</v>
      </c>
      <c r="G1604" t="s">
        <v>9</v>
      </c>
      <c r="H1604">
        <v>45</v>
      </c>
      <c r="I1604" t="s">
        <v>908</v>
      </c>
      <c r="J1604" t="s">
        <v>825</v>
      </c>
      <c r="K1604" t="s">
        <v>825</v>
      </c>
      <c r="L1604">
        <v>7</v>
      </c>
      <c r="M1604" s="26">
        <v>593.5</v>
      </c>
      <c r="N1604" s="26" t="s">
        <v>934</v>
      </c>
      <c r="O1604" s="26" t="s">
        <v>934</v>
      </c>
      <c r="P1604" s="26" t="s">
        <v>934</v>
      </c>
      <c r="Q1604" s="26" t="s">
        <v>934</v>
      </c>
      <c r="R1604" s="26" t="s">
        <v>934</v>
      </c>
      <c r="S1604" s="26" t="s">
        <v>934</v>
      </c>
      <c r="T1604" s="26" t="s">
        <v>934</v>
      </c>
      <c r="U1604" s="26" t="s">
        <v>934</v>
      </c>
      <c r="V1604" s="26">
        <v>68.412352685753916</v>
      </c>
      <c r="W1604" s="26" t="s">
        <v>934</v>
      </c>
      <c r="X1604" s="26" t="s">
        <v>934</v>
      </c>
      <c r="Y1604" s="26" t="s">
        <v>934</v>
      </c>
      <c r="Z1604" s="26" t="s">
        <v>934</v>
      </c>
      <c r="AA1604" s="26" t="s">
        <v>934</v>
      </c>
      <c r="AB1604" s="26" t="s">
        <v>934</v>
      </c>
      <c r="AC1604" s="26" t="s">
        <v>934</v>
      </c>
      <c r="AD1604" s="26" t="s">
        <v>934</v>
      </c>
      <c r="AE1604" s="26" t="s">
        <v>934</v>
      </c>
    </row>
    <row r="1605" spans="1:31" x14ac:dyDescent="0.25">
      <c r="A1605" t="s">
        <v>1460</v>
      </c>
      <c r="B1605" t="s">
        <v>824</v>
      </c>
      <c r="C1605" t="s">
        <v>917</v>
      </c>
      <c r="D1605">
        <v>2017</v>
      </c>
      <c r="E1605">
        <v>2</v>
      </c>
      <c r="F1605" s="2">
        <v>42849</v>
      </c>
      <c r="G1605" t="s">
        <v>9</v>
      </c>
      <c r="H1605">
        <v>45</v>
      </c>
      <c r="I1605" t="s">
        <v>908</v>
      </c>
      <c r="J1605" t="s">
        <v>825</v>
      </c>
      <c r="K1605" t="s">
        <v>825</v>
      </c>
      <c r="L1605">
        <v>7.3</v>
      </c>
      <c r="M1605" s="26">
        <v>846.21772236591062</v>
      </c>
      <c r="N1605" s="26" t="s">
        <v>934</v>
      </c>
      <c r="O1605" s="26" t="s">
        <v>934</v>
      </c>
      <c r="P1605" s="26" t="s">
        <v>934</v>
      </c>
      <c r="Q1605" s="26" t="s">
        <v>934</v>
      </c>
      <c r="R1605" s="26" t="s">
        <v>934</v>
      </c>
      <c r="S1605" s="26" t="s">
        <v>934</v>
      </c>
      <c r="T1605" s="26" t="s">
        <v>934</v>
      </c>
      <c r="U1605" s="26" t="s">
        <v>934</v>
      </c>
      <c r="V1605" s="26">
        <v>82.342357505957693</v>
      </c>
      <c r="W1605" s="26" t="s">
        <v>934</v>
      </c>
      <c r="X1605" s="26" t="s">
        <v>934</v>
      </c>
      <c r="Y1605" s="26" t="s">
        <v>934</v>
      </c>
      <c r="Z1605" s="26" t="s">
        <v>934</v>
      </c>
      <c r="AA1605" s="26" t="s">
        <v>934</v>
      </c>
      <c r="AB1605" s="26" t="s">
        <v>934</v>
      </c>
      <c r="AC1605" s="26" t="s">
        <v>934</v>
      </c>
      <c r="AD1605" s="26" t="s">
        <v>934</v>
      </c>
      <c r="AE1605" s="26" t="s">
        <v>934</v>
      </c>
    </row>
    <row r="1606" spans="1:31" x14ac:dyDescent="0.25">
      <c r="A1606" t="s">
        <v>1460</v>
      </c>
      <c r="B1606" t="s">
        <v>824</v>
      </c>
      <c r="C1606" t="s">
        <v>917</v>
      </c>
      <c r="D1606">
        <v>2017</v>
      </c>
      <c r="E1606">
        <v>2</v>
      </c>
      <c r="F1606" s="2">
        <v>42849</v>
      </c>
      <c r="G1606" t="s">
        <v>9</v>
      </c>
      <c r="H1606">
        <v>45</v>
      </c>
      <c r="I1606" t="s">
        <v>908</v>
      </c>
      <c r="J1606" t="s">
        <v>825</v>
      </c>
      <c r="K1606" t="s">
        <v>825</v>
      </c>
      <c r="L1606">
        <v>9</v>
      </c>
      <c r="M1606" s="26">
        <v>1059.25</v>
      </c>
      <c r="N1606" s="26" t="s">
        <v>934</v>
      </c>
      <c r="O1606" s="26">
        <v>237.96874999999997</v>
      </c>
      <c r="P1606" s="26">
        <v>3.7874999999999996</v>
      </c>
      <c r="Q1606" s="26">
        <v>22.89305255</v>
      </c>
      <c r="R1606" s="26">
        <v>43.776029818567174</v>
      </c>
      <c r="S1606" s="26" t="s">
        <v>934</v>
      </c>
      <c r="T1606" s="26" t="s">
        <v>934</v>
      </c>
      <c r="U1606" s="26" t="s">
        <v>934</v>
      </c>
      <c r="V1606" s="26">
        <v>65.880731882192478</v>
      </c>
      <c r="W1606" s="26" t="s">
        <v>934</v>
      </c>
      <c r="X1606" s="26">
        <v>17.450556506766087</v>
      </c>
      <c r="Y1606" s="26">
        <v>9.1867204884738984E-2</v>
      </c>
      <c r="Z1606" s="26">
        <v>0.809646082300568</v>
      </c>
      <c r="AA1606" s="26">
        <v>0.70916804271755995</v>
      </c>
      <c r="AB1606" s="26" t="s">
        <v>934</v>
      </c>
      <c r="AC1606" s="26" t="s">
        <v>934</v>
      </c>
      <c r="AD1606" s="26" t="s">
        <v>934</v>
      </c>
      <c r="AE1606" s="26" t="s">
        <v>934</v>
      </c>
    </row>
    <row r="1607" spans="1:31" x14ac:dyDescent="0.25">
      <c r="A1607" t="s">
        <v>1461</v>
      </c>
      <c r="B1607" t="s">
        <v>824</v>
      </c>
      <c r="C1607" t="s">
        <v>917</v>
      </c>
      <c r="D1607">
        <v>2017</v>
      </c>
      <c r="E1607">
        <v>2</v>
      </c>
      <c r="F1607" s="2">
        <v>42849</v>
      </c>
      <c r="G1607" t="s">
        <v>9</v>
      </c>
      <c r="H1607">
        <v>45</v>
      </c>
      <c r="I1607" t="s">
        <v>909</v>
      </c>
      <c r="J1607" t="s">
        <v>825</v>
      </c>
      <c r="K1607" t="s">
        <v>825</v>
      </c>
      <c r="L1607">
        <v>5.5</v>
      </c>
      <c r="M1607" s="26">
        <v>387.5</v>
      </c>
      <c r="N1607" s="26" t="s">
        <v>934</v>
      </c>
      <c r="O1607" s="26" t="s">
        <v>934</v>
      </c>
      <c r="P1607" s="26" t="s">
        <v>934</v>
      </c>
      <c r="Q1607" s="26" t="s">
        <v>934</v>
      </c>
      <c r="R1607" s="26" t="s">
        <v>934</v>
      </c>
      <c r="S1607" s="26" t="s">
        <v>934</v>
      </c>
      <c r="T1607" s="26" t="s">
        <v>934</v>
      </c>
      <c r="U1607" s="26" t="s">
        <v>934</v>
      </c>
      <c r="V1607" s="26">
        <v>44.455033460790467</v>
      </c>
      <c r="W1607" s="26" t="s">
        <v>934</v>
      </c>
      <c r="X1607" s="26" t="s">
        <v>934</v>
      </c>
      <c r="Y1607" s="26" t="s">
        <v>934</v>
      </c>
      <c r="Z1607" s="26" t="s">
        <v>934</v>
      </c>
      <c r="AA1607" s="26" t="s">
        <v>934</v>
      </c>
      <c r="AB1607" s="26" t="s">
        <v>934</v>
      </c>
      <c r="AC1607" s="26" t="s">
        <v>934</v>
      </c>
      <c r="AD1607" s="26" t="s">
        <v>934</v>
      </c>
      <c r="AE1607" s="26" t="s">
        <v>934</v>
      </c>
    </row>
    <row r="1608" spans="1:31" x14ac:dyDescent="0.25">
      <c r="A1608" t="s">
        <v>1461</v>
      </c>
      <c r="B1608" t="s">
        <v>824</v>
      </c>
      <c r="C1608" t="s">
        <v>917</v>
      </c>
      <c r="D1608">
        <v>2017</v>
      </c>
      <c r="E1608">
        <v>2</v>
      </c>
      <c r="F1608" s="2">
        <v>42849</v>
      </c>
      <c r="G1608" t="s">
        <v>9</v>
      </c>
      <c r="H1608">
        <v>45</v>
      </c>
      <c r="I1608" t="s">
        <v>909</v>
      </c>
      <c r="J1608" t="s">
        <v>825</v>
      </c>
      <c r="K1608" t="s">
        <v>825</v>
      </c>
      <c r="L1608">
        <v>6</v>
      </c>
      <c r="M1608" s="26">
        <v>760</v>
      </c>
      <c r="N1608" s="26" t="s">
        <v>934</v>
      </c>
      <c r="O1608" s="26" t="s">
        <v>934</v>
      </c>
      <c r="P1608" s="26" t="s">
        <v>934</v>
      </c>
      <c r="Q1608" s="26" t="s">
        <v>934</v>
      </c>
      <c r="R1608" s="26" t="s">
        <v>934</v>
      </c>
      <c r="S1608" s="26" t="s">
        <v>934</v>
      </c>
      <c r="T1608" s="26" t="s">
        <v>934</v>
      </c>
      <c r="U1608" s="26" t="s">
        <v>934</v>
      </c>
      <c r="V1608" s="26">
        <v>83.3666600026651</v>
      </c>
      <c r="W1608" s="26" t="s">
        <v>934</v>
      </c>
      <c r="X1608" s="26" t="s">
        <v>934</v>
      </c>
      <c r="Y1608" s="26" t="s">
        <v>934</v>
      </c>
      <c r="Z1608" s="26" t="s">
        <v>934</v>
      </c>
      <c r="AA1608" s="26" t="s">
        <v>934</v>
      </c>
      <c r="AB1608" s="26" t="s">
        <v>934</v>
      </c>
      <c r="AC1608" s="26" t="s">
        <v>934</v>
      </c>
      <c r="AD1608" s="26" t="s">
        <v>934</v>
      </c>
      <c r="AE1608" s="26" t="s">
        <v>934</v>
      </c>
    </row>
    <row r="1609" spans="1:31" x14ac:dyDescent="0.25">
      <c r="A1609" t="s">
        <v>1461</v>
      </c>
      <c r="B1609" t="s">
        <v>824</v>
      </c>
      <c r="C1609" t="s">
        <v>917</v>
      </c>
      <c r="D1609">
        <v>2017</v>
      </c>
      <c r="E1609">
        <v>2</v>
      </c>
      <c r="F1609" s="2">
        <v>42849</v>
      </c>
      <c r="G1609" t="s">
        <v>9</v>
      </c>
      <c r="H1609">
        <v>45</v>
      </c>
      <c r="I1609" t="s">
        <v>909</v>
      </c>
      <c r="J1609" t="s">
        <v>825</v>
      </c>
      <c r="K1609" t="s">
        <v>825</v>
      </c>
      <c r="L1609">
        <v>7</v>
      </c>
      <c r="M1609" s="26">
        <v>742.5</v>
      </c>
      <c r="N1609" s="26" t="s">
        <v>934</v>
      </c>
      <c r="O1609" s="26" t="s">
        <v>934</v>
      </c>
      <c r="P1609" s="26" t="s">
        <v>934</v>
      </c>
      <c r="Q1609" s="26" t="s">
        <v>934</v>
      </c>
      <c r="R1609" s="26" t="s">
        <v>934</v>
      </c>
      <c r="S1609" s="26" t="s">
        <v>934</v>
      </c>
      <c r="T1609" s="26" t="s">
        <v>934</v>
      </c>
      <c r="U1609" s="26" t="s">
        <v>934</v>
      </c>
      <c r="V1609" s="26">
        <v>51.59053530768346</v>
      </c>
      <c r="W1609" s="26" t="s">
        <v>934</v>
      </c>
      <c r="X1609" s="26" t="s">
        <v>934</v>
      </c>
      <c r="Y1609" s="26" t="s">
        <v>934</v>
      </c>
      <c r="Z1609" s="26" t="s">
        <v>934</v>
      </c>
      <c r="AA1609" s="26" t="s">
        <v>934</v>
      </c>
      <c r="AB1609" s="26" t="s">
        <v>934</v>
      </c>
      <c r="AC1609" s="26" t="s">
        <v>934</v>
      </c>
      <c r="AD1609" s="26" t="s">
        <v>934</v>
      </c>
      <c r="AE1609" s="26" t="s">
        <v>934</v>
      </c>
    </row>
    <row r="1610" spans="1:31" x14ac:dyDescent="0.25">
      <c r="A1610" t="s">
        <v>1461</v>
      </c>
      <c r="B1610" t="s">
        <v>824</v>
      </c>
      <c r="C1610" t="s">
        <v>917</v>
      </c>
      <c r="D1610">
        <v>2017</v>
      </c>
      <c r="E1610">
        <v>2</v>
      </c>
      <c r="F1610" s="2">
        <v>42849</v>
      </c>
      <c r="G1610" t="s">
        <v>9</v>
      </c>
      <c r="H1610">
        <v>45</v>
      </c>
      <c r="I1610" t="s">
        <v>909</v>
      </c>
      <c r="J1610" t="s">
        <v>825</v>
      </c>
      <c r="K1610" t="s">
        <v>825</v>
      </c>
      <c r="L1610">
        <v>7.3</v>
      </c>
      <c r="M1610" s="26">
        <v>847.21298860630122</v>
      </c>
      <c r="N1610" s="26" t="s">
        <v>934</v>
      </c>
      <c r="O1610" s="26" t="s">
        <v>934</v>
      </c>
      <c r="P1610" s="26" t="s">
        <v>934</v>
      </c>
      <c r="Q1610" s="26" t="s">
        <v>934</v>
      </c>
      <c r="R1610" s="26" t="s">
        <v>934</v>
      </c>
      <c r="S1610" s="26" t="s">
        <v>934</v>
      </c>
      <c r="T1610" s="26" t="s">
        <v>934</v>
      </c>
      <c r="U1610" s="26" t="s">
        <v>934</v>
      </c>
      <c r="V1610" s="26">
        <v>169.00084049492071</v>
      </c>
      <c r="W1610" s="26" t="s">
        <v>934</v>
      </c>
      <c r="X1610" s="26" t="s">
        <v>934</v>
      </c>
      <c r="Y1610" s="26" t="s">
        <v>934</v>
      </c>
      <c r="Z1610" s="26" t="s">
        <v>934</v>
      </c>
      <c r="AA1610" s="26" t="s">
        <v>934</v>
      </c>
      <c r="AB1610" s="26" t="s">
        <v>934</v>
      </c>
      <c r="AC1610" s="26" t="s">
        <v>934</v>
      </c>
      <c r="AD1610" s="26" t="s">
        <v>934</v>
      </c>
      <c r="AE1610" s="26" t="s">
        <v>934</v>
      </c>
    </row>
    <row r="1611" spans="1:31" x14ac:dyDescent="0.25">
      <c r="A1611" t="s">
        <v>1461</v>
      </c>
      <c r="B1611" t="s">
        <v>824</v>
      </c>
      <c r="C1611" t="s">
        <v>917</v>
      </c>
      <c r="D1611">
        <v>2017</v>
      </c>
      <c r="E1611">
        <v>2</v>
      </c>
      <c r="F1611" s="2">
        <v>42849</v>
      </c>
      <c r="G1611" t="s">
        <v>9</v>
      </c>
      <c r="H1611">
        <v>45</v>
      </c>
      <c r="I1611" t="s">
        <v>909</v>
      </c>
      <c r="J1611" t="s">
        <v>825</v>
      </c>
      <c r="K1611" t="s">
        <v>825</v>
      </c>
      <c r="L1611">
        <v>9</v>
      </c>
      <c r="M1611" s="26">
        <v>1215.875</v>
      </c>
      <c r="N1611" s="26" t="s">
        <v>934</v>
      </c>
      <c r="O1611" s="26">
        <v>245.67249999999999</v>
      </c>
      <c r="P1611" s="26">
        <v>3.9299999999999997</v>
      </c>
      <c r="Q1611" s="26">
        <v>26.453711499999997</v>
      </c>
      <c r="R1611" s="26">
        <v>41.23921948179504</v>
      </c>
      <c r="S1611" s="26" t="s">
        <v>934</v>
      </c>
      <c r="T1611" s="26" t="s">
        <v>934</v>
      </c>
      <c r="U1611" s="26" t="s">
        <v>934</v>
      </c>
      <c r="V1611" s="26">
        <v>109.35404561179557</v>
      </c>
      <c r="W1611" s="26" t="s">
        <v>934</v>
      </c>
      <c r="X1611" s="26">
        <v>20.487113480185634</v>
      </c>
      <c r="Y1611" s="26">
        <v>3.316624790356891E-2</v>
      </c>
      <c r="Z1611" s="26">
        <v>0.64257376708403957</v>
      </c>
      <c r="AA1611" s="26">
        <v>0.53290029395230887</v>
      </c>
      <c r="AB1611" s="26" t="s">
        <v>934</v>
      </c>
      <c r="AC1611" s="26" t="s">
        <v>934</v>
      </c>
      <c r="AD1611" s="26" t="s">
        <v>934</v>
      </c>
      <c r="AE1611" s="26" t="s">
        <v>934</v>
      </c>
    </row>
    <row r="1612" spans="1:31" x14ac:dyDescent="0.25">
      <c r="A1612" t="s">
        <v>1462</v>
      </c>
      <c r="B1612" t="s">
        <v>824</v>
      </c>
      <c r="C1612" t="s">
        <v>917</v>
      </c>
      <c r="D1612">
        <v>2017</v>
      </c>
      <c r="E1612">
        <v>2</v>
      </c>
      <c r="F1612" s="2">
        <v>42849</v>
      </c>
      <c r="G1612" t="s">
        <v>7</v>
      </c>
      <c r="H1612">
        <v>45</v>
      </c>
      <c r="I1612" t="s">
        <v>908</v>
      </c>
      <c r="J1612" t="s">
        <v>825</v>
      </c>
      <c r="K1612" t="s">
        <v>825</v>
      </c>
      <c r="L1612">
        <v>5.5</v>
      </c>
      <c r="M1612" s="26">
        <v>289</v>
      </c>
      <c r="N1612" s="26" t="s">
        <v>934</v>
      </c>
      <c r="O1612" s="26" t="s">
        <v>934</v>
      </c>
      <c r="P1612" s="26" t="s">
        <v>934</v>
      </c>
      <c r="Q1612" s="26" t="s">
        <v>934</v>
      </c>
      <c r="R1612" s="26" t="s">
        <v>934</v>
      </c>
      <c r="S1612" s="26" t="s">
        <v>934</v>
      </c>
      <c r="T1612" s="26" t="s">
        <v>934</v>
      </c>
      <c r="U1612" s="26" t="s">
        <v>934</v>
      </c>
      <c r="V1612" s="26">
        <v>24.365275838099421</v>
      </c>
      <c r="W1612" s="26" t="s">
        <v>934</v>
      </c>
      <c r="X1612" s="26" t="s">
        <v>934</v>
      </c>
      <c r="Y1612" s="26" t="s">
        <v>934</v>
      </c>
      <c r="Z1612" s="26" t="s">
        <v>934</v>
      </c>
      <c r="AA1612" s="26" t="s">
        <v>934</v>
      </c>
      <c r="AB1612" s="26" t="s">
        <v>934</v>
      </c>
      <c r="AC1612" s="26" t="s">
        <v>934</v>
      </c>
      <c r="AD1612" s="26" t="s">
        <v>934</v>
      </c>
      <c r="AE1612" s="26" t="s">
        <v>934</v>
      </c>
    </row>
    <row r="1613" spans="1:31" x14ac:dyDescent="0.25">
      <c r="A1613" t="s">
        <v>1462</v>
      </c>
      <c r="B1613" t="s">
        <v>824</v>
      </c>
      <c r="C1613" t="s">
        <v>917</v>
      </c>
      <c r="D1613">
        <v>2017</v>
      </c>
      <c r="E1613">
        <v>2</v>
      </c>
      <c r="F1613" s="2">
        <v>42849</v>
      </c>
      <c r="G1613" t="s">
        <v>7</v>
      </c>
      <c r="H1613">
        <v>45</v>
      </c>
      <c r="I1613" t="s">
        <v>908</v>
      </c>
      <c r="J1613" t="s">
        <v>825</v>
      </c>
      <c r="K1613" t="s">
        <v>825</v>
      </c>
      <c r="L1613">
        <v>6</v>
      </c>
      <c r="M1613" s="26">
        <v>405.5</v>
      </c>
      <c r="N1613" s="26" t="s">
        <v>934</v>
      </c>
      <c r="O1613" s="26" t="s">
        <v>934</v>
      </c>
      <c r="P1613" s="26" t="s">
        <v>934</v>
      </c>
      <c r="Q1613" s="26" t="s">
        <v>934</v>
      </c>
      <c r="R1613" s="26" t="s">
        <v>934</v>
      </c>
      <c r="S1613" s="26" t="s">
        <v>934</v>
      </c>
      <c r="T1613" s="26" t="s">
        <v>934</v>
      </c>
      <c r="U1613" s="26" t="s">
        <v>934</v>
      </c>
      <c r="V1613" s="26">
        <v>25.237207980810133</v>
      </c>
      <c r="W1613" s="26" t="s">
        <v>934</v>
      </c>
      <c r="X1613" s="26" t="s">
        <v>934</v>
      </c>
      <c r="Y1613" s="26" t="s">
        <v>934</v>
      </c>
      <c r="Z1613" s="26" t="s">
        <v>934</v>
      </c>
      <c r="AA1613" s="26" t="s">
        <v>934</v>
      </c>
      <c r="AB1613" s="26" t="s">
        <v>934</v>
      </c>
      <c r="AC1613" s="26" t="s">
        <v>934</v>
      </c>
      <c r="AD1613" s="26" t="s">
        <v>934</v>
      </c>
      <c r="AE1613" s="26" t="s">
        <v>934</v>
      </c>
    </row>
    <row r="1614" spans="1:31" x14ac:dyDescent="0.25">
      <c r="A1614" t="s">
        <v>1462</v>
      </c>
      <c r="B1614" t="s">
        <v>824</v>
      </c>
      <c r="C1614" t="s">
        <v>917</v>
      </c>
      <c r="D1614">
        <v>2017</v>
      </c>
      <c r="E1614">
        <v>2</v>
      </c>
      <c r="F1614" s="2">
        <v>42849</v>
      </c>
      <c r="G1614" t="s">
        <v>7</v>
      </c>
      <c r="H1614">
        <v>45</v>
      </c>
      <c r="I1614" t="s">
        <v>908</v>
      </c>
      <c r="J1614" t="s">
        <v>825</v>
      </c>
      <c r="K1614" t="s">
        <v>825</v>
      </c>
      <c r="L1614">
        <v>7</v>
      </c>
      <c r="M1614" s="26">
        <v>624.5</v>
      </c>
      <c r="N1614" s="26" t="s">
        <v>934</v>
      </c>
      <c r="O1614" s="26" t="s">
        <v>934</v>
      </c>
      <c r="P1614" s="26" t="s">
        <v>934</v>
      </c>
      <c r="Q1614" s="26" t="s">
        <v>934</v>
      </c>
      <c r="R1614" s="26" t="s">
        <v>934</v>
      </c>
      <c r="S1614" s="26" t="s">
        <v>934</v>
      </c>
      <c r="T1614" s="26" t="s">
        <v>934</v>
      </c>
      <c r="U1614" s="26" t="s">
        <v>934</v>
      </c>
      <c r="V1614" s="26">
        <v>43.873872255212063</v>
      </c>
      <c r="W1614" s="26" t="s">
        <v>934</v>
      </c>
      <c r="X1614" s="26" t="s">
        <v>934</v>
      </c>
      <c r="Y1614" s="26" t="s">
        <v>934</v>
      </c>
      <c r="Z1614" s="26" t="s">
        <v>934</v>
      </c>
      <c r="AA1614" s="26" t="s">
        <v>934</v>
      </c>
      <c r="AB1614" s="26" t="s">
        <v>934</v>
      </c>
      <c r="AC1614" s="26" t="s">
        <v>934</v>
      </c>
      <c r="AD1614" s="26" t="s">
        <v>934</v>
      </c>
      <c r="AE1614" s="26" t="s">
        <v>934</v>
      </c>
    </row>
    <row r="1615" spans="1:31" x14ac:dyDescent="0.25">
      <c r="A1615" t="s">
        <v>1462</v>
      </c>
      <c r="B1615" t="s">
        <v>824</v>
      </c>
      <c r="C1615" t="s">
        <v>917</v>
      </c>
      <c r="D1615">
        <v>2017</v>
      </c>
      <c r="E1615">
        <v>2</v>
      </c>
      <c r="F1615" s="2">
        <v>42849</v>
      </c>
      <c r="G1615" t="s">
        <v>7</v>
      </c>
      <c r="H1615">
        <v>45</v>
      </c>
      <c r="I1615" t="s">
        <v>908</v>
      </c>
      <c r="J1615" t="s">
        <v>825</v>
      </c>
      <c r="K1615" t="s">
        <v>825</v>
      </c>
      <c r="L1615">
        <v>7.3</v>
      </c>
      <c r="M1615" s="26">
        <v>846.41872324323322</v>
      </c>
      <c r="N1615" s="26" t="s">
        <v>934</v>
      </c>
      <c r="O1615" s="26" t="s">
        <v>934</v>
      </c>
      <c r="P1615" s="26" t="s">
        <v>934</v>
      </c>
      <c r="Q1615" s="26" t="s">
        <v>934</v>
      </c>
      <c r="R1615" s="26" t="s">
        <v>934</v>
      </c>
      <c r="S1615" s="26" t="s">
        <v>934</v>
      </c>
      <c r="T1615" s="26" t="s">
        <v>934</v>
      </c>
      <c r="U1615" s="26" t="s">
        <v>934</v>
      </c>
      <c r="V1615" s="26">
        <v>80.501353058479424</v>
      </c>
      <c r="W1615" s="26" t="s">
        <v>934</v>
      </c>
      <c r="X1615" s="26" t="s">
        <v>934</v>
      </c>
      <c r="Y1615" s="26" t="s">
        <v>934</v>
      </c>
      <c r="Z1615" s="26" t="s">
        <v>934</v>
      </c>
      <c r="AA1615" s="26" t="s">
        <v>934</v>
      </c>
      <c r="AB1615" s="26" t="s">
        <v>934</v>
      </c>
      <c r="AC1615" s="26" t="s">
        <v>934</v>
      </c>
      <c r="AD1615" s="26" t="s">
        <v>934</v>
      </c>
      <c r="AE1615" s="26" t="s">
        <v>934</v>
      </c>
    </row>
    <row r="1616" spans="1:31" x14ac:dyDescent="0.25">
      <c r="A1616" t="s">
        <v>1462</v>
      </c>
      <c r="B1616" t="s">
        <v>824</v>
      </c>
      <c r="C1616" t="s">
        <v>917</v>
      </c>
      <c r="D1616">
        <v>2017</v>
      </c>
      <c r="E1616">
        <v>2</v>
      </c>
      <c r="F1616" s="2">
        <v>42849</v>
      </c>
      <c r="G1616" t="s">
        <v>7</v>
      </c>
      <c r="H1616">
        <v>45</v>
      </c>
      <c r="I1616" t="s">
        <v>908</v>
      </c>
      <c r="J1616" t="s">
        <v>825</v>
      </c>
      <c r="K1616" t="s">
        <v>825</v>
      </c>
      <c r="L1616">
        <v>9</v>
      </c>
      <c r="M1616" s="26">
        <v>1137.875</v>
      </c>
      <c r="N1616" s="26" t="s">
        <v>934</v>
      </c>
      <c r="O1616" s="26">
        <v>241.33250000000004</v>
      </c>
      <c r="P1616" s="26">
        <v>3.8650000000000002</v>
      </c>
      <c r="Q1616" s="26">
        <v>24.385931975000002</v>
      </c>
      <c r="R1616" s="26">
        <v>43.255331710194767</v>
      </c>
      <c r="S1616" s="26" t="s">
        <v>934</v>
      </c>
      <c r="T1616" s="26" t="s">
        <v>934</v>
      </c>
      <c r="U1616" s="26" t="s">
        <v>934</v>
      </c>
      <c r="V1616" s="26">
        <v>137.92530813813684</v>
      </c>
      <c r="W1616" s="26" t="s">
        <v>934</v>
      </c>
      <c r="X1616" s="26">
        <v>33.811492468044996</v>
      </c>
      <c r="Y1616" s="26">
        <v>0.12196310917650213</v>
      </c>
      <c r="Z1616" s="26">
        <v>0.3877719559226715</v>
      </c>
      <c r="AA1616" s="26">
        <v>0.29718942796950865</v>
      </c>
      <c r="AB1616" s="26" t="s">
        <v>934</v>
      </c>
      <c r="AC1616" s="26" t="s">
        <v>934</v>
      </c>
      <c r="AD1616" s="26" t="s">
        <v>934</v>
      </c>
      <c r="AE1616" s="26" t="s">
        <v>934</v>
      </c>
    </row>
    <row r="1617" spans="1:31" x14ac:dyDescent="0.25">
      <c r="A1617" t="s">
        <v>1463</v>
      </c>
      <c r="B1617" t="s">
        <v>824</v>
      </c>
      <c r="C1617" t="s">
        <v>917</v>
      </c>
      <c r="D1617">
        <v>2017</v>
      </c>
      <c r="E1617">
        <v>2</v>
      </c>
      <c r="F1617" s="2">
        <v>42849</v>
      </c>
      <c r="G1617" t="s">
        <v>7</v>
      </c>
      <c r="H1617">
        <v>45</v>
      </c>
      <c r="I1617" t="s">
        <v>909</v>
      </c>
      <c r="J1617" t="s">
        <v>825</v>
      </c>
      <c r="K1617" t="s">
        <v>825</v>
      </c>
      <c r="L1617">
        <v>5.5</v>
      </c>
      <c r="M1617" s="26">
        <v>284</v>
      </c>
      <c r="N1617" s="26" t="s">
        <v>934</v>
      </c>
      <c r="O1617" s="26" t="s">
        <v>934</v>
      </c>
      <c r="P1617" s="26" t="s">
        <v>934</v>
      </c>
      <c r="Q1617" s="26" t="s">
        <v>934</v>
      </c>
      <c r="R1617" s="26" t="s">
        <v>934</v>
      </c>
      <c r="S1617" s="26" t="s">
        <v>934</v>
      </c>
      <c r="T1617" s="26" t="s">
        <v>934</v>
      </c>
      <c r="U1617" s="26" t="s">
        <v>934</v>
      </c>
      <c r="V1617" s="26">
        <v>15.383974345619102</v>
      </c>
      <c r="W1617" s="26" t="s">
        <v>934</v>
      </c>
      <c r="X1617" s="26" t="s">
        <v>934</v>
      </c>
      <c r="Y1617" s="26" t="s">
        <v>934</v>
      </c>
      <c r="Z1617" s="26" t="s">
        <v>934</v>
      </c>
      <c r="AA1617" s="26" t="s">
        <v>934</v>
      </c>
      <c r="AB1617" s="26" t="s">
        <v>934</v>
      </c>
      <c r="AC1617" s="26" t="s">
        <v>934</v>
      </c>
      <c r="AD1617" s="26" t="s">
        <v>934</v>
      </c>
      <c r="AE1617" s="26" t="s">
        <v>934</v>
      </c>
    </row>
    <row r="1618" spans="1:31" x14ac:dyDescent="0.25">
      <c r="A1618" t="s">
        <v>1463</v>
      </c>
      <c r="B1618" t="s">
        <v>824</v>
      </c>
      <c r="C1618" t="s">
        <v>917</v>
      </c>
      <c r="D1618">
        <v>2017</v>
      </c>
      <c r="E1618">
        <v>2</v>
      </c>
      <c r="F1618" s="2">
        <v>42849</v>
      </c>
      <c r="G1618" t="s">
        <v>7</v>
      </c>
      <c r="H1618">
        <v>45</v>
      </c>
      <c r="I1618" t="s">
        <v>909</v>
      </c>
      <c r="J1618" t="s">
        <v>825</v>
      </c>
      <c r="K1618" t="s">
        <v>825</v>
      </c>
      <c r="L1618">
        <v>6</v>
      </c>
      <c r="M1618" s="26">
        <v>504.5</v>
      </c>
      <c r="N1618" s="26" t="s">
        <v>934</v>
      </c>
      <c r="O1618" s="26" t="s">
        <v>934</v>
      </c>
      <c r="P1618" s="26" t="s">
        <v>934</v>
      </c>
      <c r="Q1618" s="26" t="s">
        <v>934</v>
      </c>
      <c r="R1618" s="26" t="s">
        <v>934</v>
      </c>
      <c r="S1618" s="26" t="s">
        <v>934</v>
      </c>
      <c r="T1618" s="26" t="s">
        <v>934</v>
      </c>
      <c r="U1618" s="26" t="s">
        <v>934</v>
      </c>
      <c r="V1618" s="26">
        <v>28.952547383607019</v>
      </c>
      <c r="W1618" s="26" t="s">
        <v>934</v>
      </c>
      <c r="X1618" s="26" t="s">
        <v>934</v>
      </c>
      <c r="Y1618" s="26" t="s">
        <v>934</v>
      </c>
      <c r="Z1618" s="26" t="s">
        <v>934</v>
      </c>
      <c r="AA1618" s="26" t="s">
        <v>934</v>
      </c>
      <c r="AB1618" s="26" t="s">
        <v>934</v>
      </c>
      <c r="AC1618" s="26" t="s">
        <v>934</v>
      </c>
      <c r="AD1618" s="26" t="s">
        <v>934</v>
      </c>
      <c r="AE1618" s="26" t="s">
        <v>934</v>
      </c>
    </row>
    <row r="1619" spans="1:31" x14ac:dyDescent="0.25">
      <c r="A1619" t="s">
        <v>1463</v>
      </c>
      <c r="B1619" t="s">
        <v>824</v>
      </c>
      <c r="C1619" t="s">
        <v>917</v>
      </c>
      <c r="D1619">
        <v>2017</v>
      </c>
      <c r="E1619">
        <v>2</v>
      </c>
      <c r="F1619" s="2">
        <v>42849</v>
      </c>
      <c r="G1619" t="s">
        <v>7</v>
      </c>
      <c r="H1619">
        <v>45</v>
      </c>
      <c r="I1619" t="s">
        <v>909</v>
      </c>
      <c r="J1619" t="s">
        <v>825</v>
      </c>
      <c r="K1619" t="s">
        <v>825</v>
      </c>
      <c r="L1619">
        <v>7</v>
      </c>
      <c r="M1619" s="26">
        <v>777</v>
      </c>
      <c r="N1619" s="26" t="s">
        <v>934</v>
      </c>
      <c r="O1619" s="26" t="s">
        <v>934</v>
      </c>
      <c r="P1619" s="26" t="s">
        <v>934</v>
      </c>
      <c r="Q1619" s="26" t="s">
        <v>934</v>
      </c>
      <c r="R1619" s="26" t="s">
        <v>934</v>
      </c>
      <c r="S1619" s="26" t="s">
        <v>934</v>
      </c>
      <c r="T1619" s="26" t="s">
        <v>934</v>
      </c>
      <c r="U1619" s="26" t="s">
        <v>934</v>
      </c>
      <c r="V1619" s="26">
        <v>77.762458808862263</v>
      </c>
      <c r="W1619" s="26" t="s">
        <v>934</v>
      </c>
      <c r="X1619" s="26" t="s">
        <v>934</v>
      </c>
      <c r="Y1619" s="26" t="s">
        <v>934</v>
      </c>
      <c r="Z1619" s="26" t="s">
        <v>934</v>
      </c>
      <c r="AA1619" s="26" t="s">
        <v>934</v>
      </c>
      <c r="AB1619" s="26" t="s">
        <v>934</v>
      </c>
      <c r="AC1619" s="26" t="s">
        <v>934</v>
      </c>
      <c r="AD1619" s="26" t="s">
        <v>934</v>
      </c>
      <c r="AE1619" s="26" t="s">
        <v>934</v>
      </c>
    </row>
    <row r="1620" spans="1:31" x14ac:dyDescent="0.25">
      <c r="A1620" t="s">
        <v>1463</v>
      </c>
      <c r="B1620" t="s">
        <v>824</v>
      </c>
      <c r="C1620" t="s">
        <v>917</v>
      </c>
      <c r="D1620">
        <v>2017</v>
      </c>
      <c r="E1620">
        <v>2</v>
      </c>
      <c r="F1620" s="2">
        <v>42849</v>
      </c>
      <c r="G1620" t="s">
        <v>7</v>
      </c>
      <c r="H1620">
        <v>45</v>
      </c>
      <c r="I1620" t="s">
        <v>909</v>
      </c>
      <c r="J1620" t="s">
        <v>825</v>
      </c>
      <c r="K1620" t="s">
        <v>825</v>
      </c>
      <c r="L1620">
        <v>7.3</v>
      </c>
      <c r="M1620" s="26">
        <v>733.9570940117535</v>
      </c>
      <c r="N1620" s="26" t="s">
        <v>934</v>
      </c>
      <c r="O1620" s="26" t="s">
        <v>934</v>
      </c>
      <c r="P1620" s="26" t="s">
        <v>934</v>
      </c>
      <c r="Q1620" s="26" t="s">
        <v>934</v>
      </c>
      <c r="R1620" s="26" t="s">
        <v>934</v>
      </c>
      <c r="S1620" s="26" t="s">
        <v>934</v>
      </c>
      <c r="T1620" s="26" t="s">
        <v>934</v>
      </c>
      <c r="U1620" s="26" t="s">
        <v>934</v>
      </c>
      <c r="V1620" s="26">
        <v>76.18729754494629</v>
      </c>
      <c r="W1620" s="26" t="s">
        <v>934</v>
      </c>
      <c r="X1620" s="26" t="s">
        <v>934</v>
      </c>
      <c r="Y1620" s="26" t="s">
        <v>934</v>
      </c>
      <c r="Z1620" s="26" t="s">
        <v>934</v>
      </c>
      <c r="AA1620" s="26" t="s">
        <v>934</v>
      </c>
      <c r="AB1620" s="26" t="s">
        <v>934</v>
      </c>
      <c r="AC1620" s="26" t="s">
        <v>934</v>
      </c>
      <c r="AD1620" s="26" t="s">
        <v>934</v>
      </c>
      <c r="AE1620" s="26" t="s">
        <v>934</v>
      </c>
    </row>
    <row r="1621" spans="1:31" x14ac:dyDescent="0.25">
      <c r="A1621" t="s">
        <v>1463</v>
      </c>
      <c r="B1621" t="s">
        <v>824</v>
      </c>
      <c r="C1621" t="s">
        <v>917</v>
      </c>
      <c r="D1621">
        <v>2017</v>
      </c>
      <c r="E1621">
        <v>2</v>
      </c>
      <c r="F1621" s="2">
        <v>42849</v>
      </c>
      <c r="G1621" t="s">
        <v>7</v>
      </c>
      <c r="H1621">
        <v>45</v>
      </c>
      <c r="I1621" t="s">
        <v>909</v>
      </c>
      <c r="J1621" t="s">
        <v>825</v>
      </c>
      <c r="K1621" t="s">
        <v>825</v>
      </c>
      <c r="L1621">
        <v>9</v>
      </c>
      <c r="M1621" s="26">
        <v>1091.875</v>
      </c>
      <c r="N1621" s="26" t="s">
        <v>934</v>
      </c>
      <c r="O1621" s="26">
        <v>234.41125</v>
      </c>
      <c r="P1621" s="26">
        <v>4.1349999999999998</v>
      </c>
      <c r="Q1621" s="26">
        <v>26.16688825</v>
      </c>
      <c r="R1621" s="26">
        <v>42.821105151793198</v>
      </c>
      <c r="S1621" s="26" t="s">
        <v>934</v>
      </c>
      <c r="T1621" s="26" t="s">
        <v>934</v>
      </c>
      <c r="U1621" s="26" t="s">
        <v>934</v>
      </c>
      <c r="V1621" s="26">
        <v>73.395723933119342</v>
      </c>
      <c r="W1621" s="26" t="s">
        <v>934</v>
      </c>
      <c r="X1621" s="26">
        <v>41.646854641887437</v>
      </c>
      <c r="Y1621" s="26">
        <v>6.8859760867053227E-2</v>
      </c>
      <c r="Z1621" s="26">
        <v>0.24302709141392295</v>
      </c>
      <c r="AA1621" s="26">
        <v>0.50753886851893448</v>
      </c>
      <c r="AB1621" s="26" t="s">
        <v>934</v>
      </c>
      <c r="AC1621" s="26" t="s">
        <v>934</v>
      </c>
      <c r="AD1621" s="26" t="s">
        <v>934</v>
      </c>
      <c r="AE1621" s="26" t="s">
        <v>934</v>
      </c>
    </row>
    <row r="1622" spans="1:31" x14ac:dyDescent="0.25">
      <c r="A1622" t="s">
        <v>1464</v>
      </c>
      <c r="B1622" t="s">
        <v>824</v>
      </c>
      <c r="C1622" t="s">
        <v>917</v>
      </c>
      <c r="D1622">
        <v>2017</v>
      </c>
      <c r="E1622">
        <v>2</v>
      </c>
      <c r="F1622" s="2">
        <v>42849</v>
      </c>
      <c r="G1622" t="s">
        <v>10</v>
      </c>
      <c r="H1622">
        <v>45</v>
      </c>
      <c r="I1622" t="s">
        <v>908</v>
      </c>
      <c r="J1622" t="s">
        <v>825</v>
      </c>
      <c r="K1622" t="s">
        <v>825</v>
      </c>
      <c r="L1622">
        <v>5.5</v>
      </c>
      <c r="M1622" s="26">
        <v>149.5</v>
      </c>
      <c r="N1622" s="26" t="s">
        <v>934</v>
      </c>
      <c r="O1622" s="26" t="s">
        <v>934</v>
      </c>
      <c r="P1622" s="26" t="s">
        <v>934</v>
      </c>
      <c r="Q1622" s="26" t="s">
        <v>934</v>
      </c>
      <c r="R1622" s="26" t="s">
        <v>934</v>
      </c>
      <c r="S1622" s="26" t="s">
        <v>934</v>
      </c>
      <c r="T1622" s="26" t="s">
        <v>934</v>
      </c>
      <c r="U1622" s="26" t="s">
        <v>934</v>
      </c>
      <c r="V1622" s="26">
        <v>8.8081401744826096</v>
      </c>
      <c r="W1622" s="26" t="s">
        <v>934</v>
      </c>
      <c r="X1622" s="26" t="s">
        <v>934</v>
      </c>
      <c r="Y1622" s="26" t="s">
        <v>934</v>
      </c>
      <c r="Z1622" s="26" t="s">
        <v>934</v>
      </c>
      <c r="AA1622" s="26" t="s">
        <v>934</v>
      </c>
      <c r="AB1622" s="26" t="s">
        <v>934</v>
      </c>
      <c r="AC1622" s="26" t="s">
        <v>934</v>
      </c>
      <c r="AD1622" s="26" t="s">
        <v>934</v>
      </c>
      <c r="AE1622" s="26" t="s">
        <v>934</v>
      </c>
    </row>
    <row r="1623" spans="1:31" x14ac:dyDescent="0.25">
      <c r="A1623" t="s">
        <v>1464</v>
      </c>
      <c r="B1623" t="s">
        <v>824</v>
      </c>
      <c r="C1623" t="s">
        <v>917</v>
      </c>
      <c r="D1623">
        <v>2017</v>
      </c>
      <c r="E1623">
        <v>2</v>
      </c>
      <c r="F1623" s="2">
        <v>42849</v>
      </c>
      <c r="G1623" t="s">
        <v>10</v>
      </c>
      <c r="H1623">
        <v>45</v>
      </c>
      <c r="I1623" t="s">
        <v>908</v>
      </c>
      <c r="J1623" t="s">
        <v>825</v>
      </c>
      <c r="K1623" t="s">
        <v>825</v>
      </c>
      <c r="L1623">
        <v>6</v>
      </c>
      <c r="M1623" s="26">
        <v>264</v>
      </c>
      <c r="N1623" s="26" t="s">
        <v>934</v>
      </c>
      <c r="O1623" s="26" t="s">
        <v>934</v>
      </c>
      <c r="P1623" s="26" t="s">
        <v>934</v>
      </c>
      <c r="Q1623" s="26" t="s">
        <v>934</v>
      </c>
      <c r="R1623" s="26" t="s">
        <v>934</v>
      </c>
      <c r="S1623" s="26" t="s">
        <v>934</v>
      </c>
      <c r="T1623" s="26" t="s">
        <v>934</v>
      </c>
      <c r="U1623" s="26" t="s">
        <v>934</v>
      </c>
      <c r="V1623" s="26">
        <v>25.729360660537214</v>
      </c>
      <c r="W1623" s="26" t="s">
        <v>934</v>
      </c>
      <c r="X1623" s="26" t="s">
        <v>934</v>
      </c>
      <c r="Y1623" s="26" t="s">
        <v>934</v>
      </c>
      <c r="Z1623" s="26" t="s">
        <v>934</v>
      </c>
      <c r="AA1623" s="26" t="s">
        <v>934</v>
      </c>
      <c r="AB1623" s="26" t="s">
        <v>934</v>
      </c>
      <c r="AC1623" s="26" t="s">
        <v>934</v>
      </c>
      <c r="AD1623" s="26" t="s">
        <v>934</v>
      </c>
      <c r="AE1623" s="26" t="s">
        <v>934</v>
      </c>
    </row>
    <row r="1624" spans="1:31" x14ac:dyDescent="0.25">
      <c r="A1624" t="s">
        <v>1464</v>
      </c>
      <c r="B1624" t="s">
        <v>824</v>
      </c>
      <c r="C1624" t="s">
        <v>917</v>
      </c>
      <c r="D1624">
        <v>2017</v>
      </c>
      <c r="E1624">
        <v>2</v>
      </c>
      <c r="F1624" s="2">
        <v>42849</v>
      </c>
      <c r="G1624" t="s">
        <v>10</v>
      </c>
      <c r="H1624">
        <v>45</v>
      </c>
      <c r="I1624" t="s">
        <v>908</v>
      </c>
      <c r="J1624" t="s">
        <v>825</v>
      </c>
      <c r="K1624" t="s">
        <v>825</v>
      </c>
      <c r="L1624">
        <v>7</v>
      </c>
      <c r="M1624" s="26">
        <v>374.5</v>
      </c>
      <c r="N1624" s="26" t="s">
        <v>934</v>
      </c>
      <c r="O1624" s="26" t="s">
        <v>934</v>
      </c>
      <c r="P1624" s="26" t="s">
        <v>934</v>
      </c>
      <c r="Q1624" s="26" t="s">
        <v>934</v>
      </c>
      <c r="R1624" s="26" t="s">
        <v>934</v>
      </c>
      <c r="S1624" s="26" t="s">
        <v>934</v>
      </c>
      <c r="T1624" s="26" t="s">
        <v>934</v>
      </c>
      <c r="U1624" s="26" t="s">
        <v>934</v>
      </c>
      <c r="V1624" s="26">
        <v>23.683679331275084</v>
      </c>
      <c r="W1624" s="26" t="s">
        <v>934</v>
      </c>
      <c r="X1624" s="26" t="s">
        <v>934</v>
      </c>
      <c r="Y1624" s="26" t="s">
        <v>934</v>
      </c>
      <c r="Z1624" s="26" t="s">
        <v>934</v>
      </c>
      <c r="AA1624" s="26" t="s">
        <v>934</v>
      </c>
      <c r="AB1624" s="26" t="s">
        <v>934</v>
      </c>
      <c r="AC1624" s="26" t="s">
        <v>934</v>
      </c>
      <c r="AD1624" s="26" t="s">
        <v>934</v>
      </c>
      <c r="AE1624" s="26" t="s">
        <v>934</v>
      </c>
    </row>
    <row r="1625" spans="1:31" x14ac:dyDescent="0.25">
      <c r="A1625" t="s">
        <v>1464</v>
      </c>
      <c r="B1625" t="s">
        <v>824</v>
      </c>
      <c r="C1625" t="s">
        <v>917</v>
      </c>
      <c r="D1625">
        <v>2017</v>
      </c>
      <c r="E1625">
        <v>2</v>
      </c>
      <c r="F1625" s="2">
        <v>42849</v>
      </c>
      <c r="G1625" t="s">
        <v>10</v>
      </c>
      <c r="H1625">
        <v>45</v>
      </c>
      <c r="I1625" t="s">
        <v>908</v>
      </c>
      <c r="J1625" t="s">
        <v>825</v>
      </c>
      <c r="K1625" t="s">
        <v>825</v>
      </c>
      <c r="L1625">
        <v>7.3</v>
      </c>
      <c r="M1625" s="26">
        <v>655.31921352575455</v>
      </c>
      <c r="N1625" s="26" t="s">
        <v>934</v>
      </c>
      <c r="O1625" s="26" t="s">
        <v>934</v>
      </c>
      <c r="P1625" s="26" t="s">
        <v>934</v>
      </c>
      <c r="Q1625" s="26" t="s">
        <v>934</v>
      </c>
      <c r="R1625" s="26" t="s">
        <v>934</v>
      </c>
      <c r="S1625" s="26" t="s">
        <v>934</v>
      </c>
      <c r="T1625" s="26" t="s">
        <v>934</v>
      </c>
      <c r="U1625" s="26" t="s">
        <v>934</v>
      </c>
      <c r="V1625" s="26">
        <v>87.189904860141993</v>
      </c>
      <c r="W1625" s="26" t="s">
        <v>934</v>
      </c>
      <c r="X1625" s="26" t="s">
        <v>934</v>
      </c>
      <c r="Y1625" s="26" t="s">
        <v>934</v>
      </c>
      <c r="Z1625" s="26" t="s">
        <v>934</v>
      </c>
      <c r="AA1625" s="26" t="s">
        <v>934</v>
      </c>
      <c r="AB1625" s="26" t="s">
        <v>934</v>
      </c>
      <c r="AC1625" s="26" t="s">
        <v>934</v>
      </c>
      <c r="AD1625" s="26" t="s">
        <v>934</v>
      </c>
      <c r="AE1625" s="26" t="s">
        <v>934</v>
      </c>
    </row>
    <row r="1626" spans="1:31" x14ac:dyDescent="0.25">
      <c r="A1626" t="s">
        <v>1464</v>
      </c>
      <c r="B1626" t="s">
        <v>824</v>
      </c>
      <c r="C1626" t="s">
        <v>917</v>
      </c>
      <c r="D1626">
        <v>2017</v>
      </c>
      <c r="E1626">
        <v>2</v>
      </c>
      <c r="F1626" s="2">
        <v>42849</v>
      </c>
      <c r="G1626" t="s">
        <v>10</v>
      </c>
      <c r="H1626">
        <v>45</v>
      </c>
      <c r="I1626" t="s">
        <v>908</v>
      </c>
      <c r="J1626" t="s">
        <v>825</v>
      </c>
      <c r="K1626" t="s">
        <v>825</v>
      </c>
      <c r="L1626">
        <v>9</v>
      </c>
      <c r="M1626" s="26">
        <v>1021.75</v>
      </c>
      <c r="N1626" s="26" t="s">
        <v>934</v>
      </c>
      <c r="O1626" s="26">
        <v>215.95999999999998</v>
      </c>
      <c r="P1626" s="26">
        <v>3.3425000000000002</v>
      </c>
      <c r="Q1626" s="26">
        <v>26.007823949999999</v>
      </c>
      <c r="R1626" s="26">
        <v>40.569400503695263</v>
      </c>
      <c r="S1626" s="26" t="s">
        <v>934</v>
      </c>
      <c r="T1626" s="26" t="s">
        <v>934</v>
      </c>
      <c r="U1626" s="26" t="s">
        <v>934</v>
      </c>
      <c r="V1626" s="26">
        <v>178.15834483215579</v>
      </c>
      <c r="W1626" s="26" t="s">
        <v>934</v>
      </c>
      <c r="X1626" s="26">
        <v>37.634136487591547</v>
      </c>
      <c r="Y1626" s="26">
        <v>4.8712592485579076E-2</v>
      </c>
      <c r="Z1626" s="26">
        <v>0.57252652825541661</v>
      </c>
      <c r="AA1626" s="26">
        <v>0.56775427175021964</v>
      </c>
      <c r="AB1626" s="26" t="s">
        <v>934</v>
      </c>
      <c r="AC1626" s="26" t="s">
        <v>934</v>
      </c>
      <c r="AD1626" s="26" t="s">
        <v>934</v>
      </c>
      <c r="AE1626" s="26" t="s">
        <v>934</v>
      </c>
    </row>
    <row r="1627" spans="1:31" x14ac:dyDescent="0.25">
      <c r="A1627" t="s">
        <v>1465</v>
      </c>
      <c r="B1627" t="s">
        <v>824</v>
      </c>
      <c r="C1627" t="s">
        <v>917</v>
      </c>
      <c r="D1627">
        <v>2017</v>
      </c>
      <c r="E1627">
        <v>2</v>
      </c>
      <c r="F1627" s="2">
        <v>42849</v>
      </c>
      <c r="G1627" t="s">
        <v>10</v>
      </c>
      <c r="H1627">
        <v>45</v>
      </c>
      <c r="I1627" t="s">
        <v>909</v>
      </c>
      <c r="J1627" t="s">
        <v>825</v>
      </c>
      <c r="K1627" t="s">
        <v>825</v>
      </c>
      <c r="L1627">
        <v>5.5</v>
      </c>
      <c r="M1627" s="26">
        <v>145.5</v>
      </c>
      <c r="N1627" s="26" t="s">
        <v>934</v>
      </c>
      <c r="O1627" s="26" t="s">
        <v>934</v>
      </c>
      <c r="P1627" s="26" t="s">
        <v>934</v>
      </c>
      <c r="Q1627" s="26" t="s">
        <v>934</v>
      </c>
      <c r="R1627" s="26" t="s">
        <v>934</v>
      </c>
      <c r="S1627" s="26" t="s">
        <v>934</v>
      </c>
      <c r="T1627" s="26" t="s">
        <v>934</v>
      </c>
      <c r="U1627" s="26" t="s">
        <v>934</v>
      </c>
      <c r="V1627" s="26">
        <v>4.0311288741492746</v>
      </c>
      <c r="W1627" s="26" t="s">
        <v>934</v>
      </c>
      <c r="X1627" s="26" t="s">
        <v>934</v>
      </c>
      <c r="Y1627" s="26" t="s">
        <v>934</v>
      </c>
      <c r="Z1627" s="26" t="s">
        <v>934</v>
      </c>
      <c r="AA1627" s="26" t="s">
        <v>934</v>
      </c>
      <c r="AB1627" s="26" t="s">
        <v>934</v>
      </c>
      <c r="AC1627" s="26" t="s">
        <v>934</v>
      </c>
      <c r="AD1627" s="26" t="s">
        <v>934</v>
      </c>
      <c r="AE1627" s="26" t="s">
        <v>934</v>
      </c>
    </row>
    <row r="1628" spans="1:31" x14ac:dyDescent="0.25">
      <c r="A1628" t="s">
        <v>1465</v>
      </c>
      <c r="B1628" t="s">
        <v>824</v>
      </c>
      <c r="C1628" t="s">
        <v>917</v>
      </c>
      <c r="D1628">
        <v>2017</v>
      </c>
      <c r="E1628">
        <v>2</v>
      </c>
      <c r="F1628" s="2">
        <v>42849</v>
      </c>
      <c r="G1628" t="s">
        <v>10</v>
      </c>
      <c r="H1628">
        <v>45</v>
      </c>
      <c r="I1628" t="s">
        <v>909</v>
      </c>
      <c r="J1628" t="s">
        <v>825</v>
      </c>
      <c r="K1628" t="s">
        <v>825</v>
      </c>
      <c r="L1628">
        <v>6</v>
      </c>
      <c r="M1628" s="26">
        <v>301</v>
      </c>
      <c r="N1628" s="26" t="s">
        <v>934</v>
      </c>
      <c r="O1628" s="26" t="s">
        <v>934</v>
      </c>
      <c r="P1628" s="26" t="s">
        <v>934</v>
      </c>
      <c r="Q1628" s="26" t="s">
        <v>934</v>
      </c>
      <c r="R1628" s="26" t="s">
        <v>934</v>
      </c>
      <c r="S1628" s="26" t="s">
        <v>934</v>
      </c>
      <c r="T1628" s="26" t="s">
        <v>934</v>
      </c>
      <c r="U1628" s="26" t="s">
        <v>934</v>
      </c>
      <c r="V1628" s="26">
        <v>10.148891565092697</v>
      </c>
      <c r="W1628" s="26" t="s">
        <v>934</v>
      </c>
      <c r="X1628" s="26" t="s">
        <v>934</v>
      </c>
      <c r="Y1628" s="26" t="s">
        <v>934</v>
      </c>
      <c r="Z1628" s="26" t="s">
        <v>934</v>
      </c>
      <c r="AA1628" s="26" t="s">
        <v>934</v>
      </c>
      <c r="AB1628" s="26" t="s">
        <v>934</v>
      </c>
      <c r="AC1628" s="26" t="s">
        <v>934</v>
      </c>
      <c r="AD1628" s="26" t="s">
        <v>934</v>
      </c>
      <c r="AE1628" s="26" t="s">
        <v>934</v>
      </c>
    </row>
    <row r="1629" spans="1:31" x14ac:dyDescent="0.25">
      <c r="A1629" t="s">
        <v>1465</v>
      </c>
      <c r="B1629" t="s">
        <v>824</v>
      </c>
      <c r="C1629" t="s">
        <v>917</v>
      </c>
      <c r="D1629">
        <v>2017</v>
      </c>
      <c r="E1629">
        <v>2</v>
      </c>
      <c r="F1629" s="2">
        <v>42849</v>
      </c>
      <c r="G1629" t="s">
        <v>10</v>
      </c>
      <c r="H1629">
        <v>45</v>
      </c>
      <c r="I1629" t="s">
        <v>909</v>
      </c>
      <c r="J1629" t="s">
        <v>825</v>
      </c>
      <c r="K1629" t="s">
        <v>825</v>
      </c>
      <c r="L1629">
        <v>7</v>
      </c>
      <c r="M1629" s="26">
        <v>494</v>
      </c>
      <c r="N1629" s="26" t="s">
        <v>934</v>
      </c>
      <c r="O1629" s="26" t="s">
        <v>934</v>
      </c>
      <c r="P1629" s="26" t="s">
        <v>934</v>
      </c>
      <c r="Q1629" s="26" t="s">
        <v>934</v>
      </c>
      <c r="R1629" s="26" t="s">
        <v>934</v>
      </c>
      <c r="S1629" s="26" t="s">
        <v>934</v>
      </c>
      <c r="T1629" s="26" t="s">
        <v>934</v>
      </c>
      <c r="U1629" s="26" t="s">
        <v>934</v>
      </c>
      <c r="V1629" s="26">
        <v>23.706539182259601</v>
      </c>
      <c r="W1629" s="26" t="s">
        <v>934</v>
      </c>
      <c r="X1629" s="26" t="s">
        <v>934</v>
      </c>
      <c r="Y1629" s="26" t="s">
        <v>934</v>
      </c>
      <c r="Z1629" s="26" t="s">
        <v>934</v>
      </c>
      <c r="AA1629" s="26" t="s">
        <v>934</v>
      </c>
      <c r="AB1629" s="26" t="s">
        <v>934</v>
      </c>
      <c r="AC1629" s="26" t="s">
        <v>934</v>
      </c>
      <c r="AD1629" s="26" t="s">
        <v>934</v>
      </c>
      <c r="AE1629" s="26" t="s">
        <v>934</v>
      </c>
    </row>
    <row r="1630" spans="1:31" x14ac:dyDescent="0.25">
      <c r="A1630" t="s">
        <v>1465</v>
      </c>
      <c r="B1630" t="s">
        <v>824</v>
      </c>
      <c r="C1630" t="s">
        <v>917</v>
      </c>
      <c r="D1630">
        <v>2017</v>
      </c>
      <c r="E1630">
        <v>2</v>
      </c>
      <c r="F1630" s="2">
        <v>42849</v>
      </c>
      <c r="G1630" t="s">
        <v>10</v>
      </c>
      <c r="H1630">
        <v>45</v>
      </c>
      <c r="I1630" t="s">
        <v>909</v>
      </c>
      <c r="J1630" t="s">
        <v>825</v>
      </c>
      <c r="K1630" t="s">
        <v>825</v>
      </c>
      <c r="L1630">
        <v>7.3</v>
      </c>
      <c r="M1630" s="26">
        <v>752.24616575836853</v>
      </c>
      <c r="N1630" s="26" t="s">
        <v>934</v>
      </c>
      <c r="O1630" s="26" t="s">
        <v>934</v>
      </c>
      <c r="P1630" s="26" t="s">
        <v>934</v>
      </c>
      <c r="Q1630" s="26" t="s">
        <v>934</v>
      </c>
      <c r="R1630" s="26" t="s">
        <v>934</v>
      </c>
      <c r="S1630" s="26" t="s">
        <v>934</v>
      </c>
      <c r="T1630" s="26" t="s">
        <v>934</v>
      </c>
      <c r="U1630" s="26" t="s">
        <v>934</v>
      </c>
      <c r="V1630" s="26">
        <v>38.877385283076549</v>
      </c>
      <c r="W1630" s="26" t="s">
        <v>934</v>
      </c>
      <c r="X1630" s="26" t="s">
        <v>934</v>
      </c>
      <c r="Y1630" s="26" t="s">
        <v>934</v>
      </c>
      <c r="Z1630" s="26" t="s">
        <v>934</v>
      </c>
      <c r="AA1630" s="26" t="s">
        <v>934</v>
      </c>
      <c r="AB1630" s="26" t="s">
        <v>934</v>
      </c>
      <c r="AC1630" s="26" t="s">
        <v>934</v>
      </c>
      <c r="AD1630" s="26" t="s">
        <v>934</v>
      </c>
      <c r="AE1630" s="26" t="s">
        <v>934</v>
      </c>
    </row>
    <row r="1631" spans="1:31" x14ac:dyDescent="0.25">
      <c r="A1631" t="s">
        <v>1465</v>
      </c>
      <c r="B1631" t="s">
        <v>824</v>
      </c>
      <c r="C1631" t="s">
        <v>917</v>
      </c>
      <c r="D1631">
        <v>2017</v>
      </c>
      <c r="E1631">
        <v>2</v>
      </c>
      <c r="F1631" s="2">
        <v>42849</v>
      </c>
      <c r="G1631" t="s">
        <v>10</v>
      </c>
      <c r="H1631">
        <v>45</v>
      </c>
      <c r="I1631" t="s">
        <v>909</v>
      </c>
      <c r="J1631" t="s">
        <v>825</v>
      </c>
      <c r="K1631" t="s">
        <v>825</v>
      </c>
      <c r="L1631">
        <v>9</v>
      </c>
      <c r="M1631" s="26">
        <v>1040.25</v>
      </c>
      <c r="N1631" s="26" t="s">
        <v>934</v>
      </c>
      <c r="O1631" s="26">
        <v>215.64249999999998</v>
      </c>
      <c r="P1631" s="26">
        <v>3.4124999999999996</v>
      </c>
      <c r="Q1631" s="26">
        <v>27.450438999999999</v>
      </c>
      <c r="R1631" s="26">
        <v>39.855442926962411</v>
      </c>
      <c r="S1631" s="26" t="s">
        <v>934</v>
      </c>
      <c r="T1631" s="26" t="s">
        <v>934</v>
      </c>
      <c r="U1631" s="26" t="s">
        <v>934</v>
      </c>
      <c r="V1631" s="26">
        <v>158.50427176157325</v>
      </c>
      <c r="W1631" s="26" t="s">
        <v>934</v>
      </c>
      <c r="X1631" s="26">
        <v>65.770624411029175</v>
      </c>
      <c r="Y1631" s="26">
        <v>0.12412191587306584</v>
      </c>
      <c r="Z1631" s="26">
        <v>0.68130276071989238</v>
      </c>
      <c r="AA1631" s="26">
        <v>0.63213141022564012</v>
      </c>
      <c r="AB1631" s="26" t="s">
        <v>934</v>
      </c>
      <c r="AC1631" s="26" t="s">
        <v>934</v>
      </c>
      <c r="AD1631" s="26" t="s">
        <v>934</v>
      </c>
      <c r="AE1631" s="26" t="s">
        <v>934</v>
      </c>
    </row>
    <row r="1632" spans="1:31" x14ac:dyDescent="0.25">
      <c r="A1632" t="s">
        <v>1466</v>
      </c>
      <c r="B1632" t="s">
        <v>824</v>
      </c>
      <c r="C1632" t="s">
        <v>917</v>
      </c>
      <c r="D1632">
        <v>2017</v>
      </c>
      <c r="E1632">
        <v>2</v>
      </c>
      <c r="F1632" s="2">
        <v>42849</v>
      </c>
      <c r="G1632" t="s">
        <v>2</v>
      </c>
      <c r="H1632">
        <v>45</v>
      </c>
      <c r="I1632" t="s">
        <v>908</v>
      </c>
      <c r="J1632" t="s">
        <v>825</v>
      </c>
      <c r="K1632" t="s">
        <v>825</v>
      </c>
      <c r="L1632">
        <v>5.5</v>
      </c>
      <c r="M1632" s="26">
        <v>313.5</v>
      </c>
      <c r="N1632" s="26" t="s">
        <v>934</v>
      </c>
      <c r="O1632" s="26" t="s">
        <v>934</v>
      </c>
      <c r="P1632" s="26" t="s">
        <v>934</v>
      </c>
      <c r="Q1632" s="26" t="s">
        <v>934</v>
      </c>
      <c r="R1632" s="26" t="s">
        <v>934</v>
      </c>
      <c r="S1632" s="26" t="s">
        <v>934</v>
      </c>
      <c r="T1632" s="26" t="s">
        <v>934</v>
      </c>
      <c r="U1632" s="26" t="s">
        <v>934</v>
      </c>
      <c r="V1632" s="26">
        <v>22.867371223353846</v>
      </c>
      <c r="W1632" s="26" t="s">
        <v>934</v>
      </c>
      <c r="X1632" s="26" t="s">
        <v>934</v>
      </c>
      <c r="Y1632" s="26" t="s">
        <v>934</v>
      </c>
      <c r="Z1632" s="26" t="s">
        <v>934</v>
      </c>
      <c r="AA1632" s="26" t="s">
        <v>934</v>
      </c>
      <c r="AB1632" s="26" t="s">
        <v>934</v>
      </c>
      <c r="AC1632" s="26" t="s">
        <v>934</v>
      </c>
      <c r="AD1632" s="26" t="s">
        <v>934</v>
      </c>
      <c r="AE1632" s="26" t="s">
        <v>934</v>
      </c>
    </row>
    <row r="1633" spans="1:31" x14ac:dyDescent="0.25">
      <c r="A1633" t="s">
        <v>1466</v>
      </c>
      <c r="B1633" t="s">
        <v>824</v>
      </c>
      <c r="C1633" t="s">
        <v>917</v>
      </c>
      <c r="D1633">
        <v>2017</v>
      </c>
      <c r="E1633">
        <v>2</v>
      </c>
      <c r="F1633" s="2">
        <v>42849</v>
      </c>
      <c r="G1633" t="s">
        <v>2</v>
      </c>
      <c r="H1633">
        <v>45</v>
      </c>
      <c r="I1633" t="s">
        <v>908</v>
      </c>
      <c r="J1633" t="s">
        <v>825</v>
      </c>
      <c r="K1633" t="s">
        <v>825</v>
      </c>
      <c r="L1633">
        <v>6</v>
      </c>
      <c r="M1633" s="26">
        <v>448</v>
      </c>
      <c r="N1633" s="26" t="s">
        <v>934</v>
      </c>
      <c r="O1633" s="26" t="s">
        <v>934</v>
      </c>
      <c r="P1633" s="26" t="s">
        <v>934</v>
      </c>
      <c r="Q1633" s="26" t="s">
        <v>934</v>
      </c>
      <c r="R1633" s="26" t="s">
        <v>934</v>
      </c>
      <c r="S1633" s="26" t="s">
        <v>934</v>
      </c>
      <c r="T1633" s="26" t="s">
        <v>934</v>
      </c>
      <c r="U1633" s="26" t="s">
        <v>934</v>
      </c>
      <c r="V1633" s="26">
        <v>22.568414506414772</v>
      </c>
      <c r="W1633" s="26" t="s">
        <v>934</v>
      </c>
      <c r="X1633" s="26" t="s">
        <v>934</v>
      </c>
      <c r="Y1633" s="26" t="s">
        <v>934</v>
      </c>
      <c r="Z1633" s="26" t="s">
        <v>934</v>
      </c>
      <c r="AA1633" s="26" t="s">
        <v>934</v>
      </c>
      <c r="AB1633" s="26" t="s">
        <v>934</v>
      </c>
      <c r="AC1633" s="26" t="s">
        <v>934</v>
      </c>
      <c r="AD1633" s="26" t="s">
        <v>934</v>
      </c>
      <c r="AE1633" s="26" t="s">
        <v>934</v>
      </c>
    </row>
    <row r="1634" spans="1:31" x14ac:dyDescent="0.25">
      <c r="A1634" t="s">
        <v>1466</v>
      </c>
      <c r="B1634" t="s">
        <v>824</v>
      </c>
      <c r="C1634" t="s">
        <v>917</v>
      </c>
      <c r="D1634">
        <v>2017</v>
      </c>
      <c r="E1634">
        <v>2</v>
      </c>
      <c r="F1634" s="2">
        <v>42849</v>
      </c>
      <c r="G1634" t="s">
        <v>2</v>
      </c>
      <c r="H1634">
        <v>45</v>
      </c>
      <c r="I1634" t="s">
        <v>908</v>
      </c>
      <c r="J1634" t="s">
        <v>825</v>
      </c>
      <c r="K1634" t="s">
        <v>825</v>
      </c>
      <c r="L1634">
        <v>7</v>
      </c>
      <c r="M1634" s="26">
        <v>517.5</v>
      </c>
      <c r="N1634" s="26" t="s">
        <v>934</v>
      </c>
      <c r="O1634" s="26" t="s">
        <v>934</v>
      </c>
      <c r="P1634" s="26" t="s">
        <v>934</v>
      </c>
      <c r="Q1634" s="26" t="s">
        <v>934</v>
      </c>
      <c r="R1634" s="26" t="s">
        <v>934</v>
      </c>
      <c r="S1634" s="26" t="s">
        <v>934</v>
      </c>
      <c r="T1634" s="26" t="s">
        <v>934</v>
      </c>
      <c r="U1634" s="26" t="s">
        <v>934</v>
      </c>
      <c r="V1634" s="26">
        <v>30.543684562715523</v>
      </c>
      <c r="W1634" s="26" t="s">
        <v>934</v>
      </c>
      <c r="X1634" s="26" t="s">
        <v>934</v>
      </c>
      <c r="Y1634" s="26" t="s">
        <v>934</v>
      </c>
      <c r="Z1634" s="26" t="s">
        <v>934</v>
      </c>
      <c r="AA1634" s="26" t="s">
        <v>934</v>
      </c>
      <c r="AB1634" s="26" t="s">
        <v>934</v>
      </c>
      <c r="AC1634" s="26" t="s">
        <v>934</v>
      </c>
      <c r="AD1634" s="26" t="s">
        <v>934</v>
      </c>
      <c r="AE1634" s="26" t="s">
        <v>934</v>
      </c>
    </row>
    <row r="1635" spans="1:31" x14ac:dyDescent="0.25">
      <c r="A1635" t="s">
        <v>1466</v>
      </c>
      <c r="B1635" t="s">
        <v>824</v>
      </c>
      <c r="C1635" t="s">
        <v>917</v>
      </c>
      <c r="D1635">
        <v>2017</v>
      </c>
      <c r="E1635">
        <v>2</v>
      </c>
      <c r="F1635" s="2">
        <v>42849</v>
      </c>
      <c r="G1635" t="s">
        <v>2</v>
      </c>
      <c r="H1635">
        <v>45</v>
      </c>
      <c r="I1635" t="s">
        <v>908</v>
      </c>
      <c r="J1635" t="s">
        <v>825</v>
      </c>
      <c r="K1635" t="s">
        <v>825</v>
      </c>
      <c r="L1635">
        <v>7.3</v>
      </c>
      <c r="M1635" s="26">
        <v>703.27461594554757</v>
      </c>
      <c r="N1635" s="26" t="s">
        <v>934</v>
      </c>
      <c r="O1635" s="26" t="s">
        <v>934</v>
      </c>
      <c r="P1635" s="26" t="s">
        <v>934</v>
      </c>
      <c r="Q1635" s="26" t="s">
        <v>934</v>
      </c>
      <c r="R1635" s="26" t="s">
        <v>934</v>
      </c>
      <c r="S1635" s="26" t="s">
        <v>934</v>
      </c>
      <c r="T1635" s="26" t="s">
        <v>934</v>
      </c>
      <c r="U1635" s="26" t="s">
        <v>934</v>
      </c>
      <c r="V1635" s="26">
        <v>94.257772009471196</v>
      </c>
      <c r="W1635" s="26" t="s">
        <v>934</v>
      </c>
      <c r="X1635" s="26" t="s">
        <v>934</v>
      </c>
      <c r="Y1635" s="26" t="s">
        <v>934</v>
      </c>
      <c r="Z1635" s="26" t="s">
        <v>934</v>
      </c>
      <c r="AA1635" s="26" t="s">
        <v>934</v>
      </c>
      <c r="AB1635" s="26" t="s">
        <v>934</v>
      </c>
      <c r="AC1635" s="26" t="s">
        <v>934</v>
      </c>
      <c r="AD1635" s="26" t="s">
        <v>934</v>
      </c>
      <c r="AE1635" s="26" t="s">
        <v>934</v>
      </c>
    </row>
    <row r="1636" spans="1:31" x14ac:dyDescent="0.25">
      <c r="A1636" t="s">
        <v>1466</v>
      </c>
      <c r="B1636" t="s">
        <v>824</v>
      </c>
      <c r="C1636" t="s">
        <v>917</v>
      </c>
      <c r="D1636">
        <v>2017</v>
      </c>
      <c r="E1636">
        <v>2</v>
      </c>
      <c r="F1636" s="2">
        <v>42849</v>
      </c>
      <c r="G1636" t="s">
        <v>2</v>
      </c>
      <c r="H1636">
        <v>45</v>
      </c>
      <c r="I1636" t="s">
        <v>908</v>
      </c>
      <c r="J1636" t="s">
        <v>825</v>
      </c>
      <c r="K1636" t="s">
        <v>825</v>
      </c>
      <c r="L1636">
        <v>9</v>
      </c>
      <c r="M1636" s="26">
        <v>788.875</v>
      </c>
      <c r="N1636" s="26" t="s">
        <v>934</v>
      </c>
      <c r="O1636" s="26">
        <v>152.92750000000001</v>
      </c>
      <c r="P1636" s="26">
        <v>4.0075000000000003</v>
      </c>
      <c r="Q1636" s="26">
        <v>22.228043549999999</v>
      </c>
      <c r="R1636" s="26">
        <v>45.192700147664787</v>
      </c>
      <c r="S1636" s="26" t="s">
        <v>934</v>
      </c>
      <c r="T1636" s="26" t="s">
        <v>934</v>
      </c>
      <c r="U1636" s="26" t="s">
        <v>934</v>
      </c>
      <c r="V1636" s="26">
        <v>51.978911990024052</v>
      </c>
      <c r="W1636" s="26" t="s">
        <v>934</v>
      </c>
      <c r="X1636" s="26">
        <v>23.48871772610557</v>
      </c>
      <c r="Y1636" s="26">
        <v>0.10443299287102271</v>
      </c>
      <c r="Z1636" s="26">
        <v>0.31746794007616752</v>
      </c>
      <c r="AA1636" s="26">
        <v>0.44827083008141677</v>
      </c>
      <c r="AB1636" s="26" t="s">
        <v>934</v>
      </c>
      <c r="AC1636" s="26" t="s">
        <v>934</v>
      </c>
      <c r="AD1636" s="26" t="s">
        <v>934</v>
      </c>
      <c r="AE1636" s="26" t="s">
        <v>934</v>
      </c>
    </row>
    <row r="1637" spans="1:31" x14ac:dyDescent="0.25">
      <c r="A1637" t="s">
        <v>1467</v>
      </c>
      <c r="B1637" t="s">
        <v>824</v>
      </c>
      <c r="C1637" t="s">
        <v>917</v>
      </c>
      <c r="D1637">
        <v>2017</v>
      </c>
      <c r="E1637">
        <v>2</v>
      </c>
      <c r="F1637" s="2">
        <v>42849</v>
      </c>
      <c r="G1637" t="s">
        <v>2</v>
      </c>
      <c r="H1637">
        <v>45</v>
      </c>
      <c r="I1637" t="s">
        <v>909</v>
      </c>
      <c r="J1637" t="s">
        <v>825</v>
      </c>
      <c r="K1637" t="s">
        <v>825</v>
      </c>
      <c r="L1637">
        <v>5.5</v>
      </c>
      <c r="M1637" s="26">
        <v>381.5</v>
      </c>
      <c r="N1637" s="26" t="s">
        <v>934</v>
      </c>
      <c r="O1637" s="26" t="s">
        <v>934</v>
      </c>
      <c r="P1637" s="26" t="s">
        <v>934</v>
      </c>
      <c r="Q1637" s="26" t="s">
        <v>934</v>
      </c>
      <c r="R1637" s="26" t="s">
        <v>934</v>
      </c>
      <c r="S1637" s="26" t="s">
        <v>934</v>
      </c>
      <c r="T1637" s="26" t="s">
        <v>934</v>
      </c>
      <c r="U1637" s="26" t="s">
        <v>934</v>
      </c>
      <c r="V1637" s="26">
        <v>12.945398152754258</v>
      </c>
      <c r="W1637" s="26" t="s">
        <v>934</v>
      </c>
      <c r="X1637" s="26" t="s">
        <v>934</v>
      </c>
      <c r="Y1637" s="26" t="s">
        <v>934</v>
      </c>
      <c r="Z1637" s="26" t="s">
        <v>934</v>
      </c>
      <c r="AA1637" s="26" t="s">
        <v>934</v>
      </c>
      <c r="AB1637" s="26" t="s">
        <v>934</v>
      </c>
      <c r="AC1637" s="26" t="s">
        <v>934</v>
      </c>
      <c r="AD1637" s="26" t="s">
        <v>934</v>
      </c>
      <c r="AE1637" s="26" t="s">
        <v>934</v>
      </c>
    </row>
    <row r="1638" spans="1:31" x14ac:dyDescent="0.25">
      <c r="A1638" t="s">
        <v>1467</v>
      </c>
      <c r="B1638" t="s">
        <v>824</v>
      </c>
      <c r="C1638" t="s">
        <v>917</v>
      </c>
      <c r="D1638">
        <v>2017</v>
      </c>
      <c r="E1638">
        <v>2</v>
      </c>
      <c r="F1638" s="2">
        <v>42849</v>
      </c>
      <c r="G1638" t="s">
        <v>2</v>
      </c>
      <c r="H1638">
        <v>45</v>
      </c>
      <c r="I1638" t="s">
        <v>909</v>
      </c>
      <c r="J1638" t="s">
        <v>825</v>
      </c>
      <c r="K1638" t="s">
        <v>825</v>
      </c>
      <c r="L1638">
        <v>6</v>
      </c>
      <c r="M1638" s="26">
        <v>591</v>
      </c>
      <c r="N1638" s="26" t="s">
        <v>934</v>
      </c>
      <c r="O1638" s="26" t="s">
        <v>934</v>
      </c>
      <c r="P1638" s="26" t="s">
        <v>934</v>
      </c>
      <c r="Q1638" s="26" t="s">
        <v>934</v>
      </c>
      <c r="R1638" s="26" t="s">
        <v>934</v>
      </c>
      <c r="S1638" s="26" t="s">
        <v>934</v>
      </c>
      <c r="T1638" s="26" t="s">
        <v>934</v>
      </c>
      <c r="U1638" s="26" t="s">
        <v>934</v>
      </c>
      <c r="V1638" s="26">
        <v>28.734416066220426</v>
      </c>
      <c r="W1638" s="26" t="s">
        <v>934</v>
      </c>
      <c r="X1638" s="26" t="s">
        <v>934</v>
      </c>
      <c r="Y1638" s="26" t="s">
        <v>934</v>
      </c>
      <c r="Z1638" s="26" t="s">
        <v>934</v>
      </c>
      <c r="AA1638" s="26" t="s">
        <v>934</v>
      </c>
      <c r="AB1638" s="26" t="s">
        <v>934</v>
      </c>
      <c r="AC1638" s="26" t="s">
        <v>934</v>
      </c>
      <c r="AD1638" s="26" t="s">
        <v>934</v>
      </c>
      <c r="AE1638" s="26" t="s">
        <v>934</v>
      </c>
    </row>
    <row r="1639" spans="1:31" x14ac:dyDescent="0.25">
      <c r="A1639" t="s">
        <v>1467</v>
      </c>
      <c r="B1639" t="s">
        <v>824</v>
      </c>
      <c r="C1639" t="s">
        <v>917</v>
      </c>
      <c r="D1639">
        <v>2017</v>
      </c>
      <c r="E1639">
        <v>2</v>
      </c>
      <c r="F1639" s="2">
        <v>42849</v>
      </c>
      <c r="G1639" t="s">
        <v>2</v>
      </c>
      <c r="H1639">
        <v>45</v>
      </c>
      <c r="I1639" t="s">
        <v>909</v>
      </c>
      <c r="J1639" t="s">
        <v>825</v>
      </c>
      <c r="K1639" t="s">
        <v>825</v>
      </c>
      <c r="L1639">
        <v>7</v>
      </c>
      <c r="M1639" s="26">
        <v>685.5</v>
      </c>
      <c r="N1639" s="26" t="s">
        <v>934</v>
      </c>
      <c r="O1639" s="26" t="s">
        <v>934</v>
      </c>
      <c r="P1639" s="26" t="s">
        <v>934</v>
      </c>
      <c r="Q1639" s="26" t="s">
        <v>934</v>
      </c>
      <c r="R1639" s="26" t="s">
        <v>934</v>
      </c>
      <c r="S1639" s="26" t="s">
        <v>934</v>
      </c>
      <c r="T1639" s="26" t="s">
        <v>934</v>
      </c>
      <c r="U1639" s="26" t="s">
        <v>934</v>
      </c>
      <c r="V1639" s="26">
        <v>47.717047966808117</v>
      </c>
      <c r="W1639" s="26" t="s">
        <v>934</v>
      </c>
      <c r="X1639" s="26" t="s">
        <v>934</v>
      </c>
      <c r="Y1639" s="26" t="s">
        <v>934</v>
      </c>
      <c r="Z1639" s="26" t="s">
        <v>934</v>
      </c>
      <c r="AA1639" s="26" t="s">
        <v>934</v>
      </c>
      <c r="AB1639" s="26" t="s">
        <v>934</v>
      </c>
      <c r="AC1639" s="26" t="s">
        <v>934</v>
      </c>
      <c r="AD1639" s="26" t="s">
        <v>934</v>
      </c>
      <c r="AE1639" s="26" t="s">
        <v>934</v>
      </c>
    </row>
    <row r="1640" spans="1:31" x14ac:dyDescent="0.25">
      <c r="A1640" t="s">
        <v>1467</v>
      </c>
      <c r="B1640" t="s">
        <v>824</v>
      </c>
      <c r="C1640" t="s">
        <v>917</v>
      </c>
      <c r="D1640">
        <v>2017</v>
      </c>
      <c r="E1640">
        <v>2</v>
      </c>
      <c r="F1640" s="2">
        <v>42849</v>
      </c>
      <c r="G1640" t="s">
        <v>2</v>
      </c>
      <c r="H1640">
        <v>45</v>
      </c>
      <c r="I1640" t="s">
        <v>909</v>
      </c>
      <c r="J1640" t="s">
        <v>825</v>
      </c>
      <c r="K1640" t="s">
        <v>825</v>
      </c>
      <c r="L1640">
        <v>7.3</v>
      </c>
      <c r="M1640" s="26">
        <v>745.40190886732842</v>
      </c>
      <c r="N1640" s="26" t="s">
        <v>934</v>
      </c>
      <c r="O1640" s="26" t="s">
        <v>934</v>
      </c>
      <c r="P1640" s="26" t="s">
        <v>934</v>
      </c>
      <c r="Q1640" s="26" t="s">
        <v>934</v>
      </c>
      <c r="R1640" s="26" t="s">
        <v>934</v>
      </c>
      <c r="S1640" s="26" t="s">
        <v>934</v>
      </c>
      <c r="T1640" s="26" t="s">
        <v>934</v>
      </c>
      <c r="U1640" s="26" t="s">
        <v>934</v>
      </c>
      <c r="V1640" s="26">
        <v>65.626231642117304</v>
      </c>
      <c r="W1640" s="26" t="s">
        <v>934</v>
      </c>
      <c r="X1640" s="26" t="s">
        <v>934</v>
      </c>
      <c r="Y1640" s="26" t="s">
        <v>934</v>
      </c>
      <c r="Z1640" s="26" t="s">
        <v>934</v>
      </c>
      <c r="AA1640" s="26" t="s">
        <v>934</v>
      </c>
      <c r="AB1640" s="26" t="s">
        <v>934</v>
      </c>
      <c r="AC1640" s="26" t="s">
        <v>934</v>
      </c>
      <c r="AD1640" s="26" t="s">
        <v>934</v>
      </c>
      <c r="AE1640" s="26" t="s">
        <v>934</v>
      </c>
    </row>
    <row r="1641" spans="1:31" x14ac:dyDescent="0.25">
      <c r="A1641" t="s">
        <v>1467</v>
      </c>
      <c r="B1641" t="s">
        <v>824</v>
      </c>
      <c r="C1641" t="s">
        <v>917</v>
      </c>
      <c r="D1641">
        <v>2017</v>
      </c>
      <c r="E1641">
        <v>2</v>
      </c>
      <c r="F1641" s="2">
        <v>42849</v>
      </c>
      <c r="G1641" t="s">
        <v>2</v>
      </c>
      <c r="H1641">
        <v>45</v>
      </c>
      <c r="I1641" t="s">
        <v>909</v>
      </c>
      <c r="J1641" t="s">
        <v>825</v>
      </c>
      <c r="K1641" t="s">
        <v>825</v>
      </c>
      <c r="L1641">
        <v>9</v>
      </c>
      <c r="M1641" s="26">
        <v>1059.625</v>
      </c>
      <c r="N1641" s="26" t="s">
        <v>934</v>
      </c>
      <c r="O1641" s="26">
        <v>221.38625000000002</v>
      </c>
      <c r="P1641" s="26">
        <v>3.9125000000000001</v>
      </c>
      <c r="Q1641" s="26">
        <v>24.7817893</v>
      </c>
      <c r="R1641" s="26">
        <v>43.646055972820626</v>
      </c>
      <c r="S1641" s="26" t="s">
        <v>934</v>
      </c>
      <c r="T1641" s="26" t="s">
        <v>934</v>
      </c>
      <c r="U1641" s="26" t="s">
        <v>934</v>
      </c>
      <c r="V1641" s="26">
        <v>118.40262789172657</v>
      </c>
      <c r="W1641" s="26" t="s">
        <v>934</v>
      </c>
      <c r="X1641" s="26">
        <v>46.742092529779825</v>
      </c>
      <c r="Y1641" s="26">
        <v>9.9026511601691139E-2</v>
      </c>
      <c r="Z1641" s="26">
        <v>0.35270874278397241</v>
      </c>
      <c r="AA1641" s="26">
        <v>0.21454100248558866</v>
      </c>
      <c r="AB1641" s="26" t="s">
        <v>934</v>
      </c>
      <c r="AC1641" s="26" t="s">
        <v>934</v>
      </c>
      <c r="AD1641" s="26" t="s">
        <v>934</v>
      </c>
      <c r="AE1641" s="26" t="s">
        <v>934</v>
      </c>
    </row>
    <row r="1642" spans="1:31" x14ac:dyDescent="0.25">
      <c r="A1642" t="s">
        <v>1468</v>
      </c>
      <c r="B1642" t="s">
        <v>824</v>
      </c>
      <c r="C1642" t="s">
        <v>917</v>
      </c>
      <c r="D1642">
        <v>2017</v>
      </c>
      <c r="E1642">
        <v>2</v>
      </c>
      <c r="F1642" s="2">
        <v>42849</v>
      </c>
      <c r="G1642" t="s">
        <v>941</v>
      </c>
      <c r="H1642">
        <v>45</v>
      </c>
      <c r="I1642" t="s">
        <v>908</v>
      </c>
      <c r="J1642" t="s">
        <v>825</v>
      </c>
      <c r="K1642" t="s">
        <v>825</v>
      </c>
      <c r="L1642">
        <v>5.5</v>
      </c>
      <c r="M1642" s="26">
        <v>273.5</v>
      </c>
      <c r="N1642" s="26" t="s">
        <v>934</v>
      </c>
      <c r="O1642" s="26" t="s">
        <v>934</v>
      </c>
      <c r="P1642" s="26" t="s">
        <v>934</v>
      </c>
      <c r="Q1642" s="26" t="s">
        <v>934</v>
      </c>
      <c r="R1642" s="26" t="s">
        <v>934</v>
      </c>
      <c r="S1642" s="26" t="s">
        <v>934</v>
      </c>
      <c r="T1642" s="26" t="s">
        <v>934</v>
      </c>
      <c r="U1642" s="26" t="s">
        <v>934</v>
      </c>
      <c r="V1642" s="26">
        <v>11.757976016304847</v>
      </c>
      <c r="W1642" s="26" t="s">
        <v>934</v>
      </c>
      <c r="X1642" s="26" t="s">
        <v>934</v>
      </c>
      <c r="Y1642" s="26" t="s">
        <v>934</v>
      </c>
      <c r="Z1642" s="26" t="s">
        <v>934</v>
      </c>
      <c r="AA1642" s="26" t="s">
        <v>934</v>
      </c>
      <c r="AB1642" s="26" t="s">
        <v>934</v>
      </c>
      <c r="AC1642" s="26" t="s">
        <v>934</v>
      </c>
      <c r="AD1642" s="26" t="s">
        <v>934</v>
      </c>
      <c r="AE1642" s="26" t="s">
        <v>934</v>
      </c>
    </row>
    <row r="1643" spans="1:31" x14ac:dyDescent="0.25">
      <c r="A1643" t="s">
        <v>1468</v>
      </c>
      <c r="B1643" t="s">
        <v>824</v>
      </c>
      <c r="C1643" t="s">
        <v>917</v>
      </c>
      <c r="D1643">
        <v>2017</v>
      </c>
      <c r="E1643">
        <v>2</v>
      </c>
      <c r="F1643" s="2">
        <v>42849</v>
      </c>
      <c r="G1643" t="s">
        <v>941</v>
      </c>
      <c r="H1643">
        <v>45</v>
      </c>
      <c r="I1643" t="s">
        <v>908</v>
      </c>
      <c r="J1643" t="s">
        <v>825</v>
      </c>
      <c r="K1643" t="s">
        <v>825</v>
      </c>
      <c r="L1643">
        <v>6</v>
      </c>
      <c r="M1643" s="26">
        <v>513</v>
      </c>
      <c r="N1643" s="26" t="s">
        <v>934</v>
      </c>
      <c r="O1643" s="26" t="s">
        <v>934</v>
      </c>
      <c r="P1643" s="26" t="s">
        <v>934</v>
      </c>
      <c r="Q1643" s="26" t="s">
        <v>934</v>
      </c>
      <c r="R1643" s="26" t="s">
        <v>934</v>
      </c>
      <c r="S1643" s="26" t="s">
        <v>934</v>
      </c>
      <c r="T1643" s="26" t="s">
        <v>934</v>
      </c>
      <c r="U1643" s="26" t="s">
        <v>934</v>
      </c>
      <c r="V1643" s="26">
        <v>48.031239834091309</v>
      </c>
      <c r="W1643" s="26" t="s">
        <v>934</v>
      </c>
      <c r="X1643" s="26" t="s">
        <v>934</v>
      </c>
      <c r="Y1643" s="26" t="s">
        <v>934</v>
      </c>
      <c r="Z1643" s="26" t="s">
        <v>934</v>
      </c>
      <c r="AA1643" s="26" t="s">
        <v>934</v>
      </c>
      <c r="AB1643" s="26" t="s">
        <v>934</v>
      </c>
      <c r="AC1643" s="26" t="s">
        <v>934</v>
      </c>
      <c r="AD1643" s="26" t="s">
        <v>934</v>
      </c>
      <c r="AE1643" s="26" t="s">
        <v>934</v>
      </c>
    </row>
    <row r="1644" spans="1:31" x14ac:dyDescent="0.25">
      <c r="A1644" t="s">
        <v>1468</v>
      </c>
      <c r="B1644" t="s">
        <v>824</v>
      </c>
      <c r="C1644" t="s">
        <v>917</v>
      </c>
      <c r="D1644">
        <v>2017</v>
      </c>
      <c r="E1644">
        <v>2</v>
      </c>
      <c r="F1644" s="2">
        <v>42849</v>
      </c>
      <c r="G1644" t="s">
        <v>941</v>
      </c>
      <c r="H1644">
        <v>45</v>
      </c>
      <c r="I1644" t="s">
        <v>908</v>
      </c>
      <c r="J1644" t="s">
        <v>825</v>
      </c>
      <c r="K1644" t="s">
        <v>825</v>
      </c>
      <c r="L1644">
        <v>7</v>
      </c>
      <c r="M1644" s="26">
        <v>744</v>
      </c>
      <c r="N1644" s="26" t="s">
        <v>934</v>
      </c>
      <c r="O1644" s="26" t="s">
        <v>934</v>
      </c>
      <c r="P1644" s="26" t="s">
        <v>934</v>
      </c>
      <c r="Q1644" s="26" t="s">
        <v>934</v>
      </c>
      <c r="R1644" s="26" t="s">
        <v>934</v>
      </c>
      <c r="S1644" s="26" t="s">
        <v>934</v>
      </c>
      <c r="T1644" s="26" t="s">
        <v>934</v>
      </c>
      <c r="U1644" s="26" t="s">
        <v>934</v>
      </c>
      <c r="V1644" s="26">
        <v>58.520651625444728</v>
      </c>
      <c r="W1644" s="26" t="s">
        <v>934</v>
      </c>
      <c r="X1644" s="26" t="s">
        <v>934</v>
      </c>
      <c r="Y1644" s="26" t="s">
        <v>934</v>
      </c>
      <c r="Z1644" s="26" t="s">
        <v>934</v>
      </c>
      <c r="AA1644" s="26" t="s">
        <v>934</v>
      </c>
      <c r="AB1644" s="26" t="s">
        <v>934</v>
      </c>
      <c r="AC1644" s="26" t="s">
        <v>934</v>
      </c>
      <c r="AD1644" s="26" t="s">
        <v>934</v>
      </c>
      <c r="AE1644" s="26" t="s">
        <v>934</v>
      </c>
    </row>
    <row r="1645" spans="1:31" x14ac:dyDescent="0.25">
      <c r="A1645" t="s">
        <v>1468</v>
      </c>
      <c r="B1645" t="s">
        <v>824</v>
      </c>
      <c r="C1645" t="s">
        <v>917</v>
      </c>
      <c r="D1645">
        <v>2017</v>
      </c>
      <c r="E1645">
        <v>2</v>
      </c>
      <c r="F1645" s="2">
        <v>42849</v>
      </c>
      <c r="G1645" t="s">
        <v>941</v>
      </c>
      <c r="H1645">
        <v>45</v>
      </c>
      <c r="I1645" t="s">
        <v>908</v>
      </c>
      <c r="J1645" t="s">
        <v>825</v>
      </c>
      <c r="K1645" t="s">
        <v>825</v>
      </c>
      <c r="L1645">
        <v>7.3</v>
      </c>
      <c r="M1645" s="26">
        <v>931.71457441743041</v>
      </c>
      <c r="N1645" s="26" t="s">
        <v>934</v>
      </c>
      <c r="O1645" s="26" t="s">
        <v>934</v>
      </c>
      <c r="P1645" s="26" t="s">
        <v>934</v>
      </c>
      <c r="Q1645" s="26" t="s">
        <v>934</v>
      </c>
      <c r="R1645" s="26" t="s">
        <v>934</v>
      </c>
      <c r="S1645" s="26" t="s">
        <v>934</v>
      </c>
      <c r="T1645" s="26" t="s">
        <v>934</v>
      </c>
      <c r="U1645" s="26" t="s">
        <v>934</v>
      </c>
      <c r="V1645" s="26">
        <v>60.714378209875818</v>
      </c>
      <c r="W1645" s="26" t="s">
        <v>934</v>
      </c>
      <c r="X1645" s="26" t="s">
        <v>934</v>
      </c>
      <c r="Y1645" s="26" t="s">
        <v>934</v>
      </c>
      <c r="Z1645" s="26" t="s">
        <v>934</v>
      </c>
      <c r="AA1645" s="26" t="s">
        <v>934</v>
      </c>
      <c r="AB1645" s="26" t="s">
        <v>934</v>
      </c>
      <c r="AC1645" s="26" t="s">
        <v>934</v>
      </c>
      <c r="AD1645" s="26" t="s">
        <v>934</v>
      </c>
      <c r="AE1645" s="26" t="s">
        <v>934</v>
      </c>
    </row>
    <row r="1646" spans="1:31" x14ac:dyDescent="0.25">
      <c r="A1646" t="s">
        <v>1468</v>
      </c>
      <c r="B1646" t="s">
        <v>824</v>
      </c>
      <c r="C1646" t="s">
        <v>917</v>
      </c>
      <c r="D1646">
        <v>2017</v>
      </c>
      <c r="E1646">
        <v>2</v>
      </c>
      <c r="F1646" s="2">
        <v>42849</v>
      </c>
      <c r="G1646" t="s">
        <v>941</v>
      </c>
      <c r="H1646">
        <v>45</v>
      </c>
      <c r="I1646" t="s">
        <v>908</v>
      </c>
      <c r="J1646" t="s">
        <v>825</v>
      </c>
      <c r="K1646" t="s">
        <v>825</v>
      </c>
      <c r="L1646">
        <v>9</v>
      </c>
      <c r="M1646" s="26">
        <v>1078.375</v>
      </c>
      <c r="N1646" s="26" t="s">
        <v>934</v>
      </c>
      <c r="O1646" s="26">
        <v>250.64250000000001</v>
      </c>
      <c r="P1646" s="26">
        <v>3.8250000000000002</v>
      </c>
      <c r="Q1646" s="26">
        <v>22.07364415</v>
      </c>
      <c r="R1646" s="26">
        <v>46.872566928714534</v>
      </c>
      <c r="S1646" s="26" t="s">
        <v>934</v>
      </c>
      <c r="T1646" s="26" t="s">
        <v>934</v>
      </c>
      <c r="U1646" s="26" t="s">
        <v>934</v>
      </c>
      <c r="V1646" s="26">
        <v>60.565520650504332</v>
      </c>
      <c r="W1646" s="26" t="s">
        <v>934</v>
      </c>
      <c r="X1646" s="26">
        <v>30.846111079842753</v>
      </c>
      <c r="Y1646" s="26">
        <v>4.6278144589710121E-2</v>
      </c>
      <c r="Z1646" s="26">
        <v>0.5820559066744887</v>
      </c>
      <c r="AA1646" s="26">
        <v>0.62055246132232722</v>
      </c>
      <c r="AB1646" s="26" t="s">
        <v>934</v>
      </c>
      <c r="AC1646" s="26" t="s">
        <v>934</v>
      </c>
      <c r="AD1646" s="26" t="s">
        <v>934</v>
      </c>
      <c r="AE1646" s="26" t="s">
        <v>934</v>
      </c>
    </row>
    <row r="1647" spans="1:31" x14ac:dyDescent="0.25">
      <c r="A1647" t="s">
        <v>1469</v>
      </c>
      <c r="B1647" t="s">
        <v>824</v>
      </c>
      <c r="C1647" t="s">
        <v>917</v>
      </c>
      <c r="D1647">
        <v>2017</v>
      </c>
      <c r="E1647">
        <v>2</v>
      </c>
      <c r="F1647" s="2">
        <v>42849</v>
      </c>
      <c r="G1647" t="s">
        <v>941</v>
      </c>
      <c r="H1647">
        <v>45</v>
      </c>
      <c r="I1647" t="s">
        <v>909</v>
      </c>
      <c r="J1647" t="s">
        <v>825</v>
      </c>
      <c r="K1647" t="s">
        <v>825</v>
      </c>
      <c r="L1647">
        <v>5.5</v>
      </c>
      <c r="M1647" s="26">
        <v>308</v>
      </c>
      <c r="N1647" s="26" t="s">
        <v>934</v>
      </c>
      <c r="O1647" s="26" t="s">
        <v>934</v>
      </c>
      <c r="P1647" s="26" t="s">
        <v>934</v>
      </c>
      <c r="Q1647" s="26" t="s">
        <v>934</v>
      </c>
      <c r="R1647" s="26" t="s">
        <v>934</v>
      </c>
      <c r="S1647" s="26" t="s">
        <v>934</v>
      </c>
      <c r="T1647" s="26" t="s">
        <v>934</v>
      </c>
      <c r="U1647" s="26" t="s">
        <v>934</v>
      </c>
      <c r="V1647" s="26">
        <v>20.215505600075314</v>
      </c>
      <c r="W1647" s="26" t="s">
        <v>934</v>
      </c>
      <c r="X1647" s="26" t="s">
        <v>934</v>
      </c>
      <c r="Y1647" s="26" t="s">
        <v>934</v>
      </c>
      <c r="Z1647" s="26" t="s">
        <v>934</v>
      </c>
      <c r="AA1647" s="26" t="s">
        <v>934</v>
      </c>
      <c r="AB1647" s="26" t="s">
        <v>934</v>
      </c>
      <c r="AC1647" s="26" t="s">
        <v>934</v>
      </c>
      <c r="AD1647" s="26" t="s">
        <v>934</v>
      </c>
      <c r="AE1647" s="26" t="s">
        <v>934</v>
      </c>
    </row>
    <row r="1648" spans="1:31" x14ac:dyDescent="0.25">
      <c r="A1648" t="s">
        <v>1469</v>
      </c>
      <c r="B1648" t="s">
        <v>824</v>
      </c>
      <c r="C1648" t="s">
        <v>917</v>
      </c>
      <c r="D1648">
        <v>2017</v>
      </c>
      <c r="E1648">
        <v>2</v>
      </c>
      <c r="F1648" s="2">
        <v>42849</v>
      </c>
      <c r="G1648" t="s">
        <v>941</v>
      </c>
      <c r="H1648">
        <v>45</v>
      </c>
      <c r="I1648" t="s">
        <v>909</v>
      </c>
      <c r="J1648" t="s">
        <v>825</v>
      </c>
      <c r="K1648" t="s">
        <v>825</v>
      </c>
      <c r="L1648">
        <v>6</v>
      </c>
      <c r="M1648" s="26">
        <v>551.5</v>
      </c>
      <c r="N1648" s="26" t="s">
        <v>934</v>
      </c>
      <c r="O1648" s="26" t="s">
        <v>934</v>
      </c>
      <c r="P1648" s="26" t="s">
        <v>934</v>
      </c>
      <c r="Q1648" s="26" t="s">
        <v>934</v>
      </c>
      <c r="R1648" s="26" t="s">
        <v>934</v>
      </c>
      <c r="S1648" s="26" t="s">
        <v>934</v>
      </c>
      <c r="T1648" s="26" t="s">
        <v>934</v>
      </c>
      <c r="U1648" s="26" t="s">
        <v>934</v>
      </c>
      <c r="V1648" s="26">
        <v>41.971220298358411</v>
      </c>
      <c r="W1648" s="26" t="s">
        <v>934</v>
      </c>
      <c r="X1648" s="26" t="s">
        <v>934</v>
      </c>
      <c r="Y1648" s="26" t="s">
        <v>934</v>
      </c>
      <c r="Z1648" s="26" t="s">
        <v>934</v>
      </c>
      <c r="AA1648" s="26" t="s">
        <v>934</v>
      </c>
      <c r="AB1648" s="26" t="s">
        <v>934</v>
      </c>
      <c r="AC1648" s="26" t="s">
        <v>934</v>
      </c>
      <c r="AD1648" s="26" t="s">
        <v>934</v>
      </c>
      <c r="AE1648" s="26" t="s">
        <v>934</v>
      </c>
    </row>
    <row r="1649" spans="1:31" x14ac:dyDescent="0.25">
      <c r="A1649" t="s">
        <v>1469</v>
      </c>
      <c r="B1649" t="s">
        <v>824</v>
      </c>
      <c r="C1649" t="s">
        <v>917</v>
      </c>
      <c r="D1649">
        <v>2017</v>
      </c>
      <c r="E1649">
        <v>2</v>
      </c>
      <c r="F1649" s="2">
        <v>42849</v>
      </c>
      <c r="G1649" t="s">
        <v>941</v>
      </c>
      <c r="H1649">
        <v>45</v>
      </c>
      <c r="I1649" t="s">
        <v>909</v>
      </c>
      <c r="J1649" t="s">
        <v>825</v>
      </c>
      <c r="K1649" t="s">
        <v>825</v>
      </c>
      <c r="L1649">
        <v>7</v>
      </c>
      <c r="M1649" s="26">
        <v>972.5</v>
      </c>
      <c r="N1649" s="26" t="s">
        <v>934</v>
      </c>
      <c r="O1649" s="26" t="s">
        <v>934</v>
      </c>
      <c r="P1649" s="26" t="s">
        <v>934</v>
      </c>
      <c r="Q1649" s="26" t="s">
        <v>934</v>
      </c>
      <c r="R1649" s="26" t="s">
        <v>934</v>
      </c>
      <c r="S1649" s="26" t="s">
        <v>934</v>
      </c>
      <c r="T1649" s="26" t="s">
        <v>934</v>
      </c>
      <c r="U1649" s="26" t="s">
        <v>934</v>
      </c>
      <c r="V1649" s="26">
        <v>112.47333017208996</v>
      </c>
      <c r="W1649" s="26" t="s">
        <v>934</v>
      </c>
      <c r="X1649" s="26" t="s">
        <v>934</v>
      </c>
      <c r="Y1649" s="26" t="s">
        <v>934</v>
      </c>
      <c r="Z1649" s="26" t="s">
        <v>934</v>
      </c>
      <c r="AA1649" s="26" t="s">
        <v>934</v>
      </c>
      <c r="AB1649" s="26" t="s">
        <v>934</v>
      </c>
      <c r="AC1649" s="26" t="s">
        <v>934</v>
      </c>
      <c r="AD1649" s="26" t="s">
        <v>934</v>
      </c>
      <c r="AE1649" s="26" t="s">
        <v>934</v>
      </c>
    </row>
    <row r="1650" spans="1:31" x14ac:dyDescent="0.25">
      <c r="A1650" t="s">
        <v>1469</v>
      </c>
      <c r="B1650" t="s">
        <v>824</v>
      </c>
      <c r="C1650" t="s">
        <v>917</v>
      </c>
      <c r="D1650">
        <v>2017</v>
      </c>
      <c r="E1650">
        <v>2</v>
      </c>
      <c r="F1650" s="2">
        <v>42849</v>
      </c>
      <c r="G1650" t="s">
        <v>941</v>
      </c>
      <c r="H1650">
        <v>45</v>
      </c>
      <c r="I1650" t="s">
        <v>909</v>
      </c>
      <c r="J1650" t="s">
        <v>825</v>
      </c>
      <c r="K1650" t="s">
        <v>825</v>
      </c>
      <c r="L1650">
        <v>7.3</v>
      </c>
      <c r="M1650" s="26">
        <v>1174.858972273767</v>
      </c>
      <c r="N1650" s="26" t="s">
        <v>934</v>
      </c>
      <c r="O1650" s="26" t="s">
        <v>934</v>
      </c>
      <c r="P1650" s="26" t="s">
        <v>934</v>
      </c>
      <c r="Q1650" s="26" t="s">
        <v>934</v>
      </c>
      <c r="R1650" s="26" t="s">
        <v>934</v>
      </c>
      <c r="S1650" s="26" t="s">
        <v>934</v>
      </c>
      <c r="T1650" s="26" t="s">
        <v>934</v>
      </c>
      <c r="U1650" s="26" t="s">
        <v>934</v>
      </c>
      <c r="V1650" s="26">
        <v>103.36354610724827</v>
      </c>
      <c r="W1650" s="26" t="s">
        <v>934</v>
      </c>
      <c r="X1650" s="26" t="s">
        <v>934</v>
      </c>
      <c r="Y1650" s="26" t="s">
        <v>934</v>
      </c>
      <c r="Z1650" s="26" t="s">
        <v>934</v>
      </c>
      <c r="AA1650" s="26" t="s">
        <v>934</v>
      </c>
      <c r="AB1650" s="26" t="s">
        <v>934</v>
      </c>
      <c r="AC1650" s="26" t="s">
        <v>934</v>
      </c>
      <c r="AD1650" s="26" t="s">
        <v>934</v>
      </c>
      <c r="AE1650" s="26" t="s">
        <v>934</v>
      </c>
    </row>
    <row r="1651" spans="1:31" x14ac:dyDescent="0.25">
      <c r="A1651" t="s">
        <v>1469</v>
      </c>
      <c r="B1651" t="s">
        <v>824</v>
      </c>
      <c r="C1651" t="s">
        <v>917</v>
      </c>
      <c r="D1651">
        <v>2017</v>
      </c>
      <c r="E1651">
        <v>2</v>
      </c>
      <c r="F1651" s="2">
        <v>42849</v>
      </c>
      <c r="G1651" t="s">
        <v>941</v>
      </c>
      <c r="H1651">
        <v>45</v>
      </c>
      <c r="I1651" t="s">
        <v>909</v>
      </c>
      <c r="J1651" t="s">
        <v>825</v>
      </c>
      <c r="K1651" t="s">
        <v>825</v>
      </c>
      <c r="L1651">
        <v>9</v>
      </c>
      <c r="M1651" s="26">
        <v>960.25</v>
      </c>
      <c r="N1651" s="26" t="s">
        <v>934</v>
      </c>
      <c r="O1651" s="26">
        <v>154.45125000000002</v>
      </c>
      <c r="P1651" s="26">
        <v>3.8275000000000001</v>
      </c>
      <c r="Q1651" s="26">
        <v>25.838338825000001</v>
      </c>
      <c r="R1651" s="26">
        <v>44.462011761221376</v>
      </c>
      <c r="S1651" s="26" t="s">
        <v>934</v>
      </c>
      <c r="T1651" s="26" t="s">
        <v>934</v>
      </c>
      <c r="U1651" s="26" t="s">
        <v>934</v>
      </c>
      <c r="V1651" s="26">
        <v>86.01756119149934</v>
      </c>
      <c r="W1651" s="26" t="s">
        <v>934</v>
      </c>
      <c r="X1651" s="26">
        <v>16.151551831403065</v>
      </c>
      <c r="Y1651" s="26">
        <v>9.0127224891629235E-2</v>
      </c>
      <c r="Z1651" s="26">
        <v>0.17561151624741725</v>
      </c>
      <c r="AA1651" s="26">
        <v>9.1404962517272537E-2</v>
      </c>
      <c r="AB1651" s="26" t="s">
        <v>934</v>
      </c>
      <c r="AC1651" s="26" t="s">
        <v>934</v>
      </c>
      <c r="AD1651" s="26" t="s">
        <v>934</v>
      </c>
      <c r="AE1651" s="26" t="s">
        <v>934</v>
      </c>
    </row>
    <row r="1652" spans="1:31" x14ac:dyDescent="0.25">
      <c r="A1652" t="s">
        <v>1470</v>
      </c>
      <c r="B1652" t="s">
        <v>824</v>
      </c>
      <c r="C1652" t="s">
        <v>917</v>
      </c>
      <c r="D1652">
        <v>2017</v>
      </c>
      <c r="E1652">
        <v>2</v>
      </c>
      <c r="F1652" s="2">
        <v>42849</v>
      </c>
      <c r="G1652" t="s">
        <v>56</v>
      </c>
      <c r="H1652">
        <v>45</v>
      </c>
      <c r="I1652" t="s">
        <v>908</v>
      </c>
      <c r="J1652" t="s">
        <v>825</v>
      </c>
      <c r="K1652" t="s">
        <v>825</v>
      </c>
      <c r="L1652">
        <v>5.5</v>
      </c>
      <c r="M1652" s="26">
        <v>220</v>
      </c>
      <c r="N1652" s="26" t="s">
        <v>934</v>
      </c>
      <c r="O1652" s="26" t="s">
        <v>934</v>
      </c>
      <c r="P1652" s="26" t="s">
        <v>934</v>
      </c>
      <c r="Q1652" s="26" t="s">
        <v>934</v>
      </c>
      <c r="R1652" s="26" t="s">
        <v>934</v>
      </c>
      <c r="S1652" s="26" t="s">
        <v>934</v>
      </c>
      <c r="T1652" s="26" t="s">
        <v>934</v>
      </c>
      <c r="U1652" s="26" t="s">
        <v>934</v>
      </c>
      <c r="V1652" s="26">
        <v>4.2426406871198568</v>
      </c>
      <c r="W1652" s="26" t="s">
        <v>934</v>
      </c>
      <c r="X1652" s="26" t="s">
        <v>934</v>
      </c>
      <c r="Y1652" s="26" t="s">
        <v>934</v>
      </c>
      <c r="Z1652" s="26" t="s">
        <v>934</v>
      </c>
      <c r="AA1652" s="26" t="s">
        <v>934</v>
      </c>
      <c r="AB1652" s="26" t="s">
        <v>934</v>
      </c>
      <c r="AC1652" s="26" t="s">
        <v>934</v>
      </c>
      <c r="AD1652" s="26" t="s">
        <v>934</v>
      </c>
      <c r="AE1652" s="26" t="s">
        <v>934</v>
      </c>
    </row>
    <row r="1653" spans="1:31" x14ac:dyDescent="0.25">
      <c r="A1653" t="s">
        <v>1470</v>
      </c>
      <c r="B1653" t="s">
        <v>824</v>
      </c>
      <c r="C1653" t="s">
        <v>917</v>
      </c>
      <c r="D1653">
        <v>2017</v>
      </c>
      <c r="E1653">
        <v>2</v>
      </c>
      <c r="F1653" s="2">
        <v>42849</v>
      </c>
      <c r="G1653" t="s">
        <v>56</v>
      </c>
      <c r="H1653">
        <v>45</v>
      </c>
      <c r="I1653" t="s">
        <v>908</v>
      </c>
      <c r="J1653" t="s">
        <v>825</v>
      </c>
      <c r="K1653" t="s">
        <v>825</v>
      </c>
      <c r="L1653">
        <v>6</v>
      </c>
      <c r="M1653" s="26">
        <v>438</v>
      </c>
      <c r="N1653" s="26" t="s">
        <v>934</v>
      </c>
      <c r="O1653" s="26" t="s">
        <v>934</v>
      </c>
      <c r="P1653" s="26" t="s">
        <v>934</v>
      </c>
      <c r="Q1653" s="26" t="s">
        <v>934</v>
      </c>
      <c r="R1653" s="26" t="s">
        <v>934</v>
      </c>
      <c r="S1653" s="26" t="s">
        <v>934</v>
      </c>
      <c r="T1653" s="26" t="s">
        <v>934</v>
      </c>
      <c r="U1653" s="26" t="s">
        <v>934</v>
      </c>
      <c r="V1653" s="26">
        <v>32.629230249374054</v>
      </c>
      <c r="W1653" s="26" t="s">
        <v>934</v>
      </c>
      <c r="X1653" s="26" t="s">
        <v>934</v>
      </c>
      <c r="Y1653" s="26" t="s">
        <v>934</v>
      </c>
      <c r="Z1653" s="26" t="s">
        <v>934</v>
      </c>
      <c r="AA1653" s="26" t="s">
        <v>934</v>
      </c>
      <c r="AB1653" s="26" t="s">
        <v>934</v>
      </c>
      <c r="AC1653" s="26" t="s">
        <v>934</v>
      </c>
      <c r="AD1653" s="26" t="s">
        <v>934</v>
      </c>
      <c r="AE1653" s="26" t="s">
        <v>934</v>
      </c>
    </row>
    <row r="1654" spans="1:31" x14ac:dyDescent="0.25">
      <c r="A1654" t="s">
        <v>1470</v>
      </c>
      <c r="B1654" t="s">
        <v>824</v>
      </c>
      <c r="C1654" t="s">
        <v>917</v>
      </c>
      <c r="D1654">
        <v>2017</v>
      </c>
      <c r="E1654">
        <v>2</v>
      </c>
      <c r="F1654" s="2">
        <v>42849</v>
      </c>
      <c r="G1654" t="s">
        <v>56</v>
      </c>
      <c r="H1654">
        <v>45</v>
      </c>
      <c r="I1654" t="s">
        <v>908</v>
      </c>
      <c r="J1654" t="s">
        <v>825</v>
      </c>
      <c r="K1654" t="s">
        <v>825</v>
      </c>
      <c r="L1654">
        <v>7</v>
      </c>
      <c r="M1654" s="26">
        <v>643.5</v>
      </c>
      <c r="N1654" s="26" t="s">
        <v>934</v>
      </c>
      <c r="O1654" s="26" t="s">
        <v>934</v>
      </c>
      <c r="P1654" s="26" t="s">
        <v>934</v>
      </c>
      <c r="Q1654" s="26" t="s">
        <v>934</v>
      </c>
      <c r="R1654" s="26" t="s">
        <v>934</v>
      </c>
      <c r="S1654" s="26" t="s">
        <v>934</v>
      </c>
      <c r="T1654" s="26" t="s">
        <v>934</v>
      </c>
      <c r="U1654" s="26" t="s">
        <v>934</v>
      </c>
      <c r="V1654" s="26">
        <v>35.169826082405734</v>
      </c>
      <c r="W1654" s="26" t="s">
        <v>934</v>
      </c>
      <c r="X1654" s="26" t="s">
        <v>934</v>
      </c>
      <c r="Y1654" s="26" t="s">
        <v>934</v>
      </c>
      <c r="Z1654" s="26" t="s">
        <v>934</v>
      </c>
      <c r="AA1654" s="26" t="s">
        <v>934</v>
      </c>
      <c r="AB1654" s="26" t="s">
        <v>934</v>
      </c>
      <c r="AC1654" s="26" t="s">
        <v>934</v>
      </c>
      <c r="AD1654" s="26" t="s">
        <v>934</v>
      </c>
      <c r="AE1654" s="26" t="s">
        <v>934</v>
      </c>
    </row>
    <row r="1655" spans="1:31" x14ac:dyDescent="0.25">
      <c r="A1655" t="s">
        <v>1470</v>
      </c>
      <c r="B1655" t="s">
        <v>824</v>
      </c>
      <c r="C1655" t="s">
        <v>917</v>
      </c>
      <c r="D1655">
        <v>2017</v>
      </c>
      <c r="E1655">
        <v>2</v>
      </c>
      <c r="F1655" s="2">
        <v>42849</v>
      </c>
      <c r="G1655" t="s">
        <v>56</v>
      </c>
      <c r="H1655">
        <v>45</v>
      </c>
      <c r="I1655" t="s">
        <v>908</v>
      </c>
      <c r="J1655" t="s">
        <v>825</v>
      </c>
      <c r="K1655" t="s">
        <v>825</v>
      </c>
      <c r="L1655">
        <v>7.3</v>
      </c>
      <c r="M1655" s="26">
        <v>809.58240005271375</v>
      </c>
      <c r="N1655" s="26" t="s">
        <v>934</v>
      </c>
      <c r="O1655" s="26" t="s">
        <v>934</v>
      </c>
      <c r="P1655" s="26" t="s">
        <v>934</v>
      </c>
      <c r="Q1655" s="26" t="s">
        <v>934</v>
      </c>
      <c r="R1655" s="26" t="s">
        <v>934</v>
      </c>
      <c r="S1655" s="26" t="s">
        <v>934</v>
      </c>
      <c r="T1655" s="26" t="s">
        <v>934</v>
      </c>
      <c r="U1655" s="26" t="s">
        <v>934</v>
      </c>
      <c r="V1655" s="26">
        <v>33.18610971243541</v>
      </c>
      <c r="W1655" s="26" t="s">
        <v>934</v>
      </c>
      <c r="X1655" s="26" t="s">
        <v>934</v>
      </c>
      <c r="Y1655" s="26" t="s">
        <v>934</v>
      </c>
      <c r="Z1655" s="26" t="s">
        <v>934</v>
      </c>
      <c r="AA1655" s="26" t="s">
        <v>934</v>
      </c>
      <c r="AB1655" s="26" t="s">
        <v>934</v>
      </c>
      <c r="AC1655" s="26" t="s">
        <v>934</v>
      </c>
      <c r="AD1655" s="26" t="s">
        <v>934</v>
      </c>
      <c r="AE1655" s="26" t="s">
        <v>934</v>
      </c>
    </row>
    <row r="1656" spans="1:31" x14ac:dyDescent="0.25">
      <c r="A1656" t="s">
        <v>1470</v>
      </c>
      <c r="B1656" t="s">
        <v>824</v>
      </c>
      <c r="C1656" t="s">
        <v>917</v>
      </c>
      <c r="D1656">
        <v>2017</v>
      </c>
      <c r="E1656">
        <v>2</v>
      </c>
      <c r="F1656" s="2">
        <v>42849</v>
      </c>
      <c r="G1656" t="s">
        <v>56</v>
      </c>
      <c r="H1656">
        <v>45</v>
      </c>
      <c r="I1656" t="s">
        <v>908</v>
      </c>
      <c r="J1656" t="s">
        <v>825</v>
      </c>
      <c r="K1656" t="s">
        <v>825</v>
      </c>
      <c r="L1656">
        <v>9</v>
      </c>
      <c r="M1656" s="26">
        <v>1128.875</v>
      </c>
      <c r="N1656" s="26" t="s">
        <v>934</v>
      </c>
      <c r="O1656" s="26">
        <v>231.41874999999999</v>
      </c>
      <c r="P1656" s="26">
        <v>4.0125000000000002</v>
      </c>
      <c r="Q1656" s="26">
        <v>25.981822100000002</v>
      </c>
      <c r="R1656" s="26">
        <v>39.393805440176777</v>
      </c>
      <c r="S1656" s="26" t="s">
        <v>934</v>
      </c>
      <c r="T1656" s="26" t="s">
        <v>934</v>
      </c>
      <c r="U1656" s="26" t="s">
        <v>934</v>
      </c>
      <c r="V1656" s="26">
        <v>39.704310744132897</v>
      </c>
      <c r="W1656" s="26" t="s">
        <v>934</v>
      </c>
      <c r="X1656" s="26">
        <v>50.341471777543099</v>
      </c>
      <c r="Y1656" s="26">
        <v>5.1214418542686907E-2</v>
      </c>
      <c r="Z1656" s="26">
        <v>0.46189392801391493</v>
      </c>
      <c r="AA1656" s="26">
        <v>0.40821304447457185</v>
      </c>
      <c r="AB1656" s="26" t="s">
        <v>934</v>
      </c>
      <c r="AC1656" s="26" t="s">
        <v>934</v>
      </c>
      <c r="AD1656" s="26" t="s">
        <v>934</v>
      </c>
      <c r="AE1656" s="26" t="s">
        <v>934</v>
      </c>
    </row>
    <row r="1657" spans="1:31" x14ac:dyDescent="0.25">
      <c r="A1657" t="s">
        <v>1471</v>
      </c>
      <c r="B1657" t="s">
        <v>824</v>
      </c>
      <c r="C1657" t="s">
        <v>917</v>
      </c>
      <c r="D1657">
        <v>2017</v>
      </c>
      <c r="E1657">
        <v>2</v>
      </c>
      <c r="F1657" s="2">
        <v>42849</v>
      </c>
      <c r="G1657" t="s">
        <v>56</v>
      </c>
      <c r="H1657">
        <v>45</v>
      </c>
      <c r="I1657" t="s">
        <v>909</v>
      </c>
      <c r="J1657" t="s">
        <v>825</v>
      </c>
      <c r="K1657" t="s">
        <v>825</v>
      </c>
      <c r="L1657">
        <v>5.5</v>
      </c>
      <c r="M1657" s="26">
        <v>188</v>
      </c>
      <c r="N1657" s="26" t="s">
        <v>934</v>
      </c>
      <c r="O1657" s="26" t="s">
        <v>934</v>
      </c>
      <c r="P1657" s="26" t="s">
        <v>934</v>
      </c>
      <c r="Q1657" s="26" t="s">
        <v>934</v>
      </c>
      <c r="R1657" s="26" t="s">
        <v>934</v>
      </c>
      <c r="S1657" s="26" t="s">
        <v>934</v>
      </c>
      <c r="T1657" s="26" t="s">
        <v>934</v>
      </c>
      <c r="U1657" s="26" t="s">
        <v>934</v>
      </c>
      <c r="V1657" s="26">
        <v>16.633299933166125</v>
      </c>
      <c r="W1657" s="26" t="s">
        <v>934</v>
      </c>
      <c r="X1657" s="26" t="s">
        <v>934</v>
      </c>
      <c r="Y1657" s="26" t="s">
        <v>934</v>
      </c>
      <c r="Z1657" s="26" t="s">
        <v>934</v>
      </c>
      <c r="AA1657" s="26" t="s">
        <v>934</v>
      </c>
      <c r="AB1657" s="26" t="s">
        <v>934</v>
      </c>
      <c r="AC1657" s="26" t="s">
        <v>934</v>
      </c>
      <c r="AD1657" s="26" t="s">
        <v>934</v>
      </c>
      <c r="AE1657" s="26" t="s">
        <v>934</v>
      </c>
    </row>
    <row r="1658" spans="1:31" x14ac:dyDescent="0.25">
      <c r="A1658" t="s">
        <v>1471</v>
      </c>
      <c r="B1658" t="s">
        <v>824</v>
      </c>
      <c r="C1658" t="s">
        <v>917</v>
      </c>
      <c r="D1658">
        <v>2017</v>
      </c>
      <c r="E1658">
        <v>2</v>
      </c>
      <c r="F1658" s="2">
        <v>42849</v>
      </c>
      <c r="G1658" t="s">
        <v>56</v>
      </c>
      <c r="H1658">
        <v>45</v>
      </c>
      <c r="I1658" t="s">
        <v>909</v>
      </c>
      <c r="J1658" t="s">
        <v>825</v>
      </c>
      <c r="K1658" t="s">
        <v>825</v>
      </c>
      <c r="L1658">
        <v>6</v>
      </c>
      <c r="M1658" s="26">
        <v>432</v>
      </c>
      <c r="N1658" s="26" t="s">
        <v>934</v>
      </c>
      <c r="O1658" s="26" t="s">
        <v>934</v>
      </c>
      <c r="P1658" s="26" t="s">
        <v>934</v>
      </c>
      <c r="Q1658" s="26" t="s">
        <v>934</v>
      </c>
      <c r="R1658" s="26" t="s">
        <v>934</v>
      </c>
      <c r="S1658" s="26" t="s">
        <v>934</v>
      </c>
      <c r="T1658" s="26" t="s">
        <v>934</v>
      </c>
      <c r="U1658" s="26" t="s">
        <v>934</v>
      </c>
      <c r="V1658" s="26">
        <v>42.103048187354162</v>
      </c>
      <c r="W1658" s="26" t="s">
        <v>934</v>
      </c>
      <c r="X1658" s="26" t="s">
        <v>934</v>
      </c>
      <c r="Y1658" s="26" t="s">
        <v>934</v>
      </c>
      <c r="Z1658" s="26" t="s">
        <v>934</v>
      </c>
      <c r="AA1658" s="26" t="s">
        <v>934</v>
      </c>
      <c r="AB1658" s="26" t="s">
        <v>934</v>
      </c>
      <c r="AC1658" s="26" t="s">
        <v>934</v>
      </c>
      <c r="AD1658" s="26" t="s">
        <v>934</v>
      </c>
      <c r="AE1658" s="26" t="s">
        <v>934</v>
      </c>
    </row>
    <row r="1659" spans="1:31" x14ac:dyDescent="0.25">
      <c r="A1659" t="s">
        <v>1471</v>
      </c>
      <c r="B1659" t="s">
        <v>824</v>
      </c>
      <c r="C1659" t="s">
        <v>917</v>
      </c>
      <c r="D1659">
        <v>2017</v>
      </c>
      <c r="E1659">
        <v>2</v>
      </c>
      <c r="F1659" s="2">
        <v>42849</v>
      </c>
      <c r="G1659" t="s">
        <v>56</v>
      </c>
      <c r="H1659">
        <v>45</v>
      </c>
      <c r="I1659" t="s">
        <v>909</v>
      </c>
      <c r="J1659" t="s">
        <v>825</v>
      </c>
      <c r="K1659" t="s">
        <v>825</v>
      </c>
      <c r="L1659">
        <v>7</v>
      </c>
      <c r="M1659" s="26">
        <v>702.5</v>
      </c>
      <c r="N1659" s="26" t="s">
        <v>934</v>
      </c>
      <c r="O1659" s="26" t="s">
        <v>934</v>
      </c>
      <c r="P1659" s="26" t="s">
        <v>934</v>
      </c>
      <c r="Q1659" s="26" t="s">
        <v>934</v>
      </c>
      <c r="R1659" s="26" t="s">
        <v>934</v>
      </c>
      <c r="S1659" s="26" t="s">
        <v>934</v>
      </c>
      <c r="T1659" s="26" t="s">
        <v>934</v>
      </c>
      <c r="U1659" s="26" t="s">
        <v>934</v>
      </c>
      <c r="V1659" s="26">
        <v>11.557825631722194</v>
      </c>
      <c r="W1659" s="26" t="s">
        <v>934</v>
      </c>
      <c r="X1659" s="26" t="s">
        <v>934</v>
      </c>
      <c r="Y1659" s="26" t="s">
        <v>934</v>
      </c>
      <c r="Z1659" s="26" t="s">
        <v>934</v>
      </c>
      <c r="AA1659" s="26" t="s">
        <v>934</v>
      </c>
      <c r="AB1659" s="26" t="s">
        <v>934</v>
      </c>
      <c r="AC1659" s="26" t="s">
        <v>934</v>
      </c>
      <c r="AD1659" s="26" t="s">
        <v>934</v>
      </c>
      <c r="AE1659" s="26" t="s">
        <v>934</v>
      </c>
    </row>
    <row r="1660" spans="1:31" x14ac:dyDescent="0.25">
      <c r="A1660" t="s">
        <v>1471</v>
      </c>
      <c r="B1660" t="s">
        <v>824</v>
      </c>
      <c r="C1660" t="s">
        <v>917</v>
      </c>
      <c r="D1660">
        <v>2017</v>
      </c>
      <c r="E1660">
        <v>2</v>
      </c>
      <c r="F1660" s="2">
        <v>42849</v>
      </c>
      <c r="G1660" t="s">
        <v>56</v>
      </c>
      <c r="H1660">
        <v>45</v>
      </c>
      <c r="I1660" t="s">
        <v>909</v>
      </c>
      <c r="J1660" t="s">
        <v>825</v>
      </c>
      <c r="K1660" t="s">
        <v>825</v>
      </c>
      <c r="L1660">
        <v>7.3</v>
      </c>
      <c r="M1660" s="26">
        <v>1141.2672513669852</v>
      </c>
      <c r="N1660" s="26" t="s">
        <v>934</v>
      </c>
      <c r="O1660" s="26" t="s">
        <v>934</v>
      </c>
      <c r="P1660" s="26" t="s">
        <v>934</v>
      </c>
      <c r="Q1660" s="26" t="s">
        <v>934</v>
      </c>
      <c r="R1660" s="26" t="s">
        <v>934</v>
      </c>
      <c r="S1660" s="26" t="s">
        <v>934</v>
      </c>
      <c r="T1660" s="26" t="s">
        <v>934</v>
      </c>
      <c r="U1660" s="26" t="s">
        <v>934</v>
      </c>
      <c r="V1660" s="26">
        <v>43.017265397370132</v>
      </c>
      <c r="W1660" s="26" t="s">
        <v>934</v>
      </c>
      <c r="X1660" s="26" t="s">
        <v>934</v>
      </c>
      <c r="Y1660" s="26" t="s">
        <v>934</v>
      </c>
      <c r="Z1660" s="26" t="s">
        <v>934</v>
      </c>
      <c r="AA1660" s="26" t="s">
        <v>934</v>
      </c>
      <c r="AB1660" s="26" t="s">
        <v>934</v>
      </c>
      <c r="AC1660" s="26" t="s">
        <v>934</v>
      </c>
      <c r="AD1660" s="26" t="s">
        <v>934</v>
      </c>
      <c r="AE1660" s="26" t="s">
        <v>934</v>
      </c>
    </row>
    <row r="1661" spans="1:31" x14ac:dyDescent="0.25">
      <c r="A1661" t="s">
        <v>1471</v>
      </c>
      <c r="B1661" t="s">
        <v>824</v>
      </c>
      <c r="C1661" t="s">
        <v>917</v>
      </c>
      <c r="D1661">
        <v>2017</v>
      </c>
      <c r="E1661">
        <v>2</v>
      </c>
      <c r="F1661" s="2">
        <v>42849</v>
      </c>
      <c r="G1661" t="s">
        <v>56</v>
      </c>
      <c r="H1661">
        <v>45</v>
      </c>
      <c r="I1661" t="s">
        <v>909</v>
      </c>
      <c r="J1661" t="s">
        <v>825</v>
      </c>
      <c r="K1661" t="s">
        <v>825</v>
      </c>
      <c r="L1661">
        <v>9</v>
      </c>
      <c r="M1661" s="26">
        <v>1035.75</v>
      </c>
      <c r="N1661" s="26" t="s">
        <v>934</v>
      </c>
      <c r="O1661" s="26">
        <v>176.28375</v>
      </c>
      <c r="P1661" s="26">
        <v>4.0199999999999996</v>
      </c>
      <c r="Q1661" s="26">
        <v>27.737516875000001</v>
      </c>
      <c r="R1661" s="26">
        <v>39.088590545455631</v>
      </c>
      <c r="S1661" s="26" t="s">
        <v>934</v>
      </c>
      <c r="T1661" s="26" t="s">
        <v>934</v>
      </c>
      <c r="U1661" s="26" t="s">
        <v>934</v>
      </c>
      <c r="V1661" s="26">
        <v>25.56812794607119</v>
      </c>
      <c r="W1661" s="26" t="s">
        <v>934</v>
      </c>
      <c r="X1661" s="26">
        <v>25.616413957900054</v>
      </c>
      <c r="Y1661" s="26">
        <v>9.6522881570475547E-2</v>
      </c>
      <c r="Z1661" s="26">
        <v>6.3830582906229949E-2</v>
      </c>
      <c r="AA1661" s="26">
        <v>0.16438171345805822</v>
      </c>
      <c r="AB1661" s="26" t="s">
        <v>934</v>
      </c>
      <c r="AC1661" s="26" t="s">
        <v>934</v>
      </c>
      <c r="AD1661" s="26" t="s">
        <v>934</v>
      </c>
      <c r="AE1661" s="26" t="s">
        <v>934</v>
      </c>
    </row>
    <row r="1662" spans="1:31" x14ac:dyDescent="0.25">
      <c r="A1662" t="s">
        <v>1472</v>
      </c>
      <c r="B1662" t="s">
        <v>824</v>
      </c>
      <c r="C1662" t="s">
        <v>927</v>
      </c>
      <c r="D1662">
        <v>2018</v>
      </c>
      <c r="E1662">
        <v>1</v>
      </c>
      <c r="F1662" s="2">
        <v>43195</v>
      </c>
      <c r="G1662" t="s">
        <v>1</v>
      </c>
      <c r="H1662">
        <v>45</v>
      </c>
      <c r="I1662" t="s">
        <v>926</v>
      </c>
      <c r="J1662" t="s">
        <v>825</v>
      </c>
      <c r="K1662" t="s">
        <v>825</v>
      </c>
      <c r="L1662">
        <v>5.5</v>
      </c>
      <c r="M1662" s="26" t="s">
        <v>934</v>
      </c>
      <c r="N1662" s="26" t="s">
        <v>934</v>
      </c>
      <c r="O1662" s="26" t="s">
        <v>934</v>
      </c>
      <c r="P1662" s="26" t="s">
        <v>934</v>
      </c>
      <c r="Q1662" s="26" t="s">
        <v>934</v>
      </c>
      <c r="R1662" s="26" t="s">
        <v>934</v>
      </c>
      <c r="S1662" s="26" t="s">
        <v>934</v>
      </c>
      <c r="T1662" s="26" t="s">
        <v>934</v>
      </c>
      <c r="U1662" s="26" t="s">
        <v>934</v>
      </c>
      <c r="V1662" s="26" t="s">
        <v>934</v>
      </c>
      <c r="W1662" s="26" t="s">
        <v>934</v>
      </c>
      <c r="X1662" s="26" t="s">
        <v>934</v>
      </c>
      <c r="Y1662" s="26" t="s">
        <v>934</v>
      </c>
      <c r="Z1662" s="26" t="s">
        <v>934</v>
      </c>
      <c r="AA1662" s="26" t="s">
        <v>934</v>
      </c>
      <c r="AB1662" s="26" t="s">
        <v>934</v>
      </c>
      <c r="AC1662" s="26" t="s">
        <v>934</v>
      </c>
      <c r="AD1662" s="26" t="s">
        <v>934</v>
      </c>
      <c r="AE1662" s="26">
        <v>46.625</v>
      </c>
    </row>
    <row r="1663" spans="1:31" x14ac:dyDescent="0.25">
      <c r="A1663" t="s">
        <v>1472</v>
      </c>
      <c r="B1663" t="s">
        <v>824</v>
      </c>
      <c r="C1663" t="s">
        <v>927</v>
      </c>
      <c r="D1663">
        <v>2018</v>
      </c>
      <c r="E1663">
        <v>1</v>
      </c>
      <c r="F1663" s="2">
        <v>43195</v>
      </c>
      <c r="G1663" t="s">
        <v>1</v>
      </c>
      <c r="H1663">
        <v>45</v>
      </c>
      <c r="I1663" t="s">
        <v>926</v>
      </c>
      <c r="J1663" t="s">
        <v>825</v>
      </c>
      <c r="K1663" t="s">
        <v>825</v>
      </c>
      <c r="L1663">
        <v>6</v>
      </c>
      <c r="M1663" s="26">
        <v>652.57083298437669</v>
      </c>
      <c r="N1663" s="26" t="s">
        <v>934</v>
      </c>
      <c r="O1663" s="26" t="s">
        <v>934</v>
      </c>
      <c r="P1663" s="26" t="s">
        <v>934</v>
      </c>
      <c r="Q1663" s="26" t="s">
        <v>934</v>
      </c>
      <c r="R1663" s="26" t="s">
        <v>934</v>
      </c>
      <c r="S1663" s="26" t="s">
        <v>934</v>
      </c>
      <c r="T1663" s="26" t="s">
        <v>934</v>
      </c>
      <c r="U1663" s="26" t="s">
        <v>934</v>
      </c>
      <c r="V1663" s="26">
        <v>32.021396181403965</v>
      </c>
      <c r="W1663" s="26" t="s">
        <v>934</v>
      </c>
      <c r="X1663" s="26" t="s">
        <v>934</v>
      </c>
      <c r="Y1663" s="26" t="s">
        <v>934</v>
      </c>
      <c r="Z1663" s="26" t="s">
        <v>934</v>
      </c>
      <c r="AA1663" s="26" t="s">
        <v>934</v>
      </c>
      <c r="AB1663" s="26" t="s">
        <v>934</v>
      </c>
      <c r="AC1663" s="26" t="s">
        <v>934</v>
      </c>
      <c r="AD1663" s="26" t="s">
        <v>934</v>
      </c>
      <c r="AE1663" s="26" t="s">
        <v>934</v>
      </c>
    </row>
    <row r="1664" spans="1:31" x14ac:dyDescent="0.25">
      <c r="A1664" t="s">
        <v>1472</v>
      </c>
      <c r="B1664" t="s">
        <v>824</v>
      </c>
      <c r="C1664" t="s">
        <v>927</v>
      </c>
      <c r="D1664">
        <v>2018</v>
      </c>
      <c r="E1664">
        <v>1</v>
      </c>
      <c r="F1664" s="2">
        <v>43195</v>
      </c>
      <c r="G1664" t="s">
        <v>1</v>
      </c>
      <c r="H1664">
        <v>45</v>
      </c>
      <c r="I1664" t="s">
        <v>926</v>
      </c>
      <c r="J1664" t="s">
        <v>825</v>
      </c>
      <c r="K1664" t="s">
        <v>825</v>
      </c>
      <c r="L1664">
        <v>9</v>
      </c>
      <c r="M1664" s="26">
        <v>1015.125</v>
      </c>
      <c r="N1664" s="26" t="s">
        <v>934</v>
      </c>
      <c r="O1664" s="26">
        <v>147.72054395824969</v>
      </c>
      <c r="P1664" s="26">
        <v>3.6150000000000002</v>
      </c>
      <c r="Q1664" s="26">
        <v>21.774999999999999</v>
      </c>
      <c r="R1664" s="26">
        <v>41.825000000000003</v>
      </c>
      <c r="S1664" s="26">
        <v>43312.361694595595</v>
      </c>
      <c r="T1664" s="26" t="s">
        <v>934</v>
      </c>
      <c r="U1664" s="26" t="s">
        <v>934</v>
      </c>
      <c r="V1664" s="26">
        <v>115.26516078879457</v>
      </c>
      <c r="W1664" s="26" t="s">
        <v>934</v>
      </c>
      <c r="X1664" s="26">
        <v>17.613567961342167</v>
      </c>
      <c r="Y1664" s="26">
        <v>0.20754517580517112</v>
      </c>
      <c r="Z1664" s="26">
        <v>0.73072452629794393</v>
      </c>
      <c r="AA1664" s="26">
        <v>0.80350793399938347</v>
      </c>
      <c r="AB1664" s="26">
        <v>4494.9354760040824</v>
      </c>
      <c r="AC1664" s="26" t="s">
        <v>934</v>
      </c>
      <c r="AD1664" s="26" t="s">
        <v>934</v>
      </c>
      <c r="AE1664" s="26" t="s">
        <v>934</v>
      </c>
    </row>
    <row r="1665" spans="1:31" x14ac:dyDescent="0.25">
      <c r="A1665" t="s">
        <v>1473</v>
      </c>
      <c r="B1665" t="s">
        <v>824</v>
      </c>
      <c r="C1665" t="s">
        <v>927</v>
      </c>
      <c r="D1665">
        <v>2018</v>
      </c>
      <c r="E1665">
        <v>1</v>
      </c>
      <c r="F1665" s="2">
        <v>43195</v>
      </c>
      <c r="G1665" t="s">
        <v>1</v>
      </c>
      <c r="H1665">
        <v>45</v>
      </c>
      <c r="I1665" t="s">
        <v>909</v>
      </c>
      <c r="J1665" t="s">
        <v>825</v>
      </c>
      <c r="K1665" t="s">
        <v>825</v>
      </c>
      <c r="L1665">
        <v>5.5</v>
      </c>
      <c r="M1665" s="26" t="s">
        <v>934</v>
      </c>
      <c r="N1665" s="26" t="s">
        <v>934</v>
      </c>
      <c r="O1665" s="26" t="s">
        <v>934</v>
      </c>
      <c r="P1665" s="26" t="s">
        <v>934</v>
      </c>
      <c r="Q1665" s="26" t="s">
        <v>934</v>
      </c>
      <c r="R1665" s="26" t="s">
        <v>934</v>
      </c>
      <c r="S1665" s="26" t="s">
        <v>934</v>
      </c>
      <c r="T1665" s="26" t="s">
        <v>934</v>
      </c>
      <c r="U1665" s="26" t="s">
        <v>934</v>
      </c>
      <c r="V1665" s="26" t="s">
        <v>934</v>
      </c>
      <c r="W1665" s="26" t="s">
        <v>934</v>
      </c>
      <c r="X1665" s="26" t="s">
        <v>934</v>
      </c>
      <c r="Y1665" s="26" t="s">
        <v>934</v>
      </c>
      <c r="Z1665" s="26" t="s">
        <v>934</v>
      </c>
      <c r="AA1665" s="26" t="s">
        <v>934</v>
      </c>
      <c r="AB1665" s="26" t="s">
        <v>934</v>
      </c>
      <c r="AC1665" s="26" t="s">
        <v>934</v>
      </c>
      <c r="AD1665" s="26" t="s">
        <v>934</v>
      </c>
      <c r="AE1665" s="26">
        <v>45.875</v>
      </c>
    </row>
    <row r="1666" spans="1:31" x14ac:dyDescent="0.25">
      <c r="A1666" t="s">
        <v>1473</v>
      </c>
      <c r="B1666" t="s">
        <v>824</v>
      </c>
      <c r="C1666" t="s">
        <v>927</v>
      </c>
      <c r="D1666">
        <v>2018</v>
      </c>
      <c r="E1666">
        <v>1</v>
      </c>
      <c r="F1666" s="2">
        <v>43195</v>
      </c>
      <c r="G1666" t="s">
        <v>1</v>
      </c>
      <c r="H1666">
        <v>45</v>
      </c>
      <c r="I1666" t="s">
        <v>909</v>
      </c>
      <c r="J1666" t="s">
        <v>825</v>
      </c>
      <c r="K1666" t="s">
        <v>825</v>
      </c>
      <c r="L1666">
        <v>6</v>
      </c>
      <c r="M1666" s="26">
        <v>646.22370216076092</v>
      </c>
      <c r="N1666" s="26" t="s">
        <v>934</v>
      </c>
      <c r="O1666" s="26" t="s">
        <v>934</v>
      </c>
      <c r="P1666" s="26" t="s">
        <v>934</v>
      </c>
      <c r="Q1666" s="26" t="s">
        <v>934</v>
      </c>
      <c r="R1666" s="26" t="s">
        <v>934</v>
      </c>
      <c r="S1666" s="26" t="s">
        <v>934</v>
      </c>
      <c r="T1666" s="26" t="s">
        <v>934</v>
      </c>
      <c r="U1666" s="26" t="s">
        <v>934</v>
      </c>
      <c r="V1666" s="26">
        <v>28.870789528686068</v>
      </c>
      <c r="W1666" s="26" t="s">
        <v>934</v>
      </c>
      <c r="X1666" s="26" t="s">
        <v>934</v>
      </c>
      <c r="Y1666" s="26" t="s">
        <v>934</v>
      </c>
      <c r="Z1666" s="26" t="s">
        <v>934</v>
      </c>
      <c r="AA1666" s="26" t="s">
        <v>934</v>
      </c>
      <c r="AB1666" s="26" t="s">
        <v>934</v>
      </c>
      <c r="AC1666" s="26" t="s">
        <v>934</v>
      </c>
      <c r="AD1666" s="26" t="s">
        <v>934</v>
      </c>
      <c r="AE1666" s="26" t="s">
        <v>934</v>
      </c>
    </row>
    <row r="1667" spans="1:31" x14ac:dyDescent="0.25">
      <c r="A1667" t="s">
        <v>1473</v>
      </c>
      <c r="B1667" t="s">
        <v>824</v>
      </c>
      <c r="C1667" t="s">
        <v>927</v>
      </c>
      <c r="D1667">
        <v>2018</v>
      </c>
      <c r="E1667">
        <v>1</v>
      </c>
      <c r="F1667" s="2">
        <v>43195</v>
      </c>
      <c r="G1667" t="s">
        <v>1</v>
      </c>
      <c r="H1667">
        <v>45</v>
      </c>
      <c r="I1667" t="s">
        <v>909</v>
      </c>
      <c r="J1667" t="s">
        <v>825</v>
      </c>
      <c r="K1667" t="s">
        <v>825</v>
      </c>
      <c r="L1667">
        <v>9</v>
      </c>
      <c r="M1667" s="26">
        <v>1008.5</v>
      </c>
      <c r="N1667" s="26" t="s">
        <v>934</v>
      </c>
      <c r="O1667" s="26">
        <v>174.66203331995183</v>
      </c>
      <c r="P1667" s="26">
        <v>3.9074999999999998</v>
      </c>
      <c r="Q1667" s="26">
        <v>23.475000000000001</v>
      </c>
      <c r="R1667" s="26">
        <v>40.774999999999999</v>
      </c>
      <c r="S1667" s="26">
        <v>47359.022382821713</v>
      </c>
      <c r="T1667" s="26" t="s">
        <v>934</v>
      </c>
      <c r="U1667" s="26" t="s">
        <v>934</v>
      </c>
      <c r="V1667" s="26">
        <v>25.954286736491142</v>
      </c>
      <c r="W1667" s="26" t="s">
        <v>934</v>
      </c>
      <c r="X1667" s="26">
        <v>7.8997402318908492</v>
      </c>
      <c r="Y1667" s="26">
        <v>0.13900689431343846</v>
      </c>
      <c r="Z1667" s="26">
        <v>0.14361406616343489</v>
      </c>
      <c r="AA1667" s="26">
        <v>0.35443617196901833</v>
      </c>
      <c r="AB1667" s="26">
        <v>987.51419312228586</v>
      </c>
      <c r="AC1667" s="26" t="s">
        <v>934</v>
      </c>
      <c r="AD1667" s="26" t="s">
        <v>934</v>
      </c>
      <c r="AE1667" s="26" t="s">
        <v>934</v>
      </c>
    </row>
    <row r="1668" spans="1:31" x14ac:dyDescent="0.25">
      <c r="A1668" t="s">
        <v>1474</v>
      </c>
      <c r="B1668" t="s">
        <v>824</v>
      </c>
      <c r="C1668" t="s">
        <v>927</v>
      </c>
      <c r="D1668">
        <v>2018</v>
      </c>
      <c r="E1668">
        <v>1</v>
      </c>
      <c r="F1668" s="2">
        <v>43195</v>
      </c>
      <c r="G1668" t="s">
        <v>949</v>
      </c>
      <c r="H1668">
        <v>45</v>
      </c>
      <c r="I1668" t="s">
        <v>926</v>
      </c>
      <c r="J1668" t="s">
        <v>825</v>
      </c>
      <c r="K1668" t="s">
        <v>825</v>
      </c>
      <c r="L1668">
        <v>5.5</v>
      </c>
      <c r="M1668" s="26" t="s">
        <v>934</v>
      </c>
      <c r="N1668" s="26" t="s">
        <v>934</v>
      </c>
      <c r="O1668" s="26" t="s">
        <v>934</v>
      </c>
      <c r="P1668" s="26" t="s">
        <v>934</v>
      </c>
      <c r="Q1668" s="26" t="s">
        <v>934</v>
      </c>
      <c r="R1668" s="26" t="s">
        <v>934</v>
      </c>
      <c r="S1668" s="26" t="s">
        <v>934</v>
      </c>
      <c r="T1668" s="26" t="s">
        <v>934</v>
      </c>
      <c r="U1668" s="26" t="s">
        <v>934</v>
      </c>
      <c r="V1668" s="26" t="s">
        <v>934</v>
      </c>
      <c r="W1668" s="26" t="s">
        <v>934</v>
      </c>
      <c r="X1668" s="26" t="s">
        <v>934</v>
      </c>
      <c r="Y1668" s="26" t="s">
        <v>934</v>
      </c>
      <c r="Z1668" s="26" t="s">
        <v>934</v>
      </c>
      <c r="AA1668" s="26" t="s">
        <v>934</v>
      </c>
      <c r="AB1668" s="26" t="s">
        <v>934</v>
      </c>
      <c r="AC1668" s="26" t="s">
        <v>934</v>
      </c>
      <c r="AD1668" s="26" t="s">
        <v>934</v>
      </c>
      <c r="AE1668" s="26">
        <v>51.25</v>
      </c>
    </row>
    <row r="1669" spans="1:31" x14ac:dyDescent="0.25">
      <c r="A1669" t="s">
        <v>1474</v>
      </c>
      <c r="B1669" t="s">
        <v>824</v>
      </c>
      <c r="C1669" t="s">
        <v>927</v>
      </c>
      <c r="D1669">
        <v>2018</v>
      </c>
      <c r="E1669">
        <v>1</v>
      </c>
      <c r="F1669" s="2">
        <v>43195</v>
      </c>
      <c r="G1669" t="s">
        <v>949</v>
      </c>
      <c r="H1669">
        <v>45</v>
      </c>
      <c r="I1669" t="s">
        <v>926</v>
      </c>
      <c r="J1669" t="s">
        <v>825</v>
      </c>
      <c r="K1669" t="s">
        <v>825</v>
      </c>
      <c r="L1669">
        <v>6</v>
      </c>
      <c r="M1669" s="26">
        <v>586.9773334269571</v>
      </c>
      <c r="N1669" s="26" t="s">
        <v>934</v>
      </c>
      <c r="O1669" s="26" t="s">
        <v>934</v>
      </c>
      <c r="P1669" s="26" t="s">
        <v>934</v>
      </c>
      <c r="Q1669" s="26" t="s">
        <v>934</v>
      </c>
      <c r="R1669" s="26" t="s">
        <v>934</v>
      </c>
      <c r="S1669" s="26" t="s">
        <v>934</v>
      </c>
      <c r="T1669" s="26" t="s">
        <v>934</v>
      </c>
      <c r="U1669" s="26" t="s">
        <v>934</v>
      </c>
      <c r="V1669" s="26">
        <v>34.9528478754848</v>
      </c>
      <c r="W1669" s="26" t="s">
        <v>934</v>
      </c>
      <c r="X1669" s="26" t="s">
        <v>934</v>
      </c>
      <c r="Y1669" s="26" t="s">
        <v>934</v>
      </c>
      <c r="Z1669" s="26" t="s">
        <v>934</v>
      </c>
      <c r="AA1669" s="26" t="s">
        <v>934</v>
      </c>
      <c r="AB1669" s="26" t="s">
        <v>934</v>
      </c>
      <c r="AC1669" s="26" t="s">
        <v>934</v>
      </c>
      <c r="AD1669" s="26" t="s">
        <v>934</v>
      </c>
      <c r="AE1669" s="26" t="s">
        <v>934</v>
      </c>
    </row>
    <row r="1670" spans="1:31" x14ac:dyDescent="0.25">
      <c r="A1670" t="s">
        <v>1474</v>
      </c>
      <c r="B1670" t="s">
        <v>824</v>
      </c>
      <c r="C1670" t="s">
        <v>927</v>
      </c>
      <c r="D1670">
        <v>2018</v>
      </c>
      <c r="E1670">
        <v>1</v>
      </c>
      <c r="F1670" s="2">
        <v>43195</v>
      </c>
      <c r="G1670" t="s">
        <v>949</v>
      </c>
      <c r="H1670">
        <v>45</v>
      </c>
      <c r="I1670" t="s">
        <v>926</v>
      </c>
      <c r="J1670" t="s">
        <v>825</v>
      </c>
      <c r="K1670" t="s">
        <v>825</v>
      </c>
      <c r="L1670">
        <v>9</v>
      </c>
      <c r="M1670" s="26">
        <v>1024.875</v>
      </c>
      <c r="N1670" s="26" t="s">
        <v>934</v>
      </c>
      <c r="O1670" s="26">
        <v>167.13079586511438</v>
      </c>
      <c r="P1670" s="26">
        <v>4.1749999999999998</v>
      </c>
      <c r="Q1670" s="26">
        <v>22.65</v>
      </c>
      <c r="R1670" s="26">
        <v>41.775000000000006</v>
      </c>
      <c r="S1670" s="26">
        <v>42306.889794180868</v>
      </c>
      <c r="T1670" s="26" t="s">
        <v>934</v>
      </c>
      <c r="U1670" s="26" t="s">
        <v>934</v>
      </c>
      <c r="V1670" s="26">
        <v>112.98808473315523</v>
      </c>
      <c r="W1670" s="26" t="s">
        <v>934</v>
      </c>
      <c r="X1670" s="26">
        <v>24.316480071004307</v>
      </c>
      <c r="Y1670" s="26">
        <v>0.132319058843891</v>
      </c>
      <c r="Z1670" s="26">
        <v>0.37749172176359169</v>
      </c>
      <c r="AA1670" s="26">
        <v>8.5391256382375352E-2</v>
      </c>
      <c r="AB1670" s="26">
        <v>5532.1626837959047</v>
      </c>
      <c r="AC1670" s="26" t="s">
        <v>934</v>
      </c>
      <c r="AD1670" s="26" t="s">
        <v>934</v>
      </c>
      <c r="AE1670" s="26" t="s">
        <v>934</v>
      </c>
    </row>
    <row r="1671" spans="1:31" x14ac:dyDescent="0.25">
      <c r="A1671" t="s">
        <v>1475</v>
      </c>
      <c r="B1671" t="s">
        <v>824</v>
      </c>
      <c r="C1671" t="s">
        <v>927</v>
      </c>
      <c r="D1671">
        <v>2018</v>
      </c>
      <c r="E1671">
        <v>1</v>
      </c>
      <c r="F1671" s="2">
        <v>43195</v>
      </c>
      <c r="G1671" t="s">
        <v>949</v>
      </c>
      <c r="H1671">
        <v>45</v>
      </c>
      <c r="I1671" t="s">
        <v>909</v>
      </c>
      <c r="J1671" t="s">
        <v>825</v>
      </c>
      <c r="K1671" t="s">
        <v>825</v>
      </c>
      <c r="L1671">
        <v>5.5</v>
      </c>
      <c r="M1671" s="26" t="s">
        <v>934</v>
      </c>
      <c r="N1671" s="26" t="s">
        <v>934</v>
      </c>
      <c r="O1671" s="26" t="s">
        <v>934</v>
      </c>
      <c r="P1671" s="26" t="s">
        <v>934</v>
      </c>
      <c r="Q1671" s="26" t="s">
        <v>934</v>
      </c>
      <c r="R1671" s="26" t="s">
        <v>934</v>
      </c>
      <c r="S1671" s="26" t="s">
        <v>934</v>
      </c>
      <c r="T1671" s="26" t="s">
        <v>934</v>
      </c>
      <c r="U1671" s="26" t="s">
        <v>934</v>
      </c>
      <c r="V1671" s="26" t="s">
        <v>934</v>
      </c>
      <c r="W1671" s="26" t="s">
        <v>934</v>
      </c>
      <c r="X1671" s="26" t="s">
        <v>934</v>
      </c>
      <c r="Y1671" s="26" t="s">
        <v>934</v>
      </c>
      <c r="Z1671" s="26" t="s">
        <v>934</v>
      </c>
      <c r="AA1671" s="26" t="s">
        <v>934</v>
      </c>
      <c r="AB1671" s="26" t="s">
        <v>934</v>
      </c>
      <c r="AC1671" s="26" t="s">
        <v>934</v>
      </c>
      <c r="AD1671" s="26" t="s">
        <v>934</v>
      </c>
      <c r="AE1671" s="26">
        <v>51</v>
      </c>
    </row>
    <row r="1672" spans="1:31" x14ac:dyDescent="0.25">
      <c r="A1672" t="s">
        <v>1475</v>
      </c>
      <c r="B1672" t="s">
        <v>824</v>
      </c>
      <c r="C1672" t="s">
        <v>927</v>
      </c>
      <c r="D1672">
        <v>2018</v>
      </c>
      <c r="E1672">
        <v>1</v>
      </c>
      <c r="F1672" s="2">
        <v>43195</v>
      </c>
      <c r="G1672" t="s">
        <v>949</v>
      </c>
      <c r="H1672">
        <v>45</v>
      </c>
      <c r="I1672" t="s">
        <v>909</v>
      </c>
      <c r="J1672" t="s">
        <v>825</v>
      </c>
      <c r="K1672" t="s">
        <v>825</v>
      </c>
      <c r="L1672">
        <v>6</v>
      </c>
      <c r="M1672" s="26">
        <v>894.31576055175174</v>
      </c>
      <c r="N1672" s="26" t="s">
        <v>934</v>
      </c>
      <c r="O1672" s="26" t="s">
        <v>934</v>
      </c>
      <c r="P1672" s="26" t="s">
        <v>934</v>
      </c>
      <c r="Q1672" s="26" t="s">
        <v>934</v>
      </c>
      <c r="R1672" s="26" t="s">
        <v>934</v>
      </c>
      <c r="S1672" s="26" t="s">
        <v>934</v>
      </c>
      <c r="T1672" s="26" t="s">
        <v>934</v>
      </c>
      <c r="U1672" s="26" t="s">
        <v>934</v>
      </c>
      <c r="V1672" s="26">
        <v>46.698694513098872</v>
      </c>
      <c r="W1672" s="26" t="s">
        <v>934</v>
      </c>
      <c r="X1672" s="26" t="s">
        <v>934</v>
      </c>
      <c r="Y1672" s="26" t="s">
        <v>934</v>
      </c>
      <c r="Z1672" s="26" t="s">
        <v>934</v>
      </c>
      <c r="AA1672" s="26" t="s">
        <v>934</v>
      </c>
      <c r="AB1672" s="26" t="s">
        <v>934</v>
      </c>
      <c r="AC1672" s="26" t="s">
        <v>934</v>
      </c>
      <c r="AD1672" s="26" t="s">
        <v>934</v>
      </c>
      <c r="AE1672" s="26" t="s">
        <v>934</v>
      </c>
    </row>
    <row r="1673" spans="1:31" x14ac:dyDescent="0.25">
      <c r="A1673" t="s">
        <v>1475</v>
      </c>
      <c r="B1673" t="s">
        <v>824</v>
      </c>
      <c r="C1673" t="s">
        <v>927</v>
      </c>
      <c r="D1673">
        <v>2018</v>
      </c>
      <c r="E1673">
        <v>1</v>
      </c>
      <c r="F1673" s="2">
        <v>43195</v>
      </c>
      <c r="G1673" t="s">
        <v>949</v>
      </c>
      <c r="H1673">
        <v>45</v>
      </c>
      <c r="I1673" t="s">
        <v>909</v>
      </c>
      <c r="J1673" t="s">
        <v>825</v>
      </c>
      <c r="K1673" t="s">
        <v>825</v>
      </c>
      <c r="L1673">
        <v>9</v>
      </c>
      <c r="M1673" s="26">
        <v>1040.625</v>
      </c>
      <c r="N1673" s="26" t="s">
        <v>934</v>
      </c>
      <c r="O1673" s="26">
        <v>174.38679245283021</v>
      </c>
      <c r="P1673" s="26">
        <v>4.2249999999999996</v>
      </c>
      <c r="Q1673" s="26">
        <v>24.475000000000001</v>
      </c>
      <c r="R1673" s="26">
        <v>40.625</v>
      </c>
      <c r="S1673" s="26">
        <v>43753.526077397502</v>
      </c>
      <c r="T1673" s="26" t="s">
        <v>934</v>
      </c>
      <c r="U1673" s="26" t="s">
        <v>934</v>
      </c>
      <c r="V1673" s="26">
        <v>49.594764088560801</v>
      </c>
      <c r="W1673" s="26" t="s">
        <v>934</v>
      </c>
      <c r="X1673" s="26">
        <v>8.2220967867595558</v>
      </c>
      <c r="Y1673" s="26">
        <v>2.1794494717711933E-2</v>
      </c>
      <c r="Z1673" s="26">
        <v>0.41306779104637875</v>
      </c>
      <c r="AA1673" s="26">
        <v>0.17500000000006929</v>
      </c>
      <c r="AB1673" s="26">
        <v>2055.9582526576928</v>
      </c>
      <c r="AC1673" s="26" t="s">
        <v>934</v>
      </c>
      <c r="AD1673" s="26" t="s">
        <v>934</v>
      </c>
      <c r="AE1673" s="26" t="s">
        <v>934</v>
      </c>
    </row>
    <row r="1674" spans="1:31" x14ac:dyDescent="0.25">
      <c r="A1674" t="s">
        <v>1476</v>
      </c>
      <c r="B1674" t="s">
        <v>824</v>
      </c>
      <c r="C1674" t="s">
        <v>927</v>
      </c>
      <c r="D1674">
        <v>2018</v>
      </c>
      <c r="E1674">
        <v>1</v>
      </c>
      <c r="F1674" s="2">
        <v>43195</v>
      </c>
      <c r="G1674" t="s">
        <v>11</v>
      </c>
      <c r="H1674">
        <v>45</v>
      </c>
      <c r="I1674" t="s">
        <v>926</v>
      </c>
      <c r="J1674" t="s">
        <v>825</v>
      </c>
      <c r="K1674" t="s">
        <v>825</v>
      </c>
      <c r="L1674">
        <v>5.5</v>
      </c>
      <c r="M1674" s="26" t="s">
        <v>934</v>
      </c>
      <c r="N1674" s="26" t="s">
        <v>934</v>
      </c>
      <c r="O1674" s="26" t="s">
        <v>934</v>
      </c>
      <c r="P1674" s="26" t="s">
        <v>934</v>
      </c>
      <c r="Q1674" s="26" t="s">
        <v>934</v>
      </c>
      <c r="R1674" s="26" t="s">
        <v>934</v>
      </c>
      <c r="S1674" s="26" t="s">
        <v>934</v>
      </c>
      <c r="T1674" s="26" t="s">
        <v>934</v>
      </c>
      <c r="U1674" s="26" t="s">
        <v>934</v>
      </c>
      <c r="V1674" s="26" t="s">
        <v>934</v>
      </c>
      <c r="W1674" s="26" t="s">
        <v>934</v>
      </c>
      <c r="X1674" s="26" t="s">
        <v>934</v>
      </c>
      <c r="Y1674" s="26" t="s">
        <v>934</v>
      </c>
      <c r="Z1674" s="26" t="s">
        <v>934</v>
      </c>
      <c r="AA1674" s="26" t="s">
        <v>934</v>
      </c>
      <c r="AB1674" s="26" t="s">
        <v>934</v>
      </c>
      <c r="AC1674" s="26" t="s">
        <v>934</v>
      </c>
      <c r="AD1674" s="26" t="s">
        <v>934</v>
      </c>
      <c r="AE1674" s="26">
        <v>45.625</v>
      </c>
    </row>
    <row r="1675" spans="1:31" x14ac:dyDescent="0.25">
      <c r="A1675" t="s">
        <v>1476</v>
      </c>
      <c r="B1675" t="s">
        <v>824</v>
      </c>
      <c r="C1675" t="s">
        <v>927</v>
      </c>
      <c r="D1675">
        <v>2018</v>
      </c>
      <c r="E1675">
        <v>1</v>
      </c>
      <c r="F1675" s="2">
        <v>43195</v>
      </c>
      <c r="G1675" t="s">
        <v>11</v>
      </c>
      <c r="H1675">
        <v>45</v>
      </c>
      <c r="I1675" t="s">
        <v>926</v>
      </c>
      <c r="J1675" t="s">
        <v>825</v>
      </c>
      <c r="K1675" t="s">
        <v>825</v>
      </c>
      <c r="L1675">
        <v>6</v>
      </c>
      <c r="M1675" s="26">
        <v>668.93123307924554</v>
      </c>
      <c r="N1675" s="26" t="s">
        <v>934</v>
      </c>
      <c r="O1675" s="26" t="s">
        <v>934</v>
      </c>
      <c r="P1675" s="26" t="s">
        <v>934</v>
      </c>
      <c r="Q1675" s="26" t="s">
        <v>934</v>
      </c>
      <c r="R1675" s="26" t="s">
        <v>934</v>
      </c>
      <c r="S1675" s="26" t="s">
        <v>934</v>
      </c>
      <c r="T1675" s="26" t="s">
        <v>934</v>
      </c>
      <c r="U1675" s="26" t="s">
        <v>934</v>
      </c>
      <c r="V1675" s="26">
        <v>15.674870056468199</v>
      </c>
      <c r="W1675" s="26" t="s">
        <v>934</v>
      </c>
      <c r="X1675" s="26" t="s">
        <v>934</v>
      </c>
      <c r="Y1675" s="26" t="s">
        <v>934</v>
      </c>
      <c r="Z1675" s="26" t="s">
        <v>934</v>
      </c>
      <c r="AA1675" s="26" t="s">
        <v>934</v>
      </c>
      <c r="AB1675" s="26" t="s">
        <v>934</v>
      </c>
      <c r="AC1675" s="26" t="s">
        <v>934</v>
      </c>
      <c r="AD1675" s="26" t="s">
        <v>934</v>
      </c>
      <c r="AE1675" s="26" t="s">
        <v>934</v>
      </c>
    </row>
    <row r="1676" spans="1:31" x14ac:dyDescent="0.25">
      <c r="A1676" t="s">
        <v>1476</v>
      </c>
      <c r="B1676" t="s">
        <v>824</v>
      </c>
      <c r="C1676" t="s">
        <v>927</v>
      </c>
      <c r="D1676">
        <v>2018</v>
      </c>
      <c r="E1676">
        <v>1</v>
      </c>
      <c r="F1676" s="2">
        <v>43195</v>
      </c>
      <c r="G1676" t="s">
        <v>11</v>
      </c>
      <c r="H1676">
        <v>45</v>
      </c>
      <c r="I1676" t="s">
        <v>926</v>
      </c>
      <c r="J1676" t="s">
        <v>825</v>
      </c>
      <c r="K1676" t="s">
        <v>825</v>
      </c>
      <c r="L1676">
        <v>9</v>
      </c>
      <c r="M1676" s="26">
        <v>1093.625</v>
      </c>
      <c r="N1676" s="26" t="s">
        <v>934</v>
      </c>
      <c r="O1676" s="26">
        <v>171.62547671617821</v>
      </c>
      <c r="P1676" s="26">
        <v>3.4899999999999998</v>
      </c>
      <c r="Q1676" s="26">
        <v>21.974999999999998</v>
      </c>
      <c r="R1676" s="26">
        <v>42.274999999999999</v>
      </c>
      <c r="S1676" s="26">
        <v>52076.677989774456</v>
      </c>
      <c r="T1676" s="26" t="s">
        <v>934</v>
      </c>
      <c r="U1676" s="26" t="s">
        <v>934</v>
      </c>
      <c r="V1676" s="26">
        <v>97.475718130209231</v>
      </c>
      <c r="W1676" s="26" t="s">
        <v>934</v>
      </c>
      <c r="X1676" s="26">
        <v>27.715299646270591</v>
      </c>
      <c r="Y1676" s="26">
        <v>8.9907359728415043E-2</v>
      </c>
      <c r="Z1676" s="26">
        <v>0.41104541517132193</v>
      </c>
      <c r="AA1676" s="26">
        <v>0.23228933107944574</v>
      </c>
      <c r="AB1676" s="26">
        <v>8251.5494814272042</v>
      </c>
      <c r="AC1676" s="26" t="s">
        <v>934</v>
      </c>
      <c r="AD1676" s="26" t="s">
        <v>934</v>
      </c>
      <c r="AE1676" s="26" t="s">
        <v>934</v>
      </c>
    </row>
    <row r="1677" spans="1:31" x14ac:dyDescent="0.25">
      <c r="A1677" t="s">
        <v>1477</v>
      </c>
      <c r="B1677" t="s">
        <v>824</v>
      </c>
      <c r="C1677" t="s">
        <v>927</v>
      </c>
      <c r="D1677">
        <v>2018</v>
      </c>
      <c r="E1677">
        <v>1</v>
      </c>
      <c r="F1677" s="2">
        <v>43195</v>
      </c>
      <c r="G1677" t="s">
        <v>11</v>
      </c>
      <c r="H1677">
        <v>45</v>
      </c>
      <c r="I1677" t="s">
        <v>909</v>
      </c>
      <c r="J1677" t="s">
        <v>825</v>
      </c>
      <c r="K1677" t="s">
        <v>825</v>
      </c>
      <c r="L1677">
        <v>5.5</v>
      </c>
      <c r="M1677" s="26" t="s">
        <v>934</v>
      </c>
      <c r="N1677" s="26" t="s">
        <v>934</v>
      </c>
      <c r="O1677" s="26" t="s">
        <v>934</v>
      </c>
      <c r="P1677" s="26" t="s">
        <v>934</v>
      </c>
      <c r="Q1677" s="26" t="s">
        <v>934</v>
      </c>
      <c r="R1677" s="26" t="s">
        <v>934</v>
      </c>
      <c r="S1677" s="26" t="s">
        <v>934</v>
      </c>
      <c r="T1677" s="26" t="s">
        <v>934</v>
      </c>
      <c r="U1677" s="26" t="s">
        <v>934</v>
      </c>
      <c r="V1677" s="26" t="s">
        <v>934</v>
      </c>
      <c r="W1677" s="26" t="s">
        <v>934</v>
      </c>
      <c r="X1677" s="26" t="s">
        <v>934</v>
      </c>
      <c r="Y1677" s="26" t="s">
        <v>934</v>
      </c>
      <c r="Z1677" s="26" t="s">
        <v>934</v>
      </c>
      <c r="AA1677" s="26" t="s">
        <v>934</v>
      </c>
      <c r="AB1677" s="26" t="s">
        <v>934</v>
      </c>
      <c r="AC1677" s="26" t="s">
        <v>934</v>
      </c>
      <c r="AD1677" s="26" t="s">
        <v>934</v>
      </c>
      <c r="AE1677" s="26">
        <v>41.875</v>
      </c>
    </row>
    <row r="1678" spans="1:31" x14ac:dyDescent="0.25">
      <c r="A1678" t="s">
        <v>1477</v>
      </c>
      <c r="B1678" t="s">
        <v>824</v>
      </c>
      <c r="C1678" t="s">
        <v>927</v>
      </c>
      <c r="D1678">
        <v>2018</v>
      </c>
      <c r="E1678">
        <v>1</v>
      </c>
      <c r="F1678" s="2">
        <v>43195</v>
      </c>
      <c r="G1678" t="s">
        <v>11</v>
      </c>
      <c r="H1678">
        <v>45</v>
      </c>
      <c r="I1678" t="s">
        <v>909</v>
      </c>
      <c r="J1678" t="s">
        <v>825</v>
      </c>
      <c r="K1678" t="s">
        <v>825</v>
      </c>
      <c r="L1678">
        <v>6</v>
      </c>
      <c r="M1678" s="26">
        <v>897.66627507388341</v>
      </c>
      <c r="N1678" s="26" t="s">
        <v>934</v>
      </c>
      <c r="O1678" s="26" t="s">
        <v>934</v>
      </c>
      <c r="P1678" s="26" t="s">
        <v>934</v>
      </c>
      <c r="Q1678" s="26" t="s">
        <v>934</v>
      </c>
      <c r="R1678" s="26" t="s">
        <v>934</v>
      </c>
      <c r="S1678" s="26" t="s">
        <v>934</v>
      </c>
      <c r="T1678" s="26" t="s">
        <v>934</v>
      </c>
      <c r="U1678" s="26" t="s">
        <v>934</v>
      </c>
      <c r="V1678" s="26">
        <v>24.82085833032437</v>
      </c>
      <c r="W1678" s="26" t="s">
        <v>934</v>
      </c>
      <c r="X1678" s="26" t="s">
        <v>934</v>
      </c>
      <c r="Y1678" s="26" t="s">
        <v>934</v>
      </c>
      <c r="Z1678" s="26" t="s">
        <v>934</v>
      </c>
      <c r="AA1678" s="26" t="s">
        <v>934</v>
      </c>
      <c r="AB1678" s="26" t="s">
        <v>934</v>
      </c>
      <c r="AC1678" s="26" t="s">
        <v>934</v>
      </c>
      <c r="AD1678" s="26" t="s">
        <v>934</v>
      </c>
      <c r="AE1678" s="26" t="s">
        <v>934</v>
      </c>
    </row>
    <row r="1679" spans="1:31" x14ac:dyDescent="0.25">
      <c r="A1679" t="s">
        <v>1477</v>
      </c>
      <c r="B1679" t="s">
        <v>824</v>
      </c>
      <c r="C1679" t="s">
        <v>927</v>
      </c>
      <c r="D1679">
        <v>2018</v>
      </c>
      <c r="E1679">
        <v>1</v>
      </c>
      <c r="F1679" s="2">
        <v>43195</v>
      </c>
      <c r="G1679" t="s">
        <v>11</v>
      </c>
      <c r="H1679">
        <v>45</v>
      </c>
      <c r="I1679" t="s">
        <v>909</v>
      </c>
      <c r="J1679" t="s">
        <v>825</v>
      </c>
      <c r="K1679" t="s">
        <v>825</v>
      </c>
      <c r="L1679">
        <v>9</v>
      </c>
      <c r="M1679" s="26">
        <v>1294.375</v>
      </c>
      <c r="N1679" s="26" t="s">
        <v>934</v>
      </c>
      <c r="O1679" s="26">
        <v>247.68428843837819</v>
      </c>
      <c r="P1679" s="26">
        <v>3.6</v>
      </c>
      <c r="Q1679" s="26">
        <v>23.3</v>
      </c>
      <c r="R1679" s="26">
        <v>41.8</v>
      </c>
      <c r="S1679" s="26">
        <v>72750.909682920304</v>
      </c>
      <c r="T1679" s="26" t="s">
        <v>934</v>
      </c>
      <c r="U1679" s="26" t="s">
        <v>934</v>
      </c>
      <c r="V1679" s="26">
        <v>78.373405087440219</v>
      </c>
      <c r="W1679" s="26" t="s">
        <v>934</v>
      </c>
      <c r="X1679" s="26">
        <v>15.117294217765586</v>
      </c>
      <c r="Y1679" s="26">
        <v>8.9814623902047391E-2</v>
      </c>
      <c r="Z1679" s="26">
        <v>0.42031734043060553</v>
      </c>
      <c r="AA1679" s="26">
        <v>0.17320508075702776</v>
      </c>
      <c r="AB1679" s="26">
        <v>2728.1704205791434</v>
      </c>
      <c r="AC1679" s="26" t="s">
        <v>934</v>
      </c>
      <c r="AD1679" s="26" t="s">
        <v>934</v>
      </c>
      <c r="AE1679" s="26" t="s">
        <v>934</v>
      </c>
    </row>
    <row r="1680" spans="1:31" x14ac:dyDescent="0.25">
      <c r="A1680" t="s">
        <v>1478</v>
      </c>
      <c r="B1680" t="s">
        <v>824</v>
      </c>
      <c r="C1680" t="s">
        <v>927</v>
      </c>
      <c r="D1680">
        <v>2018</v>
      </c>
      <c r="E1680">
        <v>1</v>
      </c>
      <c r="F1680" s="2">
        <v>43195</v>
      </c>
      <c r="G1680" t="s">
        <v>9</v>
      </c>
      <c r="H1680">
        <v>45</v>
      </c>
      <c r="I1680" t="s">
        <v>926</v>
      </c>
      <c r="J1680" t="s">
        <v>825</v>
      </c>
      <c r="K1680" t="s">
        <v>825</v>
      </c>
      <c r="L1680">
        <v>5.5</v>
      </c>
      <c r="M1680" s="26" t="s">
        <v>934</v>
      </c>
      <c r="N1680" s="26" t="s">
        <v>934</v>
      </c>
      <c r="O1680" s="26" t="s">
        <v>934</v>
      </c>
      <c r="P1680" s="26" t="s">
        <v>934</v>
      </c>
      <c r="Q1680" s="26" t="s">
        <v>934</v>
      </c>
      <c r="R1680" s="26" t="s">
        <v>934</v>
      </c>
      <c r="S1680" s="26" t="s">
        <v>934</v>
      </c>
      <c r="T1680" s="26" t="s">
        <v>934</v>
      </c>
      <c r="U1680" s="26" t="s">
        <v>934</v>
      </c>
      <c r="V1680" s="26" t="s">
        <v>934</v>
      </c>
      <c r="W1680" s="26" t="s">
        <v>934</v>
      </c>
      <c r="X1680" s="26" t="s">
        <v>934</v>
      </c>
      <c r="Y1680" s="26" t="s">
        <v>934</v>
      </c>
      <c r="Z1680" s="26" t="s">
        <v>934</v>
      </c>
      <c r="AA1680" s="26" t="s">
        <v>934</v>
      </c>
      <c r="AB1680" s="26" t="s">
        <v>934</v>
      </c>
      <c r="AC1680" s="26" t="s">
        <v>934</v>
      </c>
      <c r="AD1680" s="26" t="s">
        <v>934</v>
      </c>
      <c r="AE1680" s="26">
        <v>36.375</v>
      </c>
    </row>
    <row r="1681" spans="1:31" x14ac:dyDescent="0.25">
      <c r="A1681" t="s">
        <v>1478</v>
      </c>
      <c r="B1681" t="s">
        <v>824</v>
      </c>
      <c r="C1681" t="s">
        <v>927</v>
      </c>
      <c r="D1681">
        <v>2018</v>
      </c>
      <c r="E1681">
        <v>1</v>
      </c>
      <c r="F1681" s="2">
        <v>43195</v>
      </c>
      <c r="G1681" t="s">
        <v>9</v>
      </c>
      <c r="H1681">
        <v>45</v>
      </c>
      <c r="I1681" t="s">
        <v>926</v>
      </c>
      <c r="J1681" t="s">
        <v>825</v>
      </c>
      <c r="K1681" t="s">
        <v>825</v>
      </c>
      <c r="L1681">
        <v>6</v>
      </c>
      <c r="M1681" s="26">
        <v>506.83290200537556</v>
      </c>
      <c r="N1681" s="26" t="s">
        <v>934</v>
      </c>
      <c r="O1681" s="26" t="s">
        <v>934</v>
      </c>
      <c r="P1681" s="26" t="s">
        <v>934</v>
      </c>
      <c r="Q1681" s="26" t="s">
        <v>934</v>
      </c>
      <c r="R1681" s="26" t="s">
        <v>934</v>
      </c>
      <c r="S1681" s="26" t="s">
        <v>934</v>
      </c>
      <c r="T1681" s="26" t="s">
        <v>934</v>
      </c>
      <c r="U1681" s="26" t="s">
        <v>934</v>
      </c>
      <c r="V1681" s="26">
        <v>49.523264234543007</v>
      </c>
      <c r="W1681" s="26" t="s">
        <v>934</v>
      </c>
      <c r="X1681" s="26" t="s">
        <v>934</v>
      </c>
      <c r="Y1681" s="26" t="s">
        <v>934</v>
      </c>
      <c r="Z1681" s="26" t="s">
        <v>934</v>
      </c>
      <c r="AA1681" s="26" t="s">
        <v>934</v>
      </c>
      <c r="AB1681" s="26" t="s">
        <v>934</v>
      </c>
      <c r="AC1681" s="26" t="s">
        <v>934</v>
      </c>
      <c r="AD1681" s="26" t="s">
        <v>934</v>
      </c>
      <c r="AE1681" s="26" t="s">
        <v>934</v>
      </c>
    </row>
    <row r="1682" spans="1:31" x14ac:dyDescent="0.25">
      <c r="A1682" t="s">
        <v>1478</v>
      </c>
      <c r="B1682" t="s">
        <v>824</v>
      </c>
      <c r="C1682" t="s">
        <v>927</v>
      </c>
      <c r="D1682">
        <v>2018</v>
      </c>
      <c r="E1682">
        <v>1</v>
      </c>
      <c r="F1682" s="2">
        <v>43195</v>
      </c>
      <c r="G1682" t="s">
        <v>9</v>
      </c>
      <c r="H1682">
        <v>45</v>
      </c>
      <c r="I1682" t="s">
        <v>926</v>
      </c>
      <c r="J1682" t="s">
        <v>825</v>
      </c>
      <c r="K1682" t="s">
        <v>825</v>
      </c>
      <c r="L1682">
        <v>9</v>
      </c>
      <c r="M1682" s="26">
        <v>952.75</v>
      </c>
      <c r="N1682" s="26" t="s">
        <v>934</v>
      </c>
      <c r="O1682" s="26">
        <v>171.9806302689683</v>
      </c>
      <c r="P1682" s="26">
        <v>3.6350000000000002</v>
      </c>
      <c r="Q1682" s="26">
        <v>22.475000000000001</v>
      </c>
      <c r="R1682" s="26">
        <v>41.924999999999997</v>
      </c>
      <c r="S1682" s="26">
        <v>50401.247512616806</v>
      </c>
      <c r="T1682" s="26" t="s">
        <v>934</v>
      </c>
      <c r="U1682" s="26" t="s">
        <v>934</v>
      </c>
      <c r="V1682" s="26">
        <v>76.722850789926554</v>
      </c>
      <c r="W1682" s="26" t="s">
        <v>934</v>
      </c>
      <c r="X1682" s="26">
        <v>34.27522526020168</v>
      </c>
      <c r="Y1682" s="26">
        <v>0.10866615541801759</v>
      </c>
      <c r="Z1682" s="26">
        <v>0.37721567659184868</v>
      </c>
      <c r="AA1682" s="26">
        <v>0.4714781719938963</v>
      </c>
      <c r="AB1682" s="26">
        <v>10401.337605465147</v>
      </c>
      <c r="AC1682" s="26" t="s">
        <v>934</v>
      </c>
      <c r="AD1682" s="26" t="s">
        <v>934</v>
      </c>
      <c r="AE1682" s="26" t="s">
        <v>934</v>
      </c>
    </row>
    <row r="1683" spans="1:31" x14ac:dyDescent="0.25">
      <c r="A1683" t="s">
        <v>1479</v>
      </c>
      <c r="B1683" t="s">
        <v>824</v>
      </c>
      <c r="C1683" t="s">
        <v>927</v>
      </c>
      <c r="D1683">
        <v>2018</v>
      </c>
      <c r="E1683">
        <v>1</v>
      </c>
      <c r="F1683" s="2">
        <v>43195</v>
      </c>
      <c r="G1683" t="s">
        <v>9</v>
      </c>
      <c r="H1683">
        <v>45</v>
      </c>
      <c r="I1683" t="s">
        <v>909</v>
      </c>
      <c r="J1683" t="s">
        <v>825</v>
      </c>
      <c r="K1683" t="s">
        <v>825</v>
      </c>
      <c r="L1683">
        <v>5.5</v>
      </c>
      <c r="M1683" s="26" t="s">
        <v>934</v>
      </c>
      <c r="N1683" s="26" t="s">
        <v>934</v>
      </c>
      <c r="O1683" s="26" t="s">
        <v>934</v>
      </c>
      <c r="P1683" s="26" t="s">
        <v>934</v>
      </c>
      <c r="Q1683" s="26" t="s">
        <v>934</v>
      </c>
      <c r="R1683" s="26" t="s">
        <v>934</v>
      </c>
      <c r="S1683" s="26" t="s">
        <v>934</v>
      </c>
      <c r="T1683" s="26" t="s">
        <v>934</v>
      </c>
      <c r="U1683" s="26" t="s">
        <v>934</v>
      </c>
      <c r="V1683" s="26" t="s">
        <v>934</v>
      </c>
      <c r="W1683" s="26" t="s">
        <v>934</v>
      </c>
      <c r="X1683" s="26" t="s">
        <v>934</v>
      </c>
      <c r="Y1683" s="26" t="s">
        <v>934</v>
      </c>
      <c r="Z1683" s="26" t="s">
        <v>934</v>
      </c>
      <c r="AA1683" s="26" t="s">
        <v>934</v>
      </c>
      <c r="AB1683" s="26" t="s">
        <v>934</v>
      </c>
      <c r="AC1683" s="26" t="s">
        <v>934</v>
      </c>
      <c r="AD1683" s="26" t="s">
        <v>934</v>
      </c>
      <c r="AE1683" s="26">
        <v>29.375</v>
      </c>
    </row>
    <row r="1684" spans="1:31" x14ac:dyDescent="0.25">
      <c r="A1684" t="s">
        <v>1479</v>
      </c>
      <c r="B1684" t="s">
        <v>824</v>
      </c>
      <c r="C1684" t="s">
        <v>927</v>
      </c>
      <c r="D1684">
        <v>2018</v>
      </c>
      <c r="E1684">
        <v>1</v>
      </c>
      <c r="F1684" s="2">
        <v>43195</v>
      </c>
      <c r="G1684" t="s">
        <v>9</v>
      </c>
      <c r="H1684">
        <v>45</v>
      </c>
      <c r="I1684" t="s">
        <v>909</v>
      </c>
      <c r="J1684" t="s">
        <v>825</v>
      </c>
      <c r="K1684" t="s">
        <v>825</v>
      </c>
      <c r="L1684">
        <v>6</v>
      </c>
      <c r="M1684" s="26">
        <v>727.61813239791229</v>
      </c>
      <c r="N1684" s="26" t="s">
        <v>934</v>
      </c>
      <c r="O1684" s="26" t="s">
        <v>934</v>
      </c>
      <c r="P1684" s="26" t="s">
        <v>934</v>
      </c>
      <c r="Q1684" s="26" t="s">
        <v>934</v>
      </c>
      <c r="R1684" s="26" t="s">
        <v>934</v>
      </c>
      <c r="S1684" s="26" t="s">
        <v>934</v>
      </c>
      <c r="T1684" s="26" t="s">
        <v>934</v>
      </c>
      <c r="U1684" s="26" t="s">
        <v>934</v>
      </c>
      <c r="V1684" s="26">
        <v>24.099958362266229</v>
      </c>
      <c r="W1684" s="26" t="s">
        <v>934</v>
      </c>
      <c r="X1684" s="26" t="s">
        <v>934</v>
      </c>
      <c r="Y1684" s="26" t="s">
        <v>934</v>
      </c>
      <c r="Z1684" s="26" t="s">
        <v>934</v>
      </c>
      <c r="AA1684" s="26" t="s">
        <v>934</v>
      </c>
      <c r="AB1684" s="26" t="s">
        <v>934</v>
      </c>
      <c r="AC1684" s="26" t="s">
        <v>934</v>
      </c>
      <c r="AD1684" s="26" t="s">
        <v>934</v>
      </c>
      <c r="AE1684" s="26" t="s">
        <v>934</v>
      </c>
    </row>
    <row r="1685" spans="1:31" x14ac:dyDescent="0.25">
      <c r="A1685" t="s">
        <v>1479</v>
      </c>
      <c r="B1685" t="s">
        <v>824</v>
      </c>
      <c r="C1685" t="s">
        <v>927</v>
      </c>
      <c r="D1685">
        <v>2018</v>
      </c>
      <c r="E1685">
        <v>1</v>
      </c>
      <c r="F1685" s="2">
        <v>43195</v>
      </c>
      <c r="G1685" t="s">
        <v>9</v>
      </c>
      <c r="H1685">
        <v>45</v>
      </c>
      <c r="I1685" t="s">
        <v>909</v>
      </c>
      <c r="J1685" t="s">
        <v>825</v>
      </c>
      <c r="K1685" t="s">
        <v>825</v>
      </c>
      <c r="L1685">
        <v>9</v>
      </c>
      <c r="M1685" s="26">
        <v>1186.875</v>
      </c>
      <c r="N1685" s="26" t="s">
        <v>934</v>
      </c>
      <c r="O1685" s="26">
        <v>231.16419108791649</v>
      </c>
      <c r="P1685" s="26">
        <v>3.7050000000000001</v>
      </c>
      <c r="Q1685" s="26">
        <v>24.150000000000002</v>
      </c>
      <c r="R1685" s="26">
        <v>39.65</v>
      </c>
      <c r="S1685" s="26">
        <v>66406.206990925304</v>
      </c>
      <c r="T1685" s="26" t="s">
        <v>934</v>
      </c>
      <c r="U1685" s="26" t="s">
        <v>934</v>
      </c>
      <c r="V1685" s="26">
        <v>94.808881220766096</v>
      </c>
      <c r="W1685" s="26" t="s">
        <v>934</v>
      </c>
      <c r="X1685" s="26">
        <v>23.948759076375381</v>
      </c>
      <c r="Y1685" s="26">
        <v>9.2870878105032126E-2</v>
      </c>
      <c r="Z1685" s="26">
        <v>0.75993420767849928</v>
      </c>
      <c r="AA1685" s="26">
        <v>0.56347138347932912</v>
      </c>
      <c r="AB1685" s="26">
        <v>7527.0300304093498</v>
      </c>
      <c r="AC1685" s="26" t="s">
        <v>934</v>
      </c>
      <c r="AD1685" s="26" t="s">
        <v>934</v>
      </c>
      <c r="AE1685" s="26" t="s">
        <v>934</v>
      </c>
    </row>
    <row r="1686" spans="1:31" x14ac:dyDescent="0.25">
      <c r="A1686" t="s">
        <v>1480</v>
      </c>
      <c r="B1686" t="s">
        <v>824</v>
      </c>
      <c r="C1686" t="s">
        <v>927</v>
      </c>
      <c r="D1686">
        <v>2018</v>
      </c>
      <c r="E1686">
        <v>1</v>
      </c>
      <c r="F1686" s="2">
        <v>43195</v>
      </c>
      <c r="G1686" t="s">
        <v>7</v>
      </c>
      <c r="H1686">
        <v>45</v>
      </c>
      <c r="I1686" t="s">
        <v>926</v>
      </c>
      <c r="J1686" t="s">
        <v>825</v>
      </c>
      <c r="K1686" t="s">
        <v>825</v>
      </c>
      <c r="L1686">
        <v>5.5</v>
      </c>
      <c r="M1686" s="26" t="s">
        <v>934</v>
      </c>
      <c r="N1686" s="26" t="s">
        <v>934</v>
      </c>
      <c r="O1686" s="26" t="s">
        <v>934</v>
      </c>
      <c r="P1686" s="26" t="s">
        <v>934</v>
      </c>
      <c r="Q1686" s="26" t="s">
        <v>934</v>
      </c>
      <c r="R1686" s="26" t="s">
        <v>934</v>
      </c>
      <c r="S1686" s="26" t="s">
        <v>934</v>
      </c>
      <c r="T1686" s="26" t="s">
        <v>934</v>
      </c>
      <c r="U1686" s="26" t="s">
        <v>934</v>
      </c>
      <c r="V1686" s="26" t="s">
        <v>934</v>
      </c>
      <c r="W1686" s="26" t="s">
        <v>934</v>
      </c>
      <c r="X1686" s="26" t="s">
        <v>934</v>
      </c>
      <c r="Y1686" s="26" t="s">
        <v>934</v>
      </c>
      <c r="Z1686" s="26" t="s">
        <v>934</v>
      </c>
      <c r="AA1686" s="26" t="s">
        <v>934</v>
      </c>
      <c r="AB1686" s="26" t="s">
        <v>934</v>
      </c>
      <c r="AC1686" s="26" t="s">
        <v>934</v>
      </c>
      <c r="AD1686" s="26" t="s">
        <v>934</v>
      </c>
      <c r="AE1686" s="26">
        <v>32.5</v>
      </c>
    </row>
    <row r="1687" spans="1:31" x14ac:dyDescent="0.25">
      <c r="A1687" t="s">
        <v>1480</v>
      </c>
      <c r="B1687" t="s">
        <v>824</v>
      </c>
      <c r="C1687" t="s">
        <v>927</v>
      </c>
      <c r="D1687">
        <v>2018</v>
      </c>
      <c r="E1687">
        <v>1</v>
      </c>
      <c r="F1687" s="2">
        <v>43195</v>
      </c>
      <c r="G1687" t="s">
        <v>7</v>
      </c>
      <c r="H1687">
        <v>45</v>
      </c>
      <c r="I1687" t="s">
        <v>926</v>
      </c>
      <c r="J1687" t="s">
        <v>825</v>
      </c>
      <c r="K1687" t="s">
        <v>825</v>
      </c>
      <c r="L1687">
        <v>6</v>
      </c>
      <c r="M1687" s="26">
        <v>446.3228068681322</v>
      </c>
      <c r="N1687" s="26" t="s">
        <v>934</v>
      </c>
      <c r="O1687" s="26" t="s">
        <v>934</v>
      </c>
      <c r="P1687" s="26" t="s">
        <v>934</v>
      </c>
      <c r="Q1687" s="26" t="s">
        <v>934</v>
      </c>
      <c r="R1687" s="26" t="s">
        <v>934</v>
      </c>
      <c r="S1687" s="26" t="s">
        <v>934</v>
      </c>
      <c r="T1687" s="26" t="s">
        <v>934</v>
      </c>
      <c r="U1687" s="26" t="s">
        <v>934</v>
      </c>
      <c r="V1687" s="26">
        <v>29.153454342070326</v>
      </c>
      <c r="W1687" s="26" t="s">
        <v>934</v>
      </c>
      <c r="X1687" s="26" t="s">
        <v>934</v>
      </c>
      <c r="Y1687" s="26" t="s">
        <v>934</v>
      </c>
      <c r="Z1687" s="26" t="s">
        <v>934</v>
      </c>
      <c r="AA1687" s="26" t="s">
        <v>934</v>
      </c>
      <c r="AB1687" s="26" t="s">
        <v>934</v>
      </c>
      <c r="AC1687" s="26" t="s">
        <v>934</v>
      </c>
      <c r="AD1687" s="26" t="s">
        <v>934</v>
      </c>
      <c r="AE1687" s="26" t="s">
        <v>934</v>
      </c>
    </row>
    <row r="1688" spans="1:31" x14ac:dyDescent="0.25">
      <c r="A1688" t="s">
        <v>1480</v>
      </c>
      <c r="B1688" t="s">
        <v>824</v>
      </c>
      <c r="C1688" t="s">
        <v>927</v>
      </c>
      <c r="D1688">
        <v>2018</v>
      </c>
      <c r="E1688">
        <v>1</v>
      </c>
      <c r="F1688" s="2">
        <v>43195</v>
      </c>
      <c r="G1688" t="s">
        <v>7</v>
      </c>
      <c r="H1688">
        <v>45</v>
      </c>
      <c r="I1688" t="s">
        <v>926</v>
      </c>
      <c r="J1688" t="s">
        <v>825</v>
      </c>
      <c r="K1688" t="s">
        <v>825</v>
      </c>
      <c r="L1688">
        <v>9</v>
      </c>
      <c r="M1688" s="26">
        <v>871.25</v>
      </c>
      <c r="N1688" s="26" t="s">
        <v>934</v>
      </c>
      <c r="O1688" s="26">
        <v>110.44660778803691</v>
      </c>
      <c r="P1688" s="26">
        <v>4.2725</v>
      </c>
      <c r="Q1688" s="26">
        <v>23.95</v>
      </c>
      <c r="R1688" s="26">
        <v>42.05</v>
      </c>
      <c r="S1688" s="26">
        <v>27423.466855951374</v>
      </c>
      <c r="T1688" s="26" t="s">
        <v>934</v>
      </c>
      <c r="U1688" s="26" t="s">
        <v>934</v>
      </c>
      <c r="V1688" s="26">
        <v>25.536330328899385</v>
      </c>
      <c r="W1688" s="26" t="s">
        <v>934</v>
      </c>
      <c r="X1688" s="26">
        <v>5.828264982780933</v>
      </c>
      <c r="Y1688" s="26">
        <v>8.0661329024507539E-2</v>
      </c>
      <c r="Z1688" s="26">
        <v>0.64096281743433259</v>
      </c>
      <c r="AA1688" s="26">
        <v>0.7632168761236755</v>
      </c>
      <c r="AB1688" s="26">
        <v>1476.5995317567938</v>
      </c>
      <c r="AC1688" s="26" t="s">
        <v>934</v>
      </c>
      <c r="AD1688" s="26" t="s">
        <v>934</v>
      </c>
      <c r="AE1688" s="26" t="s">
        <v>934</v>
      </c>
    </row>
    <row r="1689" spans="1:31" x14ac:dyDescent="0.25">
      <c r="A1689" t="s">
        <v>1481</v>
      </c>
      <c r="B1689" t="s">
        <v>824</v>
      </c>
      <c r="C1689" t="s">
        <v>927</v>
      </c>
      <c r="D1689">
        <v>2018</v>
      </c>
      <c r="E1689">
        <v>1</v>
      </c>
      <c r="F1689" s="2">
        <v>43195</v>
      </c>
      <c r="G1689" t="s">
        <v>7</v>
      </c>
      <c r="H1689">
        <v>45</v>
      </c>
      <c r="I1689" t="s">
        <v>909</v>
      </c>
      <c r="J1689" t="s">
        <v>825</v>
      </c>
      <c r="K1689" t="s">
        <v>825</v>
      </c>
      <c r="L1689">
        <v>5.5</v>
      </c>
      <c r="M1689" s="26" t="s">
        <v>934</v>
      </c>
      <c r="N1689" s="26" t="s">
        <v>934</v>
      </c>
      <c r="O1689" s="26" t="s">
        <v>934</v>
      </c>
      <c r="P1689" s="26" t="s">
        <v>934</v>
      </c>
      <c r="Q1689" s="26" t="s">
        <v>934</v>
      </c>
      <c r="R1689" s="26" t="s">
        <v>934</v>
      </c>
      <c r="S1689" s="26" t="s">
        <v>934</v>
      </c>
      <c r="T1689" s="26" t="s">
        <v>934</v>
      </c>
      <c r="U1689" s="26" t="s">
        <v>934</v>
      </c>
      <c r="V1689" s="26" t="s">
        <v>934</v>
      </c>
      <c r="W1689" s="26" t="s">
        <v>934</v>
      </c>
      <c r="X1689" s="26" t="s">
        <v>934</v>
      </c>
      <c r="Y1689" s="26" t="s">
        <v>934</v>
      </c>
      <c r="Z1689" s="26" t="s">
        <v>934</v>
      </c>
      <c r="AA1689" s="26" t="s">
        <v>934</v>
      </c>
      <c r="AB1689" s="26" t="s">
        <v>934</v>
      </c>
      <c r="AC1689" s="26" t="s">
        <v>934</v>
      </c>
      <c r="AD1689" s="26" t="s">
        <v>934</v>
      </c>
      <c r="AE1689" s="26">
        <v>37.125</v>
      </c>
    </row>
    <row r="1690" spans="1:31" x14ac:dyDescent="0.25">
      <c r="A1690" t="s">
        <v>1481</v>
      </c>
      <c r="B1690" t="s">
        <v>824</v>
      </c>
      <c r="C1690" t="s">
        <v>927</v>
      </c>
      <c r="D1690">
        <v>2018</v>
      </c>
      <c r="E1690">
        <v>1</v>
      </c>
      <c r="F1690" s="2">
        <v>43195</v>
      </c>
      <c r="G1690" t="s">
        <v>7</v>
      </c>
      <c r="H1690">
        <v>45</v>
      </c>
      <c r="I1690" t="s">
        <v>909</v>
      </c>
      <c r="J1690" t="s">
        <v>825</v>
      </c>
      <c r="K1690" t="s">
        <v>825</v>
      </c>
      <c r="L1690">
        <v>6</v>
      </c>
      <c r="M1690" s="26">
        <v>814.07592325539849</v>
      </c>
      <c r="N1690" s="26" t="s">
        <v>934</v>
      </c>
      <c r="O1690" s="26" t="s">
        <v>934</v>
      </c>
      <c r="P1690" s="26" t="s">
        <v>934</v>
      </c>
      <c r="Q1690" s="26" t="s">
        <v>934</v>
      </c>
      <c r="R1690" s="26" t="s">
        <v>934</v>
      </c>
      <c r="S1690" s="26" t="s">
        <v>934</v>
      </c>
      <c r="T1690" s="26" t="s">
        <v>934</v>
      </c>
      <c r="U1690" s="26" t="s">
        <v>934</v>
      </c>
      <c r="V1690" s="26">
        <v>45.772263108448115</v>
      </c>
      <c r="W1690" s="26" t="s">
        <v>934</v>
      </c>
      <c r="X1690" s="26" t="s">
        <v>934</v>
      </c>
      <c r="Y1690" s="26" t="s">
        <v>934</v>
      </c>
      <c r="Z1690" s="26" t="s">
        <v>934</v>
      </c>
      <c r="AA1690" s="26" t="s">
        <v>934</v>
      </c>
      <c r="AB1690" s="26" t="s">
        <v>934</v>
      </c>
      <c r="AC1690" s="26" t="s">
        <v>934</v>
      </c>
      <c r="AD1690" s="26" t="s">
        <v>934</v>
      </c>
      <c r="AE1690" s="26" t="s">
        <v>934</v>
      </c>
    </row>
    <row r="1691" spans="1:31" x14ac:dyDescent="0.25">
      <c r="A1691" t="s">
        <v>1481</v>
      </c>
      <c r="B1691" t="s">
        <v>824</v>
      </c>
      <c r="C1691" t="s">
        <v>927</v>
      </c>
      <c r="D1691">
        <v>2018</v>
      </c>
      <c r="E1691">
        <v>1</v>
      </c>
      <c r="F1691" s="2">
        <v>43195</v>
      </c>
      <c r="G1691" t="s">
        <v>7</v>
      </c>
      <c r="H1691">
        <v>45</v>
      </c>
      <c r="I1691" t="s">
        <v>909</v>
      </c>
      <c r="J1691" t="s">
        <v>825</v>
      </c>
      <c r="K1691" t="s">
        <v>825</v>
      </c>
      <c r="L1691">
        <v>9</v>
      </c>
      <c r="M1691" s="26">
        <v>844.375</v>
      </c>
      <c r="N1691" s="26" t="s">
        <v>934</v>
      </c>
      <c r="O1691" s="26">
        <v>113.31443195503813</v>
      </c>
      <c r="P1691" s="26">
        <v>4.1375000000000002</v>
      </c>
      <c r="Q1691" s="26">
        <v>26.9</v>
      </c>
      <c r="R1691" s="26">
        <v>39.800000000000004</v>
      </c>
      <c r="S1691" s="26">
        <v>28943.813305128591</v>
      </c>
      <c r="T1691" s="26" t="s">
        <v>934</v>
      </c>
      <c r="U1691" s="26" t="s">
        <v>934</v>
      </c>
      <c r="V1691" s="26">
        <v>67.505362441315228</v>
      </c>
      <c r="W1691" s="26" t="s">
        <v>934</v>
      </c>
      <c r="X1691" s="26">
        <v>13.076673155145356</v>
      </c>
      <c r="Y1691" s="26">
        <v>0.12485825296444264</v>
      </c>
      <c r="Z1691" s="26">
        <v>0.38078865529327105</v>
      </c>
      <c r="AA1691" s="26">
        <v>0.44158804331632023</v>
      </c>
      <c r="AB1691" s="26">
        <v>2916.5779529464348</v>
      </c>
      <c r="AC1691" s="26" t="s">
        <v>934</v>
      </c>
      <c r="AD1691" s="26" t="s">
        <v>934</v>
      </c>
      <c r="AE1691" s="26" t="s">
        <v>934</v>
      </c>
    </row>
    <row r="1692" spans="1:31" x14ac:dyDescent="0.25">
      <c r="A1692" t="s">
        <v>1482</v>
      </c>
      <c r="B1692" t="s">
        <v>824</v>
      </c>
      <c r="C1692" t="s">
        <v>927</v>
      </c>
      <c r="D1692">
        <v>2018</v>
      </c>
      <c r="E1692">
        <v>1</v>
      </c>
      <c r="F1692" s="2">
        <v>43195</v>
      </c>
      <c r="G1692" t="s">
        <v>10</v>
      </c>
      <c r="H1692">
        <v>45</v>
      </c>
      <c r="I1692" t="s">
        <v>926</v>
      </c>
      <c r="J1692" t="s">
        <v>825</v>
      </c>
      <c r="K1692" t="s">
        <v>825</v>
      </c>
      <c r="L1692">
        <v>5.5</v>
      </c>
      <c r="M1692" s="26" t="s">
        <v>934</v>
      </c>
      <c r="N1692" s="26" t="s">
        <v>934</v>
      </c>
      <c r="O1692" s="26" t="s">
        <v>934</v>
      </c>
      <c r="P1692" s="26" t="s">
        <v>934</v>
      </c>
      <c r="Q1692" s="26" t="s">
        <v>934</v>
      </c>
      <c r="R1692" s="26" t="s">
        <v>934</v>
      </c>
      <c r="S1692" s="26" t="s">
        <v>934</v>
      </c>
      <c r="T1692" s="26" t="s">
        <v>934</v>
      </c>
      <c r="U1692" s="26" t="s">
        <v>934</v>
      </c>
      <c r="V1692" s="26" t="s">
        <v>934</v>
      </c>
      <c r="W1692" s="26" t="s">
        <v>934</v>
      </c>
      <c r="X1692" s="26" t="s">
        <v>934</v>
      </c>
      <c r="Y1692" s="26" t="s">
        <v>934</v>
      </c>
      <c r="Z1692" s="26" t="s">
        <v>934</v>
      </c>
      <c r="AA1692" s="26" t="s">
        <v>934</v>
      </c>
      <c r="AB1692" s="26" t="s">
        <v>934</v>
      </c>
      <c r="AC1692" s="26" t="s">
        <v>934</v>
      </c>
      <c r="AD1692" s="26" t="s">
        <v>934</v>
      </c>
      <c r="AE1692" s="26">
        <v>35.375</v>
      </c>
    </row>
    <row r="1693" spans="1:31" x14ac:dyDescent="0.25">
      <c r="A1693" t="s">
        <v>1482</v>
      </c>
      <c r="B1693" t="s">
        <v>824</v>
      </c>
      <c r="C1693" t="s">
        <v>927</v>
      </c>
      <c r="D1693">
        <v>2018</v>
      </c>
      <c r="E1693">
        <v>1</v>
      </c>
      <c r="F1693" s="2">
        <v>43195</v>
      </c>
      <c r="G1693" t="s">
        <v>10</v>
      </c>
      <c r="H1693">
        <v>45</v>
      </c>
      <c r="I1693" t="s">
        <v>926</v>
      </c>
      <c r="J1693" t="s">
        <v>825</v>
      </c>
      <c r="K1693" t="s">
        <v>825</v>
      </c>
      <c r="L1693">
        <v>6</v>
      </c>
      <c r="M1693" s="26">
        <v>387.28988089346342</v>
      </c>
      <c r="N1693" s="26" t="s">
        <v>934</v>
      </c>
      <c r="O1693" s="26" t="s">
        <v>934</v>
      </c>
      <c r="P1693" s="26" t="s">
        <v>934</v>
      </c>
      <c r="Q1693" s="26" t="s">
        <v>934</v>
      </c>
      <c r="R1693" s="26" t="s">
        <v>934</v>
      </c>
      <c r="S1693" s="26" t="s">
        <v>934</v>
      </c>
      <c r="T1693" s="26" t="s">
        <v>934</v>
      </c>
      <c r="U1693" s="26" t="s">
        <v>934</v>
      </c>
      <c r="V1693" s="26">
        <v>37.717827618878339</v>
      </c>
      <c r="W1693" s="26" t="s">
        <v>934</v>
      </c>
      <c r="X1693" s="26" t="s">
        <v>934</v>
      </c>
      <c r="Y1693" s="26" t="s">
        <v>934</v>
      </c>
      <c r="Z1693" s="26" t="s">
        <v>934</v>
      </c>
      <c r="AA1693" s="26" t="s">
        <v>934</v>
      </c>
      <c r="AB1693" s="26" t="s">
        <v>934</v>
      </c>
      <c r="AC1693" s="26" t="s">
        <v>934</v>
      </c>
      <c r="AD1693" s="26" t="s">
        <v>934</v>
      </c>
      <c r="AE1693" s="26" t="s">
        <v>934</v>
      </c>
    </row>
    <row r="1694" spans="1:31" x14ac:dyDescent="0.25">
      <c r="A1694" t="s">
        <v>1482</v>
      </c>
      <c r="B1694" t="s">
        <v>824</v>
      </c>
      <c r="C1694" t="s">
        <v>927</v>
      </c>
      <c r="D1694">
        <v>2018</v>
      </c>
      <c r="E1694">
        <v>1</v>
      </c>
      <c r="F1694" s="2">
        <v>43195</v>
      </c>
      <c r="G1694" t="s">
        <v>10</v>
      </c>
      <c r="H1694">
        <v>45</v>
      </c>
      <c r="I1694" t="s">
        <v>926</v>
      </c>
      <c r="J1694" t="s">
        <v>825</v>
      </c>
      <c r="K1694" t="s">
        <v>825</v>
      </c>
      <c r="L1694">
        <v>9</v>
      </c>
      <c r="M1694" s="26">
        <v>962.875</v>
      </c>
      <c r="N1694" s="26" t="s">
        <v>934</v>
      </c>
      <c r="O1694" s="26">
        <v>32.880243877960659</v>
      </c>
      <c r="P1694" s="26">
        <v>2.4699999999999998</v>
      </c>
      <c r="Q1694" s="26">
        <v>25.375</v>
      </c>
      <c r="R1694" s="26">
        <v>35.724999999999994</v>
      </c>
      <c r="S1694" s="26">
        <v>14352.227504569539</v>
      </c>
      <c r="T1694" s="26" t="s">
        <v>934</v>
      </c>
      <c r="U1694" s="26" t="s">
        <v>934</v>
      </c>
      <c r="V1694" s="26">
        <v>66.140436131512374</v>
      </c>
      <c r="W1694" s="26" t="s">
        <v>934</v>
      </c>
      <c r="X1694" s="26">
        <v>9.756771933892793</v>
      </c>
      <c r="Y1694" s="26">
        <v>0.10173494974688124</v>
      </c>
      <c r="Z1694" s="26">
        <v>0.13768926368214154</v>
      </c>
      <c r="AA1694" s="26">
        <v>0.94813413256429047</v>
      </c>
      <c r="AB1694" s="26">
        <v>4434.1746027558429</v>
      </c>
      <c r="AC1694" s="26" t="s">
        <v>934</v>
      </c>
      <c r="AD1694" s="26" t="s">
        <v>934</v>
      </c>
      <c r="AE1694" s="26" t="s">
        <v>934</v>
      </c>
    </row>
    <row r="1695" spans="1:31" x14ac:dyDescent="0.25">
      <c r="A1695" t="s">
        <v>1483</v>
      </c>
      <c r="B1695" t="s">
        <v>824</v>
      </c>
      <c r="C1695" t="s">
        <v>927</v>
      </c>
      <c r="D1695">
        <v>2018</v>
      </c>
      <c r="E1695">
        <v>1</v>
      </c>
      <c r="F1695" s="2">
        <v>43195</v>
      </c>
      <c r="G1695" t="s">
        <v>10</v>
      </c>
      <c r="H1695">
        <v>45</v>
      </c>
      <c r="I1695" t="s">
        <v>909</v>
      </c>
      <c r="J1695" t="s">
        <v>825</v>
      </c>
      <c r="K1695" t="s">
        <v>825</v>
      </c>
      <c r="L1695">
        <v>5.5</v>
      </c>
      <c r="M1695" s="26" t="s">
        <v>934</v>
      </c>
      <c r="N1695" s="26" t="s">
        <v>934</v>
      </c>
      <c r="O1695" s="26" t="s">
        <v>934</v>
      </c>
      <c r="P1695" s="26" t="s">
        <v>934</v>
      </c>
      <c r="Q1695" s="26" t="s">
        <v>934</v>
      </c>
      <c r="R1695" s="26" t="s">
        <v>934</v>
      </c>
      <c r="S1695" s="26" t="s">
        <v>934</v>
      </c>
      <c r="T1695" s="26" t="s">
        <v>934</v>
      </c>
      <c r="U1695" s="26" t="s">
        <v>934</v>
      </c>
      <c r="V1695" s="26" t="s">
        <v>934</v>
      </c>
      <c r="W1695" s="26" t="s">
        <v>934</v>
      </c>
      <c r="X1695" s="26" t="s">
        <v>934</v>
      </c>
      <c r="Y1695" s="26" t="s">
        <v>934</v>
      </c>
      <c r="Z1695" s="26" t="s">
        <v>934</v>
      </c>
      <c r="AA1695" s="26" t="s">
        <v>934</v>
      </c>
      <c r="AB1695" s="26" t="s">
        <v>934</v>
      </c>
      <c r="AC1695" s="26" t="s">
        <v>934</v>
      </c>
      <c r="AD1695" s="26" t="s">
        <v>934</v>
      </c>
      <c r="AE1695" s="26">
        <v>32.875</v>
      </c>
    </row>
    <row r="1696" spans="1:31" x14ac:dyDescent="0.25">
      <c r="A1696" t="s">
        <v>1483</v>
      </c>
      <c r="B1696" t="s">
        <v>824</v>
      </c>
      <c r="C1696" t="s">
        <v>927</v>
      </c>
      <c r="D1696">
        <v>2018</v>
      </c>
      <c r="E1696">
        <v>1</v>
      </c>
      <c r="F1696" s="2">
        <v>43195</v>
      </c>
      <c r="G1696" t="s">
        <v>10</v>
      </c>
      <c r="H1696">
        <v>45</v>
      </c>
      <c r="I1696" t="s">
        <v>909</v>
      </c>
      <c r="J1696" t="s">
        <v>825</v>
      </c>
      <c r="K1696" t="s">
        <v>825</v>
      </c>
      <c r="L1696">
        <v>6</v>
      </c>
      <c r="M1696" s="26">
        <v>570.05448146836727</v>
      </c>
      <c r="N1696" s="26" t="s">
        <v>934</v>
      </c>
      <c r="O1696" s="26" t="s">
        <v>934</v>
      </c>
      <c r="P1696" s="26" t="s">
        <v>934</v>
      </c>
      <c r="Q1696" s="26" t="s">
        <v>934</v>
      </c>
      <c r="R1696" s="26" t="s">
        <v>934</v>
      </c>
      <c r="S1696" s="26" t="s">
        <v>934</v>
      </c>
      <c r="T1696" s="26" t="s">
        <v>934</v>
      </c>
      <c r="U1696" s="26" t="s">
        <v>934</v>
      </c>
      <c r="V1696" s="26">
        <v>18.687881335046779</v>
      </c>
      <c r="W1696" s="26" t="s">
        <v>934</v>
      </c>
      <c r="X1696" s="26" t="s">
        <v>934</v>
      </c>
      <c r="Y1696" s="26" t="s">
        <v>934</v>
      </c>
      <c r="Z1696" s="26" t="s">
        <v>934</v>
      </c>
      <c r="AA1696" s="26" t="s">
        <v>934</v>
      </c>
      <c r="AB1696" s="26" t="s">
        <v>934</v>
      </c>
      <c r="AC1696" s="26" t="s">
        <v>934</v>
      </c>
      <c r="AD1696" s="26" t="s">
        <v>934</v>
      </c>
      <c r="AE1696" s="26" t="s">
        <v>934</v>
      </c>
    </row>
    <row r="1697" spans="1:31" x14ac:dyDescent="0.25">
      <c r="A1697" t="s">
        <v>1483</v>
      </c>
      <c r="B1697" t="s">
        <v>824</v>
      </c>
      <c r="C1697" t="s">
        <v>927</v>
      </c>
      <c r="D1697">
        <v>2018</v>
      </c>
      <c r="E1697">
        <v>1</v>
      </c>
      <c r="F1697" s="2">
        <v>43195</v>
      </c>
      <c r="G1697" t="s">
        <v>10</v>
      </c>
      <c r="H1697">
        <v>45</v>
      </c>
      <c r="I1697" t="s">
        <v>909</v>
      </c>
      <c r="J1697" t="s">
        <v>825</v>
      </c>
      <c r="K1697" t="s">
        <v>825</v>
      </c>
      <c r="L1697">
        <v>9</v>
      </c>
      <c r="M1697" s="26">
        <v>1002.125</v>
      </c>
      <c r="N1697" s="26" t="s">
        <v>934</v>
      </c>
      <c r="O1697" s="26">
        <v>46.561747290244881</v>
      </c>
      <c r="P1697" s="26">
        <v>2.8800000000000003</v>
      </c>
      <c r="Q1697" s="26">
        <v>27.6</v>
      </c>
      <c r="R1697" s="26">
        <v>34.65</v>
      </c>
      <c r="S1697" s="26">
        <v>17360.169402806092</v>
      </c>
      <c r="T1697" s="26" t="s">
        <v>934</v>
      </c>
      <c r="U1697" s="26" t="s">
        <v>934</v>
      </c>
      <c r="V1697" s="26">
        <v>42.207510686290576</v>
      </c>
      <c r="W1697" s="26" t="s">
        <v>934</v>
      </c>
      <c r="X1697" s="26">
        <v>5.2402224562444761</v>
      </c>
      <c r="Y1697" s="26">
        <v>0.19735754355990356</v>
      </c>
      <c r="Z1697" s="26">
        <v>0.37193189340695604</v>
      </c>
      <c r="AA1697" s="26">
        <v>0.31754264805429894</v>
      </c>
      <c r="AB1697" s="26">
        <v>2402.2137126873804</v>
      </c>
      <c r="AC1697" s="26" t="s">
        <v>934</v>
      </c>
      <c r="AD1697" s="26" t="s">
        <v>934</v>
      </c>
      <c r="AE1697" s="26" t="s">
        <v>934</v>
      </c>
    </row>
    <row r="1698" spans="1:31" x14ac:dyDescent="0.25">
      <c r="A1698" t="s">
        <v>1484</v>
      </c>
      <c r="B1698" t="s">
        <v>824</v>
      </c>
      <c r="C1698" t="s">
        <v>927</v>
      </c>
      <c r="D1698">
        <v>2018</v>
      </c>
      <c r="E1698">
        <v>1</v>
      </c>
      <c r="F1698" s="2">
        <v>43195</v>
      </c>
      <c r="G1698" t="s">
        <v>2</v>
      </c>
      <c r="H1698">
        <v>45</v>
      </c>
      <c r="I1698" t="s">
        <v>926</v>
      </c>
      <c r="J1698" t="s">
        <v>825</v>
      </c>
      <c r="K1698" t="s">
        <v>825</v>
      </c>
      <c r="L1698">
        <v>5.5</v>
      </c>
      <c r="M1698" s="26" t="s">
        <v>934</v>
      </c>
      <c r="N1698" s="26" t="s">
        <v>934</v>
      </c>
      <c r="O1698" s="26" t="s">
        <v>934</v>
      </c>
      <c r="P1698" s="26" t="s">
        <v>934</v>
      </c>
      <c r="Q1698" s="26" t="s">
        <v>934</v>
      </c>
      <c r="R1698" s="26" t="s">
        <v>934</v>
      </c>
      <c r="S1698" s="26" t="s">
        <v>934</v>
      </c>
      <c r="T1698" s="26" t="s">
        <v>934</v>
      </c>
      <c r="U1698" s="26" t="s">
        <v>934</v>
      </c>
      <c r="V1698" s="26" t="s">
        <v>934</v>
      </c>
      <c r="W1698" s="26" t="s">
        <v>934</v>
      </c>
      <c r="X1698" s="26" t="s">
        <v>934</v>
      </c>
      <c r="Y1698" s="26" t="s">
        <v>934</v>
      </c>
      <c r="Z1698" s="26" t="s">
        <v>934</v>
      </c>
      <c r="AA1698" s="26" t="s">
        <v>934</v>
      </c>
      <c r="AB1698" s="26" t="s">
        <v>934</v>
      </c>
      <c r="AC1698" s="26" t="s">
        <v>934</v>
      </c>
      <c r="AD1698" s="26" t="s">
        <v>934</v>
      </c>
      <c r="AE1698" s="26">
        <v>41.125</v>
      </c>
    </row>
    <row r="1699" spans="1:31" x14ac:dyDescent="0.25">
      <c r="A1699" t="s">
        <v>1484</v>
      </c>
      <c r="B1699" t="s">
        <v>824</v>
      </c>
      <c r="C1699" t="s">
        <v>927</v>
      </c>
      <c r="D1699">
        <v>2018</v>
      </c>
      <c r="E1699">
        <v>1</v>
      </c>
      <c r="F1699" s="2">
        <v>43195</v>
      </c>
      <c r="G1699" t="s">
        <v>2</v>
      </c>
      <c r="H1699">
        <v>45</v>
      </c>
      <c r="I1699" t="s">
        <v>926</v>
      </c>
      <c r="J1699" t="s">
        <v>825</v>
      </c>
      <c r="K1699" t="s">
        <v>825</v>
      </c>
      <c r="L1699">
        <v>6</v>
      </c>
      <c r="M1699" s="26">
        <v>579.17533560859033</v>
      </c>
      <c r="N1699" s="26" t="s">
        <v>934</v>
      </c>
      <c r="O1699" s="26" t="s">
        <v>934</v>
      </c>
      <c r="P1699" s="26" t="s">
        <v>934</v>
      </c>
      <c r="Q1699" s="26" t="s">
        <v>934</v>
      </c>
      <c r="R1699" s="26" t="s">
        <v>934</v>
      </c>
      <c r="S1699" s="26" t="s">
        <v>934</v>
      </c>
      <c r="T1699" s="26" t="s">
        <v>934</v>
      </c>
      <c r="U1699" s="26" t="s">
        <v>934</v>
      </c>
      <c r="V1699" s="26">
        <v>25.590421832988941</v>
      </c>
      <c r="W1699" s="26" t="s">
        <v>934</v>
      </c>
      <c r="X1699" s="26" t="s">
        <v>934</v>
      </c>
      <c r="Y1699" s="26" t="s">
        <v>934</v>
      </c>
      <c r="Z1699" s="26" t="s">
        <v>934</v>
      </c>
      <c r="AA1699" s="26" t="s">
        <v>934</v>
      </c>
      <c r="AB1699" s="26" t="s">
        <v>934</v>
      </c>
      <c r="AC1699" s="26" t="s">
        <v>934</v>
      </c>
      <c r="AD1699" s="26" t="s">
        <v>934</v>
      </c>
      <c r="AE1699" s="26" t="s">
        <v>934</v>
      </c>
    </row>
    <row r="1700" spans="1:31" x14ac:dyDescent="0.25">
      <c r="A1700" t="s">
        <v>1484</v>
      </c>
      <c r="B1700" t="s">
        <v>824</v>
      </c>
      <c r="C1700" t="s">
        <v>927</v>
      </c>
      <c r="D1700">
        <v>2018</v>
      </c>
      <c r="E1700">
        <v>1</v>
      </c>
      <c r="F1700" s="2">
        <v>43195</v>
      </c>
      <c r="G1700" t="s">
        <v>2</v>
      </c>
      <c r="H1700">
        <v>45</v>
      </c>
      <c r="I1700" t="s">
        <v>926</v>
      </c>
      <c r="J1700" t="s">
        <v>825</v>
      </c>
      <c r="K1700" t="s">
        <v>825</v>
      </c>
      <c r="L1700">
        <v>9</v>
      </c>
      <c r="M1700" s="26">
        <v>803.5</v>
      </c>
      <c r="N1700" s="26" t="s">
        <v>934</v>
      </c>
      <c r="O1700" s="26">
        <v>139.37901445202729</v>
      </c>
      <c r="P1700" s="26">
        <v>3.8125</v>
      </c>
      <c r="Q1700" s="26">
        <v>22.625</v>
      </c>
      <c r="R1700" s="26">
        <v>42.650000000000006</v>
      </c>
      <c r="S1700" s="26">
        <v>38604.586736288831</v>
      </c>
      <c r="T1700" s="26" t="s">
        <v>934</v>
      </c>
      <c r="U1700" s="26" t="s">
        <v>934</v>
      </c>
      <c r="V1700" s="26">
        <v>88.175251629921647</v>
      </c>
      <c r="W1700" s="26" t="s">
        <v>934</v>
      </c>
      <c r="X1700" s="26">
        <v>23.664166121988735</v>
      </c>
      <c r="Y1700" s="26">
        <v>5.4371407927332888E-2</v>
      </c>
      <c r="Z1700" s="26">
        <v>0.64598116587609766</v>
      </c>
      <c r="AA1700" s="26">
        <v>0.38837267325754926</v>
      </c>
      <c r="AB1700" s="26">
        <v>6186.1450825469001</v>
      </c>
      <c r="AC1700" s="26" t="s">
        <v>934</v>
      </c>
      <c r="AD1700" s="26" t="s">
        <v>934</v>
      </c>
      <c r="AE1700" s="26" t="s">
        <v>934</v>
      </c>
    </row>
    <row r="1701" spans="1:31" x14ac:dyDescent="0.25">
      <c r="A1701" t="s">
        <v>1485</v>
      </c>
      <c r="B1701" t="s">
        <v>824</v>
      </c>
      <c r="C1701" t="s">
        <v>927</v>
      </c>
      <c r="D1701">
        <v>2018</v>
      </c>
      <c r="E1701">
        <v>1</v>
      </c>
      <c r="F1701" s="2">
        <v>43195</v>
      </c>
      <c r="G1701" t="s">
        <v>2</v>
      </c>
      <c r="H1701">
        <v>45</v>
      </c>
      <c r="I1701" t="s">
        <v>909</v>
      </c>
      <c r="J1701" t="s">
        <v>825</v>
      </c>
      <c r="K1701" t="s">
        <v>825</v>
      </c>
      <c r="L1701">
        <v>5.5</v>
      </c>
      <c r="M1701" s="26" t="s">
        <v>934</v>
      </c>
      <c r="N1701" s="26" t="s">
        <v>934</v>
      </c>
      <c r="O1701" s="26" t="s">
        <v>934</v>
      </c>
      <c r="P1701" s="26" t="s">
        <v>934</v>
      </c>
      <c r="Q1701" s="26" t="s">
        <v>934</v>
      </c>
      <c r="R1701" s="26" t="s">
        <v>934</v>
      </c>
      <c r="S1701" s="26" t="s">
        <v>934</v>
      </c>
      <c r="T1701" s="26" t="s">
        <v>934</v>
      </c>
      <c r="U1701" s="26" t="s">
        <v>934</v>
      </c>
      <c r="V1701" s="26" t="s">
        <v>934</v>
      </c>
      <c r="W1701" s="26" t="s">
        <v>934</v>
      </c>
      <c r="X1701" s="26" t="s">
        <v>934</v>
      </c>
      <c r="Y1701" s="26" t="s">
        <v>934</v>
      </c>
      <c r="Z1701" s="26" t="s">
        <v>934</v>
      </c>
      <c r="AA1701" s="26" t="s">
        <v>934</v>
      </c>
      <c r="AB1701" s="26" t="s">
        <v>934</v>
      </c>
      <c r="AC1701" s="26" t="s">
        <v>934</v>
      </c>
      <c r="AD1701" s="26" t="s">
        <v>934</v>
      </c>
      <c r="AE1701" s="26">
        <v>40</v>
      </c>
    </row>
    <row r="1702" spans="1:31" x14ac:dyDescent="0.25">
      <c r="A1702" t="s">
        <v>1485</v>
      </c>
      <c r="B1702" t="s">
        <v>824</v>
      </c>
      <c r="C1702" t="s">
        <v>927</v>
      </c>
      <c r="D1702">
        <v>2018</v>
      </c>
      <c r="E1702">
        <v>1</v>
      </c>
      <c r="F1702" s="2">
        <v>43195</v>
      </c>
      <c r="G1702" t="s">
        <v>2</v>
      </c>
      <c r="H1702">
        <v>45</v>
      </c>
      <c r="I1702" t="s">
        <v>909</v>
      </c>
      <c r="J1702" t="s">
        <v>825</v>
      </c>
      <c r="K1702" t="s">
        <v>825</v>
      </c>
      <c r="L1702">
        <v>6</v>
      </c>
      <c r="M1702" s="26">
        <v>689.82447381228485</v>
      </c>
      <c r="N1702" s="26" t="s">
        <v>934</v>
      </c>
      <c r="O1702" s="26" t="s">
        <v>934</v>
      </c>
      <c r="P1702" s="26" t="s">
        <v>934</v>
      </c>
      <c r="Q1702" s="26" t="s">
        <v>934</v>
      </c>
      <c r="R1702" s="26" t="s">
        <v>934</v>
      </c>
      <c r="S1702" s="26" t="s">
        <v>934</v>
      </c>
      <c r="T1702" s="26" t="s">
        <v>934</v>
      </c>
      <c r="U1702" s="26" t="s">
        <v>934</v>
      </c>
      <c r="V1702" s="26">
        <v>43.433883397901091</v>
      </c>
      <c r="W1702" s="26" t="s">
        <v>934</v>
      </c>
      <c r="X1702" s="26" t="s">
        <v>934</v>
      </c>
      <c r="Y1702" s="26" t="s">
        <v>934</v>
      </c>
      <c r="Z1702" s="26" t="s">
        <v>934</v>
      </c>
      <c r="AA1702" s="26" t="s">
        <v>934</v>
      </c>
      <c r="AB1702" s="26" t="s">
        <v>934</v>
      </c>
      <c r="AC1702" s="26" t="s">
        <v>934</v>
      </c>
      <c r="AD1702" s="26" t="s">
        <v>934</v>
      </c>
      <c r="AE1702" s="26" t="s">
        <v>934</v>
      </c>
    </row>
    <row r="1703" spans="1:31" x14ac:dyDescent="0.25">
      <c r="A1703" t="s">
        <v>1485</v>
      </c>
      <c r="B1703" t="s">
        <v>824</v>
      </c>
      <c r="C1703" t="s">
        <v>927</v>
      </c>
      <c r="D1703">
        <v>2018</v>
      </c>
      <c r="E1703">
        <v>1</v>
      </c>
      <c r="F1703" s="2">
        <v>43195</v>
      </c>
      <c r="G1703" t="s">
        <v>2</v>
      </c>
      <c r="H1703">
        <v>45</v>
      </c>
      <c r="I1703" t="s">
        <v>909</v>
      </c>
      <c r="J1703" t="s">
        <v>825</v>
      </c>
      <c r="K1703" t="s">
        <v>825</v>
      </c>
      <c r="L1703">
        <v>9</v>
      </c>
      <c r="M1703" s="26">
        <v>1020.25</v>
      </c>
      <c r="N1703" s="26" t="s">
        <v>934</v>
      </c>
      <c r="O1703" s="26">
        <v>194.04405861099957</v>
      </c>
      <c r="P1703" s="26">
        <v>3.9850000000000003</v>
      </c>
      <c r="Q1703" s="26">
        <v>24.9</v>
      </c>
      <c r="R1703" s="26">
        <v>40.875</v>
      </c>
      <c r="S1703" s="26">
        <v>50488.018706028597</v>
      </c>
      <c r="T1703" s="26" t="s">
        <v>934</v>
      </c>
      <c r="U1703" s="26" t="s">
        <v>934</v>
      </c>
      <c r="V1703" s="26">
        <v>127.47181060924804</v>
      </c>
      <c r="W1703" s="26" t="s">
        <v>934</v>
      </c>
      <c r="X1703" s="26">
        <v>38.115631925028893</v>
      </c>
      <c r="Y1703" s="26">
        <v>0.22115228539025353</v>
      </c>
      <c r="Z1703" s="26">
        <v>0.74721705904870372</v>
      </c>
      <c r="AA1703" s="26">
        <v>0.74091722434653851</v>
      </c>
      <c r="AB1703" s="26">
        <v>8007.2133522716267</v>
      </c>
      <c r="AC1703" s="26" t="s">
        <v>934</v>
      </c>
      <c r="AD1703" s="26" t="s">
        <v>934</v>
      </c>
      <c r="AE1703" s="26" t="s">
        <v>934</v>
      </c>
    </row>
    <row r="1704" spans="1:31" x14ac:dyDescent="0.25">
      <c r="A1704" t="s">
        <v>1486</v>
      </c>
      <c r="B1704" t="s">
        <v>824</v>
      </c>
      <c r="C1704" t="s">
        <v>927</v>
      </c>
      <c r="D1704">
        <v>2018</v>
      </c>
      <c r="E1704">
        <v>1</v>
      </c>
      <c r="F1704" s="2">
        <v>43195</v>
      </c>
      <c r="G1704" t="s">
        <v>56</v>
      </c>
      <c r="H1704">
        <v>45</v>
      </c>
      <c r="I1704" t="s">
        <v>926</v>
      </c>
      <c r="J1704" t="s">
        <v>825</v>
      </c>
      <c r="K1704" t="s">
        <v>825</v>
      </c>
      <c r="L1704">
        <v>5.5</v>
      </c>
      <c r="M1704" s="26" t="s">
        <v>934</v>
      </c>
      <c r="N1704" s="26" t="s">
        <v>934</v>
      </c>
      <c r="O1704" s="26" t="s">
        <v>934</v>
      </c>
      <c r="P1704" s="26" t="s">
        <v>934</v>
      </c>
      <c r="Q1704" s="26" t="s">
        <v>934</v>
      </c>
      <c r="R1704" s="26" t="s">
        <v>934</v>
      </c>
      <c r="S1704" s="26" t="s">
        <v>934</v>
      </c>
      <c r="T1704" s="26" t="s">
        <v>934</v>
      </c>
      <c r="U1704" s="26" t="s">
        <v>934</v>
      </c>
      <c r="V1704" s="26" t="s">
        <v>934</v>
      </c>
      <c r="W1704" s="26" t="s">
        <v>934</v>
      </c>
      <c r="X1704" s="26" t="s">
        <v>934</v>
      </c>
      <c r="Y1704" s="26" t="s">
        <v>934</v>
      </c>
      <c r="Z1704" s="26" t="s">
        <v>934</v>
      </c>
      <c r="AA1704" s="26" t="s">
        <v>934</v>
      </c>
      <c r="AB1704" s="26" t="s">
        <v>934</v>
      </c>
      <c r="AC1704" s="26" t="s">
        <v>934</v>
      </c>
      <c r="AD1704" s="26" t="s">
        <v>934</v>
      </c>
      <c r="AE1704" s="26">
        <v>40.25</v>
      </c>
    </row>
    <row r="1705" spans="1:31" x14ac:dyDescent="0.25">
      <c r="A1705" t="s">
        <v>1486</v>
      </c>
      <c r="B1705" t="s">
        <v>824</v>
      </c>
      <c r="C1705" t="s">
        <v>927</v>
      </c>
      <c r="D1705">
        <v>2018</v>
      </c>
      <c r="E1705">
        <v>1</v>
      </c>
      <c r="F1705" s="2">
        <v>43195</v>
      </c>
      <c r="G1705" t="s">
        <v>56</v>
      </c>
      <c r="H1705">
        <v>45</v>
      </c>
      <c r="I1705" t="s">
        <v>926</v>
      </c>
      <c r="J1705" t="s">
        <v>825</v>
      </c>
      <c r="K1705" t="s">
        <v>825</v>
      </c>
      <c r="L1705">
        <v>6</v>
      </c>
      <c r="M1705" s="26">
        <v>440.11019645951103</v>
      </c>
      <c r="N1705" s="26" t="s">
        <v>934</v>
      </c>
      <c r="O1705" s="26" t="s">
        <v>934</v>
      </c>
      <c r="P1705" s="26" t="s">
        <v>934</v>
      </c>
      <c r="Q1705" s="26" t="s">
        <v>934</v>
      </c>
      <c r="R1705" s="26" t="s">
        <v>934</v>
      </c>
      <c r="S1705" s="26" t="s">
        <v>934</v>
      </c>
      <c r="T1705" s="26" t="s">
        <v>934</v>
      </c>
      <c r="U1705" s="26" t="s">
        <v>934</v>
      </c>
      <c r="V1705" s="26">
        <v>30.04206270649712</v>
      </c>
      <c r="W1705" s="26" t="s">
        <v>934</v>
      </c>
      <c r="X1705" s="26" t="s">
        <v>934</v>
      </c>
      <c r="Y1705" s="26" t="s">
        <v>934</v>
      </c>
      <c r="Z1705" s="26" t="s">
        <v>934</v>
      </c>
      <c r="AA1705" s="26" t="s">
        <v>934</v>
      </c>
      <c r="AB1705" s="26" t="s">
        <v>934</v>
      </c>
      <c r="AC1705" s="26" t="s">
        <v>934</v>
      </c>
      <c r="AD1705" s="26" t="s">
        <v>934</v>
      </c>
      <c r="AE1705" s="26" t="s">
        <v>934</v>
      </c>
    </row>
    <row r="1706" spans="1:31" x14ac:dyDescent="0.25">
      <c r="A1706" t="s">
        <v>1486</v>
      </c>
      <c r="B1706" t="s">
        <v>824</v>
      </c>
      <c r="C1706" t="s">
        <v>927</v>
      </c>
      <c r="D1706">
        <v>2018</v>
      </c>
      <c r="E1706">
        <v>1</v>
      </c>
      <c r="F1706" s="2">
        <v>43195</v>
      </c>
      <c r="G1706" t="s">
        <v>56</v>
      </c>
      <c r="H1706">
        <v>45</v>
      </c>
      <c r="I1706" t="s">
        <v>926</v>
      </c>
      <c r="J1706" t="s">
        <v>825</v>
      </c>
      <c r="K1706" t="s">
        <v>825</v>
      </c>
      <c r="L1706">
        <v>9</v>
      </c>
      <c r="M1706" s="26">
        <v>1190.75</v>
      </c>
      <c r="N1706" s="26" t="s">
        <v>934</v>
      </c>
      <c r="O1706" s="26">
        <v>131.7225762745885</v>
      </c>
      <c r="P1706" s="26">
        <v>3.0350000000000001</v>
      </c>
      <c r="Q1706" s="26">
        <v>23.724999999999998</v>
      </c>
      <c r="R1706" s="26">
        <v>38.024999999999991</v>
      </c>
      <c r="S1706" s="26">
        <v>46483.259673985587</v>
      </c>
      <c r="T1706" s="26" t="s">
        <v>934</v>
      </c>
      <c r="U1706" s="26" t="s">
        <v>934</v>
      </c>
      <c r="V1706" s="26">
        <v>73.187686805910189</v>
      </c>
      <c r="W1706" s="26" t="s">
        <v>934</v>
      </c>
      <c r="X1706" s="26">
        <v>14.279858576897896</v>
      </c>
      <c r="Y1706" s="26">
        <v>0.10935416468216012</v>
      </c>
      <c r="Z1706" s="26">
        <v>0.92949358972149865</v>
      </c>
      <c r="AA1706" s="26">
        <v>0.64209942117004926</v>
      </c>
      <c r="AB1706" s="26">
        <v>6285.1724759079125</v>
      </c>
      <c r="AC1706" s="26" t="s">
        <v>934</v>
      </c>
      <c r="AD1706" s="26" t="s">
        <v>934</v>
      </c>
      <c r="AE1706" s="26" t="s">
        <v>934</v>
      </c>
    </row>
    <row r="1707" spans="1:31" x14ac:dyDescent="0.25">
      <c r="A1707" t="s">
        <v>1487</v>
      </c>
      <c r="B1707" t="s">
        <v>824</v>
      </c>
      <c r="C1707" t="s">
        <v>927</v>
      </c>
      <c r="D1707">
        <v>2018</v>
      </c>
      <c r="E1707">
        <v>1</v>
      </c>
      <c r="F1707" s="2">
        <v>43195</v>
      </c>
      <c r="G1707" t="s">
        <v>56</v>
      </c>
      <c r="H1707">
        <v>45</v>
      </c>
      <c r="I1707" t="s">
        <v>909</v>
      </c>
      <c r="J1707" t="s">
        <v>825</v>
      </c>
      <c r="K1707" t="s">
        <v>825</v>
      </c>
      <c r="L1707">
        <v>5.5</v>
      </c>
      <c r="M1707" s="26" t="s">
        <v>934</v>
      </c>
      <c r="N1707" s="26" t="s">
        <v>934</v>
      </c>
      <c r="O1707" s="26" t="s">
        <v>934</v>
      </c>
      <c r="P1707" s="26" t="s">
        <v>934</v>
      </c>
      <c r="Q1707" s="26" t="s">
        <v>934</v>
      </c>
      <c r="R1707" s="26" t="s">
        <v>934</v>
      </c>
      <c r="S1707" s="26" t="s">
        <v>934</v>
      </c>
      <c r="T1707" s="26" t="s">
        <v>934</v>
      </c>
      <c r="U1707" s="26" t="s">
        <v>934</v>
      </c>
      <c r="V1707" s="26" t="s">
        <v>934</v>
      </c>
      <c r="W1707" s="26" t="s">
        <v>934</v>
      </c>
      <c r="X1707" s="26" t="s">
        <v>934</v>
      </c>
      <c r="Y1707" s="26" t="s">
        <v>934</v>
      </c>
      <c r="Z1707" s="26" t="s">
        <v>934</v>
      </c>
      <c r="AA1707" s="26" t="s">
        <v>934</v>
      </c>
      <c r="AB1707" s="26" t="s">
        <v>934</v>
      </c>
      <c r="AC1707" s="26" t="s">
        <v>934</v>
      </c>
      <c r="AD1707" s="26" t="s">
        <v>934</v>
      </c>
      <c r="AE1707" s="26">
        <v>32.625</v>
      </c>
    </row>
    <row r="1708" spans="1:31" x14ac:dyDescent="0.25">
      <c r="A1708" t="s">
        <v>1487</v>
      </c>
      <c r="B1708" t="s">
        <v>824</v>
      </c>
      <c r="C1708" t="s">
        <v>927</v>
      </c>
      <c r="D1708">
        <v>2018</v>
      </c>
      <c r="E1708">
        <v>1</v>
      </c>
      <c r="F1708" s="2">
        <v>43195</v>
      </c>
      <c r="G1708" t="s">
        <v>56</v>
      </c>
      <c r="H1708">
        <v>45</v>
      </c>
      <c r="I1708" t="s">
        <v>909</v>
      </c>
      <c r="J1708" t="s">
        <v>825</v>
      </c>
      <c r="K1708" t="s">
        <v>825</v>
      </c>
      <c r="L1708">
        <v>6</v>
      </c>
      <c r="M1708" s="26">
        <v>613.25026672949889</v>
      </c>
      <c r="N1708" s="26" t="s">
        <v>934</v>
      </c>
      <c r="O1708" s="26" t="s">
        <v>934</v>
      </c>
      <c r="P1708" s="26" t="s">
        <v>934</v>
      </c>
      <c r="Q1708" s="26" t="s">
        <v>934</v>
      </c>
      <c r="R1708" s="26" t="s">
        <v>934</v>
      </c>
      <c r="S1708" s="26" t="s">
        <v>934</v>
      </c>
      <c r="T1708" s="26" t="s">
        <v>934</v>
      </c>
      <c r="U1708" s="26" t="s">
        <v>934</v>
      </c>
      <c r="V1708" s="26">
        <v>31.726133211642619</v>
      </c>
      <c r="W1708" s="26" t="s">
        <v>934</v>
      </c>
      <c r="X1708" s="26" t="s">
        <v>934</v>
      </c>
      <c r="Y1708" s="26" t="s">
        <v>934</v>
      </c>
      <c r="Z1708" s="26" t="s">
        <v>934</v>
      </c>
      <c r="AA1708" s="26" t="s">
        <v>934</v>
      </c>
      <c r="AB1708" s="26" t="s">
        <v>934</v>
      </c>
      <c r="AC1708" s="26" t="s">
        <v>934</v>
      </c>
      <c r="AD1708" s="26" t="s">
        <v>934</v>
      </c>
      <c r="AE1708" s="26" t="s">
        <v>934</v>
      </c>
    </row>
    <row r="1709" spans="1:31" x14ac:dyDescent="0.25">
      <c r="A1709" t="s">
        <v>1487</v>
      </c>
      <c r="B1709" t="s">
        <v>824</v>
      </c>
      <c r="C1709" t="s">
        <v>927</v>
      </c>
      <c r="D1709">
        <v>2018</v>
      </c>
      <c r="E1709">
        <v>1</v>
      </c>
      <c r="F1709" s="2">
        <v>43195</v>
      </c>
      <c r="G1709" t="s">
        <v>56</v>
      </c>
      <c r="H1709">
        <v>45</v>
      </c>
      <c r="I1709" t="s">
        <v>909</v>
      </c>
      <c r="J1709" t="s">
        <v>825</v>
      </c>
      <c r="K1709" t="s">
        <v>825</v>
      </c>
      <c r="L1709">
        <v>9</v>
      </c>
      <c r="M1709" s="26">
        <v>1341.625</v>
      </c>
      <c r="N1709" s="26" t="s">
        <v>934</v>
      </c>
      <c r="O1709" s="26">
        <v>122.88990365315135</v>
      </c>
      <c r="P1709" s="26">
        <v>2.7949999999999999</v>
      </c>
      <c r="Q1709" s="26">
        <v>25.400000000000002</v>
      </c>
      <c r="R1709" s="26">
        <v>35.099999999999994</v>
      </c>
      <c r="S1709" s="26">
        <v>45934.185639703152</v>
      </c>
      <c r="T1709" s="26" t="s">
        <v>934</v>
      </c>
      <c r="U1709" s="26" t="s">
        <v>934</v>
      </c>
      <c r="V1709" s="26">
        <v>142.74866826582539</v>
      </c>
      <c r="W1709" s="26" t="s">
        <v>934</v>
      </c>
      <c r="X1709" s="26">
        <v>24.005066450397603</v>
      </c>
      <c r="Y1709" s="26">
        <v>0.10958254118852039</v>
      </c>
      <c r="Z1709" s="26">
        <v>0.46547466812562321</v>
      </c>
      <c r="AA1709" s="26">
        <v>0.82563107176682882</v>
      </c>
      <c r="AB1709" s="26">
        <v>8015.5256170365574</v>
      </c>
      <c r="AC1709" s="26" t="s">
        <v>934</v>
      </c>
      <c r="AD1709" s="26" t="s">
        <v>934</v>
      </c>
      <c r="AE1709" s="26" t="s">
        <v>934</v>
      </c>
    </row>
    <row r="1710" spans="1:31" x14ac:dyDescent="0.25">
      <c r="A1710" t="s">
        <v>1488</v>
      </c>
      <c r="B1710" t="s">
        <v>824</v>
      </c>
      <c r="C1710" t="s">
        <v>927</v>
      </c>
      <c r="D1710">
        <v>2018</v>
      </c>
      <c r="E1710">
        <v>2</v>
      </c>
      <c r="F1710" s="2">
        <v>43216</v>
      </c>
      <c r="G1710" t="s">
        <v>1</v>
      </c>
      <c r="H1710">
        <v>45</v>
      </c>
      <c r="I1710" t="s">
        <v>926</v>
      </c>
      <c r="J1710" t="s">
        <v>825</v>
      </c>
      <c r="K1710" t="s">
        <v>825</v>
      </c>
      <c r="L1710">
        <v>5.5</v>
      </c>
      <c r="M1710" s="26" t="s">
        <v>934</v>
      </c>
      <c r="N1710" s="26" t="s">
        <v>934</v>
      </c>
      <c r="O1710" s="26" t="s">
        <v>934</v>
      </c>
      <c r="P1710" s="26" t="s">
        <v>934</v>
      </c>
      <c r="Q1710" s="26" t="s">
        <v>934</v>
      </c>
      <c r="R1710" s="26" t="s">
        <v>934</v>
      </c>
      <c r="S1710" s="26" t="s">
        <v>934</v>
      </c>
      <c r="T1710" s="26" t="s">
        <v>934</v>
      </c>
      <c r="U1710" s="26" t="s">
        <v>934</v>
      </c>
      <c r="V1710" s="26" t="s">
        <v>934</v>
      </c>
      <c r="W1710" s="26" t="s">
        <v>934</v>
      </c>
      <c r="X1710" s="26" t="s">
        <v>934</v>
      </c>
      <c r="Y1710" s="26" t="s">
        <v>934</v>
      </c>
      <c r="Z1710" s="26" t="s">
        <v>934</v>
      </c>
      <c r="AA1710" s="26" t="s">
        <v>934</v>
      </c>
      <c r="AB1710" s="26" t="s">
        <v>934</v>
      </c>
      <c r="AC1710" s="26" t="s">
        <v>934</v>
      </c>
      <c r="AD1710" s="26" t="s">
        <v>934</v>
      </c>
      <c r="AE1710" s="26">
        <v>52.625</v>
      </c>
    </row>
    <row r="1711" spans="1:31" x14ac:dyDescent="0.25">
      <c r="A1711" t="s">
        <v>1488</v>
      </c>
      <c r="B1711" t="s">
        <v>824</v>
      </c>
      <c r="C1711" t="s">
        <v>927</v>
      </c>
      <c r="D1711">
        <v>2018</v>
      </c>
      <c r="E1711">
        <v>2</v>
      </c>
      <c r="F1711" s="2">
        <v>43216</v>
      </c>
      <c r="G1711" t="s">
        <v>1</v>
      </c>
      <c r="H1711">
        <v>45</v>
      </c>
      <c r="I1711" t="s">
        <v>926</v>
      </c>
      <c r="J1711" t="s">
        <v>825</v>
      </c>
      <c r="K1711" t="s">
        <v>825</v>
      </c>
      <c r="L1711">
        <v>6</v>
      </c>
      <c r="M1711" s="26">
        <v>540.32557338318338</v>
      </c>
      <c r="N1711" s="26" t="s">
        <v>934</v>
      </c>
      <c r="O1711" s="26" t="s">
        <v>934</v>
      </c>
      <c r="P1711" s="26" t="s">
        <v>934</v>
      </c>
      <c r="Q1711" s="26" t="s">
        <v>934</v>
      </c>
      <c r="R1711" s="26" t="s">
        <v>934</v>
      </c>
      <c r="S1711" s="26" t="s">
        <v>934</v>
      </c>
      <c r="T1711" s="26" t="s">
        <v>934</v>
      </c>
      <c r="U1711" s="26" t="s">
        <v>934</v>
      </c>
      <c r="V1711" s="26">
        <v>69.49093065191029</v>
      </c>
      <c r="W1711" s="26" t="s">
        <v>934</v>
      </c>
      <c r="X1711" s="26" t="s">
        <v>934</v>
      </c>
      <c r="Y1711" s="26" t="s">
        <v>934</v>
      </c>
      <c r="Z1711" s="26" t="s">
        <v>934</v>
      </c>
      <c r="AA1711" s="26" t="s">
        <v>934</v>
      </c>
      <c r="AB1711" s="26" t="s">
        <v>934</v>
      </c>
      <c r="AC1711" s="26" t="s">
        <v>934</v>
      </c>
      <c r="AD1711" s="26" t="s">
        <v>934</v>
      </c>
      <c r="AE1711" s="26" t="s">
        <v>934</v>
      </c>
    </row>
    <row r="1712" spans="1:31" x14ac:dyDescent="0.25">
      <c r="A1712" t="s">
        <v>1488</v>
      </c>
      <c r="B1712" t="s">
        <v>824</v>
      </c>
      <c r="C1712" t="s">
        <v>927</v>
      </c>
      <c r="D1712">
        <v>2018</v>
      </c>
      <c r="E1712">
        <v>2</v>
      </c>
      <c r="F1712" s="2">
        <v>43216</v>
      </c>
      <c r="G1712" t="s">
        <v>1</v>
      </c>
      <c r="H1712">
        <v>45</v>
      </c>
      <c r="I1712" t="s">
        <v>926</v>
      </c>
      <c r="J1712" t="s">
        <v>825</v>
      </c>
      <c r="K1712" t="s">
        <v>825</v>
      </c>
      <c r="L1712">
        <v>9</v>
      </c>
      <c r="M1712" s="26">
        <v>764.625</v>
      </c>
      <c r="N1712" s="26" t="s">
        <v>934</v>
      </c>
      <c r="O1712" s="26">
        <v>134.48201023685266</v>
      </c>
      <c r="P1712" s="26">
        <v>3.67</v>
      </c>
      <c r="Q1712" s="26">
        <v>21.85</v>
      </c>
      <c r="R1712" s="26">
        <v>42.6</v>
      </c>
      <c r="S1712" s="26">
        <v>38868.306079918053</v>
      </c>
      <c r="T1712" s="26" t="s">
        <v>934</v>
      </c>
      <c r="U1712" s="26" t="s">
        <v>934</v>
      </c>
      <c r="V1712" s="26">
        <v>93.638127695577793</v>
      </c>
      <c r="W1712" s="26" t="s">
        <v>934</v>
      </c>
      <c r="X1712" s="26">
        <v>9.4450563333936817</v>
      </c>
      <c r="Y1712" s="26">
        <v>2.0412414523198374E-2</v>
      </c>
      <c r="Z1712" s="26">
        <v>0.38405728739340378</v>
      </c>
      <c r="AA1712" s="26">
        <v>0.4020779360604525</v>
      </c>
      <c r="AB1712" s="26">
        <v>2848.1945546619581</v>
      </c>
      <c r="AC1712" s="26" t="s">
        <v>934</v>
      </c>
      <c r="AD1712" s="26" t="s">
        <v>934</v>
      </c>
      <c r="AE1712" s="26" t="s">
        <v>934</v>
      </c>
    </row>
    <row r="1713" spans="1:31" x14ac:dyDescent="0.25">
      <c r="A1713" t="s">
        <v>1489</v>
      </c>
      <c r="B1713" t="s">
        <v>824</v>
      </c>
      <c r="C1713" t="s">
        <v>927</v>
      </c>
      <c r="D1713">
        <v>2018</v>
      </c>
      <c r="E1713">
        <v>2</v>
      </c>
      <c r="F1713" s="2">
        <v>43216</v>
      </c>
      <c r="G1713" t="s">
        <v>1</v>
      </c>
      <c r="H1713">
        <v>45</v>
      </c>
      <c r="I1713" t="s">
        <v>909</v>
      </c>
      <c r="J1713" t="s">
        <v>825</v>
      </c>
      <c r="K1713" t="s">
        <v>825</v>
      </c>
      <c r="L1713">
        <v>5.5</v>
      </c>
      <c r="M1713" s="26" t="s">
        <v>934</v>
      </c>
      <c r="N1713" s="26" t="s">
        <v>934</v>
      </c>
      <c r="O1713" s="26" t="s">
        <v>934</v>
      </c>
      <c r="P1713" s="26" t="s">
        <v>934</v>
      </c>
      <c r="Q1713" s="26" t="s">
        <v>934</v>
      </c>
      <c r="R1713" s="26" t="s">
        <v>934</v>
      </c>
      <c r="S1713" s="26" t="s">
        <v>934</v>
      </c>
      <c r="T1713" s="26" t="s">
        <v>934</v>
      </c>
      <c r="U1713" s="26" t="s">
        <v>934</v>
      </c>
      <c r="V1713" s="26" t="s">
        <v>934</v>
      </c>
      <c r="W1713" s="26" t="s">
        <v>934</v>
      </c>
      <c r="X1713" s="26" t="s">
        <v>934</v>
      </c>
      <c r="Y1713" s="26" t="s">
        <v>934</v>
      </c>
      <c r="Z1713" s="26" t="s">
        <v>934</v>
      </c>
      <c r="AA1713" s="26" t="s">
        <v>934</v>
      </c>
      <c r="AB1713" s="26" t="s">
        <v>934</v>
      </c>
      <c r="AC1713" s="26" t="s">
        <v>934</v>
      </c>
      <c r="AD1713" s="26" t="s">
        <v>934</v>
      </c>
      <c r="AE1713" s="26">
        <v>58.125</v>
      </c>
    </row>
    <row r="1714" spans="1:31" x14ac:dyDescent="0.25">
      <c r="A1714" t="s">
        <v>1489</v>
      </c>
      <c r="B1714" t="s">
        <v>824</v>
      </c>
      <c r="C1714" t="s">
        <v>927</v>
      </c>
      <c r="D1714">
        <v>2018</v>
      </c>
      <c r="E1714">
        <v>2</v>
      </c>
      <c r="F1714" s="2">
        <v>43216</v>
      </c>
      <c r="G1714" t="s">
        <v>1</v>
      </c>
      <c r="H1714">
        <v>45</v>
      </c>
      <c r="I1714" t="s">
        <v>909</v>
      </c>
      <c r="J1714" t="s">
        <v>825</v>
      </c>
      <c r="K1714" t="s">
        <v>825</v>
      </c>
      <c r="L1714">
        <v>6</v>
      </c>
      <c r="M1714" s="26">
        <v>655.12447407062803</v>
      </c>
      <c r="N1714" s="26" t="s">
        <v>934</v>
      </c>
      <c r="O1714" s="26" t="s">
        <v>934</v>
      </c>
      <c r="P1714" s="26" t="s">
        <v>934</v>
      </c>
      <c r="Q1714" s="26" t="s">
        <v>934</v>
      </c>
      <c r="R1714" s="26" t="s">
        <v>934</v>
      </c>
      <c r="S1714" s="26" t="s">
        <v>934</v>
      </c>
      <c r="T1714" s="26" t="s">
        <v>934</v>
      </c>
      <c r="U1714" s="26" t="s">
        <v>934</v>
      </c>
      <c r="V1714" s="26">
        <v>53.648130861035689</v>
      </c>
      <c r="W1714" s="26" t="s">
        <v>934</v>
      </c>
      <c r="X1714" s="26" t="s">
        <v>934</v>
      </c>
      <c r="Y1714" s="26" t="s">
        <v>934</v>
      </c>
      <c r="Z1714" s="26" t="s">
        <v>934</v>
      </c>
      <c r="AA1714" s="26" t="s">
        <v>934</v>
      </c>
      <c r="AB1714" s="26" t="s">
        <v>934</v>
      </c>
      <c r="AC1714" s="26" t="s">
        <v>934</v>
      </c>
      <c r="AD1714" s="26" t="s">
        <v>934</v>
      </c>
      <c r="AE1714" s="26" t="s">
        <v>934</v>
      </c>
    </row>
    <row r="1715" spans="1:31" x14ac:dyDescent="0.25">
      <c r="A1715" t="s">
        <v>1489</v>
      </c>
      <c r="B1715" t="s">
        <v>824</v>
      </c>
      <c r="C1715" t="s">
        <v>927</v>
      </c>
      <c r="D1715">
        <v>2018</v>
      </c>
      <c r="E1715">
        <v>2</v>
      </c>
      <c r="F1715" s="2">
        <v>43216</v>
      </c>
      <c r="G1715" t="s">
        <v>1</v>
      </c>
      <c r="H1715">
        <v>45</v>
      </c>
      <c r="I1715" t="s">
        <v>909</v>
      </c>
      <c r="J1715" t="s">
        <v>825</v>
      </c>
      <c r="K1715" t="s">
        <v>825</v>
      </c>
      <c r="L1715">
        <v>9</v>
      </c>
      <c r="M1715" s="26">
        <v>847.75</v>
      </c>
      <c r="N1715" s="26" t="s">
        <v>934</v>
      </c>
      <c r="O1715" s="26">
        <v>154.07190887193897</v>
      </c>
      <c r="P1715" s="26">
        <v>3.7675000000000001</v>
      </c>
      <c r="Q1715" s="26">
        <v>25.024999999999999</v>
      </c>
      <c r="R1715" s="26">
        <v>38.225000000000001</v>
      </c>
      <c r="S1715" s="26">
        <v>43728.394149297688</v>
      </c>
      <c r="T1715" s="26" t="s">
        <v>934</v>
      </c>
      <c r="U1715" s="26" t="s">
        <v>934</v>
      </c>
      <c r="V1715" s="26">
        <v>50.643566554236024</v>
      </c>
      <c r="W1715" s="26" t="s">
        <v>934</v>
      </c>
      <c r="X1715" s="26">
        <v>16.579429808192049</v>
      </c>
      <c r="Y1715" s="26">
        <v>0.18158446152319041</v>
      </c>
      <c r="Z1715" s="26">
        <v>0.52974050251045013</v>
      </c>
      <c r="AA1715" s="26">
        <v>1.7399113962114687</v>
      </c>
      <c r="AB1715" s="26">
        <v>5332.2959821877512</v>
      </c>
      <c r="AC1715" s="26" t="s">
        <v>934</v>
      </c>
      <c r="AD1715" s="26" t="s">
        <v>934</v>
      </c>
      <c r="AE1715" s="26" t="s">
        <v>934</v>
      </c>
    </row>
    <row r="1716" spans="1:31" x14ac:dyDescent="0.25">
      <c r="A1716" t="s">
        <v>1490</v>
      </c>
      <c r="B1716" t="s">
        <v>824</v>
      </c>
      <c r="C1716" t="s">
        <v>927</v>
      </c>
      <c r="D1716">
        <v>2018</v>
      </c>
      <c r="E1716">
        <v>2</v>
      </c>
      <c r="F1716" s="2">
        <v>43216</v>
      </c>
      <c r="G1716" t="s">
        <v>949</v>
      </c>
      <c r="H1716">
        <v>45</v>
      </c>
      <c r="I1716" t="s">
        <v>926</v>
      </c>
      <c r="J1716" t="s">
        <v>825</v>
      </c>
      <c r="K1716" t="s">
        <v>825</v>
      </c>
      <c r="L1716">
        <v>5.5</v>
      </c>
      <c r="M1716" s="26" t="s">
        <v>934</v>
      </c>
      <c r="N1716" s="26" t="s">
        <v>934</v>
      </c>
      <c r="O1716" s="26" t="s">
        <v>934</v>
      </c>
      <c r="P1716" s="26" t="s">
        <v>934</v>
      </c>
      <c r="Q1716" s="26" t="s">
        <v>934</v>
      </c>
      <c r="R1716" s="26" t="s">
        <v>934</v>
      </c>
      <c r="S1716" s="26" t="s">
        <v>934</v>
      </c>
      <c r="T1716" s="26" t="s">
        <v>934</v>
      </c>
      <c r="U1716" s="26" t="s">
        <v>934</v>
      </c>
      <c r="V1716" s="26" t="s">
        <v>934</v>
      </c>
      <c r="W1716" s="26" t="s">
        <v>934</v>
      </c>
      <c r="X1716" s="26" t="s">
        <v>934</v>
      </c>
      <c r="Y1716" s="26" t="s">
        <v>934</v>
      </c>
      <c r="Z1716" s="26" t="s">
        <v>934</v>
      </c>
      <c r="AA1716" s="26" t="s">
        <v>934</v>
      </c>
      <c r="AB1716" s="26" t="s">
        <v>934</v>
      </c>
      <c r="AC1716" s="26" t="s">
        <v>934</v>
      </c>
      <c r="AD1716" s="26" t="s">
        <v>934</v>
      </c>
      <c r="AE1716" s="26">
        <v>66.75</v>
      </c>
    </row>
    <row r="1717" spans="1:31" x14ac:dyDescent="0.25">
      <c r="A1717" t="s">
        <v>1490</v>
      </c>
      <c r="B1717" t="s">
        <v>824</v>
      </c>
      <c r="C1717" t="s">
        <v>927</v>
      </c>
      <c r="D1717">
        <v>2018</v>
      </c>
      <c r="E1717">
        <v>2</v>
      </c>
      <c r="F1717" s="2">
        <v>43216</v>
      </c>
      <c r="G1717" t="s">
        <v>949</v>
      </c>
      <c r="H1717">
        <v>45</v>
      </c>
      <c r="I1717" t="s">
        <v>926</v>
      </c>
      <c r="J1717" t="s">
        <v>825</v>
      </c>
      <c r="K1717" t="s">
        <v>825</v>
      </c>
      <c r="L1717">
        <v>6</v>
      </c>
      <c r="M1717" s="26">
        <v>453.2794903759787</v>
      </c>
      <c r="N1717" s="26" t="s">
        <v>934</v>
      </c>
      <c r="O1717" s="26" t="s">
        <v>934</v>
      </c>
      <c r="P1717" s="26" t="s">
        <v>934</v>
      </c>
      <c r="Q1717" s="26" t="s">
        <v>934</v>
      </c>
      <c r="R1717" s="26" t="s">
        <v>934</v>
      </c>
      <c r="S1717" s="26" t="s">
        <v>934</v>
      </c>
      <c r="T1717" s="26" t="s">
        <v>934</v>
      </c>
      <c r="U1717" s="26" t="s">
        <v>934</v>
      </c>
      <c r="V1717" s="26">
        <v>31.163372853218956</v>
      </c>
      <c r="W1717" s="26" t="s">
        <v>934</v>
      </c>
      <c r="X1717" s="26" t="s">
        <v>934</v>
      </c>
      <c r="Y1717" s="26" t="s">
        <v>934</v>
      </c>
      <c r="Z1717" s="26" t="s">
        <v>934</v>
      </c>
      <c r="AA1717" s="26" t="s">
        <v>934</v>
      </c>
      <c r="AB1717" s="26" t="s">
        <v>934</v>
      </c>
      <c r="AC1717" s="26" t="s">
        <v>934</v>
      </c>
      <c r="AD1717" s="26" t="s">
        <v>934</v>
      </c>
      <c r="AE1717" s="26" t="s">
        <v>934</v>
      </c>
    </row>
    <row r="1718" spans="1:31" x14ac:dyDescent="0.25">
      <c r="A1718" t="s">
        <v>1490</v>
      </c>
      <c r="B1718" t="s">
        <v>824</v>
      </c>
      <c r="C1718" t="s">
        <v>927</v>
      </c>
      <c r="D1718">
        <v>2018</v>
      </c>
      <c r="E1718">
        <v>2</v>
      </c>
      <c r="F1718" s="2">
        <v>43216</v>
      </c>
      <c r="G1718" t="s">
        <v>949</v>
      </c>
      <c r="H1718">
        <v>45</v>
      </c>
      <c r="I1718" t="s">
        <v>926</v>
      </c>
      <c r="J1718" t="s">
        <v>825</v>
      </c>
      <c r="K1718" t="s">
        <v>825</v>
      </c>
      <c r="L1718">
        <v>9</v>
      </c>
      <c r="M1718" s="26">
        <v>690.125</v>
      </c>
      <c r="N1718" s="26" t="s">
        <v>934</v>
      </c>
      <c r="O1718" s="26">
        <v>116.48346547571256</v>
      </c>
      <c r="P1718" s="26">
        <v>3.9850000000000003</v>
      </c>
      <c r="Q1718" s="26">
        <v>22.475000000000001</v>
      </c>
      <c r="R1718" s="26">
        <v>43.075000000000003</v>
      </c>
      <c r="S1718" s="26">
        <v>31014.295084176141</v>
      </c>
      <c r="T1718" s="26" t="s">
        <v>934</v>
      </c>
      <c r="U1718" s="26" t="s">
        <v>934</v>
      </c>
      <c r="V1718" s="26">
        <v>115.89944905678658</v>
      </c>
      <c r="W1718" s="26" t="s">
        <v>934</v>
      </c>
      <c r="X1718" s="26">
        <v>20.759987225929063</v>
      </c>
      <c r="Y1718" s="26">
        <v>8.7034475927641575E-2</v>
      </c>
      <c r="Z1718" s="26">
        <v>0.88729457716511939</v>
      </c>
      <c r="AA1718" s="26">
        <v>1.0379266191145926</v>
      </c>
      <c r="AB1718" s="26">
        <v>5616.7091284124917</v>
      </c>
      <c r="AC1718" s="26" t="s">
        <v>934</v>
      </c>
      <c r="AD1718" s="26" t="s">
        <v>934</v>
      </c>
      <c r="AE1718" s="26" t="s">
        <v>934</v>
      </c>
    </row>
    <row r="1719" spans="1:31" x14ac:dyDescent="0.25">
      <c r="A1719" t="s">
        <v>1491</v>
      </c>
      <c r="B1719" t="s">
        <v>824</v>
      </c>
      <c r="C1719" t="s">
        <v>927</v>
      </c>
      <c r="D1719">
        <v>2018</v>
      </c>
      <c r="E1719">
        <v>2</v>
      </c>
      <c r="F1719" s="2">
        <v>43216</v>
      </c>
      <c r="G1719" t="s">
        <v>949</v>
      </c>
      <c r="H1719">
        <v>45</v>
      </c>
      <c r="I1719" t="s">
        <v>909</v>
      </c>
      <c r="J1719" t="s">
        <v>825</v>
      </c>
      <c r="K1719" t="s">
        <v>825</v>
      </c>
      <c r="L1719">
        <v>5.5</v>
      </c>
      <c r="M1719" s="26" t="s">
        <v>934</v>
      </c>
      <c r="N1719" s="26" t="s">
        <v>934</v>
      </c>
      <c r="O1719" s="26" t="s">
        <v>934</v>
      </c>
      <c r="P1719" s="26" t="s">
        <v>934</v>
      </c>
      <c r="Q1719" s="26" t="s">
        <v>934</v>
      </c>
      <c r="R1719" s="26" t="s">
        <v>934</v>
      </c>
      <c r="S1719" s="26" t="s">
        <v>934</v>
      </c>
      <c r="T1719" s="26" t="s">
        <v>934</v>
      </c>
      <c r="U1719" s="26" t="s">
        <v>934</v>
      </c>
      <c r="V1719" s="26" t="s">
        <v>934</v>
      </c>
      <c r="W1719" s="26" t="s">
        <v>934</v>
      </c>
      <c r="X1719" s="26" t="s">
        <v>934</v>
      </c>
      <c r="Y1719" s="26" t="s">
        <v>934</v>
      </c>
      <c r="Z1719" s="26" t="s">
        <v>934</v>
      </c>
      <c r="AA1719" s="26" t="s">
        <v>934</v>
      </c>
      <c r="AB1719" s="26" t="s">
        <v>934</v>
      </c>
      <c r="AC1719" s="26" t="s">
        <v>934</v>
      </c>
      <c r="AD1719" s="26" t="s">
        <v>934</v>
      </c>
      <c r="AE1719" s="26">
        <v>61.5</v>
      </c>
    </row>
    <row r="1720" spans="1:31" x14ac:dyDescent="0.25">
      <c r="A1720" t="s">
        <v>1491</v>
      </c>
      <c r="B1720" t="s">
        <v>824</v>
      </c>
      <c r="C1720" t="s">
        <v>927</v>
      </c>
      <c r="D1720">
        <v>2018</v>
      </c>
      <c r="E1720">
        <v>2</v>
      </c>
      <c r="F1720" s="2">
        <v>43216</v>
      </c>
      <c r="G1720" t="s">
        <v>949</v>
      </c>
      <c r="H1720">
        <v>45</v>
      </c>
      <c r="I1720" t="s">
        <v>909</v>
      </c>
      <c r="J1720" t="s">
        <v>825</v>
      </c>
      <c r="K1720" t="s">
        <v>825</v>
      </c>
      <c r="L1720">
        <v>6</v>
      </c>
      <c r="M1720" s="26">
        <v>670.69703295464001</v>
      </c>
      <c r="N1720" s="26" t="s">
        <v>934</v>
      </c>
      <c r="O1720" s="26" t="s">
        <v>934</v>
      </c>
      <c r="P1720" s="26" t="s">
        <v>934</v>
      </c>
      <c r="Q1720" s="26" t="s">
        <v>934</v>
      </c>
      <c r="R1720" s="26" t="s">
        <v>934</v>
      </c>
      <c r="S1720" s="26" t="s">
        <v>934</v>
      </c>
      <c r="T1720" s="26" t="s">
        <v>934</v>
      </c>
      <c r="U1720" s="26" t="s">
        <v>934</v>
      </c>
      <c r="V1720" s="26">
        <v>65.913263511992085</v>
      </c>
      <c r="W1720" s="26" t="s">
        <v>934</v>
      </c>
      <c r="X1720" s="26" t="s">
        <v>934</v>
      </c>
      <c r="Y1720" s="26" t="s">
        <v>934</v>
      </c>
      <c r="Z1720" s="26" t="s">
        <v>934</v>
      </c>
      <c r="AA1720" s="26" t="s">
        <v>934</v>
      </c>
      <c r="AB1720" s="26" t="s">
        <v>934</v>
      </c>
      <c r="AC1720" s="26" t="s">
        <v>934</v>
      </c>
      <c r="AD1720" s="26" t="s">
        <v>934</v>
      </c>
      <c r="AE1720" s="26" t="s">
        <v>934</v>
      </c>
    </row>
    <row r="1721" spans="1:31" x14ac:dyDescent="0.25">
      <c r="A1721" t="s">
        <v>1491</v>
      </c>
      <c r="B1721" t="s">
        <v>824</v>
      </c>
      <c r="C1721" t="s">
        <v>927</v>
      </c>
      <c r="D1721">
        <v>2018</v>
      </c>
      <c r="E1721">
        <v>2</v>
      </c>
      <c r="F1721" s="2">
        <v>43216</v>
      </c>
      <c r="G1721" t="s">
        <v>949</v>
      </c>
      <c r="H1721">
        <v>45</v>
      </c>
      <c r="I1721" t="s">
        <v>909</v>
      </c>
      <c r="J1721" t="s">
        <v>825</v>
      </c>
      <c r="K1721" t="s">
        <v>825</v>
      </c>
      <c r="L1721">
        <v>9</v>
      </c>
      <c r="M1721" s="26">
        <v>799.625</v>
      </c>
      <c r="N1721" s="26" t="s">
        <v>934</v>
      </c>
      <c r="O1721" s="26">
        <v>145.91228422320353</v>
      </c>
      <c r="P1721" s="26">
        <v>4.0749999999999993</v>
      </c>
      <c r="Q1721" s="26">
        <v>25.450000000000003</v>
      </c>
      <c r="R1721" s="26">
        <v>39.5</v>
      </c>
      <c r="S1721" s="26">
        <v>37718.36700706539</v>
      </c>
      <c r="T1721" s="26" t="s">
        <v>934</v>
      </c>
      <c r="U1721" s="26" t="s">
        <v>934</v>
      </c>
      <c r="V1721" s="26">
        <v>94.857211771166874</v>
      </c>
      <c r="W1721" s="26" t="s">
        <v>934</v>
      </c>
      <c r="X1721" s="26">
        <v>22.989007296207006</v>
      </c>
      <c r="Y1721" s="26">
        <v>8.8553185525247033E-2</v>
      </c>
      <c r="Z1721" s="26">
        <v>1.0202123961868319</v>
      </c>
      <c r="AA1721" s="26">
        <v>1.8734993995195171</v>
      </c>
      <c r="AB1721" s="26">
        <v>5420.1031035605347</v>
      </c>
      <c r="AC1721" s="26" t="s">
        <v>934</v>
      </c>
      <c r="AD1721" s="26" t="s">
        <v>934</v>
      </c>
      <c r="AE1721" s="26" t="s">
        <v>934</v>
      </c>
    </row>
    <row r="1722" spans="1:31" x14ac:dyDescent="0.25">
      <c r="A1722" t="s">
        <v>1492</v>
      </c>
      <c r="B1722" t="s">
        <v>824</v>
      </c>
      <c r="C1722" t="s">
        <v>927</v>
      </c>
      <c r="D1722">
        <v>2018</v>
      </c>
      <c r="E1722">
        <v>2</v>
      </c>
      <c r="F1722" s="2">
        <v>43216</v>
      </c>
      <c r="G1722" t="s">
        <v>11</v>
      </c>
      <c r="H1722">
        <v>45</v>
      </c>
      <c r="I1722" t="s">
        <v>926</v>
      </c>
      <c r="J1722" t="s">
        <v>825</v>
      </c>
      <c r="K1722" t="s">
        <v>825</v>
      </c>
      <c r="L1722">
        <v>5.5</v>
      </c>
      <c r="M1722" s="26" t="s">
        <v>934</v>
      </c>
      <c r="N1722" s="26" t="s">
        <v>934</v>
      </c>
      <c r="O1722" s="26" t="s">
        <v>934</v>
      </c>
      <c r="P1722" s="26" t="s">
        <v>934</v>
      </c>
      <c r="Q1722" s="26" t="s">
        <v>934</v>
      </c>
      <c r="R1722" s="26" t="s">
        <v>934</v>
      </c>
      <c r="S1722" s="26" t="s">
        <v>934</v>
      </c>
      <c r="T1722" s="26" t="s">
        <v>934</v>
      </c>
      <c r="U1722" s="26" t="s">
        <v>934</v>
      </c>
      <c r="V1722" s="26" t="s">
        <v>934</v>
      </c>
      <c r="W1722" s="26" t="s">
        <v>934</v>
      </c>
      <c r="X1722" s="26" t="s">
        <v>934</v>
      </c>
      <c r="Y1722" s="26" t="s">
        <v>934</v>
      </c>
      <c r="Z1722" s="26" t="s">
        <v>934</v>
      </c>
      <c r="AA1722" s="26" t="s">
        <v>934</v>
      </c>
      <c r="AB1722" s="26" t="s">
        <v>934</v>
      </c>
      <c r="AC1722" s="26" t="s">
        <v>934</v>
      </c>
      <c r="AD1722" s="26" t="s">
        <v>934</v>
      </c>
      <c r="AE1722" s="26">
        <v>54</v>
      </c>
    </row>
    <row r="1723" spans="1:31" x14ac:dyDescent="0.25">
      <c r="A1723" t="s">
        <v>1492</v>
      </c>
      <c r="B1723" t="s">
        <v>824</v>
      </c>
      <c r="C1723" t="s">
        <v>927</v>
      </c>
      <c r="D1723">
        <v>2018</v>
      </c>
      <c r="E1723">
        <v>2</v>
      </c>
      <c r="F1723" s="2">
        <v>43216</v>
      </c>
      <c r="G1723" t="s">
        <v>11</v>
      </c>
      <c r="H1723">
        <v>45</v>
      </c>
      <c r="I1723" t="s">
        <v>926</v>
      </c>
      <c r="J1723" t="s">
        <v>825</v>
      </c>
      <c r="K1723" t="s">
        <v>825</v>
      </c>
      <c r="L1723">
        <v>6</v>
      </c>
      <c r="M1723" s="26">
        <v>527.35221065137102</v>
      </c>
      <c r="N1723" s="26" t="s">
        <v>934</v>
      </c>
      <c r="O1723" s="26" t="s">
        <v>934</v>
      </c>
      <c r="P1723" s="26" t="s">
        <v>934</v>
      </c>
      <c r="Q1723" s="26" t="s">
        <v>934</v>
      </c>
      <c r="R1723" s="26" t="s">
        <v>934</v>
      </c>
      <c r="S1723" s="26" t="s">
        <v>934</v>
      </c>
      <c r="T1723" s="26" t="s">
        <v>934</v>
      </c>
      <c r="U1723" s="26" t="s">
        <v>934</v>
      </c>
      <c r="V1723" s="26">
        <v>20.729430968072464</v>
      </c>
      <c r="W1723" s="26" t="s">
        <v>934</v>
      </c>
      <c r="X1723" s="26" t="s">
        <v>934</v>
      </c>
      <c r="Y1723" s="26" t="s">
        <v>934</v>
      </c>
      <c r="Z1723" s="26" t="s">
        <v>934</v>
      </c>
      <c r="AA1723" s="26" t="s">
        <v>934</v>
      </c>
      <c r="AB1723" s="26" t="s">
        <v>934</v>
      </c>
      <c r="AC1723" s="26" t="s">
        <v>934</v>
      </c>
      <c r="AD1723" s="26" t="s">
        <v>934</v>
      </c>
      <c r="AE1723" s="26" t="s">
        <v>934</v>
      </c>
    </row>
    <row r="1724" spans="1:31" x14ac:dyDescent="0.25">
      <c r="A1724" t="s">
        <v>1492</v>
      </c>
      <c r="B1724" t="s">
        <v>824</v>
      </c>
      <c r="C1724" t="s">
        <v>927</v>
      </c>
      <c r="D1724">
        <v>2018</v>
      </c>
      <c r="E1724">
        <v>2</v>
      </c>
      <c r="F1724" s="2">
        <v>43216</v>
      </c>
      <c r="G1724" t="s">
        <v>11</v>
      </c>
      <c r="H1724">
        <v>45</v>
      </c>
      <c r="I1724" t="s">
        <v>926</v>
      </c>
      <c r="J1724" t="s">
        <v>825</v>
      </c>
      <c r="K1724" t="s">
        <v>825</v>
      </c>
      <c r="L1724">
        <v>9</v>
      </c>
      <c r="M1724" s="26">
        <v>721.5</v>
      </c>
      <c r="N1724" s="26" t="s">
        <v>934</v>
      </c>
      <c r="O1724" s="26">
        <v>132.59923223604977</v>
      </c>
      <c r="P1724" s="26">
        <v>3.4875000000000003</v>
      </c>
      <c r="Q1724" s="26">
        <v>22.225000000000001</v>
      </c>
      <c r="R1724" s="26">
        <v>42.475000000000001</v>
      </c>
      <c r="S1724" s="26">
        <v>40338.829414855194</v>
      </c>
      <c r="T1724" s="26" t="s">
        <v>934</v>
      </c>
      <c r="U1724" s="26" t="s">
        <v>934</v>
      </c>
      <c r="V1724" s="26">
        <v>24.277904906862673</v>
      </c>
      <c r="W1724" s="26" t="s">
        <v>934</v>
      </c>
      <c r="X1724" s="26">
        <v>2.190871911072251</v>
      </c>
      <c r="Y1724" s="26">
        <v>9.0034715526843778E-2</v>
      </c>
      <c r="Z1724" s="26">
        <v>0.24958298553115188</v>
      </c>
      <c r="AA1724" s="26">
        <v>0.22500000000001347</v>
      </c>
      <c r="AB1724" s="26">
        <v>566.3462187531095</v>
      </c>
      <c r="AC1724" s="26" t="s">
        <v>934</v>
      </c>
      <c r="AD1724" s="26" t="s">
        <v>934</v>
      </c>
      <c r="AE1724" s="26" t="s">
        <v>934</v>
      </c>
    </row>
    <row r="1725" spans="1:31" x14ac:dyDescent="0.25">
      <c r="A1725" t="s">
        <v>1493</v>
      </c>
      <c r="B1725" t="s">
        <v>824</v>
      </c>
      <c r="C1725" t="s">
        <v>927</v>
      </c>
      <c r="D1725">
        <v>2018</v>
      </c>
      <c r="E1725">
        <v>2</v>
      </c>
      <c r="F1725" s="2">
        <v>43216</v>
      </c>
      <c r="G1725" t="s">
        <v>11</v>
      </c>
      <c r="H1725">
        <v>45</v>
      </c>
      <c r="I1725" t="s">
        <v>909</v>
      </c>
      <c r="J1725" t="s">
        <v>825</v>
      </c>
      <c r="K1725" t="s">
        <v>825</v>
      </c>
      <c r="L1725">
        <v>5.5</v>
      </c>
      <c r="M1725" s="26" t="s">
        <v>934</v>
      </c>
      <c r="N1725" s="26" t="s">
        <v>934</v>
      </c>
      <c r="O1725" s="26" t="s">
        <v>934</v>
      </c>
      <c r="P1725" s="26" t="s">
        <v>934</v>
      </c>
      <c r="Q1725" s="26" t="s">
        <v>934</v>
      </c>
      <c r="R1725" s="26" t="s">
        <v>934</v>
      </c>
      <c r="S1725" s="26" t="s">
        <v>934</v>
      </c>
      <c r="T1725" s="26" t="s">
        <v>934</v>
      </c>
      <c r="U1725" s="26" t="s">
        <v>934</v>
      </c>
      <c r="V1725" s="26" t="s">
        <v>934</v>
      </c>
      <c r="W1725" s="26" t="s">
        <v>934</v>
      </c>
      <c r="X1725" s="26" t="s">
        <v>934</v>
      </c>
      <c r="Y1725" s="26" t="s">
        <v>934</v>
      </c>
      <c r="Z1725" s="26" t="s">
        <v>934</v>
      </c>
      <c r="AA1725" s="26" t="s">
        <v>934</v>
      </c>
      <c r="AB1725" s="26" t="s">
        <v>934</v>
      </c>
      <c r="AC1725" s="26" t="s">
        <v>934</v>
      </c>
      <c r="AD1725" s="26" t="s">
        <v>934</v>
      </c>
      <c r="AE1725" s="26">
        <v>54.125</v>
      </c>
    </row>
    <row r="1726" spans="1:31" x14ac:dyDescent="0.25">
      <c r="A1726" t="s">
        <v>1493</v>
      </c>
      <c r="B1726" t="s">
        <v>824</v>
      </c>
      <c r="C1726" t="s">
        <v>927</v>
      </c>
      <c r="D1726">
        <v>2018</v>
      </c>
      <c r="E1726">
        <v>2</v>
      </c>
      <c r="F1726" s="2">
        <v>43216</v>
      </c>
      <c r="G1726" t="s">
        <v>11</v>
      </c>
      <c r="H1726">
        <v>45</v>
      </c>
      <c r="I1726" t="s">
        <v>909</v>
      </c>
      <c r="J1726" t="s">
        <v>825</v>
      </c>
      <c r="K1726" t="s">
        <v>825</v>
      </c>
      <c r="L1726">
        <v>6</v>
      </c>
      <c r="M1726" s="26">
        <v>713.82429268008025</v>
      </c>
      <c r="N1726" s="26" t="s">
        <v>934</v>
      </c>
      <c r="O1726" s="26" t="s">
        <v>934</v>
      </c>
      <c r="P1726" s="26" t="s">
        <v>934</v>
      </c>
      <c r="Q1726" s="26" t="s">
        <v>934</v>
      </c>
      <c r="R1726" s="26" t="s">
        <v>934</v>
      </c>
      <c r="S1726" s="26" t="s">
        <v>934</v>
      </c>
      <c r="T1726" s="26" t="s">
        <v>934</v>
      </c>
      <c r="U1726" s="26" t="s">
        <v>934</v>
      </c>
      <c r="V1726" s="26">
        <v>13.781642371065468</v>
      </c>
      <c r="W1726" s="26" t="s">
        <v>934</v>
      </c>
      <c r="X1726" s="26" t="s">
        <v>934</v>
      </c>
      <c r="Y1726" s="26" t="s">
        <v>934</v>
      </c>
      <c r="Z1726" s="26" t="s">
        <v>934</v>
      </c>
      <c r="AA1726" s="26" t="s">
        <v>934</v>
      </c>
      <c r="AB1726" s="26" t="s">
        <v>934</v>
      </c>
      <c r="AC1726" s="26" t="s">
        <v>934</v>
      </c>
      <c r="AD1726" s="26" t="s">
        <v>934</v>
      </c>
      <c r="AE1726" s="26" t="s">
        <v>934</v>
      </c>
    </row>
    <row r="1727" spans="1:31" x14ac:dyDescent="0.25">
      <c r="A1727" t="s">
        <v>1493</v>
      </c>
      <c r="B1727" t="s">
        <v>824</v>
      </c>
      <c r="C1727" t="s">
        <v>927</v>
      </c>
      <c r="D1727">
        <v>2018</v>
      </c>
      <c r="E1727">
        <v>2</v>
      </c>
      <c r="F1727" s="2">
        <v>43216</v>
      </c>
      <c r="G1727" t="s">
        <v>11</v>
      </c>
      <c r="H1727">
        <v>45</v>
      </c>
      <c r="I1727" t="s">
        <v>909</v>
      </c>
      <c r="J1727" t="s">
        <v>825</v>
      </c>
      <c r="K1727" t="s">
        <v>825</v>
      </c>
      <c r="L1727">
        <v>9</v>
      </c>
      <c r="M1727" s="26">
        <v>889.875</v>
      </c>
      <c r="N1727" s="26" t="s">
        <v>934</v>
      </c>
      <c r="O1727" s="26">
        <v>159.89675331192291</v>
      </c>
      <c r="P1727" s="26">
        <v>3.69</v>
      </c>
      <c r="Q1727" s="26">
        <v>24.85</v>
      </c>
      <c r="R1727" s="26">
        <v>40.6</v>
      </c>
      <c r="S1727" s="26">
        <v>45839.258925616632</v>
      </c>
      <c r="T1727" s="26" t="s">
        <v>934</v>
      </c>
      <c r="U1727" s="26" t="s">
        <v>934</v>
      </c>
      <c r="V1727" s="26">
        <v>134.97011629122451</v>
      </c>
      <c r="W1727" s="26" t="s">
        <v>934</v>
      </c>
      <c r="X1727" s="26">
        <v>30.072934485411011</v>
      </c>
      <c r="Y1727" s="26">
        <v>7.2226495600070079E-2</v>
      </c>
      <c r="Z1727" s="26">
        <v>0.73767653254434329</v>
      </c>
      <c r="AA1727" s="26">
        <v>0.52121652570367438</v>
      </c>
      <c r="AB1727" s="26">
        <v>8326.9360174367484</v>
      </c>
      <c r="AC1727" s="26" t="s">
        <v>934</v>
      </c>
      <c r="AD1727" s="26" t="s">
        <v>934</v>
      </c>
      <c r="AE1727" s="26" t="s">
        <v>934</v>
      </c>
    </row>
    <row r="1728" spans="1:31" x14ac:dyDescent="0.25">
      <c r="A1728" t="s">
        <v>1494</v>
      </c>
      <c r="B1728" t="s">
        <v>824</v>
      </c>
      <c r="C1728" t="s">
        <v>927</v>
      </c>
      <c r="D1728">
        <v>2018</v>
      </c>
      <c r="E1728">
        <v>2</v>
      </c>
      <c r="F1728" s="2">
        <v>43216</v>
      </c>
      <c r="G1728" t="s">
        <v>9</v>
      </c>
      <c r="H1728">
        <v>45</v>
      </c>
      <c r="I1728" t="s">
        <v>926</v>
      </c>
      <c r="J1728" t="s">
        <v>825</v>
      </c>
      <c r="K1728" t="s">
        <v>825</v>
      </c>
      <c r="L1728">
        <v>5.5</v>
      </c>
      <c r="M1728" s="26" t="s">
        <v>934</v>
      </c>
      <c r="N1728" s="26" t="s">
        <v>934</v>
      </c>
      <c r="O1728" s="26" t="s">
        <v>934</v>
      </c>
      <c r="P1728" s="26" t="s">
        <v>934</v>
      </c>
      <c r="Q1728" s="26" t="s">
        <v>934</v>
      </c>
      <c r="R1728" s="26" t="s">
        <v>934</v>
      </c>
      <c r="S1728" s="26" t="s">
        <v>934</v>
      </c>
      <c r="T1728" s="26" t="s">
        <v>934</v>
      </c>
      <c r="U1728" s="26" t="s">
        <v>934</v>
      </c>
      <c r="V1728" s="26" t="s">
        <v>934</v>
      </c>
      <c r="W1728" s="26" t="s">
        <v>934</v>
      </c>
      <c r="X1728" s="26" t="s">
        <v>934</v>
      </c>
      <c r="Y1728" s="26" t="s">
        <v>934</v>
      </c>
      <c r="Z1728" s="26" t="s">
        <v>934</v>
      </c>
      <c r="AA1728" s="26" t="s">
        <v>934</v>
      </c>
      <c r="AB1728" s="26" t="s">
        <v>934</v>
      </c>
      <c r="AC1728" s="26" t="s">
        <v>934</v>
      </c>
      <c r="AD1728" s="26" t="s">
        <v>934</v>
      </c>
      <c r="AE1728" s="26">
        <v>50.5</v>
      </c>
    </row>
    <row r="1729" spans="1:31" x14ac:dyDescent="0.25">
      <c r="A1729" t="s">
        <v>1494</v>
      </c>
      <c r="B1729" t="s">
        <v>824</v>
      </c>
      <c r="C1729" t="s">
        <v>927</v>
      </c>
      <c r="D1729">
        <v>2018</v>
      </c>
      <c r="E1729">
        <v>2</v>
      </c>
      <c r="F1729" s="2">
        <v>43216</v>
      </c>
      <c r="G1729" t="s">
        <v>9</v>
      </c>
      <c r="H1729">
        <v>45</v>
      </c>
      <c r="I1729" t="s">
        <v>926</v>
      </c>
      <c r="J1729" t="s">
        <v>825</v>
      </c>
      <c r="K1729" t="s">
        <v>825</v>
      </c>
      <c r="L1729">
        <v>6</v>
      </c>
      <c r="M1729" s="26">
        <v>466.58055086439526</v>
      </c>
      <c r="N1729" s="26" t="s">
        <v>934</v>
      </c>
      <c r="O1729" s="26" t="s">
        <v>934</v>
      </c>
      <c r="P1729" s="26" t="s">
        <v>934</v>
      </c>
      <c r="Q1729" s="26" t="s">
        <v>934</v>
      </c>
      <c r="R1729" s="26" t="s">
        <v>934</v>
      </c>
      <c r="S1729" s="26" t="s">
        <v>934</v>
      </c>
      <c r="T1729" s="26" t="s">
        <v>934</v>
      </c>
      <c r="U1729" s="26" t="s">
        <v>934</v>
      </c>
      <c r="V1729" s="26">
        <v>36.673707243234759</v>
      </c>
      <c r="W1729" s="26" t="s">
        <v>934</v>
      </c>
      <c r="X1729" s="26" t="s">
        <v>934</v>
      </c>
      <c r="Y1729" s="26" t="s">
        <v>934</v>
      </c>
      <c r="Z1729" s="26" t="s">
        <v>934</v>
      </c>
      <c r="AA1729" s="26" t="s">
        <v>934</v>
      </c>
      <c r="AB1729" s="26" t="s">
        <v>934</v>
      </c>
      <c r="AC1729" s="26" t="s">
        <v>934</v>
      </c>
      <c r="AD1729" s="26" t="s">
        <v>934</v>
      </c>
      <c r="AE1729" s="26" t="s">
        <v>934</v>
      </c>
    </row>
    <row r="1730" spans="1:31" x14ac:dyDescent="0.25">
      <c r="A1730" t="s">
        <v>1494</v>
      </c>
      <c r="B1730" t="s">
        <v>824</v>
      </c>
      <c r="C1730" t="s">
        <v>927</v>
      </c>
      <c r="D1730">
        <v>2018</v>
      </c>
      <c r="E1730">
        <v>2</v>
      </c>
      <c r="F1730" s="2">
        <v>43216</v>
      </c>
      <c r="G1730" t="s">
        <v>9</v>
      </c>
      <c r="H1730">
        <v>45</v>
      </c>
      <c r="I1730" t="s">
        <v>926</v>
      </c>
      <c r="J1730" t="s">
        <v>825</v>
      </c>
      <c r="K1730" t="s">
        <v>825</v>
      </c>
      <c r="L1730">
        <v>9</v>
      </c>
      <c r="M1730" s="26">
        <v>683.5</v>
      </c>
      <c r="N1730" s="26" t="s">
        <v>934</v>
      </c>
      <c r="O1730" s="26">
        <v>133.65879666800481</v>
      </c>
      <c r="P1730" s="26">
        <v>3.6025</v>
      </c>
      <c r="Q1730" s="26">
        <v>21.524999999999999</v>
      </c>
      <c r="R1730" s="26">
        <v>42.224999999999994</v>
      </c>
      <c r="S1730" s="26">
        <v>39464.785073510051</v>
      </c>
      <c r="T1730" s="26" t="s">
        <v>934</v>
      </c>
      <c r="U1730" s="26" t="s">
        <v>934</v>
      </c>
      <c r="V1730" s="26">
        <v>77.134892666462349</v>
      </c>
      <c r="W1730" s="26" t="s">
        <v>934</v>
      </c>
      <c r="X1730" s="26">
        <v>15.678662164803182</v>
      </c>
      <c r="Y1730" s="26">
        <v>6.5622023742035351E-2</v>
      </c>
      <c r="Z1730" s="26">
        <v>0.55132416356743918</v>
      </c>
      <c r="AA1730" s="26">
        <v>0.91594668694931047</v>
      </c>
      <c r="AB1730" s="26">
        <v>4902.4819379412838</v>
      </c>
      <c r="AC1730" s="26" t="s">
        <v>934</v>
      </c>
      <c r="AD1730" s="26" t="s">
        <v>934</v>
      </c>
      <c r="AE1730" s="26" t="s">
        <v>934</v>
      </c>
    </row>
    <row r="1731" spans="1:31" x14ac:dyDescent="0.25">
      <c r="A1731" t="s">
        <v>1495</v>
      </c>
      <c r="B1731" t="s">
        <v>824</v>
      </c>
      <c r="C1731" t="s">
        <v>927</v>
      </c>
      <c r="D1731">
        <v>2018</v>
      </c>
      <c r="E1731">
        <v>2</v>
      </c>
      <c r="F1731" s="2">
        <v>43216</v>
      </c>
      <c r="G1731" t="s">
        <v>9</v>
      </c>
      <c r="H1731">
        <v>45</v>
      </c>
      <c r="I1731" t="s">
        <v>909</v>
      </c>
      <c r="J1731" t="s">
        <v>825</v>
      </c>
      <c r="K1731" t="s">
        <v>825</v>
      </c>
      <c r="L1731">
        <v>5.5</v>
      </c>
      <c r="M1731" s="26" t="s">
        <v>934</v>
      </c>
      <c r="N1731" s="26" t="s">
        <v>934</v>
      </c>
      <c r="O1731" s="26" t="s">
        <v>934</v>
      </c>
      <c r="P1731" s="26" t="s">
        <v>934</v>
      </c>
      <c r="Q1731" s="26" t="s">
        <v>934</v>
      </c>
      <c r="R1731" s="26" t="s">
        <v>934</v>
      </c>
      <c r="S1731" s="26" t="s">
        <v>934</v>
      </c>
      <c r="T1731" s="26" t="s">
        <v>934</v>
      </c>
      <c r="U1731" s="26" t="s">
        <v>934</v>
      </c>
      <c r="V1731" s="26" t="s">
        <v>934</v>
      </c>
      <c r="W1731" s="26" t="s">
        <v>934</v>
      </c>
      <c r="X1731" s="26" t="s">
        <v>934</v>
      </c>
      <c r="Y1731" s="26" t="s">
        <v>934</v>
      </c>
      <c r="Z1731" s="26" t="s">
        <v>934</v>
      </c>
      <c r="AA1731" s="26" t="s">
        <v>934</v>
      </c>
      <c r="AB1731" s="26" t="s">
        <v>934</v>
      </c>
      <c r="AC1731" s="26" t="s">
        <v>934</v>
      </c>
      <c r="AD1731" s="26" t="s">
        <v>934</v>
      </c>
      <c r="AE1731" s="26">
        <v>53.75</v>
      </c>
    </row>
    <row r="1732" spans="1:31" x14ac:dyDescent="0.25">
      <c r="A1732" t="s">
        <v>1495</v>
      </c>
      <c r="B1732" t="s">
        <v>824</v>
      </c>
      <c r="C1732" t="s">
        <v>927</v>
      </c>
      <c r="D1732">
        <v>2018</v>
      </c>
      <c r="E1732">
        <v>2</v>
      </c>
      <c r="F1732" s="2">
        <v>43216</v>
      </c>
      <c r="G1732" t="s">
        <v>9</v>
      </c>
      <c r="H1732">
        <v>45</v>
      </c>
      <c r="I1732" t="s">
        <v>909</v>
      </c>
      <c r="J1732" t="s">
        <v>825</v>
      </c>
      <c r="K1732" t="s">
        <v>825</v>
      </c>
      <c r="L1732">
        <v>6</v>
      </c>
      <c r="M1732" s="26">
        <v>706.91897074536951</v>
      </c>
      <c r="N1732" s="26" t="s">
        <v>934</v>
      </c>
      <c r="O1732" s="26" t="s">
        <v>934</v>
      </c>
      <c r="P1732" s="26" t="s">
        <v>934</v>
      </c>
      <c r="Q1732" s="26" t="s">
        <v>934</v>
      </c>
      <c r="R1732" s="26" t="s">
        <v>934</v>
      </c>
      <c r="S1732" s="26" t="s">
        <v>934</v>
      </c>
      <c r="T1732" s="26" t="s">
        <v>934</v>
      </c>
      <c r="U1732" s="26" t="s">
        <v>934</v>
      </c>
      <c r="V1732" s="26">
        <v>63.906048800771011</v>
      </c>
      <c r="W1732" s="26" t="s">
        <v>934</v>
      </c>
      <c r="X1732" s="26" t="s">
        <v>934</v>
      </c>
      <c r="Y1732" s="26" t="s">
        <v>934</v>
      </c>
      <c r="Z1732" s="26" t="s">
        <v>934</v>
      </c>
      <c r="AA1732" s="26" t="s">
        <v>934</v>
      </c>
      <c r="AB1732" s="26" t="s">
        <v>934</v>
      </c>
      <c r="AC1732" s="26" t="s">
        <v>934</v>
      </c>
      <c r="AD1732" s="26" t="s">
        <v>934</v>
      </c>
      <c r="AE1732" s="26" t="s">
        <v>934</v>
      </c>
    </row>
    <row r="1733" spans="1:31" x14ac:dyDescent="0.25">
      <c r="A1733" t="s">
        <v>1495</v>
      </c>
      <c r="B1733" t="s">
        <v>824</v>
      </c>
      <c r="C1733" t="s">
        <v>927</v>
      </c>
      <c r="D1733">
        <v>2018</v>
      </c>
      <c r="E1733">
        <v>2</v>
      </c>
      <c r="F1733" s="2">
        <v>43216</v>
      </c>
      <c r="G1733" t="s">
        <v>9</v>
      </c>
      <c r="H1733">
        <v>45</v>
      </c>
      <c r="I1733" t="s">
        <v>909</v>
      </c>
      <c r="J1733" t="s">
        <v>825</v>
      </c>
      <c r="K1733" t="s">
        <v>825</v>
      </c>
      <c r="L1733">
        <v>9</v>
      </c>
      <c r="M1733" s="26">
        <v>704.75</v>
      </c>
      <c r="N1733" s="26" t="s">
        <v>934</v>
      </c>
      <c r="O1733" s="26">
        <v>134.94630670413488</v>
      </c>
      <c r="P1733" s="26">
        <v>3.3174999999999999</v>
      </c>
      <c r="Q1733" s="26">
        <v>24.875</v>
      </c>
      <c r="R1733" s="26">
        <v>39.424999999999997</v>
      </c>
      <c r="S1733" s="26">
        <v>43117.516429278461</v>
      </c>
      <c r="T1733" s="26" t="s">
        <v>934</v>
      </c>
      <c r="U1733" s="26" t="s">
        <v>934</v>
      </c>
      <c r="V1733" s="26">
        <v>76.799658202364412</v>
      </c>
      <c r="W1733" s="26" t="s">
        <v>934</v>
      </c>
      <c r="X1733" s="26">
        <v>21.879163310923989</v>
      </c>
      <c r="Y1733" s="26">
        <v>0.24937839387832636</v>
      </c>
      <c r="Z1733" s="26">
        <v>0.24958298553118985</v>
      </c>
      <c r="AA1733" s="26">
        <v>0.43277207242008559</v>
      </c>
      <c r="AB1733" s="26">
        <v>5920.8116788095895</v>
      </c>
      <c r="AC1733" s="26" t="s">
        <v>934</v>
      </c>
      <c r="AD1733" s="26" t="s">
        <v>934</v>
      </c>
      <c r="AE1733" s="26" t="s">
        <v>934</v>
      </c>
    </row>
    <row r="1734" spans="1:31" x14ac:dyDescent="0.25">
      <c r="A1734" t="s">
        <v>1496</v>
      </c>
      <c r="B1734" t="s">
        <v>824</v>
      </c>
      <c r="C1734" t="s">
        <v>927</v>
      </c>
      <c r="D1734">
        <v>2018</v>
      </c>
      <c r="E1734">
        <v>2</v>
      </c>
      <c r="F1734" s="2">
        <v>43216</v>
      </c>
      <c r="G1734" t="s">
        <v>7</v>
      </c>
      <c r="H1734">
        <v>45</v>
      </c>
      <c r="I1734" t="s">
        <v>926</v>
      </c>
      <c r="J1734" t="s">
        <v>825</v>
      </c>
      <c r="K1734" t="s">
        <v>825</v>
      </c>
      <c r="L1734">
        <v>5.5</v>
      </c>
      <c r="M1734" s="26" t="s">
        <v>934</v>
      </c>
      <c r="N1734" s="26" t="s">
        <v>934</v>
      </c>
      <c r="O1734" s="26" t="s">
        <v>934</v>
      </c>
      <c r="P1734" s="26" t="s">
        <v>934</v>
      </c>
      <c r="Q1734" s="26" t="s">
        <v>934</v>
      </c>
      <c r="R1734" s="26" t="s">
        <v>934</v>
      </c>
      <c r="S1734" s="26" t="s">
        <v>934</v>
      </c>
      <c r="T1734" s="26" t="s">
        <v>934</v>
      </c>
      <c r="U1734" s="26" t="s">
        <v>934</v>
      </c>
      <c r="V1734" s="26" t="s">
        <v>934</v>
      </c>
      <c r="W1734" s="26" t="s">
        <v>934</v>
      </c>
      <c r="X1734" s="26" t="s">
        <v>934</v>
      </c>
      <c r="Y1734" s="26" t="s">
        <v>934</v>
      </c>
      <c r="Z1734" s="26" t="s">
        <v>934</v>
      </c>
      <c r="AA1734" s="26" t="s">
        <v>934</v>
      </c>
      <c r="AB1734" s="26" t="s">
        <v>934</v>
      </c>
      <c r="AC1734" s="26" t="s">
        <v>934</v>
      </c>
      <c r="AD1734" s="26" t="s">
        <v>934</v>
      </c>
      <c r="AE1734" s="26">
        <v>50.25</v>
      </c>
    </row>
    <row r="1735" spans="1:31" x14ac:dyDescent="0.25">
      <c r="A1735" t="s">
        <v>1496</v>
      </c>
      <c r="B1735" t="s">
        <v>824</v>
      </c>
      <c r="C1735" t="s">
        <v>927</v>
      </c>
      <c r="D1735">
        <v>2018</v>
      </c>
      <c r="E1735">
        <v>2</v>
      </c>
      <c r="F1735" s="2">
        <v>43216</v>
      </c>
      <c r="G1735" t="s">
        <v>7</v>
      </c>
      <c r="H1735">
        <v>45</v>
      </c>
      <c r="I1735" t="s">
        <v>926</v>
      </c>
      <c r="J1735" t="s">
        <v>825</v>
      </c>
      <c r="K1735" t="s">
        <v>825</v>
      </c>
      <c r="L1735">
        <v>6</v>
      </c>
      <c r="M1735" s="26">
        <v>389.0727264814027</v>
      </c>
      <c r="N1735" s="26" t="s">
        <v>934</v>
      </c>
      <c r="O1735" s="26" t="s">
        <v>934</v>
      </c>
      <c r="P1735" s="26" t="s">
        <v>934</v>
      </c>
      <c r="Q1735" s="26" t="s">
        <v>934</v>
      </c>
      <c r="R1735" s="26" t="s">
        <v>934</v>
      </c>
      <c r="S1735" s="26" t="s">
        <v>934</v>
      </c>
      <c r="T1735" s="26" t="s">
        <v>934</v>
      </c>
      <c r="U1735" s="26" t="s">
        <v>934</v>
      </c>
      <c r="V1735" s="26">
        <v>35.582790164838862</v>
      </c>
      <c r="W1735" s="26" t="s">
        <v>934</v>
      </c>
      <c r="X1735" s="26" t="s">
        <v>934</v>
      </c>
      <c r="Y1735" s="26" t="s">
        <v>934</v>
      </c>
      <c r="Z1735" s="26" t="s">
        <v>934</v>
      </c>
      <c r="AA1735" s="26" t="s">
        <v>934</v>
      </c>
      <c r="AB1735" s="26" t="s">
        <v>934</v>
      </c>
      <c r="AC1735" s="26" t="s">
        <v>934</v>
      </c>
      <c r="AD1735" s="26" t="s">
        <v>934</v>
      </c>
      <c r="AE1735" s="26" t="s">
        <v>934</v>
      </c>
    </row>
    <row r="1736" spans="1:31" x14ac:dyDescent="0.25">
      <c r="A1736" t="s">
        <v>1496</v>
      </c>
      <c r="B1736" t="s">
        <v>824</v>
      </c>
      <c r="C1736" t="s">
        <v>927</v>
      </c>
      <c r="D1736">
        <v>2018</v>
      </c>
      <c r="E1736">
        <v>2</v>
      </c>
      <c r="F1736" s="2">
        <v>43216</v>
      </c>
      <c r="G1736" t="s">
        <v>7</v>
      </c>
      <c r="H1736">
        <v>45</v>
      </c>
      <c r="I1736" t="s">
        <v>926</v>
      </c>
      <c r="J1736" t="s">
        <v>825</v>
      </c>
      <c r="K1736" t="s">
        <v>825</v>
      </c>
      <c r="L1736">
        <v>9</v>
      </c>
      <c r="M1736" s="26">
        <v>528.625</v>
      </c>
      <c r="N1736" s="26" t="s">
        <v>934</v>
      </c>
      <c r="O1736" s="26">
        <v>96.893065034122841</v>
      </c>
      <c r="P1736" s="26">
        <v>3.8475000000000001</v>
      </c>
      <c r="Q1736" s="26">
        <v>23.425000000000001</v>
      </c>
      <c r="R1736" s="26">
        <v>42.75</v>
      </c>
      <c r="S1736" s="26">
        <v>26716.577224386045</v>
      </c>
      <c r="T1736" s="26" t="s">
        <v>934</v>
      </c>
      <c r="U1736" s="26" t="s">
        <v>934</v>
      </c>
      <c r="V1736" s="26">
        <v>41.037267107675028</v>
      </c>
      <c r="W1736" s="26" t="s">
        <v>934</v>
      </c>
      <c r="X1736" s="26">
        <v>7.3408171089838481</v>
      </c>
      <c r="Y1736" s="26">
        <v>2.0155644370757772E-2</v>
      </c>
      <c r="Z1736" s="26">
        <v>0.56770737767502466</v>
      </c>
      <c r="AA1736" s="26">
        <v>0.56050572402670706</v>
      </c>
      <c r="AB1736" s="26">
        <v>2105.5162544919617</v>
      </c>
      <c r="AC1736" s="26" t="s">
        <v>934</v>
      </c>
      <c r="AD1736" s="26" t="s">
        <v>934</v>
      </c>
      <c r="AE1736" s="26" t="s">
        <v>934</v>
      </c>
    </row>
    <row r="1737" spans="1:31" x14ac:dyDescent="0.25">
      <c r="A1737" t="s">
        <v>1497</v>
      </c>
      <c r="B1737" t="s">
        <v>824</v>
      </c>
      <c r="C1737" t="s">
        <v>927</v>
      </c>
      <c r="D1737">
        <v>2018</v>
      </c>
      <c r="E1737">
        <v>2</v>
      </c>
      <c r="F1737" s="2">
        <v>43216</v>
      </c>
      <c r="G1737" t="s">
        <v>7</v>
      </c>
      <c r="H1737">
        <v>45</v>
      </c>
      <c r="I1737" t="s">
        <v>909</v>
      </c>
      <c r="J1737" t="s">
        <v>825</v>
      </c>
      <c r="K1737" t="s">
        <v>825</v>
      </c>
      <c r="L1737">
        <v>5.5</v>
      </c>
      <c r="M1737" s="26" t="s">
        <v>934</v>
      </c>
      <c r="N1737" s="26" t="s">
        <v>934</v>
      </c>
      <c r="O1737" s="26" t="s">
        <v>934</v>
      </c>
      <c r="P1737" s="26" t="s">
        <v>934</v>
      </c>
      <c r="Q1737" s="26" t="s">
        <v>934</v>
      </c>
      <c r="R1737" s="26" t="s">
        <v>934</v>
      </c>
      <c r="S1737" s="26" t="s">
        <v>934</v>
      </c>
      <c r="T1737" s="26" t="s">
        <v>934</v>
      </c>
      <c r="U1737" s="26" t="s">
        <v>934</v>
      </c>
      <c r="V1737" s="26" t="s">
        <v>934</v>
      </c>
      <c r="W1737" s="26" t="s">
        <v>934</v>
      </c>
      <c r="X1737" s="26" t="s">
        <v>934</v>
      </c>
      <c r="Y1737" s="26" t="s">
        <v>934</v>
      </c>
      <c r="Z1737" s="26" t="s">
        <v>934</v>
      </c>
      <c r="AA1737" s="26" t="s">
        <v>934</v>
      </c>
      <c r="AB1737" s="26" t="s">
        <v>934</v>
      </c>
      <c r="AC1737" s="26" t="s">
        <v>934</v>
      </c>
      <c r="AD1737" s="26" t="s">
        <v>934</v>
      </c>
      <c r="AE1737" s="26">
        <v>48.625</v>
      </c>
    </row>
    <row r="1738" spans="1:31" x14ac:dyDescent="0.25">
      <c r="A1738" t="s">
        <v>1497</v>
      </c>
      <c r="B1738" t="s">
        <v>824</v>
      </c>
      <c r="C1738" t="s">
        <v>927</v>
      </c>
      <c r="D1738">
        <v>2018</v>
      </c>
      <c r="E1738">
        <v>2</v>
      </c>
      <c r="F1738" s="2">
        <v>43216</v>
      </c>
      <c r="G1738" t="s">
        <v>7</v>
      </c>
      <c r="H1738">
        <v>45</v>
      </c>
      <c r="I1738" t="s">
        <v>909</v>
      </c>
      <c r="J1738" t="s">
        <v>825</v>
      </c>
      <c r="K1738" t="s">
        <v>825</v>
      </c>
      <c r="L1738">
        <v>6</v>
      </c>
      <c r="M1738" s="26">
        <v>406.67056629427157</v>
      </c>
      <c r="N1738" s="26" t="s">
        <v>934</v>
      </c>
      <c r="O1738" s="26" t="s">
        <v>934</v>
      </c>
      <c r="P1738" s="26" t="s">
        <v>934</v>
      </c>
      <c r="Q1738" s="26" t="s">
        <v>934</v>
      </c>
      <c r="R1738" s="26" t="s">
        <v>934</v>
      </c>
      <c r="S1738" s="26" t="s">
        <v>934</v>
      </c>
      <c r="T1738" s="26" t="s">
        <v>934</v>
      </c>
      <c r="U1738" s="26" t="s">
        <v>934</v>
      </c>
      <c r="V1738" s="26">
        <v>50.593481892033836</v>
      </c>
      <c r="W1738" s="26" t="s">
        <v>934</v>
      </c>
      <c r="X1738" s="26" t="s">
        <v>934</v>
      </c>
      <c r="Y1738" s="26" t="s">
        <v>934</v>
      </c>
      <c r="Z1738" s="26" t="s">
        <v>934</v>
      </c>
      <c r="AA1738" s="26" t="s">
        <v>934</v>
      </c>
      <c r="AB1738" s="26" t="s">
        <v>934</v>
      </c>
      <c r="AC1738" s="26" t="s">
        <v>934</v>
      </c>
      <c r="AD1738" s="26" t="s">
        <v>934</v>
      </c>
      <c r="AE1738" s="26" t="s">
        <v>934</v>
      </c>
    </row>
    <row r="1739" spans="1:31" x14ac:dyDescent="0.25">
      <c r="A1739" t="s">
        <v>1497</v>
      </c>
      <c r="B1739" t="s">
        <v>824</v>
      </c>
      <c r="C1739" t="s">
        <v>927</v>
      </c>
      <c r="D1739">
        <v>2018</v>
      </c>
      <c r="E1739">
        <v>2</v>
      </c>
      <c r="F1739" s="2">
        <v>43216</v>
      </c>
      <c r="G1739" t="s">
        <v>7</v>
      </c>
      <c r="H1739">
        <v>45</v>
      </c>
      <c r="I1739" t="s">
        <v>909</v>
      </c>
      <c r="J1739" t="s">
        <v>825</v>
      </c>
      <c r="K1739" t="s">
        <v>825</v>
      </c>
      <c r="L1739">
        <v>9</v>
      </c>
      <c r="M1739" s="26">
        <v>541.375</v>
      </c>
      <c r="N1739" s="26" t="s">
        <v>934</v>
      </c>
      <c r="O1739" s="26">
        <v>90.287911481332799</v>
      </c>
      <c r="P1739" s="26">
        <v>3.8124999999999996</v>
      </c>
      <c r="Q1739" s="26">
        <v>25.75</v>
      </c>
      <c r="R1739" s="26">
        <v>41.024999999999999</v>
      </c>
      <c r="S1739" s="26">
        <v>25137.348327451775</v>
      </c>
      <c r="T1739" s="26" t="s">
        <v>934</v>
      </c>
      <c r="U1739" s="26" t="s">
        <v>934</v>
      </c>
      <c r="V1739" s="26">
        <v>59.934817023718914</v>
      </c>
      <c r="W1739" s="26" t="s">
        <v>934</v>
      </c>
      <c r="X1739" s="26">
        <v>3.6834024142790862</v>
      </c>
      <c r="Y1739" s="26">
        <v>0.10403324789060331</v>
      </c>
      <c r="Z1739" s="26">
        <v>0.42130748865882872</v>
      </c>
      <c r="AA1739" s="26">
        <v>0.27195281453479014</v>
      </c>
      <c r="AB1739" s="26">
        <v>1053.383956804387</v>
      </c>
      <c r="AC1739" s="26" t="s">
        <v>934</v>
      </c>
      <c r="AD1739" s="26" t="s">
        <v>934</v>
      </c>
      <c r="AE1739" s="26" t="s">
        <v>934</v>
      </c>
    </row>
    <row r="1740" spans="1:31" x14ac:dyDescent="0.25">
      <c r="A1740" t="s">
        <v>1498</v>
      </c>
      <c r="B1740" t="s">
        <v>824</v>
      </c>
      <c r="C1740" t="s">
        <v>927</v>
      </c>
      <c r="D1740">
        <v>2018</v>
      </c>
      <c r="E1740">
        <v>2</v>
      </c>
      <c r="F1740" s="2">
        <v>43216</v>
      </c>
      <c r="G1740" t="s">
        <v>10</v>
      </c>
      <c r="H1740">
        <v>45</v>
      </c>
      <c r="I1740" t="s">
        <v>926</v>
      </c>
      <c r="J1740" t="s">
        <v>825</v>
      </c>
      <c r="K1740" t="s">
        <v>825</v>
      </c>
      <c r="L1740">
        <v>5.5</v>
      </c>
      <c r="M1740" s="26" t="s">
        <v>934</v>
      </c>
      <c r="N1740" s="26" t="s">
        <v>934</v>
      </c>
      <c r="O1740" s="26" t="s">
        <v>934</v>
      </c>
      <c r="P1740" s="26" t="s">
        <v>934</v>
      </c>
      <c r="Q1740" s="26" t="s">
        <v>934</v>
      </c>
      <c r="R1740" s="26" t="s">
        <v>934</v>
      </c>
      <c r="S1740" s="26" t="s">
        <v>934</v>
      </c>
      <c r="T1740" s="26" t="s">
        <v>934</v>
      </c>
      <c r="U1740" s="26" t="s">
        <v>934</v>
      </c>
      <c r="V1740" s="26" t="s">
        <v>934</v>
      </c>
      <c r="W1740" s="26" t="s">
        <v>934</v>
      </c>
      <c r="X1740" s="26" t="s">
        <v>934</v>
      </c>
      <c r="Y1740" s="26" t="s">
        <v>934</v>
      </c>
      <c r="Z1740" s="26" t="s">
        <v>934</v>
      </c>
      <c r="AA1740" s="26" t="s">
        <v>934</v>
      </c>
      <c r="AB1740" s="26" t="s">
        <v>934</v>
      </c>
      <c r="AC1740" s="26" t="s">
        <v>934</v>
      </c>
      <c r="AD1740" s="26" t="s">
        <v>934</v>
      </c>
      <c r="AE1740" s="26">
        <v>53</v>
      </c>
    </row>
    <row r="1741" spans="1:31" x14ac:dyDescent="0.25">
      <c r="A1741" t="s">
        <v>1498</v>
      </c>
      <c r="B1741" t="s">
        <v>824</v>
      </c>
      <c r="C1741" t="s">
        <v>927</v>
      </c>
      <c r="D1741">
        <v>2018</v>
      </c>
      <c r="E1741">
        <v>2</v>
      </c>
      <c r="F1741" s="2">
        <v>43216</v>
      </c>
      <c r="G1741" t="s">
        <v>10</v>
      </c>
      <c r="H1741">
        <v>45</v>
      </c>
      <c r="I1741" t="s">
        <v>926</v>
      </c>
      <c r="J1741" t="s">
        <v>825</v>
      </c>
      <c r="K1741" t="s">
        <v>825</v>
      </c>
      <c r="L1741">
        <v>6</v>
      </c>
      <c r="M1741" s="26">
        <v>307.92001848979419</v>
      </c>
      <c r="N1741" s="26" t="s">
        <v>934</v>
      </c>
      <c r="O1741" s="26" t="s">
        <v>934</v>
      </c>
      <c r="P1741" s="26" t="s">
        <v>934</v>
      </c>
      <c r="Q1741" s="26" t="s">
        <v>934</v>
      </c>
      <c r="R1741" s="26" t="s">
        <v>934</v>
      </c>
      <c r="S1741" s="26" t="s">
        <v>934</v>
      </c>
      <c r="T1741" s="26" t="s">
        <v>934</v>
      </c>
      <c r="U1741" s="26" t="s">
        <v>934</v>
      </c>
      <c r="V1741" s="26">
        <v>36.224066692888833</v>
      </c>
      <c r="W1741" s="26" t="s">
        <v>934</v>
      </c>
      <c r="X1741" s="26" t="s">
        <v>934</v>
      </c>
      <c r="Y1741" s="26" t="s">
        <v>934</v>
      </c>
      <c r="Z1741" s="26" t="s">
        <v>934</v>
      </c>
      <c r="AA1741" s="26" t="s">
        <v>934</v>
      </c>
      <c r="AB1741" s="26" t="s">
        <v>934</v>
      </c>
      <c r="AC1741" s="26" t="s">
        <v>934</v>
      </c>
      <c r="AD1741" s="26" t="s">
        <v>934</v>
      </c>
      <c r="AE1741" s="26" t="s">
        <v>934</v>
      </c>
    </row>
    <row r="1742" spans="1:31" x14ac:dyDescent="0.25">
      <c r="A1742" t="s">
        <v>1498</v>
      </c>
      <c r="B1742" t="s">
        <v>824</v>
      </c>
      <c r="C1742" t="s">
        <v>927</v>
      </c>
      <c r="D1742">
        <v>2018</v>
      </c>
      <c r="E1742">
        <v>2</v>
      </c>
      <c r="F1742" s="2">
        <v>43216</v>
      </c>
      <c r="G1742" t="s">
        <v>10</v>
      </c>
      <c r="H1742">
        <v>45</v>
      </c>
      <c r="I1742" t="s">
        <v>926</v>
      </c>
      <c r="J1742" t="s">
        <v>825</v>
      </c>
      <c r="K1742" t="s">
        <v>825</v>
      </c>
      <c r="L1742">
        <v>9</v>
      </c>
      <c r="M1742" s="26">
        <v>542.125</v>
      </c>
      <c r="N1742" s="26" t="s">
        <v>934</v>
      </c>
      <c r="O1742" s="26">
        <v>80.613082095543959</v>
      </c>
      <c r="P1742" s="26">
        <v>3.2175000000000002</v>
      </c>
      <c r="Q1742" s="26">
        <v>25.7</v>
      </c>
      <c r="R1742" s="26">
        <v>39.424999999999997</v>
      </c>
      <c r="S1742" s="26">
        <v>26463.643074696174</v>
      </c>
      <c r="T1742" s="26" t="s">
        <v>934</v>
      </c>
      <c r="U1742" s="26" t="s">
        <v>934</v>
      </c>
      <c r="V1742" s="26">
        <v>33.411185128137355</v>
      </c>
      <c r="W1742" s="26" t="s">
        <v>934</v>
      </c>
      <c r="X1742" s="26">
        <v>6.9936987343405459</v>
      </c>
      <c r="Y1742" s="26">
        <v>7.0282169384081356E-2</v>
      </c>
      <c r="Z1742" s="26">
        <v>0.4396968652757795</v>
      </c>
      <c r="AA1742" s="26">
        <v>0.54371407927340298</v>
      </c>
      <c r="AB1742" s="26">
        <v>1834.902201744814</v>
      </c>
      <c r="AC1742" s="26" t="s">
        <v>934</v>
      </c>
      <c r="AD1742" s="26" t="s">
        <v>934</v>
      </c>
      <c r="AE1742" s="26" t="s">
        <v>934</v>
      </c>
    </row>
    <row r="1743" spans="1:31" x14ac:dyDescent="0.25">
      <c r="A1743" t="s">
        <v>1499</v>
      </c>
      <c r="B1743" t="s">
        <v>824</v>
      </c>
      <c r="C1743" t="s">
        <v>927</v>
      </c>
      <c r="D1743">
        <v>2018</v>
      </c>
      <c r="E1743">
        <v>2</v>
      </c>
      <c r="F1743" s="2">
        <v>43216</v>
      </c>
      <c r="G1743" t="s">
        <v>10</v>
      </c>
      <c r="H1743">
        <v>45</v>
      </c>
      <c r="I1743" t="s">
        <v>909</v>
      </c>
      <c r="J1743" t="s">
        <v>825</v>
      </c>
      <c r="K1743" t="s">
        <v>825</v>
      </c>
      <c r="L1743">
        <v>5.5</v>
      </c>
      <c r="M1743" s="26" t="s">
        <v>934</v>
      </c>
      <c r="N1743" s="26" t="s">
        <v>934</v>
      </c>
      <c r="O1743" s="26" t="s">
        <v>934</v>
      </c>
      <c r="P1743" s="26" t="s">
        <v>934</v>
      </c>
      <c r="Q1743" s="26" t="s">
        <v>934</v>
      </c>
      <c r="R1743" s="26" t="s">
        <v>934</v>
      </c>
      <c r="S1743" s="26" t="s">
        <v>934</v>
      </c>
      <c r="T1743" s="26" t="s">
        <v>934</v>
      </c>
      <c r="U1743" s="26" t="s">
        <v>934</v>
      </c>
      <c r="V1743" s="26" t="s">
        <v>934</v>
      </c>
      <c r="W1743" s="26" t="s">
        <v>934</v>
      </c>
      <c r="X1743" s="26" t="s">
        <v>934</v>
      </c>
      <c r="Y1743" s="26" t="s">
        <v>934</v>
      </c>
      <c r="Z1743" s="26" t="s">
        <v>934</v>
      </c>
      <c r="AA1743" s="26" t="s">
        <v>934</v>
      </c>
      <c r="AB1743" s="26" t="s">
        <v>934</v>
      </c>
      <c r="AC1743" s="26" t="s">
        <v>934</v>
      </c>
      <c r="AD1743" s="26" t="s">
        <v>934</v>
      </c>
      <c r="AE1743" s="26">
        <v>58.75</v>
      </c>
    </row>
    <row r="1744" spans="1:31" x14ac:dyDescent="0.25">
      <c r="A1744" t="s">
        <v>1499</v>
      </c>
      <c r="B1744" t="s">
        <v>824</v>
      </c>
      <c r="C1744" t="s">
        <v>927</v>
      </c>
      <c r="D1744">
        <v>2018</v>
      </c>
      <c r="E1744">
        <v>2</v>
      </c>
      <c r="F1744" s="2">
        <v>43216</v>
      </c>
      <c r="G1744" t="s">
        <v>10</v>
      </c>
      <c r="H1744">
        <v>45</v>
      </c>
      <c r="I1744" t="s">
        <v>909</v>
      </c>
      <c r="J1744" t="s">
        <v>825</v>
      </c>
      <c r="K1744" t="s">
        <v>825</v>
      </c>
      <c r="L1744">
        <v>6</v>
      </c>
      <c r="M1744" s="26">
        <v>402.90519267290756</v>
      </c>
      <c r="N1744" s="26" t="s">
        <v>934</v>
      </c>
      <c r="O1744" s="26" t="s">
        <v>934</v>
      </c>
      <c r="P1744" s="26" t="s">
        <v>934</v>
      </c>
      <c r="Q1744" s="26" t="s">
        <v>934</v>
      </c>
      <c r="R1744" s="26" t="s">
        <v>934</v>
      </c>
      <c r="S1744" s="26" t="s">
        <v>934</v>
      </c>
      <c r="T1744" s="26" t="s">
        <v>934</v>
      </c>
      <c r="U1744" s="26" t="s">
        <v>934</v>
      </c>
      <c r="V1744" s="26">
        <v>38.950897293079784</v>
      </c>
      <c r="W1744" s="26" t="s">
        <v>934</v>
      </c>
      <c r="X1744" s="26" t="s">
        <v>934</v>
      </c>
      <c r="Y1744" s="26" t="s">
        <v>934</v>
      </c>
      <c r="Z1744" s="26" t="s">
        <v>934</v>
      </c>
      <c r="AA1744" s="26" t="s">
        <v>934</v>
      </c>
      <c r="AB1744" s="26" t="s">
        <v>934</v>
      </c>
      <c r="AC1744" s="26" t="s">
        <v>934</v>
      </c>
      <c r="AD1744" s="26" t="s">
        <v>934</v>
      </c>
      <c r="AE1744" s="26" t="s">
        <v>934</v>
      </c>
    </row>
    <row r="1745" spans="1:31" x14ac:dyDescent="0.25">
      <c r="A1745" t="s">
        <v>1499</v>
      </c>
      <c r="B1745" t="s">
        <v>824</v>
      </c>
      <c r="C1745" t="s">
        <v>927</v>
      </c>
      <c r="D1745">
        <v>2018</v>
      </c>
      <c r="E1745">
        <v>2</v>
      </c>
      <c r="F1745" s="2">
        <v>43216</v>
      </c>
      <c r="G1745" t="s">
        <v>10</v>
      </c>
      <c r="H1745">
        <v>45</v>
      </c>
      <c r="I1745" t="s">
        <v>909</v>
      </c>
      <c r="J1745" t="s">
        <v>825</v>
      </c>
      <c r="K1745" t="s">
        <v>825</v>
      </c>
      <c r="L1745">
        <v>9</v>
      </c>
      <c r="M1745" s="26">
        <v>632</v>
      </c>
      <c r="N1745" s="26" t="s">
        <v>934</v>
      </c>
      <c r="O1745" s="26">
        <v>93.182456844640711</v>
      </c>
      <c r="P1745" s="26">
        <v>3.16</v>
      </c>
      <c r="Q1745" s="26">
        <v>27.6</v>
      </c>
      <c r="R1745" s="26">
        <v>38.325000000000003</v>
      </c>
      <c r="S1745" s="26">
        <v>31515.320419216547</v>
      </c>
      <c r="T1745" s="26" t="s">
        <v>934</v>
      </c>
      <c r="U1745" s="26" t="s">
        <v>934</v>
      </c>
      <c r="V1745" s="26">
        <v>31.683986491601715</v>
      </c>
      <c r="W1745" s="26" t="s">
        <v>934</v>
      </c>
      <c r="X1745" s="26">
        <v>5.8480447665423849</v>
      </c>
      <c r="Y1745" s="26">
        <v>0.13583077707205771</v>
      </c>
      <c r="Z1745" s="26">
        <v>0.33416562759601848</v>
      </c>
      <c r="AA1745" s="26">
        <v>0.42695628191489454</v>
      </c>
      <c r="AB1745" s="26">
        <v>2700.4272237414611</v>
      </c>
      <c r="AC1745" s="26" t="s">
        <v>934</v>
      </c>
      <c r="AD1745" s="26" t="s">
        <v>934</v>
      </c>
      <c r="AE1745" s="26" t="s">
        <v>934</v>
      </c>
    </row>
    <row r="1746" spans="1:31" x14ac:dyDescent="0.25">
      <c r="A1746" t="s">
        <v>1500</v>
      </c>
      <c r="B1746" t="s">
        <v>824</v>
      </c>
      <c r="C1746" t="s">
        <v>927</v>
      </c>
      <c r="D1746">
        <v>2018</v>
      </c>
      <c r="E1746">
        <v>2</v>
      </c>
      <c r="F1746" s="2">
        <v>43216</v>
      </c>
      <c r="G1746" t="s">
        <v>2</v>
      </c>
      <c r="H1746">
        <v>45</v>
      </c>
      <c r="I1746" t="s">
        <v>926</v>
      </c>
      <c r="J1746" t="s">
        <v>825</v>
      </c>
      <c r="K1746" t="s">
        <v>825</v>
      </c>
      <c r="L1746">
        <v>5.5</v>
      </c>
      <c r="M1746" s="26" t="s">
        <v>934</v>
      </c>
      <c r="N1746" s="26" t="s">
        <v>934</v>
      </c>
      <c r="O1746" s="26" t="s">
        <v>934</v>
      </c>
      <c r="P1746" s="26" t="s">
        <v>934</v>
      </c>
      <c r="Q1746" s="26" t="s">
        <v>934</v>
      </c>
      <c r="R1746" s="26" t="s">
        <v>934</v>
      </c>
      <c r="S1746" s="26" t="s">
        <v>934</v>
      </c>
      <c r="T1746" s="26" t="s">
        <v>934</v>
      </c>
      <c r="U1746" s="26" t="s">
        <v>934</v>
      </c>
      <c r="V1746" s="26" t="s">
        <v>934</v>
      </c>
      <c r="W1746" s="26" t="s">
        <v>934</v>
      </c>
      <c r="X1746" s="26" t="s">
        <v>934</v>
      </c>
      <c r="Y1746" s="26" t="s">
        <v>934</v>
      </c>
      <c r="Z1746" s="26" t="s">
        <v>934</v>
      </c>
      <c r="AA1746" s="26" t="s">
        <v>934</v>
      </c>
      <c r="AB1746" s="26" t="s">
        <v>934</v>
      </c>
      <c r="AC1746" s="26" t="s">
        <v>934</v>
      </c>
      <c r="AD1746" s="26" t="s">
        <v>934</v>
      </c>
      <c r="AE1746" s="26">
        <v>54.125</v>
      </c>
    </row>
    <row r="1747" spans="1:31" x14ac:dyDescent="0.25">
      <c r="A1747" t="s">
        <v>1500</v>
      </c>
      <c r="B1747" t="s">
        <v>824</v>
      </c>
      <c r="C1747" t="s">
        <v>927</v>
      </c>
      <c r="D1747">
        <v>2018</v>
      </c>
      <c r="E1747">
        <v>2</v>
      </c>
      <c r="F1747" s="2">
        <v>43216</v>
      </c>
      <c r="G1747" t="s">
        <v>2</v>
      </c>
      <c r="H1747">
        <v>45</v>
      </c>
      <c r="I1747" t="s">
        <v>926</v>
      </c>
      <c r="J1747" t="s">
        <v>825</v>
      </c>
      <c r="K1747" t="s">
        <v>825</v>
      </c>
      <c r="L1747">
        <v>6</v>
      </c>
      <c r="M1747" s="26">
        <v>386.35939512573316</v>
      </c>
      <c r="N1747" s="26" t="s">
        <v>934</v>
      </c>
      <c r="O1747" s="26" t="s">
        <v>934</v>
      </c>
      <c r="P1747" s="26" t="s">
        <v>934</v>
      </c>
      <c r="Q1747" s="26" t="s">
        <v>934</v>
      </c>
      <c r="R1747" s="26" t="s">
        <v>934</v>
      </c>
      <c r="S1747" s="26" t="s">
        <v>934</v>
      </c>
      <c r="T1747" s="26" t="s">
        <v>934</v>
      </c>
      <c r="U1747" s="26" t="s">
        <v>934</v>
      </c>
      <c r="V1747" s="26">
        <v>32.239920244233417</v>
      </c>
      <c r="W1747" s="26" t="s">
        <v>934</v>
      </c>
      <c r="X1747" s="26" t="s">
        <v>934</v>
      </c>
      <c r="Y1747" s="26" t="s">
        <v>934</v>
      </c>
      <c r="Z1747" s="26" t="s">
        <v>934</v>
      </c>
      <c r="AA1747" s="26" t="s">
        <v>934</v>
      </c>
      <c r="AB1747" s="26" t="s">
        <v>934</v>
      </c>
      <c r="AC1747" s="26" t="s">
        <v>934</v>
      </c>
      <c r="AD1747" s="26" t="s">
        <v>934</v>
      </c>
      <c r="AE1747" s="26" t="s">
        <v>934</v>
      </c>
    </row>
    <row r="1748" spans="1:31" x14ac:dyDescent="0.25">
      <c r="A1748" t="s">
        <v>1500</v>
      </c>
      <c r="B1748" t="s">
        <v>824</v>
      </c>
      <c r="C1748" t="s">
        <v>927</v>
      </c>
      <c r="D1748">
        <v>2018</v>
      </c>
      <c r="E1748">
        <v>2</v>
      </c>
      <c r="F1748" s="2">
        <v>43216</v>
      </c>
      <c r="G1748" t="s">
        <v>2</v>
      </c>
      <c r="H1748">
        <v>45</v>
      </c>
      <c r="I1748" t="s">
        <v>926</v>
      </c>
      <c r="J1748" t="s">
        <v>825</v>
      </c>
      <c r="K1748" t="s">
        <v>825</v>
      </c>
      <c r="L1748">
        <v>9</v>
      </c>
      <c r="M1748" s="26">
        <v>507.75</v>
      </c>
      <c r="N1748" s="26" t="s">
        <v>934</v>
      </c>
      <c r="O1748" s="26">
        <v>95.773660176635872</v>
      </c>
      <c r="P1748" s="26">
        <v>3.71</v>
      </c>
      <c r="Q1748" s="26">
        <v>23.875</v>
      </c>
      <c r="R1748" s="26">
        <v>41.15</v>
      </c>
      <c r="S1748" s="26">
        <v>27265.082036819651</v>
      </c>
      <c r="T1748" s="26" t="s">
        <v>934</v>
      </c>
      <c r="U1748" s="26" t="s">
        <v>934</v>
      </c>
      <c r="V1748" s="26">
        <v>66.237734713681149</v>
      </c>
      <c r="W1748" s="26" t="s">
        <v>934</v>
      </c>
      <c r="X1748" s="26">
        <v>21.244640370238997</v>
      </c>
      <c r="Y1748" s="26">
        <v>5.8166427888715545E-2</v>
      </c>
      <c r="Z1748" s="26">
        <v>1.1528045512285738</v>
      </c>
      <c r="AA1748" s="26">
        <v>1.057118725593293</v>
      </c>
      <c r="AB1748" s="26">
        <v>5881.5289040741427</v>
      </c>
      <c r="AC1748" s="26" t="s">
        <v>934</v>
      </c>
      <c r="AD1748" s="26" t="s">
        <v>934</v>
      </c>
      <c r="AE1748" s="26" t="s">
        <v>934</v>
      </c>
    </row>
    <row r="1749" spans="1:31" x14ac:dyDescent="0.25">
      <c r="A1749" t="s">
        <v>1501</v>
      </c>
      <c r="B1749" t="s">
        <v>824</v>
      </c>
      <c r="C1749" t="s">
        <v>927</v>
      </c>
      <c r="D1749">
        <v>2018</v>
      </c>
      <c r="E1749">
        <v>2</v>
      </c>
      <c r="F1749" s="2">
        <v>43216</v>
      </c>
      <c r="G1749" t="s">
        <v>2</v>
      </c>
      <c r="H1749">
        <v>45</v>
      </c>
      <c r="I1749" t="s">
        <v>909</v>
      </c>
      <c r="J1749" t="s">
        <v>825</v>
      </c>
      <c r="K1749" t="s">
        <v>825</v>
      </c>
      <c r="L1749">
        <v>5.5</v>
      </c>
      <c r="M1749" s="26" t="s">
        <v>934</v>
      </c>
      <c r="N1749" s="26" t="s">
        <v>934</v>
      </c>
      <c r="O1749" s="26" t="s">
        <v>934</v>
      </c>
      <c r="P1749" s="26" t="s">
        <v>934</v>
      </c>
      <c r="Q1749" s="26" t="s">
        <v>934</v>
      </c>
      <c r="R1749" s="26" t="s">
        <v>934</v>
      </c>
      <c r="S1749" s="26" t="s">
        <v>934</v>
      </c>
      <c r="T1749" s="26" t="s">
        <v>934</v>
      </c>
      <c r="U1749" s="26" t="s">
        <v>934</v>
      </c>
      <c r="V1749" s="26" t="s">
        <v>934</v>
      </c>
      <c r="W1749" s="26" t="s">
        <v>934</v>
      </c>
      <c r="X1749" s="26" t="s">
        <v>934</v>
      </c>
      <c r="Y1749" s="26" t="s">
        <v>934</v>
      </c>
      <c r="Z1749" s="26" t="s">
        <v>934</v>
      </c>
      <c r="AA1749" s="26" t="s">
        <v>934</v>
      </c>
      <c r="AB1749" s="26" t="s">
        <v>934</v>
      </c>
      <c r="AC1749" s="26" t="s">
        <v>934</v>
      </c>
      <c r="AD1749" s="26" t="s">
        <v>934</v>
      </c>
      <c r="AE1749" s="26">
        <v>58</v>
      </c>
    </row>
    <row r="1750" spans="1:31" x14ac:dyDescent="0.25">
      <c r="A1750" t="s">
        <v>1501</v>
      </c>
      <c r="B1750" t="s">
        <v>824</v>
      </c>
      <c r="C1750" t="s">
        <v>927</v>
      </c>
      <c r="D1750">
        <v>2018</v>
      </c>
      <c r="E1750">
        <v>2</v>
      </c>
      <c r="F1750" s="2">
        <v>43216</v>
      </c>
      <c r="G1750" t="s">
        <v>2</v>
      </c>
      <c r="H1750">
        <v>45</v>
      </c>
      <c r="I1750" t="s">
        <v>909</v>
      </c>
      <c r="J1750" t="s">
        <v>825</v>
      </c>
      <c r="K1750" t="s">
        <v>825</v>
      </c>
      <c r="L1750">
        <v>6</v>
      </c>
      <c r="M1750" s="26">
        <v>416.58993804600698</v>
      </c>
      <c r="N1750" s="26" t="s">
        <v>934</v>
      </c>
      <c r="O1750" s="26" t="s">
        <v>934</v>
      </c>
      <c r="P1750" s="26" t="s">
        <v>934</v>
      </c>
      <c r="Q1750" s="26" t="s">
        <v>934</v>
      </c>
      <c r="R1750" s="26" t="s">
        <v>934</v>
      </c>
      <c r="S1750" s="26" t="s">
        <v>934</v>
      </c>
      <c r="T1750" s="26" t="s">
        <v>934</v>
      </c>
      <c r="U1750" s="26" t="s">
        <v>934</v>
      </c>
      <c r="V1750" s="26">
        <v>39.178680798067994</v>
      </c>
      <c r="W1750" s="26" t="s">
        <v>934</v>
      </c>
      <c r="X1750" s="26" t="s">
        <v>934</v>
      </c>
      <c r="Y1750" s="26" t="s">
        <v>934</v>
      </c>
      <c r="Z1750" s="26" t="s">
        <v>934</v>
      </c>
      <c r="AA1750" s="26" t="s">
        <v>934</v>
      </c>
      <c r="AB1750" s="26" t="s">
        <v>934</v>
      </c>
      <c r="AC1750" s="26" t="s">
        <v>934</v>
      </c>
      <c r="AD1750" s="26" t="s">
        <v>934</v>
      </c>
      <c r="AE1750" s="26" t="s">
        <v>934</v>
      </c>
    </row>
    <row r="1751" spans="1:31" x14ac:dyDescent="0.25">
      <c r="A1751" t="s">
        <v>1501</v>
      </c>
      <c r="B1751" t="s">
        <v>824</v>
      </c>
      <c r="C1751" t="s">
        <v>927</v>
      </c>
      <c r="D1751">
        <v>2018</v>
      </c>
      <c r="E1751">
        <v>2</v>
      </c>
      <c r="F1751" s="2">
        <v>43216</v>
      </c>
      <c r="G1751" t="s">
        <v>2</v>
      </c>
      <c r="H1751">
        <v>45</v>
      </c>
      <c r="I1751" t="s">
        <v>909</v>
      </c>
      <c r="J1751" t="s">
        <v>825</v>
      </c>
      <c r="K1751" t="s">
        <v>825</v>
      </c>
      <c r="L1751">
        <v>9</v>
      </c>
      <c r="M1751" s="26">
        <v>621</v>
      </c>
      <c r="N1751" s="26" t="s">
        <v>934</v>
      </c>
      <c r="O1751" s="26">
        <v>108.02589321557608</v>
      </c>
      <c r="P1751" s="26">
        <v>3.9349999999999996</v>
      </c>
      <c r="Q1751" s="26">
        <v>25.050000000000004</v>
      </c>
      <c r="R1751" s="26">
        <v>40.75</v>
      </c>
      <c r="S1751" s="26">
        <v>29376.145792780895</v>
      </c>
      <c r="T1751" s="26" t="s">
        <v>934</v>
      </c>
      <c r="U1751" s="26" t="s">
        <v>934</v>
      </c>
      <c r="V1751" s="26">
        <v>85.178733652635785</v>
      </c>
      <c r="W1751" s="26" t="s">
        <v>934</v>
      </c>
      <c r="X1751" s="26">
        <v>13.808654508343505</v>
      </c>
      <c r="Y1751" s="26">
        <v>0.11500000000000372</v>
      </c>
      <c r="Z1751" s="26">
        <v>0.63311399710735583</v>
      </c>
      <c r="AA1751" s="26">
        <v>0.37749172176344109</v>
      </c>
      <c r="AB1751" s="26">
        <v>4268.1830906708838</v>
      </c>
      <c r="AC1751" s="26" t="s">
        <v>934</v>
      </c>
      <c r="AD1751" s="26" t="s">
        <v>934</v>
      </c>
      <c r="AE1751" s="26" t="s">
        <v>934</v>
      </c>
    </row>
    <row r="1752" spans="1:31" x14ac:dyDescent="0.25">
      <c r="A1752" t="s">
        <v>1502</v>
      </c>
      <c r="B1752" t="s">
        <v>824</v>
      </c>
      <c r="C1752" t="s">
        <v>927</v>
      </c>
      <c r="D1752">
        <v>2018</v>
      </c>
      <c r="E1752">
        <v>2</v>
      </c>
      <c r="F1752" s="2">
        <v>43216</v>
      </c>
      <c r="G1752" t="s">
        <v>56</v>
      </c>
      <c r="H1752">
        <v>45</v>
      </c>
      <c r="I1752" t="s">
        <v>926</v>
      </c>
      <c r="J1752" t="s">
        <v>825</v>
      </c>
      <c r="K1752" t="s">
        <v>825</v>
      </c>
      <c r="L1752">
        <v>5.5</v>
      </c>
      <c r="M1752" s="26" t="s">
        <v>934</v>
      </c>
      <c r="N1752" s="26" t="s">
        <v>934</v>
      </c>
      <c r="O1752" s="26" t="s">
        <v>934</v>
      </c>
      <c r="P1752" s="26" t="s">
        <v>934</v>
      </c>
      <c r="Q1752" s="26" t="s">
        <v>934</v>
      </c>
      <c r="R1752" s="26" t="s">
        <v>934</v>
      </c>
      <c r="S1752" s="26" t="s">
        <v>934</v>
      </c>
      <c r="T1752" s="26" t="s">
        <v>934</v>
      </c>
      <c r="U1752" s="26" t="s">
        <v>934</v>
      </c>
      <c r="V1752" s="26" t="s">
        <v>934</v>
      </c>
      <c r="W1752" s="26" t="s">
        <v>934</v>
      </c>
      <c r="X1752" s="26" t="s">
        <v>934</v>
      </c>
      <c r="Y1752" s="26" t="s">
        <v>934</v>
      </c>
      <c r="Z1752" s="26" t="s">
        <v>934</v>
      </c>
      <c r="AA1752" s="26" t="s">
        <v>934</v>
      </c>
      <c r="AB1752" s="26" t="s">
        <v>934</v>
      </c>
      <c r="AC1752" s="26" t="s">
        <v>934</v>
      </c>
      <c r="AD1752" s="26" t="s">
        <v>934</v>
      </c>
      <c r="AE1752" s="26">
        <v>51.375</v>
      </c>
    </row>
    <row r="1753" spans="1:31" x14ac:dyDescent="0.25">
      <c r="A1753" t="s">
        <v>1502</v>
      </c>
      <c r="B1753" t="s">
        <v>824</v>
      </c>
      <c r="C1753" t="s">
        <v>927</v>
      </c>
      <c r="D1753">
        <v>2018</v>
      </c>
      <c r="E1753">
        <v>2</v>
      </c>
      <c r="F1753" s="2">
        <v>43216</v>
      </c>
      <c r="G1753" t="s">
        <v>56</v>
      </c>
      <c r="H1753">
        <v>45</v>
      </c>
      <c r="I1753" t="s">
        <v>926</v>
      </c>
      <c r="J1753" t="s">
        <v>825</v>
      </c>
      <c r="K1753" t="s">
        <v>825</v>
      </c>
      <c r="L1753">
        <v>6</v>
      </c>
      <c r="M1753" s="26">
        <v>371.27776223485387</v>
      </c>
      <c r="N1753" s="26" t="s">
        <v>934</v>
      </c>
      <c r="O1753" s="26" t="s">
        <v>934</v>
      </c>
      <c r="P1753" s="26" t="s">
        <v>934</v>
      </c>
      <c r="Q1753" s="26" t="s">
        <v>934</v>
      </c>
      <c r="R1753" s="26" t="s">
        <v>934</v>
      </c>
      <c r="S1753" s="26" t="s">
        <v>934</v>
      </c>
      <c r="T1753" s="26" t="s">
        <v>934</v>
      </c>
      <c r="U1753" s="26" t="s">
        <v>934</v>
      </c>
      <c r="V1753" s="26">
        <v>29.259169904485255</v>
      </c>
      <c r="W1753" s="26" t="s">
        <v>934</v>
      </c>
      <c r="X1753" s="26" t="s">
        <v>934</v>
      </c>
      <c r="Y1753" s="26" t="s">
        <v>934</v>
      </c>
      <c r="Z1753" s="26" t="s">
        <v>934</v>
      </c>
      <c r="AA1753" s="26" t="s">
        <v>934</v>
      </c>
      <c r="AB1753" s="26" t="s">
        <v>934</v>
      </c>
      <c r="AC1753" s="26" t="s">
        <v>934</v>
      </c>
      <c r="AD1753" s="26" t="s">
        <v>934</v>
      </c>
      <c r="AE1753" s="26" t="s">
        <v>934</v>
      </c>
    </row>
    <row r="1754" spans="1:31" x14ac:dyDescent="0.25">
      <c r="A1754" t="s">
        <v>1502</v>
      </c>
      <c r="B1754" t="s">
        <v>824</v>
      </c>
      <c r="C1754" t="s">
        <v>927</v>
      </c>
      <c r="D1754">
        <v>2018</v>
      </c>
      <c r="E1754">
        <v>2</v>
      </c>
      <c r="F1754" s="2">
        <v>43216</v>
      </c>
      <c r="G1754" t="s">
        <v>56</v>
      </c>
      <c r="H1754">
        <v>45</v>
      </c>
      <c r="I1754" t="s">
        <v>926</v>
      </c>
      <c r="J1754" t="s">
        <v>825</v>
      </c>
      <c r="K1754" t="s">
        <v>825</v>
      </c>
      <c r="L1754">
        <v>9</v>
      </c>
      <c r="M1754" s="26">
        <v>741.375</v>
      </c>
      <c r="N1754" s="26" t="s">
        <v>934</v>
      </c>
      <c r="O1754" s="26">
        <v>117.51430148534725</v>
      </c>
      <c r="P1754" s="26">
        <v>3.8774999999999999</v>
      </c>
      <c r="Q1754" s="26">
        <v>24</v>
      </c>
      <c r="R1754" s="26">
        <v>40.175000000000004</v>
      </c>
      <c r="S1754" s="26">
        <v>32322.451056660931</v>
      </c>
      <c r="T1754" s="26" t="s">
        <v>934</v>
      </c>
      <c r="U1754" s="26" t="s">
        <v>934</v>
      </c>
      <c r="V1754" s="26">
        <v>90.171451274779869</v>
      </c>
      <c r="W1754" s="26" t="s">
        <v>934</v>
      </c>
      <c r="X1754" s="26">
        <v>10.532848503905834</v>
      </c>
      <c r="Y1754" s="26">
        <v>0.11549711396105644</v>
      </c>
      <c r="Z1754" s="26">
        <v>0.44347115652163827</v>
      </c>
      <c r="AA1754" s="26">
        <v>0.74091722434643614</v>
      </c>
      <c r="AB1754" s="26">
        <v>3537.3693781224683</v>
      </c>
      <c r="AC1754" s="26" t="s">
        <v>934</v>
      </c>
      <c r="AD1754" s="26" t="s">
        <v>934</v>
      </c>
      <c r="AE1754" s="26" t="s">
        <v>934</v>
      </c>
    </row>
    <row r="1755" spans="1:31" x14ac:dyDescent="0.25">
      <c r="A1755" t="s">
        <v>1503</v>
      </c>
      <c r="B1755" t="s">
        <v>824</v>
      </c>
      <c r="C1755" t="s">
        <v>927</v>
      </c>
      <c r="D1755">
        <v>2018</v>
      </c>
      <c r="E1755">
        <v>2</v>
      </c>
      <c r="F1755" s="2">
        <v>43216</v>
      </c>
      <c r="G1755" t="s">
        <v>56</v>
      </c>
      <c r="H1755">
        <v>45</v>
      </c>
      <c r="I1755" t="s">
        <v>909</v>
      </c>
      <c r="J1755" t="s">
        <v>825</v>
      </c>
      <c r="K1755" t="s">
        <v>825</v>
      </c>
      <c r="L1755">
        <v>5.5</v>
      </c>
      <c r="M1755" s="26" t="s">
        <v>934</v>
      </c>
      <c r="N1755" s="26" t="s">
        <v>934</v>
      </c>
      <c r="O1755" s="26" t="s">
        <v>934</v>
      </c>
      <c r="P1755" s="26" t="s">
        <v>934</v>
      </c>
      <c r="Q1755" s="26" t="s">
        <v>934</v>
      </c>
      <c r="R1755" s="26" t="s">
        <v>934</v>
      </c>
      <c r="S1755" s="26" t="s">
        <v>934</v>
      </c>
      <c r="T1755" s="26" t="s">
        <v>934</v>
      </c>
      <c r="U1755" s="26" t="s">
        <v>934</v>
      </c>
      <c r="V1755" s="26" t="s">
        <v>934</v>
      </c>
      <c r="W1755" s="26" t="s">
        <v>934</v>
      </c>
      <c r="X1755" s="26" t="s">
        <v>934</v>
      </c>
      <c r="Y1755" s="26" t="s">
        <v>934</v>
      </c>
      <c r="Z1755" s="26" t="s">
        <v>934</v>
      </c>
      <c r="AA1755" s="26" t="s">
        <v>934</v>
      </c>
      <c r="AB1755" s="26" t="s">
        <v>934</v>
      </c>
      <c r="AC1755" s="26" t="s">
        <v>934</v>
      </c>
      <c r="AD1755" s="26" t="s">
        <v>934</v>
      </c>
      <c r="AE1755" s="26">
        <v>49.375</v>
      </c>
    </row>
    <row r="1756" spans="1:31" x14ac:dyDescent="0.25">
      <c r="A1756" t="s">
        <v>1503</v>
      </c>
      <c r="B1756" t="s">
        <v>824</v>
      </c>
      <c r="C1756" t="s">
        <v>927</v>
      </c>
      <c r="D1756">
        <v>2018</v>
      </c>
      <c r="E1756">
        <v>2</v>
      </c>
      <c r="F1756" s="2">
        <v>43216</v>
      </c>
      <c r="G1756" t="s">
        <v>56</v>
      </c>
      <c r="H1756">
        <v>45</v>
      </c>
      <c r="I1756" t="s">
        <v>909</v>
      </c>
      <c r="J1756" t="s">
        <v>825</v>
      </c>
      <c r="K1756" t="s">
        <v>825</v>
      </c>
      <c r="L1756">
        <v>6</v>
      </c>
      <c r="M1756" s="26">
        <v>535.26694243537963</v>
      </c>
      <c r="N1756" s="26" t="s">
        <v>934</v>
      </c>
      <c r="O1756" s="26" t="s">
        <v>934</v>
      </c>
      <c r="P1756" s="26" t="s">
        <v>934</v>
      </c>
      <c r="Q1756" s="26" t="s">
        <v>934</v>
      </c>
      <c r="R1756" s="26" t="s">
        <v>934</v>
      </c>
      <c r="S1756" s="26" t="s">
        <v>934</v>
      </c>
      <c r="T1756" s="26" t="s">
        <v>934</v>
      </c>
      <c r="U1756" s="26" t="s">
        <v>934</v>
      </c>
      <c r="V1756" s="26">
        <v>46.933465630598221</v>
      </c>
      <c r="W1756" s="26" t="s">
        <v>934</v>
      </c>
      <c r="X1756" s="26" t="s">
        <v>934</v>
      </c>
      <c r="Y1756" s="26" t="s">
        <v>934</v>
      </c>
      <c r="Z1756" s="26" t="s">
        <v>934</v>
      </c>
      <c r="AA1756" s="26" t="s">
        <v>934</v>
      </c>
      <c r="AB1756" s="26" t="s">
        <v>934</v>
      </c>
      <c r="AC1756" s="26" t="s">
        <v>934</v>
      </c>
      <c r="AD1756" s="26" t="s">
        <v>934</v>
      </c>
      <c r="AE1756" s="26" t="s">
        <v>934</v>
      </c>
    </row>
    <row r="1757" spans="1:31" x14ac:dyDescent="0.25">
      <c r="A1757" t="s">
        <v>1503</v>
      </c>
      <c r="B1757" t="s">
        <v>824</v>
      </c>
      <c r="C1757" t="s">
        <v>927</v>
      </c>
      <c r="D1757">
        <v>2018</v>
      </c>
      <c r="E1757">
        <v>2</v>
      </c>
      <c r="F1757" s="2">
        <v>43216</v>
      </c>
      <c r="G1757" t="s">
        <v>56</v>
      </c>
      <c r="H1757">
        <v>45</v>
      </c>
      <c r="I1757" t="s">
        <v>909</v>
      </c>
      <c r="J1757" t="s">
        <v>825</v>
      </c>
      <c r="K1757" t="s">
        <v>825</v>
      </c>
      <c r="L1757">
        <v>9</v>
      </c>
      <c r="M1757" s="26">
        <v>834.25</v>
      </c>
      <c r="N1757" s="26" t="s">
        <v>934</v>
      </c>
      <c r="O1757" s="26">
        <v>142.99327579285426</v>
      </c>
      <c r="P1757" s="26">
        <v>4.2649999999999997</v>
      </c>
      <c r="Q1757" s="26">
        <v>26.675000000000001</v>
      </c>
      <c r="R1757" s="26">
        <v>37.700000000000003</v>
      </c>
      <c r="S1757" s="26">
        <v>35434.804640656934</v>
      </c>
      <c r="T1757" s="26" t="s">
        <v>934</v>
      </c>
      <c r="U1757" s="26" t="s">
        <v>934</v>
      </c>
      <c r="V1757" s="26">
        <v>92.901045024621041</v>
      </c>
      <c r="W1757" s="26" t="s">
        <v>934</v>
      </c>
      <c r="X1757" s="26">
        <v>20.552749019236739</v>
      </c>
      <c r="Y1757" s="26">
        <v>3.9686269665986026E-2</v>
      </c>
      <c r="Z1757" s="26">
        <v>0.40491768710851855</v>
      </c>
      <c r="AA1757" s="26">
        <v>0.75608641481418226</v>
      </c>
      <c r="AB1757" s="26">
        <v>4861.5929010813079</v>
      </c>
      <c r="AC1757" s="26" t="s">
        <v>934</v>
      </c>
      <c r="AD1757" s="26" t="s">
        <v>934</v>
      </c>
      <c r="AE1757" s="26" t="s">
        <v>934</v>
      </c>
    </row>
    <row r="1758" spans="1:31" x14ac:dyDescent="0.25">
      <c r="A1758" t="s">
        <v>1504</v>
      </c>
      <c r="B1758" t="s">
        <v>827</v>
      </c>
      <c r="C1758" t="s">
        <v>826</v>
      </c>
      <c r="D1758">
        <v>2014</v>
      </c>
      <c r="E1758">
        <v>1</v>
      </c>
      <c r="F1758" s="2">
        <v>41743</v>
      </c>
      <c r="G1758" t="s">
        <v>282</v>
      </c>
      <c r="H1758">
        <v>15</v>
      </c>
      <c r="I1758" t="s">
        <v>825</v>
      </c>
      <c r="J1758" t="s">
        <v>825</v>
      </c>
      <c r="K1758" t="s">
        <v>825</v>
      </c>
      <c r="L1758">
        <v>9</v>
      </c>
      <c r="M1758" s="26" t="s">
        <v>934</v>
      </c>
      <c r="N1758" s="26" t="s">
        <v>934</v>
      </c>
      <c r="O1758" s="26">
        <v>156.60377358490564</v>
      </c>
      <c r="P1758" s="26" t="s">
        <v>934</v>
      </c>
      <c r="Q1758" s="26" t="s">
        <v>934</v>
      </c>
      <c r="R1758" s="26" t="s">
        <v>934</v>
      </c>
      <c r="S1758" s="26" t="s">
        <v>934</v>
      </c>
      <c r="T1758" s="26" t="s">
        <v>934</v>
      </c>
      <c r="U1758" s="26" t="s">
        <v>934</v>
      </c>
      <c r="V1758" s="26" t="s">
        <v>934</v>
      </c>
      <c r="W1758" s="26" t="s">
        <v>934</v>
      </c>
      <c r="X1758" s="26">
        <v>26.886792452830267</v>
      </c>
      <c r="Y1758" s="26" t="s">
        <v>934</v>
      </c>
      <c r="Z1758" s="26" t="s">
        <v>934</v>
      </c>
      <c r="AA1758" s="26" t="s">
        <v>934</v>
      </c>
      <c r="AB1758" s="26" t="s">
        <v>934</v>
      </c>
      <c r="AC1758" s="26" t="s">
        <v>934</v>
      </c>
      <c r="AD1758" s="26" t="s">
        <v>934</v>
      </c>
      <c r="AE1758" s="26" t="s">
        <v>934</v>
      </c>
    </row>
    <row r="1759" spans="1:31" x14ac:dyDescent="0.25">
      <c r="A1759" t="s">
        <v>1505</v>
      </c>
      <c r="B1759" t="s">
        <v>827</v>
      </c>
      <c r="C1759" t="s">
        <v>826</v>
      </c>
      <c r="D1759">
        <v>2014</v>
      </c>
      <c r="E1759">
        <v>1</v>
      </c>
      <c r="F1759" s="2">
        <v>41743</v>
      </c>
      <c r="G1759" t="s">
        <v>282</v>
      </c>
      <c r="H1759">
        <v>45</v>
      </c>
      <c r="I1759" t="s">
        <v>825</v>
      </c>
      <c r="J1759" t="s">
        <v>825</v>
      </c>
      <c r="K1759" t="s">
        <v>825</v>
      </c>
      <c r="L1759">
        <v>3</v>
      </c>
      <c r="M1759" s="26" t="s">
        <v>934</v>
      </c>
      <c r="N1759" s="26" t="s">
        <v>934</v>
      </c>
      <c r="O1759" s="26" t="s">
        <v>934</v>
      </c>
      <c r="P1759" s="26" t="s">
        <v>934</v>
      </c>
      <c r="Q1759" s="26" t="s">
        <v>934</v>
      </c>
      <c r="R1759" s="26" t="s">
        <v>934</v>
      </c>
      <c r="S1759" s="26" t="s">
        <v>934</v>
      </c>
      <c r="T1759" s="26" t="s">
        <v>934</v>
      </c>
      <c r="U1759" s="26" t="s">
        <v>934</v>
      </c>
      <c r="V1759" s="26" t="s">
        <v>934</v>
      </c>
      <c r="W1759" s="26" t="s">
        <v>934</v>
      </c>
      <c r="X1759" s="26" t="s">
        <v>934</v>
      </c>
      <c r="Y1759" s="26" t="s">
        <v>934</v>
      </c>
      <c r="Z1759" s="26" t="s">
        <v>934</v>
      </c>
      <c r="AA1759" s="26" t="s">
        <v>934</v>
      </c>
      <c r="AB1759" s="26" t="s">
        <v>934</v>
      </c>
      <c r="AC1759" s="26" t="s">
        <v>934</v>
      </c>
      <c r="AD1759" s="26" t="s">
        <v>934</v>
      </c>
      <c r="AE1759" s="26">
        <v>77.092511013215869</v>
      </c>
    </row>
    <row r="1760" spans="1:31" x14ac:dyDescent="0.25">
      <c r="A1760" t="s">
        <v>1505</v>
      </c>
      <c r="B1760" t="s">
        <v>827</v>
      </c>
      <c r="C1760" t="s">
        <v>826</v>
      </c>
      <c r="D1760">
        <v>2014</v>
      </c>
      <c r="E1760">
        <v>1</v>
      </c>
      <c r="F1760" s="2">
        <v>41743</v>
      </c>
      <c r="G1760" t="s">
        <v>282</v>
      </c>
      <c r="H1760">
        <v>45</v>
      </c>
      <c r="I1760" t="s">
        <v>825</v>
      </c>
      <c r="J1760" t="s">
        <v>825</v>
      </c>
      <c r="K1760" t="s">
        <v>825</v>
      </c>
      <c r="L1760">
        <v>5.5</v>
      </c>
      <c r="M1760" s="26" t="s">
        <v>934</v>
      </c>
      <c r="N1760" s="26" t="s">
        <v>934</v>
      </c>
      <c r="O1760" s="26" t="s">
        <v>934</v>
      </c>
      <c r="P1760" s="26" t="s">
        <v>934</v>
      </c>
      <c r="Q1760" s="26" t="s">
        <v>934</v>
      </c>
      <c r="R1760" s="26" t="s">
        <v>934</v>
      </c>
      <c r="S1760" s="26" t="s">
        <v>934</v>
      </c>
      <c r="T1760" s="26" t="s">
        <v>934</v>
      </c>
      <c r="U1760" s="26" t="s">
        <v>934</v>
      </c>
      <c r="V1760" s="26" t="s">
        <v>934</v>
      </c>
      <c r="W1760" s="26" t="s">
        <v>934</v>
      </c>
      <c r="X1760" s="26" t="s">
        <v>934</v>
      </c>
      <c r="Y1760" s="26" t="s">
        <v>934</v>
      </c>
      <c r="Z1760" s="26" t="s">
        <v>934</v>
      </c>
      <c r="AA1760" s="26" t="s">
        <v>934</v>
      </c>
      <c r="AB1760" s="26" t="s">
        <v>934</v>
      </c>
      <c r="AC1760" s="26" t="s">
        <v>934</v>
      </c>
      <c r="AD1760" s="26" t="s">
        <v>934</v>
      </c>
      <c r="AE1760" s="26" t="s">
        <v>934</v>
      </c>
    </row>
    <row r="1761" spans="1:31" x14ac:dyDescent="0.25">
      <c r="A1761" t="s">
        <v>1505</v>
      </c>
      <c r="B1761" t="s">
        <v>827</v>
      </c>
      <c r="C1761" t="s">
        <v>826</v>
      </c>
      <c r="D1761">
        <v>2014</v>
      </c>
      <c r="E1761">
        <v>1</v>
      </c>
      <c r="F1761" s="2">
        <v>41743</v>
      </c>
      <c r="G1761" t="s">
        <v>282</v>
      </c>
      <c r="H1761">
        <v>45</v>
      </c>
      <c r="I1761" t="s">
        <v>825</v>
      </c>
      <c r="J1761" t="s">
        <v>825</v>
      </c>
      <c r="K1761" t="s">
        <v>825</v>
      </c>
      <c r="L1761">
        <v>6</v>
      </c>
      <c r="M1761" s="26" t="s">
        <v>934</v>
      </c>
      <c r="N1761" s="26" t="s">
        <v>934</v>
      </c>
      <c r="O1761" s="26" t="s">
        <v>934</v>
      </c>
      <c r="P1761" s="26" t="s">
        <v>934</v>
      </c>
      <c r="Q1761" s="26" t="s">
        <v>934</v>
      </c>
      <c r="R1761" s="26" t="s">
        <v>934</v>
      </c>
      <c r="S1761" s="26" t="s">
        <v>934</v>
      </c>
      <c r="T1761" s="26" t="s">
        <v>934</v>
      </c>
      <c r="U1761" s="26" t="s">
        <v>934</v>
      </c>
      <c r="V1761" s="26" t="s">
        <v>934</v>
      </c>
      <c r="W1761" s="26" t="s">
        <v>934</v>
      </c>
      <c r="X1761" s="26" t="s">
        <v>934</v>
      </c>
      <c r="Y1761" s="26" t="s">
        <v>934</v>
      </c>
      <c r="Z1761" s="26" t="s">
        <v>934</v>
      </c>
      <c r="AA1761" s="26" t="s">
        <v>934</v>
      </c>
      <c r="AB1761" s="26" t="s">
        <v>934</v>
      </c>
      <c r="AC1761" s="26" t="s">
        <v>934</v>
      </c>
      <c r="AD1761" s="26" t="s">
        <v>934</v>
      </c>
      <c r="AE1761" s="26" t="s">
        <v>934</v>
      </c>
    </row>
    <row r="1762" spans="1:31" x14ac:dyDescent="0.25">
      <c r="A1762" t="s">
        <v>1505</v>
      </c>
      <c r="B1762" t="s">
        <v>827</v>
      </c>
      <c r="C1762" t="s">
        <v>826</v>
      </c>
      <c r="D1762">
        <v>2014</v>
      </c>
      <c r="E1762">
        <v>1</v>
      </c>
      <c r="F1762" s="2">
        <v>41743</v>
      </c>
      <c r="G1762" t="s">
        <v>282</v>
      </c>
      <c r="H1762">
        <v>45</v>
      </c>
      <c r="I1762" t="s">
        <v>825</v>
      </c>
      <c r="J1762" t="s">
        <v>825</v>
      </c>
      <c r="K1762" t="s">
        <v>825</v>
      </c>
      <c r="L1762">
        <v>9</v>
      </c>
      <c r="M1762" s="26" t="s">
        <v>934</v>
      </c>
      <c r="N1762" s="26" t="s">
        <v>934</v>
      </c>
      <c r="O1762" s="26">
        <v>194.57547169811318</v>
      </c>
      <c r="P1762" s="26" t="s">
        <v>934</v>
      </c>
      <c r="Q1762" s="26" t="s">
        <v>934</v>
      </c>
      <c r="R1762" s="26" t="s">
        <v>934</v>
      </c>
      <c r="S1762" s="26" t="s">
        <v>934</v>
      </c>
      <c r="T1762" s="26" t="s">
        <v>934</v>
      </c>
      <c r="U1762" s="26" t="s">
        <v>934</v>
      </c>
      <c r="V1762" s="26" t="s">
        <v>934</v>
      </c>
      <c r="W1762" s="26" t="s">
        <v>934</v>
      </c>
      <c r="X1762" s="26">
        <v>3.5377358490566921</v>
      </c>
      <c r="Y1762" s="26" t="s">
        <v>934</v>
      </c>
      <c r="Z1762" s="26" t="s">
        <v>934</v>
      </c>
      <c r="AA1762" s="26" t="s">
        <v>934</v>
      </c>
      <c r="AB1762" s="26" t="s">
        <v>934</v>
      </c>
      <c r="AC1762" s="26" t="s">
        <v>934</v>
      </c>
      <c r="AD1762" s="26" t="s">
        <v>934</v>
      </c>
      <c r="AE1762" s="26" t="s">
        <v>934</v>
      </c>
    </row>
    <row r="1763" spans="1:31" x14ac:dyDescent="0.25">
      <c r="A1763" t="s">
        <v>1506</v>
      </c>
      <c r="B1763" t="s">
        <v>827</v>
      </c>
      <c r="C1763" t="s">
        <v>826</v>
      </c>
      <c r="D1763">
        <v>2014</v>
      </c>
      <c r="E1763">
        <v>1</v>
      </c>
      <c r="F1763" s="2">
        <v>41743</v>
      </c>
      <c r="G1763" t="s">
        <v>83</v>
      </c>
      <c r="H1763">
        <v>15</v>
      </c>
      <c r="I1763" t="s">
        <v>825</v>
      </c>
      <c r="J1763" t="s">
        <v>825</v>
      </c>
      <c r="K1763" t="s">
        <v>825</v>
      </c>
      <c r="L1763">
        <v>9</v>
      </c>
      <c r="M1763" s="26" t="s">
        <v>934</v>
      </c>
      <c r="N1763" s="26" t="s">
        <v>934</v>
      </c>
      <c r="O1763" s="26">
        <v>170.87264150943395</v>
      </c>
      <c r="P1763" s="26" t="s">
        <v>934</v>
      </c>
      <c r="Q1763" s="26" t="s">
        <v>934</v>
      </c>
      <c r="R1763" s="26" t="s">
        <v>934</v>
      </c>
      <c r="S1763" s="26" t="s">
        <v>934</v>
      </c>
      <c r="T1763" s="26" t="s">
        <v>934</v>
      </c>
      <c r="U1763" s="26" t="s">
        <v>934</v>
      </c>
      <c r="V1763" s="26" t="s">
        <v>934</v>
      </c>
      <c r="W1763" s="26" t="s">
        <v>934</v>
      </c>
      <c r="X1763" s="26">
        <v>9.0515557701803999</v>
      </c>
      <c r="Y1763" s="26" t="s">
        <v>934</v>
      </c>
      <c r="Z1763" s="26" t="s">
        <v>934</v>
      </c>
      <c r="AA1763" s="26" t="s">
        <v>934</v>
      </c>
      <c r="AB1763" s="26" t="s">
        <v>934</v>
      </c>
      <c r="AC1763" s="26" t="s">
        <v>934</v>
      </c>
      <c r="AD1763" s="26" t="s">
        <v>934</v>
      </c>
      <c r="AE1763" s="26" t="s">
        <v>934</v>
      </c>
    </row>
    <row r="1764" spans="1:31" x14ac:dyDescent="0.25">
      <c r="A1764" t="s">
        <v>1507</v>
      </c>
      <c r="B1764" t="s">
        <v>827</v>
      </c>
      <c r="C1764" t="s">
        <v>826</v>
      </c>
      <c r="D1764">
        <v>2014</v>
      </c>
      <c r="E1764">
        <v>1</v>
      </c>
      <c r="F1764" s="2">
        <v>41743</v>
      </c>
      <c r="G1764" t="s">
        <v>83</v>
      </c>
      <c r="H1764">
        <v>45</v>
      </c>
      <c r="I1764" t="s">
        <v>825</v>
      </c>
      <c r="J1764" t="s">
        <v>825</v>
      </c>
      <c r="K1764" t="s">
        <v>825</v>
      </c>
      <c r="L1764">
        <v>3</v>
      </c>
      <c r="M1764" s="26" t="s">
        <v>934</v>
      </c>
      <c r="N1764" s="26" t="s">
        <v>934</v>
      </c>
      <c r="O1764" s="26" t="s">
        <v>934</v>
      </c>
      <c r="P1764" s="26" t="s">
        <v>934</v>
      </c>
      <c r="Q1764" s="26" t="s">
        <v>934</v>
      </c>
      <c r="R1764" s="26" t="s">
        <v>934</v>
      </c>
      <c r="S1764" s="26" t="s">
        <v>934</v>
      </c>
      <c r="T1764" s="26" t="s">
        <v>934</v>
      </c>
      <c r="U1764" s="26" t="s">
        <v>934</v>
      </c>
      <c r="V1764" s="26" t="s">
        <v>934</v>
      </c>
      <c r="W1764" s="26" t="s">
        <v>934</v>
      </c>
      <c r="X1764" s="26" t="s">
        <v>934</v>
      </c>
      <c r="Y1764" s="26" t="s">
        <v>934</v>
      </c>
      <c r="Z1764" s="26" t="s">
        <v>934</v>
      </c>
      <c r="AA1764" s="26" t="s">
        <v>934</v>
      </c>
      <c r="AB1764" s="26" t="s">
        <v>934</v>
      </c>
      <c r="AC1764" s="26" t="s">
        <v>934</v>
      </c>
      <c r="AD1764" s="26" t="s">
        <v>934</v>
      </c>
      <c r="AE1764" s="26">
        <v>67.180616740088112</v>
      </c>
    </row>
    <row r="1765" spans="1:31" x14ac:dyDescent="0.25">
      <c r="A1765" t="s">
        <v>1507</v>
      </c>
      <c r="B1765" t="s">
        <v>827</v>
      </c>
      <c r="C1765" t="s">
        <v>826</v>
      </c>
      <c r="D1765">
        <v>2014</v>
      </c>
      <c r="E1765">
        <v>1</v>
      </c>
      <c r="F1765" s="2">
        <v>41743</v>
      </c>
      <c r="G1765" t="s">
        <v>83</v>
      </c>
      <c r="H1765">
        <v>45</v>
      </c>
      <c r="I1765" t="s">
        <v>825</v>
      </c>
      <c r="J1765" t="s">
        <v>825</v>
      </c>
      <c r="K1765" t="s">
        <v>825</v>
      </c>
      <c r="L1765">
        <v>5.5</v>
      </c>
      <c r="M1765" s="26" t="s">
        <v>934</v>
      </c>
      <c r="N1765" s="26" t="s">
        <v>934</v>
      </c>
      <c r="O1765" s="26" t="s">
        <v>934</v>
      </c>
      <c r="P1765" s="26" t="s">
        <v>934</v>
      </c>
      <c r="Q1765" s="26" t="s">
        <v>934</v>
      </c>
      <c r="R1765" s="26" t="s">
        <v>934</v>
      </c>
      <c r="S1765" s="26" t="s">
        <v>934</v>
      </c>
      <c r="T1765" s="26" t="s">
        <v>934</v>
      </c>
      <c r="U1765" s="26" t="s">
        <v>934</v>
      </c>
      <c r="V1765" s="26" t="s">
        <v>934</v>
      </c>
      <c r="W1765" s="26" t="s">
        <v>934</v>
      </c>
      <c r="X1765" s="26" t="s">
        <v>934</v>
      </c>
      <c r="Y1765" s="26" t="s">
        <v>934</v>
      </c>
      <c r="Z1765" s="26" t="s">
        <v>934</v>
      </c>
      <c r="AA1765" s="26" t="s">
        <v>934</v>
      </c>
      <c r="AB1765" s="26" t="s">
        <v>934</v>
      </c>
      <c r="AC1765" s="26" t="s">
        <v>934</v>
      </c>
      <c r="AD1765" s="26" t="s">
        <v>934</v>
      </c>
      <c r="AE1765" s="26" t="s">
        <v>934</v>
      </c>
    </row>
    <row r="1766" spans="1:31" x14ac:dyDescent="0.25">
      <c r="A1766" t="s">
        <v>1507</v>
      </c>
      <c r="B1766" t="s">
        <v>827</v>
      </c>
      <c r="C1766" t="s">
        <v>826</v>
      </c>
      <c r="D1766">
        <v>2014</v>
      </c>
      <c r="E1766">
        <v>1</v>
      </c>
      <c r="F1766" s="2">
        <v>41743</v>
      </c>
      <c r="G1766" t="s">
        <v>83</v>
      </c>
      <c r="H1766">
        <v>45</v>
      </c>
      <c r="I1766" t="s">
        <v>825</v>
      </c>
      <c r="J1766" t="s">
        <v>825</v>
      </c>
      <c r="K1766" t="s">
        <v>825</v>
      </c>
      <c r="L1766">
        <v>6</v>
      </c>
      <c r="M1766" s="26" t="s">
        <v>934</v>
      </c>
      <c r="N1766" s="26" t="s">
        <v>934</v>
      </c>
      <c r="O1766" s="26" t="s">
        <v>934</v>
      </c>
      <c r="P1766" s="26" t="s">
        <v>934</v>
      </c>
      <c r="Q1766" s="26" t="s">
        <v>934</v>
      </c>
      <c r="R1766" s="26" t="s">
        <v>934</v>
      </c>
      <c r="S1766" s="26" t="s">
        <v>934</v>
      </c>
      <c r="T1766" s="26" t="s">
        <v>934</v>
      </c>
      <c r="U1766" s="26" t="s">
        <v>934</v>
      </c>
      <c r="V1766" s="26" t="s">
        <v>934</v>
      </c>
      <c r="W1766" s="26" t="s">
        <v>934</v>
      </c>
      <c r="X1766" s="26" t="s">
        <v>934</v>
      </c>
      <c r="Y1766" s="26" t="s">
        <v>934</v>
      </c>
      <c r="Z1766" s="26" t="s">
        <v>934</v>
      </c>
      <c r="AA1766" s="26" t="s">
        <v>934</v>
      </c>
      <c r="AB1766" s="26" t="s">
        <v>934</v>
      </c>
      <c r="AC1766" s="26" t="s">
        <v>934</v>
      </c>
      <c r="AD1766" s="26" t="s">
        <v>934</v>
      </c>
      <c r="AE1766" s="26" t="s">
        <v>934</v>
      </c>
    </row>
    <row r="1767" spans="1:31" x14ac:dyDescent="0.25">
      <c r="A1767" t="s">
        <v>1507</v>
      </c>
      <c r="B1767" t="s">
        <v>827</v>
      </c>
      <c r="C1767" t="s">
        <v>826</v>
      </c>
      <c r="D1767">
        <v>2014</v>
      </c>
      <c r="E1767">
        <v>1</v>
      </c>
      <c r="F1767" s="2">
        <v>41743</v>
      </c>
      <c r="G1767" t="s">
        <v>83</v>
      </c>
      <c r="H1767">
        <v>45</v>
      </c>
      <c r="I1767" t="s">
        <v>825</v>
      </c>
      <c r="J1767" t="s">
        <v>825</v>
      </c>
      <c r="K1767" t="s">
        <v>825</v>
      </c>
      <c r="L1767">
        <v>9</v>
      </c>
      <c r="M1767" s="26" t="s">
        <v>934</v>
      </c>
      <c r="N1767" s="26" t="s">
        <v>934</v>
      </c>
      <c r="O1767" s="26">
        <v>132.0754716981132</v>
      </c>
      <c r="P1767" s="26" t="s">
        <v>934</v>
      </c>
      <c r="Q1767" s="26" t="s">
        <v>934</v>
      </c>
      <c r="R1767" s="26" t="s">
        <v>934</v>
      </c>
      <c r="S1767" s="26" t="s">
        <v>934</v>
      </c>
      <c r="T1767" s="26" t="s">
        <v>934</v>
      </c>
      <c r="U1767" s="26" t="s">
        <v>934</v>
      </c>
      <c r="V1767" s="26" t="s">
        <v>934</v>
      </c>
      <c r="W1767" s="26" t="s">
        <v>934</v>
      </c>
      <c r="X1767" s="26">
        <v>11.63415769414212</v>
      </c>
      <c r="Y1767" s="26" t="s">
        <v>934</v>
      </c>
      <c r="Z1767" s="26" t="s">
        <v>934</v>
      </c>
      <c r="AA1767" s="26" t="s">
        <v>934</v>
      </c>
      <c r="AB1767" s="26" t="s">
        <v>934</v>
      </c>
      <c r="AC1767" s="26" t="s">
        <v>934</v>
      </c>
      <c r="AD1767" s="26" t="s">
        <v>934</v>
      </c>
      <c r="AE1767" s="26" t="s">
        <v>934</v>
      </c>
    </row>
    <row r="1768" spans="1:31" x14ac:dyDescent="0.25">
      <c r="A1768" t="s">
        <v>1508</v>
      </c>
      <c r="B1768" t="s">
        <v>827</v>
      </c>
      <c r="C1768" t="s">
        <v>826</v>
      </c>
      <c r="D1768">
        <v>2014</v>
      </c>
      <c r="E1768">
        <v>1</v>
      </c>
      <c r="F1768" s="2">
        <v>41743</v>
      </c>
      <c r="G1768" t="s">
        <v>71</v>
      </c>
      <c r="H1768">
        <v>45</v>
      </c>
      <c r="I1768" t="s">
        <v>825</v>
      </c>
      <c r="J1768" t="s">
        <v>825</v>
      </c>
      <c r="K1768" t="s">
        <v>825</v>
      </c>
      <c r="L1768">
        <v>3</v>
      </c>
      <c r="M1768" s="26" t="s">
        <v>934</v>
      </c>
      <c r="N1768" s="26" t="s">
        <v>934</v>
      </c>
      <c r="O1768" s="26" t="s">
        <v>934</v>
      </c>
      <c r="P1768" s="26" t="s">
        <v>934</v>
      </c>
      <c r="Q1768" s="26" t="s">
        <v>934</v>
      </c>
      <c r="R1768" s="26" t="s">
        <v>934</v>
      </c>
      <c r="S1768" s="26" t="s">
        <v>934</v>
      </c>
      <c r="T1768" s="26" t="s">
        <v>934</v>
      </c>
      <c r="U1768" s="26" t="s">
        <v>934</v>
      </c>
      <c r="V1768" s="26" t="s">
        <v>934</v>
      </c>
      <c r="W1768" s="26" t="s">
        <v>934</v>
      </c>
      <c r="X1768" s="26" t="s">
        <v>934</v>
      </c>
      <c r="Y1768" s="26" t="s">
        <v>934</v>
      </c>
      <c r="Z1768" s="26" t="s">
        <v>934</v>
      </c>
      <c r="AA1768" s="26" t="s">
        <v>934</v>
      </c>
      <c r="AB1768" s="26" t="s">
        <v>934</v>
      </c>
      <c r="AC1768" s="26" t="s">
        <v>934</v>
      </c>
      <c r="AD1768" s="26" t="s">
        <v>934</v>
      </c>
      <c r="AE1768" s="26">
        <v>102.05580029368576</v>
      </c>
    </row>
    <row r="1769" spans="1:31" x14ac:dyDescent="0.25">
      <c r="A1769" t="s">
        <v>1508</v>
      </c>
      <c r="B1769" t="s">
        <v>827</v>
      </c>
      <c r="C1769" t="s">
        <v>826</v>
      </c>
      <c r="D1769">
        <v>2014</v>
      </c>
      <c r="E1769">
        <v>1</v>
      </c>
      <c r="F1769" s="2">
        <v>41743</v>
      </c>
      <c r="G1769" t="s">
        <v>71</v>
      </c>
      <c r="H1769">
        <v>45</v>
      </c>
      <c r="I1769" t="s">
        <v>825</v>
      </c>
      <c r="J1769" t="s">
        <v>825</v>
      </c>
      <c r="K1769" t="s">
        <v>825</v>
      </c>
      <c r="L1769">
        <v>5.5</v>
      </c>
      <c r="M1769" s="26" t="s">
        <v>934</v>
      </c>
      <c r="N1769" s="26" t="s">
        <v>934</v>
      </c>
      <c r="O1769" s="26" t="s">
        <v>934</v>
      </c>
      <c r="P1769" s="26" t="s">
        <v>934</v>
      </c>
      <c r="Q1769" s="26" t="s">
        <v>934</v>
      </c>
      <c r="R1769" s="26" t="s">
        <v>934</v>
      </c>
      <c r="S1769" s="26" t="s">
        <v>934</v>
      </c>
      <c r="T1769" s="26" t="s">
        <v>934</v>
      </c>
      <c r="U1769" s="26" t="s">
        <v>934</v>
      </c>
      <c r="V1769" s="26" t="s">
        <v>934</v>
      </c>
      <c r="W1769" s="26" t="s">
        <v>934</v>
      </c>
      <c r="X1769" s="26" t="s">
        <v>934</v>
      </c>
      <c r="Y1769" s="26" t="s">
        <v>934</v>
      </c>
      <c r="Z1769" s="26" t="s">
        <v>934</v>
      </c>
      <c r="AA1769" s="26" t="s">
        <v>934</v>
      </c>
      <c r="AB1769" s="26" t="s">
        <v>934</v>
      </c>
      <c r="AC1769" s="26" t="s">
        <v>934</v>
      </c>
      <c r="AD1769" s="26" t="s">
        <v>934</v>
      </c>
      <c r="AE1769" s="26" t="s">
        <v>934</v>
      </c>
    </row>
    <row r="1770" spans="1:31" x14ac:dyDescent="0.25">
      <c r="A1770" t="s">
        <v>1508</v>
      </c>
      <c r="B1770" t="s">
        <v>827</v>
      </c>
      <c r="C1770" t="s">
        <v>826</v>
      </c>
      <c r="D1770">
        <v>2014</v>
      </c>
      <c r="E1770">
        <v>1</v>
      </c>
      <c r="F1770" s="2">
        <v>41743</v>
      </c>
      <c r="G1770" t="s">
        <v>71</v>
      </c>
      <c r="H1770">
        <v>45</v>
      </c>
      <c r="I1770" t="s">
        <v>825</v>
      </c>
      <c r="J1770" t="s">
        <v>825</v>
      </c>
      <c r="K1770" t="s">
        <v>825</v>
      </c>
      <c r="L1770">
        <v>6</v>
      </c>
      <c r="M1770" s="26" t="s">
        <v>934</v>
      </c>
      <c r="N1770" s="26" t="s">
        <v>934</v>
      </c>
      <c r="O1770" s="26" t="s">
        <v>934</v>
      </c>
      <c r="P1770" s="26" t="s">
        <v>934</v>
      </c>
      <c r="Q1770" s="26" t="s">
        <v>934</v>
      </c>
      <c r="R1770" s="26" t="s">
        <v>934</v>
      </c>
      <c r="S1770" s="26" t="s">
        <v>934</v>
      </c>
      <c r="T1770" s="26" t="s">
        <v>934</v>
      </c>
      <c r="U1770" s="26" t="s">
        <v>934</v>
      </c>
      <c r="V1770" s="26" t="s">
        <v>934</v>
      </c>
      <c r="W1770" s="26" t="s">
        <v>934</v>
      </c>
      <c r="X1770" s="26" t="s">
        <v>934</v>
      </c>
      <c r="Y1770" s="26" t="s">
        <v>934</v>
      </c>
      <c r="Z1770" s="26" t="s">
        <v>934</v>
      </c>
      <c r="AA1770" s="26" t="s">
        <v>934</v>
      </c>
      <c r="AB1770" s="26" t="s">
        <v>934</v>
      </c>
      <c r="AC1770" s="26" t="s">
        <v>934</v>
      </c>
      <c r="AD1770" s="26" t="s">
        <v>934</v>
      </c>
      <c r="AE1770" s="26" t="s">
        <v>934</v>
      </c>
    </row>
    <row r="1771" spans="1:31" x14ac:dyDescent="0.25">
      <c r="A1771" t="s">
        <v>1508</v>
      </c>
      <c r="B1771" t="s">
        <v>827</v>
      </c>
      <c r="C1771" t="s">
        <v>826</v>
      </c>
      <c r="D1771">
        <v>2014</v>
      </c>
      <c r="E1771">
        <v>1</v>
      </c>
      <c r="F1771" s="2">
        <v>41743</v>
      </c>
      <c r="G1771" t="s">
        <v>71</v>
      </c>
      <c r="H1771">
        <v>45</v>
      </c>
      <c r="I1771" t="s">
        <v>825</v>
      </c>
      <c r="J1771" t="s">
        <v>825</v>
      </c>
      <c r="K1771" t="s">
        <v>825</v>
      </c>
      <c r="L1771">
        <v>9</v>
      </c>
      <c r="M1771" s="26" t="s">
        <v>934</v>
      </c>
      <c r="N1771" s="26" t="s">
        <v>934</v>
      </c>
      <c r="O1771" s="26">
        <v>185.14150943396226</v>
      </c>
      <c r="P1771" s="26" t="s">
        <v>934</v>
      </c>
      <c r="Q1771" s="26" t="s">
        <v>934</v>
      </c>
      <c r="R1771" s="26" t="s">
        <v>934</v>
      </c>
      <c r="S1771" s="26" t="s">
        <v>934</v>
      </c>
      <c r="T1771" s="26" t="s">
        <v>934</v>
      </c>
      <c r="U1771" s="26" t="s">
        <v>934</v>
      </c>
      <c r="V1771" s="26" t="s">
        <v>934</v>
      </c>
      <c r="W1771" s="26" t="s">
        <v>934</v>
      </c>
      <c r="X1771" s="26">
        <v>30.424528301886781</v>
      </c>
      <c r="Y1771" s="26" t="s">
        <v>934</v>
      </c>
      <c r="Z1771" s="26" t="s">
        <v>934</v>
      </c>
      <c r="AA1771" s="26" t="s">
        <v>934</v>
      </c>
      <c r="AB1771" s="26" t="s">
        <v>934</v>
      </c>
      <c r="AC1771" s="26" t="s">
        <v>934</v>
      </c>
      <c r="AD1771" s="26" t="s">
        <v>934</v>
      </c>
      <c r="AE1771" s="26" t="s">
        <v>934</v>
      </c>
    </row>
    <row r="1772" spans="1:31" x14ac:dyDescent="0.25">
      <c r="A1772" t="s">
        <v>1509</v>
      </c>
      <c r="B1772" t="s">
        <v>827</v>
      </c>
      <c r="C1772" t="s">
        <v>826</v>
      </c>
      <c r="D1772">
        <v>2014</v>
      </c>
      <c r="E1772">
        <v>1</v>
      </c>
      <c r="F1772" s="2">
        <v>41743</v>
      </c>
      <c r="G1772" t="s">
        <v>940</v>
      </c>
      <c r="H1772">
        <v>15</v>
      </c>
      <c r="I1772" t="s">
        <v>825</v>
      </c>
      <c r="J1772" t="s">
        <v>825</v>
      </c>
      <c r="K1772" t="s">
        <v>825</v>
      </c>
      <c r="L1772">
        <v>9</v>
      </c>
      <c r="M1772" s="26" t="s">
        <v>934</v>
      </c>
      <c r="N1772" s="26" t="s">
        <v>934</v>
      </c>
      <c r="O1772" s="26">
        <v>160.53459119496856</v>
      </c>
      <c r="P1772" s="26" t="s">
        <v>934</v>
      </c>
      <c r="Q1772" s="26" t="s">
        <v>934</v>
      </c>
      <c r="R1772" s="26" t="s">
        <v>934</v>
      </c>
      <c r="S1772" s="26" t="s">
        <v>934</v>
      </c>
      <c r="T1772" s="26" t="s">
        <v>934</v>
      </c>
      <c r="U1772" s="26" t="s">
        <v>934</v>
      </c>
      <c r="V1772" s="26" t="s">
        <v>934</v>
      </c>
      <c r="W1772" s="26" t="s">
        <v>934</v>
      </c>
      <c r="X1772" s="26">
        <v>12.599236243751886</v>
      </c>
      <c r="Y1772" s="26" t="s">
        <v>934</v>
      </c>
      <c r="Z1772" s="26" t="s">
        <v>934</v>
      </c>
      <c r="AA1772" s="26" t="s">
        <v>934</v>
      </c>
      <c r="AB1772" s="26" t="s">
        <v>934</v>
      </c>
      <c r="AC1772" s="26" t="s">
        <v>934</v>
      </c>
      <c r="AD1772" s="26" t="s">
        <v>934</v>
      </c>
      <c r="AE1772" s="26" t="s">
        <v>934</v>
      </c>
    </row>
    <row r="1773" spans="1:31" x14ac:dyDescent="0.25">
      <c r="A1773" t="s">
        <v>1510</v>
      </c>
      <c r="B1773" t="s">
        <v>827</v>
      </c>
      <c r="C1773" t="s">
        <v>826</v>
      </c>
      <c r="D1773">
        <v>2014</v>
      </c>
      <c r="E1773">
        <v>1</v>
      </c>
      <c r="F1773" s="2">
        <v>41743</v>
      </c>
      <c r="G1773" t="s">
        <v>940</v>
      </c>
      <c r="H1773">
        <v>45</v>
      </c>
      <c r="I1773" t="s">
        <v>825</v>
      </c>
      <c r="J1773" t="s">
        <v>825</v>
      </c>
      <c r="K1773" t="s">
        <v>825</v>
      </c>
      <c r="L1773">
        <v>3</v>
      </c>
      <c r="M1773" s="26" t="s">
        <v>934</v>
      </c>
      <c r="N1773" s="26" t="s">
        <v>934</v>
      </c>
      <c r="O1773" s="26" t="s">
        <v>934</v>
      </c>
      <c r="P1773" s="26" t="s">
        <v>934</v>
      </c>
      <c r="Q1773" s="26" t="s">
        <v>934</v>
      </c>
      <c r="R1773" s="26" t="s">
        <v>934</v>
      </c>
      <c r="S1773" s="26" t="s">
        <v>934</v>
      </c>
      <c r="T1773" s="26" t="s">
        <v>934</v>
      </c>
      <c r="U1773" s="26" t="s">
        <v>934</v>
      </c>
      <c r="V1773" s="26" t="s">
        <v>934</v>
      </c>
      <c r="W1773" s="26" t="s">
        <v>934</v>
      </c>
      <c r="X1773" s="26" t="s">
        <v>934</v>
      </c>
      <c r="Y1773" s="26" t="s">
        <v>934</v>
      </c>
      <c r="Z1773" s="26" t="s">
        <v>934</v>
      </c>
      <c r="AA1773" s="26" t="s">
        <v>934</v>
      </c>
      <c r="AB1773" s="26" t="s">
        <v>934</v>
      </c>
      <c r="AC1773" s="26" t="s">
        <v>934</v>
      </c>
      <c r="AD1773" s="26" t="s">
        <v>934</v>
      </c>
      <c r="AE1773" s="26">
        <v>101.32158590308372</v>
      </c>
    </row>
    <row r="1774" spans="1:31" x14ac:dyDescent="0.25">
      <c r="A1774" t="s">
        <v>1510</v>
      </c>
      <c r="B1774" t="s">
        <v>827</v>
      </c>
      <c r="C1774" t="s">
        <v>826</v>
      </c>
      <c r="D1774">
        <v>2014</v>
      </c>
      <c r="E1774">
        <v>1</v>
      </c>
      <c r="F1774" s="2">
        <v>41743</v>
      </c>
      <c r="G1774" t="s">
        <v>940</v>
      </c>
      <c r="H1774">
        <v>45</v>
      </c>
      <c r="I1774" t="s">
        <v>825</v>
      </c>
      <c r="J1774" t="s">
        <v>825</v>
      </c>
      <c r="K1774" t="s">
        <v>825</v>
      </c>
      <c r="L1774">
        <v>5.5</v>
      </c>
      <c r="M1774" s="26" t="s">
        <v>934</v>
      </c>
      <c r="N1774" s="26" t="s">
        <v>934</v>
      </c>
      <c r="O1774" s="26" t="s">
        <v>934</v>
      </c>
      <c r="P1774" s="26" t="s">
        <v>934</v>
      </c>
      <c r="Q1774" s="26" t="s">
        <v>934</v>
      </c>
      <c r="R1774" s="26" t="s">
        <v>934</v>
      </c>
      <c r="S1774" s="26" t="s">
        <v>934</v>
      </c>
      <c r="T1774" s="26" t="s">
        <v>934</v>
      </c>
      <c r="U1774" s="26" t="s">
        <v>934</v>
      </c>
      <c r="V1774" s="26" t="s">
        <v>934</v>
      </c>
      <c r="W1774" s="26" t="s">
        <v>934</v>
      </c>
      <c r="X1774" s="26" t="s">
        <v>934</v>
      </c>
      <c r="Y1774" s="26" t="s">
        <v>934</v>
      </c>
      <c r="Z1774" s="26" t="s">
        <v>934</v>
      </c>
      <c r="AA1774" s="26" t="s">
        <v>934</v>
      </c>
      <c r="AB1774" s="26" t="s">
        <v>934</v>
      </c>
      <c r="AC1774" s="26" t="s">
        <v>934</v>
      </c>
      <c r="AD1774" s="26" t="s">
        <v>934</v>
      </c>
      <c r="AE1774" s="26" t="s">
        <v>934</v>
      </c>
    </row>
    <row r="1775" spans="1:31" x14ac:dyDescent="0.25">
      <c r="A1775" t="s">
        <v>1510</v>
      </c>
      <c r="B1775" t="s">
        <v>827</v>
      </c>
      <c r="C1775" t="s">
        <v>826</v>
      </c>
      <c r="D1775">
        <v>2014</v>
      </c>
      <c r="E1775">
        <v>1</v>
      </c>
      <c r="F1775" s="2">
        <v>41743</v>
      </c>
      <c r="G1775" t="s">
        <v>940</v>
      </c>
      <c r="H1775">
        <v>45</v>
      </c>
      <c r="I1775" t="s">
        <v>825</v>
      </c>
      <c r="J1775" t="s">
        <v>825</v>
      </c>
      <c r="K1775" t="s">
        <v>825</v>
      </c>
      <c r="L1775">
        <v>6</v>
      </c>
      <c r="M1775" s="26" t="s">
        <v>934</v>
      </c>
      <c r="N1775" s="26" t="s">
        <v>934</v>
      </c>
      <c r="O1775" s="26" t="s">
        <v>934</v>
      </c>
      <c r="P1775" s="26" t="s">
        <v>934</v>
      </c>
      <c r="Q1775" s="26" t="s">
        <v>934</v>
      </c>
      <c r="R1775" s="26" t="s">
        <v>934</v>
      </c>
      <c r="S1775" s="26" t="s">
        <v>934</v>
      </c>
      <c r="T1775" s="26" t="s">
        <v>934</v>
      </c>
      <c r="U1775" s="26" t="s">
        <v>934</v>
      </c>
      <c r="V1775" s="26" t="s">
        <v>934</v>
      </c>
      <c r="W1775" s="26" t="s">
        <v>934</v>
      </c>
      <c r="X1775" s="26" t="s">
        <v>934</v>
      </c>
      <c r="Y1775" s="26" t="s">
        <v>934</v>
      </c>
      <c r="Z1775" s="26" t="s">
        <v>934</v>
      </c>
      <c r="AA1775" s="26" t="s">
        <v>934</v>
      </c>
      <c r="AB1775" s="26" t="s">
        <v>934</v>
      </c>
      <c r="AC1775" s="26" t="s">
        <v>934</v>
      </c>
      <c r="AD1775" s="26" t="s">
        <v>934</v>
      </c>
      <c r="AE1775" s="26" t="s">
        <v>934</v>
      </c>
    </row>
    <row r="1776" spans="1:31" x14ac:dyDescent="0.25">
      <c r="A1776" t="s">
        <v>1510</v>
      </c>
      <c r="B1776" t="s">
        <v>827</v>
      </c>
      <c r="C1776" t="s">
        <v>826</v>
      </c>
      <c r="D1776">
        <v>2014</v>
      </c>
      <c r="E1776">
        <v>1</v>
      </c>
      <c r="F1776" s="2">
        <v>41743</v>
      </c>
      <c r="G1776" t="s">
        <v>940</v>
      </c>
      <c r="H1776">
        <v>45</v>
      </c>
      <c r="I1776" t="s">
        <v>825</v>
      </c>
      <c r="J1776" t="s">
        <v>825</v>
      </c>
      <c r="K1776" t="s">
        <v>825</v>
      </c>
      <c r="L1776">
        <v>9</v>
      </c>
      <c r="M1776" s="26" t="s">
        <v>934</v>
      </c>
      <c r="N1776" s="26" t="s">
        <v>934</v>
      </c>
      <c r="O1776" s="26">
        <v>101.41509433962264</v>
      </c>
      <c r="P1776" s="26" t="s">
        <v>934</v>
      </c>
      <c r="Q1776" s="26" t="s">
        <v>934</v>
      </c>
      <c r="R1776" s="26" t="s">
        <v>934</v>
      </c>
      <c r="S1776" s="26" t="s">
        <v>934</v>
      </c>
      <c r="T1776" s="26" t="s">
        <v>934</v>
      </c>
      <c r="U1776" s="26" t="s">
        <v>934</v>
      </c>
      <c r="V1776" s="26" t="s">
        <v>934</v>
      </c>
      <c r="W1776" s="26" t="s">
        <v>934</v>
      </c>
      <c r="X1776" s="26" t="s">
        <v>934</v>
      </c>
      <c r="Y1776" s="26" t="s">
        <v>934</v>
      </c>
      <c r="Z1776" s="26" t="s">
        <v>934</v>
      </c>
      <c r="AA1776" s="26" t="s">
        <v>934</v>
      </c>
      <c r="AB1776" s="26" t="s">
        <v>934</v>
      </c>
      <c r="AC1776" s="26" t="s">
        <v>934</v>
      </c>
      <c r="AD1776" s="26" t="s">
        <v>934</v>
      </c>
      <c r="AE1776" s="26" t="s">
        <v>934</v>
      </c>
    </row>
    <row r="1777" spans="1:31" x14ac:dyDescent="0.25">
      <c r="A1777" t="s">
        <v>1511</v>
      </c>
      <c r="B1777" t="s">
        <v>827</v>
      </c>
      <c r="C1777" t="s">
        <v>826</v>
      </c>
      <c r="D1777">
        <v>2014</v>
      </c>
      <c r="E1777">
        <v>1</v>
      </c>
      <c r="F1777" s="2">
        <v>41743</v>
      </c>
      <c r="G1777" t="s">
        <v>935</v>
      </c>
      <c r="H1777">
        <v>15</v>
      </c>
      <c r="I1777" t="s">
        <v>825</v>
      </c>
      <c r="J1777" t="s">
        <v>825</v>
      </c>
      <c r="K1777" t="s">
        <v>825</v>
      </c>
      <c r="L1777">
        <v>9</v>
      </c>
      <c r="M1777" s="26" t="s">
        <v>934</v>
      </c>
      <c r="N1777" s="26" t="s">
        <v>934</v>
      </c>
      <c r="O1777" s="26">
        <v>154.00943396226413</v>
      </c>
      <c r="P1777" s="26" t="s">
        <v>934</v>
      </c>
      <c r="Q1777" s="26" t="s">
        <v>934</v>
      </c>
      <c r="R1777" s="26" t="s">
        <v>934</v>
      </c>
      <c r="S1777" s="26" t="s">
        <v>934</v>
      </c>
      <c r="T1777" s="26" t="s">
        <v>934</v>
      </c>
      <c r="U1777" s="26" t="s">
        <v>934</v>
      </c>
      <c r="V1777" s="26" t="s">
        <v>934</v>
      </c>
      <c r="W1777" s="26" t="s">
        <v>934</v>
      </c>
      <c r="X1777" s="26">
        <v>8.2547169811320362</v>
      </c>
      <c r="Y1777" s="26" t="s">
        <v>934</v>
      </c>
      <c r="Z1777" s="26" t="s">
        <v>934</v>
      </c>
      <c r="AA1777" s="26" t="s">
        <v>934</v>
      </c>
      <c r="AB1777" s="26" t="s">
        <v>934</v>
      </c>
      <c r="AC1777" s="26" t="s">
        <v>934</v>
      </c>
      <c r="AD1777" s="26" t="s">
        <v>934</v>
      </c>
      <c r="AE1777" s="26" t="s">
        <v>934</v>
      </c>
    </row>
    <row r="1778" spans="1:31" x14ac:dyDescent="0.25">
      <c r="A1778" t="s">
        <v>1512</v>
      </c>
      <c r="B1778" t="s">
        <v>827</v>
      </c>
      <c r="C1778" t="s">
        <v>826</v>
      </c>
      <c r="D1778">
        <v>2014</v>
      </c>
      <c r="E1778">
        <v>1</v>
      </c>
      <c r="F1778" s="2">
        <v>41743</v>
      </c>
      <c r="G1778" t="s">
        <v>935</v>
      </c>
      <c r="H1778">
        <v>45</v>
      </c>
      <c r="I1778" t="s">
        <v>825</v>
      </c>
      <c r="J1778" t="s">
        <v>825</v>
      </c>
      <c r="K1778" t="s">
        <v>825</v>
      </c>
      <c r="L1778">
        <v>3</v>
      </c>
      <c r="M1778" s="26" t="s">
        <v>934</v>
      </c>
      <c r="N1778" s="26" t="s">
        <v>934</v>
      </c>
      <c r="O1778" s="26" t="s">
        <v>934</v>
      </c>
      <c r="P1778" s="26" t="s">
        <v>934</v>
      </c>
      <c r="Q1778" s="26" t="s">
        <v>934</v>
      </c>
      <c r="R1778" s="26" t="s">
        <v>934</v>
      </c>
      <c r="S1778" s="26" t="s">
        <v>934</v>
      </c>
      <c r="T1778" s="26" t="s">
        <v>934</v>
      </c>
      <c r="U1778" s="26" t="s">
        <v>934</v>
      </c>
      <c r="V1778" s="26" t="s">
        <v>934</v>
      </c>
      <c r="W1778" s="26" t="s">
        <v>934</v>
      </c>
      <c r="X1778" s="26" t="s">
        <v>934</v>
      </c>
      <c r="Y1778" s="26" t="s">
        <v>934</v>
      </c>
      <c r="Z1778" s="26" t="s">
        <v>934</v>
      </c>
      <c r="AA1778" s="26" t="s">
        <v>934</v>
      </c>
      <c r="AB1778" s="26" t="s">
        <v>934</v>
      </c>
      <c r="AC1778" s="26" t="s">
        <v>934</v>
      </c>
      <c r="AD1778" s="26" t="s">
        <v>934</v>
      </c>
      <c r="AE1778" s="26">
        <v>70.48458149779735</v>
      </c>
    </row>
    <row r="1779" spans="1:31" x14ac:dyDescent="0.25">
      <c r="A1779" t="s">
        <v>1512</v>
      </c>
      <c r="B1779" t="s">
        <v>827</v>
      </c>
      <c r="C1779" t="s">
        <v>826</v>
      </c>
      <c r="D1779">
        <v>2014</v>
      </c>
      <c r="E1779">
        <v>1</v>
      </c>
      <c r="F1779" s="2">
        <v>41743</v>
      </c>
      <c r="G1779" t="s">
        <v>935</v>
      </c>
      <c r="H1779">
        <v>45</v>
      </c>
      <c r="I1779" t="s">
        <v>825</v>
      </c>
      <c r="J1779" t="s">
        <v>825</v>
      </c>
      <c r="K1779" t="s">
        <v>825</v>
      </c>
      <c r="L1779">
        <v>5.5</v>
      </c>
      <c r="M1779" s="26" t="s">
        <v>934</v>
      </c>
      <c r="N1779" s="26" t="s">
        <v>934</v>
      </c>
      <c r="O1779" s="26" t="s">
        <v>934</v>
      </c>
      <c r="P1779" s="26" t="s">
        <v>934</v>
      </c>
      <c r="Q1779" s="26" t="s">
        <v>934</v>
      </c>
      <c r="R1779" s="26" t="s">
        <v>934</v>
      </c>
      <c r="S1779" s="26" t="s">
        <v>934</v>
      </c>
      <c r="T1779" s="26" t="s">
        <v>934</v>
      </c>
      <c r="U1779" s="26" t="s">
        <v>934</v>
      </c>
      <c r="V1779" s="26" t="s">
        <v>934</v>
      </c>
      <c r="W1779" s="26" t="s">
        <v>934</v>
      </c>
      <c r="X1779" s="26" t="s">
        <v>934</v>
      </c>
      <c r="Y1779" s="26" t="s">
        <v>934</v>
      </c>
      <c r="Z1779" s="26" t="s">
        <v>934</v>
      </c>
      <c r="AA1779" s="26" t="s">
        <v>934</v>
      </c>
      <c r="AB1779" s="26" t="s">
        <v>934</v>
      </c>
      <c r="AC1779" s="26" t="s">
        <v>934</v>
      </c>
      <c r="AD1779" s="26" t="s">
        <v>934</v>
      </c>
      <c r="AE1779" s="26" t="s">
        <v>934</v>
      </c>
    </row>
    <row r="1780" spans="1:31" x14ac:dyDescent="0.25">
      <c r="A1780" t="s">
        <v>1512</v>
      </c>
      <c r="B1780" t="s">
        <v>827</v>
      </c>
      <c r="C1780" t="s">
        <v>826</v>
      </c>
      <c r="D1780">
        <v>2014</v>
      </c>
      <c r="E1780">
        <v>1</v>
      </c>
      <c r="F1780" s="2">
        <v>41743</v>
      </c>
      <c r="G1780" t="s">
        <v>935</v>
      </c>
      <c r="H1780">
        <v>45</v>
      </c>
      <c r="I1780" t="s">
        <v>825</v>
      </c>
      <c r="J1780" t="s">
        <v>825</v>
      </c>
      <c r="K1780" t="s">
        <v>825</v>
      </c>
      <c r="L1780">
        <v>6</v>
      </c>
      <c r="M1780" s="26" t="s">
        <v>934</v>
      </c>
      <c r="N1780" s="26" t="s">
        <v>934</v>
      </c>
      <c r="O1780" s="26" t="s">
        <v>934</v>
      </c>
      <c r="P1780" s="26" t="s">
        <v>934</v>
      </c>
      <c r="Q1780" s="26" t="s">
        <v>934</v>
      </c>
      <c r="R1780" s="26" t="s">
        <v>934</v>
      </c>
      <c r="S1780" s="26" t="s">
        <v>934</v>
      </c>
      <c r="T1780" s="26" t="s">
        <v>934</v>
      </c>
      <c r="U1780" s="26" t="s">
        <v>934</v>
      </c>
      <c r="V1780" s="26" t="s">
        <v>934</v>
      </c>
      <c r="W1780" s="26" t="s">
        <v>934</v>
      </c>
      <c r="X1780" s="26" t="s">
        <v>934</v>
      </c>
      <c r="Y1780" s="26" t="s">
        <v>934</v>
      </c>
      <c r="Z1780" s="26" t="s">
        <v>934</v>
      </c>
      <c r="AA1780" s="26" t="s">
        <v>934</v>
      </c>
      <c r="AB1780" s="26" t="s">
        <v>934</v>
      </c>
      <c r="AC1780" s="26" t="s">
        <v>934</v>
      </c>
      <c r="AD1780" s="26" t="s">
        <v>934</v>
      </c>
      <c r="AE1780" s="26" t="s">
        <v>934</v>
      </c>
    </row>
    <row r="1781" spans="1:31" x14ac:dyDescent="0.25">
      <c r="A1781" t="s">
        <v>1512</v>
      </c>
      <c r="B1781" t="s">
        <v>827</v>
      </c>
      <c r="C1781" t="s">
        <v>826</v>
      </c>
      <c r="D1781">
        <v>2014</v>
      </c>
      <c r="E1781">
        <v>1</v>
      </c>
      <c r="F1781" s="2">
        <v>41743</v>
      </c>
      <c r="G1781" t="s">
        <v>935</v>
      </c>
      <c r="H1781">
        <v>45</v>
      </c>
      <c r="I1781" t="s">
        <v>825</v>
      </c>
      <c r="J1781" t="s">
        <v>825</v>
      </c>
      <c r="K1781" t="s">
        <v>825</v>
      </c>
      <c r="L1781">
        <v>9</v>
      </c>
      <c r="M1781" s="26" t="s">
        <v>934</v>
      </c>
      <c r="N1781" s="26" t="s">
        <v>934</v>
      </c>
      <c r="O1781" s="26">
        <v>200</v>
      </c>
      <c r="P1781" s="26" t="s">
        <v>934</v>
      </c>
      <c r="Q1781" s="26" t="s">
        <v>934</v>
      </c>
      <c r="R1781" s="26" t="s">
        <v>934</v>
      </c>
      <c r="S1781" s="26" t="s">
        <v>934</v>
      </c>
      <c r="T1781" s="26" t="s">
        <v>934</v>
      </c>
      <c r="U1781" s="26" t="s">
        <v>934</v>
      </c>
      <c r="V1781" s="26" t="s">
        <v>934</v>
      </c>
      <c r="W1781" s="26" t="s">
        <v>934</v>
      </c>
      <c r="X1781" s="26" t="s">
        <v>934</v>
      </c>
      <c r="Y1781" s="26" t="s">
        <v>934</v>
      </c>
      <c r="Z1781" s="26" t="s">
        <v>934</v>
      </c>
      <c r="AA1781" s="26" t="s">
        <v>934</v>
      </c>
      <c r="AB1781" s="26" t="s">
        <v>934</v>
      </c>
      <c r="AC1781" s="26" t="s">
        <v>934</v>
      </c>
      <c r="AD1781" s="26" t="s">
        <v>934</v>
      </c>
      <c r="AE1781" s="26" t="s">
        <v>934</v>
      </c>
    </row>
    <row r="1782" spans="1:31" x14ac:dyDescent="0.25">
      <c r="A1782" t="s">
        <v>1513</v>
      </c>
      <c r="B1782" t="s">
        <v>827</v>
      </c>
      <c r="C1782" t="s">
        <v>826</v>
      </c>
      <c r="D1782">
        <v>2014</v>
      </c>
      <c r="E1782">
        <v>1</v>
      </c>
      <c r="F1782" s="2">
        <v>41743</v>
      </c>
      <c r="G1782" t="s">
        <v>937</v>
      </c>
      <c r="H1782">
        <v>15</v>
      </c>
      <c r="I1782" t="s">
        <v>825</v>
      </c>
      <c r="J1782" t="s">
        <v>825</v>
      </c>
      <c r="K1782" t="s">
        <v>825</v>
      </c>
      <c r="L1782">
        <v>9</v>
      </c>
      <c r="M1782" s="26" t="s">
        <v>934</v>
      </c>
      <c r="N1782" s="26" t="s">
        <v>934</v>
      </c>
      <c r="O1782" s="26">
        <v>134.43396226415095</v>
      </c>
      <c r="P1782" s="26" t="s">
        <v>934</v>
      </c>
      <c r="Q1782" s="26" t="s">
        <v>934</v>
      </c>
      <c r="R1782" s="26" t="s">
        <v>934</v>
      </c>
      <c r="S1782" s="26" t="s">
        <v>934</v>
      </c>
      <c r="T1782" s="26" t="s">
        <v>934</v>
      </c>
      <c r="U1782" s="26" t="s">
        <v>934</v>
      </c>
      <c r="V1782" s="26" t="s">
        <v>934</v>
      </c>
      <c r="W1782" s="26" t="s">
        <v>934</v>
      </c>
      <c r="X1782" s="26" t="s">
        <v>934</v>
      </c>
      <c r="Y1782" s="26" t="s">
        <v>934</v>
      </c>
      <c r="Z1782" s="26" t="s">
        <v>934</v>
      </c>
      <c r="AA1782" s="26" t="s">
        <v>934</v>
      </c>
      <c r="AB1782" s="26" t="s">
        <v>934</v>
      </c>
      <c r="AC1782" s="26" t="s">
        <v>934</v>
      </c>
      <c r="AD1782" s="26" t="s">
        <v>934</v>
      </c>
      <c r="AE1782" s="26" t="s">
        <v>934</v>
      </c>
    </row>
    <row r="1783" spans="1:31" x14ac:dyDescent="0.25">
      <c r="A1783" t="s">
        <v>1514</v>
      </c>
      <c r="B1783" t="s">
        <v>827</v>
      </c>
      <c r="C1783" t="s">
        <v>826</v>
      </c>
      <c r="D1783">
        <v>2014</v>
      </c>
      <c r="E1783">
        <v>1</v>
      </c>
      <c r="F1783" s="2">
        <v>41743</v>
      </c>
      <c r="G1783" t="s">
        <v>937</v>
      </c>
      <c r="H1783">
        <v>45</v>
      </c>
      <c r="I1783" t="s">
        <v>825</v>
      </c>
      <c r="J1783" t="s">
        <v>825</v>
      </c>
      <c r="K1783" t="s">
        <v>825</v>
      </c>
      <c r="L1783">
        <v>3</v>
      </c>
      <c r="M1783" s="26" t="s">
        <v>934</v>
      </c>
      <c r="N1783" s="26" t="s">
        <v>934</v>
      </c>
      <c r="O1783" s="26" t="s">
        <v>934</v>
      </c>
      <c r="P1783" s="26" t="s">
        <v>934</v>
      </c>
      <c r="Q1783" s="26" t="s">
        <v>934</v>
      </c>
      <c r="R1783" s="26" t="s">
        <v>934</v>
      </c>
      <c r="S1783" s="26" t="s">
        <v>934</v>
      </c>
      <c r="T1783" s="26" t="s">
        <v>934</v>
      </c>
      <c r="U1783" s="26" t="s">
        <v>934</v>
      </c>
      <c r="V1783" s="26" t="s">
        <v>934</v>
      </c>
      <c r="W1783" s="26" t="s">
        <v>934</v>
      </c>
      <c r="X1783" s="26" t="s">
        <v>934</v>
      </c>
      <c r="Y1783" s="26" t="s">
        <v>934</v>
      </c>
      <c r="Z1783" s="26" t="s">
        <v>934</v>
      </c>
      <c r="AA1783" s="26" t="s">
        <v>934</v>
      </c>
      <c r="AB1783" s="26" t="s">
        <v>934</v>
      </c>
      <c r="AC1783" s="26" t="s">
        <v>934</v>
      </c>
      <c r="AD1783" s="26" t="s">
        <v>934</v>
      </c>
      <c r="AE1783" s="26">
        <v>88.105726872246706</v>
      </c>
    </row>
    <row r="1784" spans="1:31" x14ac:dyDescent="0.25">
      <c r="A1784" t="s">
        <v>1514</v>
      </c>
      <c r="B1784" t="s">
        <v>827</v>
      </c>
      <c r="C1784" t="s">
        <v>826</v>
      </c>
      <c r="D1784">
        <v>2014</v>
      </c>
      <c r="E1784">
        <v>1</v>
      </c>
      <c r="F1784" s="2">
        <v>41743</v>
      </c>
      <c r="G1784" t="s">
        <v>937</v>
      </c>
      <c r="H1784">
        <v>45</v>
      </c>
      <c r="I1784" t="s">
        <v>825</v>
      </c>
      <c r="J1784" t="s">
        <v>825</v>
      </c>
      <c r="K1784" t="s">
        <v>825</v>
      </c>
      <c r="L1784">
        <v>5.5</v>
      </c>
      <c r="M1784" s="26" t="s">
        <v>934</v>
      </c>
      <c r="N1784" s="26" t="s">
        <v>934</v>
      </c>
      <c r="O1784" s="26" t="s">
        <v>934</v>
      </c>
      <c r="P1784" s="26" t="s">
        <v>934</v>
      </c>
      <c r="Q1784" s="26" t="s">
        <v>934</v>
      </c>
      <c r="R1784" s="26" t="s">
        <v>934</v>
      </c>
      <c r="S1784" s="26" t="s">
        <v>934</v>
      </c>
      <c r="T1784" s="26" t="s">
        <v>934</v>
      </c>
      <c r="U1784" s="26" t="s">
        <v>934</v>
      </c>
      <c r="V1784" s="26" t="s">
        <v>934</v>
      </c>
      <c r="W1784" s="26" t="s">
        <v>934</v>
      </c>
      <c r="X1784" s="26" t="s">
        <v>934</v>
      </c>
      <c r="Y1784" s="26" t="s">
        <v>934</v>
      </c>
      <c r="Z1784" s="26" t="s">
        <v>934</v>
      </c>
      <c r="AA1784" s="26" t="s">
        <v>934</v>
      </c>
      <c r="AB1784" s="26" t="s">
        <v>934</v>
      </c>
      <c r="AC1784" s="26" t="s">
        <v>934</v>
      </c>
      <c r="AD1784" s="26" t="s">
        <v>934</v>
      </c>
      <c r="AE1784" s="26" t="s">
        <v>934</v>
      </c>
    </row>
    <row r="1785" spans="1:31" x14ac:dyDescent="0.25">
      <c r="A1785" t="s">
        <v>1514</v>
      </c>
      <c r="B1785" t="s">
        <v>827</v>
      </c>
      <c r="C1785" t="s">
        <v>826</v>
      </c>
      <c r="D1785">
        <v>2014</v>
      </c>
      <c r="E1785">
        <v>1</v>
      </c>
      <c r="F1785" s="2">
        <v>41743</v>
      </c>
      <c r="G1785" t="s">
        <v>937</v>
      </c>
      <c r="H1785">
        <v>45</v>
      </c>
      <c r="I1785" t="s">
        <v>825</v>
      </c>
      <c r="J1785" t="s">
        <v>825</v>
      </c>
      <c r="K1785" t="s">
        <v>825</v>
      </c>
      <c r="L1785">
        <v>6</v>
      </c>
      <c r="M1785" s="26" t="s">
        <v>934</v>
      </c>
      <c r="N1785" s="26" t="s">
        <v>934</v>
      </c>
      <c r="O1785" s="26" t="s">
        <v>934</v>
      </c>
      <c r="P1785" s="26" t="s">
        <v>934</v>
      </c>
      <c r="Q1785" s="26" t="s">
        <v>934</v>
      </c>
      <c r="R1785" s="26" t="s">
        <v>934</v>
      </c>
      <c r="S1785" s="26" t="s">
        <v>934</v>
      </c>
      <c r="T1785" s="26" t="s">
        <v>934</v>
      </c>
      <c r="U1785" s="26" t="s">
        <v>934</v>
      </c>
      <c r="V1785" s="26" t="s">
        <v>934</v>
      </c>
      <c r="W1785" s="26" t="s">
        <v>934</v>
      </c>
      <c r="X1785" s="26" t="s">
        <v>934</v>
      </c>
      <c r="Y1785" s="26" t="s">
        <v>934</v>
      </c>
      <c r="Z1785" s="26" t="s">
        <v>934</v>
      </c>
      <c r="AA1785" s="26" t="s">
        <v>934</v>
      </c>
      <c r="AB1785" s="26" t="s">
        <v>934</v>
      </c>
      <c r="AC1785" s="26" t="s">
        <v>934</v>
      </c>
      <c r="AD1785" s="26" t="s">
        <v>934</v>
      </c>
      <c r="AE1785" s="26" t="s">
        <v>934</v>
      </c>
    </row>
    <row r="1786" spans="1:31" x14ac:dyDescent="0.25">
      <c r="A1786" t="s">
        <v>1514</v>
      </c>
      <c r="B1786" t="s">
        <v>827</v>
      </c>
      <c r="C1786" t="s">
        <v>826</v>
      </c>
      <c r="D1786">
        <v>2014</v>
      </c>
      <c r="E1786">
        <v>1</v>
      </c>
      <c r="F1786" s="2">
        <v>41743</v>
      </c>
      <c r="G1786" t="s">
        <v>937</v>
      </c>
      <c r="H1786">
        <v>45</v>
      </c>
      <c r="I1786" t="s">
        <v>825</v>
      </c>
      <c r="J1786" t="s">
        <v>825</v>
      </c>
      <c r="K1786" t="s">
        <v>825</v>
      </c>
      <c r="L1786">
        <v>9</v>
      </c>
      <c r="M1786" s="26" t="s">
        <v>934</v>
      </c>
      <c r="N1786" s="26" t="s">
        <v>934</v>
      </c>
      <c r="O1786" s="26">
        <v>155.03144654088049</v>
      </c>
      <c r="P1786" s="26" t="s">
        <v>934</v>
      </c>
      <c r="Q1786" s="26" t="s">
        <v>934</v>
      </c>
      <c r="R1786" s="26" t="s">
        <v>934</v>
      </c>
      <c r="S1786" s="26" t="s">
        <v>934</v>
      </c>
      <c r="T1786" s="26" t="s">
        <v>934</v>
      </c>
      <c r="U1786" s="26" t="s">
        <v>934</v>
      </c>
      <c r="V1786" s="26" t="s">
        <v>934</v>
      </c>
      <c r="W1786" s="26" t="s">
        <v>934</v>
      </c>
      <c r="X1786" s="26">
        <v>13.331441956749345</v>
      </c>
      <c r="Y1786" s="26" t="s">
        <v>934</v>
      </c>
      <c r="Z1786" s="26" t="s">
        <v>934</v>
      </c>
      <c r="AA1786" s="26" t="s">
        <v>934</v>
      </c>
      <c r="AB1786" s="26" t="s">
        <v>934</v>
      </c>
      <c r="AC1786" s="26" t="s">
        <v>934</v>
      </c>
      <c r="AD1786" s="26" t="s">
        <v>934</v>
      </c>
      <c r="AE1786" s="26" t="s">
        <v>934</v>
      </c>
    </row>
    <row r="1787" spans="1:31" x14ac:dyDescent="0.25">
      <c r="A1787" t="s">
        <v>1515</v>
      </c>
      <c r="B1787" t="s">
        <v>827</v>
      </c>
      <c r="C1787" t="s">
        <v>826</v>
      </c>
      <c r="D1787">
        <v>2014</v>
      </c>
      <c r="E1787">
        <v>2</v>
      </c>
      <c r="F1787" s="2">
        <v>41760</v>
      </c>
      <c r="G1787" t="s">
        <v>282</v>
      </c>
      <c r="H1787">
        <v>15</v>
      </c>
      <c r="I1787" t="s">
        <v>825</v>
      </c>
      <c r="J1787" t="s">
        <v>825</v>
      </c>
      <c r="K1787" t="s">
        <v>825</v>
      </c>
      <c r="L1787">
        <v>9</v>
      </c>
      <c r="M1787" s="26" t="s">
        <v>934</v>
      </c>
      <c r="N1787" s="26" t="s">
        <v>934</v>
      </c>
      <c r="O1787" s="26">
        <v>169.33962264150944</v>
      </c>
      <c r="P1787" s="26" t="s">
        <v>934</v>
      </c>
      <c r="Q1787" s="26" t="s">
        <v>934</v>
      </c>
      <c r="R1787" s="26" t="s">
        <v>934</v>
      </c>
      <c r="S1787" s="26" t="s">
        <v>934</v>
      </c>
      <c r="T1787" s="26" t="s">
        <v>934</v>
      </c>
      <c r="U1787" s="26" t="s">
        <v>934</v>
      </c>
      <c r="V1787" s="26" t="s">
        <v>934</v>
      </c>
      <c r="W1787" s="26" t="s">
        <v>934</v>
      </c>
      <c r="X1787" s="26">
        <v>15.566037735848937</v>
      </c>
      <c r="Y1787" s="26" t="s">
        <v>934</v>
      </c>
      <c r="Z1787" s="26" t="s">
        <v>934</v>
      </c>
      <c r="AA1787" s="26" t="s">
        <v>934</v>
      </c>
      <c r="AB1787" s="26" t="s">
        <v>934</v>
      </c>
      <c r="AC1787" s="26" t="s">
        <v>934</v>
      </c>
      <c r="AD1787" s="26" t="s">
        <v>934</v>
      </c>
      <c r="AE1787" s="26" t="s">
        <v>934</v>
      </c>
    </row>
    <row r="1788" spans="1:31" x14ac:dyDescent="0.25">
      <c r="A1788" t="s">
        <v>1516</v>
      </c>
      <c r="B1788" t="s">
        <v>827</v>
      </c>
      <c r="C1788" t="s">
        <v>826</v>
      </c>
      <c r="D1788">
        <v>2014</v>
      </c>
      <c r="E1788">
        <v>2</v>
      </c>
      <c r="F1788" s="2">
        <v>41760</v>
      </c>
      <c r="G1788" t="s">
        <v>282</v>
      </c>
      <c r="H1788">
        <v>45</v>
      </c>
      <c r="I1788" t="s">
        <v>825</v>
      </c>
      <c r="J1788" t="s">
        <v>825</v>
      </c>
      <c r="K1788" t="s">
        <v>825</v>
      </c>
      <c r="L1788">
        <v>3</v>
      </c>
      <c r="M1788" s="26" t="s">
        <v>934</v>
      </c>
      <c r="N1788" s="26" t="s">
        <v>934</v>
      </c>
      <c r="O1788" s="26" t="s">
        <v>934</v>
      </c>
      <c r="P1788" s="26" t="s">
        <v>934</v>
      </c>
      <c r="Q1788" s="26" t="s">
        <v>934</v>
      </c>
      <c r="R1788" s="26" t="s">
        <v>934</v>
      </c>
      <c r="S1788" s="26" t="s">
        <v>934</v>
      </c>
      <c r="T1788" s="26" t="s">
        <v>934</v>
      </c>
      <c r="U1788" s="26" t="s">
        <v>934</v>
      </c>
      <c r="V1788" s="26" t="s">
        <v>934</v>
      </c>
      <c r="W1788" s="26" t="s">
        <v>934</v>
      </c>
      <c r="X1788" s="26" t="s">
        <v>934</v>
      </c>
      <c r="Y1788" s="26" t="s">
        <v>934</v>
      </c>
      <c r="Z1788" s="26" t="s">
        <v>934</v>
      </c>
      <c r="AA1788" s="26" t="s">
        <v>934</v>
      </c>
      <c r="AB1788" s="26" t="s">
        <v>934</v>
      </c>
      <c r="AC1788" s="26" t="s">
        <v>934</v>
      </c>
      <c r="AD1788" s="26" t="s">
        <v>934</v>
      </c>
      <c r="AE1788" s="26">
        <v>62.408223201174756</v>
      </c>
    </row>
    <row r="1789" spans="1:31" x14ac:dyDescent="0.25">
      <c r="A1789" t="s">
        <v>1516</v>
      </c>
      <c r="B1789" t="s">
        <v>827</v>
      </c>
      <c r="C1789" t="s">
        <v>826</v>
      </c>
      <c r="D1789">
        <v>2014</v>
      </c>
      <c r="E1789">
        <v>2</v>
      </c>
      <c r="F1789" s="2">
        <v>41760</v>
      </c>
      <c r="G1789" t="s">
        <v>282</v>
      </c>
      <c r="H1789">
        <v>45</v>
      </c>
      <c r="I1789" t="s">
        <v>825</v>
      </c>
      <c r="J1789" t="s">
        <v>825</v>
      </c>
      <c r="K1789" t="s">
        <v>825</v>
      </c>
      <c r="L1789">
        <v>5.5</v>
      </c>
      <c r="M1789" s="26" t="s">
        <v>934</v>
      </c>
      <c r="N1789" s="26" t="s">
        <v>934</v>
      </c>
      <c r="O1789" s="26" t="s">
        <v>934</v>
      </c>
      <c r="P1789" s="26" t="s">
        <v>934</v>
      </c>
      <c r="Q1789" s="26" t="s">
        <v>934</v>
      </c>
      <c r="R1789" s="26" t="s">
        <v>934</v>
      </c>
      <c r="S1789" s="26" t="s">
        <v>934</v>
      </c>
      <c r="T1789" s="26" t="s">
        <v>934</v>
      </c>
      <c r="U1789" s="26" t="s">
        <v>934</v>
      </c>
      <c r="V1789" s="26" t="s">
        <v>934</v>
      </c>
      <c r="W1789" s="26" t="s">
        <v>934</v>
      </c>
      <c r="X1789" s="26" t="s">
        <v>934</v>
      </c>
      <c r="Y1789" s="26" t="s">
        <v>934</v>
      </c>
      <c r="Z1789" s="26" t="s">
        <v>934</v>
      </c>
      <c r="AA1789" s="26" t="s">
        <v>934</v>
      </c>
      <c r="AB1789" s="26" t="s">
        <v>934</v>
      </c>
      <c r="AC1789" s="26" t="s">
        <v>934</v>
      </c>
      <c r="AD1789" s="26" t="s">
        <v>934</v>
      </c>
      <c r="AE1789" s="26" t="s">
        <v>934</v>
      </c>
    </row>
    <row r="1790" spans="1:31" x14ac:dyDescent="0.25">
      <c r="A1790" t="s">
        <v>1516</v>
      </c>
      <c r="B1790" t="s">
        <v>827</v>
      </c>
      <c r="C1790" t="s">
        <v>826</v>
      </c>
      <c r="D1790">
        <v>2014</v>
      </c>
      <c r="E1790">
        <v>2</v>
      </c>
      <c r="F1790" s="2">
        <v>41760</v>
      </c>
      <c r="G1790" t="s">
        <v>282</v>
      </c>
      <c r="H1790">
        <v>45</v>
      </c>
      <c r="I1790" t="s">
        <v>825</v>
      </c>
      <c r="J1790" t="s">
        <v>825</v>
      </c>
      <c r="K1790" t="s">
        <v>825</v>
      </c>
      <c r="L1790">
        <v>6</v>
      </c>
      <c r="M1790" s="26" t="s">
        <v>934</v>
      </c>
      <c r="N1790" s="26" t="s">
        <v>934</v>
      </c>
      <c r="O1790" s="26" t="s">
        <v>934</v>
      </c>
      <c r="P1790" s="26" t="s">
        <v>934</v>
      </c>
      <c r="Q1790" s="26" t="s">
        <v>934</v>
      </c>
      <c r="R1790" s="26" t="s">
        <v>934</v>
      </c>
      <c r="S1790" s="26" t="s">
        <v>934</v>
      </c>
      <c r="T1790" s="26" t="s">
        <v>934</v>
      </c>
      <c r="U1790" s="26" t="s">
        <v>934</v>
      </c>
      <c r="V1790" s="26" t="s">
        <v>934</v>
      </c>
      <c r="W1790" s="26" t="s">
        <v>934</v>
      </c>
      <c r="X1790" s="26" t="s">
        <v>934</v>
      </c>
      <c r="Y1790" s="26" t="s">
        <v>934</v>
      </c>
      <c r="Z1790" s="26" t="s">
        <v>934</v>
      </c>
      <c r="AA1790" s="26" t="s">
        <v>934</v>
      </c>
      <c r="AB1790" s="26" t="s">
        <v>934</v>
      </c>
      <c r="AC1790" s="26" t="s">
        <v>934</v>
      </c>
      <c r="AD1790" s="26" t="s">
        <v>934</v>
      </c>
      <c r="AE1790" s="26" t="s">
        <v>934</v>
      </c>
    </row>
    <row r="1791" spans="1:31" x14ac:dyDescent="0.25">
      <c r="A1791" t="s">
        <v>1516</v>
      </c>
      <c r="B1791" t="s">
        <v>827</v>
      </c>
      <c r="C1791" t="s">
        <v>826</v>
      </c>
      <c r="D1791">
        <v>2014</v>
      </c>
      <c r="E1791">
        <v>2</v>
      </c>
      <c r="F1791" s="2">
        <v>41760</v>
      </c>
      <c r="G1791" t="s">
        <v>282</v>
      </c>
      <c r="H1791">
        <v>45</v>
      </c>
      <c r="I1791" t="s">
        <v>825</v>
      </c>
      <c r="J1791" t="s">
        <v>825</v>
      </c>
      <c r="K1791" t="s">
        <v>825</v>
      </c>
      <c r="L1791">
        <v>9</v>
      </c>
      <c r="M1791" s="26" t="s">
        <v>934</v>
      </c>
      <c r="N1791" s="26" t="s">
        <v>934</v>
      </c>
      <c r="O1791" s="26">
        <v>171.22641509433961</v>
      </c>
      <c r="P1791" s="26" t="s">
        <v>934</v>
      </c>
      <c r="Q1791" s="26" t="s">
        <v>934</v>
      </c>
      <c r="R1791" s="26" t="s">
        <v>934</v>
      </c>
      <c r="S1791" s="26" t="s">
        <v>934</v>
      </c>
      <c r="T1791" s="26" t="s">
        <v>934</v>
      </c>
      <c r="U1791" s="26" t="s">
        <v>934</v>
      </c>
      <c r="V1791" s="26" t="s">
        <v>934</v>
      </c>
      <c r="W1791" s="26" t="s">
        <v>934</v>
      </c>
      <c r="X1791" s="26">
        <v>8.9622641509433993</v>
      </c>
      <c r="Y1791" s="26" t="s">
        <v>934</v>
      </c>
      <c r="Z1791" s="26" t="s">
        <v>934</v>
      </c>
      <c r="AA1791" s="26" t="s">
        <v>934</v>
      </c>
      <c r="AB1791" s="26" t="s">
        <v>934</v>
      </c>
      <c r="AC1791" s="26" t="s">
        <v>934</v>
      </c>
      <c r="AD1791" s="26" t="s">
        <v>934</v>
      </c>
      <c r="AE1791" s="26" t="s">
        <v>934</v>
      </c>
    </row>
    <row r="1792" spans="1:31" x14ac:dyDescent="0.25">
      <c r="A1792" t="s">
        <v>1517</v>
      </c>
      <c r="B1792" t="s">
        <v>827</v>
      </c>
      <c r="C1792" t="s">
        <v>826</v>
      </c>
      <c r="D1792">
        <v>2014</v>
      </c>
      <c r="E1792">
        <v>2</v>
      </c>
      <c r="F1792" s="2">
        <v>41760</v>
      </c>
      <c r="G1792" t="s">
        <v>83</v>
      </c>
      <c r="H1792">
        <v>15</v>
      </c>
      <c r="I1792" t="s">
        <v>825</v>
      </c>
      <c r="J1792" t="s">
        <v>825</v>
      </c>
      <c r="K1792" t="s">
        <v>825</v>
      </c>
      <c r="L1792">
        <v>9</v>
      </c>
      <c r="M1792" s="26" t="s">
        <v>934</v>
      </c>
      <c r="N1792" s="26" t="s">
        <v>934</v>
      </c>
      <c r="O1792" s="26">
        <v>184.43396226415092</v>
      </c>
      <c r="P1792" s="26" t="s">
        <v>934</v>
      </c>
      <c r="Q1792" s="26" t="s">
        <v>934</v>
      </c>
      <c r="R1792" s="26" t="s">
        <v>934</v>
      </c>
      <c r="S1792" s="26" t="s">
        <v>934</v>
      </c>
      <c r="T1792" s="26" t="s">
        <v>934</v>
      </c>
      <c r="U1792" s="26" t="s">
        <v>934</v>
      </c>
      <c r="V1792" s="26" t="s">
        <v>934</v>
      </c>
      <c r="W1792" s="26" t="s">
        <v>934</v>
      </c>
      <c r="X1792" s="26" t="s">
        <v>934</v>
      </c>
      <c r="Y1792" s="26" t="s">
        <v>934</v>
      </c>
      <c r="Z1792" s="26" t="s">
        <v>934</v>
      </c>
      <c r="AA1792" s="26" t="s">
        <v>934</v>
      </c>
      <c r="AB1792" s="26" t="s">
        <v>934</v>
      </c>
      <c r="AC1792" s="26" t="s">
        <v>934</v>
      </c>
      <c r="AD1792" s="26" t="s">
        <v>934</v>
      </c>
      <c r="AE1792" s="26" t="s">
        <v>934</v>
      </c>
    </row>
    <row r="1793" spans="1:31" x14ac:dyDescent="0.25">
      <c r="A1793" t="s">
        <v>1518</v>
      </c>
      <c r="B1793" t="s">
        <v>827</v>
      </c>
      <c r="C1793" t="s">
        <v>826</v>
      </c>
      <c r="D1793">
        <v>2014</v>
      </c>
      <c r="E1793">
        <v>2</v>
      </c>
      <c r="F1793" s="2">
        <v>41760</v>
      </c>
      <c r="G1793" t="s">
        <v>83</v>
      </c>
      <c r="H1793">
        <v>45</v>
      </c>
      <c r="I1793" t="s">
        <v>825</v>
      </c>
      <c r="J1793" t="s">
        <v>825</v>
      </c>
      <c r="K1793" t="s">
        <v>825</v>
      </c>
      <c r="L1793">
        <v>3</v>
      </c>
      <c r="M1793" s="26" t="s">
        <v>934</v>
      </c>
      <c r="N1793" s="26" t="s">
        <v>934</v>
      </c>
      <c r="O1793" s="26" t="s">
        <v>934</v>
      </c>
      <c r="P1793" s="26" t="s">
        <v>934</v>
      </c>
      <c r="Q1793" s="26" t="s">
        <v>934</v>
      </c>
      <c r="R1793" s="26" t="s">
        <v>934</v>
      </c>
      <c r="S1793" s="26" t="s">
        <v>934</v>
      </c>
      <c r="T1793" s="26" t="s">
        <v>934</v>
      </c>
      <c r="U1793" s="26" t="s">
        <v>934</v>
      </c>
      <c r="V1793" s="26" t="s">
        <v>934</v>
      </c>
      <c r="W1793" s="26" t="s">
        <v>934</v>
      </c>
      <c r="X1793" s="26" t="s">
        <v>934</v>
      </c>
      <c r="Y1793" s="26" t="s">
        <v>934</v>
      </c>
      <c r="Z1793" s="26" t="s">
        <v>934</v>
      </c>
      <c r="AA1793" s="26" t="s">
        <v>934</v>
      </c>
      <c r="AB1793" s="26" t="s">
        <v>934</v>
      </c>
      <c r="AC1793" s="26" t="s">
        <v>934</v>
      </c>
      <c r="AD1793" s="26" t="s">
        <v>934</v>
      </c>
      <c r="AE1793" s="26">
        <v>64.977973568281939</v>
      </c>
    </row>
    <row r="1794" spans="1:31" x14ac:dyDescent="0.25">
      <c r="A1794" t="s">
        <v>1518</v>
      </c>
      <c r="B1794" t="s">
        <v>827</v>
      </c>
      <c r="C1794" t="s">
        <v>826</v>
      </c>
      <c r="D1794">
        <v>2014</v>
      </c>
      <c r="E1794">
        <v>2</v>
      </c>
      <c r="F1794" s="2">
        <v>41760</v>
      </c>
      <c r="G1794" t="s">
        <v>83</v>
      </c>
      <c r="H1794">
        <v>45</v>
      </c>
      <c r="I1794" t="s">
        <v>825</v>
      </c>
      <c r="J1794" t="s">
        <v>825</v>
      </c>
      <c r="K1794" t="s">
        <v>825</v>
      </c>
      <c r="L1794">
        <v>5.5</v>
      </c>
      <c r="M1794" s="26" t="s">
        <v>934</v>
      </c>
      <c r="N1794" s="26" t="s">
        <v>934</v>
      </c>
      <c r="O1794" s="26" t="s">
        <v>934</v>
      </c>
      <c r="P1794" s="26" t="s">
        <v>934</v>
      </c>
      <c r="Q1794" s="26" t="s">
        <v>934</v>
      </c>
      <c r="R1794" s="26" t="s">
        <v>934</v>
      </c>
      <c r="S1794" s="26" t="s">
        <v>934</v>
      </c>
      <c r="T1794" s="26" t="s">
        <v>934</v>
      </c>
      <c r="U1794" s="26" t="s">
        <v>934</v>
      </c>
      <c r="V1794" s="26" t="s">
        <v>934</v>
      </c>
      <c r="W1794" s="26" t="s">
        <v>934</v>
      </c>
      <c r="X1794" s="26" t="s">
        <v>934</v>
      </c>
      <c r="Y1794" s="26" t="s">
        <v>934</v>
      </c>
      <c r="Z1794" s="26" t="s">
        <v>934</v>
      </c>
      <c r="AA1794" s="26" t="s">
        <v>934</v>
      </c>
      <c r="AB1794" s="26" t="s">
        <v>934</v>
      </c>
      <c r="AC1794" s="26" t="s">
        <v>934</v>
      </c>
      <c r="AD1794" s="26" t="s">
        <v>934</v>
      </c>
      <c r="AE1794" s="26" t="s">
        <v>934</v>
      </c>
    </row>
    <row r="1795" spans="1:31" x14ac:dyDescent="0.25">
      <c r="A1795" t="s">
        <v>1518</v>
      </c>
      <c r="B1795" t="s">
        <v>827</v>
      </c>
      <c r="C1795" t="s">
        <v>826</v>
      </c>
      <c r="D1795">
        <v>2014</v>
      </c>
      <c r="E1795">
        <v>2</v>
      </c>
      <c r="F1795" s="2">
        <v>41760</v>
      </c>
      <c r="G1795" t="s">
        <v>83</v>
      </c>
      <c r="H1795">
        <v>45</v>
      </c>
      <c r="I1795" t="s">
        <v>825</v>
      </c>
      <c r="J1795" t="s">
        <v>825</v>
      </c>
      <c r="K1795" t="s">
        <v>825</v>
      </c>
      <c r="L1795">
        <v>6</v>
      </c>
      <c r="M1795" s="26" t="s">
        <v>934</v>
      </c>
      <c r="N1795" s="26" t="s">
        <v>934</v>
      </c>
      <c r="O1795" s="26" t="s">
        <v>934</v>
      </c>
      <c r="P1795" s="26" t="s">
        <v>934</v>
      </c>
      <c r="Q1795" s="26" t="s">
        <v>934</v>
      </c>
      <c r="R1795" s="26" t="s">
        <v>934</v>
      </c>
      <c r="S1795" s="26" t="s">
        <v>934</v>
      </c>
      <c r="T1795" s="26" t="s">
        <v>934</v>
      </c>
      <c r="U1795" s="26" t="s">
        <v>934</v>
      </c>
      <c r="V1795" s="26" t="s">
        <v>934</v>
      </c>
      <c r="W1795" s="26" t="s">
        <v>934</v>
      </c>
      <c r="X1795" s="26" t="s">
        <v>934</v>
      </c>
      <c r="Y1795" s="26" t="s">
        <v>934</v>
      </c>
      <c r="Z1795" s="26" t="s">
        <v>934</v>
      </c>
      <c r="AA1795" s="26" t="s">
        <v>934</v>
      </c>
      <c r="AB1795" s="26" t="s">
        <v>934</v>
      </c>
      <c r="AC1795" s="26" t="s">
        <v>934</v>
      </c>
      <c r="AD1795" s="26" t="s">
        <v>934</v>
      </c>
      <c r="AE1795" s="26" t="s">
        <v>934</v>
      </c>
    </row>
    <row r="1796" spans="1:31" x14ac:dyDescent="0.25">
      <c r="A1796" t="s">
        <v>1518</v>
      </c>
      <c r="B1796" t="s">
        <v>827</v>
      </c>
      <c r="C1796" t="s">
        <v>826</v>
      </c>
      <c r="D1796">
        <v>2014</v>
      </c>
      <c r="E1796">
        <v>2</v>
      </c>
      <c r="F1796" s="2">
        <v>41760</v>
      </c>
      <c r="G1796" t="s">
        <v>83</v>
      </c>
      <c r="H1796">
        <v>45</v>
      </c>
      <c r="I1796" t="s">
        <v>825</v>
      </c>
      <c r="J1796" t="s">
        <v>825</v>
      </c>
      <c r="K1796" t="s">
        <v>825</v>
      </c>
      <c r="L1796">
        <v>9</v>
      </c>
      <c r="M1796" s="26" t="s">
        <v>934</v>
      </c>
      <c r="N1796" s="26" t="s">
        <v>934</v>
      </c>
      <c r="O1796" s="26">
        <v>177.12264150943395</v>
      </c>
      <c r="P1796" s="26" t="s">
        <v>934</v>
      </c>
      <c r="Q1796" s="26" t="s">
        <v>934</v>
      </c>
      <c r="R1796" s="26" t="s">
        <v>934</v>
      </c>
      <c r="S1796" s="26" t="s">
        <v>934</v>
      </c>
      <c r="T1796" s="26" t="s">
        <v>934</v>
      </c>
      <c r="U1796" s="26" t="s">
        <v>934</v>
      </c>
      <c r="V1796" s="26" t="s">
        <v>934</v>
      </c>
      <c r="W1796" s="26" t="s">
        <v>934</v>
      </c>
      <c r="X1796" s="26">
        <v>10.613207547170248</v>
      </c>
      <c r="Y1796" s="26" t="s">
        <v>934</v>
      </c>
      <c r="Z1796" s="26" t="s">
        <v>934</v>
      </c>
      <c r="AA1796" s="26" t="s">
        <v>934</v>
      </c>
      <c r="AB1796" s="26" t="s">
        <v>934</v>
      </c>
      <c r="AC1796" s="26" t="s">
        <v>934</v>
      </c>
      <c r="AD1796" s="26" t="s">
        <v>934</v>
      </c>
      <c r="AE1796" s="26" t="s">
        <v>934</v>
      </c>
    </row>
    <row r="1797" spans="1:31" x14ac:dyDescent="0.25">
      <c r="A1797" t="s">
        <v>1519</v>
      </c>
      <c r="B1797" t="s">
        <v>827</v>
      </c>
      <c r="C1797" t="s">
        <v>826</v>
      </c>
      <c r="D1797">
        <v>2014</v>
      </c>
      <c r="E1797">
        <v>2</v>
      </c>
      <c r="F1797" s="2">
        <v>41760</v>
      </c>
      <c r="G1797" t="s">
        <v>71</v>
      </c>
      <c r="H1797">
        <v>15</v>
      </c>
      <c r="I1797" t="s">
        <v>825</v>
      </c>
      <c r="J1797" t="s">
        <v>825</v>
      </c>
      <c r="K1797" t="s">
        <v>825</v>
      </c>
      <c r="L1797">
        <v>9</v>
      </c>
      <c r="M1797" s="26" t="s">
        <v>934</v>
      </c>
      <c r="N1797" s="26" t="s">
        <v>934</v>
      </c>
      <c r="O1797" s="26">
        <v>183.01886792452828</v>
      </c>
      <c r="P1797" s="26" t="s">
        <v>934</v>
      </c>
      <c r="Q1797" s="26" t="s">
        <v>934</v>
      </c>
      <c r="R1797" s="26" t="s">
        <v>934</v>
      </c>
      <c r="S1797" s="26" t="s">
        <v>934</v>
      </c>
      <c r="T1797" s="26" t="s">
        <v>934</v>
      </c>
      <c r="U1797" s="26" t="s">
        <v>934</v>
      </c>
      <c r="V1797" s="26" t="s">
        <v>934</v>
      </c>
      <c r="W1797" s="26" t="s">
        <v>934</v>
      </c>
      <c r="X1797" s="26">
        <v>15.094339622641542</v>
      </c>
      <c r="Y1797" s="26" t="s">
        <v>934</v>
      </c>
      <c r="Z1797" s="26" t="s">
        <v>934</v>
      </c>
      <c r="AA1797" s="26" t="s">
        <v>934</v>
      </c>
      <c r="AB1797" s="26" t="s">
        <v>934</v>
      </c>
      <c r="AC1797" s="26" t="s">
        <v>934</v>
      </c>
      <c r="AD1797" s="26" t="s">
        <v>934</v>
      </c>
      <c r="AE1797" s="26" t="s">
        <v>934</v>
      </c>
    </row>
    <row r="1798" spans="1:31" x14ac:dyDescent="0.25">
      <c r="A1798" t="s">
        <v>1520</v>
      </c>
      <c r="B1798" t="s">
        <v>827</v>
      </c>
      <c r="C1798" t="s">
        <v>826</v>
      </c>
      <c r="D1798">
        <v>2014</v>
      </c>
      <c r="E1798">
        <v>2</v>
      </c>
      <c r="F1798" s="2">
        <v>41760</v>
      </c>
      <c r="G1798" t="s">
        <v>71</v>
      </c>
      <c r="H1798">
        <v>45</v>
      </c>
      <c r="I1798" t="s">
        <v>825</v>
      </c>
      <c r="J1798" t="s">
        <v>825</v>
      </c>
      <c r="K1798" t="s">
        <v>825</v>
      </c>
      <c r="L1798">
        <v>3</v>
      </c>
      <c r="M1798" s="26" t="s">
        <v>934</v>
      </c>
      <c r="N1798" s="26" t="s">
        <v>934</v>
      </c>
      <c r="O1798" s="26" t="s">
        <v>934</v>
      </c>
      <c r="P1798" s="26" t="s">
        <v>934</v>
      </c>
      <c r="Q1798" s="26" t="s">
        <v>934</v>
      </c>
      <c r="R1798" s="26" t="s">
        <v>934</v>
      </c>
      <c r="S1798" s="26" t="s">
        <v>934</v>
      </c>
      <c r="T1798" s="26" t="s">
        <v>934</v>
      </c>
      <c r="U1798" s="26" t="s">
        <v>934</v>
      </c>
      <c r="V1798" s="26" t="s">
        <v>934</v>
      </c>
      <c r="W1798" s="26" t="s">
        <v>934</v>
      </c>
      <c r="X1798" s="26" t="s">
        <v>934</v>
      </c>
      <c r="Y1798" s="26" t="s">
        <v>934</v>
      </c>
      <c r="Z1798" s="26" t="s">
        <v>934</v>
      </c>
      <c r="AA1798" s="26" t="s">
        <v>934</v>
      </c>
      <c r="AB1798" s="26" t="s">
        <v>934</v>
      </c>
      <c r="AC1798" s="26" t="s">
        <v>934</v>
      </c>
      <c r="AD1798" s="26" t="s">
        <v>934</v>
      </c>
      <c r="AE1798" s="26">
        <v>81.497797356828201</v>
      </c>
    </row>
    <row r="1799" spans="1:31" x14ac:dyDescent="0.25">
      <c r="A1799" t="s">
        <v>1520</v>
      </c>
      <c r="B1799" t="s">
        <v>827</v>
      </c>
      <c r="C1799" t="s">
        <v>826</v>
      </c>
      <c r="D1799">
        <v>2014</v>
      </c>
      <c r="E1799">
        <v>2</v>
      </c>
      <c r="F1799" s="2">
        <v>41760</v>
      </c>
      <c r="G1799" t="s">
        <v>71</v>
      </c>
      <c r="H1799">
        <v>45</v>
      </c>
      <c r="I1799" t="s">
        <v>825</v>
      </c>
      <c r="J1799" t="s">
        <v>825</v>
      </c>
      <c r="K1799" t="s">
        <v>825</v>
      </c>
      <c r="L1799">
        <v>5.5</v>
      </c>
      <c r="M1799" s="26" t="s">
        <v>934</v>
      </c>
      <c r="N1799" s="26" t="s">
        <v>934</v>
      </c>
      <c r="O1799" s="26" t="s">
        <v>934</v>
      </c>
      <c r="P1799" s="26" t="s">
        <v>934</v>
      </c>
      <c r="Q1799" s="26" t="s">
        <v>934</v>
      </c>
      <c r="R1799" s="26" t="s">
        <v>934</v>
      </c>
      <c r="S1799" s="26" t="s">
        <v>934</v>
      </c>
      <c r="T1799" s="26" t="s">
        <v>934</v>
      </c>
      <c r="U1799" s="26" t="s">
        <v>934</v>
      </c>
      <c r="V1799" s="26" t="s">
        <v>934</v>
      </c>
      <c r="W1799" s="26" t="s">
        <v>934</v>
      </c>
      <c r="X1799" s="26" t="s">
        <v>934</v>
      </c>
      <c r="Y1799" s="26" t="s">
        <v>934</v>
      </c>
      <c r="Z1799" s="26" t="s">
        <v>934</v>
      </c>
      <c r="AA1799" s="26" t="s">
        <v>934</v>
      </c>
      <c r="AB1799" s="26" t="s">
        <v>934</v>
      </c>
      <c r="AC1799" s="26" t="s">
        <v>934</v>
      </c>
      <c r="AD1799" s="26" t="s">
        <v>934</v>
      </c>
      <c r="AE1799" s="26" t="s">
        <v>934</v>
      </c>
    </row>
    <row r="1800" spans="1:31" x14ac:dyDescent="0.25">
      <c r="A1800" t="s">
        <v>1520</v>
      </c>
      <c r="B1800" t="s">
        <v>827</v>
      </c>
      <c r="C1800" t="s">
        <v>826</v>
      </c>
      <c r="D1800">
        <v>2014</v>
      </c>
      <c r="E1800">
        <v>2</v>
      </c>
      <c r="F1800" s="2">
        <v>41760</v>
      </c>
      <c r="G1800" t="s">
        <v>71</v>
      </c>
      <c r="H1800">
        <v>45</v>
      </c>
      <c r="I1800" t="s">
        <v>825</v>
      </c>
      <c r="J1800" t="s">
        <v>825</v>
      </c>
      <c r="K1800" t="s">
        <v>825</v>
      </c>
      <c r="L1800">
        <v>6</v>
      </c>
      <c r="M1800" s="26" t="s">
        <v>934</v>
      </c>
      <c r="N1800" s="26" t="s">
        <v>934</v>
      </c>
      <c r="O1800" s="26" t="s">
        <v>934</v>
      </c>
      <c r="P1800" s="26" t="s">
        <v>934</v>
      </c>
      <c r="Q1800" s="26" t="s">
        <v>934</v>
      </c>
      <c r="R1800" s="26" t="s">
        <v>934</v>
      </c>
      <c r="S1800" s="26" t="s">
        <v>934</v>
      </c>
      <c r="T1800" s="26" t="s">
        <v>934</v>
      </c>
      <c r="U1800" s="26" t="s">
        <v>934</v>
      </c>
      <c r="V1800" s="26" t="s">
        <v>934</v>
      </c>
      <c r="W1800" s="26" t="s">
        <v>934</v>
      </c>
      <c r="X1800" s="26" t="s">
        <v>934</v>
      </c>
      <c r="Y1800" s="26" t="s">
        <v>934</v>
      </c>
      <c r="Z1800" s="26" t="s">
        <v>934</v>
      </c>
      <c r="AA1800" s="26" t="s">
        <v>934</v>
      </c>
      <c r="AB1800" s="26" t="s">
        <v>934</v>
      </c>
      <c r="AC1800" s="26" t="s">
        <v>934</v>
      </c>
      <c r="AD1800" s="26" t="s">
        <v>934</v>
      </c>
      <c r="AE1800" s="26" t="s">
        <v>934</v>
      </c>
    </row>
    <row r="1801" spans="1:31" x14ac:dyDescent="0.25">
      <c r="A1801" t="s">
        <v>1520</v>
      </c>
      <c r="B1801" t="s">
        <v>827</v>
      </c>
      <c r="C1801" t="s">
        <v>826</v>
      </c>
      <c r="D1801">
        <v>2014</v>
      </c>
      <c r="E1801">
        <v>2</v>
      </c>
      <c r="F1801" s="2">
        <v>41760</v>
      </c>
      <c r="G1801" t="s">
        <v>71</v>
      </c>
      <c r="H1801">
        <v>45</v>
      </c>
      <c r="I1801" t="s">
        <v>825</v>
      </c>
      <c r="J1801" t="s">
        <v>825</v>
      </c>
      <c r="K1801" t="s">
        <v>825</v>
      </c>
      <c r="L1801">
        <v>9</v>
      </c>
      <c r="M1801" s="26" t="s">
        <v>934</v>
      </c>
      <c r="N1801" s="26" t="s">
        <v>934</v>
      </c>
      <c r="O1801" s="26">
        <v>173.58490566037733</v>
      </c>
      <c r="P1801" s="26" t="s">
        <v>934</v>
      </c>
      <c r="Q1801" s="26" t="s">
        <v>934</v>
      </c>
      <c r="R1801" s="26" t="s">
        <v>934</v>
      </c>
      <c r="S1801" s="26" t="s">
        <v>934</v>
      </c>
      <c r="T1801" s="26" t="s">
        <v>934</v>
      </c>
      <c r="U1801" s="26" t="s">
        <v>934</v>
      </c>
      <c r="V1801" s="26" t="s">
        <v>934</v>
      </c>
      <c r="W1801" s="26" t="s">
        <v>934</v>
      </c>
      <c r="X1801" s="26" t="s">
        <v>934</v>
      </c>
      <c r="Y1801" s="26" t="s">
        <v>934</v>
      </c>
      <c r="Z1801" s="26" t="s">
        <v>934</v>
      </c>
      <c r="AA1801" s="26" t="s">
        <v>934</v>
      </c>
      <c r="AB1801" s="26" t="s">
        <v>934</v>
      </c>
      <c r="AC1801" s="26" t="s">
        <v>934</v>
      </c>
      <c r="AD1801" s="26" t="s">
        <v>934</v>
      </c>
      <c r="AE1801" s="26" t="s">
        <v>934</v>
      </c>
    </row>
    <row r="1802" spans="1:31" x14ac:dyDescent="0.25">
      <c r="A1802" t="s">
        <v>1521</v>
      </c>
      <c r="B1802" t="s">
        <v>827</v>
      </c>
      <c r="C1802" t="s">
        <v>826</v>
      </c>
      <c r="D1802">
        <v>2014</v>
      </c>
      <c r="E1802">
        <v>2</v>
      </c>
      <c r="F1802" s="2">
        <v>41760</v>
      </c>
      <c r="G1802" t="s">
        <v>940</v>
      </c>
      <c r="H1802">
        <v>15</v>
      </c>
      <c r="I1802" t="s">
        <v>825</v>
      </c>
      <c r="J1802" t="s">
        <v>825</v>
      </c>
      <c r="K1802" t="s">
        <v>825</v>
      </c>
      <c r="L1802">
        <v>9</v>
      </c>
      <c r="M1802" s="26" t="s">
        <v>934</v>
      </c>
      <c r="N1802" s="26" t="s">
        <v>934</v>
      </c>
      <c r="O1802" s="26">
        <v>164.62264150943395</v>
      </c>
      <c r="P1802" s="26" t="s">
        <v>934</v>
      </c>
      <c r="Q1802" s="26" t="s">
        <v>934</v>
      </c>
      <c r="R1802" s="26" t="s">
        <v>934</v>
      </c>
      <c r="S1802" s="26" t="s">
        <v>934</v>
      </c>
      <c r="T1802" s="26" t="s">
        <v>934</v>
      </c>
      <c r="U1802" s="26" t="s">
        <v>934</v>
      </c>
      <c r="V1802" s="26" t="s">
        <v>934</v>
      </c>
      <c r="W1802" s="26" t="s">
        <v>934</v>
      </c>
      <c r="X1802" s="26" t="s">
        <v>934</v>
      </c>
      <c r="Y1802" s="26" t="s">
        <v>934</v>
      </c>
      <c r="Z1802" s="26" t="s">
        <v>934</v>
      </c>
      <c r="AA1802" s="26" t="s">
        <v>934</v>
      </c>
      <c r="AB1802" s="26" t="s">
        <v>934</v>
      </c>
      <c r="AC1802" s="26" t="s">
        <v>934</v>
      </c>
      <c r="AD1802" s="26" t="s">
        <v>934</v>
      </c>
      <c r="AE1802" s="26" t="s">
        <v>934</v>
      </c>
    </row>
    <row r="1803" spans="1:31" x14ac:dyDescent="0.25">
      <c r="A1803" t="s">
        <v>1522</v>
      </c>
      <c r="B1803" t="s">
        <v>827</v>
      </c>
      <c r="C1803" t="s">
        <v>826</v>
      </c>
      <c r="D1803">
        <v>2014</v>
      </c>
      <c r="E1803">
        <v>2</v>
      </c>
      <c r="F1803" s="2">
        <v>41760</v>
      </c>
      <c r="G1803" t="s">
        <v>940</v>
      </c>
      <c r="H1803">
        <v>45</v>
      </c>
      <c r="I1803" t="s">
        <v>825</v>
      </c>
      <c r="J1803" t="s">
        <v>825</v>
      </c>
      <c r="K1803" t="s">
        <v>825</v>
      </c>
      <c r="L1803">
        <v>3</v>
      </c>
      <c r="M1803" s="26" t="s">
        <v>934</v>
      </c>
      <c r="N1803" s="26" t="s">
        <v>934</v>
      </c>
      <c r="O1803" s="26" t="s">
        <v>934</v>
      </c>
      <c r="P1803" s="26" t="s">
        <v>934</v>
      </c>
      <c r="Q1803" s="26" t="s">
        <v>934</v>
      </c>
      <c r="R1803" s="26" t="s">
        <v>934</v>
      </c>
      <c r="S1803" s="26" t="s">
        <v>934</v>
      </c>
      <c r="T1803" s="26" t="s">
        <v>934</v>
      </c>
      <c r="U1803" s="26" t="s">
        <v>934</v>
      </c>
      <c r="V1803" s="26" t="s">
        <v>934</v>
      </c>
      <c r="W1803" s="26" t="s">
        <v>934</v>
      </c>
      <c r="X1803" s="26" t="s">
        <v>934</v>
      </c>
      <c r="Y1803" s="26" t="s">
        <v>934</v>
      </c>
      <c r="Z1803" s="26" t="s">
        <v>934</v>
      </c>
      <c r="AA1803" s="26" t="s">
        <v>934</v>
      </c>
      <c r="AB1803" s="26" t="s">
        <v>934</v>
      </c>
      <c r="AC1803" s="26" t="s">
        <v>934</v>
      </c>
      <c r="AD1803" s="26" t="s">
        <v>934</v>
      </c>
      <c r="AE1803" s="26">
        <v>91.409691629955972</v>
      </c>
    </row>
    <row r="1804" spans="1:31" x14ac:dyDescent="0.25">
      <c r="A1804" t="s">
        <v>1522</v>
      </c>
      <c r="B1804" t="s">
        <v>827</v>
      </c>
      <c r="C1804" t="s">
        <v>826</v>
      </c>
      <c r="D1804">
        <v>2014</v>
      </c>
      <c r="E1804">
        <v>2</v>
      </c>
      <c r="F1804" s="2">
        <v>41760</v>
      </c>
      <c r="G1804" t="s">
        <v>940</v>
      </c>
      <c r="H1804">
        <v>45</v>
      </c>
      <c r="I1804" t="s">
        <v>825</v>
      </c>
      <c r="J1804" t="s">
        <v>825</v>
      </c>
      <c r="K1804" t="s">
        <v>825</v>
      </c>
      <c r="L1804">
        <v>5.5</v>
      </c>
      <c r="M1804" s="26" t="s">
        <v>934</v>
      </c>
      <c r="N1804" s="26" t="s">
        <v>934</v>
      </c>
      <c r="O1804" s="26" t="s">
        <v>934</v>
      </c>
      <c r="P1804" s="26" t="s">
        <v>934</v>
      </c>
      <c r="Q1804" s="26" t="s">
        <v>934</v>
      </c>
      <c r="R1804" s="26" t="s">
        <v>934</v>
      </c>
      <c r="S1804" s="26" t="s">
        <v>934</v>
      </c>
      <c r="T1804" s="26" t="s">
        <v>934</v>
      </c>
      <c r="U1804" s="26" t="s">
        <v>934</v>
      </c>
      <c r="V1804" s="26" t="s">
        <v>934</v>
      </c>
      <c r="W1804" s="26" t="s">
        <v>934</v>
      </c>
      <c r="X1804" s="26" t="s">
        <v>934</v>
      </c>
      <c r="Y1804" s="26" t="s">
        <v>934</v>
      </c>
      <c r="Z1804" s="26" t="s">
        <v>934</v>
      </c>
      <c r="AA1804" s="26" t="s">
        <v>934</v>
      </c>
      <c r="AB1804" s="26" t="s">
        <v>934</v>
      </c>
      <c r="AC1804" s="26" t="s">
        <v>934</v>
      </c>
      <c r="AD1804" s="26" t="s">
        <v>934</v>
      </c>
      <c r="AE1804" s="26" t="s">
        <v>934</v>
      </c>
    </row>
    <row r="1805" spans="1:31" x14ac:dyDescent="0.25">
      <c r="A1805" t="s">
        <v>1522</v>
      </c>
      <c r="B1805" t="s">
        <v>827</v>
      </c>
      <c r="C1805" t="s">
        <v>826</v>
      </c>
      <c r="D1805">
        <v>2014</v>
      </c>
      <c r="E1805">
        <v>2</v>
      </c>
      <c r="F1805" s="2">
        <v>41760</v>
      </c>
      <c r="G1805" t="s">
        <v>940</v>
      </c>
      <c r="H1805">
        <v>45</v>
      </c>
      <c r="I1805" t="s">
        <v>825</v>
      </c>
      <c r="J1805" t="s">
        <v>825</v>
      </c>
      <c r="K1805" t="s">
        <v>825</v>
      </c>
      <c r="L1805">
        <v>6</v>
      </c>
      <c r="M1805" s="26" t="s">
        <v>934</v>
      </c>
      <c r="N1805" s="26" t="s">
        <v>934</v>
      </c>
      <c r="O1805" s="26" t="s">
        <v>934</v>
      </c>
      <c r="P1805" s="26" t="s">
        <v>934</v>
      </c>
      <c r="Q1805" s="26" t="s">
        <v>934</v>
      </c>
      <c r="R1805" s="26" t="s">
        <v>934</v>
      </c>
      <c r="S1805" s="26" t="s">
        <v>934</v>
      </c>
      <c r="T1805" s="26" t="s">
        <v>934</v>
      </c>
      <c r="U1805" s="26" t="s">
        <v>934</v>
      </c>
      <c r="V1805" s="26" t="s">
        <v>934</v>
      </c>
      <c r="W1805" s="26" t="s">
        <v>934</v>
      </c>
      <c r="X1805" s="26" t="s">
        <v>934</v>
      </c>
      <c r="Y1805" s="26" t="s">
        <v>934</v>
      </c>
      <c r="Z1805" s="26" t="s">
        <v>934</v>
      </c>
      <c r="AA1805" s="26" t="s">
        <v>934</v>
      </c>
      <c r="AB1805" s="26" t="s">
        <v>934</v>
      </c>
      <c r="AC1805" s="26" t="s">
        <v>934</v>
      </c>
      <c r="AD1805" s="26" t="s">
        <v>934</v>
      </c>
      <c r="AE1805" s="26" t="s">
        <v>934</v>
      </c>
    </row>
    <row r="1806" spans="1:31" x14ac:dyDescent="0.25">
      <c r="A1806" t="s">
        <v>1522</v>
      </c>
      <c r="B1806" t="s">
        <v>827</v>
      </c>
      <c r="C1806" t="s">
        <v>826</v>
      </c>
      <c r="D1806">
        <v>2014</v>
      </c>
      <c r="E1806">
        <v>2</v>
      </c>
      <c r="F1806" s="2">
        <v>41760</v>
      </c>
      <c r="G1806" t="s">
        <v>940</v>
      </c>
      <c r="H1806">
        <v>45</v>
      </c>
      <c r="I1806" t="s">
        <v>825</v>
      </c>
      <c r="J1806" t="s">
        <v>825</v>
      </c>
      <c r="K1806" t="s">
        <v>825</v>
      </c>
      <c r="L1806">
        <v>9</v>
      </c>
      <c r="M1806" s="26" t="s">
        <v>934</v>
      </c>
      <c r="N1806" s="26" t="s">
        <v>934</v>
      </c>
      <c r="O1806" s="26">
        <v>222.64150943396226</v>
      </c>
      <c r="P1806" s="26" t="s">
        <v>934</v>
      </c>
      <c r="Q1806" s="26" t="s">
        <v>934</v>
      </c>
      <c r="R1806" s="26" t="s">
        <v>934</v>
      </c>
      <c r="S1806" s="26" t="s">
        <v>934</v>
      </c>
      <c r="T1806" s="26" t="s">
        <v>934</v>
      </c>
      <c r="U1806" s="26" t="s">
        <v>934</v>
      </c>
      <c r="V1806" s="26" t="s">
        <v>934</v>
      </c>
      <c r="W1806" s="26" t="s">
        <v>934</v>
      </c>
      <c r="X1806" s="26" t="s">
        <v>934</v>
      </c>
      <c r="Y1806" s="26" t="s">
        <v>934</v>
      </c>
      <c r="Z1806" s="26" t="s">
        <v>934</v>
      </c>
      <c r="AA1806" s="26" t="s">
        <v>934</v>
      </c>
      <c r="AB1806" s="26" t="s">
        <v>934</v>
      </c>
      <c r="AC1806" s="26" t="s">
        <v>934</v>
      </c>
      <c r="AD1806" s="26" t="s">
        <v>934</v>
      </c>
      <c r="AE1806" s="26" t="s">
        <v>934</v>
      </c>
    </row>
    <row r="1807" spans="1:31" x14ac:dyDescent="0.25">
      <c r="A1807" t="s">
        <v>1523</v>
      </c>
      <c r="B1807" t="s">
        <v>827</v>
      </c>
      <c r="C1807" t="s">
        <v>826</v>
      </c>
      <c r="D1807">
        <v>2014</v>
      </c>
      <c r="E1807">
        <v>2</v>
      </c>
      <c r="F1807" s="2">
        <v>41760</v>
      </c>
      <c r="G1807" t="s">
        <v>935</v>
      </c>
      <c r="H1807">
        <v>15</v>
      </c>
      <c r="I1807" t="s">
        <v>825</v>
      </c>
      <c r="J1807" t="s">
        <v>825</v>
      </c>
      <c r="K1807" t="s">
        <v>825</v>
      </c>
      <c r="L1807">
        <v>9</v>
      </c>
      <c r="M1807" s="26" t="s">
        <v>934</v>
      </c>
      <c r="N1807" s="26" t="s">
        <v>934</v>
      </c>
      <c r="O1807" s="26">
        <v>173.8207547169811</v>
      </c>
      <c r="P1807" s="26" t="s">
        <v>934</v>
      </c>
      <c r="Q1807" s="26" t="s">
        <v>934</v>
      </c>
      <c r="R1807" s="26" t="s">
        <v>934</v>
      </c>
      <c r="S1807" s="26" t="s">
        <v>934</v>
      </c>
      <c r="T1807" s="26" t="s">
        <v>934</v>
      </c>
      <c r="U1807" s="26" t="s">
        <v>934</v>
      </c>
      <c r="V1807" s="26" t="s">
        <v>934</v>
      </c>
      <c r="W1807" s="26" t="s">
        <v>934</v>
      </c>
      <c r="X1807" s="26">
        <v>10.46719972505805</v>
      </c>
      <c r="Y1807" s="26" t="s">
        <v>934</v>
      </c>
      <c r="Z1807" s="26" t="s">
        <v>934</v>
      </c>
      <c r="AA1807" s="26" t="s">
        <v>934</v>
      </c>
      <c r="AB1807" s="26" t="s">
        <v>934</v>
      </c>
      <c r="AC1807" s="26" t="s">
        <v>934</v>
      </c>
      <c r="AD1807" s="26" t="s">
        <v>934</v>
      </c>
      <c r="AE1807" s="26" t="s">
        <v>934</v>
      </c>
    </row>
    <row r="1808" spans="1:31" x14ac:dyDescent="0.25">
      <c r="A1808" t="s">
        <v>1524</v>
      </c>
      <c r="B1808" t="s">
        <v>827</v>
      </c>
      <c r="C1808" t="s">
        <v>826</v>
      </c>
      <c r="D1808">
        <v>2014</v>
      </c>
      <c r="E1808">
        <v>2</v>
      </c>
      <c r="F1808" s="2">
        <v>41760</v>
      </c>
      <c r="G1808" t="s">
        <v>935</v>
      </c>
      <c r="H1808">
        <v>45</v>
      </c>
      <c r="I1808" t="s">
        <v>825</v>
      </c>
      <c r="J1808" t="s">
        <v>825</v>
      </c>
      <c r="K1808" t="s">
        <v>825</v>
      </c>
      <c r="L1808">
        <v>3</v>
      </c>
      <c r="M1808" s="26" t="s">
        <v>934</v>
      </c>
      <c r="N1808" s="26" t="s">
        <v>934</v>
      </c>
      <c r="O1808" s="26" t="s">
        <v>934</v>
      </c>
      <c r="P1808" s="26" t="s">
        <v>934</v>
      </c>
      <c r="Q1808" s="26" t="s">
        <v>934</v>
      </c>
      <c r="R1808" s="26" t="s">
        <v>934</v>
      </c>
      <c r="S1808" s="26" t="s">
        <v>934</v>
      </c>
      <c r="T1808" s="26" t="s">
        <v>934</v>
      </c>
      <c r="U1808" s="26" t="s">
        <v>934</v>
      </c>
      <c r="V1808" s="26" t="s">
        <v>934</v>
      </c>
      <c r="W1808" s="26" t="s">
        <v>934</v>
      </c>
      <c r="X1808" s="26" t="s">
        <v>934</v>
      </c>
      <c r="Y1808" s="26" t="s">
        <v>934</v>
      </c>
      <c r="Z1808" s="26" t="s">
        <v>934</v>
      </c>
      <c r="AA1808" s="26" t="s">
        <v>934</v>
      </c>
      <c r="AB1808" s="26" t="s">
        <v>934</v>
      </c>
      <c r="AC1808" s="26" t="s">
        <v>934</v>
      </c>
      <c r="AD1808" s="26" t="s">
        <v>934</v>
      </c>
      <c r="AE1808" s="26">
        <v>68.098384728340676</v>
      </c>
    </row>
    <row r="1809" spans="1:31" x14ac:dyDescent="0.25">
      <c r="A1809" t="s">
        <v>1524</v>
      </c>
      <c r="B1809" t="s">
        <v>827</v>
      </c>
      <c r="C1809" t="s">
        <v>826</v>
      </c>
      <c r="D1809">
        <v>2014</v>
      </c>
      <c r="E1809">
        <v>2</v>
      </c>
      <c r="F1809" s="2">
        <v>41760</v>
      </c>
      <c r="G1809" t="s">
        <v>935</v>
      </c>
      <c r="H1809">
        <v>45</v>
      </c>
      <c r="I1809" t="s">
        <v>825</v>
      </c>
      <c r="J1809" t="s">
        <v>825</v>
      </c>
      <c r="K1809" t="s">
        <v>825</v>
      </c>
      <c r="L1809">
        <v>5.5</v>
      </c>
      <c r="M1809" s="26" t="s">
        <v>934</v>
      </c>
      <c r="N1809" s="26" t="s">
        <v>934</v>
      </c>
      <c r="O1809" s="26" t="s">
        <v>934</v>
      </c>
      <c r="P1809" s="26" t="s">
        <v>934</v>
      </c>
      <c r="Q1809" s="26" t="s">
        <v>934</v>
      </c>
      <c r="R1809" s="26" t="s">
        <v>934</v>
      </c>
      <c r="S1809" s="26" t="s">
        <v>934</v>
      </c>
      <c r="T1809" s="26" t="s">
        <v>934</v>
      </c>
      <c r="U1809" s="26" t="s">
        <v>934</v>
      </c>
      <c r="V1809" s="26" t="s">
        <v>934</v>
      </c>
      <c r="W1809" s="26" t="s">
        <v>934</v>
      </c>
      <c r="X1809" s="26" t="s">
        <v>934</v>
      </c>
      <c r="Y1809" s="26" t="s">
        <v>934</v>
      </c>
      <c r="Z1809" s="26" t="s">
        <v>934</v>
      </c>
      <c r="AA1809" s="26" t="s">
        <v>934</v>
      </c>
      <c r="AB1809" s="26" t="s">
        <v>934</v>
      </c>
      <c r="AC1809" s="26" t="s">
        <v>934</v>
      </c>
      <c r="AD1809" s="26" t="s">
        <v>934</v>
      </c>
      <c r="AE1809" s="26" t="s">
        <v>934</v>
      </c>
    </row>
    <row r="1810" spans="1:31" x14ac:dyDescent="0.25">
      <c r="A1810" t="s">
        <v>1524</v>
      </c>
      <c r="B1810" t="s">
        <v>827</v>
      </c>
      <c r="C1810" t="s">
        <v>826</v>
      </c>
      <c r="D1810">
        <v>2014</v>
      </c>
      <c r="E1810">
        <v>2</v>
      </c>
      <c r="F1810" s="2">
        <v>41760</v>
      </c>
      <c r="G1810" t="s">
        <v>935</v>
      </c>
      <c r="H1810">
        <v>45</v>
      </c>
      <c r="I1810" t="s">
        <v>825</v>
      </c>
      <c r="J1810" t="s">
        <v>825</v>
      </c>
      <c r="K1810" t="s">
        <v>825</v>
      </c>
      <c r="L1810">
        <v>6</v>
      </c>
      <c r="M1810" s="26" t="s">
        <v>934</v>
      </c>
      <c r="N1810" s="26" t="s">
        <v>934</v>
      </c>
      <c r="O1810" s="26" t="s">
        <v>934</v>
      </c>
      <c r="P1810" s="26" t="s">
        <v>934</v>
      </c>
      <c r="Q1810" s="26" t="s">
        <v>934</v>
      </c>
      <c r="R1810" s="26" t="s">
        <v>934</v>
      </c>
      <c r="S1810" s="26" t="s">
        <v>934</v>
      </c>
      <c r="T1810" s="26" t="s">
        <v>934</v>
      </c>
      <c r="U1810" s="26" t="s">
        <v>934</v>
      </c>
      <c r="V1810" s="26" t="s">
        <v>934</v>
      </c>
      <c r="W1810" s="26" t="s">
        <v>934</v>
      </c>
      <c r="X1810" s="26" t="s">
        <v>934</v>
      </c>
      <c r="Y1810" s="26" t="s">
        <v>934</v>
      </c>
      <c r="Z1810" s="26" t="s">
        <v>934</v>
      </c>
      <c r="AA1810" s="26" t="s">
        <v>934</v>
      </c>
      <c r="AB1810" s="26" t="s">
        <v>934</v>
      </c>
      <c r="AC1810" s="26" t="s">
        <v>934</v>
      </c>
      <c r="AD1810" s="26" t="s">
        <v>934</v>
      </c>
      <c r="AE1810" s="26" t="s">
        <v>934</v>
      </c>
    </row>
    <row r="1811" spans="1:31" x14ac:dyDescent="0.25">
      <c r="A1811" t="s">
        <v>1524</v>
      </c>
      <c r="B1811" t="s">
        <v>827</v>
      </c>
      <c r="C1811" t="s">
        <v>826</v>
      </c>
      <c r="D1811">
        <v>2014</v>
      </c>
      <c r="E1811">
        <v>2</v>
      </c>
      <c r="F1811" s="2">
        <v>41760</v>
      </c>
      <c r="G1811" t="s">
        <v>935</v>
      </c>
      <c r="H1811">
        <v>45</v>
      </c>
      <c r="I1811" t="s">
        <v>825</v>
      </c>
      <c r="J1811" t="s">
        <v>825</v>
      </c>
      <c r="K1811" t="s">
        <v>825</v>
      </c>
      <c r="L1811">
        <v>9</v>
      </c>
      <c r="M1811" s="26" t="s">
        <v>934</v>
      </c>
      <c r="N1811" s="26" t="s">
        <v>934</v>
      </c>
      <c r="O1811" s="26">
        <v>182.38993710691827</v>
      </c>
      <c r="P1811" s="26" t="s">
        <v>934</v>
      </c>
      <c r="Q1811" s="26" t="s">
        <v>934</v>
      </c>
      <c r="R1811" s="26" t="s">
        <v>934</v>
      </c>
      <c r="S1811" s="26" t="s">
        <v>934</v>
      </c>
      <c r="T1811" s="26" t="s">
        <v>934</v>
      </c>
      <c r="U1811" s="26" t="s">
        <v>934</v>
      </c>
      <c r="V1811" s="26" t="s">
        <v>934</v>
      </c>
      <c r="W1811" s="26" t="s">
        <v>934</v>
      </c>
      <c r="X1811" s="26">
        <v>5.7276747170081972</v>
      </c>
      <c r="Y1811" s="26" t="s">
        <v>934</v>
      </c>
      <c r="Z1811" s="26" t="s">
        <v>934</v>
      </c>
      <c r="AA1811" s="26" t="s">
        <v>934</v>
      </c>
      <c r="AB1811" s="26" t="s">
        <v>934</v>
      </c>
      <c r="AC1811" s="26" t="s">
        <v>934</v>
      </c>
      <c r="AD1811" s="26" t="s">
        <v>934</v>
      </c>
      <c r="AE1811" s="26" t="s">
        <v>934</v>
      </c>
    </row>
    <row r="1812" spans="1:31" x14ac:dyDescent="0.25">
      <c r="A1812" t="s">
        <v>1525</v>
      </c>
      <c r="B1812" t="s">
        <v>827</v>
      </c>
      <c r="C1812" t="s">
        <v>826</v>
      </c>
      <c r="D1812">
        <v>2014</v>
      </c>
      <c r="E1812">
        <v>2</v>
      </c>
      <c r="F1812" s="2">
        <v>41760</v>
      </c>
      <c r="G1812" t="s">
        <v>937</v>
      </c>
      <c r="H1812">
        <v>15</v>
      </c>
      <c r="I1812" t="s">
        <v>825</v>
      </c>
      <c r="J1812" t="s">
        <v>825</v>
      </c>
      <c r="K1812" t="s">
        <v>825</v>
      </c>
      <c r="L1812">
        <v>9</v>
      </c>
      <c r="M1812" s="26" t="s">
        <v>934</v>
      </c>
      <c r="N1812" s="26" t="s">
        <v>934</v>
      </c>
      <c r="O1812" s="26">
        <v>192.45283018867923</v>
      </c>
      <c r="P1812" s="26" t="s">
        <v>934</v>
      </c>
      <c r="Q1812" s="26" t="s">
        <v>934</v>
      </c>
      <c r="R1812" s="26" t="s">
        <v>934</v>
      </c>
      <c r="S1812" s="26" t="s">
        <v>934</v>
      </c>
      <c r="T1812" s="26" t="s">
        <v>934</v>
      </c>
      <c r="U1812" s="26" t="s">
        <v>934</v>
      </c>
      <c r="V1812" s="26" t="s">
        <v>934</v>
      </c>
      <c r="W1812" s="26" t="s">
        <v>934</v>
      </c>
      <c r="X1812" s="26">
        <v>3.7735849056605661</v>
      </c>
      <c r="Y1812" s="26" t="s">
        <v>934</v>
      </c>
      <c r="Z1812" s="26" t="s">
        <v>934</v>
      </c>
      <c r="AA1812" s="26" t="s">
        <v>934</v>
      </c>
      <c r="AB1812" s="26" t="s">
        <v>934</v>
      </c>
      <c r="AC1812" s="26" t="s">
        <v>934</v>
      </c>
      <c r="AD1812" s="26" t="s">
        <v>934</v>
      </c>
      <c r="AE1812" s="26" t="s">
        <v>934</v>
      </c>
    </row>
    <row r="1813" spans="1:31" x14ac:dyDescent="0.25">
      <c r="A1813" t="s">
        <v>1526</v>
      </c>
      <c r="B1813" t="s">
        <v>827</v>
      </c>
      <c r="C1813" t="s">
        <v>826</v>
      </c>
      <c r="D1813">
        <v>2014</v>
      </c>
      <c r="E1813">
        <v>2</v>
      </c>
      <c r="F1813" s="2">
        <v>41760</v>
      </c>
      <c r="G1813" t="s">
        <v>937</v>
      </c>
      <c r="H1813">
        <v>45</v>
      </c>
      <c r="I1813" t="s">
        <v>825</v>
      </c>
      <c r="J1813" t="s">
        <v>825</v>
      </c>
      <c r="K1813" t="s">
        <v>825</v>
      </c>
      <c r="L1813">
        <v>3</v>
      </c>
      <c r="M1813" s="26" t="s">
        <v>934</v>
      </c>
      <c r="N1813" s="26" t="s">
        <v>934</v>
      </c>
      <c r="O1813" s="26" t="s">
        <v>934</v>
      </c>
      <c r="P1813" s="26" t="s">
        <v>934</v>
      </c>
      <c r="Q1813" s="26" t="s">
        <v>934</v>
      </c>
      <c r="R1813" s="26" t="s">
        <v>934</v>
      </c>
      <c r="S1813" s="26" t="s">
        <v>934</v>
      </c>
      <c r="T1813" s="26" t="s">
        <v>934</v>
      </c>
      <c r="U1813" s="26" t="s">
        <v>934</v>
      </c>
      <c r="V1813" s="26" t="s">
        <v>934</v>
      </c>
      <c r="W1813" s="26" t="s">
        <v>934</v>
      </c>
      <c r="X1813" s="26" t="s">
        <v>934</v>
      </c>
      <c r="Y1813" s="26" t="s">
        <v>934</v>
      </c>
      <c r="Z1813" s="26" t="s">
        <v>934</v>
      </c>
      <c r="AA1813" s="26" t="s">
        <v>934</v>
      </c>
      <c r="AB1813" s="26" t="s">
        <v>934</v>
      </c>
      <c r="AC1813" s="26" t="s">
        <v>934</v>
      </c>
      <c r="AD1813" s="26" t="s">
        <v>934</v>
      </c>
      <c r="AE1813" s="26">
        <v>110.13215859030838</v>
      </c>
    </row>
    <row r="1814" spans="1:31" x14ac:dyDescent="0.25">
      <c r="A1814" t="s">
        <v>1526</v>
      </c>
      <c r="B1814" t="s">
        <v>827</v>
      </c>
      <c r="C1814" t="s">
        <v>826</v>
      </c>
      <c r="D1814">
        <v>2014</v>
      </c>
      <c r="E1814">
        <v>2</v>
      </c>
      <c r="F1814" s="2">
        <v>41760</v>
      </c>
      <c r="G1814" t="s">
        <v>937</v>
      </c>
      <c r="H1814">
        <v>45</v>
      </c>
      <c r="I1814" t="s">
        <v>825</v>
      </c>
      <c r="J1814" t="s">
        <v>825</v>
      </c>
      <c r="K1814" t="s">
        <v>825</v>
      </c>
      <c r="L1814">
        <v>5.5</v>
      </c>
      <c r="M1814" s="26" t="s">
        <v>934</v>
      </c>
      <c r="N1814" s="26" t="s">
        <v>934</v>
      </c>
      <c r="O1814" s="26" t="s">
        <v>934</v>
      </c>
      <c r="P1814" s="26" t="s">
        <v>934</v>
      </c>
      <c r="Q1814" s="26" t="s">
        <v>934</v>
      </c>
      <c r="R1814" s="26" t="s">
        <v>934</v>
      </c>
      <c r="S1814" s="26" t="s">
        <v>934</v>
      </c>
      <c r="T1814" s="26" t="s">
        <v>934</v>
      </c>
      <c r="U1814" s="26" t="s">
        <v>934</v>
      </c>
      <c r="V1814" s="26" t="s">
        <v>934</v>
      </c>
      <c r="W1814" s="26" t="s">
        <v>934</v>
      </c>
      <c r="X1814" s="26" t="s">
        <v>934</v>
      </c>
      <c r="Y1814" s="26" t="s">
        <v>934</v>
      </c>
      <c r="Z1814" s="26" t="s">
        <v>934</v>
      </c>
      <c r="AA1814" s="26" t="s">
        <v>934</v>
      </c>
      <c r="AB1814" s="26" t="s">
        <v>934</v>
      </c>
      <c r="AC1814" s="26" t="s">
        <v>934</v>
      </c>
      <c r="AD1814" s="26" t="s">
        <v>934</v>
      </c>
      <c r="AE1814" s="26" t="s">
        <v>934</v>
      </c>
    </row>
    <row r="1815" spans="1:31" x14ac:dyDescent="0.25">
      <c r="A1815" t="s">
        <v>1526</v>
      </c>
      <c r="B1815" t="s">
        <v>827</v>
      </c>
      <c r="C1815" t="s">
        <v>826</v>
      </c>
      <c r="D1815">
        <v>2014</v>
      </c>
      <c r="E1815">
        <v>2</v>
      </c>
      <c r="F1815" s="2">
        <v>41760</v>
      </c>
      <c r="G1815" t="s">
        <v>937</v>
      </c>
      <c r="H1815">
        <v>45</v>
      </c>
      <c r="I1815" t="s">
        <v>825</v>
      </c>
      <c r="J1815" t="s">
        <v>825</v>
      </c>
      <c r="K1815" t="s">
        <v>825</v>
      </c>
      <c r="L1815">
        <v>6</v>
      </c>
      <c r="M1815" s="26" t="s">
        <v>934</v>
      </c>
      <c r="N1815" s="26" t="s">
        <v>934</v>
      </c>
      <c r="O1815" s="26" t="s">
        <v>934</v>
      </c>
      <c r="P1815" s="26" t="s">
        <v>934</v>
      </c>
      <c r="Q1815" s="26" t="s">
        <v>934</v>
      </c>
      <c r="R1815" s="26" t="s">
        <v>934</v>
      </c>
      <c r="S1815" s="26" t="s">
        <v>934</v>
      </c>
      <c r="T1815" s="26" t="s">
        <v>934</v>
      </c>
      <c r="U1815" s="26" t="s">
        <v>934</v>
      </c>
      <c r="V1815" s="26" t="s">
        <v>934</v>
      </c>
      <c r="W1815" s="26" t="s">
        <v>934</v>
      </c>
      <c r="X1815" s="26" t="s">
        <v>934</v>
      </c>
      <c r="Y1815" s="26" t="s">
        <v>934</v>
      </c>
      <c r="Z1815" s="26" t="s">
        <v>934</v>
      </c>
      <c r="AA1815" s="26" t="s">
        <v>934</v>
      </c>
      <c r="AB1815" s="26" t="s">
        <v>934</v>
      </c>
      <c r="AC1815" s="26" t="s">
        <v>934</v>
      </c>
      <c r="AD1815" s="26" t="s">
        <v>934</v>
      </c>
      <c r="AE1815" s="26" t="s">
        <v>934</v>
      </c>
    </row>
    <row r="1816" spans="1:31" x14ac:dyDescent="0.25">
      <c r="A1816" t="s">
        <v>1526</v>
      </c>
      <c r="B1816" t="s">
        <v>827</v>
      </c>
      <c r="C1816" t="s">
        <v>826</v>
      </c>
      <c r="D1816">
        <v>2014</v>
      </c>
      <c r="E1816">
        <v>2</v>
      </c>
      <c r="F1816" s="2">
        <v>41760</v>
      </c>
      <c r="G1816" t="s">
        <v>937</v>
      </c>
      <c r="H1816">
        <v>45</v>
      </c>
      <c r="I1816" t="s">
        <v>825</v>
      </c>
      <c r="J1816" t="s">
        <v>825</v>
      </c>
      <c r="K1816" t="s">
        <v>825</v>
      </c>
      <c r="L1816">
        <v>9</v>
      </c>
      <c r="M1816" s="26" t="s">
        <v>934</v>
      </c>
      <c r="N1816" s="26" t="s">
        <v>934</v>
      </c>
      <c r="O1816" s="26">
        <v>185.22012578616349</v>
      </c>
      <c r="P1816" s="26" t="s">
        <v>934</v>
      </c>
      <c r="Q1816" s="26" t="s">
        <v>934</v>
      </c>
      <c r="R1816" s="26" t="s">
        <v>934</v>
      </c>
      <c r="S1816" s="26" t="s">
        <v>934</v>
      </c>
      <c r="T1816" s="26" t="s">
        <v>934</v>
      </c>
      <c r="U1816" s="26" t="s">
        <v>934</v>
      </c>
      <c r="V1816" s="26" t="s">
        <v>934</v>
      </c>
      <c r="W1816" s="26" t="s">
        <v>934</v>
      </c>
      <c r="X1816" s="26">
        <v>10.321222284450625</v>
      </c>
      <c r="Y1816" s="26" t="s">
        <v>934</v>
      </c>
      <c r="Z1816" s="26" t="s">
        <v>934</v>
      </c>
      <c r="AA1816" s="26" t="s">
        <v>934</v>
      </c>
      <c r="AB1816" s="26" t="s">
        <v>934</v>
      </c>
      <c r="AC1816" s="26" t="s">
        <v>934</v>
      </c>
      <c r="AD1816" s="26" t="s">
        <v>934</v>
      </c>
      <c r="AE1816" s="26" t="s">
        <v>934</v>
      </c>
    </row>
    <row r="1817" spans="1:31" x14ac:dyDescent="0.25">
      <c r="A1817" t="s">
        <v>1527</v>
      </c>
      <c r="B1817" t="s">
        <v>827</v>
      </c>
      <c r="C1817" t="s">
        <v>826</v>
      </c>
      <c r="D1817">
        <v>2014</v>
      </c>
      <c r="E1817">
        <v>3</v>
      </c>
      <c r="F1817" s="2">
        <v>41775</v>
      </c>
      <c r="G1817" t="s">
        <v>282</v>
      </c>
      <c r="H1817">
        <v>15</v>
      </c>
      <c r="I1817" t="s">
        <v>825</v>
      </c>
      <c r="J1817" t="s">
        <v>825</v>
      </c>
      <c r="K1817" t="s">
        <v>825</v>
      </c>
      <c r="L1817">
        <v>9</v>
      </c>
      <c r="M1817" s="26" t="s">
        <v>934</v>
      </c>
      <c r="N1817" s="26" t="s">
        <v>934</v>
      </c>
      <c r="O1817" s="26">
        <v>162.73584905660374</v>
      </c>
      <c r="P1817" s="26" t="s">
        <v>934</v>
      </c>
      <c r="Q1817" s="26" t="s">
        <v>934</v>
      </c>
      <c r="R1817" s="26" t="s">
        <v>934</v>
      </c>
      <c r="S1817" s="26" t="s">
        <v>934</v>
      </c>
      <c r="T1817" s="26" t="s">
        <v>934</v>
      </c>
      <c r="U1817" s="26" t="s">
        <v>934</v>
      </c>
      <c r="V1817" s="26" t="s">
        <v>934</v>
      </c>
      <c r="W1817" s="26" t="s">
        <v>934</v>
      </c>
      <c r="X1817" s="26">
        <v>6.8110986217896183</v>
      </c>
      <c r="Y1817" s="26" t="s">
        <v>934</v>
      </c>
      <c r="Z1817" s="26" t="s">
        <v>934</v>
      </c>
      <c r="AA1817" s="26" t="s">
        <v>934</v>
      </c>
      <c r="AB1817" s="26" t="s">
        <v>934</v>
      </c>
      <c r="AC1817" s="26" t="s">
        <v>934</v>
      </c>
      <c r="AD1817" s="26" t="s">
        <v>934</v>
      </c>
      <c r="AE1817" s="26" t="s">
        <v>934</v>
      </c>
    </row>
    <row r="1818" spans="1:31" x14ac:dyDescent="0.25">
      <c r="A1818" t="s">
        <v>1528</v>
      </c>
      <c r="B1818" t="s">
        <v>827</v>
      </c>
      <c r="C1818" t="s">
        <v>826</v>
      </c>
      <c r="D1818">
        <v>2014</v>
      </c>
      <c r="E1818">
        <v>3</v>
      </c>
      <c r="F1818" s="2">
        <v>41775</v>
      </c>
      <c r="G1818" t="s">
        <v>282</v>
      </c>
      <c r="H1818">
        <v>45</v>
      </c>
      <c r="I1818" t="s">
        <v>825</v>
      </c>
      <c r="J1818" t="s">
        <v>825</v>
      </c>
      <c r="K1818" t="s">
        <v>825</v>
      </c>
      <c r="L1818">
        <v>3</v>
      </c>
      <c r="M1818" s="26" t="s">
        <v>934</v>
      </c>
      <c r="N1818" s="26" t="s">
        <v>934</v>
      </c>
      <c r="O1818" s="26" t="s">
        <v>934</v>
      </c>
      <c r="P1818" s="26" t="s">
        <v>934</v>
      </c>
      <c r="Q1818" s="26" t="s">
        <v>934</v>
      </c>
      <c r="R1818" s="26" t="s">
        <v>934</v>
      </c>
      <c r="S1818" s="26" t="s">
        <v>934</v>
      </c>
      <c r="T1818" s="26" t="s">
        <v>934</v>
      </c>
      <c r="U1818" s="26" t="s">
        <v>934</v>
      </c>
      <c r="V1818" s="26" t="s">
        <v>934</v>
      </c>
      <c r="W1818" s="26" t="s">
        <v>934</v>
      </c>
      <c r="X1818" s="26" t="s">
        <v>934</v>
      </c>
      <c r="Y1818" s="26" t="s">
        <v>934</v>
      </c>
      <c r="Z1818" s="26" t="s">
        <v>934</v>
      </c>
      <c r="AA1818" s="26" t="s">
        <v>934</v>
      </c>
      <c r="AB1818" s="26" t="s">
        <v>934</v>
      </c>
      <c r="AC1818" s="26" t="s">
        <v>934</v>
      </c>
      <c r="AD1818" s="26" t="s">
        <v>934</v>
      </c>
      <c r="AE1818" s="26">
        <v>42.584434654919242</v>
      </c>
    </row>
    <row r="1819" spans="1:31" x14ac:dyDescent="0.25">
      <c r="A1819" t="s">
        <v>1528</v>
      </c>
      <c r="B1819" t="s">
        <v>827</v>
      </c>
      <c r="C1819" t="s">
        <v>826</v>
      </c>
      <c r="D1819">
        <v>2014</v>
      </c>
      <c r="E1819">
        <v>3</v>
      </c>
      <c r="F1819" s="2">
        <v>41775</v>
      </c>
      <c r="G1819" t="s">
        <v>282</v>
      </c>
      <c r="H1819">
        <v>45</v>
      </c>
      <c r="I1819" t="s">
        <v>825</v>
      </c>
      <c r="J1819" t="s">
        <v>825</v>
      </c>
      <c r="K1819" t="s">
        <v>825</v>
      </c>
      <c r="L1819">
        <v>5.5</v>
      </c>
      <c r="M1819" s="26" t="s">
        <v>934</v>
      </c>
      <c r="N1819" s="26" t="s">
        <v>934</v>
      </c>
      <c r="O1819" s="26" t="s">
        <v>934</v>
      </c>
      <c r="P1819" s="26" t="s">
        <v>934</v>
      </c>
      <c r="Q1819" s="26" t="s">
        <v>934</v>
      </c>
      <c r="R1819" s="26" t="s">
        <v>934</v>
      </c>
      <c r="S1819" s="26" t="s">
        <v>934</v>
      </c>
      <c r="T1819" s="26" t="s">
        <v>934</v>
      </c>
      <c r="U1819" s="26" t="s">
        <v>934</v>
      </c>
      <c r="V1819" s="26" t="s">
        <v>934</v>
      </c>
      <c r="W1819" s="26" t="s">
        <v>934</v>
      </c>
      <c r="X1819" s="26" t="s">
        <v>934</v>
      </c>
      <c r="Y1819" s="26" t="s">
        <v>934</v>
      </c>
      <c r="Z1819" s="26" t="s">
        <v>934</v>
      </c>
      <c r="AA1819" s="26" t="s">
        <v>934</v>
      </c>
      <c r="AB1819" s="26" t="s">
        <v>934</v>
      </c>
      <c r="AC1819" s="26" t="s">
        <v>934</v>
      </c>
      <c r="AD1819" s="26" t="s">
        <v>934</v>
      </c>
      <c r="AE1819" s="26" t="s">
        <v>934</v>
      </c>
    </row>
    <row r="1820" spans="1:31" x14ac:dyDescent="0.25">
      <c r="A1820" t="s">
        <v>1528</v>
      </c>
      <c r="B1820" t="s">
        <v>827</v>
      </c>
      <c r="C1820" t="s">
        <v>826</v>
      </c>
      <c r="D1820">
        <v>2014</v>
      </c>
      <c r="E1820">
        <v>3</v>
      </c>
      <c r="F1820" s="2">
        <v>41775</v>
      </c>
      <c r="G1820" t="s">
        <v>282</v>
      </c>
      <c r="H1820">
        <v>45</v>
      </c>
      <c r="I1820" t="s">
        <v>825</v>
      </c>
      <c r="J1820" t="s">
        <v>825</v>
      </c>
      <c r="K1820" t="s">
        <v>825</v>
      </c>
      <c r="L1820">
        <v>6</v>
      </c>
      <c r="M1820" s="26" t="s">
        <v>934</v>
      </c>
      <c r="N1820" s="26" t="s">
        <v>934</v>
      </c>
      <c r="O1820" s="26" t="s">
        <v>934</v>
      </c>
      <c r="P1820" s="26" t="s">
        <v>934</v>
      </c>
      <c r="Q1820" s="26" t="s">
        <v>934</v>
      </c>
      <c r="R1820" s="26" t="s">
        <v>934</v>
      </c>
      <c r="S1820" s="26" t="s">
        <v>934</v>
      </c>
      <c r="T1820" s="26" t="s">
        <v>934</v>
      </c>
      <c r="U1820" s="26" t="s">
        <v>934</v>
      </c>
      <c r="V1820" s="26" t="s">
        <v>934</v>
      </c>
      <c r="W1820" s="26" t="s">
        <v>934</v>
      </c>
      <c r="X1820" s="26" t="s">
        <v>934</v>
      </c>
      <c r="Y1820" s="26" t="s">
        <v>934</v>
      </c>
      <c r="Z1820" s="26" t="s">
        <v>934</v>
      </c>
      <c r="AA1820" s="26" t="s">
        <v>934</v>
      </c>
      <c r="AB1820" s="26" t="s">
        <v>934</v>
      </c>
      <c r="AC1820" s="26" t="s">
        <v>934</v>
      </c>
      <c r="AD1820" s="26" t="s">
        <v>934</v>
      </c>
      <c r="AE1820" s="26" t="s">
        <v>934</v>
      </c>
    </row>
    <row r="1821" spans="1:31" x14ac:dyDescent="0.25">
      <c r="A1821" t="s">
        <v>1528</v>
      </c>
      <c r="B1821" t="s">
        <v>827</v>
      </c>
      <c r="C1821" t="s">
        <v>826</v>
      </c>
      <c r="D1821">
        <v>2014</v>
      </c>
      <c r="E1821">
        <v>3</v>
      </c>
      <c r="F1821" s="2">
        <v>41775</v>
      </c>
      <c r="G1821" t="s">
        <v>282</v>
      </c>
      <c r="H1821">
        <v>45</v>
      </c>
      <c r="I1821" t="s">
        <v>825</v>
      </c>
      <c r="J1821" t="s">
        <v>825</v>
      </c>
      <c r="K1821" t="s">
        <v>825</v>
      </c>
      <c r="L1821">
        <v>9</v>
      </c>
      <c r="M1821" s="26" t="s">
        <v>934</v>
      </c>
      <c r="N1821" s="26" t="s">
        <v>934</v>
      </c>
      <c r="O1821" s="26">
        <v>192.61006289308173</v>
      </c>
      <c r="P1821" s="26" t="s">
        <v>934</v>
      </c>
      <c r="Q1821" s="26" t="s">
        <v>934</v>
      </c>
      <c r="R1821" s="26" t="s">
        <v>934</v>
      </c>
      <c r="S1821" s="26" t="s">
        <v>934</v>
      </c>
      <c r="T1821" s="26" t="s">
        <v>934</v>
      </c>
      <c r="U1821" s="26" t="s">
        <v>934</v>
      </c>
      <c r="V1821" s="26" t="s">
        <v>934</v>
      </c>
      <c r="W1821" s="26" t="s">
        <v>934</v>
      </c>
      <c r="X1821" s="26">
        <v>3.9308176100626948</v>
      </c>
      <c r="Y1821" s="26" t="s">
        <v>934</v>
      </c>
      <c r="Z1821" s="26" t="s">
        <v>934</v>
      </c>
      <c r="AA1821" s="26" t="s">
        <v>934</v>
      </c>
      <c r="AB1821" s="26" t="s">
        <v>934</v>
      </c>
      <c r="AC1821" s="26" t="s">
        <v>934</v>
      </c>
      <c r="AD1821" s="26" t="s">
        <v>934</v>
      </c>
      <c r="AE1821" s="26" t="s">
        <v>934</v>
      </c>
    </row>
    <row r="1822" spans="1:31" x14ac:dyDescent="0.25">
      <c r="A1822" t="s">
        <v>1529</v>
      </c>
      <c r="B1822" t="s">
        <v>827</v>
      </c>
      <c r="C1822" t="s">
        <v>826</v>
      </c>
      <c r="D1822">
        <v>2014</v>
      </c>
      <c r="E1822">
        <v>3</v>
      </c>
      <c r="F1822" s="2">
        <v>41775</v>
      </c>
      <c r="G1822" t="s">
        <v>83</v>
      </c>
      <c r="H1822">
        <v>15</v>
      </c>
      <c r="I1822" t="s">
        <v>825</v>
      </c>
      <c r="J1822" t="s">
        <v>825</v>
      </c>
      <c r="K1822" t="s">
        <v>825</v>
      </c>
      <c r="L1822">
        <v>9</v>
      </c>
      <c r="M1822" s="26" t="s">
        <v>934</v>
      </c>
      <c r="N1822" s="26" t="s">
        <v>934</v>
      </c>
      <c r="O1822" s="26">
        <v>166.03773584905656</v>
      </c>
      <c r="P1822" s="26" t="s">
        <v>934</v>
      </c>
      <c r="Q1822" s="26" t="s">
        <v>934</v>
      </c>
      <c r="R1822" s="26" t="s">
        <v>934</v>
      </c>
      <c r="S1822" s="26" t="s">
        <v>934</v>
      </c>
      <c r="T1822" s="26" t="s">
        <v>934</v>
      </c>
      <c r="U1822" s="26" t="s">
        <v>934</v>
      </c>
      <c r="V1822" s="26" t="s">
        <v>934</v>
      </c>
      <c r="W1822" s="26" t="s">
        <v>934</v>
      </c>
      <c r="X1822" s="26">
        <v>7.5471698113211323</v>
      </c>
      <c r="Y1822" s="26" t="s">
        <v>934</v>
      </c>
      <c r="Z1822" s="26" t="s">
        <v>934</v>
      </c>
      <c r="AA1822" s="26" t="s">
        <v>934</v>
      </c>
      <c r="AB1822" s="26" t="s">
        <v>934</v>
      </c>
      <c r="AC1822" s="26" t="s">
        <v>934</v>
      </c>
      <c r="AD1822" s="26" t="s">
        <v>934</v>
      </c>
      <c r="AE1822" s="26" t="s">
        <v>934</v>
      </c>
    </row>
    <row r="1823" spans="1:31" x14ac:dyDescent="0.25">
      <c r="A1823" t="s">
        <v>1530</v>
      </c>
      <c r="B1823" t="s">
        <v>827</v>
      </c>
      <c r="C1823" t="s">
        <v>826</v>
      </c>
      <c r="D1823">
        <v>2014</v>
      </c>
      <c r="E1823">
        <v>3</v>
      </c>
      <c r="F1823" s="2">
        <v>41775</v>
      </c>
      <c r="G1823" t="s">
        <v>83</v>
      </c>
      <c r="H1823">
        <v>45</v>
      </c>
      <c r="I1823" t="s">
        <v>825</v>
      </c>
      <c r="J1823" t="s">
        <v>825</v>
      </c>
      <c r="K1823" t="s">
        <v>825</v>
      </c>
      <c r="L1823">
        <v>3</v>
      </c>
      <c r="M1823" s="26" t="s">
        <v>934</v>
      </c>
      <c r="N1823" s="26" t="s">
        <v>934</v>
      </c>
      <c r="O1823" s="26" t="s">
        <v>934</v>
      </c>
      <c r="P1823" s="26" t="s">
        <v>934</v>
      </c>
      <c r="Q1823" s="26" t="s">
        <v>934</v>
      </c>
      <c r="R1823" s="26" t="s">
        <v>934</v>
      </c>
      <c r="S1823" s="26" t="s">
        <v>934</v>
      </c>
      <c r="T1823" s="26" t="s">
        <v>934</v>
      </c>
      <c r="U1823" s="26" t="s">
        <v>934</v>
      </c>
      <c r="V1823" s="26" t="s">
        <v>934</v>
      </c>
      <c r="W1823" s="26" t="s">
        <v>934</v>
      </c>
      <c r="X1823" s="26" t="s">
        <v>934</v>
      </c>
      <c r="Y1823" s="26" t="s">
        <v>934</v>
      </c>
      <c r="Z1823" s="26" t="s">
        <v>934</v>
      </c>
      <c r="AA1823" s="26" t="s">
        <v>934</v>
      </c>
      <c r="AB1823" s="26" t="s">
        <v>934</v>
      </c>
      <c r="AC1823" s="26" t="s">
        <v>934</v>
      </c>
      <c r="AD1823" s="26" t="s">
        <v>934</v>
      </c>
      <c r="AE1823" s="26">
        <v>35.242290748898689</v>
      </c>
    </row>
    <row r="1824" spans="1:31" x14ac:dyDescent="0.25">
      <c r="A1824" t="s">
        <v>1530</v>
      </c>
      <c r="B1824" t="s">
        <v>827</v>
      </c>
      <c r="C1824" t="s">
        <v>826</v>
      </c>
      <c r="D1824">
        <v>2014</v>
      </c>
      <c r="E1824">
        <v>3</v>
      </c>
      <c r="F1824" s="2">
        <v>41775</v>
      </c>
      <c r="G1824" t="s">
        <v>83</v>
      </c>
      <c r="H1824">
        <v>45</v>
      </c>
      <c r="I1824" t="s">
        <v>825</v>
      </c>
      <c r="J1824" t="s">
        <v>825</v>
      </c>
      <c r="K1824" t="s">
        <v>825</v>
      </c>
      <c r="L1824">
        <v>5.5</v>
      </c>
      <c r="M1824" s="26" t="s">
        <v>934</v>
      </c>
      <c r="N1824" s="26" t="s">
        <v>934</v>
      </c>
      <c r="O1824" s="26" t="s">
        <v>934</v>
      </c>
      <c r="P1824" s="26" t="s">
        <v>934</v>
      </c>
      <c r="Q1824" s="26" t="s">
        <v>934</v>
      </c>
      <c r="R1824" s="26" t="s">
        <v>934</v>
      </c>
      <c r="S1824" s="26" t="s">
        <v>934</v>
      </c>
      <c r="T1824" s="26" t="s">
        <v>934</v>
      </c>
      <c r="U1824" s="26" t="s">
        <v>934</v>
      </c>
      <c r="V1824" s="26" t="s">
        <v>934</v>
      </c>
      <c r="W1824" s="26" t="s">
        <v>934</v>
      </c>
      <c r="X1824" s="26" t="s">
        <v>934</v>
      </c>
      <c r="Y1824" s="26" t="s">
        <v>934</v>
      </c>
      <c r="Z1824" s="26" t="s">
        <v>934</v>
      </c>
      <c r="AA1824" s="26" t="s">
        <v>934</v>
      </c>
      <c r="AB1824" s="26" t="s">
        <v>934</v>
      </c>
      <c r="AC1824" s="26" t="s">
        <v>934</v>
      </c>
      <c r="AD1824" s="26" t="s">
        <v>934</v>
      </c>
      <c r="AE1824" s="26" t="s">
        <v>934</v>
      </c>
    </row>
    <row r="1825" spans="1:31" x14ac:dyDescent="0.25">
      <c r="A1825" t="s">
        <v>1530</v>
      </c>
      <c r="B1825" t="s">
        <v>827</v>
      </c>
      <c r="C1825" t="s">
        <v>826</v>
      </c>
      <c r="D1825">
        <v>2014</v>
      </c>
      <c r="E1825">
        <v>3</v>
      </c>
      <c r="F1825" s="2">
        <v>41775</v>
      </c>
      <c r="G1825" t="s">
        <v>83</v>
      </c>
      <c r="H1825">
        <v>45</v>
      </c>
      <c r="I1825" t="s">
        <v>825</v>
      </c>
      <c r="J1825" t="s">
        <v>825</v>
      </c>
      <c r="K1825" t="s">
        <v>825</v>
      </c>
      <c r="L1825">
        <v>6</v>
      </c>
      <c r="M1825" s="26" t="s">
        <v>934</v>
      </c>
      <c r="N1825" s="26" t="s">
        <v>934</v>
      </c>
      <c r="O1825" s="26" t="s">
        <v>934</v>
      </c>
      <c r="P1825" s="26" t="s">
        <v>934</v>
      </c>
      <c r="Q1825" s="26" t="s">
        <v>934</v>
      </c>
      <c r="R1825" s="26" t="s">
        <v>934</v>
      </c>
      <c r="S1825" s="26" t="s">
        <v>934</v>
      </c>
      <c r="T1825" s="26" t="s">
        <v>934</v>
      </c>
      <c r="U1825" s="26" t="s">
        <v>934</v>
      </c>
      <c r="V1825" s="26" t="s">
        <v>934</v>
      </c>
      <c r="W1825" s="26" t="s">
        <v>934</v>
      </c>
      <c r="X1825" s="26" t="s">
        <v>934</v>
      </c>
      <c r="Y1825" s="26" t="s">
        <v>934</v>
      </c>
      <c r="Z1825" s="26" t="s">
        <v>934</v>
      </c>
      <c r="AA1825" s="26" t="s">
        <v>934</v>
      </c>
      <c r="AB1825" s="26" t="s">
        <v>934</v>
      </c>
      <c r="AC1825" s="26" t="s">
        <v>934</v>
      </c>
      <c r="AD1825" s="26" t="s">
        <v>934</v>
      </c>
      <c r="AE1825" s="26" t="s">
        <v>934</v>
      </c>
    </row>
    <row r="1826" spans="1:31" x14ac:dyDescent="0.25">
      <c r="A1826" t="s">
        <v>1530</v>
      </c>
      <c r="B1826" t="s">
        <v>827</v>
      </c>
      <c r="C1826" t="s">
        <v>826</v>
      </c>
      <c r="D1826">
        <v>2014</v>
      </c>
      <c r="E1826">
        <v>3</v>
      </c>
      <c r="F1826" s="2">
        <v>41775</v>
      </c>
      <c r="G1826" t="s">
        <v>83</v>
      </c>
      <c r="H1826">
        <v>45</v>
      </c>
      <c r="I1826" t="s">
        <v>825</v>
      </c>
      <c r="J1826" t="s">
        <v>825</v>
      </c>
      <c r="K1826" t="s">
        <v>825</v>
      </c>
      <c r="L1826">
        <v>9</v>
      </c>
      <c r="M1826" s="26" t="s">
        <v>934</v>
      </c>
      <c r="N1826" s="26" t="s">
        <v>934</v>
      </c>
      <c r="O1826" s="26">
        <v>180.34591194968553</v>
      </c>
      <c r="P1826" s="26" t="s">
        <v>934</v>
      </c>
      <c r="Q1826" s="26" t="s">
        <v>934</v>
      </c>
      <c r="R1826" s="26" t="s">
        <v>934</v>
      </c>
      <c r="S1826" s="26" t="s">
        <v>934</v>
      </c>
      <c r="T1826" s="26" t="s">
        <v>934</v>
      </c>
      <c r="U1826" s="26" t="s">
        <v>934</v>
      </c>
      <c r="V1826" s="26" t="s">
        <v>934</v>
      </c>
      <c r="W1826" s="26" t="s">
        <v>934</v>
      </c>
      <c r="X1826" s="26">
        <v>10.8125353754427</v>
      </c>
      <c r="Y1826" s="26" t="s">
        <v>934</v>
      </c>
      <c r="Z1826" s="26" t="s">
        <v>934</v>
      </c>
      <c r="AA1826" s="26" t="s">
        <v>934</v>
      </c>
      <c r="AB1826" s="26" t="s">
        <v>934</v>
      </c>
      <c r="AC1826" s="26" t="s">
        <v>934</v>
      </c>
      <c r="AD1826" s="26" t="s">
        <v>934</v>
      </c>
      <c r="AE1826" s="26" t="s">
        <v>934</v>
      </c>
    </row>
    <row r="1827" spans="1:31" x14ac:dyDescent="0.25">
      <c r="A1827" t="s">
        <v>1531</v>
      </c>
      <c r="B1827" t="s">
        <v>827</v>
      </c>
      <c r="C1827" t="s">
        <v>826</v>
      </c>
      <c r="D1827">
        <v>2014</v>
      </c>
      <c r="E1827">
        <v>3</v>
      </c>
      <c r="F1827" s="2">
        <v>41775</v>
      </c>
      <c r="G1827" t="s">
        <v>71</v>
      </c>
      <c r="H1827">
        <v>15</v>
      </c>
      <c r="I1827" t="s">
        <v>825</v>
      </c>
      <c r="J1827" t="s">
        <v>825</v>
      </c>
      <c r="K1827" t="s">
        <v>825</v>
      </c>
      <c r="L1827">
        <v>9</v>
      </c>
      <c r="M1827" s="26" t="s">
        <v>934</v>
      </c>
      <c r="N1827" s="26" t="s">
        <v>934</v>
      </c>
      <c r="O1827" s="26">
        <v>160.53459119496856</v>
      </c>
      <c r="P1827" s="26" t="s">
        <v>934</v>
      </c>
      <c r="Q1827" s="26" t="s">
        <v>934</v>
      </c>
      <c r="R1827" s="26" t="s">
        <v>934</v>
      </c>
      <c r="S1827" s="26" t="s">
        <v>934</v>
      </c>
      <c r="T1827" s="26" t="s">
        <v>934</v>
      </c>
      <c r="U1827" s="26" t="s">
        <v>934</v>
      </c>
      <c r="V1827" s="26" t="s">
        <v>934</v>
      </c>
      <c r="W1827" s="26" t="s">
        <v>934</v>
      </c>
      <c r="X1827" s="26">
        <v>5.3111150169982269</v>
      </c>
      <c r="Y1827" s="26" t="s">
        <v>934</v>
      </c>
      <c r="Z1827" s="26" t="s">
        <v>934</v>
      </c>
      <c r="AA1827" s="26" t="s">
        <v>934</v>
      </c>
      <c r="AB1827" s="26" t="s">
        <v>934</v>
      </c>
      <c r="AC1827" s="26" t="s">
        <v>934</v>
      </c>
      <c r="AD1827" s="26" t="s">
        <v>934</v>
      </c>
      <c r="AE1827" s="26" t="s">
        <v>934</v>
      </c>
    </row>
    <row r="1828" spans="1:31" x14ac:dyDescent="0.25">
      <c r="A1828" t="s">
        <v>1532</v>
      </c>
      <c r="B1828" t="s">
        <v>827</v>
      </c>
      <c r="C1828" t="s">
        <v>826</v>
      </c>
      <c r="D1828">
        <v>2014</v>
      </c>
      <c r="E1828">
        <v>3</v>
      </c>
      <c r="F1828" s="2">
        <v>41775</v>
      </c>
      <c r="G1828" t="s">
        <v>71</v>
      </c>
      <c r="H1828">
        <v>45</v>
      </c>
      <c r="I1828" t="s">
        <v>825</v>
      </c>
      <c r="J1828" t="s">
        <v>825</v>
      </c>
      <c r="K1828" t="s">
        <v>825</v>
      </c>
      <c r="L1828">
        <v>3</v>
      </c>
      <c r="M1828" s="26" t="s">
        <v>934</v>
      </c>
      <c r="N1828" s="26" t="s">
        <v>934</v>
      </c>
      <c r="O1828" s="26" t="s">
        <v>934</v>
      </c>
      <c r="P1828" s="26" t="s">
        <v>934</v>
      </c>
      <c r="Q1828" s="26" t="s">
        <v>934</v>
      </c>
      <c r="R1828" s="26" t="s">
        <v>934</v>
      </c>
      <c r="S1828" s="26" t="s">
        <v>934</v>
      </c>
      <c r="T1828" s="26" t="s">
        <v>934</v>
      </c>
      <c r="U1828" s="26" t="s">
        <v>934</v>
      </c>
      <c r="V1828" s="26" t="s">
        <v>934</v>
      </c>
      <c r="W1828" s="26" t="s">
        <v>934</v>
      </c>
      <c r="X1828" s="26" t="s">
        <v>934</v>
      </c>
      <c r="Y1828" s="26" t="s">
        <v>934</v>
      </c>
      <c r="Z1828" s="26" t="s">
        <v>934</v>
      </c>
      <c r="AA1828" s="26" t="s">
        <v>934</v>
      </c>
      <c r="AB1828" s="26" t="s">
        <v>934</v>
      </c>
      <c r="AC1828" s="26" t="s">
        <v>934</v>
      </c>
      <c r="AD1828" s="26" t="s">
        <v>934</v>
      </c>
      <c r="AE1828" s="26">
        <v>58.002936857562418</v>
      </c>
    </row>
    <row r="1829" spans="1:31" x14ac:dyDescent="0.25">
      <c r="A1829" t="s">
        <v>1532</v>
      </c>
      <c r="B1829" t="s">
        <v>827</v>
      </c>
      <c r="C1829" t="s">
        <v>826</v>
      </c>
      <c r="D1829">
        <v>2014</v>
      </c>
      <c r="E1829">
        <v>3</v>
      </c>
      <c r="F1829" s="2">
        <v>41775</v>
      </c>
      <c r="G1829" t="s">
        <v>71</v>
      </c>
      <c r="H1829">
        <v>45</v>
      </c>
      <c r="I1829" t="s">
        <v>825</v>
      </c>
      <c r="J1829" t="s">
        <v>825</v>
      </c>
      <c r="K1829" t="s">
        <v>825</v>
      </c>
      <c r="L1829">
        <v>5.5</v>
      </c>
      <c r="M1829" s="26" t="s">
        <v>934</v>
      </c>
      <c r="N1829" s="26" t="s">
        <v>934</v>
      </c>
      <c r="O1829" s="26" t="s">
        <v>934</v>
      </c>
      <c r="P1829" s="26" t="s">
        <v>934</v>
      </c>
      <c r="Q1829" s="26" t="s">
        <v>934</v>
      </c>
      <c r="R1829" s="26" t="s">
        <v>934</v>
      </c>
      <c r="S1829" s="26" t="s">
        <v>934</v>
      </c>
      <c r="T1829" s="26" t="s">
        <v>934</v>
      </c>
      <c r="U1829" s="26" t="s">
        <v>934</v>
      </c>
      <c r="V1829" s="26" t="s">
        <v>934</v>
      </c>
      <c r="W1829" s="26" t="s">
        <v>934</v>
      </c>
      <c r="X1829" s="26" t="s">
        <v>934</v>
      </c>
      <c r="Y1829" s="26" t="s">
        <v>934</v>
      </c>
      <c r="Z1829" s="26" t="s">
        <v>934</v>
      </c>
      <c r="AA1829" s="26" t="s">
        <v>934</v>
      </c>
      <c r="AB1829" s="26" t="s">
        <v>934</v>
      </c>
      <c r="AC1829" s="26" t="s">
        <v>934</v>
      </c>
      <c r="AD1829" s="26" t="s">
        <v>934</v>
      </c>
      <c r="AE1829" s="26" t="s">
        <v>934</v>
      </c>
    </row>
    <row r="1830" spans="1:31" x14ac:dyDescent="0.25">
      <c r="A1830" t="s">
        <v>1532</v>
      </c>
      <c r="B1830" t="s">
        <v>827</v>
      </c>
      <c r="C1830" t="s">
        <v>826</v>
      </c>
      <c r="D1830">
        <v>2014</v>
      </c>
      <c r="E1830">
        <v>3</v>
      </c>
      <c r="F1830" s="2">
        <v>41775</v>
      </c>
      <c r="G1830" t="s">
        <v>71</v>
      </c>
      <c r="H1830">
        <v>45</v>
      </c>
      <c r="I1830" t="s">
        <v>825</v>
      </c>
      <c r="J1830" t="s">
        <v>825</v>
      </c>
      <c r="K1830" t="s">
        <v>825</v>
      </c>
      <c r="L1830">
        <v>6</v>
      </c>
      <c r="M1830" s="26" t="s">
        <v>934</v>
      </c>
      <c r="N1830" s="26" t="s">
        <v>934</v>
      </c>
      <c r="O1830" s="26" t="s">
        <v>934</v>
      </c>
      <c r="P1830" s="26" t="s">
        <v>934</v>
      </c>
      <c r="Q1830" s="26" t="s">
        <v>934</v>
      </c>
      <c r="R1830" s="26" t="s">
        <v>934</v>
      </c>
      <c r="S1830" s="26" t="s">
        <v>934</v>
      </c>
      <c r="T1830" s="26" t="s">
        <v>934</v>
      </c>
      <c r="U1830" s="26" t="s">
        <v>934</v>
      </c>
      <c r="V1830" s="26" t="s">
        <v>934</v>
      </c>
      <c r="W1830" s="26" t="s">
        <v>934</v>
      </c>
      <c r="X1830" s="26" t="s">
        <v>934</v>
      </c>
      <c r="Y1830" s="26" t="s">
        <v>934</v>
      </c>
      <c r="Z1830" s="26" t="s">
        <v>934</v>
      </c>
      <c r="AA1830" s="26" t="s">
        <v>934</v>
      </c>
      <c r="AB1830" s="26" t="s">
        <v>934</v>
      </c>
      <c r="AC1830" s="26" t="s">
        <v>934</v>
      </c>
      <c r="AD1830" s="26" t="s">
        <v>934</v>
      </c>
      <c r="AE1830" s="26" t="s">
        <v>934</v>
      </c>
    </row>
    <row r="1831" spans="1:31" x14ac:dyDescent="0.25">
      <c r="A1831" t="s">
        <v>1532</v>
      </c>
      <c r="B1831" t="s">
        <v>827</v>
      </c>
      <c r="C1831" t="s">
        <v>826</v>
      </c>
      <c r="D1831">
        <v>2014</v>
      </c>
      <c r="E1831">
        <v>3</v>
      </c>
      <c r="F1831" s="2">
        <v>41775</v>
      </c>
      <c r="G1831" t="s">
        <v>71</v>
      </c>
      <c r="H1831">
        <v>45</v>
      </c>
      <c r="I1831" t="s">
        <v>825</v>
      </c>
      <c r="J1831" t="s">
        <v>825</v>
      </c>
      <c r="K1831" t="s">
        <v>825</v>
      </c>
      <c r="L1831">
        <v>9</v>
      </c>
      <c r="M1831" s="26" t="s">
        <v>934</v>
      </c>
      <c r="N1831" s="26" t="s">
        <v>934</v>
      </c>
      <c r="O1831" s="26">
        <v>175.94339622641508</v>
      </c>
      <c r="P1831" s="26" t="s">
        <v>934</v>
      </c>
      <c r="Q1831" s="26" t="s">
        <v>934</v>
      </c>
      <c r="R1831" s="26" t="s">
        <v>934</v>
      </c>
      <c r="S1831" s="26" t="s">
        <v>934</v>
      </c>
      <c r="T1831" s="26" t="s">
        <v>934</v>
      </c>
      <c r="U1831" s="26" t="s">
        <v>934</v>
      </c>
      <c r="V1831" s="26" t="s">
        <v>934</v>
      </c>
      <c r="W1831" s="26" t="s">
        <v>934</v>
      </c>
      <c r="X1831" s="26">
        <v>6.6037735849057837</v>
      </c>
      <c r="Y1831" s="26" t="s">
        <v>934</v>
      </c>
      <c r="Z1831" s="26" t="s">
        <v>934</v>
      </c>
      <c r="AA1831" s="26" t="s">
        <v>934</v>
      </c>
      <c r="AB1831" s="26" t="s">
        <v>934</v>
      </c>
      <c r="AC1831" s="26" t="s">
        <v>934</v>
      </c>
      <c r="AD1831" s="26" t="s">
        <v>934</v>
      </c>
      <c r="AE1831" s="26" t="s">
        <v>934</v>
      </c>
    </row>
    <row r="1832" spans="1:31" x14ac:dyDescent="0.25">
      <c r="A1832" t="s">
        <v>1533</v>
      </c>
      <c r="B1832" t="s">
        <v>827</v>
      </c>
      <c r="C1832" t="s">
        <v>826</v>
      </c>
      <c r="D1832">
        <v>2014</v>
      </c>
      <c r="E1832">
        <v>3</v>
      </c>
      <c r="F1832" s="2">
        <v>41775</v>
      </c>
      <c r="G1832" t="s">
        <v>940</v>
      </c>
      <c r="H1832">
        <v>15</v>
      </c>
      <c r="I1832" t="s">
        <v>825</v>
      </c>
      <c r="J1832" t="s">
        <v>825</v>
      </c>
      <c r="K1832" t="s">
        <v>825</v>
      </c>
      <c r="L1832">
        <v>9</v>
      </c>
      <c r="M1832" s="26" t="s">
        <v>934</v>
      </c>
      <c r="N1832" s="26" t="s">
        <v>934</v>
      </c>
      <c r="O1832" s="26">
        <v>147.16981132075472</v>
      </c>
      <c r="P1832" s="26" t="s">
        <v>934</v>
      </c>
      <c r="Q1832" s="26" t="s">
        <v>934</v>
      </c>
      <c r="R1832" s="26" t="s">
        <v>934</v>
      </c>
      <c r="S1832" s="26" t="s">
        <v>934</v>
      </c>
      <c r="T1832" s="26" t="s">
        <v>934</v>
      </c>
      <c r="U1832" s="26" t="s">
        <v>934</v>
      </c>
      <c r="V1832" s="26" t="s">
        <v>934</v>
      </c>
      <c r="W1832" s="26" t="s">
        <v>934</v>
      </c>
      <c r="X1832" s="26" t="s">
        <v>934</v>
      </c>
      <c r="Y1832" s="26" t="s">
        <v>934</v>
      </c>
      <c r="Z1832" s="26" t="s">
        <v>934</v>
      </c>
      <c r="AA1832" s="26" t="s">
        <v>934</v>
      </c>
      <c r="AB1832" s="26" t="s">
        <v>934</v>
      </c>
      <c r="AC1832" s="26" t="s">
        <v>934</v>
      </c>
      <c r="AD1832" s="26" t="s">
        <v>934</v>
      </c>
      <c r="AE1832" s="26" t="s">
        <v>934</v>
      </c>
    </row>
    <row r="1833" spans="1:31" x14ac:dyDescent="0.25">
      <c r="A1833" t="s">
        <v>1534</v>
      </c>
      <c r="B1833" t="s">
        <v>827</v>
      </c>
      <c r="C1833" t="s">
        <v>826</v>
      </c>
      <c r="D1833">
        <v>2014</v>
      </c>
      <c r="E1833">
        <v>3</v>
      </c>
      <c r="F1833" s="2">
        <v>41775</v>
      </c>
      <c r="G1833" t="s">
        <v>940</v>
      </c>
      <c r="H1833">
        <v>45</v>
      </c>
      <c r="I1833" t="s">
        <v>825</v>
      </c>
      <c r="J1833" t="s">
        <v>825</v>
      </c>
      <c r="K1833" t="s">
        <v>825</v>
      </c>
      <c r="L1833">
        <v>3</v>
      </c>
      <c r="M1833" s="26" t="s">
        <v>934</v>
      </c>
      <c r="N1833" s="26" t="s">
        <v>934</v>
      </c>
      <c r="O1833" s="26" t="s">
        <v>934</v>
      </c>
      <c r="P1833" s="26" t="s">
        <v>934</v>
      </c>
      <c r="Q1833" s="26" t="s">
        <v>934</v>
      </c>
      <c r="R1833" s="26" t="s">
        <v>934</v>
      </c>
      <c r="S1833" s="26" t="s">
        <v>934</v>
      </c>
      <c r="T1833" s="26" t="s">
        <v>934</v>
      </c>
      <c r="U1833" s="26" t="s">
        <v>934</v>
      </c>
      <c r="V1833" s="26" t="s">
        <v>934</v>
      </c>
      <c r="W1833" s="26" t="s">
        <v>934</v>
      </c>
      <c r="X1833" s="26" t="s">
        <v>934</v>
      </c>
      <c r="Y1833" s="26" t="s">
        <v>934</v>
      </c>
      <c r="Z1833" s="26" t="s">
        <v>934</v>
      </c>
      <c r="AA1833" s="26" t="s">
        <v>934</v>
      </c>
      <c r="AB1833" s="26" t="s">
        <v>934</v>
      </c>
      <c r="AC1833" s="26" t="s">
        <v>934</v>
      </c>
      <c r="AD1833" s="26" t="s">
        <v>934</v>
      </c>
      <c r="AE1833" s="26">
        <v>43.685756240822329</v>
      </c>
    </row>
    <row r="1834" spans="1:31" x14ac:dyDescent="0.25">
      <c r="A1834" t="s">
        <v>1534</v>
      </c>
      <c r="B1834" t="s">
        <v>827</v>
      </c>
      <c r="C1834" t="s">
        <v>826</v>
      </c>
      <c r="D1834">
        <v>2014</v>
      </c>
      <c r="E1834">
        <v>3</v>
      </c>
      <c r="F1834" s="2">
        <v>41775</v>
      </c>
      <c r="G1834" t="s">
        <v>940</v>
      </c>
      <c r="H1834">
        <v>45</v>
      </c>
      <c r="I1834" t="s">
        <v>825</v>
      </c>
      <c r="J1834" t="s">
        <v>825</v>
      </c>
      <c r="K1834" t="s">
        <v>825</v>
      </c>
      <c r="L1834">
        <v>5.5</v>
      </c>
      <c r="M1834" s="26" t="s">
        <v>934</v>
      </c>
      <c r="N1834" s="26" t="s">
        <v>934</v>
      </c>
      <c r="O1834" s="26" t="s">
        <v>934</v>
      </c>
      <c r="P1834" s="26" t="s">
        <v>934</v>
      </c>
      <c r="Q1834" s="26" t="s">
        <v>934</v>
      </c>
      <c r="R1834" s="26" t="s">
        <v>934</v>
      </c>
      <c r="S1834" s="26" t="s">
        <v>934</v>
      </c>
      <c r="T1834" s="26" t="s">
        <v>934</v>
      </c>
      <c r="U1834" s="26" t="s">
        <v>934</v>
      </c>
      <c r="V1834" s="26" t="s">
        <v>934</v>
      </c>
      <c r="W1834" s="26" t="s">
        <v>934</v>
      </c>
      <c r="X1834" s="26" t="s">
        <v>934</v>
      </c>
      <c r="Y1834" s="26" t="s">
        <v>934</v>
      </c>
      <c r="Z1834" s="26" t="s">
        <v>934</v>
      </c>
      <c r="AA1834" s="26" t="s">
        <v>934</v>
      </c>
      <c r="AB1834" s="26" t="s">
        <v>934</v>
      </c>
      <c r="AC1834" s="26" t="s">
        <v>934</v>
      </c>
      <c r="AD1834" s="26" t="s">
        <v>934</v>
      </c>
      <c r="AE1834" s="26" t="s">
        <v>934</v>
      </c>
    </row>
    <row r="1835" spans="1:31" x14ac:dyDescent="0.25">
      <c r="A1835" t="s">
        <v>1534</v>
      </c>
      <c r="B1835" t="s">
        <v>827</v>
      </c>
      <c r="C1835" t="s">
        <v>826</v>
      </c>
      <c r="D1835">
        <v>2014</v>
      </c>
      <c r="E1835">
        <v>3</v>
      </c>
      <c r="F1835" s="2">
        <v>41775</v>
      </c>
      <c r="G1835" t="s">
        <v>940</v>
      </c>
      <c r="H1835">
        <v>45</v>
      </c>
      <c r="I1835" t="s">
        <v>825</v>
      </c>
      <c r="J1835" t="s">
        <v>825</v>
      </c>
      <c r="K1835" t="s">
        <v>825</v>
      </c>
      <c r="L1835">
        <v>6</v>
      </c>
      <c r="M1835" s="26" t="s">
        <v>934</v>
      </c>
      <c r="N1835" s="26" t="s">
        <v>934</v>
      </c>
      <c r="O1835" s="26" t="s">
        <v>934</v>
      </c>
      <c r="P1835" s="26" t="s">
        <v>934</v>
      </c>
      <c r="Q1835" s="26" t="s">
        <v>934</v>
      </c>
      <c r="R1835" s="26" t="s">
        <v>934</v>
      </c>
      <c r="S1835" s="26" t="s">
        <v>934</v>
      </c>
      <c r="T1835" s="26" t="s">
        <v>934</v>
      </c>
      <c r="U1835" s="26" t="s">
        <v>934</v>
      </c>
      <c r="V1835" s="26" t="s">
        <v>934</v>
      </c>
      <c r="W1835" s="26" t="s">
        <v>934</v>
      </c>
      <c r="X1835" s="26" t="s">
        <v>934</v>
      </c>
      <c r="Y1835" s="26" t="s">
        <v>934</v>
      </c>
      <c r="Z1835" s="26" t="s">
        <v>934</v>
      </c>
      <c r="AA1835" s="26" t="s">
        <v>934</v>
      </c>
      <c r="AB1835" s="26" t="s">
        <v>934</v>
      </c>
      <c r="AC1835" s="26" t="s">
        <v>934</v>
      </c>
      <c r="AD1835" s="26" t="s">
        <v>934</v>
      </c>
      <c r="AE1835" s="26" t="s">
        <v>934</v>
      </c>
    </row>
    <row r="1836" spans="1:31" x14ac:dyDescent="0.25">
      <c r="A1836" t="s">
        <v>1534</v>
      </c>
      <c r="B1836" t="s">
        <v>827</v>
      </c>
      <c r="C1836" t="s">
        <v>826</v>
      </c>
      <c r="D1836">
        <v>2014</v>
      </c>
      <c r="E1836">
        <v>3</v>
      </c>
      <c r="F1836" s="2">
        <v>41775</v>
      </c>
      <c r="G1836" t="s">
        <v>940</v>
      </c>
      <c r="H1836">
        <v>45</v>
      </c>
      <c r="I1836" t="s">
        <v>825</v>
      </c>
      <c r="J1836" t="s">
        <v>825</v>
      </c>
      <c r="K1836" t="s">
        <v>825</v>
      </c>
      <c r="L1836">
        <v>9</v>
      </c>
      <c r="M1836" s="26" t="s">
        <v>934</v>
      </c>
      <c r="N1836" s="26" t="s">
        <v>934</v>
      </c>
      <c r="O1836" s="26">
        <v>189.15094339622641</v>
      </c>
      <c r="P1836" s="26" t="s">
        <v>934</v>
      </c>
      <c r="Q1836" s="26" t="s">
        <v>934</v>
      </c>
      <c r="R1836" s="26" t="s">
        <v>934</v>
      </c>
      <c r="S1836" s="26" t="s">
        <v>934</v>
      </c>
      <c r="T1836" s="26" t="s">
        <v>934</v>
      </c>
      <c r="U1836" s="26" t="s">
        <v>934</v>
      </c>
      <c r="V1836" s="26" t="s">
        <v>934</v>
      </c>
      <c r="W1836" s="26" t="s">
        <v>934</v>
      </c>
      <c r="X1836" s="26">
        <v>14.150943396226255</v>
      </c>
      <c r="Y1836" s="26" t="s">
        <v>934</v>
      </c>
      <c r="Z1836" s="26" t="s">
        <v>934</v>
      </c>
      <c r="AA1836" s="26" t="s">
        <v>934</v>
      </c>
      <c r="AB1836" s="26" t="s">
        <v>934</v>
      </c>
      <c r="AC1836" s="26" t="s">
        <v>934</v>
      </c>
      <c r="AD1836" s="26" t="s">
        <v>934</v>
      </c>
      <c r="AE1836" s="26" t="s">
        <v>934</v>
      </c>
    </row>
    <row r="1837" spans="1:31" x14ac:dyDescent="0.25">
      <c r="A1837" t="s">
        <v>1535</v>
      </c>
      <c r="B1837" t="s">
        <v>827</v>
      </c>
      <c r="C1837" t="s">
        <v>826</v>
      </c>
      <c r="D1837">
        <v>2014</v>
      </c>
      <c r="E1837">
        <v>3</v>
      </c>
      <c r="F1837" s="2">
        <v>41775</v>
      </c>
      <c r="G1837" t="s">
        <v>935</v>
      </c>
      <c r="H1837">
        <v>15</v>
      </c>
      <c r="I1837" t="s">
        <v>825</v>
      </c>
      <c r="J1837" t="s">
        <v>825</v>
      </c>
      <c r="K1837" t="s">
        <v>825</v>
      </c>
      <c r="L1837">
        <v>9</v>
      </c>
      <c r="M1837" s="26" t="s">
        <v>934</v>
      </c>
      <c r="N1837" s="26" t="s">
        <v>934</v>
      </c>
      <c r="O1837" s="26">
        <v>136.79245283018867</v>
      </c>
      <c r="P1837" s="26" t="s">
        <v>934</v>
      </c>
      <c r="Q1837" s="26" t="s">
        <v>934</v>
      </c>
      <c r="R1837" s="26" t="s">
        <v>934</v>
      </c>
      <c r="S1837" s="26" t="s">
        <v>934</v>
      </c>
      <c r="T1837" s="26" t="s">
        <v>934</v>
      </c>
      <c r="U1837" s="26" t="s">
        <v>934</v>
      </c>
      <c r="V1837" s="26" t="s">
        <v>934</v>
      </c>
      <c r="W1837" s="26" t="s">
        <v>934</v>
      </c>
      <c r="X1837" s="26" t="s">
        <v>934</v>
      </c>
      <c r="Y1837" s="26" t="s">
        <v>934</v>
      </c>
      <c r="Z1837" s="26" t="s">
        <v>934</v>
      </c>
      <c r="AA1837" s="26" t="s">
        <v>934</v>
      </c>
      <c r="AB1837" s="26" t="s">
        <v>934</v>
      </c>
      <c r="AC1837" s="26" t="s">
        <v>934</v>
      </c>
      <c r="AD1837" s="26" t="s">
        <v>934</v>
      </c>
      <c r="AE1837" s="26" t="s">
        <v>934</v>
      </c>
    </row>
    <row r="1838" spans="1:31" x14ac:dyDescent="0.25">
      <c r="A1838" t="s">
        <v>1536</v>
      </c>
      <c r="B1838" t="s">
        <v>827</v>
      </c>
      <c r="C1838" t="s">
        <v>826</v>
      </c>
      <c r="D1838">
        <v>2014</v>
      </c>
      <c r="E1838">
        <v>3</v>
      </c>
      <c r="F1838" s="2">
        <v>41775</v>
      </c>
      <c r="G1838" t="s">
        <v>935</v>
      </c>
      <c r="H1838">
        <v>45</v>
      </c>
      <c r="I1838" t="s">
        <v>825</v>
      </c>
      <c r="J1838" t="s">
        <v>825</v>
      </c>
      <c r="K1838" t="s">
        <v>825</v>
      </c>
      <c r="L1838">
        <v>3</v>
      </c>
      <c r="M1838" s="26" t="s">
        <v>934</v>
      </c>
      <c r="N1838" s="26" t="s">
        <v>934</v>
      </c>
      <c r="O1838" s="26" t="s">
        <v>934</v>
      </c>
      <c r="P1838" s="26" t="s">
        <v>934</v>
      </c>
      <c r="Q1838" s="26" t="s">
        <v>934</v>
      </c>
      <c r="R1838" s="26" t="s">
        <v>934</v>
      </c>
      <c r="S1838" s="26" t="s">
        <v>934</v>
      </c>
      <c r="T1838" s="26" t="s">
        <v>934</v>
      </c>
      <c r="U1838" s="26" t="s">
        <v>934</v>
      </c>
      <c r="V1838" s="26" t="s">
        <v>934</v>
      </c>
      <c r="W1838" s="26" t="s">
        <v>934</v>
      </c>
      <c r="X1838" s="26" t="s">
        <v>934</v>
      </c>
      <c r="Y1838" s="26" t="s">
        <v>934</v>
      </c>
      <c r="Z1838" s="26" t="s">
        <v>934</v>
      </c>
      <c r="AA1838" s="26" t="s">
        <v>934</v>
      </c>
      <c r="AB1838" s="26" t="s">
        <v>934</v>
      </c>
      <c r="AC1838" s="26" t="s">
        <v>934</v>
      </c>
      <c r="AD1838" s="26" t="s">
        <v>934</v>
      </c>
      <c r="AE1838" s="26">
        <v>46.806167400881066</v>
      </c>
    </row>
    <row r="1839" spans="1:31" x14ac:dyDescent="0.25">
      <c r="A1839" t="s">
        <v>1536</v>
      </c>
      <c r="B1839" t="s">
        <v>827</v>
      </c>
      <c r="C1839" t="s">
        <v>826</v>
      </c>
      <c r="D1839">
        <v>2014</v>
      </c>
      <c r="E1839">
        <v>3</v>
      </c>
      <c r="F1839" s="2">
        <v>41775</v>
      </c>
      <c r="G1839" t="s">
        <v>935</v>
      </c>
      <c r="H1839">
        <v>45</v>
      </c>
      <c r="I1839" t="s">
        <v>825</v>
      </c>
      <c r="J1839" t="s">
        <v>825</v>
      </c>
      <c r="K1839" t="s">
        <v>825</v>
      </c>
      <c r="L1839">
        <v>5.5</v>
      </c>
      <c r="M1839" s="26" t="s">
        <v>934</v>
      </c>
      <c r="N1839" s="26" t="s">
        <v>934</v>
      </c>
      <c r="O1839" s="26" t="s">
        <v>934</v>
      </c>
      <c r="P1839" s="26" t="s">
        <v>934</v>
      </c>
      <c r="Q1839" s="26" t="s">
        <v>934</v>
      </c>
      <c r="R1839" s="26" t="s">
        <v>934</v>
      </c>
      <c r="S1839" s="26" t="s">
        <v>934</v>
      </c>
      <c r="T1839" s="26" t="s">
        <v>934</v>
      </c>
      <c r="U1839" s="26" t="s">
        <v>934</v>
      </c>
      <c r="V1839" s="26" t="s">
        <v>934</v>
      </c>
      <c r="W1839" s="26" t="s">
        <v>934</v>
      </c>
      <c r="X1839" s="26" t="s">
        <v>934</v>
      </c>
      <c r="Y1839" s="26" t="s">
        <v>934</v>
      </c>
      <c r="Z1839" s="26" t="s">
        <v>934</v>
      </c>
      <c r="AA1839" s="26" t="s">
        <v>934</v>
      </c>
      <c r="AB1839" s="26" t="s">
        <v>934</v>
      </c>
      <c r="AC1839" s="26" t="s">
        <v>934</v>
      </c>
      <c r="AD1839" s="26" t="s">
        <v>934</v>
      </c>
      <c r="AE1839" s="26" t="s">
        <v>934</v>
      </c>
    </row>
    <row r="1840" spans="1:31" x14ac:dyDescent="0.25">
      <c r="A1840" t="s">
        <v>1536</v>
      </c>
      <c r="B1840" t="s">
        <v>827</v>
      </c>
      <c r="C1840" t="s">
        <v>826</v>
      </c>
      <c r="D1840">
        <v>2014</v>
      </c>
      <c r="E1840">
        <v>3</v>
      </c>
      <c r="F1840" s="2">
        <v>41775</v>
      </c>
      <c r="G1840" t="s">
        <v>935</v>
      </c>
      <c r="H1840">
        <v>45</v>
      </c>
      <c r="I1840" t="s">
        <v>825</v>
      </c>
      <c r="J1840" t="s">
        <v>825</v>
      </c>
      <c r="K1840" t="s">
        <v>825</v>
      </c>
      <c r="L1840">
        <v>6</v>
      </c>
      <c r="M1840" s="26" t="s">
        <v>934</v>
      </c>
      <c r="N1840" s="26" t="s">
        <v>934</v>
      </c>
      <c r="O1840" s="26" t="s">
        <v>934</v>
      </c>
      <c r="P1840" s="26" t="s">
        <v>934</v>
      </c>
      <c r="Q1840" s="26" t="s">
        <v>934</v>
      </c>
      <c r="R1840" s="26" t="s">
        <v>934</v>
      </c>
      <c r="S1840" s="26" t="s">
        <v>934</v>
      </c>
      <c r="T1840" s="26" t="s">
        <v>934</v>
      </c>
      <c r="U1840" s="26" t="s">
        <v>934</v>
      </c>
      <c r="V1840" s="26" t="s">
        <v>934</v>
      </c>
      <c r="W1840" s="26" t="s">
        <v>934</v>
      </c>
      <c r="X1840" s="26" t="s">
        <v>934</v>
      </c>
      <c r="Y1840" s="26" t="s">
        <v>934</v>
      </c>
      <c r="Z1840" s="26" t="s">
        <v>934</v>
      </c>
      <c r="AA1840" s="26" t="s">
        <v>934</v>
      </c>
      <c r="AB1840" s="26" t="s">
        <v>934</v>
      </c>
      <c r="AC1840" s="26" t="s">
        <v>934</v>
      </c>
      <c r="AD1840" s="26" t="s">
        <v>934</v>
      </c>
      <c r="AE1840" s="26" t="s">
        <v>934</v>
      </c>
    </row>
    <row r="1841" spans="1:31" x14ac:dyDescent="0.25">
      <c r="A1841" t="s">
        <v>1536</v>
      </c>
      <c r="B1841" t="s">
        <v>827</v>
      </c>
      <c r="C1841" t="s">
        <v>826</v>
      </c>
      <c r="D1841">
        <v>2014</v>
      </c>
      <c r="E1841">
        <v>3</v>
      </c>
      <c r="F1841" s="2">
        <v>41775</v>
      </c>
      <c r="G1841" t="s">
        <v>935</v>
      </c>
      <c r="H1841">
        <v>45</v>
      </c>
      <c r="I1841" t="s">
        <v>825</v>
      </c>
      <c r="J1841" t="s">
        <v>825</v>
      </c>
      <c r="K1841" t="s">
        <v>825</v>
      </c>
      <c r="L1841">
        <v>9</v>
      </c>
      <c r="M1841" s="26" t="s">
        <v>934</v>
      </c>
      <c r="N1841" s="26" t="s">
        <v>934</v>
      </c>
      <c r="O1841" s="26">
        <v>175.47169811320754</v>
      </c>
      <c r="P1841" s="26" t="s">
        <v>934</v>
      </c>
      <c r="Q1841" s="26" t="s">
        <v>934</v>
      </c>
      <c r="R1841" s="26" t="s">
        <v>934</v>
      </c>
      <c r="S1841" s="26" t="s">
        <v>934</v>
      </c>
      <c r="T1841" s="26" t="s">
        <v>934</v>
      </c>
      <c r="U1841" s="26" t="s">
        <v>934</v>
      </c>
      <c r="V1841" s="26" t="s">
        <v>934</v>
      </c>
      <c r="W1841" s="26" t="s">
        <v>934</v>
      </c>
      <c r="X1841" s="26">
        <v>8.4905660377363272</v>
      </c>
      <c r="Y1841" s="26" t="s">
        <v>934</v>
      </c>
      <c r="Z1841" s="26" t="s">
        <v>934</v>
      </c>
      <c r="AA1841" s="26" t="s">
        <v>934</v>
      </c>
      <c r="AB1841" s="26" t="s">
        <v>934</v>
      </c>
      <c r="AC1841" s="26" t="s">
        <v>934</v>
      </c>
      <c r="AD1841" s="26" t="s">
        <v>934</v>
      </c>
      <c r="AE1841" s="26" t="s">
        <v>934</v>
      </c>
    </row>
    <row r="1842" spans="1:31" x14ac:dyDescent="0.25">
      <c r="A1842" t="s">
        <v>1537</v>
      </c>
      <c r="B1842" t="s">
        <v>827</v>
      </c>
      <c r="C1842" t="s">
        <v>826</v>
      </c>
      <c r="D1842">
        <v>2014</v>
      </c>
      <c r="E1842">
        <v>3</v>
      </c>
      <c r="F1842" s="2">
        <v>41775</v>
      </c>
      <c r="G1842" t="s">
        <v>937</v>
      </c>
      <c r="H1842">
        <v>15</v>
      </c>
      <c r="I1842" t="s">
        <v>825</v>
      </c>
      <c r="J1842" t="s">
        <v>825</v>
      </c>
      <c r="K1842" t="s">
        <v>825</v>
      </c>
      <c r="L1842">
        <v>9</v>
      </c>
      <c r="M1842" s="26" t="s">
        <v>934</v>
      </c>
      <c r="N1842" s="26" t="s">
        <v>934</v>
      </c>
      <c r="O1842" s="26">
        <v>167.45283018867923</v>
      </c>
      <c r="P1842" s="26" t="s">
        <v>934</v>
      </c>
      <c r="Q1842" s="26" t="s">
        <v>934</v>
      </c>
      <c r="R1842" s="26" t="s">
        <v>934</v>
      </c>
      <c r="S1842" s="26" t="s">
        <v>934</v>
      </c>
      <c r="T1842" s="26" t="s">
        <v>934</v>
      </c>
      <c r="U1842" s="26" t="s">
        <v>934</v>
      </c>
      <c r="V1842" s="26" t="s">
        <v>934</v>
      </c>
      <c r="W1842" s="26" t="s">
        <v>934</v>
      </c>
      <c r="X1842" s="26" t="s">
        <v>934</v>
      </c>
      <c r="Y1842" s="26" t="s">
        <v>934</v>
      </c>
      <c r="Z1842" s="26" t="s">
        <v>934</v>
      </c>
      <c r="AA1842" s="26" t="s">
        <v>934</v>
      </c>
      <c r="AB1842" s="26" t="s">
        <v>934</v>
      </c>
      <c r="AC1842" s="26" t="s">
        <v>934</v>
      </c>
      <c r="AD1842" s="26" t="s">
        <v>934</v>
      </c>
      <c r="AE1842" s="26" t="s">
        <v>934</v>
      </c>
    </row>
    <row r="1843" spans="1:31" x14ac:dyDescent="0.25">
      <c r="A1843" t="s">
        <v>1538</v>
      </c>
      <c r="B1843" t="s">
        <v>827</v>
      </c>
      <c r="C1843" t="s">
        <v>826</v>
      </c>
      <c r="D1843">
        <v>2014</v>
      </c>
      <c r="E1843">
        <v>3</v>
      </c>
      <c r="F1843" s="2">
        <v>41775</v>
      </c>
      <c r="G1843" t="s">
        <v>937</v>
      </c>
      <c r="H1843">
        <v>45</v>
      </c>
      <c r="I1843" t="s">
        <v>825</v>
      </c>
      <c r="J1843" t="s">
        <v>825</v>
      </c>
      <c r="K1843" t="s">
        <v>825</v>
      </c>
      <c r="L1843">
        <v>3</v>
      </c>
      <c r="M1843" s="26" t="s">
        <v>934</v>
      </c>
      <c r="N1843" s="26" t="s">
        <v>934</v>
      </c>
      <c r="O1843" s="26" t="s">
        <v>934</v>
      </c>
      <c r="P1843" s="26" t="s">
        <v>934</v>
      </c>
      <c r="Q1843" s="26" t="s">
        <v>934</v>
      </c>
      <c r="R1843" s="26" t="s">
        <v>934</v>
      </c>
      <c r="S1843" s="26" t="s">
        <v>934</v>
      </c>
      <c r="T1843" s="26" t="s">
        <v>934</v>
      </c>
      <c r="U1843" s="26" t="s">
        <v>934</v>
      </c>
      <c r="V1843" s="26" t="s">
        <v>934</v>
      </c>
      <c r="W1843" s="26" t="s">
        <v>934</v>
      </c>
      <c r="X1843" s="26" t="s">
        <v>934</v>
      </c>
      <c r="Y1843" s="26" t="s">
        <v>934</v>
      </c>
      <c r="Z1843" s="26" t="s">
        <v>934</v>
      </c>
      <c r="AA1843" s="26" t="s">
        <v>934</v>
      </c>
      <c r="AB1843" s="26" t="s">
        <v>934</v>
      </c>
      <c r="AC1843" s="26" t="s">
        <v>934</v>
      </c>
      <c r="AD1843" s="26" t="s">
        <v>934</v>
      </c>
      <c r="AE1843" s="26">
        <v>55.800293685756245</v>
      </c>
    </row>
    <row r="1844" spans="1:31" x14ac:dyDescent="0.25">
      <c r="A1844" t="s">
        <v>1538</v>
      </c>
      <c r="B1844" t="s">
        <v>827</v>
      </c>
      <c r="C1844" t="s">
        <v>826</v>
      </c>
      <c r="D1844">
        <v>2014</v>
      </c>
      <c r="E1844">
        <v>3</v>
      </c>
      <c r="F1844" s="2">
        <v>41775</v>
      </c>
      <c r="G1844" t="s">
        <v>937</v>
      </c>
      <c r="H1844">
        <v>45</v>
      </c>
      <c r="I1844" t="s">
        <v>825</v>
      </c>
      <c r="J1844" t="s">
        <v>825</v>
      </c>
      <c r="K1844" t="s">
        <v>825</v>
      </c>
      <c r="L1844">
        <v>5.5</v>
      </c>
      <c r="M1844" s="26" t="s">
        <v>934</v>
      </c>
      <c r="N1844" s="26" t="s">
        <v>934</v>
      </c>
      <c r="O1844" s="26" t="s">
        <v>934</v>
      </c>
      <c r="P1844" s="26" t="s">
        <v>934</v>
      </c>
      <c r="Q1844" s="26" t="s">
        <v>934</v>
      </c>
      <c r="R1844" s="26" t="s">
        <v>934</v>
      </c>
      <c r="S1844" s="26" t="s">
        <v>934</v>
      </c>
      <c r="T1844" s="26" t="s">
        <v>934</v>
      </c>
      <c r="U1844" s="26" t="s">
        <v>934</v>
      </c>
      <c r="V1844" s="26" t="s">
        <v>934</v>
      </c>
      <c r="W1844" s="26" t="s">
        <v>934</v>
      </c>
      <c r="X1844" s="26" t="s">
        <v>934</v>
      </c>
      <c r="Y1844" s="26" t="s">
        <v>934</v>
      </c>
      <c r="Z1844" s="26" t="s">
        <v>934</v>
      </c>
      <c r="AA1844" s="26" t="s">
        <v>934</v>
      </c>
      <c r="AB1844" s="26" t="s">
        <v>934</v>
      </c>
      <c r="AC1844" s="26" t="s">
        <v>934</v>
      </c>
      <c r="AD1844" s="26" t="s">
        <v>934</v>
      </c>
      <c r="AE1844" s="26" t="s">
        <v>934</v>
      </c>
    </row>
    <row r="1845" spans="1:31" x14ac:dyDescent="0.25">
      <c r="A1845" t="s">
        <v>1538</v>
      </c>
      <c r="B1845" t="s">
        <v>827</v>
      </c>
      <c r="C1845" t="s">
        <v>826</v>
      </c>
      <c r="D1845">
        <v>2014</v>
      </c>
      <c r="E1845">
        <v>3</v>
      </c>
      <c r="F1845" s="2">
        <v>41775</v>
      </c>
      <c r="G1845" t="s">
        <v>937</v>
      </c>
      <c r="H1845">
        <v>45</v>
      </c>
      <c r="I1845" t="s">
        <v>825</v>
      </c>
      <c r="J1845" t="s">
        <v>825</v>
      </c>
      <c r="K1845" t="s">
        <v>825</v>
      </c>
      <c r="L1845">
        <v>6</v>
      </c>
      <c r="M1845" s="26" t="s">
        <v>934</v>
      </c>
      <c r="N1845" s="26" t="s">
        <v>934</v>
      </c>
      <c r="O1845" s="26" t="s">
        <v>934</v>
      </c>
      <c r="P1845" s="26" t="s">
        <v>934</v>
      </c>
      <c r="Q1845" s="26" t="s">
        <v>934</v>
      </c>
      <c r="R1845" s="26" t="s">
        <v>934</v>
      </c>
      <c r="S1845" s="26" t="s">
        <v>934</v>
      </c>
      <c r="T1845" s="26" t="s">
        <v>934</v>
      </c>
      <c r="U1845" s="26" t="s">
        <v>934</v>
      </c>
      <c r="V1845" s="26" t="s">
        <v>934</v>
      </c>
      <c r="W1845" s="26" t="s">
        <v>934</v>
      </c>
      <c r="X1845" s="26" t="s">
        <v>934</v>
      </c>
      <c r="Y1845" s="26" t="s">
        <v>934</v>
      </c>
      <c r="Z1845" s="26" t="s">
        <v>934</v>
      </c>
      <c r="AA1845" s="26" t="s">
        <v>934</v>
      </c>
      <c r="AB1845" s="26" t="s">
        <v>934</v>
      </c>
      <c r="AC1845" s="26" t="s">
        <v>934</v>
      </c>
      <c r="AD1845" s="26" t="s">
        <v>934</v>
      </c>
      <c r="AE1845" s="26" t="s">
        <v>934</v>
      </c>
    </row>
    <row r="1846" spans="1:31" x14ac:dyDescent="0.25">
      <c r="A1846" t="s">
        <v>1539</v>
      </c>
      <c r="B1846" t="s">
        <v>827</v>
      </c>
      <c r="C1846" t="s">
        <v>826</v>
      </c>
      <c r="D1846">
        <v>2014</v>
      </c>
      <c r="E1846">
        <v>4</v>
      </c>
      <c r="F1846" s="2">
        <v>41792</v>
      </c>
      <c r="G1846" t="s">
        <v>282</v>
      </c>
      <c r="H1846">
        <v>15</v>
      </c>
      <c r="I1846" t="s">
        <v>825</v>
      </c>
      <c r="J1846" t="s">
        <v>825</v>
      </c>
      <c r="K1846" t="s">
        <v>825</v>
      </c>
      <c r="L1846">
        <v>9</v>
      </c>
      <c r="M1846" s="26" t="s">
        <v>934</v>
      </c>
      <c r="N1846" s="26" t="s">
        <v>934</v>
      </c>
      <c r="O1846" s="26">
        <v>129.87421383647799</v>
      </c>
      <c r="P1846" s="26" t="s">
        <v>934</v>
      </c>
      <c r="Q1846" s="26" t="s">
        <v>934</v>
      </c>
      <c r="R1846" s="26" t="s">
        <v>934</v>
      </c>
      <c r="S1846" s="26" t="s">
        <v>934</v>
      </c>
      <c r="T1846" s="26" t="s">
        <v>934</v>
      </c>
      <c r="U1846" s="26" t="s">
        <v>934</v>
      </c>
      <c r="V1846" s="26" t="s">
        <v>934</v>
      </c>
      <c r="W1846" s="26" t="s">
        <v>934</v>
      </c>
      <c r="X1846" s="26">
        <v>14.892352682732234</v>
      </c>
      <c r="Y1846" s="26" t="s">
        <v>934</v>
      </c>
      <c r="Z1846" s="26" t="s">
        <v>934</v>
      </c>
      <c r="AA1846" s="26" t="s">
        <v>934</v>
      </c>
      <c r="AB1846" s="26" t="s">
        <v>934</v>
      </c>
      <c r="AC1846" s="26" t="s">
        <v>934</v>
      </c>
      <c r="AD1846" s="26" t="s">
        <v>934</v>
      </c>
      <c r="AE1846" s="26" t="s">
        <v>934</v>
      </c>
    </row>
    <row r="1847" spans="1:31" x14ac:dyDescent="0.25">
      <c r="A1847" t="s">
        <v>1540</v>
      </c>
      <c r="B1847" t="s">
        <v>827</v>
      </c>
      <c r="C1847" t="s">
        <v>826</v>
      </c>
      <c r="D1847">
        <v>2014</v>
      </c>
      <c r="E1847">
        <v>4</v>
      </c>
      <c r="F1847" s="2">
        <v>41792</v>
      </c>
      <c r="G1847" t="s">
        <v>282</v>
      </c>
      <c r="H1847">
        <v>45</v>
      </c>
      <c r="I1847" t="s">
        <v>825</v>
      </c>
      <c r="J1847" t="s">
        <v>825</v>
      </c>
      <c r="K1847" t="s">
        <v>825</v>
      </c>
      <c r="L1847">
        <v>3</v>
      </c>
      <c r="M1847" s="26" t="s">
        <v>934</v>
      </c>
      <c r="N1847" s="26" t="s">
        <v>934</v>
      </c>
      <c r="O1847" s="26" t="s">
        <v>934</v>
      </c>
      <c r="P1847" s="26" t="s">
        <v>934</v>
      </c>
      <c r="Q1847" s="26" t="s">
        <v>934</v>
      </c>
      <c r="R1847" s="26" t="s">
        <v>934</v>
      </c>
      <c r="S1847" s="26" t="s">
        <v>934</v>
      </c>
      <c r="T1847" s="26" t="s">
        <v>934</v>
      </c>
      <c r="U1847" s="26" t="s">
        <v>934</v>
      </c>
      <c r="V1847" s="26" t="s">
        <v>934</v>
      </c>
      <c r="W1847" s="26" t="s">
        <v>934</v>
      </c>
      <c r="X1847" s="26" t="s">
        <v>934</v>
      </c>
      <c r="Y1847" s="26" t="s">
        <v>934</v>
      </c>
      <c r="Z1847" s="26" t="s">
        <v>934</v>
      </c>
      <c r="AA1847" s="26" t="s">
        <v>934</v>
      </c>
      <c r="AB1847" s="26" t="s">
        <v>934</v>
      </c>
      <c r="AC1847" s="26" t="s">
        <v>934</v>
      </c>
      <c r="AD1847" s="26" t="s">
        <v>934</v>
      </c>
      <c r="AE1847" s="26">
        <v>37.077826725403817</v>
      </c>
    </row>
    <row r="1848" spans="1:31" x14ac:dyDescent="0.25">
      <c r="A1848" t="s">
        <v>1540</v>
      </c>
      <c r="B1848" t="s">
        <v>827</v>
      </c>
      <c r="C1848" t="s">
        <v>826</v>
      </c>
      <c r="D1848">
        <v>2014</v>
      </c>
      <c r="E1848">
        <v>4</v>
      </c>
      <c r="F1848" s="2">
        <v>41792</v>
      </c>
      <c r="G1848" t="s">
        <v>282</v>
      </c>
      <c r="H1848">
        <v>45</v>
      </c>
      <c r="I1848" t="s">
        <v>825</v>
      </c>
      <c r="J1848" t="s">
        <v>825</v>
      </c>
      <c r="K1848" t="s">
        <v>825</v>
      </c>
      <c r="L1848">
        <v>5.5</v>
      </c>
      <c r="M1848" s="26" t="s">
        <v>934</v>
      </c>
      <c r="N1848" s="26" t="s">
        <v>934</v>
      </c>
      <c r="O1848" s="26" t="s">
        <v>934</v>
      </c>
      <c r="P1848" s="26" t="s">
        <v>934</v>
      </c>
      <c r="Q1848" s="26" t="s">
        <v>934</v>
      </c>
      <c r="R1848" s="26" t="s">
        <v>934</v>
      </c>
      <c r="S1848" s="26" t="s">
        <v>934</v>
      </c>
      <c r="T1848" s="26" t="s">
        <v>934</v>
      </c>
      <c r="U1848" s="26" t="s">
        <v>934</v>
      </c>
      <c r="V1848" s="26" t="s">
        <v>934</v>
      </c>
      <c r="W1848" s="26" t="s">
        <v>934</v>
      </c>
      <c r="X1848" s="26" t="s">
        <v>934</v>
      </c>
      <c r="Y1848" s="26" t="s">
        <v>934</v>
      </c>
      <c r="Z1848" s="26" t="s">
        <v>934</v>
      </c>
      <c r="AA1848" s="26" t="s">
        <v>934</v>
      </c>
      <c r="AB1848" s="26" t="s">
        <v>934</v>
      </c>
      <c r="AC1848" s="26" t="s">
        <v>934</v>
      </c>
      <c r="AD1848" s="26" t="s">
        <v>934</v>
      </c>
      <c r="AE1848" s="26" t="s">
        <v>934</v>
      </c>
    </row>
    <row r="1849" spans="1:31" x14ac:dyDescent="0.25">
      <c r="A1849" t="s">
        <v>1540</v>
      </c>
      <c r="B1849" t="s">
        <v>827</v>
      </c>
      <c r="C1849" t="s">
        <v>826</v>
      </c>
      <c r="D1849">
        <v>2014</v>
      </c>
      <c r="E1849">
        <v>4</v>
      </c>
      <c r="F1849" s="2">
        <v>41792</v>
      </c>
      <c r="G1849" t="s">
        <v>282</v>
      </c>
      <c r="H1849">
        <v>45</v>
      </c>
      <c r="I1849" t="s">
        <v>825</v>
      </c>
      <c r="J1849" t="s">
        <v>825</v>
      </c>
      <c r="K1849" t="s">
        <v>825</v>
      </c>
      <c r="L1849">
        <v>6</v>
      </c>
      <c r="M1849" s="26" t="s">
        <v>934</v>
      </c>
      <c r="N1849" s="26" t="s">
        <v>934</v>
      </c>
      <c r="O1849" s="26" t="s">
        <v>934</v>
      </c>
      <c r="P1849" s="26" t="s">
        <v>934</v>
      </c>
      <c r="Q1849" s="26" t="s">
        <v>934</v>
      </c>
      <c r="R1849" s="26" t="s">
        <v>934</v>
      </c>
      <c r="S1849" s="26" t="s">
        <v>934</v>
      </c>
      <c r="T1849" s="26" t="s">
        <v>934</v>
      </c>
      <c r="U1849" s="26" t="s">
        <v>934</v>
      </c>
      <c r="V1849" s="26" t="s">
        <v>934</v>
      </c>
      <c r="W1849" s="26" t="s">
        <v>934</v>
      </c>
      <c r="X1849" s="26" t="s">
        <v>934</v>
      </c>
      <c r="Y1849" s="26" t="s">
        <v>934</v>
      </c>
      <c r="Z1849" s="26" t="s">
        <v>934</v>
      </c>
      <c r="AA1849" s="26" t="s">
        <v>934</v>
      </c>
      <c r="AB1849" s="26" t="s">
        <v>934</v>
      </c>
      <c r="AC1849" s="26" t="s">
        <v>934</v>
      </c>
      <c r="AD1849" s="26" t="s">
        <v>934</v>
      </c>
      <c r="AE1849" s="26" t="s">
        <v>934</v>
      </c>
    </row>
    <row r="1850" spans="1:31" x14ac:dyDescent="0.25">
      <c r="A1850" t="s">
        <v>1540</v>
      </c>
      <c r="B1850" t="s">
        <v>827</v>
      </c>
      <c r="C1850" t="s">
        <v>826</v>
      </c>
      <c r="D1850">
        <v>2014</v>
      </c>
      <c r="E1850">
        <v>4</v>
      </c>
      <c r="F1850" s="2">
        <v>41792</v>
      </c>
      <c r="G1850" t="s">
        <v>282</v>
      </c>
      <c r="H1850">
        <v>45</v>
      </c>
      <c r="I1850" t="s">
        <v>825</v>
      </c>
      <c r="J1850" t="s">
        <v>825</v>
      </c>
      <c r="K1850" t="s">
        <v>825</v>
      </c>
      <c r="L1850">
        <v>9</v>
      </c>
      <c r="M1850" s="26" t="s">
        <v>934</v>
      </c>
      <c r="N1850" s="26" t="s">
        <v>934</v>
      </c>
      <c r="O1850" s="26">
        <v>163.36477987421384</v>
      </c>
      <c r="P1850" s="26" t="s">
        <v>934</v>
      </c>
      <c r="Q1850" s="26" t="s">
        <v>934</v>
      </c>
      <c r="R1850" s="26" t="s">
        <v>934</v>
      </c>
      <c r="S1850" s="26" t="s">
        <v>934</v>
      </c>
      <c r="T1850" s="26" t="s">
        <v>934</v>
      </c>
      <c r="U1850" s="26" t="s">
        <v>934</v>
      </c>
      <c r="V1850" s="26" t="s">
        <v>934</v>
      </c>
      <c r="W1850" s="26" t="s">
        <v>934</v>
      </c>
      <c r="X1850" s="26">
        <v>18.561452280973199</v>
      </c>
      <c r="Y1850" s="26" t="s">
        <v>934</v>
      </c>
      <c r="Z1850" s="26" t="s">
        <v>934</v>
      </c>
      <c r="AA1850" s="26" t="s">
        <v>934</v>
      </c>
      <c r="AB1850" s="26" t="s">
        <v>934</v>
      </c>
      <c r="AC1850" s="26" t="s">
        <v>934</v>
      </c>
      <c r="AD1850" s="26" t="s">
        <v>934</v>
      </c>
      <c r="AE1850" s="26" t="s">
        <v>934</v>
      </c>
    </row>
    <row r="1851" spans="1:31" x14ac:dyDescent="0.25">
      <c r="A1851" t="s">
        <v>1541</v>
      </c>
      <c r="B1851" t="s">
        <v>827</v>
      </c>
      <c r="C1851" t="s">
        <v>826</v>
      </c>
      <c r="D1851">
        <v>2014</v>
      </c>
      <c r="E1851">
        <v>4</v>
      </c>
      <c r="F1851" s="2">
        <v>41792</v>
      </c>
      <c r="G1851" t="s">
        <v>83</v>
      </c>
      <c r="H1851">
        <v>15</v>
      </c>
      <c r="I1851" t="s">
        <v>825</v>
      </c>
      <c r="J1851" t="s">
        <v>825</v>
      </c>
      <c r="K1851" t="s">
        <v>825</v>
      </c>
      <c r="L1851">
        <v>9</v>
      </c>
      <c r="M1851" s="26" t="s">
        <v>934</v>
      </c>
      <c r="N1851" s="26" t="s">
        <v>934</v>
      </c>
      <c r="O1851" s="26">
        <v>128.53773584905659</v>
      </c>
      <c r="P1851" s="26" t="s">
        <v>934</v>
      </c>
      <c r="Q1851" s="26" t="s">
        <v>934</v>
      </c>
      <c r="R1851" s="26" t="s">
        <v>934</v>
      </c>
      <c r="S1851" s="26" t="s">
        <v>934</v>
      </c>
      <c r="T1851" s="26" t="s">
        <v>934</v>
      </c>
      <c r="U1851" s="26" t="s">
        <v>934</v>
      </c>
      <c r="V1851" s="26" t="s">
        <v>934</v>
      </c>
      <c r="W1851" s="26" t="s">
        <v>934</v>
      </c>
      <c r="X1851" s="26">
        <v>16.368445608220981</v>
      </c>
      <c r="Y1851" s="26" t="s">
        <v>934</v>
      </c>
      <c r="Z1851" s="26" t="s">
        <v>934</v>
      </c>
      <c r="AA1851" s="26" t="s">
        <v>934</v>
      </c>
      <c r="AB1851" s="26" t="s">
        <v>934</v>
      </c>
      <c r="AC1851" s="26" t="s">
        <v>934</v>
      </c>
      <c r="AD1851" s="26" t="s">
        <v>934</v>
      </c>
      <c r="AE1851" s="26" t="s">
        <v>934</v>
      </c>
    </row>
    <row r="1852" spans="1:31" x14ac:dyDescent="0.25">
      <c r="A1852" t="s">
        <v>1542</v>
      </c>
      <c r="B1852" t="s">
        <v>827</v>
      </c>
      <c r="C1852" t="s">
        <v>826</v>
      </c>
      <c r="D1852">
        <v>2014</v>
      </c>
      <c r="E1852">
        <v>4</v>
      </c>
      <c r="F1852" s="2">
        <v>41792</v>
      </c>
      <c r="G1852" t="s">
        <v>83</v>
      </c>
      <c r="H1852">
        <v>45</v>
      </c>
      <c r="I1852" t="s">
        <v>825</v>
      </c>
      <c r="J1852" t="s">
        <v>825</v>
      </c>
      <c r="K1852" t="s">
        <v>825</v>
      </c>
      <c r="L1852">
        <v>3</v>
      </c>
      <c r="M1852" s="26" t="s">
        <v>934</v>
      </c>
      <c r="N1852" s="26" t="s">
        <v>934</v>
      </c>
      <c r="O1852" s="26" t="s">
        <v>934</v>
      </c>
      <c r="P1852" s="26" t="s">
        <v>934</v>
      </c>
      <c r="Q1852" s="26" t="s">
        <v>934</v>
      </c>
      <c r="R1852" s="26" t="s">
        <v>934</v>
      </c>
      <c r="S1852" s="26" t="s">
        <v>934</v>
      </c>
      <c r="T1852" s="26" t="s">
        <v>934</v>
      </c>
      <c r="U1852" s="26" t="s">
        <v>934</v>
      </c>
      <c r="V1852" s="26" t="s">
        <v>934</v>
      </c>
      <c r="W1852" s="26" t="s">
        <v>934</v>
      </c>
      <c r="X1852" s="26" t="s">
        <v>934</v>
      </c>
      <c r="Y1852" s="26" t="s">
        <v>934</v>
      </c>
      <c r="Z1852" s="26" t="s">
        <v>934</v>
      </c>
      <c r="AA1852" s="26" t="s">
        <v>934</v>
      </c>
      <c r="AB1852" s="26" t="s">
        <v>934</v>
      </c>
      <c r="AC1852" s="26" t="s">
        <v>934</v>
      </c>
      <c r="AD1852" s="26" t="s">
        <v>934</v>
      </c>
      <c r="AE1852" s="26">
        <v>35.425844346549198</v>
      </c>
    </row>
    <row r="1853" spans="1:31" x14ac:dyDescent="0.25">
      <c r="A1853" t="s">
        <v>1542</v>
      </c>
      <c r="B1853" t="s">
        <v>827</v>
      </c>
      <c r="C1853" t="s">
        <v>826</v>
      </c>
      <c r="D1853">
        <v>2014</v>
      </c>
      <c r="E1853">
        <v>4</v>
      </c>
      <c r="F1853" s="2">
        <v>41792</v>
      </c>
      <c r="G1853" t="s">
        <v>83</v>
      </c>
      <c r="H1853">
        <v>45</v>
      </c>
      <c r="I1853" t="s">
        <v>825</v>
      </c>
      <c r="J1853" t="s">
        <v>825</v>
      </c>
      <c r="K1853" t="s">
        <v>825</v>
      </c>
      <c r="L1853">
        <v>5.5</v>
      </c>
      <c r="M1853" s="26" t="s">
        <v>934</v>
      </c>
      <c r="N1853" s="26" t="s">
        <v>934</v>
      </c>
      <c r="O1853" s="26" t="s">
        <v>934</v>
      </c>
      <c r="P1853" s="26" t="s">
        <v>934</v>
      </c>
      <c r="Q1853" s="26" t="s">
        <v>934</v>
      </c>
      <c r="R1853" s="26" t="s">
        <v>934</v>
      </c>
      <c r="S1853" s="26" t="s">
        <v>934</v>
      </c>
      <c r="T1853" s="26" t="s">
        <v>934</v>
      </c>
      <c r="U1853" s="26" t="s">
        <v>934</v>
      </c>
      <c r="V1853" s="26" t="s">
        <v>934</v>
      </c>
      <c r="W1853" s="26" t="s">
        <v>934</v>
      </c>
      <c r="X1853" s="26" t="s">
        <v>934</v>
      </c>
      <c r="Y1853" s="26" t="s">
        <v>934</v>
      </c>
      <c r="Z1853" s="26" t="s">
        <v>934</v>
      </c>
      <c r="AA1853" s="26" t="s">
        <v>934</v>
      </c>
      <c r="AB1853" s="26" t="s">
        <v>934</v>
      </c>
      <c r="AC1853" s="26" t="s">
        <v>934</v>
      </c>
      <c r="AD1853" s="26" t="s">
        <v>934</v>
      </c>
      <c r="AE1853" s="26" t="s">
        <v>934</v>
      </c>
    </row>
    <row r="1854" spans="1:31" x14ac:dyDescent="0.25">
      <c r="A1854" t="s">
        <v>1542</v>
      </c>
      <c r="B1854" t="s">
        <v>827</v>
      </c>
      <c r="C1854" t="s">
        <v>826</v>
      </c>
      <c r="D1854">
        <v>2014</v>
      </c>
      <c r="E1854">
        <v>4</v>
      </c>
      <c r="F1854" s="2">
        <v>41792</v>
      </c>
      <c r="G1854" t="s">
        <v>83</v>
      </c>
      <c r="H1854">
        <v>45</v>
      </c>
      <c r="I1854" t="s">
        <v>825</v>
      </c>
      <c r="J1854" t="s">
        <v>825</v>
      </c>
      <c r="K1854" t="s">
        <v>825</v>
      </c>
      <c r="L1854">
        <v>6</v>
      </c>
      <c r="M1854" s="26" t="s">
        <v>934</v>
      </c>
      <c r="N1854" s="26" t="s">
        <v>934</v>
      </c>
      <c r="O1854" s="26" t="s">
        <v>934</v>
      </c>
      <c r="P1854" s="26" t="s">
        <v>934</v>
      </c>
      <c r="Q1854" s="26" t="s">
        <v>934</v>
      </c>
      <c r="R1854" s="26" t="s">
        <v>934</v>
      </c>
      <c r="S1854" s="26" t="s">
        <v>934</v>
      </c>
      <c r="T1854" s="26" t="s">
        <v>934</v>
      </c>
      <c r="U1854" s="26" t="s">
        <v>934</v>
      </c>
      <c r="V1854" s="26" t="s">
        <v>934</v>
      </c>
      <c r="W1854" s="26" t="s">
        <v>934</v>
      </c>
      <c r="X1854" s="26" t="s">
        <v>934</v>
      </c>
      <c r="Y1854" s="26" t="s">
        <v>934</v>
      </c>
      <c r="Z1854" s="26" t="s">
        <v>934</v>
      </c>
      <c r="AA1854" s="26" t="s">
        <v>934</v>
      </c>
      <c r="AB1854" s="26" t="s">
        <v>934</v>
      </c>
      <c r="AC1854" s="26" t="s">
        <v>934</v>
      </c>
      <c r="AD1854" s="26" t="s">
        <v>934</v>
      </c>
      <c r="AE1854" s="26" t="s">
        <v>934</v>
      </c>
    </row>
    <row r="1855" spans="1:31" x14ac:dyDescent="0.25">
      <c r="A1855" t="s">
        <v>1542</v>
      </c>
      <c r="B1855" t="s">
        <v>827</v>
      </c>
      <c r="C1855" t="s">
        <v>826</v>
      </c>
      <c r="D1855">
        <v>2014</v>
      </c>
      <c r="E1855">
        <v>4</v>
      </c>
      <c r="F1855" s="2">
        <v>41792</v>
      </c>
      <c r="G1855" t="s">
        <v>83</v>
      </c>
      <c r="H1855">
        <v>45</v>
      </c>
      <c r="I1855" t="s">
        <v>825</v>
      </c>
      <c r="J1855" t="s">
        <v>825</v>
      </c>
      <c r="K1855" t="s">
        <v>825</v>
      </c>
      <c r="L1855">
        <v>9</v>
      </c>
      <c r="M1855" s="26" t="s">
        <v>934</v>
      </c>
      <c r="N1855" s="26" t="s">
        <v>934</v>
      </c>
      <c r="O1855" s="26">
        <v>152.83018867924525</v>
      </c>
      <c r="P1855" s="26" t="s">
        <v>934</v>
      </c>
      <c r="Q1855" s="26" t="s">
        <v>934</v>
      </c>
      <c r="R1855" s="26" t="s">
        <v>934</v>
      </c>
      <c r="S1855" s="26" t="s">
        <v>934</v>
      </c>
      <c r="T1855" s="26" t="s">
        <v>934</v>
      </c>
      <c r="U1855" s="26" t="s">
        <v>934</v>
      </c>
      <c r="V1855" s="26" t="s">
        <v>934</v>
      </c>
      <c r="W1855" s="26" t="s">
        <v>934</v>
      </c>
      <c r="X1855" s="26">
        <v>8.7019459761144446</v>
      </c>
      <c r="Y1855" s="26" t="s">
        <v>934</v>
      </c>
      <c r="Z1855" s="26" t="s">
        <v>934</v>
      </c>
      <c r="AA1855" s="26" t="s">
        <v>934</v>
      </c>
      <c r="AB1855" s="26" t="s">
        <v>934</v>
      </c>
      <c r="AC1855" s="26" t="s">
        <v>934</v>
      </c>
      <c r="AD1855" s="26" t="s">
        <v>934</v>
      </c>
      <c r="AE1855" s="26" t="s">
        <v>934</v>
      </c>
    </row>
    <row r="1856" spans="1:31" x14ac:dyDescent="0.25">
      <c r="A1856" t="s">
        <v>1543</v>
      </c>
      <c r="B1856" t="s">
        <v>827</v>
      </c>
      <c r="C1856" t="s">
        <v>826</v>
      </c>
      <c r="D1856">
        <v>2014</v>
      </c>
      <c r="E1856">
        <v>4</v>
      </c>
      <c r="F1856" s="2">
        <v>41792</v>
      </c>
      <c r="G1856" t="s">
        <v>71</v>
      </c>
      <c r="H1856">
        <v>15</v>
      </c>
      <c r="I1856" t="s">
        <v>825</v>
      </c>
      <c r="J1856" t="s">
        <v>825</v>
      </c>
      <c r="K1856" t="s">
        <v>825</v>
      </c>
      <c r="L1856">
        <v>9</v>
      </c>
      <c r="M1856" s="26" t="s">
        <v>934</v>
      </c>
      <c r="N1856" s="26" t="s">
        <v>934</v>
      </c>
      <c r="O1856" s="26">
        <v>112.26415094339623</v>
      </c>
      <c r="P1856" s="26" t="s">
        <v>934</v>
      </c>
      <c r="Q1856" s="26" t="s">
        <v>934</v>
      </c>
      <c r="R1856" s="26" t="s">
        <v>934</v>
      </c>
      <c r="S1856" s="26" t="s">
        <v>934</v>
      </c>
      <c r="T1856" s="26" t="s">
        <v>934</v>
      </c>
      <c r="U1856" s="26" t="s">
        <v>934</v>
      </c>
      <c r="V1856" s="26" t="s">
        <v>934</v>
      </c>
      <c r="W1856" s="26" t="s">
        <v>934</v>
      </c>
      <c r="X1856" s="26" t="s">
        <v>934</v>
      </c>
      <c r="Y1856" s="26" t="s">
        <v>934</v>
      </c>
      <c r="Z1856" s="26" t="s">
        <v>934</v>
      </c>
      <c r="AA1856" s="26" t="s">
        <v>934</v>
      </c>
      <c r="AB1856" s="26" t="s">
        <v>934</v>
      </c>
      <c r="AC1856" s="26" t="s">
        <v>934</v>
      </c>
      <c r="AD1856" s="26" t="s">
        <v>934</v>
      </c>
      <c r="AE1856" s="26" t="s">
        <v>934</v>
      </c>
    </row>
    <row r="1857" spans="1:31" x14ac:dyDescent="0.25">
      <c r="A1857" t="s">
        <v>1544</v>
      </c>
      <c r="B1857" t="s">
        <v>827</v>
      </c>
      <c r="C1857" t="s">
        <v>826</v>
      </c>
      <c r="D1857">
        <v>2014</v>
      </c>
      <c r="E1857">
        <v>4</v>
      </c>
      <c r="F1857" s="2">
        <v>41792</v>
      </c>
      <c r="G1857" t="s">
        <v>71</v>
      </c>
      <c r="H1857">
        <v>45</v>
      </c>
      <c r="I1857" t="s">
        <v>825</v>
      </c>
      <c r="J1857" t="s">
        <v>825</v>
      </c>
      <c r="K1857" t="s">
        <v>825</v>
      </c>
      <c r="L1857">
        <v>3</v>
      </c>
      <c r="M1857" s="26" t="s">
        <v>934</v>
      </c>
      <c r="N1857" s="26" t="s">
        <v>934</v>
      </c>
      <c r="O1857" s="26" t="s">
        <v>934</v>
      </c>
      <c r="P1857" s="26" t="s">
        <v>934</v>
      </c>
      <c r="Q1857" s="26" t="s">
        <v>934</v>
      </c>
      <c r="R1857" s="26" t="s">
        <v>934</v>
      </c>
      <c r="S1857" s="26" t="s">
        <v>934</v>
      </c>
      <c r="T1857" s="26" t="s">
        <v>934</v>
      </c>
      <c r="U1857" s="26" t="s">
        <v>934</v>
      </c>
      <c r="V1857" s="26" t="s">
        <v>934</v>
      </c>
      <c r="W1857" s="26" t="s">
        <v>934</v>
      </c>
      <c r="X1857" s="26" t="s">
        <v>934</v>
      </c>
      <c r="Y1857" s="26" t="s">
        <v>934</v>
      </c>
      <c r="Z1857" s="26" t="s">
        <v>934</v>
      </c>
      <c r="AA1857" s="26" t="s">
        <v>934</v>
      </c>
      <c r="AB1857" s="26" t="s">
        <v>934</v>
      </c>
      <c r="AC1857" s="26" t="s">
        <v>934</v>
      </c>
      <c r="AD1857" s="26" t="s">
        <v>934</v>
      </c>
      <c r="AE1857" s="26">
        <v>52.129221732745968</v>
      </c>
    </row>
    <row r="1858" spans="1:31" x14ac:dyDescent="0.25">
      <c r="A1858" t="s">
        <v>1544</v>
      </c>
      <c r="B1858" t="s">
        <v>827</v>
      </c>
      <c r="C1858" t="s">
        <v>826</v>
      </c>
      <c r="D1858">
        <v>2014</v>
      </c>
      <c r="E1858">
        <v>4</v>
      </c>
      <c r="F1858" s="2">
        <v>41792</v>
      </c>
      <c r="G1858" t="s">
        <v>71</v>
      </c>
      <c r="H1858">
        <v>45</v>
      </c>
      <c r="I1858" t="s">
        <v>825</v>
      </c>
      <c r="J1858" t="s">
        <v>825</v>
      </c>
      <c r="K1858" t="s">
        <v>825</v>
      </c>
      <c r="L1858">
        <v>5.5</v>
      </c>
      <c r="M1858" s="26" t="s">
        <v>934</v>
      </c>
      <c r="N1858" s="26" t="s">
        <v>934</v>
      </c>
      <c r="O1858" s="26" t="s">
        <v>934</v>
      </c>
      <c r="P1858" s="26" t="s">
        <v>934</v>
      </c>
      <c r="Q1858" s="26" t="s">
        <v>934</v>
      </c>
      <c r="R1858" s="26" t="s">
        <v>934</v>
      </c>
      <c r="S1858" s="26" t="s">
        <v>934</v>
      </c>
      <c r="T1858" s="26" t="s">
        <v>934</v>
      </c>
      <c r="U1858" s="26" t="s">
        <v>934</v>
      </c>
      <c r="V1858" s="26" t="s">
        <v>934</v>
      </c>
      <c r="W1858" s="26" t="s">
        <v>934</v>
      </c>
      <c r="X1858" s="26" t="s">
        <v>934</v>
      </c>
      <c r="Y1858" s="26" t="s">
        <v>934</v>
      </c>
      <c r="Z1858" s="26" t="s">
        <v>934</v>
      </c>
      <c r="AA1858" s="26" t="s">
        <v>934</v>
      </c>
      <c r="AB1858" s="26" t="s">
        <v>934</v>
      </c>
      <c r="AC1858" s="26" t="s">
        <v>934</v>
      </c>
      <c r="AD1858" s="26" t="s">
        <v>934</v>
      </c>
      <c r="AE1858" s="26" t="s">
        <v>934</v>
      </c>
    </row>
    <row r="1859" spans="1:31" x14ac:dyDescent="0.25">
      <c r="A1859" t="s">
        <v>1544</v>
      </c>
      <c r="B1859" t="s">
        <v>827</v>
      </c>
      <c r="C1859" t="s">
        <v>826</v>
      </c>
      <c r="D1859">
        <v>2014</v>
      </c>
      <c r="E1859">
        <v>4</v>
      </c>
      <c r="F1859" s="2">
        <v>41792</v>
      </c>
      <c r="G1859" t="s">
        <v>71</v>
      </c>
      <c r="H1859">
        <v>45</v>
      </c>
      <c r="I1859" t="s">
        <v>825</v>
      </c>
      <c r="J1859" t="s">
        <v>825</v>
      </c>
      <c r="K1859" t="s">
        <v>825</v>
      </c>
      <c r="L1859">
        <v>6</v>
      </c>
      <c r="M1859" s="26" t="s">
        <v>934</v>
      </c>
      <c r="N1859" s="26" t="s">
        <v>934</v>
      </c>
      <c r="O1859" s="26" t="s">
        <v>934</v>
      </c>
      <c r="P1859" s="26" t="s">
        <v>934</v>
      </c>
      <c r="Q1859" s="26" t="s">
        <v>934</v>
      </c>
      <c r="R1859" s="26" t="s">
        <v>934</v>
      </c>
      <c r="S1859" s="26" t="s">
        <v>934</v>
      </c>
      <c r="T1859" s="26" t="s">
        <v>934</v>
      </c>
      <c r="U1859" s="26" t="s">
        <v>934</v>
      </c>
      <c r="V1859" s="26" t="s">
        <v>934</v>
      </c>
      <c r="W1859" s="26" t="s">
        <v>934</v>
      </c>
      <c r="X1859" s="26" t="s">
        <v>934</v>
      </c>
      <c r="Y1859" s="26" t="s">
        <v>934</v>
      </c>
      <c r="Z1859" s="26" t="s">
        <v>934</v>
      </c>
      <c r="AA1859" s="26" t="s">
        <v>934</v>
      </c>
      <c r="AB1859" s="26" t="s">
        <v>934</v>
      </c>
      <c r="AC1859" s="26" t="s">
        <v>934</v>
      </c>
      <c r="AD1859" s="26" t="s">
        <v>934</v>
      </c>
      <c r="AE1859" s="26" t="s">
        <v>934</v>
      </c>
    </row>
    <row r="1860" spans="1:31" x14ac:dyDescent="0.25">
      <c r="A1860" t="s">
        <v>1545</v>
      </c>
      <c r="B1860" t="s">
        <v>827</v>
      </c>
      <c r="C1860" t="s">
        <v>826</v>
      </c>
      <c r="D1860">
        <v>2014</v>
      </c>
      <c r="E1860">
        <v>4</v>
      </c>
      <c r="F1860" s="2">
        <v>41792</v>
      </c>
      <c r="G1860" t="s">
        <v>940</v>
      </c>
      <c r="H1860">
        <v>45</v>
      </c>
      <c r="I1860" t="s">
        <v>825</v>
      </c>
      <c r="J1860" t="s">
        <v>825</v>
      </c>
      <c r="K1860" t="s">
        <v>825</v>
      </c>
      <c r="L1860">
        <v>3</v>
      </c>
      <c r="M1860" s="26" t="s">
        <v>934</v>
      </c>
      <c r="N1860" s="26" t="s">
        <v>934</v>
      </c>
      <c r="O1860" s="26" t="s">
        <v>934</v>
      </c>
      <c r="P1860" s="26" t="s">
        <v>934</v>
      </c>
      <c r="Q1860" s="26" t="s">
        <v>934</v>
      </c>
      <c r="R1860" s="26" t="s">
        <v>934</v>
      </c>
      <c r="S1860" s="26" t="s">
        <v>934</v>
      </c>
      <c r="T1860" s="26" t="s">
        <v>934</v>
      </c>
      <c r="U1860" s="26" t="s">
        <v>934</v>
      </c>
      <c r="V1860" s="26" t="s">
        <v>934</v>
      </c>
      <c r="W1860" s="26" t="s">
        <v>934</v>
      </c>
      <c r="X1860" s="26" t="s">
        <v>934</v>
      </c>
      <c r="Y1860" s="26" t="s">
        <v>934</v>
      </c>
      <c r="Z1860" s="26" t="s">
        <v>934</v>
      </c>
      <c r="AA1860" s="26" t="s">
        <v>934</v>
      </c>
      <c r="AB1860" s="26" t="s">
        <v>934</v>
      </c>
      <c r="AC1860" s="26" t="s">
        <v>934</v>
      </c>
      <c r="AD1860" s="26" t="s">
        <v>934</v>
      </c>
      <c r="AE1860" s="26">
        <v>53.597650513950086</v>
      </c>
    </row>
    <row r="1861" spans="1:31" x14ac:dyDescent="0.25">
      <c r="A1861" t="s">
        <v>1545</v>
      </c>
      <c r="B1861" t="s">
        <v>827</v>
      </c>
      <c r="C1861" t="s">
        <v>826</v>
      </c>
      <c r="D1861">
        <v>2014</v>
      </c>
      <c r="E1861">
        <v>4</v>
      </c>
      <c r="F1861" s="2">
        <v>41792</v>
      </c>
      <c r="G1861" t="s">
        <v>940</v>
      </c>
      <c r="H1861">
        <v>45</v>
      </c>
      <c r="I1861" t="s">
        <v>825</v>
      </c>
      <c r="J1861" t="s">
        <v>825</v>
      </c>
      <c r="K1861" t="s">
        <v>825</v>
      </c>
      <c r="L1861">
        <v>5.5</v>
      </c>
      <c r="M1861" s="26" t="s">
        <v>934</v>
      </c>
      <c r="N1861" s="26" t="s">
        <v>934</v>
      </c>
      <c r="O1861" s="26" t="s">
        <v>934</v>
      </c>
      <c r="P1861" s="26" t="s">
        <v>934</v>
      </c>
      <c r="Q1861" s="26" t="s">
        <v>934</v>
      </c>
      <c r="R1861" s="26" t="s">
        <v>934</v>
      </c>
      <c r="S1861" s="26" t="s">
        <v>934</v>
      </c>
      <c r="T1861" s="26" t="s">
        <v>934</v>
      </c>
      <c r="U1861" s="26" t="s">
        <v>934</v>
      </c>
      <c r="V1861" s="26" t="s">
        <v>934</v>
      </c>
      <c r="W1861" s="26" t="s">
        <v>934</v>
      </c>
      <c r="X1861" s="26" t="s">
        <v>934</v>
      </c>
      <c r="Y1861" s="26" t="s">
        <v>934</v>
      </c>
      <c r="Z1861" s="26" t="s">
        <v>934</v>
      </c>
      <c r="AA1861" s="26" t="s">
        <v>934</v>
      </c>
      <c r="AB1861" s="26" t="s">
        <v>934</v>
      </c>
      <c r="AC1861" s="26" t="s">
        <v>934</v>
      </c>
      <c r="AD1861" s="26" t="s">
        <v>934</v>
      </c>
      <c r="AE1861" s="26" t="s">
        <v>934</v>
      </c>
    </row>
    <row r="1862" spans="1:31" x14ac:dyDescent="0.25">
      <c r="A1862" t="s">
        <v>1545</v>
      </c>
      <c r="B1862" t="s">
        <v>827</v>
      </c>
      <c r="C1862" t="s">
        <v>826</v>
      </c>
      <c r="D1862">
        <v>2014</v>
      </c>
      <c r="E1862">
        <v>4</v>
      </c>
      <c r="F1862" s="2">
        <v>41792</v>
      </c>
      <c r="G1862" t="s">
        <v>940</v>
      </c>
      <c r="H1862">
        <v>45</v>
      </c>
      <c r="I1862" t="s">
        <v>825</v>
      </c>
      <c r="J1862" t="s">
        <v>825</v>
      </c>
      <c r="K1862" t="s">
        <v>825</v>
      </c>
      <c r="L1862">
        <v>6</v>
      </c>
      <c r="M1862" s="26" t="s">
        <v>934</v>
      </c>
      <c r="N1862" s="26" t="s">
        <v>934</v>
      </c>
      <c r="O1862" s="26" t="s">
        <v>934</v>
      </c>
      <c r="P1862" s="26" t="s">
        <v>934</v>
      </c>
      <c r="Q1862" s="26" t="s">
        <v>934</v>
      </c>
      <c r="R1862" s="26" t="s">
        <v>934</v>
      </c>
      <c r="S1862" s="26" t="s">
        <v>934</v>
      </c>
      <c r="T1862" s="26" t="s">
        <v>934</v>
      </c>
      <c r="U1862" s="26" t="s">
        <v>934</v>
      </c>
      <c r="V1862" s="26" t="s">
        <v>934</v>
      </c>
      <c r="W1862" s="26" t="s">
        <v>934</v>
      </c>
      <c r="X1862" s="26" t="s">
        <v>934</v>
      </c>
      <c r="Y1862" s="26" t="s">
        <v>934</v>
      </c>
      <c r="Z1862" s="26" t="s">
        <v>934</v>
      </c>
      <c r="AA1862" s="26" t="s">
        <v>934</v>
      </c>
      <c r="AB1862" s="26" t="s">
        <v>934</v>
      </c>
      <c r="AC1862" s="26" t="s">
        <v>934</v>
      </c>
      <c r="AD1862" s="26" t="s">
        <v>934</v>
      </c>
      <c r="AE1862" s="26" t="s">
        <v>934</v>
      </c>
    </row>
    <row r="1863" spans="1:31" x14ac:dyDescent="0.25">
      <c r="A1863" t="s">
        <v>1545</v>
      </c>
      <c r="B1863" t="s">
        <v>827</v>
      </c>
      <c r="C1863" t="s">
        <v>826</v>
      </c>
      <c r="D1863">
        <v>2014</v>
      </c>
      <c r="E1863">
        <v>4</v>
      </c>
      <c r="F1863" s="2">
        <v>41792</v>
      </c>
      <c r="G1863" t="s">
        <v>940</v>
      </c>
      <c r="H1863">
        <v>45</v>
      </c>
      <c r="I1863" t="s">
        <v>825</v>
      </c>
      <c r="J1863" t="s">
        <v>825</v>
      </c>
      <c r="K1863" t="s">
        <v>825</v>
      </c>
      <c r="L1863">
        <v>9</v>
      </c>
      <c r="M1863" s="26" t="s">
        <v>934</v>
      </c>
      <c r="N1863" s="26" t="s">
        <v>934</v>
      </c>
      <c r="O1863" s="26">
        <v>131.36792452830187</v>
      </c>
      <c r="P1863" s="26" t="s">
        <v>934</v>
      </c>
      <c r="Q1863" s="26" t="s">
        <v>934</v>
      </c>
      <c r="R1863" s="26" t="s">
        <v>934</v>
      </c>
      <c r="S1863" s="26" t="s">
        <v>934</v>
      </c>
      <c r="T1863" s="26" t="s">
        <v>934</v>
      </c>
      <c r="U1863" s="26" t="s">
        <v>934</v>
      </c>
      <c r="V1863" s="26" t="s">
        <v>934</v>
      </c>
      <c r="W1863" s="26" t="s">
        <v>934</v>
      </c>
      <c r="X1863" s="26">
        <v>16.273584905660432</v>
      </c>
      <c r="Y1863" s="26" t="s">
        <v>934</v>
      </c>
      <c r="Z1863" s="26" t="s">
        <v>934</v>
      </c>
      <c r="AA1863" s="26" t="s">
        <v>934</v>
      </c>
      <c r="AB1863" s="26" t="s">
        <v>934</v>
      </c>
      <c r="AC1863" s="26" t="s">
        <v>934</v>
      </c>
      <c r="AD1863" s="26" t="s">
        <v>934</v>
      </c>
      <c r="AE1863" s="26" t="s">
        <v>934</v>
      </c>
    </row>
    <row r="1864" spans="1:31" x14ac:dyDescent="0.25">
      <c r="A1864" t="s">
        <v>1546</v>
      </c>
      <c r="B1864" t="s">
        <v>827</v>
      </c>
      <c r="C1864" t="s">
        <v>826</v>
      </c>
      <c r="D1864">
        <v>2014</v>
      </c>
      <c r="E1864">
        <v>4</v>
      </c>
      <c r="F1864" s="2">
        <v>41792</v>
      </c>
      <c r="G1864" t="s">
        <v>935</v>
      </c>
      <c r="H1864">
        <v>15</v>
      </c>
      <c r="I1864" t="s">
        <v>825</v>
      </c>
      <c r="J1864" t="s">
        <v>825</v>
      </c>
      <c r="K1864" t="s">
        <v>825</v>
      </c>
      <c r="L1864">
        <v>9</v>
      </c>
      <c r="M1864" s="26" t="s">
        <v>934</v>
      </c>
      <c r="N1864" s="26" t="s">
        <v>934</v>
      </c>
      <c r="O1864" s="26">
        <v>109.66981132075472</v>
      </c>
      <c r="P1864" s="26" t="s">
        <v>934</v>
      </c>
      <c r="Q1864" s="26" t="s">
        <v>934</v>
      </c>
      <c r="R1864" s="26" t="s">
        <v>934</v>
      </c>
      <c r="S1864" s="26" t="s">
        <v>934</v>
      </c>
      <c r="T1864" s="26" t="s">
        <v>934</v>
      </c>
      <c r="U1864" s="26" t="s">
        <v>934</v>
      </c>
      <c r="V1864" s="26" t="s">
        <v>934</v>
      </c>
      <c r="W1864" s="26" t="s">
        <v>934</v>
      </c>
      <c r="X1864" s="26">
        <v>8.9135135532387384</v>
      </c>
      <c r="Y1864" s="26" t="s">
        <v>934</v>
      </c>
      <c r="Z1864" s="26" t="s">
        <v>934</v>
      </c>
      <c r="AA1864" s="26" t="s">
        <v>934</v>
      </c>
      <c r="AB1864" s="26" t="s">
        <v>934</v>
      </c>
      <c r="AC1864" s="26" t="s">
        <v>934</v>
      </c>
      <c r="AD1864" s="26" t="s">
        <v>934</v>
      </c>
      <c r="AE1864" s="26" t="s">
        <v>934</v>
      </c>
    </row>
    <row r="1865" spans="1:31" x14ac:dyDescent="0.25">
      <c r="A1865" t="s">
        <v>1547</v>
      </c>
      <c r="B1865" t="s">
        <v>827</v>
      </c>
      <c r="C1865" t="s">
        <v>826</v>
      </c>
      <c r="D1865">
        <v>2014</v>
      </c>
      <c r="E1865">
        <v>4</v>
      </c>
      <c r="F1865" s="2">
        <v>41792</v>
      </c>
      <c r="G1865" t="s">
        <v>935</v>
      </c>
      <c r="H1865">
        <v>45</v>
      </c>
      <c r="I1865" t="s">
        <v>825</v>
      </c>
      <c r="J1865" t="s">
        <v>825</v>
      </c>
      <c r="K1865" t="s">
        <v>825</v>
      </c>
      <c r="L1865">
        <v>3</v>
      </c>
      <c r="M1865" s="26" t="s">
        <v>934</v>
      </c>
      <c r="N1865" s="26" t="s">
        <v>934</v>
      </c>
      <c r="O1865" s="26" t="s">
        <v>934</v>
      </c>
      <c r="P1865" s="26" t="s">
        <v>934</v>
      </c>
      <c r="Q1865" s="26" t="s">
        <v>934</v>
      </c>
      <c r="R1865" s="26" t="s">
        <v>934</v>
      </c>
      <c r="S1865" s="26" t="s">
        <v>934</v>
      </c>
      <c r="T1865" s="26" t="s">
        <v>934</v>
      </c>
      <c r="U1865" s="26" t="s">
        <v>934</v>
      </c>
      <c r="V1865" s="26" t="s">
        <v>934</v>
      </c>
      <c r="W1865" s="26" t="s">
        <v>934</v>
      </c>
      <c r="X1865" s="26" t="s">
        <v>934</v>
      </c>
      <c r="Y1865" s="26" t="s">
        <v>934</v>
      </c>
      <c r="Z1865" s="26" t="s">
        <v>934</v>
      </c>
      <c r="AA1865" s="26" t="s">
        <v>934</v>
      </c>
      <c r="AB1865" s="26" t="s">
        <v>934</v>
      </c>
      <c r="AC1865" s="26" t="s">
        <v>934</v>
      </c>
      <c r="AD1865" s="26" t="s">
        <v>934</v>
      </c>
      <c r="AE1865" s="26">
        <v>37.261380323054333</v>
      </c>
    </row>
    <row r="1866" spans="1:31" x14ac:dyDescent="0.25">
      <c r="A1866" t="s">
        <v>1547</v>
      </c>
      <c r="B1866" t="s">
        <v>827</v>
      </c>
      <c r="C1866" t="s">
        <v>826</v>
      </c>
      <c r="D1866">
        <v>2014</v>
      </c>
      <c r="E1866">
        <v>4</v>
      </c>
      <c r="F1866" s="2">
        <v>41792</v>
      </c>
      <c r="G1866" t="s">
        <v>935</v>
      </c>
      <c r="H1866">
        <v>45</v>
      </c>
      <c r="I1866" t="s">
        <v>825</v>
      </c>
      <c r="J1866" t="s">
        <v>825</v>
      </c>
      <c r="K1866" t="s">
        <v>825</v>
      </c>
      <c r="L1866">
        <v>5.5</v>
      </c>
      <c r="M1866" s="26" t="s">
        <v>934</v>
      </c>
      <c r="N1866" s="26" t="s">
        <v>934</v>
      </c>
      <c r="O1866" s="26" t="s">
        <v>934</v>
      </c>
      <c r="P1866" s="26" t="s">
        <v>934</v>
      </c>
      <c r="Q1866" s="26" t="s">
        <v>934</v>
      </c>
      <c r="R1866" s="26" t="s">
        <v>934</v>
      </c>
      <c r="S1866" s="26" t="s">
        <v>934</v>
      </c>
      <c r="T1866" s="26" t="s">
        <v>934</v>
      </c>
      <c r="U1866" s="26" t="s">
        <v>934</v>
      </c>
      <c r="V1866" s="26" t="s">
        <v>934</v>
      </c>
      <c r="W1866" s="26" t="s">
        <v>934</v>
      </c>
      <c r="X1866" s="26" t="s">
        <v>934</v>
      </c>
      <c r="Y1866" s="26" t="s">
        <v>934</v>
      </c>
      <c r="Z1866" s="26" t="s">
        <v>934</v>
      </c>
      <c r="AA1866" s="26" t="s">
        <v>934</v>
      </c>
      <c r="AB1866" s="26" t="s">
        <v>934</v>
      </c>
      <c r="AC1866" s="26" t="s">
        <v>934</v>
      </c>
      <c r="AD1866" s="26" t="s">
        <v>934</v>
      </c>
      <c r="AE1866" s="26" t="s">
        <v>934</v>
      </c>
    </row>
    <row r="1867" spans="1:31" x14ac:dyDescent="0.25">
      <c r="A1867" t="s">
        <v>1547</v>
      </c>
      <c r="B1867" t="s">
        <v>827</v>
      </c>
      <c r="C1867" t="s">
        <v>826</v>
      </c>
      <c r="D1867">
        <v>2014</v>
      </c>
      <c r="E1867">
        <v>4</v>
      </c>
      <c r="F1867" s="2">
        <v>41792</v>
      </c>
      <c r="G1867" t="s">
        <v>935</v>
      </c>
      <c r="H1867">
        <v>45</v>
      </c>
      <c r="I1867" t="s">
        <v>825</v>
      </c>
      <c r="J1867" t="s">
        <v>825</v>
      </c>
      <c r="K1867" t="s">
        <v>825</v>
      </c>
      <c r="L1867">
        <v>6</v>
      </c>
      <c r="M1867" s="26" t="s">
        <v>934</v>
      </c>
      <c r="N1867" s="26" t="s">
        <v>934</v>
      </c>
      <c r="O1867" s="26" t="s">
        <v>934</v>
      </c>
      <c r="P1867" s="26" t="s">
        <v>934</v>
      </c>
      <c r="Q1867" s="26" t="s">
        <v>934</v>
      </c>
      <c r="R1867" s="26" t="s">
        <v>934</v>
      </c>
      <c r="S1867" s="26" t="s">
        <v>934</v>
      </c>
      <c r="T1867" s="26" t="s">
        <v>934</v>
      </c>
      <c r="U1867" s="26" t="s">
        <v>934</v>
      </c>
      <c r="V1867" s="26" t="s">
        <v>934</v>
      </c>
      <c r="W1867" s="26" t="s">
        <v>934</v>
      </c>
      <c r="X1867" s="26" t="s">
        <v>934</v>
      </c>
      <c r="Y1867" s="26" t="s">
        <v>934</v>
      </c>
      <c r="Z1867" s="26" t="s">
        <v>934</v>
      </c>
      <c r="AA1867" s="26" t="s">
        <v>934</v>
      </c>
      <c r="AB1867" s="26" t="s">
        <v>934</v>
      </c>
      <c r="AC1867" s="26" t="s">
        <v>934</v>
      </c>
      <c r="AD1867" s="26" t="s">
        <v>934</v>
      </c>
      <c r="AE1867" s="26" t="s">
        <v>934</v>
      </c>
    </row>
    <row r="1868" spans="1:31" x14ac:dyDescent="0.25">
      <c r="A1868" t="s">
        <v>1547</v>
      </c>
      <c r="B1868" t="s">
        <v>827</v>
      </c>
      <c r="C1868" t="s">
        <v>826</v>
      </c>
      <c r="D1868">
        <v>2014</v>
      </c>
      <c r="E1868">
        <v>4</v>
      </c>
      <c r="F1868" s="2">
        <v>41792</v>
      </c>
      <c r="G1868" t="s">
        <v>935</v>
      </c>
      <c r="H1868">
        <v>45</v>
      </c>
      <c r="I1868" t="s">
        <v>825</v>
      </c>
      <c r="J1868" t="s">
        <v>825</v>
      </c>
      <c r="K1868" t="s">
        <v>825</v>
      </c>
      <c r="L1868">
        <v>9</v>
      </c>
      <c r="M1868" s="26" t="s">
        <v>934</v>
      </c>
      <c r="N1868" s="26" t="s">
        <v>934</v>
      </c>
      <c r="O1868" s="26">
        <v>154.12735849056602</v>
      </c>
      <c r="P1868" s="26" t="s">
        <v>934</v>
      </c>
      <c r="Q1868" s="26" t="s">
        <v>934</v>
      </c>
      <c r="R1868" s="26" t="s">
        <v>934</v>
      </c>
      <c r="S1868" s="26" t="s">
        <v>934</v>
      </c>
      <c r="T1868" s="26" t="s">
        <v>934</v>
      </c>
      <c r="U1868" s="26" t="s">
        <v>934</v>
      </c>
      <c r="V1868" s="26" t="s">
        <v>934</v>
      </c>
      <c r="W1868" s="26" t="s">
        <v>934</v>
      </c>
      <c r="X1868" s="26">
        <v>9.0269409902069864</v>
      </c>
      <c r="Y1868" s="26" t="s">
        <v>934</v>
      </c>
      <c r="Z1868" s="26" t="s">
        <v>934</v>
      </c>
      <c r="AA1868" s="26" t="s">
        <v>934</v>
      </c>
      <c r="AB1868" s="26" t="s">
        <v>934</v>
      </c>
      <c r="AC1868" s="26" t="s">
        <v>934</v>
      </c>
      <c r="AD1868" s="26" t="s">
        <v>934</v>
      </c>
      <c r="AE1868" s="26" t="s">
        <v>934</v>
      </c>
    </row>
    <row r="1869" spans="1:31" x14ac:dyDescent="0.25">
      <c r="A1869" t="s">
        <v>1548</v>
      </c>
      <c r="B1869" t="s">
        <v>827</v>
      </c>
      <c r="C1869" t="s">
        <v>826</v>
      </c>
      <c r="D1869">
        <v>2014</v>
      </c>
      <c r="E1869">
        <v>4</v>
      </c>
      <c r="F1869" s="2">
        <v>41792</v>
      </c>
      <c r="G1869" t="s">
        <v>937</v>
      </c>
      <c r="H1869">
        <v>15</v>
      </c>
      <c r="I1869" t="s">
        <v>825</v>
      </c>
      <c r="J1869" t="s">
        <v>825</v>
      </c>
      <c r="K1869" t="s">
        <v>825</v>
      </c>
      <c r="L1869">
        <v>9</v>
      </c>
      <c r="M1869" s="26" t="s">
        <v>934</v>
      </c>
      <c r="N1869" s="26" t="s">
        <v>934</v>
      </c>
      <c r="O1869" s="26">
        <v>131.1320754716981</v>
      </c>
      <c r="P1869" s="26" t="s">
        <v>934</v>
      </c>
      <c r="Q1869" s="26" t="s">
        <v>934</v>
      </c>
      <c r="R1869" s="26" t="s">
        <v>934</v>
      </c>
      <c r="S1869" s="26" t="s">
        <v>934</v>
      </c>
      <c r="T1869" s="26" t="s">
        <v>934</v>
      </c>
      <c r="U1869" s="26" t="s">
        <v>934</v>
      </c>
      <c r="V1869" s="26" t="s">
        <v>934</v>
      </c>
      <c r="W1869" s="26" t="s">
        <v>934</v>
      </c>
      <c r="X1869" s="26" t="s">
        <v>934</v>
      </c>
      <c r="Y1869" s="26" t="s">
        <v>934</v>
      </c>
      <c r="Z1869" s="26" t="s">
        <v>934</v>
      </c>
      <c r="AA1869" s="26" t="s">
        <v>934</v>
      </c>
      <c r="AB1869" s="26" t="s">
        <v>934</v>
      </c>
      <c r="AC1869" s="26" t="s">
        <v>934</v>
      </c>
      <c r="AD1869" s="26" t="s">
        <v>934</v>
      </c>
      <c r="AE1869" s="26" t="s">
        <v>934</v>
      </c>
    </row>
    <row r="1870" spans="1:31" x14ac:dyDescent="0.25">
      <c r="A1870" t="s">
        <v>1549</v>
      </c>
      <c r="B1870" t="s">
        <v>827</v>
      </c>
      <c r="C1870" t="s">
        <v>826</v>
      </c>
      <c r="D1870">
        <v>2014</v>
      </c>
      <c r="E1870">
        <v>4</v>
      </c>
      <c r="F1870" s="2">
        <v>41792</v>
      </c>
      <c r="G1870" t="s">
        <v>937</v>
      </c>
      <c r="H1870">
        <v>45</v>
      </c>
      <c r="I1870" t="s">
        <v>825</v>
      </c>
      <c r="J1870" t="s">
        <v>825</v>
      </c>
      <c r="K1870" t="s">
        <v>825</v>
      </c>
      <c r="L1870">
        <v>3</v>
      </c>
      <c r="M1870" s="26" t="s">
        <v>934</v>
      </c>
      <c r="N1870" s="26" t="s">
        <v>934</v>
      </c>
      <c r="O1870" s="26" t="s">
        <v>934</v>
      </c>
      <c r="P1870" s="26" t="s">
        <v>934</v>
      </c>
      <c r="Q1870" s="26" t="s">
        <v>934</v>
      </c>
      <c r="R1870" s="26" t="s">
        <v>934</v>
      </c>
      <c r="S1870" s="26" t="s">
        <v>934</v>
      </c>
      <c r="T1870" s="26" t="s">
        <v>934</v>
      </c>
      <c r="U1870" s="26" t="s">
        <v>934</v>
      </c>
      <c r="V1870" s="26" t="s">
        <v>934</v>
      </c>
      <c r="W1870" s="26" t="s">
        <v>934</v>
      </c>
      <c r="X1870" s="26" t="s">
        <v>934</v>
      </c>
      <c r="Y1870" s="26" t="s">
        <v>934</v>
      </c>
      <c r="Z1870" s="26" t="s">
        <v>934</v>
      </c>
      <c r="AA1870" s="26" t="s">
        <v>934</v>
      </c>
      <c r="AB1870" s="26" t="s">
        <v>934</v>
      </c>
      <c r="AC1870" s="26" t="s">
        <v>934</v>
      </c>
      <c r="AD1870" s="26" t="s">
        <v>934</v>
      </c>
      <c r="AE1870" s="26">
        <v>58.002936857562418</v>
      </c>
    </row>
    <row r="1871" spans="1:31" x14ac:dyDescent="0.25">
      <c r="A1871" t="s">
        <v>1549</v>
      </c>
      <c r="B1871" t="s">
        <v>827</v>
      </c>
      <c r="C1871" t="s">
        <v>826</v>
      </c>
      <c r="D1871">
        <v>2014</v>
      </c>
      <c r="E1871">
        <v>4</v>
      </c>
      <c r="F1871" s="2">
        <v>41792</v>
      </c>
      <c r="G1871" t="s">
        <v>937</v>
      </c>
      <c r="H1871">
        <v>45</v>
      </c>
      <c r="I1871" t="s">
        <v>825</v>
      </c>
      <c r="J1871" t="s">
        <v>825</v>
      </c>
      <c r="K1871" t="s">
        <v>825</v>
      </c>
      <c r="L1871">
        <v>5.5</v>
      </c>
      <c r="M1871" s="26" t="s">
        <v>934</v>
      </c>
      <c r="N1871" s="26" t="s">
        <v>934</v>
      </c>
      <c r="O1871" s="26" t="s">
        <v>934</v>
      </c>
      <c r="P1871" s="26" t="s">
        <v>934</v>
      </c>
      <c r="Q1871" s="26" t="s">
        <v>934</v>
      </c>
      <c r="R1871" s="26" t="s">
        <v>934</v>
      </c>
      <c r="S1871" s="26" t="s">
        <v>934</v>
      </c>
      <c r="T1871" s="26" t="s">
        <v>934</v>
      </c>
      <c r="U1871" s="26" t="s">
        <v>934</v>
      </c>
      <c r="V1871" s="26" t="s">
        <v>934</v>
      </c>
      <c r="W1871" s="26" t="s">
        <v>934</v>
      </c>
      <c r="X1871" s="26" t="s">
        <v>934</v>
      </c>
      <c r="Y1871" s="26" t="s">
        <v>934</v>
      </c>
      <c r="Z1871" s="26" t="s">
        <v>934</v>
      </c>
      <c r="AA1871" s="26" t="s">
        <v>934</v>
      </c>
      <c r="AB1871" s="26" t="s">
        <v>934</v>
      </c>
      <c r="AC1871" s="26" t="s">
        <v>934</v>
      </c>
      <c r="AD1871" s="26" t="s">
        <v>934</v>
      </c>
      <c r="AE1871" s="26" t="s">
        <v>934</v>
      </c>
    </row>
    <row r="1872" spans="1:31" x14ac:dyDescent="0.25">
      <c r="A1872" t="s">
        <v>1549</v>
      </c>
      <c r="B1872" t="s">
        <v>827</v>
      </c>
      <c r="C1872" t="s">
        <v>826</v>
      </c>
      <c r="D1872">
        <v>2014</v>
      </c>
      <c r="E1872">
        <v>4</v>
      </c>
      <c r="F1872" s="2">
        <v>41792</v>
      </c>
      <c r="G1872" t="s">
        <v>937</v>
      </c>
      <c r="H1872">
        <v>45</v>
      </c>
      <c r="I1872" t="s">
        <v>825</v>
      </c>
      <c r="J1872" t="s">
        <v>825</v>
      </c>
      <c r="K1872" t="s">
        <v>825</v>
      </c>
      <c r="L1872">
        <v>6</v>
      </c>
      <c r="M1872" s="26" t="s">
        <v>934</v>
      </c>
      <c r="N1872" s="26" t="s">
        <v>934</v>
      </c>
      <c r="O1872" s="26" t="s">
        <v>934</v>
      </c>
      <c r="P1872" s="26" t="s">
        <v>934</v>
      </c>
      <c r="Q1872" s="26" t="s">
        <v>934</v>
      </c>
      <c r="R1872" s="26" t="s">
        <v>934</v>
      </c>
      <c r="S1872" s="26" t="s">
        <v>934</v>
      </c>
      <c r="T1872" s="26" t="s">
        <v>934</v>
      </c>
      <c r="U1872" s="26" t="s">
        <v>934</v>
      </c>
      <c r="V1872" s="26" t="s">
        <v>934</v>
      </c>
      <c r="W1872" s="26" t="s">
        <v>934</v>
      </c>
      <c r="X1872" s="26" t="s">
        <v>934</v>
      </c>
      <c r="Y1872" s="26" t="s">
        <v>934</v>
      </c>
      <c r="Z1872" s="26" t="s">
        <v>934</v>
      </c>
      <c r="AA1872" s="26" t="s">
        <v>934</v>
      </c>
      <c r="AB1872" s="26" t="s">
        <v>934</v>
      </c>
      <c r="AC1872" s="26" t="s">
        <v>934</v>
      </c>
      <c r="AD1872" s="26" t="s">
        <v>934</v>
      </c>
      <c r="AE1872" s="26" t="s">
        <v>934</v>
      </c>
    </row>
    <row r="1873" spans="1:31" x14ac:dyDescent="0.25">
      <c r="A1873" t="s">
        <v>1550</v>
      </c>
      <c r="B1873" t="s">
        <v>827</v>
      </c>
      <c r="C1873" t="s">
        <v>851</v>
      </c>
      <c r="D1873">
        <v>2015</v>
      </c>
      <c r="E1873">
        <v>1</v>
      </c>
      <c r="F1873" s="2">
        <v>42108</v>
      </c>
      <c r="G1873" t="s">
        <v>65</v>
      </c>
      <c r="H1873">
        <v>45</v>
      </c>
      <c r="I1873" t="s">
        <v>825</v>
      </c>
      <c r="J1873" t="s">
        <v>825</v>
      </c>
      <c r="K1873" t="s">
        <v>825</v>
      </c>
      <c r="L1873">
        <v>3</v>
      </c>
      <c r="M1873" s="26" t="s">
        <v>934</v>
      </c>
      <c r="N1873" s="26" t="s">
        <v>934</v>
      </c>
      <c r="O1873" s="26" t="s">
        <v>934</v>
      </c>
      <c r="P1873" s="26" t="s">
        <v>934</v>
      </c>
      <c r="Q1873" s="26" t="s">
        <v>934</v>
      </c>
      <c r="R1873" s="26" t="s">
        <v>934</v>
      </c>
      <c r="S1873" s="26" t="s">
        <v>934</v>
      </c>
      <c r="T1873" s="26" t="s">
        <v>934</v>
      </c>
      <c r="U1873" s="26" t="s">
        <v>934</v>
      </c>
      <c r="V1873" s="26" t="s">
        <v>934</v>
      </c>
      <c r="W1873" s="26" t="s">
        <v>934</v>
      </c>
      <c r="X1873" s="26" t="s">
        <v>934</v>
      </c>
      <c r="Y1873" s="26" t="s">
        <v>934</v>
      </c>
      <c r="Z1873" s="26" t="s">
        <v>934</v>
      </c>
      <c r="AA1873" s="26" t="s">
        <v>934</v>
      </c>
      <c r="AB1873" s="26" t="s">
        <v>934</v>
      </c>
      <c r="AC1873" s="26" t="s">
        <v>934</v>
      </c>
      <c r="AD1873" s="26" t="s">
        <v>934</v>
      </c>
      <c r="AE1873" s="26">
        <v>51.899779735682827</v>
      </c>
    </row>
    <row r="1874" spans="1:31" x14ac:dyDescent="0.25">
      <c r="A1874" t="s">
        <v>1550</v>
      </c>
      <c r="B1874" t="s">
        <v>827</v>
      </c>
      <c r="C1874" t="s">
        <v>851</v>
      </c>
      <c r="D1874">
        <v>2015</v>
      </c>
      <c r="E1874">
        <v>1</v>
      </c>
      <c r="F1874" s="2">
        <v>42108</v>
      </c>
      <c r="G1874" t="s">
        <v>65</v>
      </c>
      <c r="H1874">
        <v>45</v>
      </c>
      <c r="I1874" t="s">
        <v>825</v>
      </c>
      <c r="J1874" t="s">
        <v>825</v>
      </c>
      <c r="K1874" t="s">
        <v>825</v>
      </c>
      <c r="L1874">
        <v>5.5</v>
      </c>
      <c r="M1874" s="26" t="s">
        <v>934</v>
      </c>
      <c r="N1874" s="26" t="s">
        <v>934</v>
      </c>
      <c r="O1874" s="26" t="s">
        <v>934</v>
      </c>
      <c r="P1874" s="26" t="s">
        <v>934</v>
      </c>
      <c r="Q1874" s="26" t="s">
        <v>934</v>
      </c>
      <c r="R1874" s="26" t="s">
        <v>934</v>
      </c>
      <c r="S1874" s="26" t="s">
        <v>934</v>
      </c>
      <c r="T1874" s="26" t="s">
        <v>934</v>
      </c>
      <c r="U1874" s="26" t="s">
        <v>934</v>
      </c>
      <c r="V1874" s="26" t="s">
        <v>934</v>
      </c>
      <c r="W1874" s="26" t="s">
        <v>934</v>
      </c>
      <c r="X1874" s="26" t="s">
        <v>934</v>
      </c>
      <c r="Y1874" s="26" t="s">
        <v>934</v>
      </c>
      <c r="Z1874" s="26" t="s">
        <v>934</v>
      </c>
      <c r="AA1874" s="26" t="s">
        <v>934</v>
      </c>
      <c r="AB1874" s="26" t="s">
        <v>934</v>
      </c>
      <c r="AC1874" s="26" t="s">
        <v>934</v>
      </c>
      <c r="AD1874" s="26" t="s">
        <v>934</v>
      </c>
      <c r="AE1874" s="26" t="s">
        <v>934</v>
      </c>
    </row>
    <row r="1875" spans="1:31" x14ac:dyDescent="0.25">
      <c r="A1875" t="s">
        <v>1550</v>
      </c>
      <c r="B1875" t="s">
        <v>827</v>
      </c>
      <c r="C1875" t="s">
        <v>851</v>
      </c>
      <c r="D1875">
        <v>2015</v>
      </c>
      <c r="E1875">
        <v>1</v>
      </c>
      <c r="F1875" s="2">
        <v>42108</v>
      </c>
      <c r="G1875" t="s">
        <v>65</v>
      </c>
      <c r="H1875">
        <v>45</v>
      </c>
      <c r="I1875" t="s">
        <v>825</v>
      </c>
      <c r="J1875" t="s">
        <v>825</v>
      </c>
      <c r="K1875" t="s">
        <v>825</v>
      </c>
      <c r="L1875">
        <v>6</v>
      </c>
      <c r="M1875" s="26">
        <v>303.81683999999996</v>
      </c>
      <c r="N1875" s="26" t="s">
        <v>934</v>
      </c>
      <c r="O1875" s="26" t="s">
        <v>934</v>
      </c>
      <c r="P1875" s="26" t="s">
        <v>934</v>
      </c>
      <c r="Q1875" s="26" t="s">
        <v>934</v>
      </c>
      <c r="R1875" s="26" t="s">
        <v>934</v>
      </c>
      <c r="S1875" s="26" t="s">
        <v>934</v>
      </c>
      <c r="T1875" s="26" t="s">
        <v>934</v>
      </c>
      <c r="U1875" s="26" t="s">
        <v>934</v>
      </c>
      <c r="V1875" s="26">
        <v>38.752001717114005</v>
      </c>
      <c r="W1875" s="26" t="s">
        <v>934</v>
      </c>
      <c r="X1875" s="26" t="s">
        <v>934</v>
      </c>
      <c r="Y1875" s="26" t="s">
        <v>934</v>
      </c>
      <c r="Z1875" s="26" t="s">
        <v>934</v>
      </c>
      <c r="AA1875" s="26" t="s">
        <v>934</v>
      </c>
      <c r="AB1875" s="26" t="s">
        <v>934</v>
      </c>
      <c r="AC1875" s="26" t="s">
        <v>934</v>
      </c>
      <c r="AD1875" s="26" t="s">
        <v>934</v>
      </c>
      <c r="AE1875" s="26" t="s">
        <v>934</v>
      </c>
    </row>
    <row r="1876" spans="1:31" x14ac:dyDescent="0.25">
      <c r="A1876" t="s">
        <v>1550</v>
      </c>
      <c r="B1876" t="s">
        <v>827</v>
      </c>
      <c r="C1876" t="s">
        <v>851</v>
      </c>
      <c r="D1876">
        <v>2015</v>
      </c>
      <c r="E1876">
        <v>1</v>
      </c>
      <c r="F1876" s="2">
        <v>42108</v>
      </c>
      <c r="G1876" t="s">
        <v>65</v>
      </c>
      <c r="H1876">
        <v>45</v>
      </c>
      <c r="I1876" t="s">
        <v>825</v>
      </c>
      <c r="J1876" t="s">
        <v>825</v>
      </c>
      <c r="K1876" t="s">
        <v>825</v>
      </c>
      <c r="L1876">
        <v>7.3</v>
      </c>
      <c r="M1876" s="26" t="s">
        <v>934</v>
      </c>
      <c r="N1876" s="26" t="s">
        <v>934</v>
      </c>
      <c r="O1876" s="26" t="s">
        <v>934</v>
      </c>
      <c r="P1876" s="26" t="s">
        <v>934</v>
      </c>
      <c r="Q1876" s="26" t="s">
        <v>934</v>
      </c>
      <c r="R1876" s="26" t="s">
        <v>934</v>
      </c>
      <c r="S1876" s="26" t="s">
        <v>934</v>
      </c>
      <c r="T1876" s="26" t="s">
        <v>934</v>
      </c>
      <c r="U1876" s="26" t="s">
        <v>934</v>
      </c>
      <c r="V1876" s="26" t="s">
        <v>934</v>
      </c>
      <c r="W1876" s="26" t="s">
        <v>934</v>
      </c>
      <c r="X1876" s="26" t="s">
        <v>934</v>
      </c>
      <c r="Y1876" s="26" t="s">
        <v>934</v>
      </c>
      <c r="Z1876" s="26" t="s">
        <v>934</v>
      </c>
      <c r="AA1876" s="26" t="s">
        <v>934</v>
      </c>
      <c r="AB1876" s="26" t="s">
        <v>934</v>
      </c>
      <c r="AC1876" s="26" t="s">
        <v>934</v>
      </c>
      <c r="AD1876" s="26" t="s">
        <v>934</v>
      </c>
      <c r="AE1876" s="26" t="s">
        <v>934</v>
      </c>
    </row>
    <row r="1877" spans="1:31" x14ac:dyDescent="0.25">
      <c r="A1877" t="s">
        <v>1551</v>
      </c>
      <c r="B1877" t="s">
        <v>827</v>
      </c>
      <c r="C1877" t="s">
        <v>851</v>
      </c>
      <c r="D1877">
        <v>2015</v>
      </c>
      <c r="E1877">
        <v>1</v>
      </c>
      <c r="F1877" s="2">
        <v>42108</v>
      </c>
      <c r="G1877" t="s">
        <v>83</v>
      </c>
      <c r="H1877">
        <v>45</v>
      </c>
      <c r="I1877" t="s">
        <v>825</v>
      </c>
      <c r="J1877" t="s">
        <v>825</v>
      </c>
      <c r="K1877" t="s">
        <v>825</v>
      </c>
      <c r="L1877">
        <v>3</v>
      </c>
      <c r="M1877" s="26" t="s">
        <v>934</v>
      </c>
      <c r="N1877" s="26" t="s">
        <v>934</v>
      </c>
      <c r="O1877" s="26" t="s">
        <v>934</v>
      </c>
      <c r="P1877" s="26" t="s">
        <v>934</v>
      </c>
      <c r="Q1877" s="26" t="s">
        <v>934</v>
      </c>
      <c r="R1877" s="26" t="s">
        <v>934</v>
      </c>
      <c r="S1877" s="26" t="s">
        <v>934</v>
      </c>
      <c r="T1877" s="26" t="s">
        <v>934</v>
      </c>
      <c r="U1877" s="26" t="s">
        <v>934</v>
      </c>
      <c r="V1877" s="26" t="s">
        <v>934</v>
      </c>
      <c r="W1877" s="26" t="s">
        <v>934</v>
      </c>
      <c r="X1877" s="26" t="s">
        <v>934</v>
      </c>
      <c r="Y1877" s="26" t="s">
        <v>934</v>
      </c>
      <c r="Z1877" s="26" t="s">
        <v>934</v>
      </c>
      <c r="AA1877" s="26" t="s">
        <v>934</v>
      </c>
      <c r="AB1877" s="26" t="s">
        <v>934</v>
      </c>
      <c r="AC1877" s="26" t="s">
        <v>934</v>
      </c>
      <c r="AD1877" s="26" t="s">
        <v>934</v>
      </c>
      <c r="AE1877" s="26">
        <v>38.192731277533042</v>
      </c>
    </row>
    <row r="1878" spans="1:31" x14ac:dyDescent="0.25">
      <c r="A1878" t="s">
        <v>1551</v>
      </c>
      <c r="B1878" t="s">
        <v>827</v>
      </c>
      <c r="C1878" t="s">
        <v>851</v>
      </c>
      <c r="D1878">
        <v>2015</v>
      </c>
      <c r="E1878">
        <v>1</v>
      </c>
      <c r="F1878" s="2">
        <v>42108</v>
      </c>
      <c r="G1878" t="s">
        <v>83</v>
      </c>
      <c r="H1878">
        <v>45</v>
      </c>
      <c r="I1878" t="s">
        <v>825</v>
      </c>
      <c r="J1878" t="s">
        <v>825</v>
      </c>
      <c r="K1878" t="s">
        <v>825</v>
      </c>
      <c r="L1878">
        <v>5.5</v>
      </c>
      <c r="M1878" s="26" t="s">
        <v>934</v>
      </c>
      <c r="N1878" s="26" t="s">
        <v>934</v>
      </c>
      <c r="O1878" s="26" t="s">
        <v>934</v>
      </c>
      <c r="P1878" s="26" t="s">
        <v>934</v>
      </c>
      <c r="Q1878" s="26" t="s">
        <v>934</v>
      </c>
      <c r="R1878" s="26" t="s">
        <v>934</v>
      </c>
      <c r="S1878" s="26" t="s">
        <v>934</v>
      </c>
      <c r="T1878" s="26" t="s">
        <v>934</v>
      </c>
      <c r="U1878" s="26" t="s">
        <v>934</v>
      </c>
      <c r="V1878" s="26" t="s">
        <v>934</v>
      </c>
      <c r="W1878" s="26" t="s">
        <v>934</v>
      </c>
      <c r="X1878" s="26" t="s">
        <v>934</v>
      </c>
      <c r="Y1878" s="26" t="s">
        <v>934</v>
      </c>
      <c r="Z1878" s="26" t="s">
        <v>934</v>
      </c>
      <c r="AA1878" s="26" t="s">
        <v>934</v>
      </c>
      <c r="AB1878" s="26" t="s">
        <v>934</v>
      </c>
      <c r="AC1878" s="26" t="s">
        <v>934</v>
      </c>
      <c r="AD1878" s="26" t="s">
        <v>934</v>
      </c>
      <c r="AE1878" s="26" t="s">
        <v>934</v>
      </c>
    </row>
    <row r="1879" spans="1:31" x14ac:dyDescent="0.25">
      <c r="A1879" t="s">
        <v>1551</v>
      </c>
      <c r="B1879" t="s">
        <v>827</v>
      </c>
      <c r="C1879" t="s">
        <v>851</v>
      </c>
      <c r="D1879">
        <v>2015</v>
      </c>
      <c r="E1879">
        <v>1</v>
      </c>
      <c r="F1879" s="2">
        <v>42108</v>
      </c>
      <c r="G1879" t="s">
        <v>83</v>
      </c>
      <c r="H1879">
        <v>45</v>
      </c>
      <c r="I1879" t="s">
        <v>825</v>
      </c>
      <c r="J1879" t="s">
        <v>825</v>
      </c>
      <c r="K1879" t="s">
        <v>825</v>
      </c>
      <c r="L1879">
        <v>6</v>
      </c>
      <c r="M1879" s="26">
        <v>284.66255999999998</v>
      </c>
      <c r="N1879" s="26" t="s">
        <v>934</v>
      </c>
      <c r="O1879" s="26" t="s">
        <v>934</v>
      </c>
      <c r="P1879" s="26" t="s">
        <v>934</v>
      </c>
      <c r="Q1879" s="26" t="s">
        <v>934</v>
      </c>
      <c r="R1879" s="26" t="s">
        <v>934</v>
      </c>
      <c r="S1879" s="26" t="s">
        <v>934</v>
      </c>
      <c r="T1879" s="26" t="s">
        <v>934</v>
      </c>
      <c r="U1879" s="26" t="s">
        <v>934</v>
      </c>
      <c r="V1879" s="26">
        <v>47.090517191842444</v>
      </c>
      <c r="W1879" s="26" t="s">
        <v>934</v>
      </c>
      <c r="X1879" s="26" t="s">
        <v>934</v>
      </c>
      <c r="Y1879" s="26" t="s">
        <v>934</v>
      </c>
      <c r="Z1879" s="26" t="s">
        <v>934</v>
      </c>
      <c r="AA1879" s="26" t="s">
        <v>934</v>
      </c>
      <c r="AB1879" s="26" t="s">
        <v>934</v>
      </c>
      <c r="AC1879" s="26" t="s">
        <v>934</v>
      </c>
      <c r="AD1879" s="26" t="s">
        <v>934</v>
      </c>
      <c r="AE1879" s="26" t="s">
        <v>934</v>
      </c>
    </row>
    <row r="1880" spans="1:31" x14ac:dyDescent="0.25">
      <c r="A1880" t="s">
        <v>1551</v>
      </c>
      <c r="B1880" t="s">
        <v>827</v>
      </c>
      <c r="C1880" t="s">
        <v>851</v>
      </c>
      <c r="D1880">
        <v>2015</v>
      </c>
      <c r="E1880">
        <v>1</v>
      </c>
      <c r="F1880" s="2">
        <v>42108</v>
      </c>
      <c r="G1880" t="s">
        <v>83</v>
      </c>
      <c r="H1880">
        <v>45</v>
      </c>
      <c r="I1880" t="s">
        <v>825</v>
      </c>
      <c r="J1880" t="s">
        <v>825</v>
      </c>
      <c r="K1880" t="s">
        <v>825</v>
      </c>
      <c r="L1880">
        <v>7.3</v>
      </c>
      <c r="M1880" s="26" t="s">
        <v>934</v>
      </c>
      <c r="N1880" s="26" t="s">
        <v>934</v>
      </c>
      <c r="O1880" s="26" t="s">
        <v>934</v>
      </c>
      <c r="P1880" s="26" t="s">
        <v>934</v>
      </c>
      <c r="Q1880" s="26" t="s">
        <v>934</v>
      </c>
      <c r="R1880" s="26" t="s">
        <v>934</v>
      </c>
      <c r="S1880" s="26" t="s">
        <v>934</v>
      </c>
      <c r="T1880" s="26" t="s">
        <v>934</v>
      </c>
      <c r="U1880" s="26" t="s">
        <v>934</v>
      </c>
      <c r="V1880" s="26" t="s">
        <v>934</v>
      </c>
      <c r="W1880" s="26" t="s">
        <v>934</v>
      </c>
      <c r="X1880" s="26" t="s">
        <v>934</v>
      </c>
      <c r="Y1880" s="26" t="s">
        <v>934</v>
      </c>
      <c r="Z1880" s="26" t="s">
        <v>934</v>
      </c>
      <c r="AA1880" s="26" t="s">
        <v>934</v>
      </c>
      <c r="AB1880" s="26" t="s">
        <v>934</v>
      </c>
      <c r="AC1880" s="26" t="s">
        <v>934</v>
      </c>
      <c r="AD1880" s="26" t="s">
        <v>934</v>
      </c>
      <c r="AE1880" s="26" t="s">
        <v>934</v>
      </c>
    </row>
    <row r="1881" spans="1:31" x14ac:dyDescent="0.25">
      <c r="A1881" t="s">
        <v>1551</v>
      </c>
      <c r="B1881" t="s">
        <v>827</v>
      </c>
      <c r="C1881" t="s">
        <v>851</v>
      </c>
      <c r="D1881">
        <v>2015</v>
      </c>
      <c r="E1881">
        <v>1</v>
      </c>
      <c r="F1881" s="2">
        <v>42108</v>
      </c>
      <c r="G1881" t="s">
        <v>83</v>
      </c>
      <c r="H1881">
        <v>45</v>
      </c>
      <c r="I1881" t="s">
        <v>825</v>
      </c>
      <c r="J1881" t="s">
        <v>825</v>
      </c>
      <c r="K1881" t="s">
        <v>825</v>
      </c>
      <c r="L1881">
        <v>9</v>
      </c>
      <c r="M1881" s="26">
        <v>844.32234432234452</v>
      </c>
      <c r="N1881" s="26" t="s">
        <v>934</v>
      </c>
      <c r="O1881" s="26">
        <v>243.43942221300708</v>
      </c>
      <c r="P1881" s="26" t="s">
        <v>934</v>
      </c>
      <c r="Q1881" s="26">
        <v>20.7</v>
      </c>
      <c r="R1881" s="26">
        <v>41.066666666666663</v>
      </c>
      <c r="S1881" s="26" t="s">
        <v>934</v>
      </c>
      <c r="T1881" s="26" t="s">
        <v>934</v>
      </c>
      <c r="U1881" s="26" t="s">
        <v>934</v>
      </c>
      <c r="V1881" s="26">
        <v>59.776864177170239</v>
      </c>
      <c r="W1881" s="26" t="s">
        <v>934</v>
      </c>
      <c r="X1881" s="26">
        <v>14.014818525712263</v>
      </c>
      <c r="Y1881" s="26" t="s">
        <v>934</v>
      </c>
      <c r="Z1881" s="26">
        <v>0.62449979983985926</v>
      </c>
      <c r="AA1881" s="26">
        <v>0.67412494720519733</v>
      </c>
      <c r="AB1881" s="26" t="s">
        <v>934</v>
      </c>
      <c r="AC1881" s="26" t="s">
        <v>934</v>
      </c>
      <c r="AD1881" s="26" t="s">
        <v>934</v>
      </c>
      <c r="AE1881" s="26" t="s">
        <v>934</v>
      </c>
    </row>
    <row r="1882" spans="1:31" x14ac:dyDescent="0.25">
      <c r="A1882" t="s">
        <v>1552</v>
      </c>
      <c r="B1882" t="s">
        <v>827</v>
      </c>
      <c r="C1882" t="s">
        <v>851</v>
      </c>
      <c r="D1882">
        <v>2015</v>
      </c>
      <c r="E1882">
        <v>1</v>
      </c>
      <c r="F1882" s="2">
        <v>42108</v>
      </c>
      <c r="G1882" t="s">
        <v>9</v>
      </c>
      <c r="H1882">
        <v>45</v>
      </c>
      <c r="I1882" t="s">
        <v>825</v>
      </c>
      <c r="J1882" t="s">
        <v>825</v>
      </c>
      <c r="K1882" t="s">
        <v>825</v>
      </c>
      <c r="L1882">
        <v>3</v>
      </c>
      <c r="M1882" s="26" t="s">
        <v>934</v>
      </c>
      <c r="N1882" s="26" t="s">
        <v>934</v>
      </c>
      <c r="O1882" s="26" t="s">
        <v>934</v>
      </c>
      <c r="P1882" s="26" t="s">
        <v>934</v>
      </c>
      <c r="Q1882" s="26" t="s">
        <v>934</v>
      </c>
      <c r="R1882" s="26" t="s">
        <v>934</v>
      </c>
      <c r="S1882" s="26" t="s">
        <v>934</v>
      </c>
      <c r="T1882" s="26" t="s">
        <v>934</v>
      </c>
      <c r="U1882" s="26" t="s">
        <v>934</v>
      </c>
      <c r="V1882" s="26" t="s">
        <v>934</v>
      </c>
      <c r="W1882" s="26" t="s">
        <v>934</v>
      </c>
      <c r="X1882" s="26" t="s">
        <v>934</v>
      </c>
      <c r="Y1882" s="26" t="s">
        <v>934</v>
      </c>
      <c r="Z1882" s="26" t="s">
        <v>934</v>
      </c>
      <c r="AA1882" s="26" t="s">
        <v>934</v>
      </c>
      <c r="AB1882" s="26" t="s">
        <v>934</v>
      </c>
      <c r="AC1882" s="26" t="s">
        <v>934</v>
      </c>
      <c r="AD1882" s="26" t="s">
        <v>934</v>
      </c>
      <c r="AE1882" s="26">
        <v>49.972466960352435</v>
      </c>
    </row>
    <row r="1883" spans="1:31" x14ac:dyDescent="0.25">
      <c r="A1883" t="s">
        <v>1552</v>
      </c>
      <c r="B1883" t="s">
        <v>827</v>
      </c>
      <c r="C1883" t="s">
        <v>851</v>
      </c>
      <c r="D1883">
        <v>2015</v>
      </c>
      <c r="E1883">
        <v>1</v>
      </c>
      <c r="F1883" s="2">
        <v>42108</v>
      </c>
      <c r="G1883" t="s">
        <v>9</v>
      </c>
      <c r="H1883">
        <v>45</v>
      </c>
      <c r="I1883" t="s">
        <v>825</v>
      </c>
      <c r="J1883" t="s">
        <v>825</v>
      </c>
      <c r="K1883" t="s">
        <v>825</v>
      </c>
      <c r="L1883">
        <v>5.5</v>
      </c>
      <c r="M1883" s="26" t="s">
        <v>934</v>
      </c>
      <c r="N1883" s="26" t="s">
        <v>934</v>
      </c>
      <c r="O1883" s="26" t="s">
        <v>934</v>
      </c>
      <c r="P1883" s="26" t="s">
        <v>934</v>
      </c>
      <c r="Q1883" s="26" t="s">
        <v>934</v>
      </c>
      <c r="R1883" s="26" t="s">
        <v>934</v>
      </c>
      <c r="S1883" s="26" t="s">
        <v>934</v>
      </c>
      <c r="T1883" s="26" t="s">
        <v>934</v>
      </c>
      <c r="U1883" s="26" t="s">
        <v>934</v>
      </c>
      <c r="V1883" s="26" t="s">
        <v>934</v>
      </c>
      <c r="W1883" s="26" t="s">
        <v>934</v>
      </c>
      <c r="X1883" s="26" t="s">
        <v>934</v>
      </c>
      <c r="Y1883" s="26" t="s">
        <v>934</v>
      </c>
      <c r="Z1883" s="26" t="s">
        <v>934</v>
      </c>
      <c r="AA1883" s="26" t="s">
        <v>934</v>
      </c>
      <c r="AB1883" s="26" t="s">
        <v>934</v>
      </c>
      <c r="AC1883" s="26" t="s">
        <v>934</v>
      </c>
      <c r="AD1883" s="26" t="s">
        <v>934</v>
      </c>
      <c r="AE1883" s="26" t="s">
        <v>934</v>
      </c>
    </row>
    <row r="1884" spans="1:31" x14ac:dyDescent="0.25">
      <c r="A1884" t="s">
        <v>1552</v>
      </c>
      <c r="B1884" t="s">
        <v>827</v>
      </c>
      <c r="C1884" t="s">
        <v>851</v>
      </c>
      <c r="D1884">
        <v>2015</v>
      </c>
      <c r="E1884">
        <v>1</v>
      </c>
      <c r="F1884" s="2">
        <v>42108</v>
      </c>
      <c r="G1884" t="s">
        <v>9</v>
      </c>
      <c r="H1884">
        <v>45</v>
      </c>
      <c r="I1884" t="s">
        <v>825</v>
      </c>
      <c r="J1884" t="s">
        <v>825</v>
      </c>
      <c r="K1884" t="s">
        <v>825</v>
      </c>
      <c r="L1884">
        <v>6</v>
      </c>
      <c r="M1884" s="26">
        <v>269.89044000000001</v>
      </c>
      <c r="N1884" s="26" t="s">
        <v>934</v>
      </c>
      <c r="O1884" s="26" t="s">
        <v>934</v>
      </c>
      <c r="P1884" s="26" t="s">
        <v>934</v>
      </c>
      <c r="Q1884" s="26" t="s">
        <v>934</v>
      </c>
      <c r="R1884" s="26" t="s">
        <v>934</v>
      </c>
      <c r="S1884" s="26" t="s">
        <v>934</v>
      </c>
      <c r="T1884" s="26" t="s">
        <v>934</v>
      </c>
      <c r="U1884" s="26" t="s">
        <v>934</v>
      </c>
      <c r="V1884" s="26">
        <v>24.550073994739655</v>
      </c>
      <c r="W1884" s="26" t="s">
        <v>934</v>
      </c>
      <c r="X1884" s="26" t="s">
        <v>934</v>
      </c>
      <c r="Y1884" s="26" t="s">
        <v>934</v>
      </c>
      <c r="Z1884" s="26" t="s">
        <v>934</v>
      </c>
      <c r="AA1884" s="26" t="s">
        <v>934</v>
      </c>
      <c r="AB1884" s="26" t="s">
        <v>934</v>
      </c>
      <c r="AC1884" s="26" t="s">
        <v>934</v>
      </c>
      <c r="AD1884" s="26" t="s">
        <v>934</v>
      </c>
      <c r="AE1884" s="26" t="s">
        <v>934</v>
      </c>
    </row>
    <row r="1885" spans="1:31" x14ac:dyDescent="0.25">
      <c r="A1885" t="s">
        <v>1552</v>
      </c>
      <c r="B1885" t="s">
        <v>827</v>
      </c>
      <c r="C1885" t="s">
        <v>851</v>
      </c>
      <c r="D1885">
        <v>2015</v>
      </c>
      <c r="E1885">
        <v>1</v>
      </c>
      <c r="F1885" s="2">
        <v>42108</v>
      </c>
      <c r="G1885" t="s">
        <v>9</v>
      </c>
      <c r="H1885">
        <v>45</v>
      </c>
      <c r="I1885" t="s">
        <v>825</v>
      </c>
      <c r="J1885" t="s">
        <v>825</v>
      </c>
      <c r="K1885" t="s">
        <v>825</v>
      </c>
      <c r="L1885">
        <v>7.3</v>
      </c>
      <c r="M1885" s="26" t="s">
        <v>934</v>
      </c>
      <c r="N1885" s="26" t="s">
        <v>934</v>
      </c>
      <c r="O1885" s="26" t="s">
        <v>934</v>
      </c>
      <c r="P1885" s="26" t="s">
        <v>934</v>
      </c>
      <c r="Q1885" s="26" t="s">
        <v>934</v>
      </c>
      <c r="R1885" s="26" t="s">
        <v>934</v>
      </c>
      <c r="S1885" s="26" t="s">
        <v>934</v>
      </c>
      <c r="T1885" s="26" t="s">
        <v>934</v>
      </c>
      <c r="U1885" s="26" t="s">
        <v>934</v>
      </c>
      <c r="V1885" s="26" t="s">
        <v>934</v>
      </c>
      <c r="W1885" s="26" t="s">
        <v>934</v>
      </c>
      <c r="X1885" s="26" t="s">
        <v>934</v>
      </c>
      <c r="Y1885" s="26" t="s">
        <v>934</v>
      </c>
      <c r="Z1885" s="26" t="s">
        <v>934</v>
      </c>
      <c r="AA1885" s="26" t="s">
        <v>934</v>
      </c>
      <c r="AB1885" s="26" t="s">
        <v>934</v>
      </c>
      <c r="AC1885" s="26" t="s">
        <v>934</v>
      </c>
      <c r="AD1885" s="26" t="s">
        <v>934</v>
      </c>
      <c r="AE1885" s="26" t="s">
        <v>934</v>
      </c>
    </row>
    <row r="1886" spans="1:31" x14ac:dyDescent="0.25">
      <c r="A1886" t="s">
        <v>1552</v>
      </c>
      <c r="B1886" t="s">
        <v>827</v>
      </c>
      <c r="C1886" t="s">
        <v>851</v>
      </c>
      <c r="D1886">
        <v>2015</v>
      </c>
      <c r="E1886">
        <v>1</v>
      </c>
      <c r="F1886" s="2">
        <v>42108</v>
      </c>
      <c r="G1886" t="s">
        <v>9</v>
      </c>
      <c r="H1886">
        <v>45</v>
      </c>
      <c r="I1886" t="s">
        <v>825</v>
      </c>
      <c r="J1886" t="s">
        <v>825</v>
      </c>
      <c r="K1886" t="s">
        <v>825</v>
      </c>
      <c r="L1886">
        <v>9</v>
      </c>
      <c r="M1886" s="26">
        <v>881.86813186813197</v>
      </c>
      <c r="N1886" s="26" t="s">
        <v>934</v>
      </c>
      <c r="O1886" s="26">
        <v>248.28426290690442</v>
      </c>
      <c r="P1886" s="26" t="s">
        <v>934</v>
      </c>
      <c r="Q1886" s="26">
        <v>20.149999999999999</v>
      </c>
      <c r="R1886" s="26">
        <v>40.900000000000006</v>
      </c>
      <c r="S1886" s="26" t="s">
        <v>934</v>
      </c>
      <c r="T1886" s="26" t="s">
        <v>934</v>
      </c>
      <c r="U1886" s="26" t="s">
        <v>934</v>
      </c>
      <c r="V1886" s="26">
        <v>52.197802197802574</v>
      </c>
      <c r="W1886" s="26" t="s">
        <v>934</v>
      </c>
      <c r="X1886" s="26">
        <v>19.064897366784113</v>
      </c>
      <c r="Y1886" s="26" t="s">
        <v>934</v>
      </c>
      <c r="Z1886" s="26">
        <v>5.0000000000545691E-2</v>
      </c>
      <c r="AA1886" s="26">
        <v>0.79999999999992033</v>
      </c>
      <c r="AB1886" s="26" t="s">
        <v>934</v>
      </c>
      <c r="AC1886" s="26" t="s">
        <v>934</v>
      </c>
      <c r="AD1886" s="26" t="s">
        <v>934</v>
      </c>
      <c r="AE1886" s="26" t="s">
        <v>934</v>
      </c>
    </row>
    <row r="1887" spans="1:31" x14ac:dyDescent="0.25">
      <c r="A1887" t="s">
        <v>1553</v>
      </c>
      <c r="B1887" t="s">
        <v>827</v>
      </c>
      <c r="C1887" t="s">
        <v>851</v>
      </c>
      <c r="D1887">
        <v>2015</v>
      </c>
      <c r="E1887">
        <v>1</v>
      </c>
      <c r="F1887" s="2">
        <v>42108</v>
      </c>
      <c r="G1887" t="s">
        <v>71</v>
      </c>
      <c r="H1887">
        <v>45</v>
      </c>
      <c r="I1887" t="s">
        <v>825</v>
      </c>
      <c r="J1887" t="s">
        <v>825</v>
      </c>
      <c r="K1887" t="s">
        <v>825</v>
      </c>
      <c r="L1887">
        <v>3</v>
      </c>
      <c r="M1887" s="26" t="s">
        <v>934</v>
      </c>
      <c r="N1887" s="26" t="s">
        <v>934</v>
      </c>
      <c r="O1887" s="26" t="s">
        <v>934</v>
      </c>
      <c r="P1887" s="26" t="s">
        <v>934</v>
      </c>
      <c r="Q1887" s="26" t="s">
        <v>934</v>
      </c>
      <c r="R1887" s="26" t="s">
        <v>934</v>
      </c>
      <c r="S1887" s="26" t="s">
        <v>934</v>
      </c>
      <c r="T1887" s="26" t="s">
        <v>934</v>
      </c>
      <c r="U1887" s="26" t="s">
        <v>934</v>
      </c>
      <c r="V1887" s="26" t="s">
        <v>934</v>
      </c>
      <c r="W1887" s="26" t="s">
        <v>934</v>
      </c>
      <c r="X1887" s="26" t="s">
        <v>934</v>
      </c>
      <c r="Y1887" s="26" t="s">
        <v>934</v>
      </c>
      <c r="Z1887" s="26" t="s">
        <v>934</v>
      </c>
      <c r="AA1887" s="26" t="s">
        <v>934</v>
      </c>
      <c r="AB1887" s="26" t="s">
        <v>934</v>
      </c>
      <c r="AC1887" s="26" t="s">
        <v>934</v>
      </c>
      <c r="AD1887" s="26" t="s">
        <v>934</v>
      </c>
      <c r="AE1887" s="26">
        <v>34.829295154185026</v>
      </c>
    </row>
    <row r="1888" spans="1:31" x14ac:dyDescent="0.25">
      <c r="A1888" t="s">
        <v>1553</v>
      </c>
      <c r="B1888" t="s">
        <v>827</v>
      </c>
      <c r="C1888" t="s">
        <v>851</v>
      </c>
      <c r="D1888">
        <v>2015</v>
      </c>
      <c r="E1888">
        <v>1</v>
      </c>
      <c r="F1888" s="2">
        <v>42108</v>
      </c>
      <c r="G1888" t="s">
        <v>71</v>
      </c>
      <c r="H1888">
        <v>45</v>
      </c>
      <c r="I1888" t="s">
        <v>825</v>
      </c>
      <c r="J1888" t="s">
        <v>825</v>
      </c>
      <c r="K1888" t="s">
        <v>825</v>
      </c>
      <c r="L1888">
        <v>5.5</v>
      </c>
      <c r="M1888" s="26" t="s">
        <v>934</v>
      </c>
      <c r="N1888" s="26" t="s">
        <v>934</v>
      </c>
      <c r="O1888" s="26" t="s">
        <v>934</v>
      </c>
      <c r="P1888" s="26" t="s">
        <v>934</v>
      </c>
      <c r="Q1888" s="26" t="s">
        <v>934</v>
      </c>
      <c r="R1888" s="26" t="s">
        <v>934</v>
      </c>
      <c r="S1888" s="26" t="s">
        <v>934</v>
      </c>
      <c r="T1888" s="26" t="s">
        <v>934</v>
      </c>
      <c r="U1888" s="26" t="s">
        <v>934</v>
      </c>
      <c r="V1888" s="26" t="s">
        <v>934</v>
      </c>
      <c r="W1888" s="26" t="s">
        <v>934</v>
      </c>
      <c r="X1888" s="26" t="s">
        <v>934</v>
      </c>
      <c r="Y1888" s="26" t="s">
        <v>934</v>
      </c>
      <c r="Z1888" s="26" t="s">
        <v>934</v>
      </c>
      <c r="AA1888" s="26" t="s">
        <v>934</v>
      </c>
      <c r="AB1888" s="26" t="s">
        <v>934</v>
      </c>
      <c r="AC1888" s="26" t="s">
        <v>934</v>
      </c>
      <c r="AD1888" s="26" t="s">
        <v>934</v>
      </c>
      <c r="AE1888" s="26" t="s">
        <v>934</v>
      </c>
    </row>
    <row r="1889" spans="1:31" x14ac:dyDescent="0.25">
      <c r="A1889" t="s">
        <v>1553</v>
      </c>
      <c r="B1889" t="s">
        <v>827</v>
      </c>
      <c r="C1889" t="s">
        <v>851</v>
      </c>
      <c r="D1889">
        <v>2015</v>
      </c>
      <c r="E1889">
        <v>1</v>
      </c>
      <c r="F1889" s="2">
        <v>42108</v>
      </c>
      <c r="G1889" t="s">
        <v>71</v>
      </c>
      <c r="H1889">
        <v>45</v>
      </c>
      <c r="I1889" t="s">
        <v>825</v>
      </c>
      <c r="J1889" t="s">
        <v>825</v>
      </c>
      <c r="K1889" t="s">
        <v>825</v>
      </c>
      <c r="L1889">
        <v>6</v>
      </c>
      <c r="M1889" s="26">
        <v>237.37991999999997</v>
      </c>
      <c r="N1889" s="26" t="s">
        <v>934</v>
      </c>
      <c r="O1889" s="26" t="s">
        <v>934</v>
      </c>
      <c r="P1889" s="26" t="s">
        <v>934</v>
      </c>
      <c r="Q1889" s="26" t="s">
        <v>934</v>
      </c>
      <c r="R1889" s="26" t="s">
        <v>934</v>
      </c>
      <c r="S1889" s="26" t="s">
        <v>934</v>
      </c>
      <c r="T1889" s="26" t="s">
        <v>934</v>
      </c>
      <c r="U1889" s="26" t="s">
        <v>934</v>
      </c>
      <c r="V1889" s="26">
        <v>16.080694798720515</v>
      </c>
      <c r="W1889" s="26" t="s">
        <v>934</v>
      </c>
      <c r="X1889" s="26" t="s">
        <v>934</v>
      </c>
      <c r="Y1889" s="26" t="s">
        <v>934</v>
      </c>
      <c r="Z1889" s="26" t="s">
        <v>934</v>
      </c>
      <c r="AA1889" s="26" t="s">
        <v>934</v>
      </c>
      <c r="AB1889" s="26" t="s">
        <v>934</v>
      </c>
      <c r="AC1889" s="26" t="s">
        <v>934</v>
      </c>
      <c r="AD1889" s="26" t="s">
        <v>934</v>
      </c>
      <c r="AE1889" s="26" t="s">
        <v>934</v>
      </c>
    </row>
    <row r="1890" spans="1:31" x14ac:dyDescent="0.25">
      <c r="A1890" t="s">
        <v>1553</v>
      </c>
      <c r="B1890" t="s">
        <v>827</v>
      </c>
      <c r="C1890" t="s">
        <v>851</v>
      </c>
      <c r="D1890">
        <v>2015</v>
      </c>
      <c r="E1890">
        <v>1</v>
      </c>
      <c r="F1890" s="2">
        <v>42108</v>
      </c>
      <c r="G1890" t="s">
        <v>71</v>
      </c>
      <c r="H1890">
        <v>45</v>
      </c>
      <c r="I1890" t="s">
        <v>825</v>
      </c>
      <c r="J1890" t="s">
        <v>825</v>
      </c>
      <c r="K1890" t="s">
        <v>825</v>
      </c>
      <c r="L1890">
        <v>7.3</v>
      </c>
      <c r="M1890" s="26" t="s">
        <v>934</v>
      </c>
      <c r="N1890" s="26" t="s">
        <v>934</v>
      </c>
      <c r="O1890" s="26" t="s">
        <v>934</v>
      </c>
      <c r="P1890" s="26" t="s">
        <v>934</v>
      </c>
      <c r="Q1890" s="26" t="s">
        <v>934</v>
      </c>
      <c r="R1890" s="26" t="s">
        <v>934</v>
      </c>
      <c r="S1890" s="26" t="s">
        <v>934</v>
      </c>
      <c r="T1890" s="26" t="s">
        <v>934</v>
      </c>
      <c r="U1890" s="26" t="s">
        <v>934</v>
      </c>
      <c r="V1890" s="26" t="s">
        <v>934</v>
      </c>
      <c r="W1890" s="26" t="s">
        <v>934</v>
      </c>
      <c r="X1890" s="26" t="s">
        <v>934</v>
      </c>
      <c r="Y1890" s="26" t="s">
        <v>934</v>
      </c>
      <c r="Z1890" s="26" t="s">
        <v>934</v>
      </c>
      <c r="AA1890" s="26" t="s">
        <v>934</v>
      </c>
      <c r="AB1890" s="26" t="s">
        <v>934</v>
      </c>
      <c r="AC1890" s="26" t="s">
        <v>934</v>
      </c>
      <c r="AD1890" s="26" t="s">
        <v>934</v>
      </c>
      <c r="AE1890" s="26" t="s">
        <v>934</v>
      </c>
    </row>
    <row r="1891" spans="1:31" x14ac:dyDescent="0.25">
      <c r="A1891" t="s">
        <v>1553</v>
      </c>
      <c r="B1891" t="s">
        <v>827</v>
      </c>
      <c r="C1891" t="s">
        <v>851</v>
      </c>
      <c r="D1891">
        <v>2015</v>
      </c>
      <c r="E1891">
        <v>1</v>
      </c>
      <c r="F1891" s="2">
        <v>42108</v>
      </c>
      <c r="G1891" t="s">
        <v>71</v>
      </c>
      <c r="H1891">
        <v>45</v>
      </c>
      <c r="I1891" t="s">
        <v>825</v>
      </c>
      <c r="J1891" t="s">
        <v>825</v>
      </c>
      <c r="K1891" t="s">
        <v>825</v>
      </c>
      <c r="L1891">
        <v>9</v>
      </c>
      <c r="M1891" s="26">
        <v>735.3479853479854</v>
      </c>
      <c r="N1891" s="26" t="s">
        <v>934</v>
      </c>
      <c r="O1891" s="26">
        <v>217.26276867786302</v>
      </c>
      <c r="P1891" s="26" t="s">
        <v>934</v>
      </c>
      <c r="Q1891" s="26">
        <v>21.5</v>
      </c>
      <c r="R1891" s="26">
        <v>41.93333333333333</v>
      </c>
      <c r="S1891" s="26" t="s">
        <v>934</v>
      </c>
      <c r="T1891" s="26" t="s">
        <v>934</v>
      </c>
      <c r="U1891" s="26" t="s">
        <v>934</v>
      </c>
      <c r="V1891" s="26">
        <v>19.187112490618546</v>
      </c>
      <c r="W1891" s="26" t="s">
        <v>934</v>
      </c>
      <c r="X1891" s="26">
        <v>8.663944680314053</v>
      </c>
      <c r="Y1891" s="26" t="s">
        <v>934</v>
      </c>
      <c r="Z1891" s="26">
        <v>0.37859388972004626</v>
      </c>
      <c r="AA1891" s="26">
        <v>0.46666666666661694</v>
      </c>
      <c r="AB1891" s="26" t="s">
        <v>934</v>
      </c>
      <c r="AC1891" s="26" t="s">
        <v>934</v>
      </c>
      <c r="AD1891" s="26" t="s">
        <v>934</v>
      </c>
      <c r="AE1891" s="26" t="s">
        <v>934</v>
      </c>
    </row>
    <row r="1892" spans="1:31" x14ac:dyDescent="0.25">
      <c r="A1892" t="s">
        <v>1554</v>
      </c>
      <c r="B1892" t="s">
        <v>827</v>
      </c>
      <c r="C1892" t="s">
        <v>851</v>
      </c>
      <c r="D1892">
        <v>2015</v>
      </c>
      <c r="E1892">
        <v>1</v>
      </c>
      <c r="F1892" s="2">
        <v>42108</v>
      </c>
      <c r="G1892" t="s">
        <v>10</v>
      </c>
      <c r="H1892">
        <v>45</v>
      </c>
      <c r="I1892" t="s">
        <v>825</v>
      </c>
      <c r="J1892" t="s">
        <v>825</v>
      </c>
      <c r="K1892" t="s">
        <v>825</v>
      </c>
      <c r="L1892">
        <v>3</v>
      </c>
      <c r="M1892" s="26" t="s">
        <v>934</v>
      </c>
      <c r="N1892" s="26" t="s">
        <v>934</v>
      </c>
      <c r="O1892" s="26" t="s">
        <v>934</v>
      </c>
      <c r="P1892" s="26" t="s">
        <v>934</v>
      </c>
      <c r="Q1892" s="26" t="s">
        <v>934</v>
      </c>
      <c r="R1892" s="26" t="s">
        <v>934</v>
      </c>
      <c r="S1892" s="26" t="s">
        <v>934</v>
      </c>
      <c r="T1892" s="26" t="s">
        <v>934</v>
      </c>
      <c r="U1892" s="26" t="s">
        <v>934</v>
      </c>
      <c r="V1892" s="26" t="s">
        <v>934</v>
      </c>
      <c r="W1892" s="26" t="s">
        <v>934</v>
      </c>
      <c r="X1892" s="26" t="s">
        <v>934</v>
      </c>
      <c r="Y1892" s="26" t="s">
        <v>934</v>
      </c>
      <c r="Z1892" s="26" t="s">
        <v>934</v>
      </c>
      <c r="AA1892" s="26" t="s">
        <v>934</v>
      </c>
      <c r="AB1892" s="26" t="s">
        <v>934</v>
      </c>
      <c r="AC1892" s="26" t="s">
        <v>934</v>
      </c>
      <c r="AD1892" s="26" t="s">
        <v>934</v>
      </c>
      <c r="AE1892" s="26">
        <v>48.733480176211458</v>
      </c>
    </row>
    <row r="1893" spans="1:31" x14ac:dyDescent="0.25">
      <c r="A1893" t="s">
        <v>1554</v>
      </c>
      <c r="B1893" t="s">
        <v>827</v>
      </c>
      <c r="C1893" t="s">
        <v>851</v>
      </c>
      <c r="D1893">
        <v>2015</v>
      </c>
      <c r="E1893">
        <v>1</v>
      </c>
      <c r="F1893" s="2">
        <v>42108</v>
      </c>
      <c r="G1893" t="s">
        <v>10</v>
      </c>
      <c r="H1893">
        <v>45</v>
      </c>
      <c r="I1893" t="s">
        <v>825</v>
      </c>
      <c r="J1893" t="s">
        <v>825</v>
      </c>
      <c r="K1893" t="s">
        <v>825</v>
      </c>
      <c r="L1893">
        <v>5.5</v>
      </c>
      <c r="M1893" s="26" t="s">
        <v>934</v>
      </c>
      <c r="N1893" s="26" t="s">
        <v>934</v>
      </c>
      <c r="O1893" s="26" t="s">
        <v>934</v>
      </c>
      <c r="P1893" s="26" t="s">
        <v>934</v>
      </c>
      <c r="Q1893" s="26" t="s">
        <v>934</v>
      </c>
      <c r="R1893" s="26" t="s">
        <v>934</v>
      </c>
      <c r="S1893" s="26" t="s">
        <v>934</v>
      </c>
      <c r="T1893" s="26" t="s">
        <v>934</v>
      </c>
      <c r="U1893" s="26" t="s">
        <v>934</v>
      </c>
      <c r="V1893" s="26" t="s">
        <v>934</v>
      </c>
      <c r="W1893" s="26" t="s">
        <v>934</v>
      </c>
      <c r="X1893" s="26" t="s">
        <v>934</v>
      </c>
      <c r="Y1893" s="26" t="s">
        <v>934</v>
      </c>
      <c r="Z1893" s="26" t="s">
        <v>934</v>
      </c>
      <c r="AA1893" s="26" t="s">
        <v>934</v>
      </c>
      <c r="AB1893" s="26" t="s">
        <v>934</v>
      </c>
      <c r="AC1893" s="26" t="s">
        <v>934</v>
      </c>
      <c r="AD1893" s="26" t="s">
        <v>934</v>
      </c>
      <c r="AE1893" s="26" t="s">
        <v>934</v>
      </c>
    </row>
    <row r="1894" spans="1:31" x14ac:dyDescent="0.25">
      <c r="A1894" t="s">
        <v>1554</v>
      </c>
      <c r="B1894" t="s">
        <v>827</v>
      </c>
      <c r="C1894" t="s">
        <v>851</v>
      </c>
      <c r="D1894">
        <v>2015</v>
      </c>
      <c r="E1894">
        <v>1</v>
      </c>
      <c r="F1894" s="2">
        <v>42108</v>
      </c>
      <c r="G1894" t="s">
        <v>10</v>
      </c>
      <c r="H1894">
        <v>45</v>
      </c>
      <c r="I1894" t="s">
        <v>825</v>
      </c>
      <c r="J1894" t="s">
        <v>825</v>
      </c>
      <c r="K1894" t="s">
        <v>825</v>
      </c>
      <c r="L1894">
        <v>6</v>
      </c>
      <c r="M1894" s="26">
        <v>107.79839999999999</v>
      </c>
      <c r="N1894" s="26" t="s">
        <v>934</v>
      </c>
      <c r="O1894" s="26" t="s">
        <v>934</v>
      </c>
      <c r="P1894" s="26" t="s">
        <v>934</v>
      </c>
      <c r="Q1894" s="26" t="s">
        <v>934</v>
      </c>
      <c r="R1894" s="26" t="s">
        <v>934</v>
      </c>
      <c r="S1894" s="26" t="s">
        <v>934</v>
      </c>
      <c r="T1894" s="26" t="s">
        <v>934</v>
      </c>
      <c r="U1894" s="26" t="s">
        <v>934</v>
      </c>
      <c r="V1894" s="26">
        <v>11.059008795222146</v>
      </c>
      <c r="W1894" s="26" t="s">
        <v>934</v>
      </c>
      <c r="X1894" s="26" t="s">
        <v>934</v>
      </c>
      <c r="Y1894" s="26" t="s">
        <v>934</v>
      </c>
      <c r="Z1894" s="26" t="s">
        <v>934</v>
      </c>
      <c r="AA1894" s="26" t="s">
        <v>934</v>
      </c>
      <c r="AB1894" s="26" t="s">
        <v>934</v>
      </c>
      <c r="AC1894" s="26" t="s">
        <v>934</v>
      </c>
      <c r="AD1894" s="26" t="s">
        <v>934</v>
      </c>
      <c r="AE1894" s="26" t="s">
        <v>934</v>
      </c>
    </row>
    <row r="1895" spans="1:31" x14ac:dyDescent="0.25">
      <c r="A1895" t="s">
        <v>1554</v>
      </c>
      <c r="B1895" t="s">
        <v>827</v>
      </c>
      <c r="C1895" t="s">
        <v>851</v>
      </c>
      <c r="D1895">
        <v>2015</v>
      </c>
      <c r="E1895">
        <v>1</v>
      </c>
      <c r="F1895" s="2">
        <v>42108</v>
      </c>
      <c r="G1895" t="s">
        <v>10</v>
      </c>
      <c r="H1895">
        <v>45</v>
      </c>
      <c r="I1895" t="s">
        <v>825</v>
      </c>
      <c r="J1895" t="s">
        <v>825</v>
      </c>
      <c r="K1895" t="s">
        <v>825</v>
      </c>
      <c r="L1895">
        <v>7.3</v>
      </c>
      <c r="M1895" s="26" t="s">
        <v>934</v>
      </c>
      <c r="N1895" s="26" t="s">
        <v>934</v>
      </c>
      <c r="O1895" s="26" t="s">
        <v>934</v>
      </c>
      <c r="P1895" s="26" t="s">
        <v>934</v>
      </c>
      <c r="Q1895" s="26" t="s">
        <v>934</v>
      </c>
      <c r="R1895" s="26" t="s">
        <v>934</v>
      </c>
      <c r="S1895" s="26" t="s">
        <v>934</v>
      </c>
      <c r="T1895" s="26" t="s">
        <v>934</v>
      </c>
      <c r="U1895" s="26" t="s">
        <v>934</v>
      </c>
      <c r="V1895" s="26" t="s">
        <v>934</v>
      </c>
      <c r="W1895" s="26" t="s">
        <v>934</v>
      </c>
      <c r="X1895" s="26" t="s">
        <v>934</v>
      </c>
      <c r="Y1895" s="26" t="s">
        <v>934</v>
      </c>
      <c r="Z1895" s="26" t="s">
        <v>934</v>
      </c>
      <c r="AA1895" s="26" t="s">
        <v>934</v>
      </c>
      <c r="AB1895" s="26" t="s">
        <v>934</v>
      </c>
      <c r="AC1895" s="26" t="s">
        <v>934</v>
      </c>
      <c r="AD1895" s="26" t="s">
        <v>934</v>
      </c>
      <c r="AE1895" s="26" t="s">
        <v>934</v>
      </c>
    </row>
    <row r="1896" spans="1:31" x14ac:dyDescent="0.25">
      <c r="A1896" t="s">
        <v>1554</v>
      </c>
      <c r="B1896" t="s">
        <v>827</v>
      </c>
      <c r="C1896" t="s">
        <v>851</v>
      </c>
      <c r="D1896">
        <v>2015</v>
      </c>
      <c r="E1896">
        <v>1</v>
      </c>
      <c r="F1896" s="2">
        <v>42108</v>
      </c>
      <c r="G1896" t="s">
        <v>10</v>
      </c>
      <c r="H1896">
        <v>45</v>
      </c>
      <c r="I1896" t="s">
        <v>825</v>
      </c>
      <c r="J1896" t="s">
        <v>825</v>
      </c>
      <c r="K1896" t="s">
        <v>825</v>
      </c>
      <c r="L1896">
        <v>9</v>
      </c>
      <c r="M1896" s="26">
        <v>634.61538461538453</v>
      </c>
      <c r="N1896" s="26" t="s">
        <v>934</v>
      </c>
      <c r="O1896" s="26">
        <v>204.26472112792868</v>
      </c>
      <c r="P1896" s="26" t="s">
        <v>934</v>
      </c>
      <c r="Q1896" s="26">
        <v>20.599999999999998</v>
      </c>
      <c r="R1896" s="26">
        <v>42.6</v>
      </c>
      <c r="S1896" s="26" t="s">
        <v>934</v>
      </c>
      <c r="T1896" s="26" t="s">
        <v>934</v>
      </c>
      <c r="U1896" s="26" t="s">
        <v>934</v>
      </c>
      <c r="V1896" s="26">
        <v>29.482344380962676</v>
      </c>
      <c r="W1896" s="26" t="s">
        <v>934</v>
      </c>
      <c r="X1896" s="26">
        <v>13.876433271858049</v>
      </c>
      <c r="Y1896" s="26" t="s">
        <v>934</v>
      </c>
      <c r="Z1896" s="26">
        <v>0.5958187643906645</v>
      </c>
      <c r="AA1896" s="26">
        <v>0.68677992593448645</v>
      </c>
      <c r="AB1896" s="26" t="s">
        <v>934</v>
      </c>
      <c r="AC1896" s="26" t="s">
        <v>934</v>
      </c>
      <c r="AD1896" s="26" t="s">
        <v>934</v>
      </c>
      <c r="AE1896" s="26" t="s">
        <v>934</v>
      </c>
    </row>
    <row r="1897" spans="1:31" x14ac:dyDescent="0.25">
      <c r="A1897" t="s">
        <v>1555</v>
      </c>
      <c r="B1897" t="s">
        <v>827</v>
      </c>
      <c r="C1897" t="s">
        <v>851</v>
      </c>
      <c r="D1897">
        <v>2015</v>
      </c>
      <c r="E1897">
        <v>1</v>
      </c>
      <c r="F1897" s="2">
        <v>42108</v>
      </c>
      <c r="G1897" t="s">
        <v>81</v>
      </c>
      <c r="H1897">
        <v>45</v>
      </c>
      <c r="I1897" t="s">
        <v>825</v>
      </c>
      <c r="J1897" t="s">
        <v>825</v>
      </c>
      <c r="K1897" t="s">
        <v>825</v>
      </c>
      <c r="L1897">
        <v>3</v>
      </c>
      <c r="M1897" s="26" t="s">
        <v>934</v>
      </c>
      <c r="N1897" s="26" t="s">
        <v>934</v>
      </c>
      <c r="O1897" s="26" t="s">
        <v>934</v>
      </c>
      <c r="P1897" s="26" t="s">
        <v>934</v>
      </c>
      <c r="Q1897" s="26" t="s">
        <v>934</v>
      </c>
      <c r="R1897" s="26" t="s">
        <v>934</v>
      </c>
      <c r="S1897" s="26" t="s">
        <v>934</v>
      </c>
      <c r="T1897" s="26" t="s">
        <v>934</v>
      </c>
      <c r="U1897" s="26" t="s">
        <v>934</v>
      </c>
      <c r="V1897" s="26" t="s">
        <v>934</v>
      </c>
      <c r="W1897" s="26" t="s">
        <v>934</v>
      </c>
      <c r="X1897" s="26" t="s">
        <v>934</v>
      </c>
      <c r="Y1897" s="26" t="s">
        <v>934</v>
      </c>
      <c r="Z1897" s="26" t="s">
        <v>934</v>
      </c>
      <c r="AA1897" s="26" t="s">
        <v>934</v>
      </c>
      <c r="AB1897" s="26" t="s">
        <v>934</v>
      </c>
      <c r="AC1897" s="26" t="s">
        <v>934</v>
      </c>
      <c r="AD1897" s="26" t="s">
        <v>934</v>
      </c>
      <c r="AE1897" s="26">
        <v>33.085535976505142</v>
      </c>
    </row>
    <row r="1898" spans="1:31" x14ac:dyDescent="0.25">
      <c r="A1898" t="s">
        <v>1555</v>
      </c>
      <c r="B1898" t="s">
        <v>827</v>
      </c>
      <c r="C1898" t="s">
        <v>851</v>
      </c>
      <c r="D1898">
        <v>2015</v>
      </c>
      <c r="E1898">
        <v>1</v>
      </c>
      <c r="F1898" s="2">
        <v>42108</v>
      </c>
      <c r="G1898" t="s">
        <v>81</v>
      </c>
      <c r="H1898">
        <v>45</v>
      </c>
      <c r="I1898" t="s">
        <v>825</v>
      </c>
      <c r="J1898" t="s">
        <v>825</v>
      </c>
      <c r="K1898" t="s">
        <v>825</v>
      </c>
      <c r="L1898">
        <v>5.5</v>
      </c>
      <c r="M1898" s="26" t="s">
        <v>934</v>
      </c>
      <c r="N1898" s="26" t="s">
        <v>934</v>
      </c>
      <c r="O1898" s="26" t="s">
        <v>934</v>
      </c>
      <c r="P1898" s="26" t="s">
        <v>934</v>
      </c>
      <c r="Q1898" s="26" t="s">
        <v>934</v>
      </c>
      <c r="R1898" s="26" t="s">
        <v>934</v>
      </c>
      <c r="S1898" s="26" t="s">
        <v>934</v>
      </c>
      <c r="T1898" s="26" t="s">
        <v>934</v>
      </c>
      <c r="U1898" s="26" t="s">
        <v>934</v>
      </c>
      <c r="V1898" s="26" t="s">
        <v>934</v>
      </c>
      <c r="W1898" s="26" t="s">
        <v>934</v>
      </c>
      <c r="X1898" s="26" t="s">
        <v>934</v>
      </c>
      <c r="Y1898" s="26" t="s">
        <v>934</v>
      </c>
      <c r="Z1898" s="26" t="s">
        <v>934</v>
      </c>
      <c r="AA1898" s="26" t="s">
        <v>934</v>
      </c>
      <c r="AB1898" s="26" t="s">
        <v>934</v>
      </c>
      <c r="AC1898" s="26" t="s">
        <v>934</v>
      </c>
      <c r="AD1898" s="26" t="s">
        <v>934</v>
      </c>
      <c r="AE1898" s="26" t="s">
        <v>934</v>
      </c>
    </row>
    <row r="1899" spans="1:31" x14ac:dyDescent="0.25">
      <c r="A1899" t="s">
        <v>1555</v>
      </c>
      <c r="B1899" t="s">
        <v>827</v>
      </c>
      <c r="C1899" t="s">
        <v>851</v>
      </c>
      <c r="D1899">
        <v>2015</v>
      </c>
      <c r="E1899">
        <v>1</v>
      </c>
      <c r="F1899" s="2">
        <v>42108</v>
      </c>
      <c r="G1899" t="s">
        <v>81</v>
      </c>
      <c r="H1899">
        <v>45</v>
      </c>
      <c r="I1899" t="s">
        <v>825</v>
      </c>
      <c r="J1899" t="s">
        <v>825</v>
      </c>
      <c r="K1899" t="s">
        <v>825</v>
      </c>
      <c r="L1899">
        <v>6</v>
      </c>
      <c r="M1899" s="26">
        <v>309.16344000000004</v>
      </c>
      <c r="N1899" s="26" t="s">
        <v>934</v>
      </c>
      <c r="O1899" s="26" t="s">
        <v>934</v>
      </c>
      <c r="P1899" s="26" t="s">
        <v>934</v>
      </c>
      <c r="Q1899" s="26" t="s">
        <v>934</v>
      </c>
      <c r="R1899" s="26" t="s">
        <v>934</v>
      </c>
      <c r="S1899" s="26" t="s">
        <v>934</v>
      </c>
      <c r="T1899" s="26" t="s">
        <v>934</v>
      </c>
      <c r="U1899" s="26" t="s">
        <v>934</v>
      </c>
      <c r="V1899" s="26">
        <v>22.791804663115101</v>
      </c>
      <c r="W1899" s="26" t="s">
        <v>934</v>
      </c>
      <c r="X1899" s="26" t="s">
        <v>934</v>
      </c>
      <c r="Y1899" s="26" t="s">
        <v>934</v>
      </c>
      <c r="Z1899" s="26" t="s">
        <v>934</v>
      </c>
      <c r="AA1899" s="26" t="s">
        <v>934</v>
      </c>
      <c r="AB1899" s="26" t="s">
        <v>934</v>
      </c>
      <c r="AC1899" s="26" t="s">
        <v>934</v>
      </c>
      <c r="AD1899" s="26" t="s">
        <v>934</v>
      </c>
      <c r="AE1899" s="26" t="s">
        <v>934</v>
      </c>
    </row>
    <row r="1900" spans="1:31" x14ac:dyDescent="0.25">
      <c r="A1900" t="s">
        <v>1555</v>
      </c>
      <c r="B1900" t="s">
        <v>827</v>
      </c>
      <c r="C1900" t="s">
        <v>851</v>
      </c>
      <c r="D1900">
        <v>2015</v>
      </c>
      <c r="E1900">
        <v>1</v>
      </c>
      <c r="F1900" s="2">
        <v>42108</v>
      </c>
      <c r="G1900" t="s">
        <v>81</v>
      </c>
      <c r="H1900">
        <v>45</v>
      </c>
      <c r="I1900" t="s">
        <v>825</v>
      </c>
      <c r="J1900" t="s">
        <v>825</v>
      </c>
      <c r="K1900" t="s">
        <v>825</v>
      </c>
      <c r="L1900">
        <v>7.3</v>
      </c>
      <c r="M1900" s="26" t="s">
        <v>934</v>
      </c>
      <c r="N1900" s="26" t="s">
        <v>934</v>
      </c>
      <c r="O1900" s="26" t="s">
        <v>934</v>
      </c>
      <c r="P1900" s="26" t="s">
        <v>934</v>
      </c>
      <c r="Q1900" s="26" t="s">
        <v>934</v>
      </c>
      <c r="R1900" s="26" t="s">
        <v>934</v>
      </c>
      <c r="S1900" s="26" t="s">
        <v>934</v>
      </c>
      <c r="T1900" s="26" t="s">
        <v>934</v>
      </c>
      <c r="U1900" s="26" t="s">
        <v>934</v>
      </c>
      <c r="V1900" s="26" t="s">
        <v>934</v>
      </c>
      <c r="W1900" s="26" t="s">
        <v>934</v>
      </c>
      <c r="X1900" s="26" t="s">
        <v>934</v>
      </c>
      <c r="Y1900" s="26" t="s">
        <v>934</v>
      </c>
      <c r="Z1900" s="26" t="s">
        <v>934</v>
      </c>
      <c r="AA1900" s="26" t="s">
        <v>934</v>
      </c>
      <c r="AB1900" s="26" t="s">
        <v>934</v>
      </c>
      <c r="AC1900" s="26" t="s">
        <v>934</v>
      </c>
      <c r="AD1900" s="26" t="s">
        <v>934</v>
      </c>
      <c r="AE1900" s="26" t="s">
        <v>934</v>
      </c>
    </row>
    <row r="1901" spans="1:31" x14ac:dyDescent="0.25">
      <c r="A1901" t="s">
        <v>1555</v>
      </c>
      <c r="B1901" t="s">
        <v>827</v>
      </c>
      <c r="C1901" t="s">
        <v>851</v>
      </c>
      <c r="D1901">
        <v>2015</v>
      </c>
      <c r="E1901">
        <v>1</v>
      </c>
      <c r="F1901" s="2">
        <v>42108</v>
      </c>
      <c r="G1901" t="s">
        <v>81</v>
      </c>
      <c r="H1901">
        <v>45</v>
      </c>
      <c r="I1901" t="s">
        <v>825</v>
      </c>
      <c r="J1901" t="s">
        <v>825</v>
      </c>
      <c r="K1901" t="s">
        <v>825</v>
      </c>
      <c r="L1901">
        <v>9</v>
      </c>
      <c r="M1901" s="26">
        <v>925.82417582417565</v>
      </c>
      <c r="N1901" s="26" t="s">
        <v>934</v>
      </c>
      <c r="O1901" s="26">
        <v>236.57474600870825</v>
      </c>
      <c r="P1901" s="26" t="s">
        <v>934</v>
      </c>
      <c r="Q1901" s="26">
        <v>20</v>
      </c>
      <c r="R1901" s="26">
        <v>41.3</v>
      </c>
      <c r="S1901" s="26" t="s">
        <v>934</v>
      </c>
      <c r="T1901" s="26" t="s">
        <v>934</v>
      </c>
      <c r="U1901" s="26" t="s">
        <v>934</v>
      </c>
      <c r="V1901" s="26" t="s">
        <v>934</v>
      </c>
      <c r="W1901" s="26" t="s">
        <v>934</v>
      </c>
      <c r="X1901" s="26" t="s">
        <v>934</v>
      </c>
      <c r="Y1901" s="26" t="s">
        <v>934</v>
      </c>
      <c r="Z1901" s="26" t="s">
        <v>934</v>
      </c>
      <c r="AA1901" s="26" t="s">
        <v>934</v>
      </c>
      <c r="AB1901" s="26" t="s">
        <v>934</v>
      </c>
      <c r="AC1901" s="26" t="s">
        <v>934</v>
      </c>
      <c r="AD1901" s="26" t="s">
        <v>934</v>
      </c>
      <c r="AE1901" s="26" t="s">
        <v>934</v>
      </c>
    </row>
    <row r="1902" spans="1:31" x14ac:dyDescent="0.25">
      <c r="A1902" t="s">
        <v>1556</v>
      </c>
      <c r="B1902" t="s">
        <v>827</v>
      </c>
      <c r="C1902" t="s">
        <v>851</v>
      </c>
      <c r="D1902">
        <v>2015</v>
      </c>
      <c r="E1902">
        <v>1</v>
      </c>
      <c r="F1902" s="2">
        <v>42108</v>
      </c>
      <c r="G1902" t="s">
        <v>940</v>
      </c>
      <c r="H1902">
        <v>45</v>
      </c>
      <c r="I1902" t="s">
        <v>825</v>
      </c>
      <c r="J1902" t="s">
        <v>825</v>
      </c>
      <c r="K1902" t="s">
        <v>825</v>
      </c>
      <c r="L1902">
        <v>3</v>
      </c>
      <c r="M1902" s="26" t="s">
        <v>934</v>
      </c>
      <c r="N1902" s="26" t="s">
        <v>934</v>
      </c>
      <c r="O1902" s="26" t="s">
        <v>934</v>
      </c>
      <c r="P1902" s="26" t="s">
        <v>934</v>
      </c>
      <c r="Q1902" s="26" t="s">
        <v>934</v>
      </c>
      <c r="R1902" s="26" t="s">
        <v>934</v>
      </c>
      <c r="S1902" s="26" t="s">
        <v>934</v>
      </c>
      <c r="T1902" s="26" t="s">
        <v>934</v>
      </c>
      <c r="U1902" s="26" t="s">
        <v>934</v>
      </c>
      <c r="V1902" s="26" t="s">
        <v>934</v>
      </c>
      <c r="W1902" s="26" t="s">
        <v>934</v>
      </c>
      <c r="X1902" s="26" t="s">
        <v>934</v>
      </c>
      <c r="Y1902" s="26" t="s">
        <v>934</v>
      </c>
      <c r="Z1902" s="26" t="s">
        <v>934</v>
      </c>
      <c r="AA1902" s="26" t="s">
        <v>934</v>
      </c>
      <c r="AB1902" s="26" t="s">
        <v>934</v>
      </c>
      <c r="AC1902" s="26" t="s">
        <v>934</v>
      </c>
      <c r="AD1902" s="26" t="s">
        <v>934</v>
      </c>
      <c r="AE1902" s="26">
        <v>37.582599118942731</v>
      </c>
    </row>
    <row r="1903" spans="1:31" x14ac:dyDescent="0.25">
      <c r="A1903" t="s">
        <v>1556</v>
      </c>
      <c r="B1903" t="s">
        <v>827</v>
      </c>
      <c r="C1903" t="s">
        <v>851</v>
      </c>
      <c r="D1903">
        <v>2015</v>
      </c>
      <c r="E1903">
        <v>1</v>
      </c>
      <c r="F1903" s="2">
        <v>42108</v>
      </c>
      <c r="G1903" t="s">
        <v>940</v>
      </c>
      <c r="H1903">
        <v>45</v>
      </c>
      <c r="I1903" t="s">
        <v>825</v>
      </c>
      <c r="J1903" t="s">
        <v>825</v>
      </c>
      <c r="K1903" t="s">
        <v>825</v>
      </c>
      <c r="L1903">
        <v>5.5</v>
      </c>
      <c r="M1903" s="26" t="s">
        <v>934</v>
      </c>
      <c r="N1903" s="26" t="s">
        <v>934</v>
      </c>
      <c r="O1903" s="26" t="s">
        <v>934</v>
      </c>
      <c r="P1903" s="26" t="s">
        <v>934</v>
      </c>
      <c r="Q1903" s="26" t="s">
        <v>934</v>
      </c>
      <c r="R1903" s="26" t="s">
        <v>934</v>
      </c>
      <c r="S1903" s="26" t="s">
        <v>934</v>
      </c>
      <c r="T1903" s="26" t="s">
        <v>934</v>
      </c>
      <c r="U1903" s="26" t="s">
        <v>934</v>
      </c>
      <c r="V1903" s="26" t="s">
        <v>934</v>
      </c>
      <c r="W1903" s="26" t="s">
        <v>934</v>
      </c>
      <c r="X1903" s="26" t="s">
        <v>934</v>
      </c>
      <c r="Y1903" s="26" t="s">
        <v>934</v>
      </c>
      <c r="Z1903" s="26" t="s">
        <v>934</v>
      </c>
      <c r="AA1903" s="26" t="s">
        <v>934</v>
      </c>
      <c r="AB1903" s="26" t="s">
        <v>934</v>
      </c>
      <c r="AC1903" s="26" t="s">
        <v>934</v>
      </c>
      <c r="AD1903" s="26" t="s">
        <v>934</v>
      </c>
      <c r="AE1903" s="26" t="s">
        <v>934</v>
      </c>
    </row>
    <row r="1904" spans="1:31" x14ac:dyDescent="0.25">
      <c r="A1904" t="s">
        <v>1556</v>
      </c>
      <c r="B1904" t="s">
        <v>827</v>
      </c>
      <c r="C1904" t="s">
        <v>851</v>
      </c>
      <c r="D1904">
        <v>2015</v>
      </c>
      <c r="E1904">
        <v>1</v>
      </c>
      <c r="F1904" s="2">
        <v>42108</v>
      </c>
      <c r="G1904" t="s">
        <v>940</v>
      </c>
      <c r="H1904">
        <v>45</v>
      </c>
      <c r="I1904" t="s">
        <v>825</v>
      </c>
      <c r="J1904" t="s">
        <v>825</v>
      </c>
      <c r="K1904" t="s">
        <v>825</v>
      </c>
      <c r="L1904">
        <v>6</v>
      </c>
      <c r="M1904" s="26">
        <v>253.34904</v>
      </c>
      <c r="N1904" s="26" t="s">
        <v>934</v>
      </c>
      <c r="O1904" s="26" t="s">
        <v>934</v>
      </c>
      <c r="P1904" s="26" t="s">
        <v>934</v>
      </c>
      <c r="Q1904" s="26" t="s">
        <v>934</v>
      </c>
      <c r="R1904" s="26" t="s">
        <v>934</v>
      </c>
      <c r="S1904" s="26" t="s">
        <v>934</v>
      </c>
      <c r="T1904" s="26" t="s">
        <v>934</v>
      </c>
      <c r="U1904" s="26" t="s">
        <v>934</v>
      </c>
      <c r="V1904" s="26">
        <v>15.239342847563913</v>
      </c>
      <c r="W1904" s="26" t="s">
        <v>934</v>
      </c>
      <c r="X1904" s="26" t="s">
        <v>934</v>
      </c>
      <c r="Y1904" s="26" t="s">
        <v>934</v>
      </c>
      <c r="Z1904" s="26" t="s">
        <v>934</v>
      </c>
      <c r="AA1904" s="26" t="s">
        <v>934</v>
      </c>
      <c r="AB1904" s="26" t="s">
        <v>934</v>
      </c>
      <c r="AC1904" s="26" t="s">
        <v>934</v>
      </c>
      <c r="AD1904" s="26" t="s">
        <v>934</v>
      </c>
      <c r="AE1904" s="26" t="s">
        <v>934</v>
      </c>
    </row>
    <row r="1905" spans="1:31" x14ac:dyDescent="0.25">
      <c r="A1905" t="s">
        <v>1556</v>
      </c>
      <c r="B1905" t="s">
        <v>827</v>
      </c>
      <c r="C1905" t="s">
        <v>851</v>
      </c>
      <c r="D1905">
        <v>2015</v>
      </c>
      <c r="E1905">
        <v>1</v>
      </c>
      <c r="F1905" s="2">
        <v>42108</v>
      </c>
      <c r="G1905" t="s">
        <v>940</v>
      </c>
      <c r="H1905">
        <v>45</v>
      </c>
      <c r="I1905" t="s">
        <v>825</v>
      </c>
      <c r="J1905" t="s">
        <v>825</v>
      </c>
      <c r="K1905" t="s">
        <v>825</v>
      </c>
      <c r="L1905">
        <v>7.3</v>
      </c>
      <c r="M1905" s="26" t="s">
        <v>934</v>
      </c>
      <c r="N1905" s="26" t="s">
        <v>934</v>
      </c>
      <c r="O1905" s="26" t="s">
        <v>934</v>
      </c>
      <c r="P1905" s="26" t="s">
        <v>934</v>
      </c>
      <c r="Q1905" s="26" t="s">
        <v>934</v>
      </c>
      <c r="R1905" s="26" t="s">
        <v>934</v>
      </c>
      <c r="S1905" s="26" t="s">
        <v>934</v>
      </c>
      <c r="T1905" s="26" t="s">
        <v>934</v>
      </c>
      <c r="U1905" s="26" t="s">
        <v>934</v>
      </c>
      <c r="V1905" s="26" t="s">
        <v>934</v>
      </c>
      <c r="W1905" s="26" t="s">
        <v>934</v>
      </c>
      <c r="X1905" s="26" t="s">
        <v>934</v>
      </c>
      <c r="Y1905" s="26" t="s">
        <v>934</v>
      </c>
      <c r="Z1905" s="26" t="s">
        <v>934</v>
      </c>
      <c r="AA1905" s="26" t="s">
        <v>934</v>
      </c>
      <c r="AB1905" s="26" t="s">
        <v>934</v>
      </c>
      <c r="AC1905" s="26" t="s">
        <v>934</v>
      </c>
      <c r="AD1905" s="26" t="s">
        <v>934</v>
      </c>
      <c r="AE1905" s="26" t="s">
        <v>934</v>
      </c>
    </row>
    <row r="1906" spans="1:31" x14ac:dyDescent="0.25">
      <c r="A1906" t="s">
        <v>1556</v>
      </c>
      <c r="B1906" t="s">
        <v>827</v>
      </c>
      <c r="C1906" t="s">
        <v>851</v>
      </c>
      <c r="D1906">
        <v>2015</v>
      </c>
      <c r="E1906">
        <v>1</v>
      </c>
      <c r="F1906" s="2">
        <v>42108</v>
      </c>
      <c r="G1906" t="s">
        <v>940</v>
      </c>
      <c r="H1906">
        <v>45</v>
      </c>
      <c r="I1906" t="s">
        <v>825</v>
      </c>
      <c r="J1906" t="s">
        <v>825</v>
      </c>
      <c r="K1906" t="s">
        <v>825</v>
      </c>
      <c r="L1906">
        <v>9</v>
      </c>
      <c r="M1906" s="26">
        <v>867.21611721611714</v>
      </c>
      <c r="N1906" s="26" t="s">
        <v>934</v>
      </c>
      <c r="O1906" s="26">
        <v>266.07402031930332</v>
      </c>
      <c r="P1906" s="26" t="s">
        <v>934</v>
      </c>
      <c r="Q1906" s="26">
        <v>20.733333333333334</v>
      </c>
      <c r="R1906" s="26">
        <v>42.833333333333336</v>
      </c>
      <c r="S1906" s="26" t="s">
        <v>934</v>
      </c>
      <c r="T1906" s="26" t="s">
        <v>934</v>
      </c>
      <c r="U1906" s="26" t="s">
        <v>934</v>
      </c>
      <c r="V1906" s="26">
        <v>58.41457301764536</v>
      </c>
      <c r="W1906" s="26" t="s">
        <v>934</v>
      </c>
      <c r="X1906" s="26">
        <v>24.044131185732546</v>
      </c>
      <c r="Y1906" s="26" t="s">
        <v>934</v>
      </c>
      <c r="Z1906" s="26">
        <v>0.46666666666665751</v>
      </c>
      <c r="AA1906" s="26">
        <v>0.34801021696363571</v>
      </c>
      <c r="AB1906" s="26" t="s">
        <v>934</v>
      </c>
      <c r="AC1906" s="26" t="s">
        <v>934</v>
      </c>
      <c r="AD1906" s="26" t="s">
        <v>934</v>
      </c>
      <c r="AE1906" s="26" t="s">
        <v>934</v>
      </c>
    </row>
    <row r="1907" spans="1:31" x14ac:dyDescent="0.25">
      <c r="A1907" t="s">
        <v>1557</v>
      </c>
      <c r="B1907" t="s">
        <v>827</v>
      </c>
      <c r="C1907" t="s">
        <v>851</v>
      </c>
      <c r="D1907">
        <v>2015</v>
      </c>
      <c r="E1907">
        <v>1</v>
      </c>
      <c r="F1907" s="2">
        <v>42108</v>
      </c>
      <c r="G1907" t="s">
        <v>935</v>
      </c>
      <c r="H1907">
        <v>45</v>
      </c>
      <c r="I1907" t="s">
        <v>825</v>
      </c>
      <c r="J1907" t="s">
        <v>825</v>
      </c>
      <c r="K1907" t="s">
        <v>825</v>
      </c>
      <c r="L1907">
        <v>3</v>
      </c>
      <c r="M1907" s="26" t="s">
        <v>934</v>
      </c>
      <c r="N1907" s="26" t="s">
        <v>934</v>
      </c>
      <c r="O1907" s="26" t="s">
        <v>934</v>
      </c>
      <c r="P1907" s="26" t="s">
        <v>934</v>
      </c>
      <c r="Q1907" s="26" t="s">
        <v>934</v>
      </c>
      <c r="R1907" s="26" t="s">
        <v>934</v>
      </c>
      <c r="S1907" s="26" t="s">
        <v>934</v>
      </c>
      <c r="T1907" s="26" t="s">
        <v>934</v>
      </c>
      <c r="U1907" s="26" t="s">
        <v>934</v>
      </c>
      <c r="V1907" s="26" t="s">
        <v>934</v>
      </c>
      <c r="W1907" s="26" t="s">
        <v>934</v>
      </c>
      <c r="X1907" s="26" t="s">
        <v>934</v>
      </c>
      <c r="Y1907" s="26" t="s">
        <v>934</v>
      </c>
      <c r="Z1907" s="26" t="s">
        <v>934</v>
      </c>
      <c r="AA1907" s="26" t="s">
        <v>934</v>
      </c>
      <c r="AB1907" s="26" t="s">
        <v>934</v>
      </c>
      <c r="AC1907" s="26" t="s">
        <v>934</v>
      </c>
      <c r="AD1907" s="26" t="s">
        <v>934</v>
      </c>
      <c r="AE1907" s="26">
        <v>41.574889867841421</v>
      </c>
    </row>
    <row r="1908" spans="1:31" x14ac:dyDescent="0.25">
      <c r="A1908" t="s">
        <v>1557</v>
      </c>
      <c r="B1908" t="s">
        <v>827</v>
      </c>
      <c r="C1908" t="s">
        <v>851</v>
      </c>
      <c r="D1908">
        <v>2015</v>
      </c>
      <c r="E1908">
        <v>1</v>
      </c>
      <c r="F1908" s="2">
        <v>42108</v>
      </c>
      <c r="G1908" t="s">
        <v>935</v>
      </c>
      <c r="H1908">
        <v>45</v>
      </c>
      <c r="I1908" t="s">
        <v>825</v>
      </c>
      <c r="J1908" t="s">
        <v>825</v>
      </c>
      <c r="K1908" t="s">
        <v>825</v>
      </c>
      <c r="L1908">
        <v>5.5</v>
      </c>
      <c r="M1908" s="26" t="s">
        <v>934</v>
      </c>
      <c r="N1908" s="26" t="s">
        <v>934</v>
      </c>
      <c r="O1908" s="26" t="s">
        <v>934</v>
      </c>
      <c r="P1908" s="26" t="s">
        <v>934</v>
      </c>
      <c r="Q1908" s="26" t="s">
        <v>934</v>
      </c>
      <c r="R1908" s="26" t="s">
        <v>934</v>
      </c>
      <c r="S1908" s="26" t="s">
        <v>934</v>
      </c>
      <c r="T1908" s="26" t="s">
        <v>934</v>
      </c>
      <c r="U1908" s="26" t="s">
        <v>934</v>
      </c>
      <c r="V1908" s="26" t="s">
        <v>934</v>
      </c>
      <c r="W1908" s="26" t="s">
        <v>934</v>
      </c>
      <c r="X1908" s="26" t="s">
        <v>934</v>
      </c>
      <c r="Y1908" s="26" t="s">
        <v>934</v>
      </c>
      <c r="Z1908" s="26" t="s">
        <v>934</v>
      </c>
      <c r="AA1908" s="26" t="s">
        <v>934</v>
      </c>
      <c r="AB1908" s="26" t="s">
        <v>934</v>
      </c>
      <c r="AC1908" s="26" t="s">
        <v>934</v>
      </c>
      <c r="AD1908" s="26" t="s">
        <v>934</v>
      </c>
      <c r="AE1908" s="26" t="s">
        <v>934</v>
      </c>
    </row>
    <row r="1909" spans="1:31" x14ac:dyDescent="0.25">
      <c r="A1909" t="s">
        <v>1557</v>
      </c>
      <c r="B1909" t="s">
        <v>827</v>
      </c>
      <c r="C1909" t="s">
        <v>851</v>
      </c>
      <c r="D1909">
        <v>2015</v>
      </c>
      <c r="E1909">
        <v>1</v>
      </c>
      <c r="F1909" s="2">
        <v>42108</v>
      </c>
      <c r="G1909" t="s">
        <v>935</v>
      </c>
      <c r="H1909">
        <v>45</v>
      </c>
      <c r="I1909" t="s">
        <v>825</v>
      </c>
      <c r="J1909" t="s">
        <v>825</v>
      </c>
      <c r="K1909" t="s">
        <v>825</v>
      </c>
      <c r="L1909">
        <v>6</v>
      </c>
      <c r="M1909" s="26">
        <v>282.46008</v>
      </c>
      <c r="N1909" s="26" t="s">
        <v>934</v>
      </c>
      <c r="O1909" s="26" t="s">
        <v>934</v>
      </c>
      <c r="P1909" s="26" t="s">
        <v>934</v>
      </c>
      <c r="Q1909" s="26" t="s">
        <v>934</v>
      </c>
      <c r="R1909" s="26" t="s">
        <v>934</v>
      </c>
      <c r="S1909" s="26" t="s">
        <v>934</v>
      </c>
      <c r="T1909" s="26" t="s">
        <v>934</v>
      </c>
      <c r="U1909" s="26" t="s">
        <v>934</v>
      </c>
      <c r="V1909" s="26">
        <v>25.67431199099984</v>
      </c>
      <c r="W1909" s="26" t="s">
        <v>934</v>
      </c>
      <c r="X1909" s="26" t="s">
        <v>934</v>
      </c>
      <c r="Y1909" s="26" t="s">
        <v>934</v>
      </c>
      <c r="Z1909" s="26" t="s">
        <v>934</v>
      </c>
      <c r="AA1909" s="26" t="s">
        <v>934</v>
      </c>
      <c r="AB1909" s="26" t="s">
        <v>934</v>
      </c>
      <c r="AC1909" s="26" t="s">
        <v>934</v>
      </c>
      <c r="AD1909" s="26" t="s">
        <v>934</v>
      </c>
      <c r="AE1909" s="26" t="s">
        <v>934</v>
      </c>
    </row>
    <row r="1910" spans="1:31" x14ac:dyDescent="0.25">
      <c r="A1910" t="s">
        <v>1557</v>
      </c>
      <c r="B1910" t="s">
        <v>827</v>
      </c>
      <c r="C1910" t="s">
        <v>851</v>
      </c>
      <c r="D1910">
        <v>2015</v>
      </c>
      <c r="E1910">
        <v>1</v>
      </c>
      <c r="F1910" s="2">
        <v>42108</v>
      </c>
      <c r="G1910" t="s">
        <v>935</v>
      </c>
      <c r="H1910">
        <v>45</v>
      </c>
      <c r="I1910" t="s">
        <v>825</v>
      </c>
      <c r="J1910" t="s">
        <v>825</v>
      </c>
      <c r="K1910" t="s">
        <v>825</v>
      </c>
      <c r="L1910">
        <v>7.3</v>
      </c>
      <c r="M1910" s="26" t="s">
        <v>934</v>
      </c>
      <c r="N1910" s="26" t="s">
        <v>934</v>
      </c>
      <c r="O1910" s="26" t="s">
        <v>934</v>
      </c>
      <c r="P1910" s="26" t="s">
        <v>934</v>
      </c>
      <c r="Q1910" s="26" t="s">
        <v>934</v>
      </c>
      <c r="R1910" s="26" t="s">
        <v>934</v>
      </c>
      <c r="S1910" s="26" t="s">
        <v>934</v>
      </c>
      <c r="T1910" s="26" t="s">
        <v>934</v>
      </c>
      <c r="U1910" s="26" t="s">
        <v>934</v>
      </c>
      <c r="V1910" s="26" t="s">
        <v>934</v>
      </c>
      <c r="W1910" s="26" t="s">
        <v>934</v>
      </c>
      <c r="X1910" s="26" t="s">
        <v>934</v>
      </c>
      <c r="Y1910" s="26" t="s">
        <v>934</v>
      </c>
      <c r="Z1910" s="26" t="s">
        <v>934</v>
      </c>
      <c r="AA1910" s="26" t="s">
        <v>934</v>
      </c>
      <c r="AB1910" s="26" t="s">
        <v>934</v>
      </c>
      <c r="AC1910" s="26" t="s">
        <v>934</v>
      </c>
      <c r="AD1910" s="26" t="s">
        <v>934</v>
      </c>
      <c r="AE1910" s="26" t="s">
        <v>934</v>
      </c>
    </row>
    <row r="1911" spans="1:31" x14ac:dyDescent="0.25">
      <c r="A1911" t="s">
        <v>1557</v>
      </c>
      <c r="B1911" t="s">
        <v>827</v>
      </c>
      <c r="C1911" t="s">
        <v>851</v>
      </c>
      <c r="D1911">
        <v>2015</v>
      </c>
      <c r="E1911">
        <v>1</v>
      </c>
      <c r="F1911" s="2">
        <v>42108</v>
      </c>
      <c r="G1911" t="s">
        <v>935</v>
      </c>
      <c r="H1911">
        <v>45</v>
      </c>
      <c r="I1911" t="s">
        <v>825</v>
      </c>
      <c r="J1911" t="s">
        <v>825</v>
      </c>
      <c r="K1911" t="s">
        <v>825</v>
      </c>
      <c r="L1911">
        <v>9</v>
      </c>
      <c r="M1911" s="26">
        <v>862.6373626373628</v>
      </c>
      <c r="N1911" s="26" t="s">
        <v>934</v>
      </c>
      <c r="O1911" s="26">
        <v>219.86574746008705</v>
      </c>
      <c r="P1911" s="26" t="s">
        <v>934</v>
      </c>
      <c r="Q1911" s="26">
        <v>19.850000000000001</v>
      </c>
      <c r="R1911" s="26">
        <v>42.849999999999994</v>
      </c>
      <c r="S1911" s="26" t="s">
        <v>934</v>
      </c>
      <c r="T1911" s="26" t="s">
        <v>934</v>
      </c>
      <c r="U1911" s="26" t="s">
        <v>934</v>
      </c>
      <c r="V1911" s="26" t="s">
        <v>934</v>
      </c>
      <c r="W1911" s="26" t="s">
        <v>934</v>
      </c>
      <c r="X1911" s="26">
        <v>26.246630727762852</v>
      </c>
      <c r="Y1911" s="26" t="s">
        <v>934</v>
      </c>
      <c r="Z1911" s="26">
        <v>0.74999999999999989</v>
      </c>
      <c r="AA1911" s="26">
        <v>1.0500000000001992</v>
      </c>
      <c r="AB1911" s="26" t="s">
        <v>934</v>
      </c>
      <c r="AC1911" s="26" t="s">
        <v>934</v>
      </c>
      <c r="AD1911" s="26" t="s">
        <v>934</v>
      </c>
      <c r="AE1911" s="26" t="s">
        <v>934</v>
      </c>
    </row>
    <row r="1912" spans="1:31" x14ac:dyDescent="0.25">
      <c r="A1912" t="s">
        <v>1558</v>
      </c>
      <c r="B1912" t="s">
        <v>827</v>
      </c>
      <c r="C1912" t="s">
        <v>851</v>
      </c>
      <c r="D1912">
        <v>2015</v>
      </c>
      <c r="E1912">
        <v>1</v>
      </c>
      <c r="F1912" s="2">
        <v>42108</v>
      </c>
      <c r="G1912" t="s">
        <v>942</v>
      </c>
      <c r="H1912">
        <v>45</v>
      </c>
      <c r="I1912" t="s">
        <v>825</v>
      </c>
      <c r="J1912" t="s">
        <v>825</v>
      </c>
      <c r="K1912" t="s">
        <v>825</v>
      </c>
      <c r="L1912">
        <v>3</v>
      </c>
      <c r="M1912" s="26" t="s">
        <v>934</v>
      </c>
      <c r="N1912" s="26" t="s">
        <v>934</v>
      </c>
      <c r="O1912" s="26" t="s">
        <v>934</v>
      </c>
      <c r="P1912" s="26" t="s">
        <v>934</v>
      </c>
      <c r="Q1912" s="26" t="s">
        <v>934</v>
      </c>
      <c r="R1912" s="26" t="s">
        <v>934</v>
      </c>
      <c r="S1912" s="26" t="s">
        <v>934</v>
      </c>
      <c r="T1912" s="26" t="s">
        <v>934</v>
      </c>
      <c r="U1912" s="26" t="s">
        <v>934</v>
      </c>
      <c r="V1912" s="26" t="s">
        <v>934</v>
      </c>
      <c r="W1912" s="26" t="s">
        <v>934</v>
      </c>
      <c r="X1912" s="26" t="s">
        <v>934</v>
      </c>
      <c r="Y1912" s="26" t="s">
        <v>934</v>
      </c>
      <c r="Z1912" s="26" t="s">
        <v>934</v>
      </c>
      <c r="AA1912" s="26" t="s">
        <v>934</v>
      </c>
      <c r="AB1912" s="26" t="s">
        <v>934</v>
      </c>
      <c r="AC1912" s="26" t="s">
        <v>934</v>
      </c>
      <c r="AD1912" s="26" t="s">
        <v>934</v>
      </c>
      <c r="AE1912" s="26">
        <v>39.372246696035248</v>
      </c>
    </row>
    <row r="1913" spans="1:31" x14ac:dyDescent="0.25">
      <c r="A1913" t="s">
        <v>1558</v>
      </c>
      <c r="B1913" t="s">
        <v>827</v>
      </c>
      <c r="C1913" t="s">
        <v>851</v>
      </c>
      <c r="D1913">
        <v>2015</v>
      </c>
      <c r="E1913">
        <v>1</v>
      </c>
      <c r="F1913" s="2">
        <v>42108</v>
      </c>
      <c r="G1913" t="s">
        <v>942</v>
      </c>
      <c r="H1913">
        <v>45</v>
      </c>
      <c r="I1913" t="s">
        <v>825</v>
      </c>
      <c r="J1913" t="s">
        <v>825</v>
      </c>
      <c r="K1913" t="s">
        <v>825</v>
      </c>
      <c r="L1913">
        <v>5.5</v>
      </c>
      <c r="M1913" s="26" t="s">
        <v>934</v>
      </c>
      <c r="N1913" s="26" t="s">
        <v>934</v>
      </c>
      <c r="O1913" s="26" t="s">
        <v>934</v>
      </c>
      <c r="P1913" s="26" t="s">
        <v>934</v>
      </c>
      <c r="Q1913" s="26" t="s">
        <v>934</v>
      </c>
      <c r="R1913" s="26" t="s">
        <v>934</v>
      </c>
      <c r="S1913" s="26" t="s">
        <v>934</v>
      </c>
      <c r="T1913" s="26" t="s">
        <v>934</v>
      </c>
      <c r="U1913" s="26" t="s">
        <v>934</v>
      </c>
      <c r="V1913" s="26" t="s">
        <v>934</v>
      </c>
      <c r="W1913" s="26" t="s">
        <v>934</v>
      </c>
      <c r="X1913" s="26" t="s">
        <v>934</v>
      </c>
      <c r="Y1913" s="26" t="s">
        <v>934</v>
      </c>
      <c r="Z1913" s="26" t="s">
        <v>934</v>
      </c>
      <c r="AA1913" s="26" t="s">
        <v>934</v>
      </c>
      <c r="AB1913" s="26" t="s">
        <v>934</v>
      </c>
      <c r="AC1913" s="26" t="s">
        <v>934</v>
      </c>
      <c r="AD1913" s="26" t="s">
        <v>934</v>
      </c>
      <c r="AE1913" s="26" t="s">
        <v>934</v>
      </c>
    </row>
    <row r="1914" spans="1:31" x14ac:dyDescent="0.25">
      <c r="A1914" t="s">
        <v>1558</v>
      </c>
      <c r="B1914" t="s">
        <v>827</v>
      </c>
      <c r="C1914" t="s">
        <v>851</v>
      </c>
      <c r="D1914">
        <v>2015</v>
      </c>
      <c r="E1914">
        <v>1</v>
      </c>
      <c r="F1914" s="2">
        <v>42108</v>
      </c>
      <c r="G1914" t="s">
        <v>942</v>
      </c>
      <c r="H1914">
        <v>45</v>
      </c>
      <c r="I1914" t="s">
        <v>825</v>
      </c>
      <c r="J1914" t="s">
        <v>825</v>
      </c>
      <c r="K1914" t="s">
        <v>825</v>
      </c>
      <c r="L1914">
        <v>6</v>
      </c>
      <c r="M1914" s="26">
        <v>239.85599999999999</v>
      </c>
      <c r="N1914" s="26" t="s">
        <v>934</v>
      </c>
      <c r="O1914" s="26" t="s">
        <v>934</v>
      </c>
      <c r="P1914" s="26" t="s">
        <v>934</v>
      </c>
      <c r="Q1914" s="26" t="s">
        <v>934</v>
      </c>
      <c r="R1914" s="26" t="s">
        <v>934</v>
      </c>
      <c r="S1914" s="26" t="s">
        <v>934</v>
      </c>
      <c r="T1914" s="26" t="s">
        <v>934</v>
      </c>
      <c r="U1914" s="26" t="s">
        <v>934</v>
      </c>
      <c r="V1914" s="26">
        <v>44.826684110962326</v>
      </c>
      <c r="W1914" s="26" t="s">
        <v>934</v>
      </c>
      <c r="X1914" s="26" t="s">
        <v>934</v>
      </c>
      <c r="Y1914" s="26" t="s">
        <v>934</v>
      </c>
      <c r="Z1914" s="26" t="s">
        <v>934</v>
      </c>
      <c r="AA1914" s="26" t="s">
        <v>934</v>
      </c>
      <c r="AB1914" s="26" t="s">
        <v>934</v>
      </c>
      <c r="AC1914" s="26" t="s">
        <v>934</v>
      </c>
      <c r="AD1914" s="26" t="s">
        <v>934</v>
      </c>
      <c r="AE1914" s="26" t="s">
        <v>934</v>
      </c>
    </row>
    <row r="1915" spans="1:31" x14ac:dyDescent="0.25">
      <c r="A1915" t="s">
        <v>1558</v>
      </c>
      <c r="B1915" t="s">
        <v>827</v>
      </c>
      <c r="C1915" t="s">
        <v>851</v>
      </c>
      <c r="D1915">
        <v>2015</v>
      </c>
      <c r="E1915">
        <v>1</v>
      </c>
      <c r="F1915" s="2">
        <v>42108</v>
      </c>
      <c r="G1915" t="s">
        <v>942</v>
      </c>
      <c r="H1915">
        <v>45</v>
      </c>
      <c r="I1915" t="s">
        <v>825</v>
      </c>
      <c r="J1915" t="s">
        <v>825</v>
      </c>
      <c r="K1915" t="s">
        <v>825</v>
      </c>
      <c r="L1915">
        <v>7.3</v>
      </c>
      <c r="M1915" s="26" t="s">
        <v>934</v>
      </c>
      <c r="N1915" s="26" t="s">
        <v>934</v>
      </c>
      <c r="O1915" s="26" t="s">
        <v>934</v>
      </c>
      <c r="P1915" s="26" t="s">
        <v>934</v>
      </c>
      <c r="Q1915" s="26" t="s">
        <v>934</v>
      </c>
      <c r="R1915" s="26" t="s">
        <v>934</v>
      </c>
      <c r="S1915" s="26" t="s">
        <v>934</v>
      </c>
      <c r="T1915" s="26" t="s">
        <v>934</v>
      </c>
      <c r="U1915" s="26" t="s">
        <v>934</v>
      </c>
      <c r="V1915" s="26" t="s">
        <v>934</v>
      </c>
      <c r="W1915" s="26" t="s">
        <v>934</v>
      </c>
      <c r="X1915" s="26" t="s">
        <v>934</v>
      </c>
      <c r="Y1915" s="26" t="s">
        <v>934</v>
      </c>
      <c r="Z1915" s="26" t="s">
        <v>934</v>
      </c>
      <c r="AA1915" s="26" t="s">
        <v>934</v>
      </c>
      <c r="AB1915" s="26" t="s">
        <v>934</v>
      </c>
      <c r="AC1915" s="26" t="s">
        <v>934</v>
      </c>
      <c r="AD1915" s="26" t="s">
        <v>934</v>
      </c>
      <c r="AE1915" s="26" t="s">
        <v>934</v>
      </c>
    </row>
    <row r="1916" spans="1:31" x14ac:dyDescent="0.25">
      <c r="A1916" t="s">
        <v>1558</v>
      </c>
      <c r="B1916" t="s">
        <v>827</v>
      </c>
      <c r="C1916" t="s">
        <v>851</v>
      </c>
      <c r="D1916">
        <v>2015</v>
      </c>
      <c r="E1916">
        <v>1</v>
      </c>
      <c r="F1916" s="2">
        <v>42108</v>
      </c>
      <c r="G1916" t="s">
        <v>942</v>
      </c>
      <c r="H1916">
        <v>45</v>
      </c>
      <c r="I1916" t="s">
        <v>825</v>
      </c>
      <c r="J1916" t="s">
        <v>825</v>
      </c>
      <c r="K1916" t="s">
        <v>825</v>
      </c>
      <c r="L1916">
        <v>9</v>
      </c>
      <c r="M1916" s="26">
        <v>737.63736263736257</v>
      </c>
      <c r="N1916" s="26" t="s">
        <v>934</v>
      </c>
      <c r="O1916" s="26">
        <v>201.91270993157787</v>
      </c>
      <c r="P1916" s="26" t="s">
        <v>934</v>
      </c>
      <c r="Q1916" s="26">
        <v>23.299999999999997</v>
      </c>
      <c r="R1916" s="26">
        <v>41.45</v>
      </c>
      <c r="S1916" s="26" t="s">
        <v>934</v>
      </c>
      <c r="T1916" s="26" t="s">
        <v>934</v>
      </c>
      <c r="U1916" s="26" t="s">
        <v>934</v>
      </c>
      <c r="V1916" s="26">
        <v>6.8681318681278443</v>
      </c>
      <c r="W1916" s="26" t="s">
        <v>934</v>
      </c>
      <c r="X1916" s="26">
        <v>20.588845117146889</v>
      </c>
      <c r="Y1916" s="26" t="s">
        <v>934</v>
      </c>
      <c r="Z1916" s="26">
        <v>0.10000000000052295</v>
      </c>
      <c r="AA1916" s="26">
        <v>0.25000000000045475</v>
      </c>
      <c r="AB1916" s="26" t="s">
        <v>934</v>
      </c>
      <c r="AC1916" s="26" t="s">
        <v>934</v>
      </c>
      <c r="AD1916" s="26" t="s">
        <v>934</v>
      </c>
      <c r="AE1916" s="26" t="s">
        <v>934</v>
      </c>
    </row>
    <row r="1917" spans="1:31" x14ac:dyDescent="0.25">
      <c r="A1917" t="s">
        <v>1559</v>
      </c>
      <c r="B1917" t="s">
        <v>827</v>
      </c>
      <c r="C1917" t="s">
        <v>851</v>
      </c>
      <c r="D1917">
        <v>2015</v>
      </c>
      <c r="E1917">
        <v>2</v>
      </c>
      <c r="F1917" s="2">
        <v>42124</v>
      </c>
      <c r="G1917" t="s">
        <v>65</v>
      </c>
      <c r="H1917">
        <v>45</v>
      </c>
      <c r="I1917" t="s">
        <v>825</v>
      </c>
      <c r="J1917" t="s">
        <v>825</v>
      </c>
      <c r="K1917" t="s">
        <v>825</v>
      </c>
      <c r="L1917">
        <v>3</v>
      </c>
      <c r="M1917" s="26" t="s">
        <v>934</v>
      </c>
      <c r="N1917" s="26" t="s">
        <v>934</v>
      </c>
      <c r="O1917" s="26" t="s">
        <v>934</v>
      </c>
      <c r="P1917" s="26" t="s">
        <v>934</v>
      </c>
      <c r="Q1917" s="26" t="s">
        <v>934</v>
      </c>
      <c r="R1917" s="26" t="s">
        <v>934</v>
      </c>
      <c r="S1917" s="26" t="s">
        <v>934</v>
      </c>
      <c r="T1917" s="26" t="s">
        <v>934</v>
      </c>
      <c r="U1917" s="26" t="s">
        <v>934</v>
      </c>
      <c r="V1917" s="26" t="s">
        <v>934</v>
      </c>
      <c r="W1917" s="26" t="s">
        <v>934</v>
      </c>
      <c r="X1917" s="26" t="s">
        <v>934</v>
      </c>
      <c r="Y1917" s="26" t="s">
        <v>934</v>
      </c>
      <c r="Z1917" s="26" t="s">
        <v>934</v>
      </c>
      <c r="AA1917" s="26" t="s">
        <v>934</v>
      </c>
      <c r="AB1917" s="26" t="s">
        <v>934</v>
      </c>
      <c r="AC1917" s="26" t="s">
        <v>934</v>
      </c>
      <c r="AD1917" s="26" t="s">
        <v>934</v>
      </c>
      <c r="AE1917" s="26">
        <v>53.551762114537446</v>
      </c>
    </row>
    <row r="1918" spans="1:31" x14ac:dyDescent="0.25">
      <c r="A1918" t="s">
        <v>1559</v>
      </c>
      <c r="B1918" t="s">
        <v>827</v>
      </c>
      <c r="C1918" t="s">
        <v>851</v>
      </c>
      <c r="D1918">
        <v>2015</v>
      </c>
      <c r="E1918">
        <v>2</v>
      </c>
      <c r="F1918" s="2">
        <v>42124</v>
      </c>
      <c r="G1918" t="s">
        <v>65</v>
      </c>
      <c r="H1918">
        <v>45</v>
      </c>
      <c r="I1918" t="s">
        <v>825</v>
      </c>
      <c r="J1918" t="s">
        <v>825</v>
      </c>
      <c r="K1918" t="s">
        <v>825</v>
      </c>
      <c r="L1918">
        <v>5.5</v>
      </c>
      <c r="M1918" s="26" t="s">
        <v>934</v>
      </c>
      <c r="N1918" s="26" t="s">
        <v>934</v>
      </c>
      <c r="O1918" s="26" t="s">
        <v>934</v>
      </c>
      <c r="P1918" s="26" t="s">
        <v>934</v>
      </c>
      <c r="Q1918" s="26" t="s">
        <v>934</v>
      </c>
      <c r="R1918" s="26" t="s">
        <v>934</v>
      </c>
      <c r="S1918" s="26" t="s">
        <v>934</v>
      </c>
      <c r="T1918" s="26" t="s">
        <v>934</v>
      </c>
      <c r="U1918" s="26" t="s">
        <v>934</v>
      </c>
      <c r="V1918" s="26" t="s">
        <v>934</v>
      </c>
      <c r="W1918" s="26" t="s">
        <v>934</v>
      </c>
      <c r="X1918" s="26" t="s">
        <v>934</v>
      </c>
      <c r="Y1918" s="26" t="s">
        <v>934</v>
      </c>
      <c r="Z1918" s="26" t="s">
        <v>934</v>
      </c>
      <c r="AA1918" s="26" t="s">
        <v>934</v>
      </c>
      <c r="AB1918" s="26" t="s">
        <v>934</v>
      </c>
      <c r="AC1918" s="26" t="s">
        <v>934</v>
      </c>
      <c r="AD1918" s="26" t="s">
        <v>934</v>
      </c>
      <c r="AE1918" s="26" t="s">
        <v>934</v>
      </c>
    </row>
    <row r="1919" spans="1:31" x14ac:dyDescent="0.25">
      <c r="A1919" t="s">
        <v>1559</v>
      </c>
      <c r="B1919" t="s">
        <v>827</v>
      </c>
      <c r="C1919" t="s">
        <v>851</v>
      </c>
      <c r="D1919">
        <v>2015</v>
      </c>
      <c r="E1919">
        <v>2</v>
      </c>
      <c r="F1919" s="2">
        <v>42124</v>
      </c>
      <c r="G1919" t="s">
        <v>65</v>
      </c>
      <c r="H1919">
        <v>45</v>
      </c>
      <c r="I1919" t="s">
        <v>825</v>
      </c>
      <c r="J1919" t="s">
        <v>825</v>
      </c>
      <c r="K1919" t="s">
        <v>825</v>
      </c>
      <c r="L1919">
        <v>6</v>
      </c>
      <c r="M1919" s="26">
        <v>157.93104</v>
      </c>
      <c r="N1919" s="26" t="s">
        <v>934</v>
      </c>
      <c r="O1919" s="26" t="s">
        <v>934</v>
      </c>
      <c r="P1919" s="26" t="s">
        <v>934</v>
      </c>
      <c r="Q1919" s="26" t="s">
        <v>934</v>
      </c>
      <c r="R1919" s="26" t="s">
        <v>934</v>
      </c>
      <c r="S1919" s="26" t="s">
        <v>934</v>
      </c>
      <c r="T1919" s="26" t="s">
        <v>934</v>
      </c>
      <c r="U1919" s="26" t="s">
        <v>934</v>
      </c>
      <c r="V1919" s="26">
        <v>16.666513671959141</v>
      </c>
      <c r="W1919" s="26" t="s">
        <v>934</v>
      </c>
      <c r="X1919" s="26" t="s">
        <v>934</v>
      </c>
      <c r="Y1919" s="26" t="s">
        <v>934</v>
      </c>
      <c r="Z1919" s="26" t="s">
        <v>934</v>
      </c>
      <c r="AA1919" s="26" t="s">
        <v>934</v>
      </c>
      <c r="AB1919" s="26" t="s">
        <v>934</v>
      </c>
      <c r="AC1919" s="26" t="s">
        <v>934</v>
      </c>
      <c r="AD1919" s="26" t="s">
        <v>934</v>
      </c>
      <c r="AE1919" s="26" t="s">
        <v>934</v>
      </c>
    </row>
    <row r="1920" spans="1:31" x14ac:dyDescent="0.25">
      <c r="A1920" t="s">
        <v>1559</v>
      </c>
      <c r="B1920" t="s">
        <v>827</v>
      </c>
      <c r="C1920" t="s">
        <v>851</v>
      </c>
      <c r="D1920">
        <v>2015</v>
      </c>
      <c r="E1920">
        <v>2</v>
      </c>
      <c r="F1920" s="2">
        <v>42124</v>
      </c>
      <c r="G1920" t="s">
        <v>65</v>
      </c>
      <c r="H1920">
        <v>45</v>
      </c>
      <c r="I1920" t="s">
        <v>825</v>
      </c>
      <c r="J1920" t="s">
        <v>825</v>
      </c>
      <c r="K1920" t="s">
        <v>825</v>
      </c>
      <c r="L1920">
        <v>7.3</v>
      </c>
      <c r="M1920" s="26" t="s">
        <v>934</v>
      </c>
      <c r="N1920" s="26" t="s">
        <v>934</v>
      </c>
      <c r="O1920" s="26" t="s">
        <v>934</v>
      </c>
      <c r="P1920" s="26" t="s">
        <v>934</v>
      </c>
      <c r="Q1920" s="26" t="s">
        <v>934</v>
      </c>
      <c r="R1920" s="26" t="s">
        <v>934</v>
      </c>
      <c r="S1920" s="26" t="s">
        <v>934</v>
      </c>
      <c r="T1920" s="26" t="s">
        <v>934</v>
      </c>
      <c r="U1920" s="26" t="s">
        <v>934</v>
      </c>
      <c r="V1920" s="26" t="s">
        <v>934</v>
      </c>
      <c r="W1920" s="26" t="s">
        <v>934</v>
      </c>
      <c r="X1920" s="26" t="s">
        <v>934</v>
      </c>
      <c r="Y1920" s="26" t="s">
        <v>934</v>
      </c>
      <c r="Z1920" s="26" t="s">
        <v>934</v>
      </c>
      <c r="AA1920" s="26" t="s">
        <v>934</v>
      </c>
      <c r="AB1920" s="26" t="s">
        <v>934</v>
      </c>
      <c r="AC1920" s="26" t="s">
        <v>934</v>
      </c>
      <c r="AD1920" s="26" t="s">
        <v>934</v>
      </c>
      <c r="AE1920" s="26" t="s">
        <v>934</v>
      </c>
    </row>
    <row r="1921" spans="1:31" x14ac:dyDescent="0.25">
      <c r="A1921" t="s">
        <v>1559</v>
      </c>
      <c r="B1921" t="s">
        <v>827</v>
      </c>
      <c r="C1921" t="s">
        <v>851</v>
      </c>
      <c r="D1921">
        <v>2015</v>
      </c>
      <c r="E1921">
        <v>2</v>
      </c>
      <c r="F1921" s="2">
        <v>42124</v>
      </c>
      <c r="G1921" t="s">
        <v>65</v>
      </c>
      <c r="H1921">
        <v>45</v>
      </c>
      <c r="I1921" t="s">
        <v>825</v>
      </c>
      <c r="J1921" t="s">
        <v>825</v>
      </c>
      <c r="K1921" t="s">
        <v>825</v>
      </c>
      <c r="L1921">
        <v>9</v>
      </c>
      <c r="M1921" s="26">
        <v>823.26007326007345</v>
      </c>
      <c r="N1921" s="26" t="s">
        <v>934</v>
      </c>
      <c r="O1921" s="26">
        <v>237.94837238233467</v>
      </c>
      <c r="P1921" s="26" t="s">
        <v>934</v>
      </c>
      <c r="Q1921" s="26">
        <v>19.900000000000002</v>
      </c>
      <c r="R1921" s="26">
        <v>41.93333333333333</v>
      </c>
      <c r="S1921" s="26" t="s">
        <v>934</v>
      </c>
      <c r="T1921" s="26" t="s">
        <v>934</v>
      </c>
      <c r="U1921" s="26" t="s">
        <v>934</v>
      </c>
      <c r="V1921" s="26">
        <v>40.324246989567115</v>
      </c>
      <c r="W1921" s="26" t="s">
        <v>934</v>
      </c>
      <c r="X1921" s="26">
        <v>13.211607425393421</v>
      </c>
      <c r="Y1921" s="26" t="s">
        <v>934</v>
      </c>
      <c r="Z1921" s="26">
        <v>0.15275252316524926</v>
      </c>
      <c r="AA1921" s="26">
        <v>0.56075346137544035</v>
      </c>
      <c r="AB1921" s="26" t="s">
        <v>934</v>
      </c>
      <c r="AC1921" s="26" t="s">
        <v>934</v>
      </c>
      <c r="AD1921" s="26" t="s">
        <v>934</v>
      </c>
      <c r="AE1921" s="26" t="s">
        <v>934</v>
      </c>
    </row>
    <row r="1922" spans="1:31" x14ac:dyDescent="0.25">
      <c r="A1922" t="s">
        <v>1560</v>
      </c>
      <c r="B1922" t="s">
        <v>827</v>
      </c>
      <c r="C1922" t="s">
        <v>851</v>
      </c>
      <c r="D1922">
        <v>2015</v>
      </c>
      <c r="E1922">
        <v>2</v>
      </c>
      <c r="F1922" s="2">
        <v>42124</v>
      </c>
      <c r="G1922" t="s">
        <v>83</v>
      </c>
      <c r="H1922">
        <v>45</v>
      </c>
      <c r="I1922" t="s">
        <v>825</v>
      </c>
      <c r="J1922" t="s">
        <v>825</v>
      </c>
      <c r="K1922" t="s">
        <v>825</v>
      </c>
      <c r="L1922">
        <v>3</v>
      </c>
      <c r="M1922" s="26" t="s">
        <v>934</v>
      </c>
      <c r="N1922" s="26" t="s">
        <v>934</v>
      </c>
      <c r="O1922" s="26" t="s">
        <v>934</v>
      </c>
      <c r="P1922" s="26" t="s">
        <v>934</v>
      </c>
      <c r="Q1922" s="26" t="s">
        <v>934</v>
      </c>
      <c r="R1922" s="26" t="s">
        <v>934</v>
      </c>
      <c r="S1922" s="26" t="s">
        <v>934</v>
      </c>
      <c r="T1922" s="26" t="s">
        <v>934</v>
      </c>
      <c r="U1922" s="26" t="s">
        <v>934</v>
      </c>
      <c r="V1922" s="26" t="s">
        <v>934</v>
      </c>
      <c r="W1922" s="26" t="s">
        <v>934</v>
      </c>
      <c r="X1922" s="26" t="s">
        <v>934</v>
      </c>
      <c r="Y1922" s="26" t="s">
        <v>934</v>
      </c>
      <c r="Z1922" s="26" t="s">
        <v>934</v>
      </c>
      <c r="AA1922" s="26" t="s">
        <v>934</v>
      </c>
      <c r="AB1922" s="26" t="s">
        <v>934</v>
      </c>
      <c r="AC1922" s="26" t="s">
        <v>934</v>
      </c>
      <c r="AD1922" s="26" t="s">
        <v>934</v>
      </c>
      <c r="AE1922" s="26">
        <v>51.211453744493397</v>
      </c>
    </row>
    <row r="1923" spans="1:31" x14ac:dyDescent="0.25">
      <c r="A1923" t="s">
        <v>1560</v>
      </c>
      <c r="B1923" t="s">
        <v>827</v>
      </c>
      <c r="C1923" t="s">
        <v>851</v>
      </c>
      <c r="D1923">
        <v>2015</v>
      </c>
      <c r="E1923">
        <v>2</v>
      </c>
      <c r="F1923" s="2">
        <v>42124</v>
      </c>
      <c r="G1923" t="s">
        <v>83</v>
      </c>
      <c r="H1923">
        <v>45</v>
      </c>
      <c r="I1923" t="s">
        <v>825</v>
      </c>
      <c r="J1923" t="s">
        <v>825</v>
      </c>
      <c r="K1923" t="s">
        <v>825</v>
      </c>
      <c r="L1923">
        <v>5.5</v>
      </c>
      <c r="M1923" s="26" t="s">
        <v>934</v>
      </c>
      <c r="N1923" s="26" t="s">
        <v>934</v>
      </c>
      <c r="O1923" s="26" t="s">
        <v>934</v>
      </c>
      <c r="P1923" s="26" t="s">
        <v>934</v>
      </c>
      <c r="Q1923" s="26" t="s">
        <v>934</v>
      </c>
      <c r="R1923" s="26" t="s">
        <v>934</v>
      </c>
      <c r="S1923" s="26" t="s">
        <v>934</v>
      </c>
      <c r="T1923" s="26" t="s">
        <v>934</v>
      </c>
      <c r="U1923" s="26" t="s">
        <v>934</v>
      </c>
      <c r="V1923" s="26" t="s">
        <v>934</v>
      </c>
      <c r="W1923" s="26" t="s">
        <v>934</v>
      </c>
      <c r="X1923" s="26" t="s">
        <v>934</v>
      </c>
      <c r="Y1923" s="26" t="s">
        <v>934</v>
      </c>
      <c r="Z1923" s="26" t="s">
        <v>934</v>
      </c>
      <c r="AA1923" s="26" t="s">
        <v>934</v>
      </c>
      <c r="AB1923" s="26" t="s">
        <v>934</v>
      </c>
      <c r="AC1923" s="26" t="s">
        <v>934</v>
      </c>
      <c r="AD1923" s="26" t="s">
        <v>934</v>
      </c>
      <c r="AE1923" s="26" t="s">
        <v>934</v>
      </c>
    </row>
    <row r="1924" spans="1:31" x14ac:dyDescent="0.25">
      <c r="A1924" t="s">
        <v>1560</v>
      </c>
      <c r="B1924" t="s">
        <v>827</v>
      </c>
      <c r="C1924" t="s">
        <v>851</v>
      </c>
      <c r="D1924">
        <v>2015</v>
      </c>
      <c r="E1924">
        <v>2</v>
      </c>
      <c r="F1924" s="2">
        <v>42124</v>
      </c>
      <c r="G1924" t="s">
        <v>83</v>
      </c>
      <c r="H1924">
        <v>45</v>
      </c>
      <c r="I1924" t="s">
        <v>825</v>
      </c>
      <c r="J1924" t="s">
        <v>825</v>
      </c>
      <c r="K1924" t="s">
        <v>825</v>
      </c>
      <c r="L1924">
        <v>6</v>
      </c>
      <c r="M1924" s="26">
        <v>264.68063999999998</v>
      </c>
      <c r="N1924" s="26" t="s">
        <v>934</v>
      </c>
      <c r="O1924" s="26" t="s">
        <v>934</v>
      </c>
      <c r="P1924" s="26" t="s">
        <v>934</v>
      </c>
      <c r="Q1924" s="26" t="s">
        <v>934</v>
      </c>
      <c r="R1924" s="26" t="s">
        <v>934</v>
      </c>
      <c r="S1924" s="26" t="s">
        <v>934</v>
      </c>
      <c r="T1924" s="26" t="s">
        <v>934</v>
      </c>
      <c r="U1924" s="26" t="s">
        <v>934</v>
      </c>
      <c r="V1924" s="26">
        <v>30.864025529693901</v>
      </c>
      <c r="W1924" s="26" t="s">
        <v>934</v>
      </c>
      <c r="X1924" s="26" t="s">
        <v>934</v>
      </c>
      <c r="Y1924" s="26" t="s">
        <v>934</v>
      </c>
      <c r="Z1924" s="26" t="s">
        <v>934</v>
      </c>
      <c r="AA1924" s="26" t="s">
        <v>934</v>
      </c>
      <c r="AB1924" s="26" t="s">
        <v>934</v>
      </c>
      <c r="AC1924" s="26" t="s">
        <v>934</v>
      </c>
      <c r="AD1924" s="26" t="s">
        <v>934</v>
      </c>
      <c r="AE1924" s="26" t="s">
        <v>934</v>
      </c>
    </row>
    <row r="1925" spans="1:31" x14ac:dyDescent="0.25">
      <c r="A1925" t="s">
        <v>1560</v>
      </c>
      <c r="B1925" t="s">
        <v>827</v>
      </c>
      <c r="C1925" t="s">
        <v>851</v>
      </c>
      <c r="D1925">
        <v>2015</v>
      </c>
      <c r="E1925">
        <v>2</v>
      </c>
      <c r="F1925" s="2">
        <v>42124</v>
      </c>
      <c r="G1925" t="s">
        <v>83</v>
      </c>
      <c r="H1925">
        <v>45</v>
      </c>
      <c r="I1925" t="s">
        <v>825</v>
      </c>
      <c r="J1925" t="s">
        <v>825</v>
      </c>
      <c r="K1925" t="s">
        <v>825</v>
      </c>
      <c r="L1925">
        <v>7.3</v>
      </c>
      <c r="M1925" s="26" t="s">
        <v>934</v>
      </c>
      <c r="N1925" s="26" t="s">
        <v>934</v>
      </c>
      <c r="O1925" s="26" t="s">
        <v>934</v>
      </c>
      <c r="P1925" s="26" t="s">
        <v>934</v>
      </c>
      <c r="Q1925" s="26" t="s">
        <v>934</v>
      </c>
      <c r="R1925" s="26" t="s">
        <v>934</v>
      </c>
      <c r="S1925" s="26" t="s">
        <v>934</v>
      </c>
      <c r="T1925" s="26" t="s">
        <v>934</v>
      </c>
      <c r="U1925" s="26" t="s">
        <v>934</v>
      </c>
      <c r="V1925" s="26" t="s">
        <v>934</v>
      </c>
      <c r="W1925" s="26" t="s">
        <v>934</v>
      </c>
      <c r="X1925" s="26" t="s">
        <v>934</v>
      </c>
      <c r="Y1925" s="26" t="s">
        <v>934</v>
      </c>
      <c r="Z1925" s="26" t="s">
        <v>934</v>
      </c>
      <c r="AA1925" s="26" t="s">
        <v>934</v>
      </c>
      <c r="AB1925" s="26" t="s">
        <v>934</v>
      </c>
      <c r="AC1925" s="26" t="s">
        <v>934</v>
      </c>
      <c r="AD1925" s="26" t="s">
        <v>934</v>
      </c>
      <c r="AE1925" s="26" t="s">
        <v>934</v>
      </c>
    </row>
    <row r="1926" spans="1:31" x14ac:dyDescent="0.25">
      <c r="A1926" t="s">
        <v>1560</v>
      </c>
      <c r="B1926" t="s">
        <v>827</v>
      </c>
      <c r="C1926" t="s">
        <v>851</v>
      </c>
      <c r="D1926">
        <v>2015</v>
      </c>
      <c r="E1926">
        <v>2</v>
      </c>
      <c r="F1926" s="2">
        <v>42124</v>
      </c>
      <c r="G1926" t="s">
        <v>83</v>
      </c>
      <c r="H1926">
        <v>45</v>
      </c>
      <c r="I1926" t="s">
        <v>825</v>
      </c>
      <c r="J1926" t="s">
        <v>825</v>
      </c>
      <c r="K1926" t="s">
        <v>825</v>
      </c>
      <c r="L1926">
        <v>9</v>
      </c>
      <c r="M1926" s="26">
        <v>780.9065934065934</v>
      </c>
      <c r="N1926" s="26" t="s">
        <v>934</v>
      </c>
      <c r="O1926" s="26">
        <v>204.17400995231182</v>
      </c>
      <c r="P1926" s="26" t="s">
        <v>934</v>
      </c>
      <c r="Q1926" s="26">
        <v>20.900000000000002</v>
      </c>
      <c r="R1926" s="26">
        <v>40.274999999999999</v>
      </c>
      <c r="S1926" s="26" t="s">
        <v>934</v>
      </c>
      <c r="T1926" s="26" t="s">
        <v>934</v>
      </c>
      <c r="U1926" s="26" t="s">
        <v>934</v>
      </c>
      <c r="V1926" s="26">
        <v>22.940657121027588</v>
      </c>
      <c r="W1926" s="26" t="s">
        <v>934</v>
      </c>
      <c r="X1926" s="26">
        <v>5.2210688032824804</v>
      </c>
      <c r="Y1926" s="26" t="s">
        <v>934</v>
      </c>
      <c r="Z1926" s="26">
        <v>0.63900965042267011</v>
      </c>
      <c r="AA1926" s="26">
        <v>0.48883364586877365</v>
      </c>
      <c r="AB1926" s="26" t="s">
        <v>934</v>
      </c>
      <c r="AC1926" s="26" t="s">
        <v>934</v>
      </c>
      <c r="AD1926" s="26" t="s">
        <v>934</v>
      </c>
      <c r="AE1926" s="26" t="s">
        <v>934</v>
      </c>
    </row>
    <row r="1927" spans="1:31" x14ac:dyDescent="0.25">
      <c r="A1927" t="s">
        <v>1561</v>
      </c>
      <c r="B1927" t="s">
        <v>827</v>
      </c>
      <c r="C1927" t="s">
        <v>851</v>
      </c>
      <c r="D1927">
        <v>2015</v>
      </c>
      <c r="E1927">
        <v>2</v>
      </c>
      <c r="F1927" s="2">
        <v>42124</v>
      </c>
      <c r="G1927" t="s">
        <v>9</v>
      </c>
      <c r="H1927">
        <v>45</v>
      </c>
      <c r="I1927" t="s">
        <v>825</v>
      </c>
      <c r="J1927" t="s">
        <v>825</v>
      </c>
      <c r="K1927" t="s">
        <v>825</v>
      </c>
      <c r="L1927">
        <v>3</v>
      </c>
      <c r="M1927" s="26" t="s">
        <v>934</v>
      </c>
      <c r="N1927" s="26" t="s">
        <v>934</v>
      </c>
      <c r="O1927" s="26" t="s">
        <v>934</v>
      </c>
      <c r="P1927" s="26" t="s">
        <v>934</v>
      </c>
      <c r="Q1927" s="26" t="s">
        <v>934</v>
      </c>
      <c r="R1927" s="26" t="s">
        <v>934</v>
      </c>
      <c r="S1927" s="26" t="s">
        <v>934</v>
      </c>
      <c r="T1927" s="26" t="s">
        <v>934</v>
      </c>
      <c r="U1927" s="26" t="s">
        <v>934</v>
      </c>
      <c r="V1927" s="26" t="s">
        <v>934</v>
      </c>
      <c r="W1927" s="26" t="s">
        <v>934</v>
      </c>
      <c r="X1927" s="26" t="s">
        <v>934</v>
      </c>
      <c r="Y1927" s="26" t="s">
        <v>934</v>
      </c>
      <c r="Z1927" s="26" t="s">
        <v>934</v>
      </c>
      <c r="AA1927" s="26" t="s">
        <v>934</v>
      </c>
      <c r="AB1927" s="26" t="s">
        <v>934</v>
      </c>
      <c r="AC1927" s="26" t="s">
        <v>934</v>
      </c>
      <c r="AD1927" s="26" t="s">
        <v>934</v>
      </c>
      <c r="AE1927" s="26">
        <v>42.125550660792953</v>
      </c>
    </row>
    <row r="1928" spans="1:31" x14ac:dyDescent="0.25">
      <c r="A1928" t="s">
        <v>1561</v>
      </c>
      <c r="B1928" t="s">
        <v>827</v>
      </c>
      <c r="C1928" t="s">
        <v>851</v>
      </c>
      <c r="D1928">
        <v>2015</v>
      </c>
      <c r="E1928">
        <v>2</v>
      </c>
      <c r="F1928" s="2">
        <v>42124</v>
      </c>
      <c r="G1928" t="s">
        <v>9</v>
      </c>
      <c r="H1928">
        <v>45</v>
      </c>
      <c r="I1928" t="s">
        <v>825</v>
      </c>
      <c r="J1928" t="s">
        <v>825</v>
      </c>
      <c r="K1928" t="s">
        <v>825</v>
      </c>
      <c r="L1928">
        <v>5.5</v>
      </c>
      <c r="M1928" s="26" t="s">
        <v>934</v>
      </c>
      <c r="N1928" s="26" t="s">
        <v>934</v>
      </c>
      <c r="O1928" s="26" t="s">
        <v>934</v>
      </c>
      <c r="P1928" s="26" t="s">
        <v>934</v>
      </c>
      <c r="Q1928" s="26" t="s">
        <v>934</v>
      </c>
      <c r="R1928" s="26" t="s">
        <v>934</v>
      </c>
      <c r="S1928" s="26" t="s">
        <v>934</v>
      </c>
      <c r="T1928" s="26" t="s">
        <v>934</v>
      </c>
      <c r="U1928" s="26" t="s">
        <v>934</v>
      </c>
      <c r="V1928" s="26" t="s">
        <v>934</v>
      </c>
      <c r="W1928" s="26" t="s">
        <v>934</v>
      </c>
      <c r="X1928" s="26" t="s">
        <v>934</v>
      </c>
      <c r="Y1928" s="26" t="s">
        <v>934</v>
      </c>
      <c r="Z1928" s="26" t="s">
        <v>934</v>
      </c>
      <c r="AA1928" s="26" t="s">
        <v>934</v>
      </c>
      <c r="AB1928" s="26" t="s">
        <v>934</v>
      </c>
      <c r="AC1928" s="26" t="s">
        <v>934</v>
      </c>
      <c r="AD1928" s="26" t="s">
        <v>934</v>
      </c>
      <c r="AE1928" s="26" t="s">
        <v>934</v>
      </c>
    </row>
    <row r="1929" spans="1:31" x14ac:dyDescent="0.25">
      <c r="A1929" t="s">
        <v>1561</v>
      </c>
      <c r="B1929" t="s">
        <v>827</v>
      </c>
      <c r="C1929" t="s">
        <v>851</v>
      </c>
      <c r="D1929">
        <v>2015</v>
      </c>
      <c r="E1929">
        <v>2</v>
      </c>
      <c r="F1929" s="2">
        <v>42124</v>
      </c>
      <c r="G1929" t="s">
        <v>9</v>
      </c>
      <c r="H1929">
        <v>45</v>
      </c>
      <c r="I1929" t="s">
        <v>825</v>
      </c>
      <c r="J1929" t="s">
        <v>825</v>
      </c>
      <c r="K1929" t="s">
        <v>825</v>
      </c>
      <c r="L1929">
        <v>6</v>
      </c>
      <c r="M1929" s="26">
        <v>284.74007999999998</v>
      </c>
      <c r="N1929" s="26" t="s">
        <v>934</v>
      </c>
      <c r="O1929" s="26" t="s">
        <v>934</v>
      </c>
      <c r="P1929" s="26" t="s">
        <v>934</v>
      </c>
      <c r="Q1929" s="26" t="s">
        <v>934</v>
      </c>
      <c r="R1929" s="26" t="s">
        <v>934</v>
      </c>
      <c r="S1929" s="26" t="s">
        <v>934</v>
      </c>
      <c r="T1929" s="26" t="s">
        <v>934</v>
      </c>
      <c r="U1929" s="26" t="s">
        <v>934</v>
      </c>
      <c r="V1929" s="26">
        <v>17.516166540062397</v>
      </c>
      <c r="W1929" s="26" t="s">
        <v>934</v>
      </c>
      <c r="X1929" s="26" t="s">
        <v>934</v>
      </c>
      <c r="Y1929" s="26" t="s">
        <v>934</v>
      </c>
      <c r="Z1929" s="26" t="s">
        <v>934</v>
      </c>
      <c r="AA1929" s="26" t="s">
        <v>934</v>
      </c>
      <c r="AB1929" s="26" t="s">
        <v>934</v>
      </c>
      <c r="AC1929" s="26" t="s">
        <v>934</v>
      </c>
      <c r="AD1929" s="26" t="s">
        <v>934</v>
      </c>
      <c r="AE1929" s="26" t="s">
        <v>934</v>
      </c>
    </row>
    <row r="1930" spans="1:31" x14ac:dyDescent="0.25">
      <c r="A1930" t="s">
        <v>1561</v>
      </c>
      <c r="B1930" t="s">
        <v>827</v>
      </c>
      <c r="C1930" t="s">
        <v>851</v>
      </c>
      <c r="D1930">
        <v>2015</v>
      </c>
      <c r="E1930">
        <v>2</v>
      </c>
      <c r="F1930" s="2">
        <v>42124</v>
      </c>
      <c r="G1930" t="s">
        <v>9</v>
      </c>
      <c r="H1930">
        <v>45</v>
      </c>
      <c r="I1930" t="s">
        <v>825</v>
      </c>
      <c r="J1930" t="s">
        <v>825</v>
      </c>
      <c r="K1930" t="s">
        <v>825</v>
      </c>
      <c r="L1930">
        <v>7.3</v>
      </c>
      <c r="M1930" s="26" t="s">
        <v>934</v>
      </c>
      <c r="N1930" s="26" t="s">
        <v>934</v>
      </c>
      <c r="O1930" s="26" t="s">
        <v>934</v>
      </c>
      <c r="P1930" s="26" t="s">
        <v>934</v>
      </c>
      <c r="Q1930" s="26" t="s">
        <v>934</v>
      </c>
      <c r="R1930" s="26" t="s">
        <v>934</v>
      </c>
      <c r="S1930" s="26" t="s">
        <v>934</v>
      </c>
      <c r="T1930" s="26" t="s">
        <v>934</v>
      </c>
      <c r="U1930" s="26" t="s">
        <v>934</v>
      </c>
      <c r="V1930" s="26" t="s">
        <v>934</v>
      </c>
      <c r="W1930" s="26" t="s">
        <v>934</v>
      </c>
      <c r="X1930" s="26" t="s">
        <v>934</v>
      </c>
      <c r="Y1930" s="26" t="s">
        <v>934</v>
      </c>
      <c r="Z1930" s="26" t="s">
        <v>934</v>
      </c>
      <c r="AA1930" s="26" t="s">
        <v>934</v>
      </c>
      <c r="AB1930" s="26" t="s">
        <v>934</v>
      </c>
      <c r="AC1930" s="26" t="s">
        <v>934</v>
      </c>
      <c r="AD1930" s="26" t="s">
        <v>934</v>
      </c>
      <c r="AE1930" s="26" t="s">
        <v>934</v>
      </c>
    </row>
    <row r="1931" spans="1:31" x14ac:dyDescent="0.25">
      <c r="A1931" t="s">
        <v>1561</v>
      </c>
      <c r="B1931" t="s">
        <v>827</v>
      </c>
      <c r="C1931" t="s">
        <v>851</v>
      </c>
      <c r="D1931">
        <v>2015</v>
      </c>
      <c r="E1931">
        <v>2</v>
      </c>
      <c r="F1931" s="2">
        <v>42124</v>
      </c>
      <c r="G1931" t="s">
        <v>9</v>
      </c>
      <c r="H1931">
        <v>45</v>
      </c>
      <c r="I1931" t="s">
        <v>825</v>
      </c>
      <c r="J1931" t="s">
        <v>825</v>
      </c>
      <c r="K1931" t="s">
        <v>825</v>
      </c>
      <c r="L1931">
        <v>9</v>
      </c>
      <c r="M1931" s="26">
        <v>783.65384615384619</v>
      </c>
      <c r="N1931" s="26" t="s">
        <v>934</v>
      </c>
      <c r="O1931" s="26">
        <v>179.9800435413643</v>
      </c>
      <c r="P1931" s="26" t="s">
        <v>934</v>
      </c>
      <c r="Q1931" s="26">
        <v>21.975000000000001</v>
      </c>
      <c r="R1931" s="26">
        <v>39.875</v>
      </c>
      <c r="S1931" s="26" t="s">
        <v>934</v>
      </c>
      <c r="T1931" s="26" t="s">
        <v>934</v>
      </c>
      <c r="U1931" s="26" t="s">
        <v>934</v>
      </c>
      <c r="V1931" s="26">
        <v>24.350409204994527</v>
      </c>
      <c r="W1931" s="26" t="s">
        <v>934</v>
      </c>
      <c r="X1931" s="26">
        <v>10.083181783301898</v>
      </c>
      <c r="Y1931" s="26" t="s">
        <v>934</v>
      </c>
      <c r="Z1931" s="26">
        <v>0.89942111012212345</v>
      </c>
      <c r="AA1931" s="26">
        <v>0.97243251693882993</v>
      </c>
      <c r="AB1931" s="26" t="s">
        <v>934</v>
      </c>
      <c r="AC1931" s="26" t="s">
        <v>934</v>
      </c>
      <c r="AD1931" s="26" t="s">
        <v>934</v>
      </c>
      <c r="AE1931" s="26" t="s">
        <v>934</v>
      </c>
    </row>
    <row r="1932" spans="1:31" x14ac:dyDescent="0.25">
      <c r="A1932" t="s">
        <v>1562</v>
      </c>
      <c r="B1932" t="s">
        <v>827</v>
      </c>
      <c r="C1932" t="s">
        <v>851</v>
      </c>
      <c r="D1932">
        <v>2015</v>
      </c>
      <c r="E1932">
        <v>2</v>
      </c>
      <c r="F1932" s="2">
        <v>42124</v>
      </c>
      <c r="G1932" t="s">
        <v>71</v>
      </c>
      <c r="H1932">
        <v>45</v>
      </c>
      <c r="I1932" t="s">
        <v>825</v>
      </c>
      <c r="J1932" t="s">
        <v>825</v>
      </c>
      <c r="K1932" t="s">
        <v>825</v>
      </c>
      <c r="L1932">
        <v>3</v>
      </c>
      <c r="M1932" s="26" t="s">
        <v>934</v>
      </c>
      <c r="N1932" s="26" t="s">
        <v>934</v>
      </c>
      <c r="O1932" s="26" t="s">
        <v>934</v>
      </c>
      <c r="P1932" s="26" t="s">
        <v>934</v>
      </c>
      <c r="Q1932" s="26" t="s">
        <v>934</v>
      </c>
      <c r="R1932" s="26" t="s">
        <v>934</v>
      </c>
      <c r="S1932" s="26" t="s">
        <v>934</v>
      </c>
      <c r="T1932" s="26" t="s">
        <v>934</v>
      </c>
      <c r="U1932" s="26" t="s">
        <v>934</v>
      </c>
      <c r="V1932" s="26" t="s">
        <v>934</v>
      </c>
      <c r="W1932" s="26" t="s">
        <v>934</v>
      </c>
      <c r="X1932" s="26" t="s">
        <v>934</v>
      </c>
      <c r="Y1932" s="26" t="s">
        <v>934</v>
      </c>
      <c r="Z1932" s="26" t="s">
        <v>934</v>
      </c>
      <c r="AA1932" s="26" t="s">
        <v>934</v>
      </c>
      <c r="AB1932" s="26" t="s">
        <v>934</v>
      </c>
      <c r="AC1932" s="26" t="s">
        <v>934</v>
      </c>
      <c r="AD1932" s="26" t="s">
        <v>934</v>
      </c>
      <c r="AE1932" s="26">
        <v>33.727973568281939</v>
      </c>
    </row>
    <row r="1933" spans="1:31" x14ac:dyDescent="0.25">
      <c r="A1933" t="s">
        <v>1562</v>
      </c>
      <c r="B1933" t="s">
        <v>827</v>
      </c>
      <c r="C1933" t="s">
        <v>851</v>
      </c>
      <c r="D1933">
        <v>2015</v>
      </c>
      <c r="E1933">
        <v>2</v>
      </c>
      <c r="F1933" s="2">
        <v>42124</v>
      </c>
      <c r="G1933" t="s">
        <v>71</v>
      </c>
      <c r="H1933">
        <v>45</v>
      </c>
      <c r="I1933" t="s">
        <v>825</v>
      </c>
      <c r="J1933" t="s">
        <v>825</v>
      </c>
      <c r="K1933" t="s">
        <v>825</v>
      </c>
      <c r="L1933">
        <v>5.5</v>
      </c>
      <c r="M1933" s="26" t="s">
        <v>934</v>
      </c>
      <c r="N1933" s="26" t="s">
        <v>934</v>
      </c>
      <c r="O1933" s="26" t="s">
        <v>934</v>
      </c>
      <c r="P1933" s="26" t="s">
        <v>934</v>
      </c>
      <c r="Q1933" s="26" t="s">
        <v>934</v>
      </c>
      <c r="R1933" s="26" t="s">
        <v>934</v>
      </c>
      <c r="S1933" s="26" t="s">
        <v>934</v>
      </c>
      <c r="T1933" s="26" t="s">
        <v>934</v>
      </c>
      <c r="U1933" s="26" t="s">
        <v>934</v>
      </c>
      <c r="V1933" s="26" t="s">
        <v>934</v>
      </c>
      <c r="W1933" s="26" t="s">
        <v>934</v>
      </c>
      <c r="X1933" s="26" t="s">
        <v>934</v>
      </c>
      <c r="Y1933" s="26" t="s">
        <v>934</v>
      </c>
      <c r="Z1933" s="26" t="s">
        <v>934</v>
      </c>
      <c r="AA1933" s="26" t="s">
        <v>934</v>
      </c>
      <c r="AB1933" s="26" t="s">
        <v>934</v>
      </c>
      <c r="AC1933" s="26" t="s">
        <v>934</v>
      </c>
      <c r="AD1933" s="26" t="s">
        <v>934</v>
      </c>
      <c r="AE1933" s="26" t="s">
        <v>934</v>
      </c>
    </row>
    <row r="1934" spans="1:31" x14ac:dyDescent="0.25">
      <c r="A1934" t="s">
        <v>1562</v>
      </c>
      <c r="B1934" t="s">
        <v>827</v>
      </c>
      <c r="C1934" t="s">
        <v>851</v>
      </c>
      <c r="D1934">
        <v>2015</v>
      </c>
      <c r="E1934">
        <v>2</v>
      </c>
      <c r="F1934" s="2">
        <v>42124</v>
      </c>
      <c r="G1934" t="s">
        <v>71</v>
      </c>
      <c r="H1934">
        <v>45</v>
      </c>
      <c r="I1934" t="s">
        <v>825</v>
      </c>
      <c r="J1934" t="s">
        <v>825</v>
      </c>
      <c r="K1934" t="s">
        <v>825</v>
      </c>
      <c r="L1934">
        <v>6</v>
      </c>
      <c r="M1934" s="26">
        <v>103.12896000000001</v>
      </c>
      <c r="N1934" s="26" t="s">
        <v>934</v>
      </c>
      <c r="O1934" s="26" t="s">
        <v>934</v>
      </c>
      <c r="P1934" s="26" t="s">
        <v>934</v>
      </c>
      <c r="Q1934" s="26" t="s">
        <v>934</v>
      </c>
      <c r="R1934" s="26" t="s">
        <v>934</v>
      </c>
      <c r="S1934" s="26" t="s">
        <v>934</v>
      </c>
      <c r="T1934" s="26" t="s">
        <v>934</v>
      </c>
      <c r="U1934" s="26" t="s">
        <v>934</v>
      </c>
      <c r="V1934" s="26">
        <v>16.431042796657753</v>
      </c>
      <c r="W1934" s="26" t="s">
        <v>934</v>
      </c>
      <c r="X1934" s="26" t="s">
        <v>934</v>
      </c>
      <c r="Y1934" s="26" t="s">
        <v>934</v>
      </c>
      <c r="Z1934" s="26" t="s">
        <v>934</v>
      </c>
      <c r="AA1934" s="26" t="s">
        <v>934</v>
      </c>
      <c r="AB1934" s="26" t="s">
        <v>934</v>
      </c>
      <c r="AC1934" s="26" t="s">
        <v>934</v>
      </c>
      <c r="AD1934" s="26" t="s">
        <v>934</v>
      </c>
      <c r="AE1934" s="26" t="s">
        <v>934</v>
      </c>
    </row>
    <row r="1935" spans="1:31" x14ac:dyDescent="0.25">
      <c r="A1935" t="s">
        <v>1562</v>
      </c>
      <c r="B1935" t="s">
        <v>827</v>
      </c>
      <c r="C1935" t="s">
        <v>851</v>
      </c>
      <c r="D1935">
        <v>2015</v>
      </c>
      <c r="E1935">
        <v>2</v>
      </c>
      <c r="F1935" s="2">
        <v>42124</v>
      </c>
      <c r="G1935" t="s">
        <v>71</v>
      </c>
      <c r="H1935">
        <v>45</v>
      </c>
      <c r="I1935" t="s">
        <v>825</v>
      </c>
      <c r="J1935" t="s">
        <v>825</v>
      </c>
      <c r="K1935" t="s">
        <v>825</v>
      </c>
      <c r="L1935">
        <v>7.3</v>
      </c>
      <c r="M1935" s="26" t="s">
        <v>934</v>
      </c>
      <c r="N1935" s="26" t="s">
        <v>934</v>
      </c>
      <c r="O1935" s="26" t="s">
        <v>934</v>
      </c>
      <c r="P1935" s="26" t="s">
        <v>934</v>
      </c>
      <c r="Q1935" s="26" t="s">
        <v>934</v>
      </c>
      <c r="R1935" s="26" t="s">
        <v>934</v>
      </c>
      <c r="S1935" s="26" t="s">
        <v>934</v>
      </c>
      <c r="T1935" s="26" t="s">
        <v>934</v>
      </c>
      <c r="U1935" s="26" t="s">
        <v>934</v>
      </c>
      <c r="V1935" s="26" t="s">
        <v>934</v>
      </c>
      <c r="W1935" s="26" t="s">
        <v>934</v>
      </c>
      <c r="X1935" s="26" t="s">
        <v>934</v>
      </c>
      <c r="Y1935" s="26" t="s">
        <v>934</v>
      </c>
      <c r="Z1935" s="26" t="s">
        <v>934</v>
      </c>
      <c r="AA1935" s="26" t="s">
        <v>934</v>
      </c>
      <c r="AB1935" s="26" t="s">
        <v>934</v>
      </c>
      <c r="AC1935" s="26" t="s">
        <v>934</v>
      </c>
      <c r="AD1935" s="26" t="s">
        <v>934</v>
      </c>
      <c r="AE1935" s="26" t="s">
        <v>934</v>
      </c>
    </row>
    <row r="1936" spans="1:31" x14ac:dyDescent="0.25">
      <c r="A1936" t="s">
        <v>1562</v>
      </c>
      <c r="B1936" t="s">
        <v>827</v>
      </c>
      <c r="C1936" t="s">
        <v>851</v>
      </c>
      <c r="D1936">
        <v>2015</v>
      </c>
      <c r="E1936">
        <v>2</v>
      </c>
      <c r="F1936" s="2">
        <v>42124</v>
      </c>
      <c r="G1936" t="s">
        <v>71</v>
      </c>
      <c r="H1936">
        <v>45</v>
      </c>
      <c r="I1936" t="s">
        <v>825</v>
      </c>
      <c r="J1936" t="s">
        <v>825</v>
      </c>
      <c r="K1936" t="s">
        <v>825</v>
      </c>
      <c r="L1936">
        <v>9</v>
      </c>
      <c r="M1936" s="26">
        <v>781.5934065934066</v>
      </c>
      <c r="N1936" s="26" t="s">
        <v>934</v>
      </c>
      <c r="O1936" s="26">
        <v>190.39239062823967</v>
      </c>
      <c r="P1936" s="26" t="s">
        <v>934</v>
      </c>
      <c r="Q1936" s="26">
        <v>22.174999999999997</v>
      </c>
      <c r="R1936" s="26">
        <v>40.299999999999997</v>
      </c>
      <c r="S1936" s="26" t="s">
        <v>934</v>
      </c>
      <c r="T1936" s="26" t="s">
        <v>934</v>
      </c>
      <c r="U1936" s="26" t="s">
        <v>934</v>
      </c>
      <c r="V1936" s="26">
        <v>44.361965005371601</v>
      </c>
      <c r="W1936" s="26" t="s">
        <v>934</v>
      </c>
      <c r="X1936" s="26">
        <v>12.420938372798222</v>
      </c>
      <c r="Y1936" s="26" t="s">
        <v>934</v>
      </c>
      <c r="Z1936" s="26">
        <v>0.5822012824903422</v>
      </c>
      <c r="AA1936" s="26">
        <v>0.76919871728102407</v>
      </c>
      <c r="AB1936" s="26" t="s">
        <v>934</v>
      </c>
      <c r="AC1936" s="26" t="s">
        <v>934</v>
      </c>
      <c r="AD1936" s="26" t="s">
        <v>934</v>
      </c>
      <c r="AE1936" s="26" t="s">
        <v>934</v>
      </c>
    </row>
    <row r="1937" spans="1:31" x14ac:dyDescent="0.25">
      <c r="A1937" t="s">
        <v>1563</v>
      </c>
      <c r="B1937" t="s">
        <v>827</v>
      </c>
      <c r="C1937" t="s">
        <v>851</v>
      </c>
      <c r="D1937">
        <v>2015</v>
      </c>
      <c r="E1937">
        <v>2</v>
      </c>
      <c r="F1937" s="2">
        <v>42124</v>
      </c>
      <c r="G1937" t="s">
        <v>10</v>
      </c>
      <c r="H1937">
        <v>45</v>
      </c>
      <c r="I1937" t="s">
        <v>825</v>
      </c>
      <c r="J1937" t="s">
        <v>825</v>
      </c>
      <c r="K1937" t="s">
        <v>825</v>
      </c>
      <c r="L1937">
        <v>3</v>
      </c>
      <c r="M1937" s="26" t="s">
        <v>934</v>
      </c>
      <c r="N1937" s="26" t="s">
        <v>934</v>
      </c>
      <c r="O1937" s="26" t="s">
        <v>934</v>
      </c>
      <c r="P1937" s="26" t="s">
        <v>934</v>
      </c>
      <c r="Q1937" s="26" t="s">
        <v>934</v>
      </c>
      <c r="R1937" s="26" t="s">
        <v>934</v>
      </c>
      <c r="S1937" s="26" t="s">
        <v>934</v>
      </c>
      <c r="T1937" s="26" t="s">
        <v>934</v>
      </c>
      <c r="U1937" s="26" t="s">
        <v>934</v>
      </c>
      <c r="V1937" s="26" t="s">
        <v>934</v>
      </c>
      <c r="W1937" s="26" t="s">
        <v>934</v>
      </c>
      <c r="X1937" s="26" t="s">
        <v>934</v>
      </c>
      <c r="Y1937" s="26" t="s">
        <v>934</v>
      </c>
      <c r="Z1937" s="26" t="s">
        <v>934</v>
      </c>
      <c r="AA1937" s="26" t="s">
        <v>934</v>
      </c>
      <c r="AB1937" s="26" t="s">
        <v>934</v>
      </c>
      <c r="AC1937" s="26" t="s">
        <v>934</v>
      </c>
      <c r="AD1937" s="26" t="s">
        <v>934</v>
      </c>
      <c r="AE1937" s="26">
        <v>36.756607929515425</v>
      </c>
    </row>
    <row r="1938" spans="1:31" x14ac:dyDescent="0.25">
      <c r="A1938" t="s">
        <v>1563</v>
      </c>
      <c r="B1938" t="s">
        <v>827</v>
      </c>
      <c r="C1938" t="s">
        <v>851</v>
      </c>
      <c r="D1938">
        <v>2015</v>
      </c>
      <c r="E1938">
        <v>2</v>
      </c>
      <c r="F1938" s="2">
        <v>42124</v>
      </c>
      <c r="G1938" t="s">
        <v>10</v>
      </c>
      <c r="H1938">
        <v>45</v>
      </c>
      <c r="I1938" t="s">
        <v>825</v>
      </c>
      <c r="J1938" t="s">
        <v>825</v>
      </c>
      <c r="K1938" t="s">
        <v>825</v>
      </c>
      <c r="L1938">
        <v>5.5</v>
      </c>
      <c r="M1938" s="26" t="s">
        <v>934</v>
      </c>
      <c r="N1938" s="26" t="s">
        <v>934</v>
      </c>
      <c r="O1938" s="26" t="s">
        <v>934</v>
      </c>
      <c r="P1938" s="26" t="s">
        <v>934</v>
      </c>
      <c r="Q1938" s="26" t="s">
        <v>934</v>
      </c>
      <c r="R1938" s="26" t="s">
        <v>934</v>
      </c>
      <c r="S1938" s="26" t="s">
        <v>934</v>
      </c>
      <c r="T1938" s="26" t="s">
        <v>934</v>
      </c>
      <c r="U1938" s="26" t="s">
        <v>934</v>
      </c>
      <c r="V1938" s="26" t="s">
        <v>934</v>
      </c>
      <c r="W1938" s="26" t="s">
        <v>934</v>
      </c>
      <c r="X1938" s="26" t="s">
        <v>934</v>
      </c>
      <c r="Y1938" s="26" t="s">
        <v>934</v>
      </c>
      <c r="Z1938" s="26" t="s">
        <v>934</v>
      </c>
      <c r="AA1938" s="26" t="s">
        <v>934</v>
      </c>
      <c r="AB1938" s="26" t="s">
        <v>934</v>
      </c>
      <c r="AC1938" s="26" t="s">
        <v>934</v>
      </c>
      <c r="AD1938" s="26" t="s">
        <v>934</v>
      </c>
      <c r="AE1938" s="26" t="s">
        <v>934</v>
      </c>
    </row>
    <row r="1939" spans="1:31" x14ac:dyDescent="0.25">
      <c r="A1939" t="s">
        <v>1563</v>
      </c>
      <c r="B1939" t="s">
        <v>827</v>
      </c>
      <c r="C1939" t="s">
        <v>851</v>
      </c>
      <c r="D1939">
        <v>2015</v>
      </c>
      <c r="E1939">
        <v>2</v>
      </c>
      <c r="F1939" s="2">
        <v>42124</v>
      </c>
      <c r="G1939" t="s">
        <v>10</v>
      </c>
      <c r="H1939">
        <v>45</v>
      </c>
      <c r="I1939" t="s">
        <v>825</v>
      </c>
      <c r="J1939" t="s">
        <v>825</v>
      </c>
      <c r="K1939" t="s">
        <v>825</v>
      </c>
      <c r="L1939">
        <v>6</v>
      </c>
      <c r="M1939" s="26">
        <v>106.71768</v>
      </c>
      <c r="N1939" s="26" t="s">
        <v>934</v>
      </c>
      <c r="O1939" s="26" t="s">
        <v>934</v>
      </c>
      <c r="P1939" s="26" t="s">
        <v>934</v>
      </c>
      <c r="Q1939" s="26" t="s">
        <v>934</v>
      </c>
      <c r="R1939" s="26" t="s">
        <v>934</v>
      </c>
      <c r="S1939" s="26" t="s">
        <v>934</v>
      </c>
      <c r="T1939" s="26" t="s">
        <v>934</v>
      </c>
      <c r="U1939" s="26" t="s">
        <v>934</v>
      </c>
      <c r="V1939" s="26">
        <v>19.286265242436112</v>
      </c>
      <c r="W1939" s="26" t="s">
        <v>934</v>
      </c>
      <c r="X1939" s="26" t="s">
        <v>934</v>
      </c>
      <c r="Y1939" s="26" t="s">
        <v>934</v>
      </c>
      <c r="Z1939" s="26" t="s">
        <v>934</v>
      </c>
      <c r="AA1939" s="26" t="s">
        <v>934</v>
      </c>
      <c r="AB1939" s="26" t="s">
        <v>934</v>
      </c>
      <c r="AC1939" s="26" t="s">
        <v>934</v>
      </c>
      <c r="AD1939" s="26" t="s">
        <v>934</v>
      </c>
      <c r="AE1939" s="26" t="s">
        <v>934</v>
      </c>
    </row>
    <row r="1940" spans="1:31" x14ac:dyDescent="0.25">
      <c r="A1940" t="s">
        <v>1563</v>
      </c>
      <c r="B1940" t="s">
        <v>827</v>
      </c>
      <c r="C1940" t="s">
        <v>851</v>
      </c>
      <c r="D1940">
        <v>2015</v>
      </c>
      <c r="E1940">
        <v>2</v>
      </c>
      <c r="F1940" s="2">
        <v>42124</v>
      </c>
      <c r="G1940" t="s">
        <v>10</v>
      </c>
      <c r="H1940">
        <v>45</v>
      </c>
      <c r="I1940" t="s">
        <v>825</v>
      </c>
      <c r="J1940" t="s">
        <v>825</v>
      </c>
      <c r="K1940" t="s">
        <v>825</v>
      </c>
      <c r="L1940">
        <v>7.3</v>
      </c>
      <c r="M1940" s="26" t="s">
        <v>934</v>
      </c>
      <c r="N1940" s="26" t="s">
        <v>934</v>
      </c>
      <c r="O1940" s="26" t="s">
        <v>934</v>
      </c>
      <c r="P1940" s="26" t="s">
        <v>934</v>
      </c>
      <c r="Q1940" s="26" t="s">
        <v>934</v>
      </c>
      <c r="R1940" s="26" t="s">
        <v>934</v>
      </c>
      <c r="S1940" s="26" t="s">
        <v>934</v>
      </c>
      <c r="T1940" s="26" t="s">
        <v>934</v>
      </c>
      <c r="U1940" s="26" t="s">
        <v>934</v>
      </c>
      <c r="V1940" s="26" t="s">
        <v>934</v>
      </c>
      <c r="W1940" s="26" t="s">
        <v>934</v>
      </c>
      <c r="X1940" s="26" t="s">
        <v>934</v>
      </c>
      <c r="Y1940" s="26" t="s">
        <v>934</v>
      </c>
      <c r="Z1940" s="26" t="s">
        <v>934</v>
      </c>
      <c r="AA1940" s="26" t="s">
        <v>934</v>
      </c>
      <c r="AB1940" s="26" t="s">
        <v>934</v>
      </c>
      <c r="AC1940" s="26" t="s">
        <v>934</v>
      </c>
      <c r="AD1940" s="26" t="s">
        <v>934</v>
      </c>
      <c r="AE1940" s="26" t="s">
        <v>934</v>
      </c>
    </row>
    <row r="1941" spans="1:31" x14ac:dyDescent="0.25">
      <c r="A1941" t="s">
        <v>1563</v>
      </c>
      <c r="B1941" t="s">
        <v>827</v>
      </c>
      <c r="C1941" t="s">
        <v>851</v>
      </c>
      <c r="D1941">
        <v>2015</v>
      </c>
      <c r="E1941">
        <v>2</v>
      </c>
      <c r="F1941" s="2">
        <v>42124</v>
      </c>
      <c r="G1941" t="s">
        <v>10</v>
      </c>
      <c r="H1941">
        <v>45</v>
      </c>
      <c r="I1941" t="s">
        <v>825</v>
      </c>
      <c r="J1941" t="s">
        <v>825</v>
      </c>
      <c r="K1941" t="s">
        <v>825</v>
      </c>
      <c r="L1941">
        <v>9</v>
      </c>
      <c r="M1941" s="26">
        <v>663.46153846153834</v>
      </c>
      <c r="N1941" s="26" t="s">
        <v>934</v>
      </c>
      <c r="O1941" s="26">
        <v>213.2710449927431</v>
      </c>
      <c r="P1941" s="26" t="s">
        <v>934</v>
      </c>
      <c r="Q1941" s="26">
        <v>21.575000000000003</v>
      </c>
      <c r="R1941" s="26">
        <v>41.575000000000003</v>
      </c>
      <c r="S1941" s="26" t="s">
        <v>934</v>
      </c>
      <c r="T1941" s="26" t="s">
        <v>934</v>
      </c>
      <c r="U1941" s="26" t="s">
        <v>934</v>
      </c>
      <c r="V1941" s="26">
        <v>11.465186836584763</v>
      </c>
      <c r="W1941" s="26" t="s">
        <v>934</v>
      </c>
      <c r="X1941" s="26">
        <v>5.3893515061245205</v>
      </c>
      <c r="Y1941" s="26" t="s">
        <v>934</v>
      </c>
      <c r="Z1941" s="26">
        <v>0.49223131418737576</v>
      </c>
      <c r="AA1941" s="26">
        <v>0.51214418542691076</v>
      </c>
      <c r="AB1941" s="26" t="s">
        <v>934</v>
      </c>
      <c r="AC1941" s="26" t="s">
        <v>934</v>
      </c>
      <c r="AD1941" s="26" t="s">
        <v>934</v>
      </c>
      <c r="AE1941" s="26" t="s">
        <v>934</v>
      </c>
    </row>
    <row r="1942" spans="1:31" x14ac:dyDescent="0.25">
      <c r="A1942" t="s">
        <v>1564</v>
      </c>
      <c r="B1942" t="s">
        <v>827</v>
      </c>
      <c r="C1942" t="s">
        <v>851</v>
      </c>
      <c r="D1942">
        <v>2015</v>
      </c>
      <c r="E1942">
        <v>2</v>
      </c>
      <c r="F1942" s="2">
        <v>42124</v>
      </c>
      <c r="G1942" t="s">
        <v>81</v>
      </c>
      <c r="H1942">
        <v>45</v>
      </c>
      <c r="I1942" t="s">
        <v>825</v>
      </c>
      <c r="J1942" t="s">
        <v>825</v>
      </c>
      <c r="K1942" t="s">
        <v>825</v>
      </c>
      <c r="L1942">
        <v>3</v>
      </c>
      <c r="M1942" s="26" t="s">
        <v>934</v>
      </c>
      <c r="N1942" s="26" t="s">
        <v>934</v>
      </c>
      <c r="O1942" s="26" t="s">
        <v>934</v>
      </c>
      <c r="P1942" s="26" t="s">
        <v>934</v>
      </c>
      <c r="Q1942" s="26" t="s">
        <v>934</v>
      </c>
      <c r="R1942" s="26" t="s">
        <v>934</v>
      </c>
      <c r="S1942" s="26" t="s">
        <v>934</v>
      </c>
      <c r="T1942" s="26" t="s">
        <v>934</v>
      </c>
      <c r="U1942" s="26" t="s">
        <v>934</v>
      </c>
      <c r="V1942" s="26" t="s">
        <v>934</v>
      </c>
      <c r="W1942" s="26" t="s">
        <v>934</v>
      </c>
      <c r="X1942" s="26" t="s">
        <v>934</v>
      </c>
      <c r="Y1942" s="26" t="s">
        <v>934</v>
      </c>
      <c r="Z1942" s="26" t="s">
        <v>934</v>
      </c>
      <c r="AA1942" s="26" t="s">
        <v>934</v>
      </c>
      <c r="AB1942" s="26" t="s">
        <v>934</v>
      </c>
      <c r="AC1942" s="26" t="s">
        <v>934</v>
      </c>
      <c r="AD1942" s="26" t="s">
        <v>934</v>
      </c>
      <c r="AE1942" s="26">
        <v>46.806167400881066</v>
      </c>
    </row>
    <row r="1943" spans="1:31" x14ac:dyDescent="0.25">
      <c r="A1943" t="s">
        <v>1564</v>
      </c>
      <c r="B1943" t="s">
        <v>827</v>
      </c>
      <c r="C1943" t="s">
        <v>851</v>
      </c>
      <c r="D1943">
        <v>2015</v>
      </c>
      <c r="E1943">
        <v>2</v>
      </c>
      <c r="F1943" s="2">
        <v>42124</v>
      </c>
      <c r="G1943" t="s">
        <v>81</v>
      </c>
      <c r="H1943">
        <v>45</v>
      </c>
      <c r="I1943" t="s">
        <v>825</v>
      </c>
      <c r="J1943" t="s">
        <v>825</v>
      </c>
      <c r="K1943" t="s">
        <v>825</v>
      </c>
      <c r="L1943">
        <v>5.5</v>
      </c>
      <c r="M1943" s="26" t="s">
        <v>934</v>
      </c>
      <c r="N1943" s="26" t="s">
        <v>934</v>
      </c>
      <c r="O1943" s="26" t="s">
        <v>934</v>
      </c>
      <c r="P1943" s="26" t="s">
        <v>934</v>
      </c>
      <c r="Q1943" s="26" t="s">
        <v>934</v>
      </c>
      <c r="R1943" s="26" t="s">
        <v>934</v>
      </c>
      <c r="S1943" s="26" t="s">
        <v>934</v>
      </c>
      <c r="T1943" s="26" t="s">
        <v>934</v>
      </c>
      <c r="U1943" s="26" t="s">
        <v>934</v>
      </c>
      <c r="V1943" s="26" t="s">
        <v>934</v>
      </c>
      <c r="W1943" s="26" t="s">
        <v>934</v>
      </c>
      <c r="X1943" s="26" t="s">
        <v>934</v>
      </c>
      <c r="Y1943" s="26" t="s">
        <v>934</v>
      </c>
      <c r="Z1943" s="26" t="s">
        <v>934</v>
      </c>
      <c r="AA1943" s="26" t="s">
        <v>934</v>
      </c>
      <c r="AB1943" s="26" t="s">
        <v>934</v>
      </c>
      <c r="AC1943" s="26" t="s">
        <v>934</v>
      </c>
      <c r="AD1943" s="26" t="s">
        <v>934</v>
      </c>
      <c r="AE1943" s="26" t="s">
        <v>934</v>
      </c>
    </row>
    <row r="1944" spans="1:31" x14ac:dyDescent="0.25">
      <c r="A1944" t="s">
        <v>1564</v>
      </c>
      <c r="B1944" t="s">
        <v>827</v>
      </c>
      <c r="C1944" t="s">
        <v>851</v>
      </c>
      <c r="D1944">
        <v>2015</v>
      </c>
      <c r="E1944">
        <v>2</v>
      </c>
      <c r="F1944" s="2">
        <v>42124</v>
      </c>
      <c r="G1944" t="s">
        <v>81</v>
      </c>
      <c r="H1944">
        <v>45</v>
      </c>
      <c r="I1944" t="s">
        <v>825</v>
      </c>
      <c r="J1944" t="s">
        <v>825</v>
      </c>
      <c r="K1944" t="s">
        <v>825</v>
      </c>
      <c r="L1944">
        <v>6</v>
      </c>
      <c r="M1944" s="26">
        <v>179.70504</v>
      </c>
      <c r="N1944" s="26" t="s">
        <v>934</v>
      </c>
      <c r="O1944" s="26" t="s">
        <v>934</v>
      </c>
      <c r="P1944" s="26" t="s">
        <v>934</v>
      </c>
      <c r="Q1944" s="26" t="s">
        <v>934</v>
      </c>
      <c r="R1944" s="26" t="s">
        <v>934</v>
      </c>
      <c r="S1944" s="26" t="s">
        <v>934</v>
      </c>
      <c r="T1944" s="26" t="s">
        <v>934</v>
      </c>
      <c r="U1944" s="26" t="s">
        <v>934</v>
      </c>
      <c r="V1944" s="26">
        <v>3.2738820552976557</v>
      </c>
      <c r="W1944" s="26" t="s">
        <v>934</v>
      </c>
      <c r="X1944" s="26" t="s">
        <v>934</v>
      </c>
      <c r="Y1944" s="26" t="s">
        <v>934</v>
      </c>
      <c r="Z1944" s="26" t="s">
        <v>934</v>
      </c>
      <c r="AA1944" s="26" t="s">
        <v>934</v>
      </c>
      <c r="AB1944" s="26" t="s">
        <v>934</v>
      </c>
      <c r="AC1944" s="26" t="s">
        <v>934</v>
      </c>
      <c r="AD1944" s="26" t="s">
        <v>934</v>
      </c>
      <c r="AE1944" s="26" t="s">
        <v>934</v>
      </c>
    </row>
    <row r="1945" spans="1:31" x14ac:dyDescent="0.25">
      <c r="A1945" t="s">
        <v>1564</v>
      </c>
      <c r="B1945" t="s">
        <v>827</v>
      </c>
      <c r="C1945" t="s">
        <v>851</v>
      </c>
      <c r="D1945">
        <v>2015</v>
      </c>
      <c r="E1945">
        <v>2</v>
      </c>
      <c r="F1945" s="2">
        <v>42124</v>
      </c>
      <c r="G1945" t="s">
        <v>81</v>
      </c>
      <c r="H1945">
        <v>45</v>
      </c>
      <c r="I1945" t="s">
        <v>825</v>
      </c>
      <c r="J1945" t="s">
        <v>825</v>
      </c>
      <c r="K1945" t="s">
        <v>825</v>
      </c>
      <c r="L1945">
        <v>7.3</v>
      </c>
      <c r="M1945" s="26" t="s">
        <v>934</v>
      </c>
      <c r="N1945" s="26" t="s">
        <v>934</v>
      </c>
      <c r="O1945" s="26" t="s">
        <v>934</v>
      </c>
      <c r="P1945" s="26" t="s">
        <v>934</v>
      </c>
      <c r="Q1945" s="26" t="s">
        <v>934</v>
      </c>
      <c r="R1945" s="26" t="s">
        <v>934</v>
      </c>
      <c r="S1945" s="26" t="s">
        <v>934</v>
      </c>
      <c r="T1945" s="26" t="s">
        <v>934</v>
      </c>
      <c r="U1945" s="26" t="s">
        <v>934</v>
      </c>
      <c r="V1945" s="26" t="s">
        <v>934</v>
      </c>
      <c r="W1945" s="26" t="s">
        <v>934</v>
      </c>
      <c r="X1945" s="26" t="s">
        <v>934</v>
      </c>
      <c r="Y1945" s="26" t="s">
        <v>934</v>
      </c>
      <c r="Z1945" s="26" t="s">
        <v>934</v>
      </c>
      <c r="AA1945" s="26" t="s">
        <v>934</v>
      </c>
      <c r="AB1945" s="26" t="s">
        <v>934</v>
      </c>
      <c r="AC1945" s="26" t="s">
        <v>934</v>
      </c>
      <c r="AD1945" s="26" t="s">
        <v>934</v>
      </c>
      <c r="AE1945" s="26" t="s">
        <v>934</v>
      </c>
    </row>
    <row r="1946" spans="1:31" x14ac:dyDescent="0.25">
      <c r="A1946" t="s">
        <v>1564</v>
      </c>
      <c r="B1946" t="s">
        <v>827</v>
      </c>
      <c r="C1946" t="s">
        <v>851</v>
      </c>
      <c r="D1946">
        <v>2015</v>
      </c>
      <c r="E1946">
        <v>2</v>
      </c>
      <c r="F1946" s="2">
        <v>42124</v>
      </c>
      <c r="G1946" t="s">
        <v>81</v>
      </c>
      <c r="H1946">
        <v>45</v>
      </c>
      <c r="I1946" t="s">
        <v>825</v>
      </c>
      <c r="J1946" t="s">
        <v>825</v>
      </c>
      <c r="K1946" t="s">
        <v>825</v>
      </c>
      <c r="L1946">
        <v>9</v>
      </c>
      <c r="M1946" s="26">
        <v>785.71428571428555</v>
      </c>
      <c r="N1946" s="26" t="s">
        <v>934</v>
      </c>
      <c r="O1946" s="26">
        <v>194.03768401409911</v>
      </c>
      <c r="P1946" s="26" t="s">
        <v>934</v>
      </c>
      <c r="Q1946" s="26">
        <v>18.333333333333332</v>
      </c>
      <c r="R1946" s="26">
        <v>42.366666666666667</v>
      </c>
      <c r="S1946" s="26" t="s">
        <v>934</v>
      </c>
      <c r="T1946" s="26" t="s">
        <v>934</v>
      </c>
      <c r="U1946" s="26" t="s">
        <v>934</v>
      </c>
      <c r="V1946" s="26">
        <v>29.095814771644179</v>
      </c>
      <c r="W1946" s="26" t="s">
        <v>934</v>
      </c>
      <c r="X1946" s="26">
        <v>8.0103905262644624</v>
      </c>
      <c r="Y1946" s="26" t="s">
        <v>934</v>
      </c>
      <c r="Z1946" s="26">
        <v>5.7735026918813249E-2</v>
      </c>
      <c r="AA1946" s="26">
        <v>0.18929694486037346</v>
      </c>
      <c r="AB1946" s="26" t="s">
        <v>934</v>
      </c>
      <c r="AC1946" s="26" t="s">
        <v>934</v>
      </c>
      <c r="AD1946" s="26" t="s">
        <v>934</v>
      </c>
      <c r="AE1946" s="26" t="s">
        <v>934</v>
      </c>
    </row>
    <row r="1947" spans="1:31" x14ac:dyDescent="0.25">
      <c r="A1947" t="s">
        <v>1565</v>
      </c>
      <c r="B1947" t="s">
        <v>827</v>
      </c>
      <c r="C1947" t="s">
        <v>851</v>
      </c>
      <c r="D1947">
        <v>2015</v>
      </c>
      <c r="E1947">
        <v>2</v>
      </c>
      <c r="F1947" s="2">
        <v>42124</v>
      </c>
      <c r="G1947" t="s">
        <v>940</v>
      </c>
      <c r="H1947">
        <v>45</v>
      </c>
      <c r="I1947" t="s">
        <v>825</v>
      </c>
      <c r="J1947" t="s">
        <v>825</v>
      </c>
      <c r="K1947" t="s">
        <v>825</v>
      </c>
      <c r="L1947">
        <v>3</v>
      </c>
      <c r="M1947" s="26" t="s">
        <v>934</v>
      </c>
      <c r="N1947" s="26" t="s">
        <v>934</v>
      </c>
      <c r="O1947" s="26" t="s">
        <v>934</v>
      </c>
      <c r="P1947" s="26" t="s">
        <v>934</v>
      </c>
      <c r="Q1947" s="26" t="s">
        <v>934</v>
      </c>
      <c r="R1947" s="26" t="s">
        <v>934</v>
      </c>
      <c r="S1947" s="26" t="s">
        <v>934</v>
      </c>
      <c r="T1947" s="26" t="s">
        <v>934</v>
      </c>
      <c r="U1947" s="26" t="s">
        <v>934</v>
      </c>
      <c r="V1947" s="26" t="s">
        <v>934</v>
      </c>
      <c r="W1947" s="26" t="s">
        <v>934</v>
      </c>
      <c r="X1947" s="26" t="s">
        <v>934</v>
      </c>
      <c r="Y1947" s="26" t="s">
        <v>934</v>
      </c>
      <c r="Z1947" s="26" t="s">
        <v>934</v>
      </c>
      <c r="AA1947" s="26" t="s">
        <v>934</v>
      </c>
      <c r="AB1947" s="26" t="s">
        <v>934</v>
      </c>
      <c r="AC1947" s="26" t="s">
        <v>934</v>
      </c>
      <c r="AD1947" s="26" t="s">
        <v>934</v>
      </c>
      <c r="AE1947" s="26">
        <v>38.821585903083701</v>
      </c>
    </row>
    <row r="1948" spans="1:31" x14ac:dyDescent="0.25">
      <c r="A1948" t="s">
        <v>1565</v>
      </c>
      <c r="B1948" t="s">
        <v>827</v>
      </c>
      <c r="C1948" t="s">
        <v>851</v>
      </c>
      <c r="D1948">
        <v>2015</v>
      </c>
      <c r="E1948">
        <v>2</v>
      </c>
      <c r="F1948" s="2">
        <v>42124</v>
      </c>
      <c r="G1948" t="s">
        <v>940</v>
      </c>
      <c r="H1948">
        <v>45</v>
      </c>
      <c r="I1948" t="s">
        <v>825</v>
      </c>
      <c r="J1948" t="s">
        <v>825</v>
      </c>
      <c r="K1948" t="s">
        <v>825</v>
      </c>
      <c r="L1948">
        <v>5.5</v>
      </c>
      <c r="M1948" s="26" t="s">
        <v>934</v>
      </c>
      <c r="N1948" s="26" t="s">
        <v>934</v>
      </c>
      <c r="O1948" s="26" t="s">
        <v>934</v>
      </c>
      <c r="P1948" s="26" t="s">
        <v>934</v>
      </c>
      <c r="Q1948" s="26" t="s">
        <v>934</v>
      </c>
      <c r="R1948" s="26" t="s">
        <v>934</v>
      </c>
      <c r="S1948" s="26" t="s">
        <v>934</v>
      </c>
      <c r="T1948" s="26" t="s">
        <v>934</v>
      </c>
      <c r="U1948" s="26" t="s">
        <v>934</v>
      </c>
      <c r="V1948" s="26" t="s">
        <v>934</v>
      </c>
      <c r="W1948" s="26" t="s">
        <v>934</v>
      </c>
      <c r="X1948" s="26" t="s">
        <v>934</v>
      </c>
      <c r="Y1948" s="26" t="s">
        <v>934</v>
      </c>
      <c r="Z1948" s="26" t="s">
        <v>934</v>
      </c>
      <c r="AA1948" s="26" t="s">
        <v>934</v>
      </c>
      <c r="AB1948" s="26" t="s">
        <v>934</v>
      </c>
      <c r="AC1948" s="26" t="s">
        <v>934</v>
      </c>
      <c r="AD1948" s="26" t="s">
        <v>934</v>
      </c>
      <c r="AE1948" s="26" t="s">
        <v>934</v>
      </c>
    </row>
    <row r="1949" spans="1:31" x14ac:dyDescent="0.25">
      <c r="A1949" t="s">
        <v>1565</v>
      </c>
      <c r="B1949" t="s">
        <v>827</v>
      </c>
      <c r="C1949" t="s">
        <v>851</v>
      </c>
      <c r="D1949">
        <v>2015</v>
      </c>
      <c r="E1949">
        <v>2</v>
      </c>
      <c r="F1949" s="2">
        <v>42124</v>
      </c>
      <c r="G1949" t="s">
        <v>940</v>
      </c>
      <c r="H1949">
        <v>45</v>
      </c>
      <c r="I1949" t="s">
        <v>825</v>
      </c>
      <c r="J1949" t="s">
        <v>825</v>
      </c>
      <c r="K1949" t="s">
        <v>825</v>
      </c>
      <c r="L1949">
        <v>6</v>
      </c>
      <c r="M1949" s="26">
        <v>175.1268</v>
      </c>
      <c r="N1949" s="26" t="s">
        <v>934</v>
      </c>
      <c r="O1949" s="26" t="s">
        <v>934</v>
      </c>
      <c r="P1949" s="26" t="s">
        <v>934</v>
      </c>
      <c r="Q1949" s="26" t="s">
        <v>934</v>
      </c>
      <c r="R1949" s="26" t="s">
        <v>934</v>
      </c>
      <c r="S1949" s="26" t="s">
        <v>934</v>
      </c>
      <c r="T1949" s="26" t="s">
        <v>934</v>
      </c>
      <c r="U1949" s="26" t="s">
        <v>934</v>
      </c>
      <c r="V1949" s="26">
        <v>18.416867159253744</v>
      </c>
      <c r="W1949" s="26" t="s">
        <v>934</v>
      </c>
      <c r="X1949" s="26" t="s">
        <v>934</v>
      </c>
      <c r="Y1949" s="26" t="s">
        <v>934</v>
      </c>
      <c r="Z1949" s="26" t="s">
        <v>934</v>
      </c>
      <c r="AA1949" s="26" t="s">
        <v>934</v>
      </c>
      <c r="AB1949" s="26" t="s">
        <v>934</v>
      </c>
      <c r="AC1949" s="26" t="s">
        <v>934</v>
      </c>
      <c r="AD1949" s="26" t="s">
        <v>934</v>
      </c>
      <c r="AE1949" s="26" t="s">
        <v>934</v>
      </c>
    </row>
    <row r="1950" spans="1:31" x14ac:dyDescent="0.25">
      <c r="A1950" t="s">
        <v>1565</v>
      </c>
      <c r="B1950" t="s">
        <v>827</v>
      </c>
      <c r="C1950" t="s">
        <v>851</v>
      </c>
      <c r="D1950">
        <v>2015</v>
      </c>
      <c r="E1950">
        <v>2</v>
      </c>
      <c r="F1950" s="2">
        <v>42124</v>
      </c>
      <c r="G1950" t="s">
        <v>940</v>
      </c>
      <c r="H1950">
        <v>45</v>
      </c>
      <c r="I1950" t="s">
        <v>825</v>
      </c>
      <c r="J1950" t="s">
        <v>825</v>
      </c>
      <c r="K1950" t="s">
        <v>825</v>
      </c>
      <c r="L1950">
        <v>7.3</v>
      </c>
      <c r="M1950" s="26" t="s">
        <v>934</v>
      </c>
      <c r="N1950" s="26" t="s">
        <v>934</v>
      </c>
      <c r="O1950" s="26" t="s">
        <v>934</v>
      </c>
      <c r="P1950" s="26" t="s">
        <v>934</v>
      </c>
      <c r="Q1950" s="26" t="s">
        <v>934</v>
      </c>
      <c r="R1950" s="26" t="s">
        <v>934</v>
      </c>
      <c r="S1950" s="26" t="s">
        <v>934</v>
      </c>
      <c r="T1950" s="26" t="s">
        <v>934</v>
      </c>
      <c r="U1950" s="26" t="s">
        <v>934</v>
      </c>
      <c r="V1950" s="26" t="s">
        <v>934</v>
      </c>
      <c r="W1950" s="26" t="s">
        <v>934</v>
      </c>
      <c r="X1950" s="26" t="s">
        <v>934</v>
      </c>
      <c r="Y1950" s="26" t="s">
        <v>934</v>
      </c>
      <c r="Z1950" s="26" t="s">
        <v>934</v>
      </c>
      <c r="AA1950" s="26" t="s">
        <v>934</v>
      </c>
      <c r="AB1950" s="26" t="s">
        <v>934</v>
      </c>
      <c r="AC1950" s="26" t="s">
        <v>934</v>
      </c>
      <c r="AD1950" s="26" t="s">
        <v>934</v>
      </c>
      <c r="AE1950" s="26" t="s">
        <v>934</v>
      </c>
    </row>
    <row r="1951" spans="1:31" x14ac:dyDescent="0.25">
      <c r="A1951" t="s">
        <v>1565</v>
      </c>
      <c r="B1951" t="s">
        <v>827</v>
      </c>
      <c r="C1951" t="s">
        <v>851</v>
      </c>
      <c r="D1951">
        <v>2015</v>
      </c>
      <c r="E1951">
        <v>2</v>
      </c>
      <c r="F1951" s="2">
        <v>42124</v>
      </c>
      <c r="G1951" t="s">
        <v>940</v>
      </c>
      <c r="H1951">
        <v>45</v>
      </c>
      <c r="I1951" t="s">
        <v>825</v>
      </c>
      <c r="J1951" t="s">
        <v>825</v>
      </c>
      <c r="K1951" t="s">
        <v>825</v>
      </c>
      <c r="L1951">
        <v>9</v>
      </c>
      <c r="M1951" s="26">
        <v>781.5934065934066</v>
      </c>
      <c r="N1951" s="26" t="s">
        <v>934</v>
      </c>
      <c r="O1951" s="26">
        <v>230.00466514617457</v>
      </c>
      <c r="P1951" s="26" t="s">
        <v>934</v>
      </c>
      <c r="Q1951" s="26">
        <v>21.55</v>
      </c>
      <c r="R1951" s="26">
        <v>41.25</v>
      </c>
      <c r="S1951" s="26" t="s">
        <v>934</v>
      </c>
      <c r="T1951" s="26" t="s">
        <v>934</v>
      </c>
      <c r="U1951" s="26" t="s">
        <v>934</v>
      </c>
      <c r="V1951" s="26">
        <v>34.120171286742874</v>
      </c>
      <c r="W1951" s="26" t="s">
        <v>934</v>
      </c>
      <c r="X1951" s="26">
        <v>7.6851265318370485</v>
      </c>
      <c r="Y1951" s="26" t="s">
        <v>934</v>
      </c>
      <c r="Z1951" s="26">
        <v>0.69582085817158656</v>
      </c>
      <c r="AA1951" s="26">
        <v>0.69582085817157291</v>
      </c>
      <c r="AB1951" s="26" t="s">
        <v>934</v>
      </c>
      <c r="AC1951" s="26" t="s">
        <v>934</v>
      </c>
      <c r="AD1951" s="26" t="s">
        <v>934</v>
      </c>
      <c r="AE1951" s="26" t="s">
        <v>934</v>
      </c>
    </row>
    <row r="1952" spans="1:31" x14ac:dyDescent="0.25">
      <c r="A1952" t="s">
        <v>1566</v>
      </c>
      <c r="B1952" t="s">
        <v>827</v>
      </c>
      <c r="C1952" t="s">
        <v>851</v>
      </c>
      <c r="D1952">
        <v>2015</v>
      </c>
      <c r="E1952">
        <v>2</v>
      </c>
      <c r="F1952" s="2">
        <v>42124</v>
      </c>
      <c r="G1952" t="s">
        <v>935</v>
      </c>
      <c r="H1952">
        <v>45</v>
      </c>
      <c r="I1952" t="s">
        <v>825</v>
      </c>
      <c r="J1952" t="s">
        <v>825</v>
      </c>
      <c r="K1952" t="s">
        <v>825</v>
      </c>
      <c r="L1952">
        <v>3</v>
      </c>
      <c r="M1952" s="26" t="s">
        <v>934</v>
      </c>
      <c r="N1952" s="26" t="s">
        <v>934</v>
      </c>
      <c r="O1952" s="26" t="s">
        <v>934</v>
      </c>
      <c r="P1952" s="26" t="s">
        <v>934</v>
      </c>
      <c r="Q1952" s="26" t="s">
        <v>934</v>
      </c>
      <c r="R1952" s="26" t="s">
        <v>934</v>
      </c>
      <c r="S1952" s="26" t="s">
        <v>934</v>
      </c>
      <c r="T1952" s="26" t="s">
        <v>934</v>
      </c>
      <c r="U1952" s="26" t="s">
        <v>934</v>
      </c>
      <c r="V1952" s="26" t="s">
        <v>934</v>
      </c>
      <c r="W1952" s="26" t="s">
        <v>934</v>
      </c>
      <c r="X1952" s="26" t="s">
        <v>934</v>
      </c>
      <c r="Y1952" s="26" t="s">
        <v>934</v>
      </c>
      <c r="Z1952" s="26" t="s">
        <v>934</v>
      </c>
      <c r="AA1952" s="26" t="s">
        <v>934</v>
      </c>
      <c r="AB1952" s="26" t="s">
        <v>934</v>
      </c>
      <c r="AC1952" s="26" t="s">
        <v>934</v>
      </c>
      <c r="AD1952" s="26" t="s">
        <v>934</v>
      </c>
      <c r="AE1952" s="26">
        <v>42.951541850220266</v>
      </c>
    </row>
    <row r="1953" spans="1:31" x14ac:dyDescent="0.25">
      <c r="A1953" t="s">
        <v>1566</v>
      </c>
      <c r="B1953" t="s">
        <v>827</v>
      </c>
      <c r="C1953" t="s">
        <v>851</v>
      </c>
      <c r="D1953">
        <v>2015</v>
      </c>
      <c r="E1953">
        <v>2</v>
      </c>
      <c r="F1953" s="2">
        <v>42124</v>
      </c>
      <c r="G1953" t="s">
        <v>935</v>
      </c>
      <c r="H1953">
        <v>45</v>
      </c>
      <c r="I1953" t="s">
        <v>825</v>
      </c>
      <c r="J1953" t="s">
        <v>825</v>
      </c>
      <c r="K1953" t="s">
        <v>825</v>
      </c>
      <c r="L1953">
        <v>5.5</v>
      </c>
      <c r="M1953" s="26" t="s">
        <v>934</v>
      </c>
      <c r="N1953" s="26" t="s">
        <v>934</v>
      </c>
      <c r="O1953" s="26" t="s">
        <v>934</v>
      </c>
      <c r="P1953" s="26" t="s">
        <v>934</v>
      </c>
      <c r="Q1953" s="26" t="s">
        <v>934</v>
      </c>
      <c r="R1953" s="26" t="s">
        <v>934</v>
      </c>
      <c r="S1953" s="26" t="s">
        <v>934</v>
      </c>
      <c r="T1953" s="26" t="s">
        <v>934</v>
      </c>
      <c r="U1953" s="26" t="s">
        <v>934</v>
      </c>
      <c r="V1953" s="26" t="s">
        <v>934</v>
      </c>
      <c r="W1953" s="26" t="s">
        <v>934</v>
      </c>
      <c r="X1953" s="26" t="s">
        <v>934</v>
      </c>
      <c r="Y1953" s="26" t="s">
        <v>934</v>
      </c>
      <c r="Z1953" s="26" t="s">
        <v>934</v>
      </c>
      <c r="AA1953" s="26" t="s">
        <v>934</v>
      </c>
      <c r="AB1953" s="26" t="s">
        <v>934</v>
      </c>
      <c r="AC1953" s="26" t="s">
        <v>934</v>
      </c>
      <c r="AD1953" s="26" t="s">
        <v>934</v>
      </c>
      <c r="AE1953" s="26" t="s">
        <v>934</v>
      </c>
    </row>
    <row r="1954" spans="1:31" x14ac:dyDescent="0.25">
      <c r="A1954" t="s">
        <v>1566</v>
      </c>
      <c r="B1954" t="s">
        <v>827</v>
      </c>
      <c r="C1954" t="s">
        <v>851</v>
      </c>
      <c r="D1954">
        <v>2015</v>
      </c>
      <c r="E1954">
        <v>2</v>
      </c>
      <c r="F1954" s="2">
        <v>42124</v>
      </c>
      <c r="G1954" t="s">
        <v>935</v>
      </c>
      <c r="H1954">
        <v>45</v>
      </c>
      <c r="I1954" t="s">
        <v>825</v>
      </c>
      <c r="J1954" t="s">
        <v>825</v>
      </c>
      <c r="K1954" t="s">
        <v>825</v>
      </c>
      <c r="L1954">
        <v>6</v>
      </c>
      <c r="M1954" s="26">
        <v>203.06819999999999</v>
      </c>
      <c r="N1954" s="26" t="s">
        <v>934</v>
      </c>
      <c r="O1954" s="26" t="s">
        <v>934</v>
      </c>
      <c r="P1954" s="26" t="s">
        <v>934</v>
      </c>
      <c r="Q1954" s="26" t="s">
        <v>934</v>
      </c>
      <c r="R1954" s="26" t="s">
        <v>934</v>
      </c>
      <c r="S1954" s="26" t="s">
        <v>934</v>
      </c>
      <c r="T1954" s="26" t="s">
        <v>934</v>
      </c>
      <c r="U1954" s="26" t="s">
        <v>934</v>
      </c>
      <c r="V1954" s="26">
        <v>20.26052024954944</v>
      </c>
      <c r="W1954" s="26" t="s">
        <v>934</v>
      </c>
      <c r="X1954" s="26" t="s">
        <v>934</v>
      </c>
      <c r="Y1954" s="26" t="s">
        <v>934</v>
      </c>
      <c r="Z1954" s="26" t="s">
        <v>934</v>
      </c>
      <c r="AA1954" s="26" t="s">
        <v>934</v>
      </c>
      <c r="AB1954" s="26" t="s">
        <v>934</v>
      </c>
      <c r="AC1954" s="26" t="s">
        <v>934</v>
      </c>
      <c r="AD1954" s="26" t="s">
        <v>934</v>
      </c>
      <c r="AE1954" s="26" t="s">
        <v>934</v>
      </c>
    </row>
    <row r="1955" spans="1:31" x14ac:dyDescent="0.25">
      <c r="A1955" t="s">
        <v>1566</v>
      </c>
      <c r="B1955" t="s">
        <v>827</v>
      </c>
      <c r="C1955" t="s">
        <v>851</v>
      </c>
      <c r="D1955">
        <v>2015</v>
      </c>
      <c r="E1955">
        <v>2</v>
      </c>
      <c r="F1955" s="2">
        <v>42124</v>
      </c>
      <c r="G1955" t="s">
        <v>935</v>
      </c>
      <c r="H1955">
        <v>45</v>
      </c>
      <c r="I1955" t="s">
        <v>825</v>
      </c>
      <c r="J1955" t="s">
        <v>825</v>
      </c>
      <c r="K1955" t="s">
        <v>825</v>
      </c>
      <c r="L1955">
        <v>7.3</v>
      </c>
      <c r="M1955" s="26" t="s">
        <v>934</v>
      </c>
      <c r="N1955" s="26" t="s">
        <v>934</v>
      </c>
      <c r="O1955" s="26" t="s">
        <v>934</v>
      </c>
      <c r="P1955" s="26" t="s">
        <v>934</v>
      </c>
      <c r="Q1955" s="26" t="s">
        <v>934</v>
      </c>
      <c r="R1955" s="26" t="s">
        <v>934</v>
      </c>
      <c r="S1955" s="26" t="s">
        <v>934</v>
      </c>
      <c r="T1955" s="26" t="s">
        <v>934</v>
      </c>
      <c r="U1955" s="26" t="s">
        <v>934</v>
      </c>
      <c r="V1955" s="26" t="s">
        <v>934</v>
      </c>
      <c r="W1955" s="26" t="s">
        <v>934</v>
      </c>
      <c r="X1955" s="26" t="s">
        <v>934</v>
      </c>
      <c r="Y1955" s="26" t="s">
        <v>934</v>
      </c>
      <c r="Z1955" s="26" t="s">
        <v>934</v>
      </c>
      <c r="AA1955" s="26" t="s">
        <v>934</v>
      </c>
      <c r="AB1955" s="26" t="s">
        <v>934</v>
      </c>
      <c r="AC1955" s="26" t="s">
        <v>934</v>
      </c>
      <c r="AD1955" s="26" t="s">
        <v>934</v>
      </c>
      <c r="AE1955" s="26" t="s">
        <v>934</v>
      </c>
    </row>
    <row r="1956" spans="1:31" x14ac:dyDescent="0.25">
      <c r="A1956" t="s">
        <v>1566</v>
      </c>
      <c r="B1956" t="s">
        <v>827</v>
      </c>
      <c r="C1956" t="s">
        <v>851</v>
      </c>
      <c r="D1956">
        <v>2015</v>
      </c>
      <c r="E1956">
        <v>2</v>
      </c>
      <c r="F1956" s="2">
        <v>42124</v>
      </c>
      <c r="G1956" t="s">
        <v>935</v>
      </c>
      <c r="H1956">
        <v>45</v>
      </c>
      <c r="I1956" t="s">
        <v>825</v>
      </c>
      <c r="J1956" t="s">
        <v>825</v>
      </c>
      <c r="K1956" t="s">
        <v>825</v>
      </c>
      <c r="L1956">
        <v>9</v>
      </c>
      <c r="M1956" s="26">
        <v>846.84065934065939</v>
      </c>
      <c r="N1956" s="26" t="s">
        <v>934</v>
      </c>
      <c r="O1956" s="26">
        <v>225.92266224341694</v>
      </c>
      <c r="P1956" s="26" t="s">
        <v>934</v>
      </c>
      <c r="Q1956" s="26">
        <v>21.375</v>
      </c>
      <c r="R1956" s="26">
        <v>41.075000000000003</v>
      </c>
      <c r="S1956" s="26" t="s">
        <v>934</v>
      </c>
      <c r="T1956" s="26" t="s">
        <v>934</v>
      </c>
      <c r="U1956" s="26" t="s">
        <v>934</v>
      </c>
      <c r="V1956" s="26">
        <v>31.828931776603245</v>
      </c>
      <c r="W1956" s="26" t="s">
        <v>934</v>
      </c>
      <c r="X1956" s="26">
        <v>14.834170634412629</v>
      </c>
      <c r="Y1956" s="26" t="s">
        <v>934</v>
      </c>
      <c r="Z1956" s="26">
        <v>0.61829739338497569</v>
      </c>
      <c r="AA1956" s="26">
        <v>0.57644745351725712</v>
      </c>
      <c r="AB1956" s="26" t="s">
        <v>934</v>
      </c>
      <c r="AC1956" s="26" t="s">
        <v>934</v>
      </c>
      <c r="AD1956" s="26" t="s">
        <v>934</v>
      </c>
      <c r="AE1956" s="26" t="s">
        <v>934</v>
      </c>
    </row>
    <row r="1957" spans="1:31" x14ac:dyDescent="0.25">
      <c r="A1957" t="s">
        <v>1567</v>
      </c>
      <c r="B1957" t="s">
        <v>827</v>
      </c>
      <c r="C1957" t="s">
        <v>851</v>
      </c>
      <c r="D1957">
        <v>2015</v>
      </c>
      <c r="E1957">
        <v>2</v>
      </c>
      <c r="F1957" s="2">
        <v>42124</v>
      </c>
      <c r="G1957" t="s">
        <v>942</v>
      </c>
      <c r="H1957">
        <v>45</v>
      </c>
      <c r="I1957" t="s">
        <v>825</v>
      </c>
      <c r="J1957" t="s">
        <v>825</v>
      </c>
      <c r="K1957" t="s">
        <v>825</v>
      </c>
      <c r="L1957">
        <v>3</v>
      </c>
      <c r="M1957" s="26" t="s">
        <v>934</v>
      </c>
      <c r="N1957" s="26" t="s">
        <v>934</v>
      </c>
      <c r="O1957" s="26" t="s">
        <v>934</v>
      </c>
      <c r="P1957" s="26" t="s">
        <v>934</v>
      </c>
      <c r="Q1957" s="26" t="s">
        <v>934</v>
      </c>
      <c r="R1957" s="26" t="s">
        <v>934</v>
      </c>
      <c r="S1957" s="26" t="s">
        <v>934</v>
      </c>
      <c r="T1957" s="26" t="s">
        <v>934</v>
      </c>
      <c r="U1957" s="26" t="s">
        <v>934</v>
      </c>
      <c r="V1957" s="26" t="s">
        <v>934</v>
      </c>
      <c r="W1957" s="26" t="s">
        <v>934</v>
      </c>
      <c r="X1957" s="26" t="s">
        <v>934</v>
      </c>
      <c r="Y1957" s="26" t="s">
        <v>934</v>
      </c>
      <c r="Z1957" s="26" t="s">
        <v>934</v>
      </c>
      <c r="AA1957" s="26" t="s">
        <v>934</v>
      </c>
      <c r="AB1957" s="26" t="s">
        <v>934</v>
      </c>
      <c r="AC1957" s="26" t="s">
        <v>934</v>
      </c>
      <c r="AD1957" s="26" t="s">
        <v>934</v>
      </c>
      <c r="AE1957" s="26">
        <v>45.291850220264323</v>
      </c>
    </row>
    <row r="1958" spans="1:31" x14ac:dyDescent="0.25">
      <c r="A1958" t="s">
        <v>1567</v>
      </c>
      <c r="B1958" t="s">
        <v>827</v>
      </c>
      <c r="C1958" t="s">
        <v>851</v>
      </c>
      <c r="D1958">
        <v>2015</v>
      </c>
      <c r="E1958">
        <v>2</v>
      </c>
      <c r="F1958" s="2">
        <v>42124</v>
      </c>
      <c r="G1958" t="s">
        <v>942</v>
      </c>
      <c r="H1958">
        <v>45</v>
      </c>
      <c r="I1958" t="s">
        <v>825</v>
      </c>
      <c r="J1958" t="s">
        <v>825</v>
      </c>
      <c r="K1958" t="s">
        <v>825</v>
      </c>
      <c r="L1958">
        <v>5.5</v>
      </c>
      <c r="M1958" s="26" t="s">
        <v>934</v>
      </c>
      <c r="N1958" s="26" t="s">
        <v>934</v>
      </c>
      <c r="O1958" s="26" t="s">
        <v>934</v>
      </c>
      <c r="P1958" s="26" t="s">
        <v>934</v>
      </c>
      <c r="Q1958" s="26" t="s">
        <v>934</v>
      </c>
      <c r="R1958" s="26" t="s">
        <v>934</v>
      </c>
      <c r="S1958" s="26" t="s">
        <v>934</v>
      </c>
      <c r="T1958" s="26" t="s">
        <v>934</v>
      </c>
      <c r="U1958" s="26" t="s">
        <v>934</v>
      </c>
      <c r="V1958" s="26" t="s">
        <v>934</v>
      </c>
      <c r="W1958" s="26" t="s">
        <v>934</v>
      </c>
      <c r="X1958" s="26" t="s">
        <v>934</v>
      </c>
      <c r="Y1958" s="26" t="s">
        <v>934</v>
      </c>
      <c r="Z1958" s="26" t="s">
        <v>934</v>
      </c>
      <c r="AA1958" s="26" t="s">
        <v>934</v>
      </c>
      <c r="AB1958" s="26" t="s">
        <v>934</v>
      </c>
      <c r="AC1958" s="26" t="s">
        <v>934</v>
      </c>
      <c r="AD1958" s="26" t="s">
        <v>934</v>
      </c>
      <c r="AE1958" s="26" t="s">
        <v>934</v>
      </c>
    </row>
    <row r="1959" spans="1:31" x14ac:dyDescent="0.25">
      <c r="A1959" t="s">
        <v>1567</v>
      </c>
      <c r="B1959" t="s">
        <v>827</v>
      </c>
      <c r="C1959" t="s">
        <v>851</v>
      </c>
      <c r="D1959">
        <v>2015</v>
      </c>
      <c r="E1959">
        <v>2</v>
      </c>
      <c r="F1959" s="2">
        <v>42124</v>
      </c>
      <c r="G1959" t="s">
        <v>942</v>
      </c>
      <c r="H1959">
        <v>45</v>
      </c>
      <c r="I1959" t="s">
        <v>825</v>
      </c>
      <c r="J1959" t="s">
        <v>825</v>
      </c>
      <c r="K1959" t="s">
        <v>825</v>
      </c>
      <c r="L1959">
        <v>6</v>
      </c>
      <c r="M1959" s="26">
        <v>228.59052</v>
      </c>
      <c r="N1959" s="26" t="s">
        <v>934</v>
      </c>
      <c r="O1959" s="26" t="s">
        <v>934</v>
      </c>
      <c r="P1959" s="26" t="s">
        <v>934</v>
      </c>
      <c r="Q1959" s="26" t="s">
        <v>934</v>
      </c>
      <c r="R1959" s="26" t="s">
        <v>934</v>
      </c>
      <c r="S1959" s="26" t="s">
        <v>934</v>
      </c>
      <c r="T1959" s="26" t="s">
        <v>934</v>
      </c>
      <c r="U1959" s="26" t="s">
        <v>934</v>
      </c>
      <c r="V1959" s="26">
        <v>13.699671060401394</v>
      </c>
      <c r="W1959" s="26" t="s">
        <v>934</v>
      </c>
      <c r="X1959" s="26" t="s">
        <v>934</v>
      </c>
      <c r="Y1959" s="26" t="s">
        <v>934</v>
      </c>
      <c r="Z1959" s="26" t="s">
        <v>934</v>
      </c>
      <c r="AA1959" s="26" t="s">
        <v>934</v>
      </c>
      <c r="AB1959" s="26" t="s">
        <v>934</v>
      </c>
      <c r="AC1959" s="26" t="s">
        <v>934</v>
      </c>
      <c r="AD1959" s="26" t="s">
        <v>934</v>
      </c>
      <c r="AE1959" s="26" t="s">
        <v>934</v>
      </c>
    </row>
    <row r="1960" spans="1:31" x14ac:dyDescent="0.25">
      <c r="A1960" t="s">
        <v>1567</v>
      </c>
      <c r="B1960" t="s">
        <v>827</v>
      </c>
      <c r="C1960" t="s">
        <v>851</v>
      </c>
      <c r="D1960">
        <v>2015</v>
      </c>
      <c r="E1960">
        <v>2</v>
      </c>
      <c r="F1960" s="2">
        <v>42124</v>
      </c>
      <c r="G1960" t="s">
        <v>942</v>
      </c>
      <c r="H1960">
        <v>45</v>
      </c>
      <c r="I1960" t="s">
        <v>825</v>
      </c>
      <c r="J1960" t="s">
        <v>825</v>
      </c>
      <c r="K1960" t="s">
        <v>825</v>
      </c>
      <c r="L1960">
        <v>7.3</v>
      </c>
      <c r="M1960" s="26" t="s">
        <v>934</v>
      </c>
      <c r="N1960" s="26" t="s">
        <v>934</v>
      </c>
      <c r="O1960" s="26" t="s">
        <v>934</v>
      </c>
      <c r="P1960" s="26" t="s">
        <v>934</v>
      </c>
      <c r="Q1960" s="26" t="s">
        <v>934</v>
      </c>
      <c r="R1960" s="26" t="s">
        <v>934</v>
      </c>
      <c r="S1960" s="26" t="s">
        <v>934</v>
      </c>
      <c r="T1960" s="26" t="s">
        <v>934</v>
      </c>
      <c r="U1960" s="26" t="s">
        <v>934</v>
      </c>
      <c r="V1960" s="26" t="s">
        <v>934</v>
      </c>
      <c r="W1960" s="26" t="s">
        <v>934</v>
      </c>
      <c r="X1960" s="26" t="s">
        <v>934</v>
      </c>
      <c r="Y1960" s="26" t="s">
        <v>934</v>
      </c>
      <c r="Z1960" s="26" t="s">
        <v>934</v>
      </c>
      <c r="AA1960" s="26" t="s">
        <v>934</v>
      </c>
      <c r="AB1960" s="26" t="s">
        <v>934</v>
      </c>
      <c r="AC1960" s="26" t="s">
        <v>934</v>
      </c>
      <c r="AD1960" s="26" t="s">
        <v>934</v>
      </c>
      <c r="AE1960" s="26" t="s">
        <v>934</v>
      </c>
    </row>
    <row r="1961" spans="1:31" x14ac:dyDescent="0.25">
      <c r="A1961" t="s">
        <v>1567</v>
      </c>
      <c r="B1961" t="s">
        <v>827</v>
      </c>
      <c r="C1961" t="s">
        <v>851</v>
      </c>
      <c r="D1961">
        <v>2015</v>
      </c>
      <c r="E1961">
        <v>2</v>
      </c>
      <c r="F1961" s="2">
        <v>42124</v>
      </c>
      <c r="G1961" t="s">
        <v>942</v>
      </c>
      <c r="H1961">
        <v>45</v>
      </c>
      <c r="I1961" t="s">
        <v>825</v>
      </c>
      <c r="J1961" t="s">
        <v>825</v>
      </c>
      <c r="K1961" t="s">
        <v>825</v>
      </c>
      <c r="L1961">
        <v>9</v>
      </c>
      <c r="M1961" s="26">
        <v>726.64835164835165</v>
      </c>
      <c r="N1961" s="26" t="s">
        <v>934</v>
      </c>
      <c r="O1961" s="26">
        <v>184.61668048932199</v>
      </c>
      <c r="P1961" s="26" t="s">
        <v>934</v>
      </c>
      <c r="Q1961" s="26">
        <v>24.225000000000001</v>
      </c>
      <c r="R1961" s="26">
        <v>39.35</v>
      </c>
      <c r="S1961" s="26" t="s">
        <v>934</v>
      </c>
      <c r="T1961" s="26" t="s">
        <v>934</v>
      </c>
      <c r="U1961" s="26" t="s">
        <v>934</v>
      </c>
      <c r="V1961" s="26">
        <v>11.07452987403664</v>
      </c>
      <c r="W1961" s="26" t="s">
        <v>934</v>
      </c>
      <c r="X1961" s="26">
        <v>4.9448223773041207</v>
      </c>
      <c r="Y1961" s="26" t="s">
        <v>934</v>
      </c>
      <c r="Z1961" s="26">
        <v>0.76634957210573251</v>
      </c>
      <c r="AA1961" s="26">
        <v>0.80674242068541724</v>
      </c>
      <c r="AB1961" s="26" t="s">
        <v>934</v>
      </c>
      <c r="AC1961" s="26" t="s">
        <v>934</v>
      </c>
      <c r="AD1961" s="26" t="s">
        <v>934</v>
      </c>
      <c r="AE1961" s="26" t="s">
        <v>934</v>
      </c>
    </row>
    <row r="1962" spans="1:31" x14ac:dyDescent="0.25">
      <c r="A1962" t="s">
        <v>1568</v>
      </c>
      <c r="B1962" t="s">
        <v>827</v>
      </c>
      <c r="C1962" t="s">
        <v>851</v>
      </c>
      <c r="D1962">
        <v>2015</v>
      </c>
      <c r="E1962">
        <v>3</v>
      </c>
      <c r="F1962" s="2">
        <v>42139</v>
      </c>
      <c r="G1962" t="s">
        <v>65</v>
      </c>
      <c r="H1962">
        <v>45</v>
      </c>
      <c r="I1962" t="s">
        <v>825</v>
      </c>
      <c r="J1962" t="s">
        <v>825</v>
      </c>
      <c r="K1962" t="s">
        <v>825</v>
      </c>
      <c r="L1962">
        <v>3</v>
      </c>
      <c r="M1962" s="26" t="s">
        <v>934</v>
      </c>
      <c r="N1962" s="26" t="s">
        <v>934</v>
      </c>
      <c r="O1962" s="26" t="s">
        <v>934</v>
      </c>
      <c r="P1962" s="26" t="s">
        <v>934</v>
      </c>
      <c r="Q1962" s="26" t="s">
        <v>934</v>
      </c>
      <c r="R1962" s="26" t="s">
        <v>934</v>
      </c>
      <c r="S1962" s="26" t="s">
        <v>934</v>
      </c>
      <c r="T1962" s="26" t="s">
        <v>934</v>
      </c>
      <c r="U1962" s="26" t="s">
        <v>934</v>
      </c>
      <c r="V1962" s="26" t="s">
        <v>934</v>
      </c>
      <c r="W1962" s="26" t="s">
        <v>934</v>
      </c>
      <c r="X1962" s="26" t="s">
        <v>934</v>
      </c>
      <c r="Y1962" s="26" t="s">
        <v>934</v>
      </c>
      <c r="Z1962" s="26" t="s">
        <v>934</v>
      </c>
      <c r="AA1962" s="26" t="s">
        <v>934</v>
      </c>
      <c r="AB1962" s="26" t="s">
        <v>934</v>
      </c>
      <c r="AC1962" s="26" t="s">
        <v>934</v>
      </c>
      <c r="AD1962" s="26" t="s">
        <v>934</v>
      </c>
      <c r="AE1962" s="26">
        <v>49.559471365638771</v>
      </c>
    </row>
    <row r="1963" spans="1:31" x14ac:dyDescent="0.25">
      <c r="A1963" t="s">
        <v>1568</v>
      </c>
      <c r="B1963" t="s">
        <v>827</v>
      </c>
      <c r="C1963" t="s">
        <v>851</v>
      </c>
      <c r="D1963">
        <v>2015</v>
      </c>
      <c r="E1963">
        <v>3</v>
      </c>
      <c r="F1963" s="2">
        <v>42139</v>
      </c>
      <c r="G1963" t="s">
        <v>65</v>
      </c>
      <c r="H1963">
        <v>45</v>
      </c>
      <c r="I1963" t="s">
        <v>825</v>
      </c>
      <c r="J1963" t="s">
        <v>825</v>
      </c>
      <c r="K1963" t="s">
        <v>825</v>
      </c>
      <c r="L1963">
        <v>5.5</v>
      </c>
      <c r="M1963" s="26" t="s">
        <v>934</v>
      </c>
      <c r="N1963" s="26" t="s">
        <v>934</v>
      </c>
      <c r="O1963" s="26" t="s">
        <v>934</v>
      </c>
      <c r="P1963" s="26" t="s">
        <v>934</v>
      </c>
      <c r="Q1963" s="26" t="s">
        <v>934</v>
      </c>
      <c r="R1963" s="26" t="s">
        <v>934</v>
      </c>
      <c r="S1963" s="26" t="s">
        <v>934</v>
      </c>
      <c r="T1963" s="26" t="s">
        <v>934</v>
      </c>
      <c r="U1963" s="26" t="s">
        <v>934</v>
      </c>
      <c r="V1963" s="26" t="s">
        <v>934</v>
      </c>
      <c r="W1963" s="26" t="s">
        <v>934</v>
      </c>
      <c r="X1963" s="26" t="s">
        <v>934</v>
      </c>
      <c r="Y1963" s="26" t="s">
        <v>934</v>
      </c>
      <c r="Z1963" s="26" t="s">
        <v>934</v>
      </c>
      <c r="AA1963" s="26" t="s">
        <v>934</v>
      </c>
      <c r="AB1963" s="26" t="s">
        <v>934</v>
      </c>
      <c r="AC1963" s="26" t="s">
        <v>934</v>
      </c>
      <c r="AD1963" s="26" t="s">
        <v>934</v>
      </c>
      <c r="AE1963" s="26" t="s">
        <v>934</v>
      </c>
    </row>
    <row r="1964" spans="1:31" x14ac:dyDescent="0.25">
      <c r="A1964" t="s">
        <v>1568</v>
      </c>
      <c r="B1964" t="s">
        <v>827</v>
      </c>
      <c r="C1964" t="s">
        <v>851</v>
      </c>
      <c r="D1964">
        <v>2015</v>
      </c>
      <c r="E1964">
        <v>3</v>
      </c>
      <c r="F1964" s="2">
        <v>42139</v>
      </c>
      <c r="G1964" t="s">
        <v>65</v>
      </c>
      <c r="H1964">
        <v>45</v>
      </c>
      <c r="I1964" t="s">
        <v>825</v>
      </c>
      <c r="J1964" t="s">
        <v>825</v>
      </c>
      <c r="K1964" t="s">
        <v>825</v>
      </c>
      <c r="L1964">
        <v>6</v>
      </c>
      <c r="M1964" s="26">
        <v>276.45684</v>
      </c>
      <c r="N1964" s="26" t="s">
        <v>934</v>
      </c>
      <c r="O1964" s="26" t="s">
        <v>934</v>
      </c>
      <c r="P1964" s="26" t="s">
        <v>934</v>
      </c>
      <c r="Q1964" s="26" t="s">
        <v>934</v>
      </c>
      <c r="R1964" s="26" t="s">
        <v>934</v>
      </c>
      <c r="S1964" s="26" t="s">
        <v>934</v>
      </c>
      <c r="T1964" s="26" t="s">
        <v>934</v>
      </c>
      <c r="U1964" s="26" t="s">
        <v>934</v>
      </c>
      <c r="V1964" s="26">
        <v>19.936453981708929</v>
      </c>
      <c r="W1964" s="26" t="s">
        <v>934</v>
      </c>
      <c r="X1964" s="26" t="s">
        <v>934</v>
      </c>
      <c r="Y1964" s="26" t="s">
        <v>934</v>
      </c>
      <c r="Z1964" s="26" t="s">
        <v>934</v>
      </c>
      <c r="AA1964" s="26" t="s">
        <v>934</v>
      </c>
      <c r="AB1964" s="26" t="s">
        <v>934</v>
      </c>
      <c r="AC1964" s="26" t="s">
        <v>934</v>
      </c>
      <c r="AD1964" s="26" t="s">
        <v>934</v>
      </c>
      <c r="AE1964" s="26" t="s">
        <v>934</v>
      </c>
    </row>
    <row r="1965" spans="1:31" x14ac:dyDescent="0.25">
      <c r="A1965" t="s">
        <v>1568</v>
      </c>
      <c r="B1965" t="s">
        <v>827</v>
      </c>
      <c r="C1965" t="s">
        <v>851</v>
      </c>
      <c r="D1965">
        <v>2015</v>
      </c>
      <c r="E1965">
        <v>3</v>
      </c>
      <c r="F1965" s="2">
        <v>42139</v>
      </c>
      <c r="G1965" t="s">
        <v>65</v>
      </c>
      <c r="H1965">
        <v>45</v>
      </c>
      <c r="I1965" t="s">
        <v>825</v>
      </c>
      <c r="J1965" t="s">
        <v>825</v>
      </c>
      <c r="K1965" t="s">
        <v>825</v>
      </c>
      <c r="L1965">
        <v>7.3</v>
      </c>
      <c r="M1965" s="26" t="s">
        <v>934</v>
      </c>
      <c r="N1965" s="26" t="s">
        <v>934</v>
      </c>
      <c r="O1965" s="26" t="s">
        <v>934</v>
      </c>
      <c r="P1965" s="26" t="s">
        <v>934</v>
      </c>
      <c r="Q1965" s="26" t="s">
        <v>934</v>
      </c>
      <c r="R1965" s="26" t="s">
        <v>934</v>
      </c>
      <c r="S1965" s="26" t="s">
        <v>934</v>
      </c>
      <c r="T1965" s="26" t="s">
        <v>934</v>
      </c>
      <c r="U1965" s="26" t="s">
        <v>934</v>
      </c>
      <c r="V1965" s="26" t="s">
        <v>934</v>
      </c>
      <c r="W1965" s="26" t="s">
        <v>934</v>
      </c>
      <c r="X1965" s="26" t="s">
        <v>934</v>
      </c>
      <c r="Y1965" s="26" t="s">
        <v>934</v>
      </c>
      <c r="Z1965" s="26" t="s">
        <v>934</v>
      </c>
      <c r="AA1965" s="26" t="s">
        <v>934</v>
      </c>
      <c r="AB1965" s="26" t="s">
        <v>934</v>
      </c>
      <c r="AC1965" s="26" t="s">
        <v>934</v>
      </c>
      <c r="AD1965" s="26" t="s">
        <v>934</v>
      </c>
      <c r="AE1965" s="26" t="s">
        <v>934</v>
      </c>
    </row>
    <row r="1966" spans="1:31" x14ac:dyDescent="0.25">
      <c r="A1966" t="s">
        <v>1568</v>
      </c>
      <c r="B1966" t="s">
        <v>827</v>
      </c>
      <c r="C1966" t="s">
        <v>851</v>
      </c>
      <c r="D1966">
        <v>2015</v>
      </c>
      <c r="E1966">
        <v>3</v>
      </c>
      <c r="F1966" s="2">
        <v>42139</v>
      </c>
      <c r="G1966" t="s">
        <v>65</v>
      </c>
      <c r="H1966">
        <v>45</v>
      </c>
      <c r="I1966" t="s">
        <v>825</v>
      </c>
      <c r="J1966" t="s">
        <v>825</v>
      </c>
      <c r="K1966" t="s">
        <v>825</v>
      </c>
      <c r="L1966">
        <v>9</v>
      </c>
      <c r="M1966" s="26">
        <v>771.29120879120887</v>
      </c>
      <c r="N1966" s="26" t="s">
        <v>934</v>
      </c>
      <c r="O1966" s="26">
        <v>205.87549243209619</v>
      </c>
      <c r="P1966" s="26" t="s">
        <v>934</v>
      </c>
      <c r="Q1966" s="26">
        <v>22.674999999999997</v>
      </c>
      <c r="R1966" s="26">
        <v>38.024999999999999</v>
      </c>
      <c r="S1966" s="26" t="s">
        <v>934</v>
      </c>
      <c r="T1966" s="26" t="s">
        <v>934</v>
      </c>
      <c r="U1966" s="26" t="s">
        <v>934</v>
      </c>
      <c r="V1966" s="26">
        <v>27.957599501438771</v>
      </c>
      <c r="W1966" s="26" t="s">
        <v>934</v>
      </c>
      <c r="X1966" s="26">
        <v>8.4895761422564888</v>
      </c>
      <c r="Y1966" s="26" t="s">
        <v>934</v>
      </c>
      <c r="Z1966" s="26">
        <v>0.50228643886403768</v>
      </c>
      <c r="AA1966" s="26">
        <v>0.86253019270828479</v>
      </c>
      <c r="AB1966" s="26" t="s">
        <v>934</v>
      </c>
      <c r="AC1966" s="26" t="s">
        <v>934</v>
      </c>
      <c r="AD1966" s="26" t="s">
        <v>934</v>
      </c>
      <c r="AE1966" s="26" t="s">
        <v>934</v>
      </c>
    </row>
    <row r="1967" spans="1:31" x14ac:dyDescent="0.25">
      <c r="A1967" t="s">
        <v>1569</v>
      </c>
      <c r="B1967" t="s">
        <v>827</v>
      </c>
      <c r="C1967" t="s">
        <v>851</v>
      </c>
      <c r="D1967">
        <v>2015</v>
      </c>
      <c r="E1967">
        <v>3</v>
      </c>
      <c r="F1967" s="2">
        <v>42139</v>
      </c>
      <c r="G1967" t="s">
        <v>83</v>
      </c>
      <c r="H1967">
        <v>45</v>
      </c>
      <c r="I1967" t="s">
        <v>825</v>
      </c>
      <c r="J1967" t="s">
        <v>825</v>
      </c>
      <c r="K1967" t="s">
        <v>825</v>
      </c>
      <c r="L1967">
        <v>3</v>
      </c>
      <c r="M1967" s="26" t="s">
        <v>934</v>
      </c>
      <c r="N1967" s="26" t="s">
        <v>934</v>
      </c>
      <c r="O1967" s="26" t="s">
        <v>934</v>
      </c>
      <c r="P1967" s="26" t="s">
        <v>934</v>
      </c>
      <c r="Q1967" s="26" t="s">
        <v>934</v>
      </c>
      <c r="R1967" s="26" t="s">
        <v>934</v>
      </c>
      <c r="S1967" s="26" t="s">
        <v>934</v>
      </c>
      <c r="T1967" s="26" t="s">
        <v>934</v>
      </c>
      <c r="U1967" s="26" t="s">
        <v>934</v>
      </c>
      <c r="V1967" s="26" t="s">
        <v>934</v>
      </c>
      <c r="W1967" s="26" t="s">
        <v>934</v>
      </c>
      <c r="X1967" s="26" t="s">
        <v>934</v>
      </c>
      <c r="Y1967" s="26" t="s">
        <v>934</v>
      </c>
      <c r="Z1967" s="26" t="s">
        <v>934</v>
      </c>
      <c r="AA1967" s="26" t="s">
        <v>934</v>
      </c>
      <c r="AB1967" s="26" t="s">
        <v>934</v>
      </c>
      <c r="AC1967" s="26" t="s">
        <v>934</v>
      </c>
      <c r="AD1967" s="26" t="s">
        <v>934</v>
      </c>
      <c r="AE1967" s="26">
        <v>47.219162995594722</v>
      </c>
    </row>
    <row r="1968" spans="1:31" x14ac:dyDescent="0.25">
      <c r="A1968" t="s">
        <v>1569</v>
      </c>
      <c r="B1968" t="s">
        <v>827</v>
      </c>
      <c r="C1968" t="s">
        <v>851</v>
      </c>
      <c r="D1968">
        <v>2015</v>
      </c>
      <c r="E1968">
        <v>3</v>
      </c>
      <c r="F1968" s="2">
        <v>42139</v>
      </c>
      <c r="G1968" t="s">
        <v>83</v>
      </c>
      <c r="H1968">
        <v>45</v>
      </c>
      <c r="I1968" t="s">
        <v>825</v>
      </c>
      <c r="J1968" t="s">
        <v>825</v>
      </c>
      <c r="K1968" t="s">
        <v>825</v>
      </c>
      <c r="L1968">
        <v>5.5</v>
      </c>
      <c r="M1968" s="26" t="s">
        <v>934</v>
      </c>
      <c r="N1968" s="26" t="s">
        <v>934</v>
      </c>
      <c r="O1968" s="26" t="s">
        <v>934</v>
      </c>
      <c r="P1968" s="26" t="s">
        <v>934</v>
      </c>
      <c r="Q1968" s="26" t="s">
        <v>934</v>
      </c>
      <c r="R1968" s="26" t="s">
        <v>934</v>
      </c>
      <c r="S1968" s="26" t="s">
        <v>934</v>
      </c>
      <c r="T1968" s="26" t="s">
        <v>934</v>
      </c>
      <c r="U1968" s="26" t="s">
        <v>934</v>
      </c>
      <c r="V1968" s="26" t="s">
        <v>934</v>
      </c>
      <c r="W1968" s="26" t="s">
        <v>934</v>
      </c>
      <c r="X1968" s="26" t="s">
        <v>934</v>
      </c>
      <c r="Y1968" s="26" t="s">
        <v>934</v>
      </c>
      <c r="Z1968" s="26" t="s">
        <v>934</v>
      </c>
      <c r="AA1968" s="26" t="s">
        <v>934</v>
      </c>
      <c r="AB1968" s="26" t="s">
        <v>934</v>
      </c>
      <c r="AC1968" s="26" t="s">
        <v>934</v>
      </c>
      <c r="AD1968" s="26" t="s">
        <v>934</v>
      </c>
      <c r="AE1968" s="26" t="s">
        <v>934</v>
      </c>
    </row>
    <row r="1969" spans="1:31" x14ac:dyDescent="0.25">
      <c r="A1969" t="s">
        <v>1569</v>
      </c>
      <c r="B1969" t="s">
        <v>827</v>
      </c>
      <c r="C1969" t="s">
        <v>851</v>
      </c>
      <c r="D1969">
        <v>2015</v>
      </c>
      <c r="E1969">
        <v>3</v>
      </c>
      <c r="F1969" s="2">
        <v>42139</v>
      </c>
      <c r="G1969" t="s">
        <v>83</v>
      </c>
      <c r="H1969">
        <v>45</v>
      </c>
      <c r="I1969" t="s">
        <v>825</v>
      </c>
      <c r="J1969" t="s">
        <v>825</v>
      </c>
      <c r="K1969" t="s">
        <v>825</v>
      </c>
      <c r="L1969">
        <v>6</v>
      </c>
      <c r="M1969" s="26">
        <v>341.04239999999999</v>
      </c>
      <c r="N1969" s="26" t="s">
        <v>934</v>
      </c>
      <c r="O1969" s="26" t="s">
        <v>934</v>
      </c>
      <c r="P1969" s="26" t="s">
        <v>934</v>
      </c>
      <c r="Q1969" s="26" t="s">
        <v>934</v>
      </c>
      <c r="R1969" s="26" t="s">
        <v>934</v>
      </c>
      <c r="S1969" s="26" t="s">
        <v>934</v>
      </c>
      <c r="T1969" s="26" t="s">
        <v>934</v>
      </c>
      <c r="U1969" s="26" t="s">
        <v>934</v>
      </c>
      <c r="V1969" s="26">
        <v>6.3387094600717004</v>
      </c>
      <c r="W1969" s="26" t="s">
        <v>934</v>
      </c>
      <c r="X1969" s="26" t="s">
        <v>934</v>
      </c>
      <c r="Y1969" s="26" t="s">
        <v>934</v>
      </c>
      <c r="Z1969" s="26" t="s">
        <v>934</v>
      </c>
      <c r="AA1969" s="26" t="s">
        <v>934</v>
      </c>
      <c r="AB1969" s="26" t="s">
        <v>934</v>
      </c>
      <c r="AC1969" s="26" t="s">
        <v>934</v>
      </c>
      <c r="AD1969" s="26" t="s">
        <v>934</v>
      </c>
      <c r="AE1969" s="26" t="s">
        <v>934</v>
      </c>
    </row>
    <row r="1970" spans="1:31" x14ac:dyDescent="0.25">
      <c r="A1970" t="s">
        <v>1569</v>
      </c>
      <c r="B1970" t="s">
        <v>827</v>
      </c>
      <c r="C1970" t="s">
        <v>851</v>
      </c>
      <c r="D1970">
        <v>2015</v>
      </c>
      <c r="E1970">
        <v>3</v>
      </c>
      <c r="F1970" s="2">
        <v>42139</v>
      </c>
      <c r="G1970" t="s">
        <v>83</v>
      </c>
      <c r="H1970">
        <v>45</v>
      </c>
      <c r="I1970" t="s">
        <v>825</v>
      </c>
      <c r="J1970" t="s">
        <v>825</v>
      </c>
      <c r="K1970" t="s">
        <v>825</v>
      </c>
      <c r="L1970">
        <v>7.3</v>
      </c>
      <c r="M1970" s="26" t="s">
        <v>934</v>
      </c>
      <c r="N1970" s="26" t="s">
        <v>934</v>
      </c>
      <c r="O1970" s="26" t="s">
        <v>934</v>
      </c>
      <c r="P1970" s="26" t="s">
        <v>934</v>
      </c>
      <c r="Q1970" s="26" t="s">
        <v>934</v>
      </c>
      <c r="R1970" s="26" t="s">
        <v>934</v>
      </c>
      <c r="S1970" s="26" t="s">
        <v>934</v>
      </c>
      <c r="T1970" s="26" t="s">
        <v>934</v>
      </c>
      <c r="U1970" s="26" t="s">
        <v>934</v>
      </c>
      <c r="V1970" s="26" t="s">
        <v>934</v>
      </c>
      <c r="W1970" s="26" t="s">
        <v>934</v>
      </c>
      <c r="X1970" s="26" t="s">
        <v>934</v>
      </c>
      <c r="Y1970" s="26" t="s">
        <v>934</v>
      </c>
      <c r="Z1970" s="26" t="s">
        <v>934</v>
      </c>
      <c r="AA1970" s="26" t="s">
        <v>934</v>
      </c>
      <c r="AB1970" s="26" t="s">
        <v>934</v>
      </c>
      <c r="AC1970" s="26" t="s">
        <v>934</v>
      </c>
      <c r="AD1970" s="26" t="s">
        <v>934</v>
      </c>
      <c r="AE1970" s="26" t="s">
        <v>934</v>
      </c>
    </row>
    <row r="1971" spans="1:31" x14ac:dyDescent="0.25">
      <c r="A1971" t="s">
        <v>1569</v>
      </c>
      <c r="B1971" t="s">
        <v>827</v>
      </c>
      <c r="C1971" t="s">
        <v>851</v>
      </c>
      <c r="D1971">
        <v>2015</v>
      </c>
      <c r="E1971">
        <v>3</v>
      </c>
      <c r="F1971" s="2">
        <v>42139</v>
      </c>
      <c r="G1971" t="s">
        <v>83</v>
      </c>
      <c r="H1971">
        <v>45</v>
      </c>
      <c r="I1971" t="s">
        <v>825</v>
      </c>
      <c r="J1971" t="s">
        <v>825</v>
      </c>
      <c r="K1971" t="s">
        <v>825</v>
      </c>
      <c r="L1971">
        <v>9</v>
      </c>
      <c r="M1971" s="26">
        <v>753.43406593406598</v>
      </c>
      <c r="N1971" s="26" t="s">
        <v>934</v>
      </c>
      <c r="O1971" s="26">
        <v>166.01829773999583</v>
      </c>
      <c r="P1971" s="26" t="s">
        <v>934</v>
      </c>
      <c r="Q1971" s="26">
        <v>28.099999999999998</v>
      </c>
      <c r="R1971" s="26">
        <v>36.425000000000004</v>
      </c>
      <c r="S1971" s="26" t="s">
        <v>934</v>
      </c>
      <c r="T1971" s="26" t="s">
        <v>934</v>
      </c>
      <c r="U1971" s="26" t="s">
        <v>934</v>
      </c>
      <c r="V1971" s="26">
        <v>12.508047966708405</v>
      </c>
      <c r="W1971" s="26" t="s">
        <v>934</v>
      </c>
      <c r="X1971" s="26">
        <v>13.010119369225947</v>
      </c>
      <c r="Y1971" s="26" t="s">
        <v>934</v>
      </c>
      <c r="Z1971" s="26">
        <v>2.8832851633741248</v>
      </c>
      <c r="AA1971" s="26">
        <v>0.27499999999990077</v>
      </c>
      <c r="AB1971" s="26" t="s">
        <v>934</v>
      </c>
      <c r="AC1971" s="26" t="s">
        <v>934</v>
      </c>
      <c r="AD1971" s="26" t="s">
        <v>934</v>
      </c>
      <c r="AE1971" s="26" t="s">
        <v>934</v>
      </c>
    </row>
    <row r="1972" spans="1:31" x14ac:dyDescent="0.25">
      <c r="A1972" t="s">
        <v>1570</v>
      </c>
      <c r="B1972" t="s">
        <v>827</v>
      </c>
      <c r="C1972" t="s">
        <v>851</v>
      </c>
      <c r="D1972">
        <v>2015</v>
      </c>
      <c r="E1972">
        <v>3</v>
      </c>
      <c r="F1972" s="2">
        <v>42139</v>
      </c>
      <c r="G1972" t="s">
        <v>9</v>
      </c>
      <c r="H1972">
        <v>45</v>
      </c>
      <c r="I1972" t="s">
        <v>825</v>
      </c>
      <c r="J1972" t="s">
        <v>825</v>
      </c>
      <c r="K1972" t="s">
        <v>825</v>
      </c>
      <c r="L1972">
        <v>3</v>
      </c>
      <c r="M1972" s="26" t="s">
        <v>934</v>
      </c>
      <c r="N1972" s="26" t="s">
        <v>934</v>
      </c>
      <c r="O1972" s="26" t="s">
        <v>934</v>
      </c>
      <c r="P1972" s="26" t="s">
        <v>934</v>
      </c>
      <c r="Q1972" s="26" t="s">
        <v>934</v>
      </c>
      <c r="R1972" s="26" t="s">
        <v>934</v>
      </c>
      <c r="S1972" s="26" t="s">
        <v>934</v>
      </c>
      <c r="T1972" s="26" t="s">
        <v>934</v>
      </c>
      <c r="U1972" s="26" t="s">
        <v>934</v>
      </c>
      <c r="V1972" s="26" t="s">
        <v>934</v>
      </c>
      <c r="W1972" s="26" t="s">
        <v>934</v>
      </c>
      <c r="X1972" s="26" t="s">
        <v>934</v>
      </c>
      <c r="Y1972" s="26" t="s">
        <v>934</v>
      </c>
      <c r="Z1972" s="26" t="s">
        <v>934</v>
      </c>
      <c r="AA1972" s="26" t="s">
        <v>934</v>
      </c>
      <c r="AB1972" s="26" t="s">
        <v>934</v>
      </c>
      <c r="AC1972" s="26" t="s">
        <v>934</v>
      </c>
      <c r="AD1972" s="26" t="s">
        <v>934</v>
      </c>
      <c r="AE1972" s="26">
        <v>42.400881057268734</v>
      </c>
    </row>
    <row r="1973" spans="1:31" x14ac:dyDescent="0.25">
      <c r="A1973" t="s">
        <v>1570</v>
      </c>
      <c r="B1973" t="s">
        <v>827</v>
      </c>
      <c r="C1973" t="s">
        <v>851</v>
      </c>
      <c r="D1973">
        <v>2015</v>
      </c>
      <c r="E1973">
        <v>3</v>
      </c>
      <c r="F1973" s="2">
        <v>42139</v>
      </c>
      <c r="G1973" t="s">
        <v>9</v>
      </c>
      <c r="H1973">
        <v>45</v>
      </c>
      <c r="I1973" t="s">
        <v>825</v>
      </c>
      <c r="J1973" t="s">
        <v>825</v>
      </c>
      <c r="K1973" t="s">
        <v>825</v>
      </c>
      <c r="L1973">
        <v>5.5</v>
      </c>
      <c r="M1973" s="26" t="s">
        <v>934</v>
      </c>
      <c r="N1973" s="26" t="s">
        <v>934</v>
      </c>
      <c r="O1973" s="26" t="s">
        <v>934</v>
      </c>
      <c r="P1973" s="26" t="s">
        <v>934</v>
      </c>
      <c r="Q1973" s="26" t="s">
        <v>934</v>
      </c>
      <c r="R1973" s="26" t="s">
        <v>934</v>
      </c>
      <c r="S1973" s="26" t="s">
        <v>934</v>
      </c>
      <c r="T1973" s="26" t="s">
        <v>934</v>
      </c>
      <c r="U1973" s="26" t="s">
        <v>934</v>
      </c>
      <c r="V1973" s="26" t="s">
        <v>934</v>
      </c>
      <c r="W1973" s="26" t="s">
        <v>934</v>
      </c>
      <c r="X1973" s="26" t="s">
        <v>934</v>
      </c>
      <c r="Y1973" s="26" t="s">
        <v>934</v>
      </c>
      <c r="Z1973" s="26" t="s">
        <v>934</v>
      </c>
      <c r="AA1973" s="26" t="s">
        <v>934</v>
      </c>
      <c r="AB1973" s="26" t="s">
        <v>934</v>
      </c>
      <c r="AC1973" s="26" t="s">
        <v>934</v>
      </c>
      <c r="AD1973" s="26" t="s">
        <v>934</v>
      </c>
      <c r="AE1973" s="26" t="s">
        <v>934</v>
      </c>
    </row>
    <row r="1974" spans="1:31" x14ac:dyDescent="0.25">
      <c r="A1974" t="s">
        <v>1570</v>
      </c>
      <c r="B1974" t="s">
        <v>827</v>
      </c>
      <c r="C1974" t="s">
        <v>851</v>
      </c>
      <c r="D1974">
        <v>2015</v>
      </c>
      <c r="E1974">
        <v>3</v>
      </c>
      <c r="F1974" s="2">
        <v>42139</v>
      </c>
      <c r="G1974" t="s">
        <v>9</v>
      </c>
      <c r="H1974">
        <v>45</v>
      </c>
      <c r="I1974" t="s">
        <v>825</v>
      </c>
      <c r="J1974" t="s">
        <v>825</v>
      </c>
      <c r="K1974" t="s">
        <v>825</v>
      </c>
      <c r="L1974">
        <v>6</v>
      </c>
      <c r="M1974" s="26">
        <v>331.17684000000003</v>
      </c>
      <c r="N1974" s="26" t="s">
        <v>934</v>
      </c>
      <c r="O1974" s="26" t="s">
        <v>934</v>
      </c>
      <c r="P1974" s="26" t="s">
        <v>934</v>
      </c>
      <c r="Q1974" s="26" t="s">
        <v>934</v>
      </c>
      <c r="R1974" s="26" t="s">
        <v>934</v>
      </c>
      <c r="S1974" s="26" t="s">
        <v>934</v>
      </c>
      <c r="T1974" s="26" t="s">
        <v>934</v>
      </c>
      <c r="U1974" s="26" t="s">
        <v>934</v>
      </c>
      <c r="V1974" s="26">
        <v>43.18714224983168</v>
      </c>
      <c r="W1974" s="26" t="s">
        <v>934</v>
      </c>
      <c r="X1974" s="26" t="s">
        <v>934</v>
      </c>
      <c r="Y1974" s="26" t="s">
        <v>934</v>
      </c>
      <c r="Z1974" s="26" t="s">
        <v>934</v>
      </c>
      <c r="AA1974" s="26" t="s">
        <v>934</v>
      </c>
      <c r="AB1974" s="26" t="s">
        <v>934</v>
      </c>
      <c r="AC1974" s="26" t="s">
        <v>934</v>
      </c>
      <c r="AD1974" s="26" t="s">
        <v>934</v>
      </c>
      <c r="AE1974" s="26" t="s">
        <v>934</v>
      </c>
    </row>
    <row r="1975" spans="1:31" x14ac:dyDescent="0.25">
      <c r="A1975" t="s">
        <v>1570</v>
      </c>
      <c r="B1975" t="s">
        <v>827</v>
      </c>
      <c r="C1975" t="s">
        <v>851</v>
      </c>
      <c r="D1975">
        <v>2015</v>
      </c>
      <c r="E1975">
        <v>3</v>
      </c>
      <c r="F1975" s="2">
        <v>42139</v>
      </c>
      <c r="G1975" t="s">
        <v>9</v>
      </c>
      <c r="H1975">
        <v>45</v>
      </c>
      <c r="I1975" t="s">
        <v>825</v>
      </c>
      <c r="J1975" t="s">
        <v>825</v>
      </c>
      <c r="K1975" t="s">
        <v>825</v>
      </c>
      <c r="L1975">
        <v>7.3</v>
      </c>
      <c r="M1975" s="26" t="s">
        <v>934</v>
      </c>
      <c r="N1975" s="26" t="s">
        <v>934</v>
      </c>
      <c r="O1975" s="26" t="s">
        <v>934</v>
      </c>
      <c r="P1975" s="26" t="s">
        <v>934</v>
      </c>
      <c r="Q1975" s="26" t="s">
        <v>934</v>
      </c>
      <c r="R1975" s="26" t="s">
        <v>934</v>
      </c>
      <c r="S1975" s="26" t="s">
        <v>934</v>
      </c>
      <c r="T1975" s="26" t="s">
        <v>934</v>
      </c>
      <c r="U1975" s="26" t="s">
        <v>934</v>
      </c>
      <c r="V1975" s="26" t="s">
        <v>934</v>
      </c>
      <c r="W1975" s="26" t="s">
        <v>934</v>
      </c>
      <c r="X1975" s="26" t="s">
        <v>934</v>
      </c>
      <c r="Y1975" s="26" t="s">
        <v>934</v>
      </c>
      <c r="Z1975" s="26" t="s">
        <v>934</v>
      </c>
      <c r="AA1975" s="26" t="s">
        <v>934</v>
      </c>
      <c r="AB1975" s="26" t="s">
        <v>934</v>
      </c>
      <c r="AC1975" s="26" t="s">
        <v>934</v>
      </c>
      <c r="AD1975" s="26" t="s">
        <v>934</v>
      </c>
      <c r="AE1975" s="26" t="s">
        <v>934</v>
      </c>
    </row>
    <row r="1976" spans="1:31" x14ac:dyDescent="0.25">
      <c r="A1976" t="s">
        <v>1570</v>
      </c>
      <c r="B1976" t="s">
        <v>827</v>
      </c>
      <c r="C1976" t="s">
        <v>851</v>
      </c>
      <c r="D1976">
        <v>2015</v>
      </c>
      <c r="E1976">
        <v>3</v>
      </c>
      <c r="F1976" s="2">
        <v>42139</v>
      </c>
      <c r="G1976" t="s">
        <v>9</v>
      </c>
      <c r="H1976">
        <v>45</v>
      </c>
      <c r="I1976" t="s">
        <v>825</v>
      </c>
      <c r="J1976" t="s">
        <v>825</v>
      </c>
      <c r="K1976" t="s">
        <v>825</v>
      </c>
      <c r="L1976">
        <v>9</v>
      </c>
      <c r="M1976" s="26">
        <v>642.85714285714289</v>
      </c>
      <c r="N1976" s="26" t="s">
        <v>934</v>
      </c>
      <c r="O1976" s="26">
        <v>147.1309351026332</v>
      </c>
      <c r="P1976" s="26" t="s">
        <v>934</v>
      </c>
      <c r="Q1976" s="26">
        <v>24.299999999999997</v>
      </c>
      <c r="R1976" s="26">
        <v>37.799999999999997</v>
      </c>
      <c r="S1976" s="26" t="s">
        <v>934</v>
      </c>
      <c r="T1976" s="26" t="s">
        <v>934</v>
      </c>
      <c r="U1976" s="26" t="s">
        <v>934</v>
      </c>
      <c r="V1976" s="26">
        <v>16.483516483514808</v>
      </c>
      <c r="W1976" s="26" t="s">
        <v>934</v>
      </c>
      <c r="X1976" s="26">
        <v>11.805411569562571</v>
      </c>
      <c r="Y1976" s="26" t="s">
        <v>934</v>
      </c>
      <c r="Z1976" s="26">
        <v>0.10000000000052295</v>
      </c>
      <c r="AA1976" s="26">
        <v>0.10000000000109138</v>
      </c>
      <c r="AB1976" s="26" t="s">
        <v>934</v>
      </c>
      <c r="AC1976" s="26" t="s">
        <v>934</v>
      </c>
      <c r="AD1976" s="26" t="s">
        <v>934</v>
      </c>
      <c r="AE1976" s="26" t="s">
        <v>934</v>
      </c>
    </row>
    <row r="1977" spans="1:31" x14ac:dyDescent="0.25">
      <c r="A1977" t="s">
        <v>1571</v>
      </c>
      <c r="B1977" t="s">
        <v>827</v>
      </c>
      <c r="C1977" t="s">
        <v>851</v>
      </c>
      <c r="D1977">
        <v>2015</v>
      </c>
      <c r="E1977">
        <v>3</v>
      </c>
      <c r="F1977" s="2">
        <v>42139</v>
      </c>
      <c r="G1977" t="s">
        <v>71</v>
      </c>
      <c r="H1977">
        <v>45</v>
      </c>
      <c r="I1977" t="s">
        <v>825</v>
      </c>
      <c r="J1977" t="s">
        <v>825</v>
      </c>
      <c r="K1977" t="s">
        <v>825</v>
      </c>
      <c r="L1977">
        <v>3</v>
      </c>
      <c r="M1977" s="26" t="s">
        <v>934</v>
      </c>
      <c r="N1977" s="26" t="s">
        <v>934</v>
      </c>
      <c r="O1977" s="26" t="s">
        <v>934</v>
      </c>
      <c r="P1977" s="26" t="s">
        <v>934</v>
      </c>
      <c r="Q1977" s="26" t="s">
        <v>934</v>
      </c>
      <c r="R1977" s="26" t="s">
        <v>934</v>
      </c>
      <c r="S1977" s="26" t="s">
        <v>934</v>
      </c>
      <c r="T1977" s="26" t="s">
        <v>934</v>
      </c>
      <c r="U1977" s="26" t="s">
        <v>934</v>
      </c>
      <c r="V1977" s="26" t="s">
        <v>934</v>
      </c>
      <c r="W1977" s="26" t="s">
        <v>934</v>
      </c>
      <c r="X1977" s="26" t="s">
        <v>934</v>
      </c>
      <c r="Y1977" s="26" t="s">
        <v>934</v>
      </c>
      <c r="Z1977" s="26" t="s">
        <v>934</v>
      </c>
      <c r="AA1977" s="26" t="s">
        <v>934</v>
      </c>
      <c r="AB1977" s="26" t="s">
        <v>934</v>
      </c>
      <c r="AC1977" s="26" t="s">
        <v>934</v>
      </c>
      <c r="AD1977" s="26" t="s">
        <v>934</v>
      </c>
      <c r="AE1977" s="26">
        <v>42.263215859030836</v>
      </c>
    </row>
    <row r="1978" spans="1:31" x14ac:dyDescent="0.25">
      <c r="A1978" t="s">
        <v>1571</v>
      </c>
      <c r="B1978" t="s">
        <v>827</v>
      </c>
      <c r="C1978" t="s">
        <v>851</v>
      </c>
      <c r="D1978">
        <v>2015</v>
      </c>
      <c r="E1978">
        <v>3</v>
      </c>
      <c r="F1978" s="2">
        <v>42139</v>
      </c>
      <c r="G1978" t="s">
        <v>71</v>
      </c>
      <c r="H1978">
        <v>45</v>
      </c>
      <c r="I1978" t="s">
        <v>825</v>
      </c>
      <c r="J1978" t="s">
        <v>825</v>
      </c>
      <c r="K1978" t="s">
        <v>825</v>
      </c>
      <c r="L1978">
        <v>5.5</v>
      </c>
      <c r="M1978" s="26" t="s">
        <v>934</v>
      </c>
      <c r="N1978" s="26" t="s">
        <v>934</v>
      </c>
      <c r="O1978" s="26" t="s">
        <v>934</v>
      </c>
      <c r="P1978" s="26" t="s">
        <v>934</v>
      </c>
      <c r="Q1978" s="26" t="s">
        <v>934</v>
      </c>
      <c r="R1978" s="26" t="s">
        <v>934</v>
      </c>
      <c r="S1978" s="26" t="s">
        <v>934</v>
      </c>
      <c r="T1978" s="26" t="s">
        <v>934</v>
      </c>
      <c r="U1978" s="26" t="s">
        <v>934</v>
      </c>
      <c r="V1978" s="26" t="s">
        <v>934</v>
      </c>
      <c r="W1978" s="26" t="s">
        <v>934</v>
      </c>
      <c r="X1978" s="26" t="s">
        <v>934</v>
      </c>
      <c r="Y1978" s="26" t="s">
        <v>934</v>
      </c>
      <c r="Z1978" s="26" t="s">
        <v>934</v>
      </c>
      <c r="AA1978" s="26" t="s">
        <v>934</v>
      </c>
      <c r="AB1978" s="26" t="s">
        <v>934</v>
      </c>
      <c r="AC1978" s="26" t="s">
        <v>934</v>
      </c>
      <c r="AD1978" s="26" t="s">
        <v>934</v>
      </c>
      <c r="AE1978" s="26" t="s">
        <v>934</v>
      </c>
    </row>
    <row r="1979" spans="1:31" x14ac:dyDescent="0.25">
      <c r="A1979" t="s">
        <v>1571</v>
      </c>
      <c r="B1979" t="s">
        <v>827</v>
      </c>
      <c r="C1979" t="s">
        <v>851</v>
      </c>
      <c r="D1979">
        <v>2015</v>
      </c>
      <c r="E1979">
        <v>3</v>
      </c>
      <c r="F1979" s="2">
        <v>42139</v>
      </c>
      <c r="G1979" t="s">
        <v>71</v>
      </c>
      <c r="H1979">
        <v>45</v>
      </c>
      <c r="I1979" t="s">
        <v>825</v>
      </c>
      <c r="J1979" t="s">
        <v>825</v>
      </c>
      <c r="K1979" t="s">
        <v>825</v>
      </c>
      <c r="L1979">
        <v>6</v>
      </c>
      <c r="M1979" s="26">
        <v>243.38316</v>
      </c>
      <c r="N1979" s="26" t="s">
        <v>934</v>
      </c>
      <c r="O1979" s="26" t="s">
        <v>934</v>
      </c>
      <c r="P1979" s="26" t="s">
        <v>934</v>
      </c>
      <c r="Q1979" s="26" t="s">
        <v>934</v>
      </c>
      <c r="R1979" s="26" t="s">
        <v>934</v>
      </c>
      <c r="S1979" s="26" t="s">
        <v>934</v>
      </c>
      <c r="T1979" s="26" t="s">
        <v>934</v>
      </c>
      <c r="U1979" s="26" t="s">
        <v>934</v>
      </c>
      <c r="V1979" s="26">
        <v>34.010195077429344</v>
      </c>
      <c r="W1979" s="26" t="s">
        <v>934</v>
      </c>
      <c r="X1979" s="26" t="s">
        <v>934</v>
      </c>
      <c r="Y1979" s="26" t="s">
        <v>934</v>
      </c>
      <c r="Z1979" s="26" t="s">
        <v>934</v>
      </c>
      <c r="AA1979" s="26" t="s">
        <v>934</v>
      </c>
      <c r="AB1979" s="26" t="s">
        <v>934</v>
      </c>
      <c r="AC1979" s="26" t="s">
        <v>934</v>
      </c>
      <c r="AD1979" s="26" t="s">
        <v>934</v>
      </c>
      <c r="AE1979" s="26" t="s">
        <v>934</v>
      </c>
    </row>
    <row r="1980" spans="1:31" x14ac:dyDescent="0.25">
      <c r="A1980" t="s">
        <v>1571</v>
      </c>
      <c r="B1980" t="s">
        <v>827</v>
      </c>
      <c r="C1980" t="s">
        <v>851</v>
      </c>
      <c r="D1980">
        <v>2015</v>
      </c>
      <c r="E1980">
        <v>3</v>
      </c>
      <c r="F1980" s="2">
        <v>42139</v>
      </c>
      <c r="G1980" t="s">
        <v>71</v>
      </c>
      <c r="H1980">
        <v>45</v>
      </c>
      <c r="I1980" t="s">
        <v>825</v>
      </c>
      <c r="J1980" t="s">
        <v>825</v>
      </c>
      <c r="K1980" t="s">
        <v>825</v>
      </c>
      <c r="L1980">
        <v>7.3</v>
      </c>
      <c r="M1980" s="26" t="s">
        <v>934</v>
      </c>
      <c r="N1980" s="26" t="s">
        <v>934</v>
      </c>
      <c r="O1980" s="26" t="s">
        <v>934</v>
      </c>
      <c r="P1980" s="26" t="s">
        <v>934</v>
      </c>
      <c r="Q1980" s="26" t="s">
        <v>934</v>
      </c>
      <c r="R1980" s="26" t="s">
        <v>934</v>
      </c>
      <c r="S1980" s="26" t="s">
        <v>934</v>
      </c>
      <c r="T1980" s="26" t="s">
        <v>934</v>
      </c>
      <c r="U1980" s="26" t="s">
        <v>934</v>
      </c>
      <c r="V1980" s="26" t="s">
        <v>934</v>
      </c>
      <c r="W1980" s="26" t="s">
        <v>934</v>
      </c>
      <c r="X1980" s="26" t="s">
        <v>934</v>
      </c>
      <c r="Y1980" s="26" t="s">
        <v>934</v>
      </c>
      <c r="Z1980" s="26" t="s">
        <v>934</v>
      </c>
      <c r="AA1980" s="26" t="s">
        <v>934</v>
      </c>
      <c r="AB1980" s="26" t="s">
        <v>934</v>
      </c>
      <c r="AC1980" s="26" t="s">
        <v>934</v>
      </c>
      <c r="AD1980" s="26" t="s">
        <v>934</v>
      </c>
      <c r="AE1980" s="26" t="s">
        <v>934</v>
      </c>
    </row>
    <row r="1981" spans="1:31" x14ac:dyDescent="0.25">
      <c r="A1981" t="s">
        <v>1571</v>
      </c>
      <c r="B1981" t="s">
        <v>827</v>
      </c>
      <c r="C1981" t="s">
        <v>851</v>
      </c>
      <c r="D1981">
        <v>2015</v>
      </c>
      <c r="E1981">
        <v>3</v>
      </c>
      <c r="F1981" s="2">
        <v>42139</v>
      </c>
      <c r="G1981" t="s">
        <v>71</v>
      </c>
      <c r="H1981">
        <v>45</v>
      </c>
      <c r="I1981" t="s">
        <v>825</v>
      </c>
      <c r="J1981" t="s">
        <v>825</v>
      </c>
      <c r="K1981" t="s">
        <v>825</v>
      </c>
      <c r="L1981">
        <v>9</v>
      </c>
      <c r="M1981" s="26">
        <v>583.79120879120876</v>
      </c>
      <c r="N1981" s="26" t="s">
        <v>934</v>
      </c>
      <c r="O1981" s="26">
        <v>146.52317022600039</v>
      </c>
      <c r="P1981" s="26" t="s">
        <v>934</v>
      </c>
      <c r="Q1981" s="26">
        <v>24.6</v>
      </c>
      <c r="R1981" s="26">
        <v>37.674999999999997</v>
      </c>
      <c r="S1981" s="26" t="s">
        <v>934</v>
      </c>
      <c r="T1981" s="26" t="s">
        <v>934</v>
      </c>
      <c r="U1981" s="26" t="s">
        <v>934</v>
      </c>
      <c r="V1981" s="26">
        <v>42.151906226011768</v>
      </c>
      <c r="W1981" s="26" t="s">
        <v>934</v>
      </c>
      <c r="X1981" s="26">
        <v>15.163298844909569</v>
      </c>
      <c r="Y1981" s="26" t="s">
        <v>934</v>
      </c>
      <c r="Z1981" s="26">
        <v>0.47958315233125143</v>
      </c>
      <c r="AA1981" s="26">
        <v>0.44976845895051853</v>
      </c>
      <c r="AB1981" s="26" t="s">
        <v>934</v>
      </c>
      <c r="AC1981" s="26" t="s">
        <v>934</v>
      </c>
      <c r="AD1981" s="26" t="s">
        <v>934</v>
      </c>
      <c r="AE1981" s="26" t="s">
        <v>934</v>
      </c>
    </row>
    <row r="1982" spans="1:31" x14ac:dyDescent="0.25">
      <c r="A1982" t="s">
        <v>1572</v>
      </c>
      <c r="B1982" t="s">
        <v>827</v>
      </c>
      <c r="C1982" t="s">
        <v>851</v>
      </c>
      <c r="D1982">
        <v>2015</v>
      </c>
      <c r="E1982">
        <v>3</v>
      </c>
      <c r="F1982" s="2">
        <v>42139</v>
      </c>
      <c r="G1982" t="s">
        <v>10</v>
      </c>
      <c r="H1982">
        <v>45</v>
      </c>
      <c r="I1982" t="s">
        <v>825</v>
      </c>
      <c r="J1982" t="s">
        <v>825</v>
      </c>
      <c r="K1982" t="s">
        <v>825</v>
      </c>
      <c r="L1982">
        <v>3</v>
      </c>
      <c r="M1982" s="26" t="s">
        <v>934</v>
      </c>
      <c r="N1982" s="26" t="s">
        <v>934</v>
      </c>
      <c r="O1982" s="26" t="s">
        <v>934</v>
      </c>
      <c r="P1982" s="26" t="s">
        <v>934</v>
      </c>
      <c r="Q1982" s="26" t="s">
        <v>934</v>
      </c>
      <c r="R1982" s="26" t="s">
        <v>934</v>
      </c>
      <c r="S1982" s="26" t="s">
        <v>934</v>
      </c>
      <c r="T1982" s="26" t="s">
        <v>934</v>
      </c>
      <c r="U1982" s="26" t="s">
        <v>934</v>
      </c>
      <c r="V1982" s="26" t="s">
        <v>934</v>
      </c>
      <c r="W1982" s="26" t="s">
        <v>934</v>
      </c>
      <c r="X1982" s="26" t="s">
        <v>934</v>
      </c>
      <c r="Y1982" s="26" t="s">
        <v>934</v>
      </c>
      <c r="Z1982" s="26" t="s">
        <v>934</v>
      </c>
      <c r="AA1982" s="26" t="s">
        <v>934</v>
      </c>
      <c r="AB1982" s="26" t="s">
        <v>934</v>
      </c>
      <c r="AC1982" s="26" t="s">
        <v>934</v>
      </c>
      <c r="AD1982" s="26" t="s">
        <v>934</v>
      </c>
      <c r="AE1982" s="26">
        <v>41.712555066079297</v>
      </c>
    </row>
    <row r="1983" spans="1:31" x14ac:dyDescent="0.25">
      <c r="A1983" t="s">
        <v>1572</v>
      </c>
      <c r="B1983" t="s">
        <v>827</v>
      </c>
      <c r="C1983" t="s">
        <v>851</v>
      </c>
      <c r="D1983">
        <v>2015</v>
      </c>
      <c r="E1983">
        <v>3</v>
      </c>
      <c r="F1983" s="2">
        <v>42139</v>
      </c>
      <c r="G1983" t="s">
        <v>10</v>
      </c>
      <c r="H1983">
        <v>45</v>
      </c>
      <c r="I1983" t="s">
        <v>825</v>
      </c>
      <c r="J1983" t="s">
        <v>825</v>
      </c>
      <c r="K1983" t="s">
        <v>825</v>
      </c>
      <c r="L1983">
        <v>5.5</v>
      </c>
      <c r="M1983" s="26" t="s">
        <v>934</v>
      </c>
      <c r="N1983" s="26" t="s">
        <v>934</v>
      </c>
      <c r="O1983" s="26" t="s">
        <v>934</v>
      </c>
      <c r="P1983" s="26" t="s">
        <v>934</v>
      </c>
      <c r="Q1983" s="26" t="s">
        <v>934</v>
      </c>
      <c r="R1983" s="26" t="s">
        <v>934</v>
      </c>
      <c r="S1983" s="26" t="s">
        <v>934</v>
      </c>
      <c r="T1983" s="26" t="s">
        <v>934</v>
      </c>
      <c r="U1983" s="26" t="s">
        <v>934</v>
      </c>
      <c r="V1983" s="26" t="s">
        <v>934</v>
      </c>
      <c r="W1983" s="26" t="s">
        <v>934</v>
      </c>
      <c r="X1983" s="26" t="s">
        <v>934</v>
      </c>
      <c r="Y1983" s="26" t="s">
        <v>934</v>
      </c>
      <c r="Z1983" s="26" t="s">
        <v>934</v>
      </c>
      <c r="AA1983" s="26" t="s">
        <v>934</v>
      </c>
      <c r="AB1983" s="26" t="s">
        <v>934</v>
      </c>
      <c r="AC1983" s="26" t="s">
        <v>934</v>
      </c>
      <c r="AD1983" s="26" t="s">
        <v>934</v>
      </c>
      <c r="AE1983" s="26" t="s">
        <v>934</v>
      </c>
    </row>
    <row r="1984" spans="1:31" x14ac:dyDescent="0.25">
      <c r="A1984" t="s">
        <v>1572</v>
      </c>
      <c r="B1984" t="s">
        <v>827</v>
      </c>
      <c r="C1984" t="s">
        <v>851</v>
      </c>
      <c r="D1984">
        <v>2015</v>
      </c>
      <c r="E1984">
        <v>3</v>
      </c>
      <c r="F1984" s="2">
        <v>42139</v>
      </c>
      <c r="G1984" t="s">
        <v>10</v>
      </c>
      <c r="H1984">
        <v>45</v>
      </c>
      <c r="I1984" t="s">
        <v>825</v>
      </c>
      <c r="J1984" t="s">
        <v>825</v>
      </c>
      <c r="K1984" t="s">
        <v>825</v>
      </c>
      <c r="L1984">
        <v>6</v>
      </c>
      <c r="M1984" s="26">
        <v>149.12567999999999</v>
      </c>
      <c r="N1984" s="26" t="s">
        <v>934</v>
      </c>
      <c r="O1984" s="26" t="s">
        <v>934</v>
      </c>
      <c r="P1984" s="26" t="s">
        <v>934</v>
      </c>
      <c r="Q1984" s="26" t="s">
        <v>934</v>
      </c>
      <c r="R1984" s="26" t="s">
        <v>934</v>
      </c>
      <c r="S1984" s="26" t="s">
        <v>934</v>
      </c>
      <c r="T1984" s="26" t="s">
        <v>934</v>
      </c>
      <c r="U1984" s="26" t="s">
        <v>934</v>
      </c>
      <c r="V1984" s="26">
        <v>18.547426349032943</v>
      </c>
      <c r="W1984" s="26" t="s">
        <v>934</v>
      </c>
      <c r="X1984" s="26" t="s">
        <v>934</v>
      </c>
      <c r="Y1984" s="26" t="s">
        <v>934</v>
      </c>
      <c r="Z1984" s="26" t="s">
        <v>934</v>
      </c>
      <c r="AA1984" s="26" t="s">
        <v>934</v>
      </c>
      <c r="AB1984" s="26" t="s">
        <v>934</v>
      </c>
      <c r="AC1984" s="26" t="s">
        <v>934</v>
      </c>
      <c r="AD1984" s="26" t="s">
        <v>934</v>
      </c>
      <c r="AE1984" s="26" t="s">
        <v>934</v>
      </c>
    </row>
    <row r="1985" spans="1:31" x14ac:dyDescent="0.25">
      <c r="A1985" t="s">
        <v>1572</v>
      </c>
      <c r="B1985" t="s">
        <v>827</v>
      </c>
      <c r="C1985" t="s">
        <v>851</v>
      </c>
      <c r="D1985">
        <v>2015</v>
      </c>
      <c r="E1985">
        <v>3</v>
      </c>
      <c r="F1985" s="2">
        <v>42139</v>
      </c>
      <c r="G1985" t="s">
        <v>10</v>
      </c>
      <c r="H1985">
        <v>45</v>
      </c>
      <c r="I1985" t="s">
        <v>825</v>
      </c>
      <c r="J1985" t="s">
        <v>825</v>
      </c>
      <c r="K1985" t="s">
        <v>825</v>
      </c>
      <c r="L1985">
        <v>7.3</v>
      </c>
      <c r="M1985" s="26" t="s">
        <v>934</v>
      </c>
      <c r="N1985" s="26" t="s">
        <v>934</v>
      </c>
      <c r="O1985" s="26" t="s">
        <v>934</v>
      </c>
      <c r="P1985" s="26" t="s">
        <v>934</v>
      </c>
      <c r="Q1985" s="26" t="s">
        <v>934</v>
      </c>
      <c r="R1985" s="26" t="s">
        <v>934</v>
      </c>
      <c r="S1985" s="26" t="s">
        <v>934</v>
      </c>
      <c r="T1985" s="26" t="s">
        <v>934</v>
      </c>
      <c r="U1985" s="26" t="s">
        <v>934</v>
      </c>
      <c r="V1985" s="26" t="s">
        <v>934</v>
      </c>
      <c r="W1985" s="26" t="s">
        <v>934</v>
      </c>
      <c r="X1985" s="26" t="s">
        <v>934</v>
      </c>
      <c r="Y1985" s="26" t="s">
        <v>934</v>
      </c>
      <c r="Z1985" s="26" t="s">
        <v>934</v>
      </c>
      <c r="AA1985" s="26" t="s">
        <v>934</v>
      </c>
      <c r="AB1985" s="26" t="s">
        <v>934</v>
      </c>
      <c r="AC1985" s="26" t="s">
        <v>934</v>
      </c>
      <c r="AD1985" s="26" t="s">
        <v>934</v>
      </c>
      <c r="AE1985" s="26" t="s">
        <v>934</v>
      </c>
    </row>
    <row r="1986" spans="1:31" x14ac:dyDescent="0.25">
      <c r="A1986" t="s">
        <v>1572</v>
      </c>
      <c r="B1986" t="s">
        <v>827</v>
      </c>
      <c r="C1986" t="s">
        <v>851</v>
      </c>
      <c r="D1986">
        <v>2015</v>
      </c>
      <c r="E1986">
        <v>3</v>
      </c>
      <c r="F1986" s="2">
        <v>42139</v>
      </c>
      <c r="G1986" t="s">
        <v>10</v>
      </c>
      <c r="H1986">
        <v>45</v>
      </c>
      <c r="I1986" t="s">
        <v>825</v>
      </c>
      <c r="J1986" t="s">
        <v>825</v>
      </c>
      <c r="K1986" t="s">
        <v>825</v>
      </c>
      <c r="L1986">
        <v>9</v>
      </c>
      <c r="M1986" s="26">
        <v>576.23626373626371</v>
      </c>
      <c r="N1986" s="26" t="s">
        <v>934</v>
      </c>
      <c r="O1986" s="26">
        <v>175.85398092473565</v>
      </c>
      <c r="P1986" s="26" t="s">
        <v>934</v>
      </c>
      <c r="Q1986" s="26">
        <v>24.774999999999999</v>
      </c>
      <c r="R1986" s="26">
        <v>37.325000000000003</v>
      </c>
      <c r="S1986" s="26" t="s">
        <v>934</v>
      </c>
      <c r="T1986" s="26" t="s">
        <v>934</v>
      </c>
      <c r="U1986" s="26" t="s">
        <v>934</v>
      </c>
      <c r="V1986" s="26">
        <v>58.00082127250306</v>
      </c>
      <c r="W1986" s="26" t="s">
        <v>934</v>
      </c>
      <c r="X1986" s="26">
        <v>13.675844418798688</v>
      </c>
      <c r="Y1986" s="26" t="s">
        <v>934</v>
      </c>
      <c r="Z1986" s="26">
        <v>0.45345892868044474</v>
      </c>
      <c r="AA1986" s="26">
        <v>0.30652623596243761</v>
      </c>
      <c r="AB1986" s="26" t="s">
        <v>934</v>
      </c>
      <c r="AC1986" s="26" t="s">
        <v>934</v>
      </c>
      <c r="AD1986" s="26" t="s">
        <v>934</v>
      </c>
      <c r="AE1986" s="26" t="s">
        <v>934</v>
      </c>
    </row>
    <row r="1987" spans="1:31" x14ac:dyDescent="0.25">
      <c r="A1987" t="s">
        <v>1573</v>
      </c>
      <c r="B1987" t="s">
        <v>827</v>
      </c>
      <c r="C1987" t="s">
        <v>851</v>
      </c>
      <c r="D1987">
        <v>2015</v>
      </c>
      <c r="E1987">
        <v>3</v>
      </c>
      <c r="F1987" s="2">
        <v>42139</v>
      </c>
      <c r="G1987" t="s">
        <v>81</v>
      </c>
      <c r="H1987">
        <v>45</v>
      </c>
      <c r="I1987" t="s">
        <v>825</v>
      </c>
      <c r="J1987" t="s">
        <v>825</v>
      </c>
      <c r="K1987" t="s">
        <v>825</v>
      </c>
      <c r="L1987">
        <v>3</v>
      </c>
      <c r="M1987" s="26" t="s">
        <v>934</v>
      </c>
      <c r="N1987" s="26" t="s">
        <v>934</v>
      </c>
      <c r="O1987" s="26" t="s">
        <v>934</v>
      </c>
      <c r="P1987" s="26" t="s">
        <v>934</v>
      </c>
      <c r="Q1987" s="26" t="s">
        <v>934</v>
      </c>
      <c r="R1987" s="26" t="s">
        <v>934</v>
      </c>
      <c r="S1987" s="26" t="s">
        <v>934</v>
      </c>
      <c r="T1987" s="26" t="s">
        <v>934</v>
      </c>
      <c r="U1987" s="26" t="s">
        <v>934</v>
      </c>
      <c r="V1987" s="26" t="s">
        <v>934</v>
      </c>
      <c r="W1987" s="26" t="s">
        <v>934</v>
      </c>
      <c r="X1987" s="26" t="s">
        <v>934</v>
      </c>
      <c r="Y1987" s="26" t="s">
        <v>934</v>
      </c>
      <c r="Z1987" s="26" t="s">
        <v>934</v>
      </c>
      <c r="AA1987" s="26" t="s">
        <v>934</v>
      </c>
      <c r="AB1987" s="26" t="s">
        <v>934</v>
      </c>
      <c r="AC1987" s="26" t="s">
        <v>934</v>
      </c>
      <c r="AD1987" s="26" t="s">
        <v>934</v>
      </c>
      <c r="AE1987" s="26">
        <v>46.943832599118949</v>
      </c>
    </row>
    <row r="1988" spans="1:31" x14ac:dyDescent="0.25">
      <c r="A1988" t="s">
        <v>1573</v>
      </c>
      <c r="B1988" t="s">
        <v>827</v>
      </c>
      <c r="C1988" t="s">
        <v>851</v>
      </c>
      <c r="D1988">
        <v>2015</v>
      </c>
      <c r="E1988">
        <v>3</v>
      </c>
      <c r="F1988" s="2">
        <v>42139</v>
      </c>
      <c r="G1988" t="s">
        <v>81</v>
      </c>
      <c r="H1988">
        <v>45</v>
      </c>
      <c r="I1988" t="s">
        <v>825</v>
      </c>
      <c r="J1988" t="s">
        <v>825</v>
      </c>
      <c r="K1988" t="s">
        <v>825</v>
      </c>
      <c r="L1988">
        <v>5.5</v>
      </c>
      <c r="M1988" s="26" t="s">
        <v>934</v>
      </c>
      <c r="N1988" s="26" t="s">
        <v>934</v>
      </c>
      <c r="O1988" s="26" t="s">
        <v>934</v>
      </c>
      <c r="P1988" s="26" t="s">
        <v>934</v>
      </c>
      <c r="Q1988" s="26" t="s">
        <v>934</v>
      </c>
      <c r="R1988" s="26" t="s">
        <v>934</v>
      </c>
      <c r="S1988" s="26" t="s">
        <v>934</v>
      </c>
      <c r="T1988" s="26" t="s">
        <v>934</v>
      </c>
      <c r="U1988" s="26" t="s">
        <v>934</v>
      </c>
      <c r="V1988" s="26" t="s">
        <v>934</v>
      </c>
      <c r="W1988" s="26" t="s">
        <v>934</v>
      </c>
      <c r="X1988" s="26" t="s">
        <v>934</v>
      </c>
      <c r="Y1988" s="26" t="s">
        <v>934</v>
      </c>
      <c r="Z1988" s="26" t="s">
        <v>934</v>
      </c>
      <c r="AA1988" s="26" t="s">
        <v>934</v>
      </c>
      <c r="AB1988" s="26" t="s">
        <v>934</v>
      </c>
      <c r="AC1988" s="26" t="s">
        <v>934</v>
      </c>
      <c r="AD1988" s="26" t="s">
        <v>934</v>
      </c>
      <c r="AE1988" s="26" t="s">
        <v>934</v>
      </c>
    </row>
    <row r="1989" spans="1:31" x14ac:dyDescent="0.25">
      <c r="A1989" t="s">
        <v>1573</v>
      </c>
      <c r="B1989" t="s">
        <v>827</v>
      </c>
      <c r="C1989" t="s">
        <v>851</v>
      </c>
      <c r="D1989">
        <v>2015</v>
      </c>
      <c r="E1989">
        <v>3</v>
      </c>
      <c r="F1989" s="2">
        <v>42139</v>
      </c>
      <c r="G1989" t="s">
        <v>81</v>
      </c>
      <c r="H1989">
        <v>45</v>
      </c>
      <c r="I1989" t="s">
        <v>825</v>
      </c>
      <c r="J1989" t="s">
        <v>825</v>
      </c>
      <c r="K1989" t="s">
        <v>825</v>
      </c>
      <c r="L1989">
        <v>6</v>
      </c>
      <c r="M1989" s="26">
        <v>238.42187999999996</v>
      </c>
      <c r="N1989" s="26" t="s">
        <v>934</v>
      </c>
      <c r="O1989" s="26" t="s">
        <v>934</v>
      </c>
      <c r="P1989" s="26" t="s">
        <v>934</v>
      </c>
      <c r="Q1989" s="26" t="s">
        <v>934</v>
      </c>
      <c r="R1989" s="26" t="s">
        <v>934</v>
      </c>
      <c r="S1989" s="26" t="s">
        <v>934</v>
      </c>
      <c r="T1989" s="26" t="s">
        <v>934</v>
      </c>
      <c r="U1989" s="26" t="s">
        <v>934</v>
      </c>
      <c r="V1989" s="26">
        <v>32.723195736578006</v>
      </c>
      <c r="W1989" s="26" t="s">
        <v>934</v>
      </c>
      <c r="X1989" s="26" t="s">
        <v>934</v>
      </c>
      <c r="Y1989" s="26" t="s">
        <v>934</v>
      </c>
      <c r="Z1989" s="26" t="s">
        <v>934</v>
      </c>
      <c r="AA1989" s="26" t="s">
        <v>934</v>
      </c>
      <c r="AB1989" s="26" t="s">
        <v>934</v>
      </c>
      <c r="AC1989" s="26" t="s">
        <v>934</v>
      </c>
      <c r="AD1989" s="26" t="s">
        <v>934</v>
      </c>
      <c r="AE1989" s="26" t="s">
        <v>934</v>
      </c>
    </row>
    <row r="1990" spans="1:31" x14ac:dyDescent="0.25">
      <c r="A1990" t="s">
        <v>1573</v>
      </c>
      <c r="B1990" t="s">
        <v>827</v>
      </c>
      <c r="C1990" t="s">
        <v>851</v>
      </c>
      <c r="D1990">
        <v>2015</v>
      </c>
      <c r="E1990">
        <v>3</v>
      </c>
      <c r="F1990" s="2">
        <v>42139</v>
      </c>
      <c r="G1990" t="s">
        <v>81</v>
      </c>
      <c r="H1990">
        <v>45</v>
      </c>
      <c r="I1990" t="s">
        <v>825</v>
      </c>
      <c r="J1990" t="s">
        <v>825</v>
      </c>
      <c r="K1990" t="s">
        <v>825</v>
      </c>
      <c r="L1990">
        <v>7.3</v>
      </c>
      <c r="M1990" s="26" t="s">
        <v>934</v>
      </c>
      <c r="N1990" s="26" t="s">
        <v>934</v>
      </c>
      <c r="O1990" s="26" t="s">
        <v>934</v>
      </c>
      <c r="P1990" s="26" t="s">
        <v>934</v>
      </c>
      <c r="Q1990" s="26" t="s">
        <v>934</v>
      </c>
      <c r="R1990" s="26" t="s">
        <v>934</v>
      </c>
      <c r="S1990" s="26" t="s">
        <v>934</v>
      </c>
      <c r="T1990" s="26" t="s">
        <v>934</v>
      </c>
      <c r="U1990" s="26" t="s">
        <v>934</v>
      </c>
      <c r="V1990" s="26" t="s">
        <v>934</v>
      </c>
      <c r="W1990" s="26" t="s">
        <v>934</v>
      </c>
      <c r="X1990" s="26" t="s">
        <v>934</v>
      </c>
      <c r="Y1990" s="26" t="s">
        <v>934</v>
      </c>
      <c r="Z1990" s="26" t="s">
        <v>934</v>
      </c>
      <c r="AA1990" s="26" t="s">
        <v>934</v>
      </c>
      <c r="AB1990" s="26" t="s">
        <v>934</v>
      </c>
      <c r="AC1990" s="26" t="s">
        <v>934</v>
      </c>
      <c r="AD1990" s="26" t="s">
        <v>934</v>
      </c>
      <c r="AE1990" s="26" t="s">
        <v>934</v>
      </c>
    </row>
    <row r="1991" spans="1:31" x14ac:dyDescent="0.25">
      <c r="A1991" t="s">
        <v>1573</v>
      </c>
      <c r="B1991" t="s">
        <v>827</v>
      </c>
      <c r="C1991" t="s">
        <v>851</v>
      </c>
      <c r="D1991">
        <v>2015</v>
      </c>
      <c r="E1991">
        <v>3</v>
      </c>
      <c r="F1991" s="2">
        <v>42139</v>
      </c>
      <c r="G1991" t="s">
        <v>81</v>
      </c>
      <c r="H1991">
        <v>45</v>
      </c>
      <c r="I1991" t="s">
        <v>825</v>
      </c>
      <c r="J1991" t="s">
        <v>825</v>
      </c>
      <c r="K1991" t="s">
        <v>825</v>
      </c>
      <c r="L1991">
        <v>9</v>
      </c>
      <c r="M1991" s="26">
        <v>763.04945054945051</v>
      </c>
      <c r="N1991" s="26" t="s">
        <v>934</v>
      </c>
      <c r="O1991" s="26">
        <v>196.37673647107607</v>
      </c>
      <c r="P1991" s="26" t="s">
        <v>934</v>
      </c>
      <c r="Q1991" s="26">
        <v>21.425000000000001</v>
      </c>
      <c r="R1991" s="26">
        <v>39.025000000000006</v>
      </c>
      <c r="S1991" s="26" t="s">
        <v>934</v>
      </c>
      <c r="T1991" s="26" t="s">
        <v>934</v>
      </c>
      <c r="U1991" s="26" t="s">
        <v>934</v>
      </c>
      <c r="V1991" s="26">
        <v>6.5757356301944663</v>
      </c>
      <c r="W1991" s="26" t="s">
        <v>934</v>
      </c>
      <c r="X1991" s="26">
        <v>9.7146540133448305</v>
      </c>
      <c r="Y1991" s="26" t="s">
        <v>934</v>
      </c>
      <c r="Z1991" s="26">
        <v>0.94372930440884373</v>
      </c>
      <c r="AA1991" s="26">
        <v>0.56770737767492452</v>
      </c>
      <c r="AB1991" s="26" t="s">
        <v>934</v>
      </c>
      <c r="AC1991" s="26" t="s">
        <v>934</v>
      </c>
      <c r="AD1991" s="26" t="s">
        <v>934</v>
      </c>
      <c r="AE1991" s="26" t="s">
        <v>934</v>
      </c>
    </row>
    <row r="1992" spans="1:31" x14ac:dyDescent="0.25">
      <c r="A1992" t="s">
        <v>1574</v>
      </c>
      <c r="B1992" t="s">
        <v>827</v>
      </c>
      <c r="C1992" t="s">
        <v>851</v>
      </c>
      <c r="D1992">
        <v>2015</v>
      </c>
      <c r="E1992">
        <v>3</v>
      </c>
      <c r="F1992" s="2">
        <v>42139</v>
      </c>
      <c r="G1992" t="s">
        <v>940</v>
      </c>
      <c r="H1992">
        <v>45</v>
      </c>
      <c r="I1992" t="s">
        <v>825</v>
      </c>
      <c r="J1992" t="s">
        <v>825</v>
      </c>
      <c r="K1992" t="s">
        <v>825</v>
      </c>
      <c r="L1992">
        <v>3</v>
      </c>
      <c r="M1992" s="26" t="s">
        <v>934</v>
      </c>
      <c r="N1992" s="26" t="s">
        <v>934</v>
      </c>
      <c r="O1992" s="26" t="s">
        <v>934</v>
      </c>
      <c r="P1992" s="26" t="s">
        <v>934</v>
      </c>
      <c r="Q1992" s="26" t="s">
        <v>934</v>
      </c>
      <c r="R1992" s="26" t="s">
        <v>934</v>
      </c>
      <c r="S1992" s="26" t="s">
        <v>934</v>
      </c>
      <c r="T1992" s="26" t="s">
        <v>934</v>
      </c>
      <c r="U1992" s="26" t="s">
        <v>934</v>
      </c>
      <c r="V1992" s="26" t="s">
        <v>934</v>
      </c>
      <c r="W1992" s="26" t="s">
        <v>934</v>
      </c>
      <c r="X1992" s="26" t="s">
        <v>934</v>
      </c>
      <c r="Y1992" s="26" t="s">
        <v>934</v>
      </c>
      <c r="Z1992" s="26" t="s">
        <v>934</v>
      </c>
      <c r="AA1992" s="26" t="s">
        <v>934</v>
      </c>
      <c r="AB1992" s="26" t="s">
        <v>934</v>
      </c>
      <c r="AC1992" s="26" t="s">
        <v>934</v>
      </c>
      <c r="AD1992" s="26" t="s">
        <v>934</v>
      </c>
      <c r="AE1992" s="26">
        <v>34.829295154185026</v>
      </c>
    </row>
    <row r="1993" spans="1:31" x14ac:dyDescent="0.25">
      <c r="A1993" t="s">
        <v>1574</v>
      </c>
      <c r="B1993" t="s">
        <v>827</v>
      </c>
      <c r="C1993" t="s">
        <v>851</v>
      </c>
      <c r="D1993">
        <v>2015</v>
      </c>
      <c r="E1993">
        <v>3</v>
      </c>
      <c r="F1993" s="2">
        <v>42139</v>
      </c>
      <c r="G1993" t="s">
        <v>940</v>
      </c>
      <c r="H1993">
        <v>45</v>
      </c>
      <c r="I1993" t="s">
        <v>825</v>
      </c>
      <c r="J1993" t="s">
        <v>825</v>
      </c>
      <c r="K1993" t="s">
        <v>825</v>
      </c>
      <c r="L1993">
        <v>5.5</v>
      </c>
      <c r="M1993" s="26" t="s">
        <v>934</v>
      </c>
      <c r="N1993" s="26" t="s">
        <v>934</v>
      </c>
      <c r="O1993" s="26" t="s">
        <v>934</v>
      </c>
      <c r="P1993" s="26" t="s">
        <v>934</v>
      </c>
      <c r="Q1993" s="26" t="s">
        <v>934</v>
      </c>
      <c r="R1993" s="26" t="s">
        <v>934</v>
      </c>
      <c r="S1993" s="26" t="s">
        <v>934</v>
      </c>
      <c r="T1993" s="26" t="s">
        <v>934</v>
      </c>
      <c r="U1993" s="26" t="s">
        <v>934</v>
      </c>
      <c r="V1993" s="26" t="s">
        <v>934</v>
      </c>
      <c r="W1993" s="26" t="s">
        <v>934</v>
      </c>
      <c r="X1993" s="26" t="s">
        <v>934</v>
      </c>
      <c r="Y1993" s="26" t="s">
        <v>934</v>
      </c>
      <c r="Z1993" s="26" t="s">
        <v>934</v>
      </c>
      <c r="AA1993" s="26" t="s">
        <v>934</v>
      </c>
      <c r="AB1993" s="26" t="s">
        <v>934</v>
      </c>
      <c r="AC1993" s="26" t="s">
        <v>934</v>
      </c>
      <c r="AD1993" s="26" t="s">
        <v>934</v>
      </c>
      <c r="AE1993" s="26" t="s">
        <v>934</v>
      </c>
    </row>
    <row r="1994" spans="1:31" x14ac:dyDescent="0.25">
      <c r="A1994" t="s">
        <v>1574</v>
      </c>
      <c r="B1994" t="s">
        <v>827</v>
      </c>
      <c r="C1994" t="s">
        <v>851</v>
      </c>
      <c r="D1994">
        <v>2015</v>
      </c>
      <c r="E1994">
        <v>3</v>
      </c>
      <c r="F1994" s="2">
        <v>42139</v>
      </c>
      <c r="G1994" t="s">
        <v>940</v>
      </c>
      <c r="H1994">
        <v>45</v>
      </c>
      <c r="I1994" t="s">
        <v>825</v>
      </c>
      <c r="J1994" t="s">
        <v>825</v>
      </c>
      <c r="K1994" t="s">
        <v>825</v>
      </c>
      <c r="L1994">
        <v>6</v>
      </c>
      <c r="M1994" s="26">
        <v>220.20012000000003</v>
      </c>
      <c r="N1994" s="26" t="s">
        <v>934</v>
      </c>
      <c r="O1994" s="26" t="s">
        <v>934</v>
      </c>
      <c r="P1994" s="26" t="s">
        <v>934</v>
      </c>
      <c r="Q1994" s="26" t="s">
        <v>934</v>
      </c>
      <c r="R1994" s="26" t="s">
        <v>934</v>
      </c>
      <c r="S1994" s="26" t="s">
        <v>934</v>
      </c>
      <c r="T1994" s="26" t="s">
        <v>934</v>
      </c>
      <c r="U1994" s="26" t="s">
        <v>934</v>
      </c>
      <c r="V1994" s="26">
        <v>20.896167825397914</v>
      </c>
      <c r="W1994" s="26" t="s">
        <v>934</v>
      </c>
      <c r="X1994" s="26" t="s">
        <v>934</v>
      </c>
      <c r="Y1994" s="26" t="s">
        <v>934</v>
      </c>
      <c r="Z1994" s="26" t="s">
        <v>934</v>
      </c>
      <c r="AA1994" s="26" t="s">
        <v>934</v>
      </c>
      <c r="AB1994" s="26" t="s">
        <v>934</v>
      </c>
      <c r="AC1994" s="26" t="s">
        <v>934</v>
      </c>
      <c r="AD1994" s="26" t="s">
        <v>934</v>
      </c>
      <c r="AE1994" s="26" t="s">
        <v>934</v>
      </c>
    </row>
    <row r="1995" spans="1:31" x14ac:dyDescent="0.25">
      <c r="A1995" t="s">
        <v>1574</v>
      </c>
      <c r="B1995" t="s">
        <v>827</v>
      </c>
      <c r="C1995" t="s">
        <v>851</v>
      </c>
      <c r="D1995">
        <v>2015</v>
      </c>
      <c r="E1995">
        <v>3</v>
      </c>
      <c r="F1995" s="2">
        <v>42139</v>
      </c>
      <c r="G1995" t="s">
        <v>940</v>
      </c>
      <c r="H1995">
        <v>45</v>
      </c>
      <c r="I1995" t="s">
        <v>825</v>
      </c>
      <c r="J1995" t="s">
        <v>825</v>
      </c>
      <c r="K1995" t="s">
        <v>825</v>
      </c>
      <c r="L1995">
        <v>7.3</v>
      </c>
      <c r="M1995" s="26" t="s">
        <v>934</v>
      </c>
      <c r="N1995" s="26" t="s">
        <v>934</v>
      </c>
      <c r="O1995" s="26" t="s">
        <v>934</v>
      </c>
      <c r="P1995" s="26" t="s">
        <v>934</v>
      </c>
      <c r="Q1995" s="26" t="s">
        <v>934</v>
      </c>
      <c r="R1995" s="26" t="s">
        <v>934</v>
      </c>
      <c r="S1995" s="26" t="s">
        <v>934</v>
      </c>
      <c r="T1995" s="26" t="s">
        <v>934</v>
      </c>
      <c r="U1995" s="26" t="s">
        <v>934</v>
      </c>
      <c r="V1995" s="26" t="s">
        <v>934</v>
      </c>
      <c r="W1995" s="26" t="s">
        <v>934</v>
      </c>
      <c r="X1995" s="26" t="s">
        <v>934</v>
      </c>
      <c r="Y1995" s="26" t="s">
        <v>934</v>
      </c>
      <c r="Z1995" s="26" t="s">
        <v>934</v>
      </c>
      <c r="AA1995" s="26" t="s">
        <v>934</v>
      </c>
      <c r="AB1995" s="26" t="s">
        <v>934</v>
      </c>
      <c r="AC1995" s="26" t="s">
        <v>934</v>
      </c>
      <c r="AD1995" s="26" t="s">
        <v>934</v>
      </c>
      <c r="AE1995" s="26" t="s">
        <v>934</v>
      </c>
    </row>
    <row r="1996" spans="1:31" x14ac:dyDescent="0.25">
      <c r="A1996" t="s">
        <v>1574</v>
      </c>
      <c r="B1996" t="s">
        <v>827</v>
      </c>
      <c r="C1996" t="s">
        <v>851</v>
      </c>
      <c r="D1996">
        <v>2015</v>
      </c>
      <c r="E1996">
        <v>3</v>
      </c>
      <c r="F1996" s="2">
        <v>42139</v>
      </c>
      <c r="G1996" t="s">
        <v>940</v>
      </c>
      <c r="H1996">
        <v>45</v>
      </c>
      <c r="I1996" t="s">
        <v>825</v>
      </c>
      <c r="J1996" t="s">
        <v>825</v>
      </c>
      <c r="K1996" t="s">
        <v>825</v>
      </c>
      <c r="L1996">
        <v>9</v>
      </c>
      <c r="M1996" s="26">
        <v>629.80769230769238</v>
      </c>
      <c r="N1996" s="26" t="s">
        <v>934</v>
      </c>
      <c r="O1996" s="26">
        <v>167.69904623678207</v>
      </c>
      <c r="P1996" s="26" t="s">
        <v>934</v>
      </c>
      <c r="Q1996" s="26">
        <v>25.225000000000001</v>
      </c>
      <c r="R1996" s="26">
        <v>37.075000000000003</v>
      </c>
      <c r="S1996" s="26" t="s">
        <v>934</v>
      </c>
      <c r="T1996" s="26" t="s">
        <v>934</v>
      </c>
      <c r="U1996" s="26" t="s">
        <v>934</v>
      </c>
      <c r="V1996" s="26">
        <v>31.310948695167841</v>
      </c>
      <c r="W1996" s="26" t="s">
        <v>934</v>
      </c>
      <c r="X1996" s="26">
        <v>7.2968050518507459</v>
      </c>
      <c r="Y1996" s="26" t="s">
        <v>934</v>
      </c>
      <c r="Z1996" s="26">
        <v>0.6908629868987235</v>
      </c>
      <c r="AA1996" s="26">
        <v>0.65367550563458721</v>
      </c>
      <c r="AB1996" s="26" t="s">
        <v>934</v>
      </c>
      <c r="AC1996" s="26" t="s">
        <v>934</v>
      </c>
      <c r="AD1996" s="26" t="s">
        <v>934</v>
      </c>
      <c r="AE1996" s="26" t="s">
        <v>934</v>
      </c>
    </row>
    <row r="1997" spans="1:31" x14ac:dyDescent="0.25">
      <c r="A1997" t="s">
        <v>1575</v>
      </c>
      <c r="B1997" t="s">
        <v>827</v>
      </c>
      <c r="C1997" t="s">
        <v>851</v>
      </c>
      <c r="D1997">
        <v>2015</v>
      </c>
      <c r="E1997">
        <v>3</v>
      </c>
      <c r="F1997" s="2">
        <v>42139</v>
      </c>
      <c r="G1997" t="s">
        <v>935</v>
      </c>
      <c r="H1997">
        <v>45</v>
      </c>
      <c r="I1997" t="s">
        <v>825</v>
      </c>
      <c r="J1997" t="s">
        <v>825</v>
      </c>
      <c r="K1997" t="s">
        <v>825</v>
      </c>
      <c r="L1997">
        <v>3</v>
      </c>
      <c r="M1997" s="26" t="s">
        <v>934</v>
      </c>
      <c r="N1997" s="26" t="s">
        <v>934</v>
      </c>
      <c r="O1997" s="26" t="s">
        <v>934</v>
      </c>
      <c r="P1997" s="26" t="s">
        <v>934</v>
      </c>
      <c r="Q1997" s="26" t="s">
        <v>934</v>
      </c>
      <c r="R1997" s="26" t="s">
        <v>934</v>
      </c>
      <c r="S1997" s="26" t="s">
        <v>934</v>
      </c>
      <c r="T1997" s="26" t="s">
        <v>934</v>
      </c>
      <c r="U1997" s="26" t="s">
        <v>934</v>
      </c>
      <c r="V1997" s="26" t="s">
        <v>934</v>
      </c>
      <c r="W1997" s="26" t="s">
        <v>934</v>
      </c>
      <c r="X1997" s="26" t="s">
        <v>934</v>
      </c>
      <c r="Y1997" s="26" t="s">
        <v>934</v>
      </c>
      <c r="Z1997" s="26" t="s">
        <v>934</v>
      </c>
      <c r="AA1997" s="26" t="s">
        <v>934</v>
      </c>
      <c r="AB1997" s="26" t="s">
        <v>934</v>
      </c>
      <c r="AC1997" s="26" t="s">
        <v>934</v>
      </c>
      <c r="AD1997" s="26" t="s">
        <v>934</v>
      </c>
      <c r="AE1997" s="26">
        <v>31.662995594713664</v>
      </c>
    </row>
    <row r="1998" spans="1:31" x14ac:dyDescent="0.25">
      <c r="A1998" t="s">
        <v>1575</v>
      </c>
      <c r="B1998" t="s">
        <v>827</v>
      </c>
      <c r="C1998" t="s">
        <v>851</v>
      </c>
      <c r="D1998">
        <v>2015</v>
      </c>
      <c r="E1998">
        <v>3</v>
      </c>
      <c r="F1998" s="2">
        <v>42139</v>
      </c>
      <c r="G1998" t="s">
        <v>935</v>
      </c>
      <c r="H1998">
        <v>45</v>
      </c>
      <c r="I1998" t="s">
        <v>825</v>
      </c>
      <c r="J1998" t="s">
        <v>825</v>
      </c>
      <c r="K1998" t="s">
        <v>825</v>
      </c>
      <c r="L1998">
        <v>5.5</v>
      </c>
      <c r="M1998" s="26" t="s">
        <v>934</v>
      </c>
      <c r="N1998" s="26" t="s">
        <v>934</v>
      </c>
      <c r="O1998" s="26" t="s">
        <v>934</v>
      </c>
      <c r="P1998" s="26" t="s">
        <v>934</v>
      </c>
      <c r="Q1998" s="26" t="s">
        <v>934</v>
      </c>
      <c r="R1998" s="26" t="s">
        <v>934</v>
      </c>
      <c r="S1998" s="26" t="s">
        <v>934</v>
      </c>
      <c r="T1998" s="26" t="s">
        <v>934</v>
      </c>
      <c r="U1998" s="26" t="s">
        <v>934</v>
      </c>
      <c r="V1998" s="26" t="s">
        <v>934</v>
      </c>
      <c r="W1998" s="26" t="s">
        <v>934</v>
      </c>
      <c r="X1998" s="26" t="s">
        <v>934</v>
      </c>
      <c r="Y1998" s="26" t="s">
        <v>934</v>
      </c>
      <c r="Z1998" s="26" t="s">
        <v>934</v>
      </c>
      <c r="AA1998" s="26" t="s">
        <v>934</v>
      </c>
      <c r="AB1998" s="26" t="s">
        <v>934</v>
      </c>
      <c r="AC1998" s="26" t="s">
        <v>934</v>
      </c>
      <c r="AD1998" s="26" t="s">
        <v>934</v>
      </c>
      <c r="AE1998" s="26" t="s">
        <v>934</v>
      </c>
    </row>
    <row r="1999" spans="1:31" x14ac:dyDescent="0.25">
      <c r="A1999" t="s">
        <v>1575</v>
      </c>
      <c r="B1999" t="s">
        <v>827</v>
      </c>
      <c r="C1999" t="s">
        <v>851</v>
      </c>
      <c r="D1999">
        <v>2015</v>
      </c>
      <c r="E1999">
        <v>3</v>
      </c>
      <c r="F1999" s="2">
        <v>42139</v>
      </c>
      <c r="G1999" t="s">
        <v>935</v>
      </c>
      <c r="H1999">
        <v>45</v>
      </c>
      <c r="I1999" t="s">
        <v>825</v>
      </c>
      <c r="J1999" t="s">
        <v>825</v>
      </c>
      <c r="K1999" t="s">
        <v>825</v>
      </c>
      <c r="L1999">
        <v>6</v>
      </c>
      <c r="M1999" s="26">
        <v>227.42087999999998</v>
      </c>
      <c r="N1999" s="26" t="s">
        <v>934</v>
      </c>
      <c r="O1999" s="26" t="s">
        <v>934</v>
      </c>
      <c r="P1999" s="26" t="s">
        <v>934</v>
      </c>
      <c r="Q1999" s="26" t="s">
        <v>934</v>
      </c>
      <c r="R1999" s="26" t="s">
        <v>934</v>
      </c>
      <c r="S1999" s="26" t="s">
        <v>934</v>
      </c>
      <c r="T1999" s="26" t="s">
        <v>934</v>
      </c>
      <c r="U1999" s="26" t="s">
        <v>934</v>
      </c>
      <c r="V1999" s="26">
        <v>27.015291570575364</v>
      </c>
      <c r="W1999" s="26" t="s">
        <v>934</v>
      </c>
      <c r="X1999" s="26" t="s">
        <v>934</v>
      </c>
      <c r="Y1999" s="26" t="s">
        <v>934</v>
      </c>
      <c r="Z1999" s="26" t="s">
        <v>934</v>
      </c>
      <c r="AA1999" s="26" t="s">
        <v>934</v>
      </c>
      <c r="AB1999" s="26" t="s">
        <v>934</v>
      </c>
      <c r="AC1999" s="26" t="s">
        <v>934</v>
      </c>
      <c r="AD1999" s="26" t="s">
        <v>934</v>
      </c>
      <c r="AE1999" s="26" t="s">
        <v>934</v>
      </c>
    </row>
    <row r="2000" spans="1:31" x14ac:dyDescent="0.25">
      <c r="A2000" t="s">
        <v>1575</v>
      </c>
      <c r="B2000" t="s">
        <v>827</v>
      </c>
      <c r="C2000" t="s">
        <v>851</v>
      </c>
      <c r="D2000">
        <v>2015</v>
      </c>
      <c r="E2000">
        <v>3</v>
      </c>
      <c r="F2000" s="2">
        <v>42139</v>
      </c>
      <c r="G2000" t="s">
        <v>935</v>
      </c>
      <c r="H2000">
        <v>45</v>
      </c>
      <c r="I2000" t="s">
        <v>825</v>
      </c>
      <c r="J2000" t="s">
        <v>825</v>
      </c>
      <c r="K2000" t="s">
        <v>825</v>
      </c>
      <c r="L2000">
        <v>7.3</v>
      </c>
      <c r="M2000" s="26" t="s">
        <v>934</v>
      </c>
      <c r="N2000" s="26" t="s">
        <v>934</v>
      </c>
      <c r="O2000" s="26" t="s">
        <v>934</v>
      </c>
      <c r="P2000" s="26" t="s">
        <v>934</v>
      </c>
      <c r="Q2000" s="26" t="s">
        <v>934</v>
      </c>
      <c r="R2000" s="26" t="s">
        <v>934</v>
      </c>
      <c r="S2000" s="26" t="s">
        <v>934</v>
      </c>
      <c r="T2000" s="26" t="s">
        <v>934</v>
      </c>
      <c r="U2000" s="26" t="s">
        <v>934</v>
      </c>
      <c r="V2000" s="26" t="s">
        <v>934</v>
      </c>
      <c r="W2000" s="26" t="s">
        <v>934</v>
      </c>
      <c r="X2000" s="26" t="s">
        <v>934</v>
      </c>
      <c r="Y2000" s="26" t="s">
        <v>934</v>
      </c>
      <c r="Z2000" s="26" t="s">
        <v>934</v>
      </c>
      <c r="AA2000" s="26" t="s">
        <v>934</v>
      </c>
      <c r="AB2000" s="26" t="s">
        <v>934</v>
      </c>
      <c r="AC2000" s="26" t="s">
        <v>934</v>
      </c>
      <c r="AD2000" s="26" t="s">
        <v>934</v>
      </c>
      <c r="AE2000" s="26" t="s">
        <v>934</v>
      </c>
    </row>
    <row r="2001" spans="1:31" x14ac:dyDescent="0.25">
      <c r="A2001" t="s">
        <v>1575</v>
      </c>
      <c r="B2001" t="s">
        <v>827</v>
      </c>
      <c r="C2001" t="s">
        <v>851</v>
      </c>
      <c r="D2001">
        <v>2015</v>
      </c>
      <c r="E2001">
        <v>3</v>
      </c>
      <c r="F2001" s="2">
        <v>42139</v>
      </c>
      <c r="G2001" t="s">
        <v>935</v>
      </c>
      <c r="H2001">
        <v>45</v>
      </c>
      <c r="I2001" t="s">
        <v>825</v>
      </c>
      <c r="J2001" t="s">
        <v>825</v>
      </c>
      <c r="K2001" t="s">
        <v>825</v>
      </c>
      <c r="L2001">
        <v>9</v>
      </c>
      <c r="M2001" s="26">
        <v>640.7967032967033</v>
      </c>
      <c r="N2001" s="26" t="s">
        <v>934</v>
      </c>
      <c r="O2001" s="26">
        <v>164.82220609579099</v>
      </c>
      <c r="P2001" s="26" t="s">
        <v>934</v>
      </c>
      <c r="Q2001" s="26">
        <v>23.524999999999999</v>
      </c>
      <c r="R2001" s="26">
        <v>38.75</v>
      </c>
      <c r="S2001" s="26" t="s">
        <v>934</v>
      </c>
      <c r="T2001" s="26" t="s">
        <v>934</v>
      </c>
      <c r="U2001" s="26" t="s">
        <v>934</v>
      </c>
      <c r="V2001" s="26">
        <v>62.841217260048737</v>
      </c>
      <c r="W2001" s="26" t="s">
        <v>934</v>
      </c>
      <c r="X2001" s="26">
        <v>8.7887352545723143</v>
      </c>
      <c r="Y2001" s="26" t="s">
        <v>934</v>
      </c>
      <c r="Z2001" s="26">
        <v>0.47147817199385617</v>
      </c>
      <c r="AA2001" s="26">
        <v>0.4051748593714668</v>
      </c>
      <c r="AB2001" s="26" t="s">
        <v>934</v>
      </c>
      <c r="AC2001" s="26" t="s">
        <v>934</v>
      </c>
      <c r="AD2001" s="26" t="s">
        <v>934</v>
      </c>
      <c r="AE2001" s="26" t="s">
        <v>934</v>
      </c>
    </row>
    <row r="2002" spans="1:31" x14ac:dyDescent="0.25">
      <c r="A2002" t="s">
        <v>1576</v>
      </c>
      <c r="B2002" t="s">
        <v>827</v>
      </c>
      <c r="C2002" t="s">
        <v>851</v>
      </c>
      <c r="D2002">
        <v>2015</v>
      </c>
      <c r="E2002">
        <v>3</v>
      </c>
      <c r="F2002" s="2">
        <v>42139</v>
      </c>
      <c r="G2002" t="s">
        <v>942</v>
      </c>
      <c r="H2002">
        <v>45</v>
      </c>
      <c r="I2002" t="s">
        <v>825</v>
      </c>
      <c r="J2002" t="s">
        <v>825</v>
      </c>
      <c r="K2002" t="s">
        <v>825</v>
      </c>
      <c r="L2002">
        <v>3</v>
      </c>
      <c r="M2002" s="26" t="s">
        <v>934</v>
      </c>
      <c r="N2002" s="26" t="s">
        <v>934</v>
      </c>
      <c r="O2002" s="26" t="s">
        <v>934</v>
      </c>
      <c r="P2002" s="26" t="s">
        <v>934</v>
      </c>
      <c r="Q2002" s="26" t="s">
        <v>934</v>
      </c>
      <c r="R2002" s="26" t="s">
        <v>934</v>
      </c>
      <c r="S2002" s="26" t="s">
        <v>934</v>
      </c>
      <c r="T2002" s="26" t="s">
        <v>934</v>
      </c>
      <c r="U2002" s="26" t="s">
        <v>934</v>
      </c>
      <c r="V2002" s="26" t="s">
        <v>934</v>
      </c>
      <c r="W2002" s="26" t="s">
        <v>934</v>
      </c>
      <c r="X2002" s="26" t="s">
        <v>934</v>
      </c>
      <c r="Y2002" s="26" t="s">
        <v>934</v>
      </c>
      <c r="Z2002" s="26" t="s">
        <v>934</v>
      </c>
      <c r="AA2002" s="26" t="s">
        <v>934</v>
      </c>
      <c r="AB2002" s="26" t="s">
        <v>934</v>
      </c>
      <c r="AC2002" s="26" t="s">
        <v>934</v>
      </c>
      <c r="AD2002" s="26" t="s">
        <v>934</v>
      </c>
      <c r="AE2002" s="26">
        <v>43.08920704845815</v>
      </c>
    </row>
    <row r="2003" spans="1:31" x14ac:dyDescent="0.25">
      <c r="A2003" t="s">
        <v>1576</v>
      </c>
      <c r="B2003" t="s">
        <v>827</v>
      </c>
      <c r="C2003" t="s">
        <v>851</v>
      </c>
      <c r="D2003">
        <v>2015</v>
      </c>
      <c r="E2003">
        <v>3</v>
      </c>
      <c r="F2003" s="2">
        <v>42139</v>
      </c>
      <c r="G2003" t="s">
        <v>942</v>
      </c>
      <c r="H2003">
        <v>45</v>
      </c>
      <c r="I2003" t="s">
        <v>825</v>
      </c>
      <c r="J2003" t="s">
        <v>825</v>
      </c>
      <c r="K2003" t="s">
        <v>825</v>
      </c>
      <c r="L2003">
        <v>5.5</v>
      </c>
      <c r="M2003" s="26" t="s">
        <v>934</v>
      </c>
      <c r="N2003" s="26" t="s">
        <v>934</v>
      </c>
      <c r="O2003" s="26" t="s">
        <v>934</v>
      </c>
      <c r="P2003" s="26" t="s">
        <v>934</v>
      </c>
      <c r="Q2003" s="26" t="s">
        <v>934</v>
      </c>
      <c r="R2003" s="26" t="s">
        <v>934</v>
      </c>
      <c r="S2003" s="26" t="s">
        <v>934</v>
      </c>
      <c r="T2003" s="26" t="s">
        <v>934</v>
      </c>
      <c r="U2003" s="26" t="s">
        <v>934</v>
      </c>
      <c r="V2003" s="26" t="s">
        <v>934</v>
      </c>
      <c r="W2003" s="26" t="s">
        <v>934</v>
      </c>
      <c r="X2003" s="26" t="s">
        <v>934</v>
      </c>
      <c r="Y2003" s="26" t="s">
        <v>934</v>
      </c>
      <c r="Z2003" s="26" t="s">
        <v>934</v>
      </c>
      <c r="AA2003" s="26" t="s">
        <v>934</v>
      </c>
      <c r="AB2003" s="26" t="s">
        <v>934</v>
      </c>
      <c r="AC2003" s="26" t="s">
        <v>934</v>
      </c>
      <c r="AD2003" s="26" t="s">
        <v>934</v>
      </c>
      <c r="AE2003" s="26" t="s">
        <v>934</v>
      </c>
    </row>
    <row r="2004" spans="1:31" x14ac:dyDescent="0.25">
      <c r="A2004" t="s">
        <v>1576</v>
      </c>
      <c r="B2004" t="s">
        <v>827</v>
      </c>
      <c r="C2004" t="s">
        <v>851</v>
      </c>
      <c r="D2004">
        <v>2015</v>
      </c>
      <c r="E2004">
        <v>3</v>
      </c>
      <c r="F2004" s="2">
        <v>42139</v>
      </c>
      <c r="G2004" t="s">
        <v>942</v>
      </c>
      <c r="H2004">
        <v>45</v>
      </c>
      <c r="I2004" t="s">
        <v>825</v>
      </c>
      <c r="J2004" t="s">
        <v>825</v>
      </c>
      <c r="K2004" t="s">
        <v>825</v>
      </c>
      <c r="L2004">
        <v>6</v>
      </c>
      <c r="M2004" s="26">
        <v>269.83344</v>
      </c>
      <c r="N2004" s="26" t="s">
        <v>934</v>
      </c>
      <c r="O2004" s="26" t="s">
        <v>934</v>
      </c>
      <c r="P2004" s="26" t="s">
        <v>934</v>
      </c>
      <c r="Q2004" s="26" t="s">
        <v>934</v>
      </c>
      <c r="R2004" s="26" t="s">
        <v>934</v>
      </c>
      <c r="S2004" s="26" t="s">
        <v>934</v>
      </c>
      <c r="T2004" s="26" t="s">
        <v>934</v>
      </c>
      <c r="U2004" s="26" t="s">
        <v>934</v>
      </c>
      <c r="V2004" s="26">
        <v>7.5237706146853034</v>
      </c>
      <c r="W2004" s="26" t="s">
        <v>934</v>
      </c>
      <c r="X2004" s="26" t="s">
        <v>934</v>
      </c>
      <c r="Y2004" s="26" t="s">
        <v>934</v>
      </c>
      <c r="Z2004" s="26" t="s">
        <v>934</v>
      </c>
      <c r="AA2004" s="26" t="s">
        <v>934</v>
      </c>
      <c r="AB2004" s="26" t="s">
        <v>934</v>
      </c>
      <c r="AC2004" s="26" t="s">
        <v>934</v>
      </c>
      <c r="AD2004" s="26" t="s">
        <v>934</v>
      </c>
      <c r="AE2004" s="26" t="s">
        <v>934</v>
      </c>
    </row>
    <row r="2005" spans="1:31" x14ac:dyDescent="0.25">
      <c r="A2005" t="s">
        <v>1576</v>
      </c>
      <c r="B2005" t="s">
        <v>827</v>
      </c>
      <c r="C2005" t="s">
        <v>851</v>
      </c>
      <c r="D2005">
        <v>2015</v>
      </c>
      <c r="E2005">
        <v>3</v>
      </c>
      <c r="F2005" s="2">
        <v>42139</v>
      </c>
      <c r="G2005" t="s">
        <v>942</v>
      </c>
      <c r="H2005">
        <v>45</v>
      </c>
      <c r="I2005" t="s">
        <v>825</v>
      </c>
      <c r="J2005" t="s">
        <v>825</v>
      </c>
      <c r="K2005" t="s">
        <v>825</v>
      </c>
      <c r="L2005">
        <v>7.3</v>
      </c>
      <c r="M2005" s="26" t="s">
        <v>934</v>
      </c>
      <c r="N2005" s="26" t="s">
        <v>934</v>
      </c>
      <c r="O2005" s="26" t="s">
        <v>934</v>
      </c>
      <c r="P2005" s="26" t="s">
        <v>934</v>
      </c>
      <c r="Q2005" s="26" t="s">
        <v>934</v>
      </c>
      <c r="R2005" s="26" t="s">
        <v>934</v>
      </c>
      <c r="S2005" s="26" t="s">
        <v>934</v>
      </c>
      <c r="T2005" s="26" t="s">
        <v>934</v>
      </c>
      <c r="U2005" s="26" t="s">
        <v>934</v>
      </c>
      <c r="V2005" s="26" t="s">
        <v>934</v>
      </c>
      <c r="W2005" s="26" t="s">
        <v>934</v>
      </c>
      <c r="X2005" s="26" t="s">
        <v>934</v>
      </c>
      <c r="Y2005" s="26" t="s">
        <v>934</v>
      </c>
      <c r="Z2005" s="26" t="s">
        <v>934</v>
      </c>
      <c r="AA2005" s="26" t="s">
        <v>934</v>
      </c>
      <c r="AB2005" s="26" t="s">
        <v>934</v>
      </c>
      <c r="AC2005" s="26" t="s">
        <v>934</v>
      </c>
      <c r="AD2005" s="26" t="s">
        <v>934</v>
      </c>
      <c r="AE2005" s="26" t="s">
        <v>934</v>
      </c>
    </row>
    <row r="2006" spans="1:31" x14ac:dyDescent="0.25">
      <c r="A2006" t="s">
        <v>1576</v>
      </c>
      <c r="B2006" t="s">
        <v>827</v>
      </c>
      <c r="C2006" t="s">
        <v>851</v>
      </c>
      <c r="D2006">
        <v>2015</v>
      </c>
      <c r="E2006">
        <v>3</v>
      </c>
      <c r="F2006" s="2">
        <v>42139</v>
      </c>
      <c r="G2006" t="s">
        <v>942</v>
      </c>
      <c r="H2006">
        <v>45</v>
      </c>
      <c r="I2006" t="s">
        <v>825</v>
      </c>
      <c r="J2006" t="s">
        <v>825</v>
      </c>
      <c r="K2006" t="s">
        <v>825</v>
      </c>
      <c r="L2006">
        <v>9</v>
      </c>
      <c r="M2006" s="26">
        <v>675.82417582417588</v>
      </c>
      <c r="N2006" s="26" t="s">
        <v>934</v>
      </c>
      <c r="O2006" s="26">
        <v>153.17748289446405</v>
      </c>
      <c r="P2006" s="26" t="s">
        <v>934</v>
      </c>
      <c r="Q2006" s="26">
        <v>27.299999999999997</v>
      </c>
      <c r="R2006" s="26">
        <v>36.25</v>
      </c>
      <c r="S2006" s="26" t="s">
        <v>934</v>
      </c>
      <c r="T2006" s="26" t="s">
        <v>934</v>
      </c>
      <c r="U2006" s="26" t="s">
        <v>934</v>
      </c>
      <c r="V2006" s="26">
        <v>43.956043956042649</v>
      </c>
      <c r="W2006" s="26" t="s">
        <v>934</v>
      </c>
      <c r="X2006" s="26">
        <v>16.089570806551674</v>
      </c>
      <c r="Y2006" s="26" t="s">
        <v>934</v>
      </c>
      <c r="Z2006" s="26">
        <v>0.10000000000052295</v>
      </c>
      <c r="AA2006" s="26">
        <v>0.34999999999992204</v>
      </c>
      <c r="AB2006" s="26" t="s">
        <v>934</v>
      </c>
      <c r="AC2006" s="26" t="s">
        <v>934</v>
      </c>
      <c r="AD2006" s="26" t="s">
        <v>934</v>
      </c>
      <c r="AE2006" s="26" t="s">
        <v>934</v>
      </c>
    </row>
    <row r="2007" spans="1:31" x14ac:dyDescent="0.25">
      <c r="A2007" t="s">
        <v>1577</v>
      </c>
      <c r="B2007" t="s">
        <v>827</v>
      </c>
      <c r="C2007" t="s">
        <v>886</v>
      </c>
      <c r="D2007">
        <v>2016</v>
      </c>
      <c r="E2007">
        <v>1</v>
      </c>
      <c r="F2007" s="2">
        <v>42475</v>
      </c>
      <c r="G2007" t="s">
        <v>65</v>
      </c>
      <c r="H2007">
        <v>45</v>
      </c>
      <c r="I2007" t="s">
        <v>825</v>
      </c>
      <c r="J2007" t="s">
        <v>825</v>
      </c>
      <c r="K2007" t="s">
        <v>825</v>
      </c>
      <c r="L2007">
        <v>6</v>
      </c>
      <c r="M2007" s="26">
        <v>279.25</v>
      </c>
      <c r="N2007" s="26" t="s">
        <v>934</v>
      </c>
      <c r="O2007" s="26" t="s">
        <v>934</v>
      </c>
      <c r="P2007" s="26" t="s">
        <v>934</v>
      </c>
      <c r="Q2007" s="26" t="s">
        <v>934</v>
      </c>
      <c r="R2007" s="26" t="s">
        <v>934</v>
      </c>
      <c r="S2007" s="26" t="s">
        <v>934</v>
      </c>
      <c r="T2007" s="26" t="s">
        <v>934</v>
      </c>
      <c r="U2007" s="26" t="s">
        <v>934</v>
      </c>
      <c r="V2007" s="26">
        <v>47.520828766622557</v>
      </c>
      <c r="W2007" s="26" t="s">
        <v>934</v>
      </c>
      <c r="X2007" s="26" t="s">
        <v>934</v>
      </c>
      <c r="Y2007" s="26" t="s">
        <v>934</v>
      </c>
      <c r="Z2007" s="26" t="s">
        <v>934</v>
      </c>
      <c r="AA2007" s="26" t="s">
        <v>934</v>
      </c>
      <c r="AB2007" s="26" t="s">
        <v>934</v>
      </c>
      <c r="AC2007" s="26" t="s">
        <v>934</v>
      </c>
      <c r="AD2007" s="26" t="s">
        <v>934</v>
      </c>
      <c r="AE2007" s="26" t="s">
        <v>934</v>
      </c>
    </row>
    <row r="2008" spans="1:31" x14ac:dyDescent="0.25">
      <c r="A2008" t="s">
        <v>1577</v>
      </c>
      <c r="B2008" t="s">
        <v>827</v>
      </c>
      <c r="C2008" t="s">
        <v>886</v>
      </c>
      <c r="D2008">
        <v>2016</v>
      </c>
      <c r="E2008">
        <v>1</v>
      </c>
      <c r="F2008" s="2">
        <v>42475</v>
      </c>
      <c r="G2008" t="s">
        <v>65</v>
      </c>
      <c r="H2008">
        <v>45</v>
      </c>
      <c r="I2008" t="s">
        <v>825</v>
      </c>
      <c r="J2008" t="s">
        <v>825</v>
      </c>
      <c r="K2008" t="s">
        <v>825</v>
      </c>
      <c r="L2008">
        <v>9</v>
      </c>
      <c r="M2008" s="26">
        <v>613.6537620297463</v>
      </c>
      <c r="N2008" s="26" t="s">
        <v>934</v>
      </c>
      <c r="O2008" s="26" t="s">
        <v>934</v>
      </c>
      <c r="P2008" s="26">
        <v>3.9724999999999997</v>
      </c>
      <c r="Q2008" s="26" t="s">
        <v>934</v>
      </c>
      <c r="R2008" s="26" t="s">
        <v>934</v>
      </c>
      <c r="S2008" s="26" t="s">
        <v>934</v>
      </c>
      <c r="T2008" s="26" t="s">
        <v>934</v>
      </c>
      <c r="U2008" s="26" t="s">
        <v>934</v>
      </c>
      <c r="V2008" s="26">
        <v>37.484765706535306</v>
      </c>
      <c r="W2008" s="26" t="s">
        <v>934</v>
      </c>
      <c r="X2008" s="26" t="s">
        <v>934</v>
      </c>
      <c r="Y2008" s="26">
        <v>7.6308038021348237E-2</v>
      </c>
      <c r="Z2008" s="26" t="s">
        <v>934</v>
      </c>
      <c r="AA2008" s="26" t="s">
        <v>934</v>
      </c>
      <c r="AB2008" s="26" t="s">
        <v>934</v>
      </c>
      <c r="AC2008" s="26" t="s">
        <v>934</v>
      </c>
      <c r="AD2008" s="26" t="s">
        <v>934</v>
      </c>
      <c r="AE2008" s="26" t="s">
        <v>934</v>
      </c>
    </row>
    <row r="2009" spans="1:31" x14ac:dyDescent="0.25">
      <c r="A2009" t="s">
        <v>1578</v>
      </c>
      <c r="B2009" t="s">
        <v>827</v>
      </c>
      <c r="C2009" t="s">
        <v>886</v>
      </c>
      <c r="D2009">
        <v>2016</v>
      </c>
      <c r="E2009">
        <v>1</v>
      </c>
      <c r="F2009" s="2">
        <v>42475</v>
      </c>
      <c r="G2009" t="s">
        <v>83</v>
      </c>
      <c r="H2009">
        <v>45</v>
      </c>
      <c r="I2009" t="s">
        <v>825</v>
      </c>
      <c r="J2009" t="s">
        <v>825</v>
      </c>
      <c r="K2009" t="s">
        <v>825</v>
      </c>
      <c r="L2009">
        <v>6</v>
      </c>
      <c r="M2009" s="26">
        <v>391</v>
      </c>
      <c r="N2009" s="26" t="s">
        <v>934</v>
      </c>
      <c r="O2009" s="26" t="s">
        <v>934</v>
      </c>
      <c r="P2009" s="26" t="s">
        <v>934</v>
      </c>
      <c r="Q2009" s="26" t="s">
        <v>934</v>
      </c>
      <c r="R2009" s="26" t="s">
        <v>934</v>
      </c>
      <c r="S2009" s="26" t="s">
        <v>934</v>
      </c>
      <c r="T2009" s="26" t="s">
        <v>934</v>
      </c>
      <c r="U2009" s="26" t="s">
        <v>934</v>
      </c>
      <c r="V2009" s="26">
        <v>23.731132856791028</v>
      </c>
      <c r="W2009" s="26" t="s">
        <v>934</v>
      </c>
      <c r="X2009" s="26" t="s">
        <v>934</v>
      </c>
      <c r="Y2009" s="26" t="s">
        <v>934</v>
      </c>
      <c r="Z2009" s="26" t="s">
        <v>934</v>
      </c>
      <c r="AA2009" s="26" t="s">
        <v>934</v>
      </c>
      <c r="AB2009" s="26" t="s">
        <v>934</v>
      </c>
      <c r="AC2009" s="26" t="s">
        <v>934</v>
      </c>
      <c r="AD2009" s="26" t="s">
        <v>934</v>
      </c>
      <c r="AE2009" s="26" t="s">
        <v>934</v>
      </c>
    </row>
    <row r="2010" spans="1:31" x14ac:dyDescent="0.25">
      <c r="A2010" t="s">
        <v>1578</v>
      </c>
      <c r="B2010" t="s">
        <v>827</v>
      </c>
      <c r="C2010" t="s">
        <v>886</v>
      </c>
      <c r="D2010">
        <v>2016</v>
      </c>
      <c r="E2010">
        <v>1</v>
      </c>
      <c r="F2010" s="2">
        <v>42475</v>
      </c>
      <c r="G2010" t="s">
        <v>83</v>
      </c>
      <c r="H2010">
        <v>45</v>
      </c>
      <c r="I2010" t="s">
        <v>825</v>
      </c>
      <c r="J2010" t="s">
        <v>825</v>
      </c>
      <c r="K2010" t="s">
        <v>825</v>
      </c>
      <c r="L2010">
        <v>9</v>
      </c>
      <c r="M2010" s="26">
        <v>839.484908136483</v>
      </c>
      <c r="N2010" s="26" t="s">
        <v>934</v>
      </c>
      <c r="O2010" s="26" t="s">
        <v>934</v>
      </c>
      <c r="P2010" s="26">
        <v>4.1574999999999998</v>
      </c>
      <c r="Q2010" s="26" t="s">
        <v>934</v>
      </c>
      <c r="R2010" s="26" t="s">
        <v>934</v>
      </c>
      <c r="S2010" s="26" t="s">
        <v>934</v>
      </c>
      <c r="T2010" s="26" t="s">
        <v>934</v>
      </c>
      <c r="U2010" s="26" t="s">
        <v>934</v>
      </c>
      <c r="V2010" s="26">
        <v>48.315029681572113</v>
      </c>
      <c r="W2010" s="26" t="s">
        <v>934</v>
      </c>
      <c r="X2010" s="26" t="s">
        <v>934</v>
      </c>
      <c r="Y2010" s="26">
        <v>3.037954355591805E-2</v>
      </c>
      <c r="Z2010" s="26" t="s">
        <v>934</v>
      </c>
      <c r="AA2010" s="26" t="s">
        <v>934</v>
      </c>
      <c r="AB2010" s="26" t="s">
        <v>934</v>
      </c>
      <c r="AC2010" s="26" t="s">
        <v>934</v>
      </c>
      <c r="AD2010" s="26" t="s">
        <v>934</v>
      </c>
      <c r="AE2010" s="26" t="s">
        <v>934</v>
      </c>
    </row>
    <row r="2011" spans="1:31" x14ac:dyDescent="0.25">
      <c r="A2011" t="s">
        <v>1579</v>
      </c>
      <c r="B2011" t="s">
        <v>827</v>
      </c>
      <c r="C2011" t="s">
        <v>886</v>
      </c>
      <c r="D2011">
        <v>2016</v>
      </c>
      <c r="E2011">
        <v>1</v>
      </c>
      <c r="F2011" s="2">
        <v>42475</v>
      </c>
      <c r="G2011" t="s">
        <v>9</v>
      </c>
      <c r="H2011">
        <v>45</v>
      </c>
      <c r="I2011" t="s">
        <v>825</v>
      </c>
      <c r="J2011" t="s">
        <v>825</v>
      </c>
      <c r="K2011" t="s">
        <v>825</v>
      </c>
      <c r="L2011">
        <v>6</v>
      </c>
      <c r="M2011" s="26">
        <v>345.33333333333331</v>
      </c>
      <c r="N2011" s="26" t="s">
        <v>934</v>
      </c>
      <c r="O2011" s="26" t="s">
        <v>934</v>
      </c>
      <c r="P2011" s="26" t="s">
        <v>934</v>
      </c>
      <c r="Q2011" s="26" t="s">
        <v>934</v>
      </c>
      <c r="R2011" s="26" t="s">
        <v>934</v>
      </c>
      <c r="S2011" s="26" t="s">
        <v>934</v>
      </c>
      <c r="T2011" s="26" t="s">
        <v>934</v>
      </c>
      <c r="U2011" s="26" t="s">
        <v>934</v>
      </c>
      <c r="V2011" s="26">
        <v>93.083743657704915</v>
      </c>
      <c r="W2011" s="26" t="s">
        <v>934</v>
      </c>
      <c r="X2011" s="26" t="s">
        <v>934</v>
      </c>
      <c r="Y2011" s="26" t="s">
        <v>934</v>
      </c>
      <c r="Z2011" s="26" t="s">
        <v>934</v>
      </c>
      <c r="AA2011" s="26" t="s">
        <v>934</v>
      </c>
      <c r="AB2011" s="26" t="s">
        <v>934</v>
      </c>
      <c r="AC2011" s="26" t="s">
        <v>934</v>
      </c>
      <c r="AD2011" s="26" t="s">
        <v>934</v>
      </c>
      <c r="AE2011" s="26" t="s">
        <v>934</v>
      </c>
    </row>
    <row r="2012" spans="1:31" x14ac:dyDescent="0.25">
      <c r="A2012" t="s">
        <v>1579</v>
      </c>
      <c r="B2012" t="s">
        <v>827</v>
      </c>
      <c r="C2012" t="s">
        <v>886</v>
      </c>
      <c r="D2012">
        <v>2016</v>
      </c>
      <c r="E2012">
        <v>1</v>
      </c>
      <c r="F2012" s="2">
        <v>42475</v>
      </c>
      <c r="G2012" t="s">
        <v>9</v>
      </c>
      <c r="H2012">
        <v>45</v>
      </c>
      <c r="I2012" t="s">
        <v>825</v>
      </c>
      <c r="J2012" t="s">
        <v>825</v>
      </c>
      <c r="K2012" t="s">
        <v>825</v>
      </c>
      <c r="L2012">
        <v>9</v>
      </c>
      <c r="M2012" s="26">
        <v>1064.0857392825897</v>
      </c>
      <c r="N2012" s="26" t="s">
        <v>934</v>
      </c>
      <c r="O2012" s="26">
        <v>280.04019028871392</v>
      </c>
      <c r="P2012" s="26">
        <v>3.96</v>
      </c>
      <c r="Q2012" s="26" t="s">
        <v>934</v>
      </c>
      <c r="R2012" s="26" t="s">
        <v>934</v>
      </c>
      <c r="S2012" s="26" t="s">
        <v>934</v>
      </c>
      <c r="T2012" s="26" t="s">
        <v>934</v>
      </c>
      <c r="U2012" s="26" t="s">
        <v>934</v>
      </c>
      <c r="V2012" s="26">
        <v>60.238142405601188</v>
      </c>
      <c r="W2012" s="26" t="s">
        <v>934</v>
      </c>
      <c r="X2012" s="26">
        <v>17.376305453740155</v>
      </c>
      <c r="Y2012" s="26">
        <v>4.8476798574167874E-2</v>
      </c>
      <c r="Z2012" s="26" t="s">
        <v>934</v>
      </c>
      <c r="AA2012" s="26" t="s">
        <v>934</v>
      </c>
      <c r="AB2012" s="26" t="s">
        <v>934</v>
      </c>
      <c r="AC2012" s="26" t="s">
        <v>934</v>
      </c>
      <c r="AD2012" s="26" t="s">
        <v>934</v>
      </c>
      <c r="AE2012" s="26" t="s">
        <v>934</v>
      </c>
    </row>
    <row r="2013" spans="1:31" x14ac:dyDescent="0.25">
      <c r="A2013" t="s">
        <v>1580</v>
      </c>
      <c r="B2013" t="s">
        <v>827</v>
      </c>
      <c r="C2013" t="s">
        <v>886</v>
      </c>
      <c r="D2013">
        <v>2016</v>
      </c>
      <c r="E2013">
        <v>1</v>
      </c>
      <c r="F2013" s="2">
        <v>42475</v>
      </c>
      <c r="G2013" t="s">
        <v>71</v>
      </c>
      <c r="H2013">
        <v>45</v>
      </c>
      <c r="I2013" t="s">
        <v>825</v>
      </c>
      <c r="J2013" t="s">
        <v>825</v>
      </c>
      <c r="K2013" t="s">
        <v>825</v>
      </c>
      <c r="L2013">
        <v>6</v>
      </c>
      <c r="M2013" s="26">
        <v>333.75</v>
      </c>
      <c r="N2013" s="26" t="s">
        <v>934</v>
      </c>
      <c r="O2013" s="26" t="s">
        <v>934</v>
      </c>
      <c r="P2013" s="26" t="s">
        <v>934</v>
      </c>
      <c r="Q2013" s="26" t="s">
        <v>934</v>
      </c>
      <c r="R2013" s="26" t="s">
        <v>934</v>
      </c>
      <c r="S2013" s="26" t="s">
        <v>934</v>
      </c>
      <c r="T2013" s="26" t="s">
        <v>934</v>
      </c>
      <c r="U2013" s="26" t="s">
        <v>934</v>
      </c>
      <c r="V2013" s="26">
        <v>17.627511641370763</v>
      </c>
      <c r="W2013" s="26" t="s">
        <v>934</v>
      </c>
      <c r="X2013" s="26" t="s">
        <v>934</v>
      </c>
      <c r="Y2013" s="26" t="s">
        <v>934</v>
      </c>
      <c r="Z2013" s="26" t="s">
        <v>934</v>
      </c>
      <c r="AA2013" s="26" t="s">
        <v>934</v>
      </c>
      <c r="AB2013" s="26" t="s">
        <v>934</v>
      </c>
      <c r="AC2013" s="26" t="s">
        <v>934</v>
      </c>
      <c r="AD2013" s="26" t="s">
        <v>934</v>
      </c>
      <c r="AE2013" s="26" t="s">
        <v>934</v>
      </c>
    </row>
    <row r="2014" spans="1:31" x14ac:dyDescent="0.25">
      <c r="A2014" t="s">
        <v>1580</v>
      </c>
      <c r="B2014" t="s">
        <v>827</v>
      </c>
      <c r="C2014" t="s">
        <v>886</v>
      </c>
      <c r="D2014">
        <v>2016</v>
      </c>
      <c r="E2014">
        <v>1</v>
      </c>
      <c r="F2014" s="2">
        <v>42475</v>
      </c>
      <c r="G2014" t="s">
        <v>71</v>
      </c>
      <c r="H2014">
        <v>45</v>
      </c>
      <c r="I2014" t="s">
        <v>825</v>
      </c>
      <c r="J2014" t="s">
        <v>825</v>
      </c>
      <c r="K2014" t="s">
        <v>825</v>
      </c>
      <c r="L2014">
        <v>9</v>
      </c>
      <c r="M2014" s="26">
        <v>516.18547681539815</v>
      </c>
      <c r="N2014" s="26" t="s">
        <v>934</v>
      </c>
      <c r="O2014" s="26" t="s">
        <v>934</v>
      </c>
      <c r="P2014" s="26">
        <v>4.254999999999999</v>
      </c>
      <c r="Q2014" s="26" t="s">
        <v>934</v>
      </c>
      <c r="R2014" s="26" t="s">
        <v>934</v>
      </c>
      <c r="S2014" s="26" t="s">
        <v>934</v>
      </c>
      <c r="T2014" s="26" t="s">
        <v>934</v>
      </c>
      <c r="U2014" s="26" t="s">
        <v>934</v>
      </c>
      <c r="V2014" s="26">
        <v>31.699068922718887</v>
      </c>
      <c r="W2014" s="26" t="s">
        <v>934</v>
      </c>
      <c r="X2014" s="26" t="s">
        <v>934</v>
      </c>
      <c r="Y2014" s="26">
        <v>5.5602757725402643E-2</v>
      </c>
      <c r="Z2014" s="26" t="s">
        <v>934</v>
      </c>
      <c r="AA2014" s="26" t="s">
        <v>934</v>
      </c>
      <c r="AB2014" s="26" t="s">
        <v>934</v>
      </c>
      <c r="AC2014" s="26" t="s">
        <v>934</v>
      </c>
      <c r="AD2014" s="26" t="s">
        <v>934</v>
      </c>
      <c r="AE2014" s="26" t="s">
        <v>934</v>
      </c>
    </row>
    <row r="2015" spans="1:31" x14ac:dyDescent="0.25">
      <c r="A2015" t="s">
        <v>1581</v>
      </c>
      <c r="B2015" t="s">
        <v>827</v>
      </c>
      <c r="C2015" t="s">
        <v>886</v>
      </c>
      <c r="D2015">
        <v>2016</v>
      </c>
      <c r="E2015">
        <v>1</v>
      </c>
      <c r="F2015" s="2">
        <v>42475</v>
      </c>
      <c r="G2015" t="s">
        <v>10</v>
      </c>
      <c r="H2015">
        <v>45</v>
      </c>
      <c r="I2015" t="s">
        <v>825</v>
      </c>
      <c r="J2015" t="s">
        <v>825</v>
      </c>
      <c r="K2015" t="s">
        <v>825</v>
      </c>
      <c r="L2015">
        <v>6</v>
      </c>
      <c r="M2015" s="26">
        <v>327.5</v>
      </c>
      <c r="N2015" s="26" t="s">
        <v>934</v>
      </c>
      <c r="O2015" s="26" t="s">
        <v>934</v>
      </c>
      <c r="P2015" s="26" t="s">
        <v>934</v>
      </c>
      <c r="Q2015" s="26" t="s">
        <v>934</v>
      </c>
      <c r="R2015" s="26" t="s">
        <v>934</v>
      </c>
      <c r="S2015" s="26" t="s">
        <v>934</v>
      </c>
      <c r="T2015" s="26" t="s">
        <v>934</v>
      </c>
      <c r="U2015" s="26" t="s">
        <v>934</v>
      </c>
      <c r="V2015" s="26">
        <v>14.505745987941008</v>
      </c>
      <c r="W2015" s="26" t="s">
        <v>934</v>
      </c>
      <c r="X2015" s="26" t="s">
        <v>934</v>
      </c>
      <c r="Y2015" s="26" t="s">
        <v>934</v>
      </c>
      <c r="Z2015" s="26" t="s">
        <v>934</v>
      </c>
      <c r="AA2015" s="26" t="s">
        <v>934</v>
      </c>
      <c r="AB2015" s="26" t="s">
        <v>934</v>
      </c>
      <c r="AC2015" s="26" t="s">
        <v>934</v>
      </c>
      <c r="AD2015" s="26" t="s">
        <v>934</v>
      </c>
      <c r="AE2015" s="26" t="s">
        <v>934</v>
      </c>
    </row>
    <row r="2016" spans="1:31" x14ac:dyDescent="0.25">
      <c r="A2016" t="s">
        <v>1581</v>
      </c>
      <c r="B2016" t="s">
        <v>827</v>
      </c>
      <c r="C2016" t="s">
        <v>886</v>
      </c>
      <c r="D2016">
        <v>2016</v>
      </c>
      <c r="E2016">
        <v>1</v>
      </c>
      <c r="F2016" s="2">
        <v>42475</v>
      </c>
      <c r="G2016" t="s">
        <v>10</v>
      </c>
      <c r="H2016">
        <v>45</v>
      </c>
      <c r="I2016" t="s">
        <v>825</v>
      </c>
      <c r="J2016" t="s">
        <v>825</v>
      </c>
      <c r="K2016" t="s">
        <v>825</v>
      </c>
      <c r="L2016">
        <v>9</v>
      </c>
      <c r="M2016" s="26">
        <v>519.73972003499557</v>
      </c>
      <c r="N2016" s="26" t="s">
        <v>934</v>
      </c>
      <c r="O2016" s="26" t="s">
        <v>934</v>
      </c>
      <c r="P2016" s="26">
        <v>3.34</v>
      </c>
      <c r="Q2016" s="26" t="s">
        <v>934</v>
      </c>
      <c r="R2016" s="26" t="s">
        <v>934</v>
      </c>
      <c r="S2016" s="26" t="s">
        <v>934</v>
      </c>
      <c r="T2016" s="26" t="s">
        <v>934</v>
      </c>
      <c r="U2016" s="26" t="s">
        <v>934</v>
      </c>
      <c r="V2016" s="26">
        <v>67.588155258335533</v>
      </c>
      <c r="W2016" s="26" t="s">
        <v>934</v>
      </c>
      <c r="X2016" s="26" t="s">
        <v>934</v>
      </c>
      <c r="Y2016" s="26">
        <v>7.6485292703887806E-2</v>
      </c>
      <c r="Z2016" s="26" t="s">
        <v>934</v>
      </c>
      <c r="AA2016" s="26" t="s">
        <v>934</v>
      </c>
      <c r="AB2016" s="26" t="s">
        <v>934</v>
      </c>
      <c r="AC2016" s="26" t="s">
        <v>934</v>
      </c>
      <c r="AD2016" s="26" t="s">
        <v>934</v>
      </c>
      <c r="AE2016" s="26" t="s">
        <v>934</v>
      </c>
    </row>
    <row r="2017" spans="1:31" x14ac:dyDescent="0.25">
      <c r="A2017" t="s">
        <v>1582</v>
      </c>
      <c r="B2017" t="s">
        <v>827</v>
      </c>
      <c r="C2017" t="s">
        <v>886</v>
      </c>
      <c r="D2017">
        <v>2016</v>
      </c>
      <c r="E2017">
        <v>1</v>
      </c>
      <c r="F2017" s="2">
        <v>42475</v>
      </c>
      <c r="G2017" t="s">
        <v>940</v>
      </c>
      <c r="H2017">
        <v>45</v>
      </c>
      <c r="I2017" t="s">
        <v>825</v>
      </c>
      <c r="J2017" t="s">
        <v>825</v>
      </c>
      <c r="K2017" t="s">
        <v>825</v>
      </c>
      <c r="L2017">
        <v>6</v>
      </c>
      <c r="M2017" s="26">
        <v>381.25</v>
      </c>
      <c r="N2017" s="26" t="s">
        <v>934</v>
      </c>
      <c r="O2017" s="26" t="s">
        <v>934</v>
      </c>
      <c r="P2017" s="26" t="s">
        <v>934</v>
      </c>
      <c r="Q2017" s="26" t="s">
        <v>934</v>
      </c>
      <c r="R2017" s="26" t="s">
        <v>934</v>
      </c>
      <c r="S2017" s="26" t="s">
        <v>934</v>
      </c>
      <c r="T2017" s="26" t="s">
        <v>934</v>
      </c>
      <c r="U2017" s="26" t="s">
        <v>934</v>
      </c>
      <c r="V2017" s="26">
        <v>39.35601394111621</v>
      </c>
      <c r="W2017" s="26" t="s">
        <v>934</v>
      </c>
      <c r="X2017" s="26" t="s">
        <v>934</v>
      </c>
      <c r="Y2017" s="26" t="s">
        <v>934</v>
      </c>
      <c r="Z2017" s="26" t="s">
        <v>934</v>
      </c>
      <c r="AA2017" s="26" t="s">
        <v>934</v>
      </c>
      <c r="AB2017" s="26" t="s">
        <v>934</v>
      </c>
      <c r="AC2017" s="26" t="s">
        <v>934</v>
      </c>
      <c r="AD2017" s="26" t="s">
        <v>934</v>
      </c>
      <c r="AE2017" s="26" t="s">
        <v>934</v>
      </c>
    </row>
    <row r="2018" spans="1:31" x14ac:dyDescent="0.25">
      <c r="A2018" t="s">
        <v>1582</v>
      </c>
      <c r="B2018" t="s">
        <v>827</v>
      </c>
      <c r="C2018" t="s">
        <v>886</v>
      </c>
      <c r="D2018">
        <v>2016</v>
      </c>
      <c r="E2018">
        <v>1</v>
      </c>
      <c r="F2018" s="2">
        <v>42475</v>
      </c>
      <c r="G2018" t="s">
        <v>940</v>
      </c>
      <c r="H2018">
        <v>45</v>
      </c>
      <c r="I2018" t="s">
        <v>825</v>
      </c>
      <c r="J2018" t="s">
        <v>825</v>
      </c>
      <c r="K2018" t="s">
        <v>825</v>
      </c>
      <c r="L2018">
        <v>9</v>
      </c>
      <c r="M2018" s="26">
        <v>752.95275590551171</v>
      </c>
      <c r="N2018" s="26" t="s">
        <v>934</v>
      </c>
      <c r="O2018" s="26" t="s">
        <v>934</v>
      </c>
      <c r="P2018" s="26">
        <v>4.74</v>
      </c>
      <c r="Q2018" s="26" t="s">
        <v>934</v>
      </c>
      <c r="R2018" s="26" t="s">
        <v>934</v>
      </c>
      <c r="S2018" s="26" t="s">
        <v>934</v>
      </c>
      <c r="T2018" s="26" t="s">
        <v>934</v>
      </c>
      <c r="U2018" s="26" t="s">
        <v>934</v>
      </c>
      <c r="V2018" s="26">
        <v>57.261735720912583</v>
      </c>
      <c r="W2018" s="26" t="s">
        <v>934</v>
      </c>
      <c r="X2018" s="26" t="s">
        <v>934</v>
      </c>
      <c r="Y2018" s="26">
        <v>7.5938571665968527E-2</v>
      </c>
      <c r="Z2018" s="26" t="s">
        <v>934</v>
      </c>
      <c r="AA2018" s="26" t="s">
        <v>934</v>
      </c>
      <c r="AB2018" s="26" t="s">
        <v>934</v>
      </c>
      <c r="AC2018" s="26" t="s">
        <v>934</v>
      </c>
      <c r="AD2018" s="26" t="s">
        <v>934</v>
      </c>
      <c r="AE2018" s="26" t="s">
        <v>934</v>
      </c>
    </row>
    <row r="2019" spans="1:31" x14ac:dyDescent="0.25">
      <c r="A2019" t="s">
        <v>1583</v>
      </c>
      <c r="B2019" t="s">
        <v>827</v>
      </c>
      <c r="C2019" t="s">
        <v>886</v>
      </c>
      <c r="D2019">
        <v>2016</v>
      </c>
      <c r="E2019">
        <v>1</v>
      </c>
      <c r="F2019" s="2">
        <v>42475</v>
      </c>
      <c r="G2019" t="s">
        <v>935</v>
      </c>
      <c r="H2019">
        <v>45</v>
      </c>
      <c r="I2019" t="s">
        <v>825</v>
      </c>
      <c r="J2019" t="s">
        <v>825</v>
      </c>
      <c r="K2019" t="s">
        <v>825</v>
      </c>
      <c r="L2019">
        <v>6</v>
      </c>
      <c r="M2019" s="26">
        <v>275.25</v>
      </c>
      <c r="N2019" s="26" t="s">
        <v>934</v>
      </c>
      <c r="O2019" s="26" t="s">
        <v>934</v>
      </c>
      <c r="P2019" s="26" t="s">
        <v>934</v>
      </c>
      <c r="Q2019" s="26" t="s">
        <v>934</v>
      </c>
      <c r="R2019" s="26" t="s">
        <v>934</v>
      </c>
      <c r="S2019" s="26" t="s">
        <v>934</v>
      </c>
      <c r="T2019" s="26" t="s">
        <v>934</v>
      </c>
      <c r="U2019" s="26" t="s">
        <v>934</v>
      </c>
      <c r="V2019" s="26">
        <v>68.151027138261099</v>
      </c>
      <c r="W2019" s="26" t="s">
        <v>934</v>
      </c>
      <c r="X2019" s="26" t="s">
        <v>934</v>
      </c>
      <c r="Y2019" s="26" t="s">
        <v>934</v>
      </c>
      <c r="Z2019" s="26" t="s">
        <v>934</v>
      </c>
      <c r="AA2019" s="26" t="s">
        <v>934</v>
      </c>
      <c r="AB2019" s="26" t="s">
        <v>934</v>
      </c>
      <c r="AC2019" s="26" t="s">
        <v>934</v>
      </c>
      <c r="AD2019" s="26" t="s">
        <v>934</v>
      </c>
      <c r="AE2019" s="26" t="s">
        <v>934</v>
      </c>
    </row>
    <row r="2020" spans="1:31" x14ac:dyDescent="0.25">
      <c r="A2020" t="s">
        <v>1583</v>
      </c>
      <c r="B2020" t="s">
        <v>827</v>
      </c>
      <c r="C2020" t="s">
        <v>886</v>
      </c>
      <c r="D2020">
        <v>2016</v>
      </c>
      <c r="E2020">
        <v>1</v>
      </c>
      <c r="F2020" s="2">
        <v>42475</v>
      </c>
      <c r="G2020" t="s">
        <v>935</v>
      </c>
      <c r="H2020">
        <v>45</v>
      </c>
      <c r="I2020" t="s">
        <v>825</v>
      </c>
      <c r="J2020" t="s">
        <v>825</v>
      </c>
      <c r="K2020" t="s">
        <v>825</v>
      </c>
      <c r="L2020">
        <v>9</v>
      </c>
      <c r="M2020" s="26">
        <v>732.99431321084853</v>
      </c>
      <c r="N2020" s="26" t="s">
        <v>934</v>
      </c>
      <c r="O2020" s="26" t="s">
        <v>934</v>
      </c>
      <c r="P2020" s="26">
        <v>4.0199999999999996</v>
      </c>
      <c r="Q2020" s="26" t="s">
        <v>934</v>
      </c>
      <c r="R2020" s="26" t="s">
        <v>934</v>
      </c>
      <c r="S2020" s="26" t="s">
        <v>934</v>
      </c>
      <c r="T2020" s="26" t="s">
        <v>934</v>
      </c>
      <c r="U2020" s="26" t="s">
        <v>934</v>
      </c>
      <c r="V2020" s="26">
        <v>84.84303256434994</v>
      </c>
      <c r="W2020" s="26" t="s">
        <v>934</v>
      </c>
      <c r="X2020" s="26" t="s">
        <v>934</v>
      </c>
      <c r="Y2020" s="26">
        <v>6.6957698088683723E-2</v>
      </c>
      <c r="Z2020" s="26" t="s">
        <v>934</v>
      </c>
      <c r="AA2020" s="26" t="s">
        <v>934</v>
      </c>
      <c r="AB2020" s="26" t="s">
        <v>934</v>
      </c>
      <c r="AC2020" s="26" t="s">
        <v>934</v>
      </c>
      <c r="AD2020" s="26" t="s">
        <v>934</v>
      </c>
      <c r="AE2020" s="26" t="s">
        <v>934</v>
      </c>
    </row>
    <row r="2021" spans="1:31" x14ac:dyDescent="0.25">
      <c r="A2021" t="s">
        <v>1584</v>
      </c>
      <c r="B2021" t="s">
        <v>827</v>
      </c>
      <c r="C2021" t="s">
        <v>886</v>
      </c>
      <c r="D2021">
        <v>2016</v>
      </c>
      <c r="E2021">
        <v>1</v>
      </c>
      <c r="F2021" s="2">
        <v>42475</v>
      </c>
      <c r="G2021" t="s">
        <v>942</v>
      </c>
      <c r="H2021">
        <v>45</v>
      </c>
      <c r="I2021" t="s">
        <v>825</v>
      </c>
      <c r="J2021" t="s">
        <v>825</v>
      </c>
      <c r="K2021" t="s">
        <v>825</v>
      </c>
      <c r="L2021">
        <v>6</v>
      </c>
      <c r="M2021" s="26">
        <v>412.5</v>
      </c>
      <c r="N2021" s="26" t="s">
        <v>934</v>
      </c>
      <c r="O2021" s="26" t="s">
        <v>934</v>
      </c>
      <c r="P2021" s="26" t="s">
        <v>934</v>
      </c>
      <c r="Q2021" s="26" t="s">
        <v>934</v>
      </c>
      <c r="R2021" s="26" t="s">
        <v>934</v>
      </c>
      <c r="S2021" s="26" t="s">
        <v>934</v>
      </c>
      <c r="T2021" s="26" t="s">
        <v>934</v>
      </c>
      <c r="U2021" s="26" t="s">
        <v>934</v>
      </c>
      <c r="V2021" s="26">
        <v>29.047375096555626</v>
      </c>
      <c r="W2021" s="26" t="s">
        <v>934</v>
      </c>
      <c r="X2021" s="26" t="s">
        <v>934</v>
      </c>
      <c r="Y2021" s="26" t="s">
        <v>934</v>
      </c>
      <c r="Z2021" s="26" t="s">
        <v>934</v>
      </c>
      <c r="AA2021" s="26" t="s">
        <v>934</v>
      </c>
      <c r="AB2021" s="26" t="s">
        <v>934</v>
      </c>
      <c r="AC2021" s="26" t="s">
        <v>934</v>
      </c>
      <c r="AD2021" s="26" t="s">
        <v>934</v>
      </c>
      <c r="AE2021" s="26" t="s">
        <v>934</v>
      </c>
    </row>
    <row r="2022" spans="1:31" x14ac:dyDescent="0.25">
      <c r="A2022" t="s">
        <v>1584</v>
      </c>
      <c r="B2022" t="s">
        <v>827</v>
      </c>
      <c r="C2022" t="s">
        <v>886</v>
      </c>
      <c r="D2022">
        <v>2016</v>
      </c>
      <c r="E2022">
        <v>1</v>
      </c>
      <c r="F2022" s="2">
        <v>42475</v>
      </c>
      <c r="G2022" t="s">
        <v>942</v>
      </c>
      <c r="H2022">
        <v>45</v>
      </c>
      <c r="I2022" t="s">
        <v>825</v>
      </c>
      <c r="J2022" t="s">
        <v>825</v>
      </c>
      <c r="K2022" t="s">
        <v>825</v>
      </c>
      <c r="L2022">
        <v>9</v>
      </c>
      <c r="M2022" s="26">
        <v>917.26815398075246</v>
      </c>
      <c r="N2022" s="26" t="s">
        <v>934</v>
      </c>
      <c r="O2022" s="26">
        <v>222.99048556430444</v>
      </c>
      <c r="P2022" s="26">
        <v>4.46</v>
      </c>
      <c r="Q2022" s="26" t="s">
        <v>934</v>
      </c>
      <c r="R2022" s="26" t="s">
        <v>934</v>
      </c>
      <c r="S2022" s="26" t="s">
        <v>934</v>
      </c>
      <c r="T2022" s="26" t="s">
        <v>934</v>
      </c>
      <c r="U2022" s="26" t="s">
        <v>934</v>
      </c>
      <c r="V2022" s="26">
        <v>56.634977901319687</v>
      </c>
      <c r="W2022" s="26" t="s">
        <v>934</v>
      </c>
      <c r="X2022" s="26">
        <v>12.095060770699503</v>
      </c>
      <c r="Y2022" s="26">
        <v>4.5460605656618643E-2</v>
      </c>
      <c r="Z2022" s="26" t="s">
        <v>934</v>
      </c>
      <c r="AA2022" s="26" t="s">
        <v>934</v>
      </c>
      <c r="AB2022" s="26" t="s">
        <v>934</v>
      </c>
      <c r="AC2022" s="26" t="s">
        <v>934</v>
      </c>
      <c r="AD2022" s="26" t="s">
        <v>934</v>
      </c>
      <c r="AE2022" s="26" t="s">
        <v>934</v>
      </c>
    </row>
    <row r="2023" spans="1:31" x14ac:dyDescent="0.25">
      <c r="A2023" t="s">
        <v>1585</v>
      </c>
      <c r="B2023" t="s">
        <v>827</v>
      </c>
      <c r="C2023" t="s">
        <v>886</v>
      </c>
      <c r="D2023">
        <v>2016</v>
      </c>
      <c r="E2023">
        <v>1</v>
      </c>
      <c r="F2023" s="2">
        <v>42475</v>
      </c>
      <c r="G2023" t="s">
        <v>56</v>
      </c>
      <c r="H2023">
        <v>45</v>
      </c>
      <c r="I2023" t="s">
        <v>825</v>
      </c>
      <c r="J2023" t="s">
        <v>825</v>
      </c>
      <c r="K2023" t="s">
        <v>825</v>
      </c>
      <c r="L2023">
        <v>6</v>
      </c>
      <c r="M2023" s="26">
        <v>362.5</v>
      </c>
      <c r="N2023" s="26" t="s">
        <v>934</v>
      </c>
      <c r="O2023" s="26" t="s">
        <v>934</v>
      </c>
      <c r="P2023" s="26" t="s">
        <v>934</v>
      </c>
      <c r="Q2023" s="26" t="s">
        <v>934</v>
      </c>
      <c r="R2023" s="26" t="s">
        <v>934</v>
      </c>
      <c r="S2023" s="26" t="s">
        <v>934</v>
      </c>
      <c r="T2023" s="26" t="s">
        <v>934</v>
      </c>
      <c r="U2023" s="26" t="s">
        <v>934</v>
      </c>
      <c r="V2023" s="26">
        <v>49.349940898309761</v>
      </c>
      <c r="W2023" s="26" t="s">
        <v>934</v>
      </c>
      <c r="X2023" s="26" t="s">
        <v>934</v>
      </c>
      <c r="Y2023" s="26" t="s">
        <v>934</v>
      </c>
      <c r="Z2023" s="26" t="s">
        <v>934</v>
      </c>
      <c r="AA2023" s="26" t="s">
        <v>934</v>
      </c>
      <c r="AB2023" s="26" t="s">
        <v>934</v>
      </c>
      <c r="AC2023" s="26" t="s">
        <v>934</v>
      </c>
      <c r="AD2023" s="26" t="s">
        <v>934</v>
      </c>
      <c r="AE2023" s="26" t="s">
        <v>934</v>
      </c>
    </row>
    <row r="2024" spans="1:31" x14ac:dyDescent="0.25">
      <c r="A2024" t="s">
        <v>1585</v>
      </c>
      <c r="B2024" t="s">
        <v>827</v>
      </c>
      <c r="C2024" t="s">
        <v>886</v>
      </c>
      <c r="D2024">
        <v>2016</v>
      </c>
      <c r="E2024">
        <v>1</v>
      </c>
      <c r="F2024" s="2">
        <v>42475</v>
      </c>
      <c r="G2024" t="s">
        <v>56</v>
      </c>
      <c r="H2024">
        <v>45</v>
      </c>
      <c r="I2024" t="s">
        <v>825</v>
      </c>
      <c r="J2024" t="s">
        <v>825</v>
      </c>
      <c r="K2024" t="s">
        <v>825</v>
      </c>
      <c r="L2024">
        <v>9</v>
      </c>
      <c r="M2024" s="26">
        <v>530.94925634295714</v>
      </c>
      <c r="N2024" s="26" t="s">
        <v>934</v>
      </c>
      <c r="O2024" s="26" t="s">
        <v>934</v>
      </c>
      <c r="P2024" s="26">
        <v>4.3899999999999997</v>
      </c>
      <c r="Q2024" s="26" t="s">
        <v>934</v>
      </c>
      <c r="R2024" s="26" t="s">
        <v>934</v>
      </c>
      <c r="S2024" s="26" t="s">
        <v>934</v>
      </c>
      <c r="T2024" s="26" t="s">
        <v>934</v>
      </c>
      <c r="U2024" s="26" t="s">
        <v>934</v>
      </c>
      <c r="V2024" s="26">
        <v>22.653463216478816</v>
      </c>
      <c r="W2024" s="26" t="s">
        <v>934</v>
      </c>
      <c r="X2024" s="26" t="s">
        <v>934</v>
      </c>
      <c r="Y2024" s="26">
        <v>0.15291609899985648</v>
      </c>
      <c r="Z2024" s="26" t="s">
        <v>934</v>
      </c>
      <c r="AA2024" s="26" t="s">
        <v>934</v>
      </c>
      <c r="AB2024" s="26" t="s">
        <v>934</v>
      </c>
      <c r="AC2024" s="26" t="s">
        <v>934</v>
      </c>
      <c r="AD2024" s="26" t="s">
        <v>934</v>
      </c>
      <c r="AE2024" s="26" t="s">
        <v>934</v>
      </c>
    </row>
    <row r="2025" spans="1:31" x14ac:dyDescent="0.25">
      <c r="A2025" t="s">
        <v>1586</v>
      </c>
      <c r="B2025" t="s">
        <v>827</v>
      </c>
      <c r="C2025" t="s">
        <v>886</v>
      </c>
      <c r="D2025">
        <v>2016</v>
      </c>
      <c r="E2025">
        <v>2</v>
      </c>
      <c r="F2025" s="2">
        <v>42492</v>
      </c>
      <c r="G2025" t="s">
        <v>65</v>
      </c>
      <c r="H2025">
        <v>45</v>
      </c>
      <c r="I2025" t="s">
        <v>825</v>
      </c>
      <c r="J2025" t="s">
        <v>825</v>
      </c>
      <c r="K2025" t="s">
        <v>825</v>
      </c>
      <c r="L2025">
        <v>6</v>
      </c>
      <c r="M2025" s="26">
        <v>409.75</v>
      </c>
      <c r="N2025" s="26" t="s">
        <v>934</v>
      </c>
      <c r="O2025" s="26" t="s">
        <v>934</v>
      </c>
      <c r="P2025" s="26" t="s">
        <v>934</v>
      </c>
      <c r="Q2025" s="26" t="s">
        <v>934</v>
      </c>
      <c r="R2025" s="26" t="s">
        <v>934</v>
      </c>
      <c r="S2025" s="26" t="s">
        <v>934</v>
      </c>
      <c r="T2025" s="26" t="s">
        <v>934</v>
      </c>
      <c r="U2025" s="26" t="s">
        <v>934</v>
      </c>
      <c r="V2025" s="26">
        <v>17.580173491749164</v>
      </c>
      <c r="W2025" s="26" t="s">
        <v>934</v>
      </c>
      <c r="X2025" s="26" t="s">
        <v>934</v>
      </c>
      <c r="Y2025" s="26" t="s">
        <v>934</v>
      </c>
      <c r="Z2025" s="26" t="s">
        <v>934</v>
      </c>
      <c r="AA2025" s="26" t="s">
        <v>934</v>
      </c>
      <c r="AB2025" s="26" t="s">
        <v>934</v>
      </c>
      <c r="AC2025" s="26" t="s">
        <v>934</v>
      </c>
      <c r="AD2025" s="26" t="s">
        <v>934</v>
      </c>
      <c r="AE2025" s="26" t="s">
        <v>934</v>
      </c>
    </row>
    <row r="2026" spans="1:31" x14ac:dyDescent="0.25">
      <c r="A2026" t="s">
        <v>1586</v>
      </c>
      <c r="B2026" t="s">
        <v>827</v>
      </c>
      <c r="C2026" t="s">
        <v>886</v>
      </c>
      <c r="D2026">
        <v>2016</v>
      </c>
      <c r="E2026">
        <v>2</v>
      </c>
      <c r="F2026" s="2">
        <v>42492</v>
      </c>
      <c r="G2026" t="s">
        <v>65</v>
      </c>
      <c r="H2026">
        <v>45</v>
      </c>
      <c r="I2026" t="s">
        <v>825</v>
      </c>
      <c r="J2026" t="s">
        <v>825</v>
      </c>
      <c r="K2026" t="s">
        <v>825</v>
      </c>
      <c r="L2026">
        <v>9</v>
      </c>
      <c r="M2026" s="26">
        <v>943.78827646544175</v>
      </c>
      <c r="N2026" s="26" t="s">
        <v>934</v>
      </c>
      <c r="O2026" s="26">
        <v>266.65983158355203</v>
      </c>
      <c r="P2026" s="26">
        <v>3.5474999999999999</v>
      </c>
      <c r="Q2026" s="26" t="s">
        <v>934</v>
      </c>
      <c r="R2026" s="26" t="s">
        <v>934</v>
      </c>
      <c r="S2026" s="26" t="s">
        <v>934</v>
      </c>
      <c r="T2026" s="26" t="s">
        <v>934</v>
      </c>
      <c r="U2026" s="26" t="s">
        <v>934</v>
      </c>
      <c r="V2026" s="26">
        <v>123.87876176231178</v>
      </c>
      <c r="W2026" s="26" t="s">
        <v>934</v>
      </c>
      <c r="X2026" s="26">
        <v>20.246252124252951</v>
      </c>
      <c r="Y2026" s="26">
        <v>4.3084219849035689E-2</v>
      </c>
      <c r="Z2026" s="26" t="s">
        <v>934</v>
      </c>
      <c r="AA2026" s="26" t="s">
        <v>934</v>
      </c>
      <c r="AB2026" s="26" t="s">
        <v>934</v>
      </c>
      <c r="AC2026" s="26" t="s">
        <v>934</v>
      </c>
      <c r="AD2026" s="26" t="s">
        <v>934</v>
      </c>
      <c r="AE2026" s="26" t="s">
        <v>934</v>
      </c>
    </row>
    <row r="2027" spans="1:31" x14ac:dyDescent="0.25">
      <c r="A2027" t="s">
        <v>1587</v>
      </c>
      <c r="B2027" t="s">
        <v>827</v>
      </c>
      <c r="C2027" t="s">
        <v>886</v>
      </c>
      <c r="D2027">
        <v>2016</v>
      </c>
      <c r="E2027">
        <v>2</v>
      </c>
      <c r="F2027" s="2">
        <v>42492</v>
      </c>
      <c r="G2027" t="s">
        <v>83</v>
      </c>
      <c r="H2027">
        <v>45</v>
      </c>
      <c r="I2027" t="s">
        <v>825</v>
      </c>
      <c r="J2027" t="s">
        <v>825</v>
      </c>
      <c r="K2027" t="s">
        <v>825</v>
      </c>
      <c r="L2027">
        <v>6</v>
      </c>
      <c r="M2027" s="26">
        <v>432.25</v>
      </c>
      <c r="N2027" s="26" t="s">
        <v>934</v>
      </c>
      <c r="O2027" s="26" t="s">
        <v>934</v>
      </c>
      <c r="P2027" s="26" t="s">
        <v>934</v>
      </c>
      <c r="Q2027" s="26" t="s">
        <v>934</v>
      </c>
      <c r="R2027" s="26" t="s">
        <v>934</v>
      </c>
      <c r="S2027" s="26" t="s">
        <v>934</v>
      </c>
      <c r="T2027" s="26" t="s">
        <v>934</v>
      </c>
      <c r="U2027" s="26" t="s">
        <v>934</v>
      </c>
      <c r="V2027" s="26">
        <v>23.732449655832987</v>
      </c>
      <c r="W2027" s="26" t="s">
        <v>934</v>
      </c>
      <c r="X2027" s="26" t="s">
        <v>934</v>
      </c>
      <c r="Y2027" s="26" t="s">
        <v>934</v>
      </c>
      <c r="Z2027" s="26" t="s">
        <v>934</v>
      </c>
      <c r="AA2027" s="26" t="s">
        <v>934</v>
      </c>
      <c r="AB2027" s="26" t="s">
        <v>934</v>
      </c>
      <c r="AC2027" s="26" t="s">
        <v>934</v>
      </c>
      <c r="AD2027" s="26" t="s">
        <v>934</v>
      </c>
      <c r="AE2027" s="26" t="s">
        <v>934</v>
      </c>
    </row>
    <row r="2028" spans="1:31" x14ac:dyDescent="0.25">
      <c r="A2028" t="s">
        <v>1587</v>
      </c>
      <c r="B2028" t="s">
        <v>827</v>
      </c>
      <c r="C2028" t="s">
        <v>886</v>
      </c>
      <c r="D2028">
        <v>2016</v>
      </c>
      <c r="E2028">
        <v>2</v>
      </c>
      <c r="F2028" s="2">
        <v>42492</v>
      </c>
      <c r="G2028" t="s">
        <v>83</v>
      </c>
      <c r="H2028">
        <v>45</v>
      </c>
      <c r="I2028" t="s">
        <v>825</v>
      </c>
      <c r="J2028" t="s">
        <v>825</v>
      </c>
      <c r="K2028" t="s">
        <v>825</v>
      </c>
      <c r="L2028">
        <v>9</v>
      </c>
      <c r="M2028" s="26">
        <v>1112.7515310586177</v>
      </c>
      <c r="N2028" s="26" t="s">
        <v>934</v>
      </c>
      <c r="O2028" s="26">
        <v>281.0968941382327</v>
      </c>
      <c r="P2028" s="26">
        <v>3.9049999999999998</v>
      </c>
      <c r="Q2028" s="26" t="s">
        <v>934</v>
      </c>
      <c r="R2028" s="26" t="s">
        <v>934</v>
      </c>
      <c r="S2028" s="26" t="s">
        <v>934</v>
      </c>
      <c r="T2028" s="26" t="s">
        <v>934</v>
      </c>
      <c r="U2028" s="26" t="s">
        <v>934</v>
      </c>
      <c r="V2028" s="26">
        <v>31.747765457118714</v>
      </c>
      <c r="W2028" s="26" t="s">
        <v>934</v>
      </c>
      <c r="X2028" s="26">
        <v>9.206169158965734</v>
      </c>
      <c r="Y2028" s="26">
        <v>5.9511903571198177E-2</v>
      </c>
      <c r="Z2028" s="26" t="s">
        <v>934</v>
      </c>
      <c r="AA2028" s="26" t="s">
        <v>934</v>
      </c>
      <c r="AB2028" s="26" t="s">
        <v>934</v>
      </c>
      <c r="AC2028" s="26" t="s">
        <v>934</v>
      </c>
      <c r="AD2028" s="26" t="s">
        <v>934</v>
      </c>
      <c r="AE2028" s="26" t="s">
        <v>934</v>
      </c>
    </row>
    <row r="2029" spans="1:31" x14ac:dyDescent="0.25">
      <c r="A2029" t="s">
        <v>1588</v>
      </c>
      <c r="B2029" t="s">
        <v>827</v>
      </c>
      <c r="C2029" t="s">
        <v>886</v>
      </c>
      <c r="D2029">
        <v>2016</v>
      </c>
      <c r="E2029">
        <v>2</v>
      </c>
      <c r="F2029" s="2">
        <v>42492</v>
      </c>
      <c r="G2029" t="s">
        <v>9</v>
      </c>
      <c r="H2029">
        <v>45</v>
      </c>
      <c r="I2029" t="s">
        <v>825</v>
      </c>
      <c r="J2029" t="s">
        <v>825</v>
      </c>
      <c r="K2029" t="s">
        <v>825</v>
      </c>
      <c r="L2029">
        <v>6</v>
      </c>
      <c r="M2029" s="26">
        <v>494.25</v>
      </c>
      <c r="N2029" s="26" t="s">
        <v>934</v>
      </c>
      <c r="O2029" s="26" t="s">
        <v>934</v>
      </c>
      <c r="P2029" s="26" t="s">
        <v>934</v>
      </c>
      <c r="Q2029" s="26" t="s">
        <v>934</v>
      </c>
      <c r="R2029" s="26" t="s">
        <v>934</v>
      </c>
      <c r="S2029" s="26" t="s">
        <v>934</v>
      </c>
      <c r="T2029" s="26" t="s">
        <v>934</v>
      </c>
      <c r="U2029" s="26" t="s">
        <v>934</v>
      </c>
      <c r="V2029" s="26">
        <v>39.279712745046055</v>
      </c>
      <c r="W2029" s="26" t="s">
        <v>934</v>
      </c>
      <c r="X2029" s="26" t="s">
        <v>934</v>
      </c>
      <c r="Y2029" s="26" t="s">
        <v>934</v>
      </c>
      <c r="Z2029" s="26" t="s">
        <v>934</v>
      </c>
      <c r="AA2029" s="26" t="s">
        <v>934</v>
      </c>
      <c r="AB2029" s="26" t="s">
        <v>934</v>
      </c>
      <c r="AC2029" s="26" t="s">
        <v>934</v>
      </c>
      <c r="AD2029" s="26" t="s">
        <v>934</v>
      </c>
      <c r="AE2029" s="26" t="s">
        <v>934</v>
      </c>
    </row>
    <row r="2030" spans="1:31" x14ac:dyDescent="0.25">
      <c r="A2030" t="s">
        <v>1588</v>
      </c>
      <c r="B2030" t="s">
        <v>827</v>
      </c>
      <c r="C2030" t="s">
        <v>886</v>
      </c>
      <c r="D2030">
        <v>2016</v>
      </c>
      <c r="E2030">
        <v>2</v>
      </c>
      <c r="F2030" s="2">
        <v>42492</v>
      </c>
      <c r="G2030" t="s">
        <v>9</v>
      </c>
      <c r="H2030">
        <v>45</v>
      </c>
      <c r="I2030" t="s">
        <v>825</v>
      </c>
      <c r="J2030" t="s">
        <v>825</v>
      </c>
      <c r="K2030" t="s">
        <v>825</v>
      </c>
      <c r="L2030">
        <v>9</v>
      </c>
      <c r="M2030" s="26">
        <v>1069.5538057742781</v>
      </c>
      <c r="N2030" s="26" t="s">
        <v>934</v>
      </c>
      <c r="O2030" s="26">
        <v>317.23807961504815</v>
      </c>
      <c r="P2030" s="26">
        <v>3.915</v>
      </c>
      <c r="Q2030" s="26" t="s">
        <v>934</v>
      </c>
      <c r="R2030" s="26" t="s">
        <v>934</v>
      </c>
      <c r="S2030" s="26" t="s">
        <v>934</v>
      </c>
      <c r="T2030" s="26" t="s">
        <v>934</v>
      </c>
      <c r="U2030" s="26" t="s">
        <v>934</v>
      </c>
      <c r="V2030" s="26">
        <v>102.58127715319279</v>
      </c>
      <c r="W2030" s="26" t="s">
        <v>934</v>
      </c>
      <c r="X2030" s="26">
        <v>37.77209238672053</v>
      </c>
      <c r="Y2030" s="26">
        <v>5.7807150653417197E-2</v>
      </c>
      <c r="Z2030" s="26" t="s">
        <v>934</v>
      </c>
      <c r="AA2030" s="26" t="s">
        <v>934</v>
      </c>
      <c r="AB2030" s="26" t="s">
        <v>934</v>
      </c>
      <c r="AC2030" s="26" t="s">
        <v>934</v>
      </c>
      <c r="AD2030" s="26" t="s">
        <v>934</v>
      </c>
      <c r="AE2030" s="26" t="s">
        <v>934</v>
      </c>
    </row>
    <row r="2031" spans="1:31" x14ac:dyDescent="0.25">
      <c r="A2031" t="s">
        <v>1589</v>
      </c>
      <c r="B2031" t="s">
        <v>827</v>
      </c>
      <c r="C2031" t="s">
        <v>886</v>
      </c>
      <c r="D2031">
        <v>2016</v>
      </c>
      <c r="E2031">
        <v>2</v>
      </c>
      <c r="F2031" s="2">
        <v>42492</v>
      </c>
      <c r="G2031" t="s">
        <v>71</v>
      </c>
      <c r="H2031">
        <v>45</v>
      </c>
      <c r="I2031" t="s">
        <v>825</v>
      </c>
      <c r="J2031" t="s">
        <v>825</v>
      </c>
      <c r="K2031" t="s">
        <v>825</v>
      </c>
      <c r="L2031">
        <v>6</v>
      </c>
      <c r="M2031" s="26">
        <v>375.25</v>
      </c>
      <c r="N2031" s="26" t="s">
        <v>934</v>
      </c>
      <c r="O2031" s="26" t="s">
        <v>934</v>
      </c>
      <c r="P2031" s="26" t="s">
        <v>934</v>
      </c>
      <c r="Q2031" s="26" t="s">
        <v>934</v>
      </c>
      <c r="R2031" s="26" t="s">
        <v>934</v>
      </c>
      <c r="S2031" s="26" t="s">
        <v>934</v>
      </c>
      <c r="T2031" s="26" t="s">
        <v>934</v>
      </c>
      <c r="U2031" s="26" t="s">
        <v>934</v>
      </c>
      <c r="V2031" s="26">
        <v>10.061270628835439</v>
      </c>
      <c r="W2031" s="26" t="s">
        <v>934</v>
      </c>
      <c r="X2031" s="26" t="s">
        <v>934</v>
      </c>
      <c r="Y2031" s="26" t="s">
        <v>934</v>
      </c>
      <c r="Z2031" s="26" t="s">
        <v>934</v>
      </c>
      <c r="AA2031" s="26" t="s">
        <v>934</v>
      </c>
      <c r="AB2031" s="26" t="s">
        <v>934</v>
      </c>
      <c r="AC2031" s="26" t="s">
        <v>934</v>
      </c>
      <c r="AD2031" s="26" t="s">
        <v>934</v>
      </c>
      <c r="AE2031" s="26" t="s">
        <v>934</v>
      </c>
    </row>
    <row r="2032" spans="1:31" x14ac:dyDescent="0.25">
      <c r="A2032" t="s">
        <v>1589</v>
      </c>
      <c r="B2032" t="s">
        <v>827</v>
      </c>
      <c r="C2032" t="s">
        <v>886</v>
      </c>
      <c r="D2032">
        <v>2016</v>
      </c>
      <c r="E2032">
        <v>2</v>
      </c>
      <c r="F2032" s="2">
        <v>42492</v>
      </c>
      <c r="G2032" t="s">
        <v>71</v>
      </c>
      <c r="H2032">
        <v>45</v>
      </c>
      <c r="I2032" t="s">
        <v>825</v>
      </c>
      <c r="J2032" t="s">
        <v>825</v>
      </c>
      <c r="K2032" t="s">
        <v>825</v>
      </c>
      <c r="L2032">
        <v>9</v>
      </c>
      <c r="M2032" s="26">
        <v>902.77777777777771</v>
      </c>
      <c r="N2032" s="26" t="s">
        <v>934</v>
      </c>
      <c r="O2032" s="26">
        <v>247.14840332458445</v>
      </c>
      <c r="P2032" s="26">
        <v>3.8525</v>
      </c>
      <c r="Q2032" s="26" t="s">
        <v>934</v>
      </c>
      <c r="R2032" s="26" t="s">
        <v>934</v>
      </c>
      <c r="S2032" s="26" t="s">
        <v>934</v>
      </c>
      <c r="T2032" s="26" t="s">
        <v>934</v>
      </c>
      <c r="U2032" s="26" t="s">
        <v>934</v>
      </c>
      <c r="V2032" s="26">
        <v>20.481540682774192</v>
      </c>
      <c r="W2032" s="26" t="s">
        <v>934</v>
      </c>
      <c r="X2032" s="26">
        <v>9.7575156849192606</v>
      </c>
      <c r="Y2032" s="26">
        <v>2.6259918760988668E-2</v>
      </c>
      <c r="Z2032" s="26" t="s">
        <v>934</v>
      </c>
      <c r="AA2032" s="26" t="s">
        <v>934</v>
      </c>
      <c r="AB2032" s="26" t="s">
        <v>934</v>
      </c>
      <c r="AC2032" s="26" t="s">
        <v>934</v>
      </c>
      <c r="AD2032" s="26" t="s">
        <v>934</v>
      </c>
      <c r="AE2032" s="26" t="s">
        <v>934</v>
      </c>
    </row>
    <row r="2033" spans="1:31" x14ac:dyDescent="0.25">
      <c r="A2033" t="s">
        <v>1590</v>
      </c>
      <c r="B2033" t="s">
        <v>827</v>
      </c>
      <c r="C2033" t="s">
        <v>886</v>
      </c>
      <c r="D2033">
        <v>2016</v>
      </c>
      <c r="E2033">
        <v>2</v>
      </c>
      <c r="F2033" s="2">
        <v>42492</v>
      </c>
      <c r="G2033" t="s">
        <v>10</v>
      </c>
      <c r="H2033">
        <v>45</v>
      </c>
      <c r="I2033" t="s">
        <v>825</v>
      </c>
      <c r="J2033" t="s">
        <v>825</v>
      </c>
      <c r="K2033" t="s">
        <v>825</v>
      </c>
      <c r="L2033">
        <v>6</v>
      </c>
      <c r="M2033" s="26">
        <v>266.25</v>
      </c>
      <c r="N2033" s="26" t="s">
        <v>934</v>
      </c>
      <c r="O2033" s="26" t="s">
        <v>934</v>
      </c>
      <c r="P2033" s="26" t="s">
        <v>934</v>
      </c>
      <c r="Q2033" s="26" t="s">
        <v>934</v>
      </c>
      <c r="R2033" s="26" t="s">
        <v>934</v>
      </c>
      <c r="S2033" s="26" t="s">
        <v>934</v>
      </c>
      <c r="T2033" s="26" t="s">
        <v>934</v>
      </c>
      <c r="U2033" s="26" t="s">
        <v>934</v>
      </c>
      <c r="V2033" s="26">
        <v>10.942082373418081</v>
      </c>
      <c r="W2033" s="26" t="s">
        <v>934</v>
      </c>
      <c r="X2033" s="26" t="s">
        <v>934</v>
      </c>
      <c r="Y2033" s="26" t="s">
        <v>934</v>
      </c>
      <c r="Z2033" s="26" t="s">
        <v>934</v>
      </c>
      <c r="AA2033" s="26" t="s">
        <v>934</v>
      </c>
      <c r="AB2033" s="26" t="s">
        <v>934</v>
      </c>
      <c r="AC2033" s="26" t="s">
        <v>934</v>
      </c>
      <c r="AD2033" s="26" t="s">
        <v>934</v>
      </c>
      <c r="AE2033" s="26" t="s">
        <v>934</v>
      </c>
    </row>
    <row r="2034" spans="1:31" x14ac:dyDescent="0.25">
      <c r="A2034" t="s">
        <v>1590</v>
      </c>
      <c r="B2034" t="s">
        <v>827</v>
      </c>
      <c r="C2034" t="s">
        <v>886</v>
      </c>
      <c r="D2034">
        <v>2016</v>
      </c>
      <c r="E2034">
        <v>2</v>
      </c>
      <c r="F2034" s="2">
        <v>42492</v>
      </c>
      <c r="G2034" t="s">
        <v>10</v>
      </c>
      <c r="H2034">
        <v>45</v>
      </c>
      <c r="I2034" t="s">
        <v>825</v>
      </c>
      <c r="J2034" t="s">
        <v>825</v>
      </c>
      <c r="K2034" t="s">
        <v>825</v>
      </c>
      <c r="L2034">
        <v>9</v>
      </c>
      <c r="M2034" s="26">
        <v>860.53696412948398</v>
      </c>
      <c r="N2034" s="26" t="s">
        <v>934</v>
      </c>
      <c r="O2034" s="26">
        <v>277.04779090113738</v>
      </c>
      <c r="P2034" s="26">
        <v>2.9175</v>
      </c>
      <c r="Q2034" s="26" t="s">
        <v>934</v>
      </c>
      <c r="R2034" s="26" t="s">
        <v>934</v>
      </c>
      <c r="S2034" s="26" t="s">
        <v>934</v>
      </c>
      <c r="T2034" s="26" t="s">
        <v>934</v>
      </c>
      <c r="U2034" s="26" t="s">
        <v>934</v>
      </c>
      <c r="V2034" s="26">
        <v>20.506312551417913</v>
      </c>
      <c r="W2034" s="26" t="s">
        <v>934</v>
      </c>
      <c r="X2034" s="26">
        <v>9.1932020007983475</v>
      </c>
      <c r="Y2034" s="26">
        <v>3.8160843806189358E-2</v>
      </c>
      <c r="Z2034" s="26" t="s">
        <v>934</v>
      </c>
      <c r="AA2034" s="26" t="s">
        <v>934</v>
      </c>
      <c r="AB2034" s="26" t="s">
        <v>934</v>
      </c>
      <c r="AC2034" s="26" t="s">
        <v>934</v>
      </c>
      <c r="AD2034" s="26" t="s">
        <v>934</v>
      </c>
      <c r="AE2034" s="26" t="s">
        <v>934</v>
      </c>
    </row>
    <row r="2035" spans="1:31" x14ac:dyDescent="0.25">
      <c r="A2035" t="s">
        <v>1591</v>
      </c>
      <c r="B2035" t="s">
        <v>827</v>
      </c>
      <c r="C2035" t="s">
        <v>886</v>
      </c>
      <c r="D2035">
        <v>2016</v>
      </c>
      <c r="E2035">
        <v>2</v>
      </c>
      <c r="F2035" s="2">
        <v>42492</v>
      </c>
      <c r="G2035" t="s">
        <v>940</v>
      </c>
      <c r="H2035">
        <v>45</v>
      </c>
      <c r="I2035" t="s">
        <v>825</v>
      </c>
      <c r="J2035" t="s">
        <v>825</v>
      </c>
      <c r="K2035" t="s">
        <v>825</v>
      </c>
      <c r="L2035">
        <v>6</v>
      </c>
      <c r="M2035" s="26">
        <v>331</v>
      </c>
      <c r="N2035" s="26" t="s">
        <v>934</v>
      </c>
      <c r="O2035" s="26" t="s">
        <v>934</v>
      </c>
      <c r="P2035" s="26" t="s">
        <v>934</v>
      </c>
      <c r="Q2035" s="26" t="s">
        <v>934</v>
      </c>
      <c r="R2035" s="26" t="s">
        <v>934</v>
      </c>
      <c r="S2035" s="26" t="s">
        <v>934</v>
      </c>
      <c r="T2035" s="26" t="s">
        <v>934</v>
      </c>
      <c r="U2035" s="26" t="s">
        <v>934</v>
      </c>
      <c r="V2035" s="26">
        <v>49.295030175464952</v>
      </c>
      <c r="W2035" s="26" t="s">
        <v>934</v>
      </c>
      <c r="X2035" s="26" t="s">
        <v>934</v>
      </c>
      <c r="Y2035" s="26" t="s">
        <v>934</v>
      </c>
      <c r="Z2035" s="26" t="s">
        <v>934</v>
      </c>
      <c r="AA2035" s="26" t="s">
        <v>934</v>
      </c>
      <c r="AB2035" s="26" t="s">
        <v>934</v>
      </c>
      <c r="AC2035" s="26" t="s">
        <v>934</v>
      </c>
      <c r="AD2035" s="26" t="s">
        <v>934</v>
      </c>
      <c r="AE2035" s="26" t="s">
        <v>934</v>
      </c>
    </row>
    <row r="2036" spans="1:31" x14ac:dyDescent="0.25">
      <c r="A2036" t="s">
        <v>1591</v>
      </c>
      <c r="B2036" t="s">
        <v>827</v>
      </c>
      <c r="C2036" t="s">
        <v>886</v>
      </c>
      <c r="D2036">
        <v>2016</v>
      </c>
      <c r="E2036">
        <v>2</v>
      </c>
      <c r="F2036" s="2">
        <v>42492</v>
      </c>
      <c r="G2036" t="s">
        <v>940</v>
      </c>
      <c r="H2036">
        <v>45</v>
      </c>
      <c r="I2036" t="s">
        <v>825</v>
      </c>
      <c r="J2036" t="s">
        <v>825</v>
      </c>
      <c r="K2036" t="s">
        <v>825</v>
      </c>
      <c r="L2036">
        <v>9</v>
      </c>
      <c r="M2036" s="26">
        <v>1121.7738407699039</v>
      </c>
      <c r="N2036" s="26" t="s">
        <v>934</v>
      </c>
      <c r="O2036" s="26">
        <v>302.63697506561681</v>
      </c>
      <c r="P2036" s="26">
        <v>4.1675000000000004</v>
      </c>
      <c r="Q2036" s="26" t="s">
        <v>934</v>
      </c>
      <c r="R2036" s="26" t="s">
        <v>934</v>
      </c>
      <c r="S2036" s="26" t="s">
        <v>934</v>
      </c>
      <c r="T2036" s="26" t="s">
        <v>934</v>
      </c>
      <c r="U2036" s="26" t="s">
        <v>934</v>
      </c>
      <c r="V2036" s="26">
        <v>125.09200554724643</v>
      </c>
      <c r="W2036" s="26" t="s">
        <v>934</v>
      </c>
      <c r="X2036" s="26">
        <v>13.524579148868506</v>
      </c>
      <c r="Y2036" s="26">
        <v>3.5677957714332506E-2</v>
      </c>
      <c r="Z2036" s="26" t="s">
        <v>934</v>
      </c>
      <c r="AA2036" s="26" t="s">
        <v>934</v>
      </c>
      <c r="AB2036" s="26" t="s">
        <v>934</v>
      </c>
      <c r="AC2036" s="26" t="s">
        <v>934</v>
      </c>
      <c r="AD2036" s="26" t="s">
        <v>934</v>
      </c>
      <c r="AE2036" s="26" t="s">
        <v>934</v>
      </c>
    </row>
    <row r="2037" spans="1:31" x14ac:dyDescent="0.25">
      <c r="A2037" t="s">
        <v>1592</v>
      </c>
      <c r="B2037" t="s">
        <v>827</v>
      </c>
      <c r="C2037" t="s">
        <v>886</v>
      </c>
      <c r="D2037">
        <v>2016</v>
      </c>
      <c r="E2037">
        <v>2</v>
      </c>
      <c r="F2037" s="2">
        <v>42492</v>
      </c>
      <c r="G2037" t="s">
        <v>935</v>
      </c>
      <c r="H2037">
        <v>45</v>
      </c>
      <c r="I2037" t="s">
        <v>825</v>
      </c>
      <c r="J2037" t="s">
        <v>825</v>
      </c>
      <c r="K2037" t="s">
        <v>825</v>
      </c>
      <c r="L2037">
        <v>6</v>
      </c>
      <c r="M2037" s="26">
        <v>396.25</v>
      </c>
      <c r="N2037" s="26" t="s">
        <v>934</v>
      </c>
      <c r="O2037" s="26" t="s">
        <v>934</v>
      </c>
      <c r="P2037" s="26" t="s">
        <v>934</v>
      </c>
      <c r="Q2037" s="26" t="s">
        <v>934</v>
      </c>
      <c r="R2037" s="26" t="s">
        <v>934</v>
      </c>
      <c r="S2037" s="26" t="s">
        <v>934</v>
      </c>
      <c r="T2037" s="26" t="s">
        <v>934</v>
      </c>
      <c r="U2037" s="26" t="s">
        <v>934</v>
      </c>
      <c r="V2037" s="26">
        <v>20.093012881762323</v>
      </c>
      <c r="W2037" s="26" t="s">
        <v>934</v>
      </c>
      <c r="X2037" s="26" t="s">
        <v>934</v>
      </c>
      <c r="Y2037" s="26" t="s">
        <v>934</v>
      </c>
      <c r="Z2037" s="26" t="s">
        <v>934</v>
      </c>
      <c r="AA2037" s="26" t="s">
        <v>934</v>
      </c>
      <c r="AB2037" s="26" t="s">
        <v>934</v>
      </c>
      <c r="AC2037" s="26" t="s">
        <v>934</v>
      </c>
      <c r="AD2037" s="26" t="s">
        <v>934</v>
      </c>
      <c r="AE2037" s="26" t="s">
        <v>934</v>
      </c>
    </row>
    <row r="2038" spans="1:31" x14ac:dyDescent="0.25">
      <c r="A2038" t="s">
        <v>1592</v>
      </c>
      <c r="B2038" t="s">
        <v>827</v>
      </c>
      <c r="C2038" t="s">
        <v>886</v>
      </c>
      <c r="D2038">
        <v>2016</v>
      </c>
      <c r="E2038">
        <v>2</v>
      </c>
      <c r="F2038" s="2">
        <v>42492</v>
      </c>
      <c r="G2038" t="s">
        <v>935</v>
      </c>
      <c r="H2038">
        <v>45</v>
      </c>
      <c r="I2038" t="s">
        <v>825</v>
      </c>
      <c r="J2038" t="s">
        <v>825</v>
      </c>
      <c r="K2038" t="s">
        <v>825</v>
      </c>
      <c r="L2038">
        <v>9</v>
      </c>
      <c r="M2038" s="26">
        <v>1067.0931758530182</v>
      </c>
      <c r="N2038" s="26" t="s">
        <v>934</v>
      </c>
      <c r="O2038" s="26">
        <v>258.43039151356083</v>
      </c>
      <c r="P2038" s="26">
        <v>3.8674999999999997</v>
      </c>
      <c r="Q2038" s="26" t="s">
        <v>934</v>
      </c>
      <c r="R2038" s="26" t="s">
        <v>934</v>
      </c>
      <c r="S2038" s="26" t="s">
        <v>934</v>
      </c>
      <c r="T2038" s="26" t="s">
        <v>934</v>
      </c>
      <c r="U2038" s="26" t="s">
        <v>934</v>
      </c>
      <c r="V2038" s="26">
        <v>40.827517810576069</v>
      </c>
      <c r="W2038" s="26" t="s">
        <v>934</v>
      </c>
      <c r="X2038" s="26">
        <v>21.579769771676055</v>
      </c>
      <c r="Y2038" s="26">
        <v>2.0966242709038435E-2</v>
      </c>
      <c r="Z2038" s="26" t="s">
        <v>934</v>
      </c>
      <c r="AA2038" s="26" t="s">
        <v>934</v>
      </c>
      <c r="AB2038" s="26" t="s">
        <v>934</v>
      </c>
      <c r="AC2038" s="26" t="s">
        <v>934</v>
      </c>
      <c r="AD2038" s="26" t="s">
        <v>934</v>
      </c>
      <c r="AE2038" s="26" t="s">
        <v>934</v>
      </c>
    </row>
    <row r="2039" spans="1:31" x14ac:dyDescent="0.25">
      <c r="A2039" t="s">
        <v>1593</v>
      </c>
      <c r="B2039" t="s">
        <v>827</v>
      </c>
      <c r="C2039" t="s">
        <v>886</v>
      </c>
      <c r="D2039">
        <v>2016</v>
      </c>
      <c r="E2039">
        <v>2</v>
      </c>
      <c r="F2039" s="2">
        <v>42492</v>
      </c>
      <c r="G2039" t="s">
        <v>942</v>
      </c>
      <c r="H2039">
        <v>45</v>
      </c>
      <c r="I2039" t="s">
        <v>825</v>
      </c>
      <c r="J2039" t="s">
        <v>825</v>
      </c>
      <c r="K2039" t="s">
        <v>825</v>
      </c>
      <c r="L2039">
        <v>6</v>
      </c>
      <c r="M2039" s="26">
        <v>251.25</v>
      </c>
      <c r="N2039" s="26" t="s">
        <v>934</v>
      </c>
      <c r="O2039" s="26" t="s">
        <v>934</v>
      </c>
      <c r="P2039" s="26" t="s">
        <v>934</v>
      </c>
      <c r="Q2039" s="26" t="s">
        <v>934</v>
      </c>
      <c r="R2039" s="26" t="s">
        <v>934</v>
      </c>
      <c r="S2039" s="26" t="s">
        <v>934</v>
      </c>
      <c r="T2039" s="26" t="s">
        <v>934</v>
      </c>
      <c r="U2039" s="26" t="s">
        <v>934</v>
      </c>
      <c r="V2039" s="26">
        <v>76.509667145182817</v>
      </c>
      <c r="W2039" s="26" t="s">
        <v>934</v>
      </c>
      <c r="X2039" s="26" t="s">
        <v>934</v>
      </c>
      <c r="Y2039" s="26" t="s">
        <v>934</v>
      </c>
      <c r="Z2039" s="26" t="s">
        <v>934</v>
      </c>
      <c r="AA2039" s="26" t="s">
        <v>934</v>
      </c>
      <c r="AB2039" s="26" t="s">
        <v>934</v>
      </c>
      <c r="AC2039" s="26" t="s">
        <v>934</v>
      </c>
      <c r="AD2039" s="26" t="s">
        <v>934</v>
      </c>
      <c r="AE2039" s="26" t="s">
        <v>934</v>
      </c>
    </row>
    <row r="2040" spans="1:31" x14ac:dyDescent="0.25">
      <c r="A2040" t="s">
        <v>1593</v>
      </c>
      <c r="B2040" t="s">
        <v>827</v>
      </c>
      <c r="C2040" t="s">
        <v>886</v>
      </c>
      <c r="D2040">
        <v>2016</v>
      </c>
      <c r="E2040">
        <v>2</v>
      </c>
      <c r="F2040" s="2">
        <v>42492</v>
      </c>
      <c r="G2040" t="s">
        <v>942</v>
      </c>
      <c r="H2040">
        <v>45</v>
      </c>
      <c r="I2040" t="s">
        <v>825</v>
      </c>
      <c r="J2040" t="s">
        <v>825</v>
      </c>
      <c r="K2040" t="s">
        <v>825</v>
      </c>
      <c r="L2040">
        <v>9</v>
      </c>
      <c r="M2040" s="26">
        <v>1037.8390201224847</v>
      </c>
      <c r="N2040" s="26" t="s">
        <v>934</v>
      </c>
      <c r="O2040" s="26">
        <v>281.4113079615048</v>
      </c>
      <c r="P2040" s="26">
        <v>4.5175000000000001</v>
      </c>
      <c r="Q2040" s="26" t="s">
        <v>934</v>
      </c>
      <c r="R2040" s="26" t="s">
        <v>934</v>
      </c>
      <c r="S2040" s="26" t="s">
        <v>934</v>
      </c>
      <c r="T2040" s="26" t="s">
        <v>934</v>
      </c>
      <c r="U2040" s="26" t="s">
        <v>934</v>
      </c>
      <c r="V2040" s="26">
        <v>48.041769584062401</v>
      </c>
      <c r="W2040" s="26" t="s">
        <v>934</v>
      </c>
      <c r="X2040" s="26">
        <v>18.83625103652945</v>
      </c>
      <c r="Y2040" s="26">
        <v>7.4763516057857762E-2</v>
      </c>
      <c r="Z2040" s="26" t="s">
        <v>934</v>
      </c>
      <c r="AA2040" s="26" t="s">
        <v>934</v>
      </c>
      <c r="AB2040" s="26" t="s">
        <v>934</v>
      </c>
      <c r="AC2040" s="26" t="s">
        <v>934</v>
      </c>
      <c r="AD2040" s="26" t="s">
        <v>934</v>
      </c>
      <c r="AE2040" s="26" t="s">
        <v>934</v>
      </c>
    </row>
    <row r="2041" spans="1:31" x14ac:dyDescent="0.25">
      <c r="A2041" t="s">
        <v>1594</v>
      </c>
      <c r="B2041" t="s">
        <v>827</v>
      </c>
      <c r="C2041" t="s">
        <v>886</v>
      </c>
      <c r="D2041">
        <v>2016</v>
      </c>
      <c r="E2041">
        <v>2</v>
      </c>
      <c r="F2041" s="2">
        <v>42492</v>
      </c>
      <c r="G2041" t="s">
        <v>56</v>
      </c>
      <c r="H2041">
        <v>45</v>
      </c>
      <c r="I2041" t="s">
        <v>825</v>
      </c>
      <c r="J2041" t="s">
        <v>825</v>
      </c>
      <c r="K2041" t="s">
        <v>825</v>
      </c>
      <c r="L2041">
        <v>6</v>
      </c>
      <c r="M2041" s="26">
        <v>282.75</v>
      </c>
      <c r="N2041" s="26" t="s">
        <v>934</v>
      </c>
      <c r="O2041" s="26" t="s">
        <v>934</v>
      </c>
      <c r="P2041" s="26" t="s">
        <v>934</v>
      </c>
      <c r="Q2041" s="26" t="s">
        <v>934</v>
      </c>
      <c r="R2041" s="26" t="s">
        <v>934</v>
      </c>
      <c r="S2041" s="26" t="s">
        <v>934</v>
      </c>
      <c r="T2041" s="26" t="s">
        <v>934</v>
      </c>
      <c r="U2041" s="26" t="s">
        <v>934</v>
      </c>
      <c r="V2041" s="26">
        <v>51.373428605327305</v>
      </c>
      <c r="W2041" s="26" t="s">
        <v>934</v>
      </c>
      <c r="X2041" s="26" t="s">
        <v>934</v>
      </c>
      <c r="Y2041" s="26" t="s">
        <v>934</v>
      </c>
      <c r="Z2041" s="26" t="s">
        <v>934</v>
      </c>
      <c r="AA2041" s="26" t="s">
        <v>934</v>
      </c>
      <c r="AB2041" s="26" t="s">
        <v>934</v>
      </c>
      <c r="AC2041" s="26" t="s">
        <v>934</v>
      </c>
      <c r="AD2041" s="26" t="s">
        <v>934</v>
      </c>
      <c r="AE2041" s="26" t="s">
        <v>934</v>
      </c>
    </row>
    <row r="2042" spans="1:31" x14ac:dyDescent="0.25">
      <c r="A2042" t="s">
        <v>1594</v>
      </c>
      <c r="B2042" t="s">
        <v>827</v>
      </c>
      <c r="C2042" t="s">
        <v>886</v>
      </c>
      <c r="D2042">
        <v>2016</v>
      </c>
      <c r="E2042">
        <v>2</v>
      </c>
      <c r="F2042" s="2">
        <v>42492</v>
      </c>
      <c r="G2042" t="s">
        <v>56</v>
      </c>
      <c r="H2042">
        <v>45</v>
      </c>
      <c r="I2042" t="s">
        <v>825</v>
      </c>
      <c r="J2042" t="s">
        <v>825</v>
      </c>
      <c r="K2042" t="s">
        <v>825</v>
      </c>
      <c r="L2042">
        <v>9</v>
      </c>
      <c r="M2042" s="26">
        <v>889.51771653543301</v>
      </c>
      <c r="N2042" s="26" t="s">
        <v>934</v>
      </c>
      <c r="O2042" s="26">
        <v>208.10640857392829</v>
      </c>
      <c r="P2042" s="26">
        <v>4.2624999999999993</v>
      </c>
      <c r="Q2042" s="26" t="s">
        <v>934</v>
      </c>
      <c r="R2042" s="26" t="s">
        <v>934</v>
      </c>
      <c r="S2042" s="26" t="s">
        <v>934</v>
      </c>
      <c r="T2042" s="26" t="s">
        <v>934</v>
      </c>
      <c r="U2042" s="26" t="s">
        <v>934</v>
      </c>
      <c r="V2042" s="26">
        <v>54.400792494208197</v>
      </c>
      <c r="W2042" s="26" t="s">
        <v>934</v>
      </c>
      <c r="X2042" s="26">
        <v>31.613787283862756</v>
      </c>
      <c r="Y2042" s="26">
        <v>6.28987281270494E-2</v>
      </c>
      <c r="Z2042" s="26" t="s">
        <v>934</v>
      </c>
      <c r="AA2042" s="26" t="s">
        <v>934</v>
      </c>
      <c r="AB2042" s="26" t="s">
        <v>934</v>
      </c>
      <c r="AC2042" s="26" t="s">
        <v>934</v>
      </c>
      <c r="AD2042" s="26" t="s">
        <v>934</v>
      </c>
      <c r="AE2042" s="26" t="s">
        <v>934</v>
      </c>
    </row>
    <row r="2043" spans="1:31" x14ac:dyDescent="0.25">
      <c r="A2043" t="s">
        <v>1595</v>
      </c>
      <c r="B2043" t="s">
        <v>827</v>
      </c>
      <c r="C2043" t="s">
        <v>886</v>
      </c>
      <c r="D2043">
        <v>2016</v>
      </c>
      <c r="E2043">
        <v>3</v>
      </c>
      <c r="F2043" s="2">
        <v>42506</v>
      </c>
      <c r="G2043" t="s">
        <v>65</v>
      </c>
      <c r="H2043">
        <v>45</v>
      </c>
      <c r="I2043" t="s">
        <v>825</v>
      </c>
      <c r="J2043" t="s">
        <v>825</v>
      </c>
      <c r="K2043" t="s">
        <v>825</v>
      </c>
      <c r="L2043">
        <v>6</v>
      </c>
      <c r="M2043" s="26">
        <v>231.5</v>
      </c>
      <c r="N2043" s="26" t="s">
        <v>934</v>
      </c>
      <c r="O2043" s="26" t="s">
        <v>934</v>
      </c>
      <c r="P2043" s="26" t="s">
        <v>934</v>
      </c>
      <c r="Q2043" s="26" t="s">
        <v>934</v>
      </c>
      <c r="R2043" s="26" t="s">
        <v>934</v>
      </c>
      <c r="S2043" s="26" t="s">
        <v>934</v>
      </c>
      <c r="T2043" s="26" t="s">
        <v>934</v>
      </c>
      <c r="U2043" s="26" t="s">
        <v>934</v>
      </c>
      <c r="V2043" s="26">
        <v>50.794520701876237</v>
      </c>
      <c r="W2043" s="26" t="s">
        <v>934</v>
      </c>
      <c r="X2043" s="26" t="s">
        <v>934</v>
      </c>
      <c r="Y2043" s="26" t="s">
        <v>934</v>
      </c>
      <c r="Z2043" s="26" t="s">
        <v>934</v>
      </c>
      <c r="AA2043" s="26" t="s">
        <v>934</v>
      </c>
      <c r="AB2043" s="26" t="s">
        <v>934</v>
      </c>
      <c r="AC2043" s="26" t="s">
        <v>934</v>
      </c>
      <c r="AD2043" s="26" t="s">
        <v>934</v>
      </c>
      <c r="AE2043" s="26" t="s">
        <v>934</v>
      </c>
    </row>
    <row r="2044" spans="1:31" x14ac:dyDescent="0.25">
      <c r="A2044" t="s">
        <v>1595</v>
      </c>
      <c r="B2044" t="s">
        <v>827</v>
      </c>
      <c r="C2044" t="s">
        <v>886</v>
      </c>
      <c r="D2044">
        <v>2016</v>
      </c>
      <c r="E2044">
        <v>3</v>
      </c>
      <c r="F2044" s="2">
        <v>42506</v>
      </c>
      <c r="G2044" t="s">
        <v>65</v>
      </c>
      <c r="H2044">
        <v>45</v>
      </c>
      <c r="I2044" t="s">
        <v>825</v>
      </c>
      <c r="J2044" t="s">
        <v>825</v>
      </c>
      <c r="K2044" t="s">
        <v>825</v>
      </c>
      <c r="L2044">
        <v>9</v>
      </c>
      <c r="M2044" s="26">
        <v>991.08705161854755</v>
      </c>
      <c r="N2044" s="26" t="s">
        <v>934</v>
      </c>
      <c r="O2044" s="26">
        <v>282.47074584426946</v>
      </c>
      <c r="P2044" s="26">
        <v>3.7675000000000001</v>
      </c>
      <c r="Q2044" s="26" t="s">
        <v>934</v>
      </c>
      <c r="R2044" s="26" t="s">
        <v>934</v>
      </c>
      <c r="S2044" s="26" t="s">
        <v>934</v>
      </c>
      <c r="T2044" s="26" t="s">
        <v>934</v>
      </c>
      <c r="U2044" s="26" t="s">
        <v>934</v>
      </c>
      <c r="V2044" s="26">
        <v>68.244120550230249</v>
      </c>
      <c r="W2044" s="26" t="s">
        <v>934</v>
      </c>
      <c r="X2044" s="26">
        <v>17.737312643765247</v>
      </c>
      <c r="Y2044" s="26">
        <v>4.4791182167918844E-2</v>
      </c>
      <c r="Z2044" s="26" t="s">
        <v>934</v>
      </c>
      <c r="AA2044" s="26" t="s">
        <v>934</v>
      </c>
      <c r="AB2044" s="26" t="s">
        <v>934</v>
      </c>
      <c r="AC2044" s="26" t="s">
        <v>934</v>
      </c>
      <c r="AD2044" s="26" t="s">
        <v>934</v>
      </c>
      <c r="AE2044" s="26" t="s">
        <v>934</v>
      </c>
    </row>
    <row r="2045" spans="1:31" x14ac:dyDescent="0.25">
      <c r="A2045" t="s">
        <v>1596</v>
      </c>
      <c r="B2045" t="s">
        <v>827</v>
      </c>
      <c r="C2045" t="s">
        <v>886</v>
      </c>
      <c r="D2045">
        <v>2016</v>
      </c>
      <c r="E2045">
        <v>3</v>
      </c>
      <c r="F2045" s="2">
        <v>42506</v>
      </c>
      <c r="G2045" t="s">
        <v>83</v>
      </c>
      <c r="H2045">
        <v>45</v>
      </c>
      <c r="I2045" t="s">
        <v>825</v>
      </c>
      <c r="J2045" t="s">
        <v>825</v>
      </c>
      <c r="K2045" t="s">
        <v>825</v>
      </c>
      <c r="L2045">
        <v>6</v>
      </c>
      <c r="M2045" s="26">
        <v>268</v>
      </c>
      <c r="N2045" s="26" t="s">
        <v>934</v>
      </c>
      <c r="O2045" s="26" t="s">
        <v>934</v>
      </c>
      <c r="P2045" s="26" t="s">
        <v>934</v>
      </c>
      <c r="Q2045" s="26" t="s">
        <v>934</v>
      </c>
      <c r="R2045" s="26" t="s">
        <v>934</v>
      </c>
      <c r="S2045" s="26" t="s">
        <v>934</v>
      </c>
      <c r="T2045" s="26" t="s">
        <v>934</v>
      </c>
      <c r="U2045" s="26" t="s">
        <v>934</v>
      </c>
      <c r="V2045" s="26">
        <v>58.916607732172402</v>
      </c>
      <c r="W2045" s="26" t="s">
        <v>934</v>
      </c>
      <c r="X2045" s="26" t="s">
        <v>934</v>
      </c>
      <c r="Y2045" s="26" t="s">
        <v>934</v>
      </c>
      <c r="Z2045" s="26" t="s">
        <v>934</v>
      </c>
      <c r="AA2045" s="26" t="s">
        <v>934</v>
      </c>
      <c r="AB2045" s="26" t="s">
        <v>934</v>
      </c>
      <c r="AC2045" s="26" t="s">
        <v>934</v>
      </c>
      <c r="AD2045" s="26" t="s">
        <v>934</v>
      </c>
      <c r="AE2045" s="26" t="s">
        <v>934</v>
      </c>
    </row>
    <row r="2046" spans="1:31" x14ac:dyDescent="0.25">
      <c r="A2046" t="s">
        <v>1596</v>
      </c>
      <c r="B2046" t="s">
        <v>827</v>
      </c>
      <c r="C2046" t="s">
        <v>886</v>
      </c>
      <c r="D2046">
        <v>2016</v>
      </c>
      <c r="E2046">
        <v>3</v>
      </c>
      <c r="F2046" s="2">
        <v>42506</v>
      </c>
      <c r="G2046" t="s">
        <v>83</v>
      </c>
      <c r="H2046">
        <v>45</v>
      </c>
      <c r="I2046" t="s">
        <v>825</v>
      </c>
      <c r="J2046" t="s">
        <v>825</v>
      </c>
      <c r="K2046" t="s">
        <v>825</v>
      </c>
      <c r="L2046">
        <v>9</v>
      </c>
      <c r="M2046" s="26">
        <v>1230.8617672790901</v>
      </c>
      <c r="N2046" s="26" t="s">
        <v>934</v>
      </c>
      <c r="O2046" s="26">
        <v>307.83710629921256</v>
      </c>
      <c r="P2046" s="26">
        <v>4.04</v>
      </c>
      <c r="Q2046" s="26" t="s">
        <v>934</v>
      </c>
      <c r="R2046" s="26" t="s">
        <v>934</v>
      </c>
      <c r="S2046" s="26" t="s">
        <v>934</v>
      </c>
      <c r="T2046" s="26" t="s">
        <v>934</v>
      </c>
      <c r="U2046" s="26" t="s">
        <v>934</v>
      </c>
      <c r="V2046" s="26">
        <v>33.850526291235497</v>
      </c>
      <c r="W2046" s="26" t="s">
        <v>934</v>
      </c>
      <c r="X2046" s="26">
        <v>18.326313476046</v>
      </c>
      <c r="Y2046" s="26">
        <v>1.6832508230601437E-2</v>
      </c>
      <c r="Z2046" s="26" t="s">
        <v>934</v>
      </c>
      <c r="AA2046" s="26" t="s">
        <v>934</v>
      </c>
      <c r="AB2046" s="26" t="s">
        <v>934</v>
      </c>
      <c r="AC2046" s="26" t="s">
        <v>934</v>
      </c>
      <c r="AD2046" s="26" t="s">
        <v>934</v>
      </c>
      <c r="AE2046" s="26" t="s">
        <v>934</v>
      </c>
    </row>
    <row r="2047" spans="1:31" x14ac:dyDescent="0.25">
      <c r="A2047" t="s">
        <v>1597</v>
      </c>
      <c r="B2047" t="s">
        <v>827</v>
      </c>
      <c r="C2047" t="s">
        <v>886</v>
      </c>
      <c r="D2047">
        <v>2016</v>
      </c>
      <c r="E2047">
        <v>3</v>
      </c>
      <c r="F2047" s="2">
        <v>42506</v>
      </c>
      <c r="G2047" t="s">
        <v>9</v>
      </c>
      <c r="H2047">
        <v>45</v>
      </c>
      <c r="I2047" t="s">
        <v>825</v>
      </c>
      <c r="J2047" t="s">
        <v>825</v>
      </c>
      <c r="K2047" t="s">
        <v>825</v>
      </c>
      <c r="L2047">
        <v>6</v>
      </c>
      <c r="M2047" s="26">
        <v>215</v>
      </c>
      <c r="N2047" s="26" t="s">
        <v>934</v>
      </c>
      <c r="O2047" s="26" t="s">
        <v>934</v>
      </c>
      <c r="P2047" s="26" t="s">
        <v>934</v>
      </c>
      <c r="Q2047" s="26" t="s">
        <v>934</v>
      </c>
      <c r="R2047" s="26" t="s">
        <v>934</v>
      </c>
      <c r="S2047" s="26" t="s">
        <v>934</v>
      </c>
      <c r="T2047" s="26" t="s">
        <v>934</v>
      </c>
      <c r="U2047" s="26" t="s">
        <v>934</v>
      </c>
      <c r="V2047" s="26">
        <v>28.568630815400816</v>
      </c>
      <c r="W2047" s="26" t="s">
        <v>934</v>
      </c>
      <c r="X2047" s="26" t="s">
        <v>934</v>
      </c>
      <c r="Y2047" s="26" t="s">
        <v>934</v>
      </c>
      <c r="Z2047" s="26" t="s">
        <v>934</v>
      </c>
      <c r="AA2047" s="26" t="s">
        <v>934</v>
      </c>
      <c r="AB2047" s="26" t="s">
        <v>934</v>
      </c>
      <c r="AC2047" s="26" t="s">
        <v>934</v>
      </c>
      <c r="AD2047" s="26" t="s">
        <v>934</v>
      </c>
      <c r="AE2047" s="26" t="s">
        <v>934</v>
      </c>
    </row>
    <row r="2048" spans="1:31" x14ac:dyDescent="0.25">
      <c r="A2048" t="s">
        <v>1597</v>
      </c>
      <c r="B2048" t="s">
        <v>827</v>
      </c>
      <c r="C2048" t="s">
        <v>886</v>
      </c>
      <c r="D2048">
        <v>2016</v>
      </c>
      <c r="E2048">
        <v>3</v>
      </c>
      <c r="F2048" s="2">
        <v>42506</v>
      </c>
      <c r="G2048" t="s">
        <v>9</v>
      </c>
      <c r="H2048">
        <v>45</v>
      </c>
      <c r="I2048" t="s">
        <v>825</v>
      </c>
      <c r="J2048" t="s">
        <v>825</v>
      </c>
      <c r="K2048" t="s">
        <v>825</v>
      </c>
      <c r="L2048">
        <v>9</v>
      </c>
      <c r="M2048" s="26">
        <v>1197.6432633420823</v>
      </c>
      <c r="N2048" s="26" t="s">
        <v>934</v>
      </c>
      <c r="O2048" s="26">
        <v>305.33273184601921</v>
      </c>
      <c r="P2048" s="26">
        <v>3.9424999999999999</v>
      </c>
      <c r="Q2048" s="26" t="s">
        <v>934</v>
      </c>
      <c r="R2048" s="26" t="s">
        <v>934</v>
      </c>
      <c r="S2048" s="26" t="s">
        <v>934</v>
      </c>
      <c r="T2048" s="26" t="s">
        <v>934</v>
      </c>
      <c r="U2048" s="26" t="s">
        <v>934</v>
      </c>
      <c r="V2048" s="26">
        <v>59.079742481133117</v>
      </c>
      <c r="W2048" s="26" t="s">
        <v>934</v>
      </c>
      <c r="X2048" s="26">
        <v>13.03812409734674</v>
      </c>
      <c r="Y2048" s="26">
        <v>5.7644745351739059E-2</v>
      </c>
      <c r="Z2048" s="26" t="s">
        <v>934</v>
      </c>
      <c r="AA2048" s="26" t="s">
        <v>934</v>
      </c>
      <c r="AB2048" s="26" t="s">
        <v>934</v>
      </c>
      <c r="AC2048" s="26" t="s">
        <v>934</v>
      </c>
      <c r="AD2048" s="26" t="s">
        <v>934</v>
      </c>
      <c r="AE2048" s="26" t="s">
        <v>934</v>
      </c>
    </row>
    <row r="2049" spans="1:31" x14ac:dyDescent="0.25">
      <c r="A2049" t="s">
        <v>1598</v>
      </c>
      <c r="B2049" t="s">
        <v>827</v>
      </c>
      <c r="C2049" t="s">
        <v>886</v>
      </c>
      <c r="D2049">
        <v>2016</v>
      </c>
      <c r="E2049">
        <v>3</v>
      </c>
      <c r="F2049" s="2">
        <v>42506</v>
      </c>
      <c r="G2049" t="s">
        <v>71</v>
      </c>
      <c r="H2049">
        <v>45</v>
      </c>
      <c r="I2049" t="s">
        <v>825</v>
      </c>
      <c r="J2049" t="s">
        <v>825</v>
      </c>
      <c r="K2049" t="s">
        <v>825</v>
      </c>
      <c r="L2049">
        <v>6</v>
      </c>
      <c r="M2049" s="26">
        <v>206.75</v>
      </c>
      <c r="N2049" s="26" t="s">
        <v>934</v>
      </c>
      <c r="O2049" s="26" t="s">
        <v>934</v>
      </c>
      <c r="P2049" s="26" t="s">
        <v>934</v>
      </c>
      <c r="Q2049" s="26" t="s">
        <v>934</v>
      </c>
      <c r="R2049" s="26" t="s">
        <v>934</v>
      </c>
      <c r="S2049" s="26" t="s">
        <v>934</v>
      </c>
      <c r="T2049" s="26" t="s">
        <v>934</v>
      </c>
      <c r="U2049" s="26" t="s">
        <v>934</v>
      </c>
      <c r="V2049" s="26">
        <v>52.122252125811578</v>
      </c>
      <c r="W2049" s="26" t="s">
        <v>934</v>
      </c>
      <c r="X2049" s="26" t="s">
        <v>934</v>
      </c>
      <c r="Y2049" s="26" t="s">
        <v>934</v>
      </c>
      <c r="Z2049" s="26" t="s">
        <v>934</v>
      </c>
      <c r="AA2049" s="26" t="s">
        <v>934</v>
      </c>
      <c r="AB2049" s="26" t="s">
        <v>934</v>
      </c>
      <c r="AC2049" s="26" t="s">
        <v>934</v>
      </c>
      <c r="AD2049" s="26" t="s">
        <v>934</v>
      </c>
      <c r="AE2049" s="26" t="s">
        <v>934</v>
      </c>
    </row>
    <row r="2050" spans="1:31" x14ac:dyDescent="0.25">
      <c r="A2050" t="s">
        <v>1598</v>
      </c>
      <c r="B2050" t="s">
        <v>827</v>
      </c>
      <c r="C2050" t="s">
        <v>886</v>
      </c>
      <c r="D2050">
        <v>2016</v>
      </c>
      <c r="E2050">
        <v>3</v>
      </c>
      <c r="F2050" s="2">
        <v>42506</v>
      </c>
      <c r="G2050" t="s">
        <v>71</v>
      </c>
      <c r="H2050">
        <v>45</v>
      </c>
      <c r="I2050" t="s">
        <v>825</v>
      </c>
      <c r="J2050" t="s">
        <v>825</v>
      </c>
      <c r="K2050" t="s">
        <v>825</v>
      </c>
      <c r="L2050">
        <v>9</v>
      </c>
      <c r="M2050" s="26">
        <v>818.43285214348214</v>
      </c>
      <c r="N2050" s="26" t="s">
        <v>934</v>
      </c>
      <c r="O2050" s="26">
        <v>230.92191601049871</v>
      </c>
      <c r="P2050" s="26">
        <v>3.9125000000000001</v>
      </c>
      <c r="Q2050" s="26" t="s">
        <v>934</v>
      </c>
      <c r="R2050" s="26" t="s">
        <v>934</v>
      </c>
      <c r="S2050" s="26" t="s">
        <v>934</v>
      </c>
      <c r="T2050" s="26" t="s">
        <v>934</v>
      </c>
      <c r="U2050" s="26" t="s">
        <v>934</v>
      </c>
      <c r="V2050" s="26">
        <v>70.328410736637665</v>
      </c>
      <c r="W2050" s="26" t="s">
        <v>934</v>
      </c>
      <c r="X2050" s="26">
        <v>19.323828498427538</v>
      </c>
      <c r="Y2050" s="26">
        <v>6.5622023742030841E-2</v>
      </c>
      <c r="Z2050" s="26" t="s">
        <v>934</v>
      </c>
      <c r="AA2050" s="26" t="s">
        <v>934</v>
      </c>
      <c r="AB2050" s="26" t="s">
        <v>934</v>
      </c>
      <c r="AC2050" s="26" t="s">
        <v>934</v>
      </c>
      <c r="AD2050" s="26" t="s">
        <v>934</v>
      </c>
      <c r="AE2050" s="26" t="s">
        <v>934</v>
      </c>
    </row>
    <row r="2051" spans="1:31" x14ac:dyDescent="0.25">
      <c r="A2051" t="s">
        <v>1599</v>
      </c>
      <c r="B2051" t="s">
        <v>827</v>
      </c>
      <c r="C2051" t="s">
        <v>886</v>
      </c>
      <c r="D2051">
        <v>2016</v>
      </c>
      <c r="E2051">
        <v>3</v>
      </c>
      <c r="F2051" s="2">
        <v>42506</v>
      </c>
      <c r="G2051" t="s">
        <v>10</v>
      </c>
      <c r="H2051">
        <v>45</v>
      </c>
      <c r="I2051" t="s">
        <v>825</v>
      </c>
      <c r="J2051" t="s">
        <v>825</v>
      </c>
      <c r="K2051" t="s">
        <v>825</v>
      </c>
      <c r="L2051">
        <v>6</v>
      </c>
      <c r="M2051" s="26">
        <v>192.5</v>
      </c>
      <c r="N2051" s="26" t="s">
        <v>934</v>
      </c>
      <c r="O2051" s="26" t="s">
        <v>934</v>
      </c>
      <c r="P2051" s="26" t="s">
        <v>934</v>
      </c>
      <c r="Q2051" s="26" t="s">
        <v>934</v>
      </c>
      <c r="R2051" s="26" t="s">
        <v>934</v>
      </c>
      <c r="S2051" s="26" t="s">
        <v>934</v>
      </c>
      <c r="T2051" s="26" t="s">
        <v>934</v>
      </c>
      <c r="U2051" s="26" t="s">
        <v>934</v>
      </c>
      <c r="V2051" s="26">
        <v>26.218632051780784</v>
      </c>
      <c r="W2051" s="26" t="s">
        <v>934</v>
      </c>
      <c r="X2051" s="26" t="s">
        <v>934</v>
      </c>
      <c r="Y2051" s="26" t="s">
        <v>934</v>
      </c>
      <c r="Z2051" s="26" t="s">
        <v>934</v>
      </c>
      <c r="AA2051" s="26" t="s">
        <v>934</v>
      </c>
      <c r="AB2051" s="26" t="s">
        <v>934</v>
      </c>
      <c r="AC2051" s="26" t="s">
        <v>934</v>
      </c>
      <c r="AD2051" s="26" t="s">
        <v>934</v>
      </c>
      <c r="AE2051" s="26" t="s">
        <v>934</v>
      </c>
    </row>
    <row r="2052" spans="1:31" x14ac:dyDescent="0.25">
      <c r="A2052" t="s">
        <v>1599</v>
      </c>
      <c r="B2052" t="s">
        <v>827</v>
      </c>
      <c r="C2052" t="s">
        <v>886</v>
      </c>
      <c r="D2052">
        <v>2016</v>
      </c>
      <c r="E2052">
        <v>3</v>
      </c>
      <c r="F2052" s="2">
        <v>42506</v>
      </c>
      <c r="G2052" t="s">
        <v>10</v>
      </c>
      <c r="H2052">
        <v>45</v>
      </c>
      <c r="I2052" t="s">
        <v>825</v>
      </c>
      <c r="J2052" t="s">
        <v>825</v>
      </c>
      <c r="K2052" t="s">
        <v>825</v>
      </c>
      <c r="L2052">
        <v>9</v>
      </c>
      <c r="M2052" s="26">
        <v>988.89982502187218</v>
      </c>
      <c r="N2052" s="26" t="s">
        <v>934</v>
      </c>
      <c r="O2052" s="26">
        <v>292.4362970253718</v>
      </c>
      <c r="P2052" s="26">
        <v>3.0749999999999997</v>
      </c>
      <c r="Q2052" s="26" t="s">
        <v>934</v>
      </c>
      <c r="R2052" s="26" t="s">
        <v>934</v>
      </c>
      <c r="S2052" s="26" t="s">
        <v>934</v>
      </c>
      <c r="T2052" s="26" t="s">
        <v>934</v>
      </c>
      <c r="U2052" s="26" t="s">
        <v>934</v>
      </c>
      <c r="V2052" s="26">
        <v>85.186526841454182</v>
      </c>
      <c r="W2052" s="26" t="s">
        <v>934</v>
      </c>
      <c r="X2052" s="26">
        <v>14.148143363197208</v>
      </c>
      <c r="Y2052" s="26">
        <v>6.4355781921031585E-2</v>
      </c>
      <c r="Z2052" s="26" t="s">
        <v>934</v>
      </c>
      <c r="AA2052" s="26" t="s">
        <v>934</v>
      </c>
      <c r="AB2052" s="26" t="s">
        <v>934</v>
      </c>
      <c r="AC2052" s="26" t="s">
        <v>934</v>
      </c>
      <c r="AD2052" s="26" t="s">
        <v>934</v>
      </c>
      <c r="AE2052" s="26" t="s">
        <v>934</v>
      </c>
    </row>
    <row r="2053" spans="1:31" x14ac:dyDescent="0.25">
      <c r="A2053" t="s">
        <v>1600</v>
      </c>
      <c r="B2053" t="s">
        <v>827</v>
      </c>
      <c r="C2053" t="s">
        <v>886</v>
      </c>
      <c r="D2053">
        <v>2016</v>
      </c>
      <c r="E2053">
        <v>3</v>
      </c>
      <c r="F2053" s="2">
        <v>42506</v>
      </c>
      <c r="G2053" t="s">
        <v>940</v>
      </c>
      <c r="H2053">
        <v>45</v>
      </c>
      <c r="I2053" t="s">
        <v>825</v>
      </c>
      <c r="J2053" t="s">
        <v>825</v>
      </c>
      <c r="K2053" t="s">
        <v>825</v>
      </c>
      <c r="L2053">
        <v>6</v>
      </c>
      <c r="M2053" s="26">
        <v>304</v>
      </c>
      <c r="N2053" s="26" t="s">
        <v>934</v>
      </c>
      <c r="O2053" s="26" t="s">
        <v>934</v>
      </c>
      <c r="P2053" s="26" t="s">
        <v>934</v>
      </c>
      <c r="Q2053" s="26" t="s">
        <v>934</v>
      </c>
      <c r="R2053" s="26" t="s">
        <v>934</v>
      </c>
      <c r="S2053" s="26" t="s">
        <v>934</v>
      </c>
      <c r="T2053" s="26" t="s">
        <v>934</v>
      </c>
      <c r="U2053" s="26" t="s">
        <v>934</v>
      </c>
      <c r="V2053" s="26">
        <v>38.572442667445088</v>
      </c>
      <c r="W2053" s="26" t="s">
        <v>934</v>
      </c>
      <c r="X2053" s="26" t="s">
        <v>934</v>
      </c>
      <c r="Y2053" s="26" t="s">
        <v>934</v>
      </c>
      <c r="Z2053" s="26" t="s">
        <v>934</v>
      </c>
      <c r="AA2053" s="26" t="s">
        <v>934</v>
      </c>
      <c r="AB2053" s="26" t="s">
        <v>934</v>
      </c>
      <c r="AC2053" s="26" t="s">
        <v>934</v>
      </c>
      <c r="AD2053" s="26" t="s">
        <v>934</v>
      </c>
      <c r="AE2053" s="26" t="s">
        <v>934</v>
      </c>
    </row>
    <row r="2054" spans="1:31" x14ac:dyDescent="0.25">
      <c r="A2054" t="s">
        <v>1600</v>
      </c>
      <c r="B2054" t="s">
        <v>827</v>
      </c>
      <c r="C2054" t="s">
        <v>886</v>
      </c>
      <c r="D2054">
        <v>2016</v>
      </c>
      <c r="E2054">
        <v>3</v>
      </c>
      <c r="F2054" s="2">
        <v>42506</v>
      </c>
      <c r="G2054" t="s">
        <v>940</v>
      </c>
      <c r="H2054">
        <v>45</v>
      </c>
      <c r="I2054" t="s">
        <v>825</v>
      </c>
      <c r="J2054" t="s">
        <v>825</v>
      </c>
      <c r="K2054" t="s">
        <v>825</v>
      </c>
      <c r="L2054">
        <v>9</v>
      </c>
      <c r="M2054" s="26">
        <v>992.18066491688546</v>
      </c>
      <c r="N2054" s="26" t="s">
        <v>934</v>
      </c>
      <c r="O2054" s="26">
        <v>305.42022090988621</v>
      </c>
      <c r="P2054" s="26">
        <v>4.41</v>
      </c>
      <c r="Q2054" s="26" t="s">
        <v>934</v>
      </c>
      <c r="R2054" s="26" t="s">
        <v>934</v>
      </c>
      <c r="S2054" s="26" t="s">
        <v>934</v>
      </c>
      <c r="T2054" s="26" t="s">
        <v>934</v>
      </c>
      <c r="U2054" s="26" t="s">
        <v>934</v>
      </c>
      <c r="V2054" s="26">
        <v>14.517862418457691</v>
      </c>
      <c r="W2054" s="26" t="s">
        <v>934</v>
      </c>
      <c r="X2054" s="26">
        <v>7.9920243536770457</v>
      </c>
      <c r="Y2054" s="26">
        <v>4.6368092477469182E-2</v>
      </c>
      <c r="Z2054" s="26" t="s">
        <v>934</v>
      </c>
      <c r="AA2054" s="26" t="s">
        <v>934</v>
      </c>
      <c r="AB2054" s="26" t="s">
        <v>934</v>
      </c>
      <c r="AC2054" s="26" t="s">
        <v>934</v>
      </c>
      <c r="AD2054" s="26" t="s">
        <v>934</v>
      </c>
      <c r="AE2054" s="26" t="s">
        <v>934</v>
      </c>
    </row>
    <row r="2055" spans="1:31" x14ac:dyDescent="0.25">
      <c r="A2055" t="s">
        <v>1601</v>
      </c>
      <c r="B2055" t="s">
        <v>827</v>
      </c>
      <c r="C2055" t="s">
        <v>886</v>
      </c>
      <c r="D2055">
        <v>2016</v>
      </c>
      <c r="E2055">
        <v>3</v>
      </c>
      <c r="F2055" s="2">
        <v>42506</v>
      </c>
      <c r="G2055" t="s">
        <v>935</v>
      </c>
      <c r="H2055">
        <v>45</v>
      </c>
      <c r="I2055" t="s">
        <v>825</v>
      </c>
      <c r="J2055" t="s">
        <v>825</v>
      </c>
      <c r="K2055" t="s">
        <v>825</v>
      </c>
      <c r="L2055">
        <v>6</v>
      </c>
      <c r="M2055" s="26">
        <v>242</v>
      </c>
      <c r="N2055" s="26" t="s">
        <v>934</v>
      </c>
      <c r="O2055" s="26" t="s">
        <v>934</v>
      </c>
      <c r="P2055" s="26" t="s">
        <v>934</v>
      </c>
      <c r="Q2055" s="26" t="s">
        <v>934</v>
      </c>
      <c r="R2055" s="26" t="s">
        <v>934</v>
      </c>
      <c r="S2055" s="26" t="s">
        <v>934</v>
      </c>
      <c r="T2055" s="26" t="s">
        <v>934</v>
      </c>
      <c r="U2055" s="26" t="s">
        <v>934</v>
      </c>
      <c r="V2055" s="26">
        <v>60.559887714559046</v>
      </c>
      <c r="W2055" s="26" t="s">
        <v>934</v>
      </c>
      <c r="X2055" s="26" t="s">
        <v>934</v>
      </c>
      <c r="Y2055" s="26" t="s">
        <v>934</v>
      </c>
      <c r="Z2055" s="26" t="s">
        <v>934</v>
      </c>
      <c r="AA2055" s="26" t="s">
        <v>934</v>
      </c>
      <c r="AB2055" s="26" t="s">
        <v>934</v>
      </c>
      <c r="AC2055" s="26" t="s">
        <v>934</v>
      </c>
      <c r="AD2055" s="26" t="s">
        <v>934</v>
      </c>
      <c r="AE2055" s="26" t="s">
        <v>934</v>
      </c>
    </row>
    <row r="2056" spans="1:31" x14ac:dyDescent="0.25">
      <c r="A2056" t="s">
        <v>1601</v>
      </c>
      <c r="B2056" t="s">
        <v>827</v>
      </c>
      <c r="C2056" t="s">
        <v>886</v>
      </c>
      <c r="D2056">
        <v>2016</v>
      </c>
      <c r="E2056">
        <v>3</v>
      </c>
      <c r="F2056" s="2">
        <v>42506</v>
      </c>
      <c r="G2056" t="s">
        <v>935</v>
      </c>
      <c r="H2056">
        <v>45</v>
      </c>
      <c r="I2056" t="s">
        <v>825</v>
      </c>
      <c r="J2056" t="s">
        <v>825</v>
      </c>
      <c r="K2056" t="s">
        <v>825</v>
      </c>
      <c r="L2056">
        <v>9</v>
      </c>
      <c r="M2056" s="26">
        <v>1018.8374890638671</v>
      </c>
      <c r="N2056" s="26" t="s">
        <v>934</v>
      </c>
      <c r="O2056" s="26">
        <v>260.71741032370954</v>
      </c>
      <c r="P2056" s="26">
        <v>3.96</v>
      </c>
      <c r="Q2056" s="26" t="s">
        <v>934</v>
      </c>
      <c r="R2056" s="26" t="s">
        <v>934</v>
      </c>
      <c r="S2056" s="26" t="s">
        <v>934</v>
      </c>
      <c r="T2056" s="26" t="s">
        <v>934</v>
      </c>
      <c r="U2056" s="26" t="s">
        <v>934</v>
      </c>
      <c r="V2056" s="26">
        <v>42.647048166763788</v>
      </c>
      <c r="W2056" s="26" t="s">
        <v>934</v>
      </c>
      <c r="X2056" s="26">
        <v>9.6711048346121533</v>
      </c>
      <c r="Y2056" s="26">
        <v>5.06622805119133E-2</v>
      </c>
      <c r="Z2056" s="26" t="s">
        <v>934</v>
      </c>
      <c r="AA2056" s="26" t="s">
        <v>934</v>
      </c>
      <c r="AB2056" s="26" t="s">
        <v>934</v>
      </c>
      <c r="AC2056" s="26" t="s">
        <v>934</v>
      </c>
      <c r="AD2056" s="26" t="s">
        <v>934</v>
      </c>
      <c r="AE2056" s="26" t="s">
        <v>934</v>
      </c>
    </row>
    <row r="2057" spans="1:31" x14ac:dyDescent="0.25">
      <c r="A2057" t="s">
        <v>1602</v>
      </c>
      <c r="B2057" t="s">
        <v>827</v>
      </c>
      <c r="C2057" t="s">
        <v>886</v>
      </c>
      <c r="D2057">
        <v>2016</v>
      </c>
      <c r="E2057">
        <v>3</v>
      </c>
      <c r="F2057" s="2">
        <v>42506</v>
      </c>
      <c r="G2057" t="s">
        <v>942</v>
      </c>
      <c r="H2057">
        <v>45</v>
      </c>
      <c r="I2057" t="s">
        <v>825</v>
      </c>
      <c r="J2057" t="s">
        <v>825</v>
      </c>
      <c r="K2057" t="s">
        <v>825</v>
      </c>
      <c r="L2057">
        <v>6</v>
      </c>
      <c r="M2057" s="26">
        <v>518</v>
      </c>
      <c r="N2057" s="26" t="s">
        <v>934</v>
      </c>
      <c r="O2057" s="26" t="s">
        <v>934</v>
      </c>
      <c r="P2057" s="26" t="s">
        <v>934</v>
      </c>
      <c r="Q2057" s="26" t="s">
        <v>934</v>
      </c>
      <c r="R2057" s="26" t="s">
        <v>934</v>
      </c>
      <c r="S2057" s="26" t="s">
        <v>934</v>
      </c>
      <c r="T2057" s="26" t="s">
        <v>934</v>
      </c>
      <c r="U2057" s="26" t="s">
        <v>934</v>
      </c>
      <c r="V2057" s="26">
        <v>39.597979746446292</v>
      </c>
      <c r="W2057" s="26" t="s">
        <v>934</v>
      </c>
      <c r="X2057" s="26" t="s">
        <v>934</v>
      </c>
      <c r="Y2057" s="26" t="s">
        <v>934</v>
      </c>
      <c r="Z2057" s="26" t="s">
        <v>934</v>
      </c>
      <c r="AA2057" s="26" t="s">
        <v>934</v>
      </c>
      <c r="AB2057" s="26" t="s">
        <v>934</v>
      </c>
      <c r="AC2057" s="26" t="s">
        <v>934</v>
      </c>
      <c r="AD2057" s="26" t="s">
        <v>934</v>
      </c>
      <c r="AE2057" s="26" t="s">
        <v>934</v>
      </c>
    </row>
    <row r="2058" spans="1:31" x14ac:dyDescent="0.25">
      <c r="A2058" t="s">
        <v>1602</v>
      </c>
      <c r="B2058" t="s">
        <v>827</v>
      </c>
      <c r="C2058" t="s">
        <v>886</v>
      </c>
      <c r="D2058">
        <v>2016</v>
      </c>
      <c r="E2058">
        <v>3</v>
      </c>
      <c r="F2058" s="2">
        <v>42506</v>
      </c>
      <c r="G2058" t="s">
        <v>942</v>
      </c>
      <c r="H2058">
        <v>45</v>
      </c>
      <c r="I2058" t="s">
        <v>825</v>
      </c>
      <c r="J2058" t="s">
        <v>825</v>
      </c>
      <c r="K2058" t="s">
        <v>825</v>
      </c>
      <c r="L2058">
        <v>7.3</v>
      </c>
      <c r="M2058" s="26" t="s">
        <v>934</v>
      </c>
      <c r="N2058" s="26" t="s">
        <v>934</v>
      </c>
      <c r="O2058" s="26" t="s">
        <v>934</v>
      </c>
      <c r="P2058" s="26" t="s">
        <v>934</v>
      </c>
      <c r="Q2058" s="26" t="s">
        <v>934</v>
      </c>
      <c r="R2058" s="26" t="s">
        <v>934</v>
      </c>
      <c r="S2058" s="26" t="s">
        <v>934</v>
      </c>
      <c r="T2058" s="26" t="s">
        <v>934</v>
      </c>
      <c r="U2058" s="26" t="s">
        <v>934</v>
      </c>
      <c r="V2058" s="26" t="s">
        <v>934</v>
      </c>
      <c r="W2058" s="26" t="s">
        <v>934</v>
      </c>
      <c r="X2058" s="26" t="s">
        <v>934</v>
      </c>
      <c r="Y2058" s="26" t="s">
        <v>934</v>
      </c>
      <c r="Z2058" s="26" t="s">
        <v>934</v>
      </c>
      <c r="AA2058" s="26" t="s">
        <v>934</v>
      </c>
      <c r="AB2058" s="26" t="s">
        <v>934</v>
      </c>
      <c r="AC2058" s="26" t="s">
        <v>934</v>
      </c>
      <c r="AD2058" s="26" t="s">
        <v>934</v>
      </c>
      <c r="AE2058" s="26" t="s">
        <v>934</v>
      </c>
    </row>
    <row r="2059" spans="1:31" x14ac:dyDescent="0.25">
      <c r="A2059" t="s">
        <v>1602</v>
      </c>
      <c r="B2059" t="s">
        <v>827</v>
      </c>
      <c r="C2059" t="s">
        <v>886</v>
      </c>
      <c r="D2059">
        <v>2016</v>
      </c>
      <c r="E2059">
        <v>3</v>
      </c>
      <c r="F2059" s="2">
        <v>42506</v>
      </c>
      <c r="G2059" t="s">
        <v>942</v>
      </c>
      <c r="H2059">
        <v>45</v>
      </c>
      <c r="I2059" t="s">
        <v>825</v>
      </c>
      <c r="J2059" t="s">
        <v>825</v>
      </c>
      <c r="K2059" t="s">
        <v>825</v>
      </c>
      <c r="L2059">
        <v>9</v>
      </c>
      <c r="M2059" s="26">
        <v>929.84470691163619</v>
      </c>
      <c r="N2059" s="26" t="s">
        <v>934</v>
      </c>
      <c r="O2059" s="26">
        <v>238.49792213473319</v>
      </c>
      <c r="P2059" s="26">
        <v>4.4350000000000005</v>
      </c>
      <c r="Q2059" s="26" t="s">
        <v>934</v>
      </c>
      <c r="R2059" s="26" t="s">
        <v>934</v>
      </c>
      <c r="S2059" s="26" t="s">
        <v>934</v>
      </c>
      <c r="T2059" s="26" t="s">
        <v>934</v>
      </c>
      <c r="U2059" s="26" t="s">
        <v>934</v>
      </c>
      <c r="V2059" s="26">
        <v>15.416812421607005</v>
      </c>
      <c r="W2059" s="26" t="s">
        <v>934</v>
      </c>
      <c r="X2059" s="26">
        <v>5.220023216411164</v>
      </c>
      <c r="Y2059" s="26">
        <v>5.8949130612742019E-2</v>
      </c>
      <c r="Z2059" s="26" t="s">
        <v>934</v>
      </c>
      <c r="AA2059" s="26" t="s">
        <v>934</v>
      </c>
      <c r="AB2059" s="26" t="s">
        <v>934</v>
      </c>
      <c r="AC2059" s="26" t="s">
        <v>934</v>
      </c>
      <c r="AD2059" s="26" t="s">
        <v>934</v>
      </c>
      <c r="AE2059" s="26" t="s">
        <v>934</v>
      </c>
    </row>
    <row r="2060" spans="1:31" x14ac:dyDescent="0.25">
      <c r="A2060" t="s">
        <v>1603</v>
      </c>
      <c r="B2060" t="s">
        <v>827</v>
      </c>
      <c r="C2060" t="s">
        <v>886</v>
      </c>
      <c r="D2060">
        <v>2016</v>
      </c>
      <c r="E2060">
        <v>3</v>
      </c>
      <c r="F2060" s="2">
        <v>42506</v>
      </c>
      <c r="G2060" t="s">
        <v>56</v>
      </c>
      <c r="H2060">
        <v>45</v>
      </c>
      <c r="I2060" t="s">
        <v>825</v>
      </c>
      <c r="J2060" t="s">
        <v>825</v>
      </c>
      <c r="K2060" t="s">
        <v>825</v>
      </c>
      <c r="L2060">
        <v>6</v>
      </c>
      <c r="M2060" s="26">
        <v>281</v>
      </c>
      <c r="N2060" s="26" t="s">
        <v>934</v>
      </c>
      <c r="O2060" s="26" t="s">
        <v>934</v>
      </c>
      <c r="P2060" s="26" t="s">
        <v>934</v>
      </c>
      <c r="Q2060" s="26" t="s">
        <v>934</v>
      </c>
      <c r="R2060" s="26" t="s">
        <v>934</v>
      </c>
      <c r="S2060" s="26" t="s">
        <v>934</v>
      </c>
      <c r="T2060" s="26" t="s">
        <v>934</v>
      </c>
      <c r="U2060" s="26" t="s">
        <v>934</v>
      </c>
      <c r="V2060" s="26">
        <v>40.503086302157271</v>
      </c>
      <c r="W2060" s="26" t="s">
        <v>934</v>
      </c>
      <c r="X2060" s="26" t="s">
        <v>934</v>
      </c>
      <c r="Y2060" s="26" t="s">
        <v>934</v>
      </c>
      <c r="Z2060" s="26" t="s">
        <v>934</v>
      </c>
      <c r="AA2060" s="26" t="s">
        <v>934</v>
      </c>
      <c r="AB2060" s="26" t="s">
        <v>934</v>
      </c>
      <c r="AC2060" s="26" t="s">
        <v>934</v>
      </c>
      <c r="AD2060" s="26" t="s">
        <v>934</v>
      </c>
      <c r="AE2060" s="26" t="s">
        <v>934</v>
      </c>
    </row>
    <row r="2061" spans="1:31" x14ac:dyDescent="0.25">
      <c r="A2061" t="s">
        <v>1603</v>
      </c>
      <c r="B2061" t="s">
        <v>827</v>
      </c>
      <c r="C2061" t="s">
        <v>886</v>
      </c>
      <c r="D2061">
        <v>2016</v>
      </c>
      <c r="E2061">
        <v>3</v>
      </c>
      <c r="F2061" s="2">
        <v>42506</v>
      </c>
      <c r="G2061" t="s">
        <v>56</v>
      </c>
      <c r="H2061">
        <v>45</v>
      </c>
      <c r="I2061" t="s">
        <v>825</v>
      </c>
      <c r="J2061" t="s">
        <v>825</v>
      </c>
      <c r="K2061" t="s">
        <v>825</v>
      </c>
      <c r="L2061">
        <v>9</v>
      </c>
      <c r="M2061" s="26">
        <v>1018.4273840769904</v>
      </c>
      <c r="N2061" s="26" t="s">
        <v>934</v>
      </c>
      <c r="O2061" s="26">
        <v>325.98698600174981</v>
      </c>
      <c r="P2061" s="26">
        <v>3.6300000000000003</v>
      </c>
      <c r="Q2061" s="26" t="s">
        <v>934</v>
      </c>
      <c r="R2061" s="26" t="s">
        <v>934</v>
      </c>
      <c r="S2061" s="26" t="s">
        <v>934</v>
      </c>
      <c r="T2061" s="26" t="s">
        <v>934</v>
      </c>
      <c r="U2061" s="26" t="s">
        <v>934</v>
      </c>
      <c r="V2061" s="26">
        <v>15.487761415429402</v>
      </c>
      <c r="W2061" s="26" t="s">
        <v>934</v>
      </c>
      <c r="X2061" s="26">
        <v>9.8069061133505091</v>
      </c>
      <c r="Y2061" s="26">
        <v>6.3639610306784902E-2</v>
      </c>
      <c r="Z2061" s="26" t="s">
        <v>934</v>
      </c>
      <c r="AA2061" s="26" t="s">
        <v>934</v>
      </c>
      <c r="AB2061" s="26" t="s">
        <v>934</v>
      </c>
      <c r="AC2061" s="26" t="s">
        <v>934</v>
      </c>
      <c r="AD2061" s="26" t="s">
        <v>934</v>
      </c>
      <c r="AE2061" s="26" t="s">
        <v>934</v>
      </c>
    </row>
    <row r="2062" spans="1:31" x14ac:dyDescent="0.25">
      <c r="A2062" t="s">
        <v>1604</v>
      </c>
      <c r="B2062" t="s">
        <v>827</v>
      </c>
      <c r="C2062" t="s">
        <v>886</v>
      </c>
      <c r="D2062">
        <v>2016</v>
      </c>
      <c r="E2062" t="s">
        <v>934</v>
      </c>
      <c r="F2062" s="2">
        <v>42475</v>
      </c>
      <c r="G2062" t="s">
        <v>65</v>
      </c>
      <c r="H2062">
        <v>45</v>
      </c>
      <c r="I2062" t="s">
        <v>825</v>
      </c>
      <c r="J2062" t="s">
        <v>825</v>
      </c>
      <c r="K2062" t="s">
        <v>825</v>
      </c>
      <c r="L2062">
        <v>3</v>
      </c>
      <c r="M2062" s="26" t="s">
        <v>934</v>
      </c>
      <c r="N2062" s="26" t="s">
        <v>934</v>
      </c>
      <c r="O2062" s="26" t="s">
        <v>934</v>
      </c>
      <c r="P2062" s="26" t="s">
        <v>934</v>
      </c>
      <c r="Q2062" s="26" t="s">
        <v>934</v>
      </c>
      <c r="R2062" s="26" t="s">
        <v>934</v>
      </c>
      <c r="S2062" s="26" t="s">
        <v>934</v>
      </c>
      <c r="T2062" s="26" t="s">
        <v>934</v>
      </c>
      <c r="U2062" s="26" t="s">
        <v>934</v>
      </c>
      <c r="V2062" s="26" t="s">
        <v>934</v>
      </c>
      <c r="W2062" s="26" t="s">
        <v>934</v>
      </c>
      <c r="X2062" s="26" t="s">
        <v>934</v>
      </c>
      <c r="Y2062" s="26" t="s">
        <v>934</v>
      </c>
      <c r="Z2062" s="26" t="s">
        <v>934</v>
      </c>
      <c r="AA2062" s="26" t="s">
        <v>934</v>
      </c>
      <c r="AB2062" s="26" t="s">
        <v>934</v>
      </c>
      <c r="AC2062" s="26" t="s">
        <v>934</v>
      </c>
      <c r="AD2062" s="26" t="s">
        <v>934</v>
      </c>
      <c r="AE2062" s="26">
        <v>45.567180616740096</v>
      </c>
    </row>
    <row r="2063" spans="1:31" x14ac:dyDescent="0.25">
      <c r="A2063" t="s">
        <v>1604</v>
      </c>
      <c r="B2063" t="s">
        <v>827</v>
      </c>
      <c r="C2063" t="s">
        <v>886</v>
      </c>
      <c r="D2063">
        <v>2016</v>
      </c>
      <c r="E2063">
        <v>0</v>
      </c>
      <c r="F2063" s="2">
        <v>42475</v>
      </c>
      <c r="G2063" t="s">
        <v>65</v>
      </c>
      <c r="H2063">
        <v>45</v>
      </c>
      <c r="I2063" t="s">
        <v>825</v>
      </c>
      <c r="J2063" t="s">
        <v>825</v>
      </c>
      <c r="K2063" t="s">
        <v>825</v>
      </c>
      <c r="L2063">
        <v>5.5</v>
      </c>
      <c r="M2063" s="26" t="s">
        <v>934</v>
      </c>
      <c r="N2063" s="26" t="s">
        <v>934</v>
      </c>
      <c r="O2063" s="26" t="s">
        <v>934</v>
      </c>
      <c r="P2063" s="26" t="s">
        <v>934</v>
      </c>
      <c r="Q2063" s="26" t="s">
        <v>934</v>
      </c>
      <c r="R2063" s="26" t="s">
        <v>934</v>
      </c>
      <c r="S2063" s="26" t="s">
        <v>934</v>
      </c>
      <c r="T2063" s="26" t="s">
        <v>934</v>
      </c>
      <c r="U2063" s="26" t="s">
        <v>934</v>
      </c>
      <c r="V2063" s="26" t="s">
        <v>934</v>
      </c>
      <c r="W2063" s="26" t="s">
        <v>934</v>
      </c>
      <c r="X2063" s="26" t="s">
        <v>934</v>
      </c>
      <c r="Y2063" s="26" t="s">
        <v>934</v>
      </c>
      <c r="Z2063" s="26" t="s">
        <v>934</v>
      </c>
      <c r="AA2063" s="26" t="s">
        <v>934</v>
      </c>
      <c r="AB2063" s="26" t="s">
        <v>934</v>
      </c>
      <c r="AC2063" s="26" t="s">
        <v>934</v>
      </c>
      <c r="AD2063" s="26" t="s">
        <v>934</v>
      </c>
      <c r="AE2063" s="26" t="s">
        <v>934</v>
      </c>
    </row>
    <row r="2064" spans="1:31" x14ac:dyDescent="0.25">
      <c r="A2064" t="s">
        <v>1604</v>
      </c>
      <c r="B2064" t="s">
        <v>827</v>
      </c>
      <c r="C2064" t="s">
        <v>886</v>
      </c>
      <c r="D2064">
        <v>2016</v>
      </c>
      <c r="E2064">
        <v>0</v>
      </c>
      <c r="F2064" s="2">
        <v>42475</v>
      </c>
      <c r="G2064" t="s">
        <v>65</v>
      </c>
      <c r="H2064">
        <v>45</v>
      </c>
      <c r="I2064" t="s">
        <v>825</v>
      </c>
      <c r="J2064" t="s">
        <v>825</v>
      </c>
      <c r="K2064" t="s">
        <v>825</v>
      </c>
      <c r="L2064">
        <v>7.3</v>
      </c>
      <c r="M2064" s="26" t="s">
        <v>934</v>
      </c>
      <c r="N2064" s="26" t="s">
        <v>934</v>
      </c>
      <c r="O2064" s="26" t="s">
        <v>934</v>
      </c>
      <c r="P2064" s="26" t="s">
        <v>934</v>
      </c>
      <c r="Q2064" s="26" t="s">
        <v>934</v>
      </c>
      <c r="R2064" s="26" t="s">
        <v>934</v>
      </c>
      <c r="S2064" s="26" t="s">
        <v>934</v>
      </c>
      <c r="T2064" s="26" t="s">
        <v>934</v>
      </c>
      <c r="U2064" s="26" t="s">
        <v>934</v>
      </c>
      <c r="V2064" s="26" t="s">
        <v>934</v>
      </c>
      <c r="W2064" s="26" t="s">
        <v>934</v>
      </c>
      <c r="X2064" s="26" t="s">
        <v>934</v>
      </c>
      <c r="Y2064" s="26" t="s">
        <v>934</v>
      </c>
      <c r="Z2064" s="26" t="s">
        <v>934</v>
      </c>
      <c r="AA2064" s="26" t="s">
        <v>934</v>
      </c>
      <c r="AB2064" s="26" t="s">
        <v>934</v>
      </c>
      <c r="AC2064" s="26" t="s">
        <v>934</v>
      </c>
      <c r="AD2064" s="26" t="s">
        <v>934</v>
      </c>
      <c r="AE2064" s="26" t="s">
        <v>934</v>
      </c>
    </row>
    <row r="2065" spans="1:31" x14ac:dyDescent="0.25">
      <c r="A2065" t="s">
        <v>1604</v>
      </c>
      <c r="B2065" t="s">
        <v>827</v>
      </c>
      <c r="C2065" t="s">
        <v>886</v>
      </c>
      <c r="D2065">
        <v>2016</v>
      </c>
      <c r="E2065">
        <v>0</v>
      </c>
      <c r="F2065" s="2">
        <v>42492</v>
      </c>
      <c r="G2065" t="s">
        <v>65</v>
      </c>
      <c r="H2065">
        <v>45</v>
      </c>
      <c r="I2065" t="s">
        <v>825</v>
      </c>
      <c r="J2065" t="s">
        <v>825</v>
      </c>
      <c r="K2065" t="s">
        <v>825</v>
      </c>
      <c r="L2065">
        <v>3</v>
      </c>
      <c r="M2065" s="26" t="s">
        <v>934</v>
      </c>
      <c r="N2065" s="26" t="s">
        <v>934</v>
      </c>
      <c r="O2065" s="26" t="s">
        <v>934</v>
      </c>
      <c r="P2065" s="26" t="s">
        <v>934</v>
      </c>
      <c r="Q2065" s="26" t="s">
        <v>934</v>
      </c>
      <c r="R2065" s="26" t="s">
        <v>934</v>
      </c>
      <c r="S2065" s="26" t="s">
        <v>934</v>
      </c>
      <c r="T2065" s="26" t="s">
        <v>934</v>
      </c>
      <c r="U2065" s="26" t="s">
        <v>934</v>
      </c>
      <c r="V2065" s="26" t="s">
        <v>934</v>
      </c>
      <c r="W2065" s="26" t="s">
        <v>934</v>
      </c>
      <c r="X2065" s="26" t="s">
        <v>934</v>
      </c>
      <c r="Y2065" s="26" t="s">
        <v>934</v>
      </c>
      <c r="Z2065" s="26" t="s">
        <v>934</v>
      </c>
      <c r="AA2065" s="26" t="s">
        <v>934</v>
      </c>
      <c r="AB2065" s="26" t="s">
        <v>934</v>
      </c>
      <c r="AC2065" s="26" t="s">
        <v>934</v>
      </c>
      <c r="AD2065" s="26" t="s">
        <v>934</v>
      </c>
      <c r="AE2065" s="26">
        <v>55.570851688693104</v>
      </c>
    </row>
    <row r="2066" spans="1:31" x14ac:dyDescent="0.25">
      <c r="A2066" t="s">
        <v>1604</v>
      </c>
      <c r="B2066" t="s">
        <v>827</v>
      </c>
      <c r="C2066" t="s">
        <v>886</v>
      </c>
      <c r="D2066">
        <v>2016</v>
      </c>
      <c r="E2066">
        <v>0</v>
      </c>
      <c r="F2066" s="2">
        <v>42492</v>
      </c>
      <c r="G2066" t="s">
        <v>65</v>
      </c>
      <c r="H2066">
        <v>45</v>
      </c>
      <c r="I2066" t="s">
        <v>825</v>
      </c>
      <c r="J2066" t="s">
        <v>825</v>
      </c>
      <c r="K2066" t="s">
        <v>825</v>
      </c>
      <c r="L2066">
        <v>5.5</v>
      </c>
      <c r="M2066" s="26" t="s">
        <v>934</v>
      </c>
      <c r="N2066" s="26" t="s">
        <v>934</v>
      </c>
      <c r="O2066" s="26" t="s">
        <v>934</v>
      </c>
      <c r="P2066" s="26" t="s">
        <v>934</v>
      </c>
      <c r="Q2066" s="26" t="s">
        <v>934</v>
      </c>
      <c r="R2066" s="26" t="s">
        <v>934</v>
      </c>
      <c r="S2066" s="26" t="s">
        <v>934</v>
      </c>
      <c r="T2066" s="26" t="s">
        <v>934</v>
      </c>
      <c r="U2066" s="26" t="s">
        <v>934</v>
      </c>
      <c r="V2066" s="26" t="s">
        <v>934</v>
      </c>
      <c r="W2066" s="26" t="s">
        <v>934</v>
      </c>
      <c r="X2066" s="26" t="s">
        <v>934</v>
      </c>
      <c r="Y2066" s="26" t="s">
        <v>934</v>
      </c>
      <c r="Z2066" s="26" t="s">
        <v>934</v>
      </c>
      <c r="AA2066" s="26" t="s">
        <v>934</v>
      </c>
      <c r="AB2066" s="26" t="s">
        <v>934</v>
      </c>
      <c r="AC2066" s="26" t="s">
        <v>934</v>
      </c>
      <c r="AD2066" s="26" t="s">
        <v>934</v>
      </c>
      <c r="AE2066" s="26" t="s">
        <v>934</v>
      </c>
    </row>
    <row r="2067" spans="1:31" x14ac:dyDescent="0.25">
      <c r="A2067" t="s">
        <v>1604</v>
      </c>
      <c r="B2067" t="s">
        <v>827</v>
      </c>
      <c r="C2067" t="s">
        <v>886</v>
      </c>
      <c r="D2067">
        <v>2016</v>
      </c>
      <c r="E2067">
        <v>0</v>
      </c>
      <c r="F2067" s="2">
        <v>42492</v>
      </c>
      <c r="G2067" t="s">
        <v>65</v>
      </c>
      <c r="H2067">
        <v>45</v>
      </c>
      <c r="I2067" t="s">
        <v>825</v>
      </c>
      <c r="J2067" t="s">
        <v>825</v>
      </c>
      <c r="K2067" t="s">
        <v>825</v>
      </c>
      <c r="L2067">
        <v>7.3</v>
      </c>
      <c r="M2067" s="26" t="s">
        <v>934</v>
      </c>
      <c r="N2067" s="26" t="s">
        <v>934</v>
      </c>
      <c r="O2067" s="26" t="s">
        <v>934</v>
      </c>
      <c r="P2067" s="26" t="s">
        <v>934</v>
      </c>
      <c r="Q2067" s="26" t="s">
        <v>934</v>
      </c>
      <c r="R2067" s="26" t="s">
        <v>934</v>
      </c>
      <c r="S2067" s="26" t="s">
        <v>934</v>
      </c>
      <c r="T2067" s="26" t="s">
        <v>934</v>
      </c>
      <c r="U2067" s="26" t="s">
        <v>934</v>
      </c>
      <c r="V2067" s="26" t="s">
        <v>934</v>
      </c>
      <c r="W2067" s="26" t="s">
        <v>934</v>
      </c>
      <c r="X2067" s="26" t="s">
        <v>934</v>
      </c>
      <c r="Y2067" s="26" t="s">
        <v>934</v>
      </c>
      <c r="Z2067" s="26" t="s">
        <v>934</v>
      </c>
      <c r="AA2067" s="26" t="s">
        <v>934</v>
      </c>
      <c r="AB2067" s="26" t="s">
        <v>934</v>
      </c>
      <c r="AC2067" s="26" t="s">
        <v>934</v>
      </c>
      <c r="AD2067" s="26" t="s">
        <v>934</v>
      </c>
      <c r="AE2067" s="26" t="s">
        <v>934</v>
      </c>
    </row>
    <row r="2068" spans="1:31" x14ac:dyDescent="0.25">
      <c r="A2068" t="s">
        <v>1604</v>
      </c>
      <c r="B2068" t="s">
        <v>827</v>
      </c>
      <c r="C2068" t="s">
        <v>886</v>
      </c>
      <c r="D2068">
        <v>2016</v>
      </c>
      <c r="E2068">
        <v>0</v>
      </c>
      <c r="F2068" s="2">
        <v>42506</v>
      </c>
      <c r="G2068" t="s">
        <v>65</v>
      </c>
      <c r="H2068">
        <v>45</v>
      </c>
      <c r="I2068" t="s">
        <v>825</v>
      </c>
      <c r="J2068" t="s">
        <v>825</v>
      </c>
      <c r="K2068" t="s">
        <v>825</v>
      </c>
      <c r="L2068">
        <v>3</v>
      </c>
      <c r="M2068" s="26" t="s">
        <v>934</v>
      </c>
      <c r="N2068" s="26" t="s">
        <v>934</v>
      </c>
      <c r="O2068" s="26" t="s">
        <v>934</v>
      </c>
      <c r="P2068" s="26" t="s">
        <v>934</v>
      </c>
      <c r="Q2068" s="26" t="s">
        <v>934</v>
      </c>
      <c r="R2068" s="26" t="s">
        <v>934</v>
      </c>
      <c r="S2068" s="26" t="s">
        <v>934</v>
      </c>
      <c r="T2068" s="26" t="s">
        <v>934</v>
      </c>
      <c r="U2068" s="26" t="s">
        <v>934</v>
      </c>
      <c r="V2068" s="26" t="s">
        <v>934</v>
      </c>
      <c r="W2068" s="26" t="s">
        <v>934</v>
      </c>
      <c r="X2068" s="26" t="s">
        <v>934</v>
      </c>
      <c r="Y2068" s="26" t="s">
        <v>934</v>
      </c>
      <c r="Z2068" s="26" t="s">
        <v>934</v>
      </c>
      <c r="AA2068" s="26" t="s">
        <v>934</v>
      </c>
      <c r="AB2068" s="26" t="s">
        <v>934</v>
      </c>
      <c r="AC2068" s="26" t="s">
        <v>934</v>
      </c>
      <c r="AD2068" s="26" t="s">
        <v>934</v>
      </c>
      <c r="AE2068" s="26">
        <v>45.429515418502206</v>
      </c>
    </row>
    <row r="2069" spans="1:31" x14ac:dyDescent="0.25">
      <c r="A2069" t="s">
        <v>1604</v>
      </c>
      <c r="B2069" t="s">
        <v>827</v>
      </c>
      <c r="C2069" t="s">
        <v>886</v>
      </c>
      <c r="D2069">
        <v>2016</v>
      </c>
      <c r="E2069">
        <v>0</v>
      </c>
      <c r="F2069" s="2">
        <v>42506</v>
      </c>
      <c r="G2069" t="s">
        <v>65</v>
      </c>
      <c r="H2069">
        <v>45</v>
      </c>
      <c r="I2069" t="s">
        <v>825</v>
      </c>
      <c r="J2069" t="s">
        <v>825</v>
      </c>
      <c r="K2069" t="s">
        <v>825</v>
      </c>
      <c r="L2069">
        <v>5.5</v>
      </c>
      <c r="M2069" s="26" t="s">
        <v>934</v>
      </c>
      <c r="N2069" s="26" t="s">
        <v>934</v>
      </c>
      <c r="O2069" s="26" t="s">
        <v>934</v>
      </c>
      <c r="P2069" s="26" t="s">
        <v>934</v>
      </c>
      <c r="Q2069" s="26" t="s">
        <v>934</v>
      </c>
      <c r="R2069" s="26" t="s">
        <v>934</v>
      </c>
      <c r="S2069" s="26" t="s">
        <v>934</v>
      </c>
      <c r="T2069" s="26" t="s">
        <v>934</v>
      </c>
      <c r="U2069" s="26" t="s">
        <v>934</v>
      </c>
      <c r="V2069" s="26" t="s">
        <v>934</v>
      </c>
      <c r="W2069" s="26" t="s">
        <v>934</v>
      </c>
      <c r="X2069" s="26" t="s">
        <v>934</v>
      </c>
      <c r="Y2069" s="26" t="s">
        <v>934</v>
      </c>
      <c r="Z2069" s="26" t="s">
        <v>934</v>
      </c>
      <c r="AA2069" s="26" t="s">
        <v>934</v>
      </c>
      <c r="AB2069" s="26" t="s">
        <v>934</v>
      </c>
      <c r="AC2069" s="26" t="s">
        <v>934</v>
      </c>
      <c r="AD2069" s="26" t="s">
        <v>934</v>
      </c>
      <c r="AE2069" s="26" t="s">
        <v>934</v>
      </c>
    </row>
    <row r="2070" spans="1:31" x14ac:dyDescent="0.25">
      <c r="A2070" t="s">
        <v>1604</v>
      </c>
      <c r="B2070" t="s">
        <v>827</v>
      </c>
      <c r="C2070" t="s">
        <v>886</v>
      </c>
      <c r="D2070">
        <v>2016</v>
      </c>
      <c r="E2070">
        <v>0</v>
      </c>
      <c r="F2070" s="2">
        <v>42506</v>
      </c>
      <c r="G2070" t="s">
        <v>65</v>
      </c>
      <c r="H2070">
        <v>45</v>
      </c>
      <c r="I2070" t="s">
        <v>825</v>
      </c>
      <c r="J2070" t="s">
        <v>825</v>
      </c>
      <c r="K2070" t="s">
        <v>825</v>
      </c>
      <c r="L2070">
        <v>7.3</v>
      </c>
      <c r="M2070" s="26" t="s">
        <v>934</v>
      </c>
      <c r="N2070" s="26" t="s">
        <v>934</v>
      </c>
      <c r="O2070" s="26" t="s">
        <v>934</v>
      </c>
      <c r="P2070" s="26" t="s">
        <v>934</v>
      </c>
      <c r="Q2070" s="26" t="s">
        <v>934</v>
      </c>
      <c r="R2070" s="26" t="s">
        <v>934</v>
      </c>
      <c r="S2070" s="26" t="s">
        <v>934</v>
      </c>
      <c r="T2070" s="26" t="s">
        <v>934</v>
      </c>
      <c r="U2070" s="26" t="s">
        <v>934</v>
      </c>
      <c r="V2070" s="26" t="s">
        <v>934</v>
      </c>
      <c r="W2070" s="26" t="s">
        <v>934</v>
      </c>
      <c r="X2070" s="26" t="s">
        <v>934</v>
      </c>
      <c r="Y2070" s="26" t="s">
        <v>934</v>
      </c>
      <c r="Z2070" s="26" t="s">
        <v>934</v>
      </c>
      <c r="AA2070" s="26" t="s">
        <v>934</v>
      </c>
      <c r="AB2070" s="26" t="s">
        <v>934</v>
      </c>
      <c r="AC2070" s="26" t="s">
        <v>934</v>
      </c>
      <c r="AD2070" s="26" t="s">
        <v>934</v>
      </c>
      <c r="AE2070" s="26" t="s">
        <v>934</v>
      </c>
    </row>
    <row r="2071" spans="1:31" x14ac:dyDescent="0.25">
      <c r="A2071" t="s">
        <v>1605</v>
      </c>
      <c r="B2071" t="s">
        <v>827</v>
      </c>
      <c r="C2071" t="s">
        <v>886</v>
      </c>
      <c r="D2071">
        <v>2016</v>
      </c>
      <c r="E2071" t="s">
        <v>934</v>
      </c>
      <c r="F2071" s="2">
        <v>42475</v>
      </c>
      <c r="G2071" t="s">
        <v>83</v>
      </c>
      <c r="H2071">
        <v>45</v>
      </c>
      <c r="I2071" t="s">
        <v>825</v>
      </c>
      <c r="J2071" t="s">
        <v>825</v>
      </c>
      <c r="K2071" t="s">
        <v>825</v>
      </c>
      <c r="L2071">
        <v>3</v>
      </c>
      <c r="M2071" s="26" t="s">
        <v>934</v>
      </c>
      <c r="N2071" s="26" t="s">
        <v>934</v>
      </c>
      <c r="O2071" s="26" t="s">
        <v>934</v>
      </c>
      <c r="P2071" s="26" t="s">
        <v>934</v>
      </c>
      <c r="Q2071" s="26" t="s">
        <v>934</v>
      </c>
      <c r="R2071" s="26" t="s">
        <v>934</v>
      </c>
      <c r="S2071" s="26" t="s">
        <v>934</v>
      </c>
      <c r="T2071" s="26" t="s">
        <v>934</v>
      </c>
      <c r="U2071" s="26" t="s">
        <v>934</v>
      </c>
      <c r="V2071" s="26" t="s">
        <v>934</v>
      </c>
      <c r="W2071" s="26" t="s">
        <v>934</v>
      </c>
      <c r="X2071" s="26" t="s">
        <v>934</v>
      </c>
      <c r="Y2071" s="26" t="s">
        <v>934</v>
      </c>
      <c r="Z2071" s="26" t="s">
        <v>934</v>
      </c>
      <c r="AA2071" s="26" t="s">
        <v>934</v>
      </c>
      <c r="AB2071" s="26" t="s">
        <v>934</v>
      </c>
      <c r="AC2071" s="26" t="s">
        <v>934</v>
      </c>
      <c r="AD2071" s="26" t="s">
        <v>934</v>
      </c>
      <c r="AE2071" s="26">
        <v>41.98788546255507</v>
      </c>
    </row>
    <row r="2072" spans="1:31" x14ac:dyDescent="0.25">
      <c r="A2072" t="s">
        <v>1605</v>
      </c>
      <c r="B2072" t="s">
        <v>827</v>
      </c>
      <c r="C2072" t="s">
        <v>886</v>
      </c>
      <c r="D2072">
        <v>2016</v>
      </c>
      <c r="E2072">
        <v>0</v>
      </c>
      <c r="F2072" s="2">
        <v>42475</v>
      </c>
      <c r="G2072" t="s">
        <v>83</v>
      </c>
      <c r="H2072">
        <v>45</v>
      </c>
      <c r="I2072" t="s">
        <v>825</v>
      </c>
      <c r="J2072" t="s">
        <v>825</v>
      </c>
      <c r="K2072" t="s">
        <v>825</v>
      </c>
      <c r="L2072">
        <v>5.5</v>
      </c>
      <c r="M2072" s="26" t="s">
        <v>934</v>
      </c>
      <c r="N2072" s="26" t="s">
        <v>934</v>
      </c>
      <c r="O2072" s="26" t="s">
        <v>934</v>
      </c>
      <c r="P2072" s="26" t="s">
        <v>934</v>
      </c>
      <c r="Q2072" s="26" t="s">
        <v>934</v>
      </c>
      <c r="R2072" s="26" t="s">
        <v>934</v>
      </c>
      <c r="S2072" s="26" t="s">
        <v>934</v>
      </c>
      <c r="T2072" s="26" t="s">
        <v>934</v>
      </c>
      <c r="U2072" s="26" t="s">
        <v>934</v>
      </c>
      <c r="V2072" s="26" t="s">
        <v>934</v>
      </c>
      <c r="W2072" s="26" t="s">
        <v>934</v>
      </c>
      <c r="X2072" s="26" t="s">
        <v>934</v>
      </c>
      <c r="Y2072" s="26" t="s">
        <v>934</v>
      </c>
      <c r="Z2072" s="26" t="s">
        <v>934</v>
      </c>
      <c r="AA2072" s="26" t="s">
        <v>934</v>
      </c>
      <c r="AB2072" s="26" t="s">
        <v>934</v>
      </c>
      <c r="AC2072" s="26" t="s">
        <v>934</v>
      </c>
      <c r="AD2072" s="26" t="s">
        <v>934</v>
      </c>
      <c r="AE2072" s="26" t="s">
        <v>934</v>
      </c>
    </row>
    <row r="2073" spans="1:31" x14ac:dyDescent="0.25">
      <c r="A2073" t="s">
        <v>1605</v>
      </c>
      <c r="B2073" t="s">
        <v>827</v>
      </c>
      <c r="C2073" t="s">
        <v>886</v>
      </c>
      <c r="D2073">
        <v>2016</v>
      </c>
      <c r="E2073">
        <v>0</v>
      </c>
      <c r="F2073" s="2">
        <v>42475</v>
      </c>
      <c r="G2073" t="s">
        <v>83</v>
      </c>
      <c r="H2073">
        <v>45</v>
      </c>
      <c r="I2073" t="s">
        <v>825</v>
      </c>
      <c r="J2073" t="s">
        <v>825</v>
      </c>
      <c r="K2073" t="s">
        <v>825</v>
      </c>
      <c r="L2073">
        <v>7.3</v>
      </c>
      <c r="M2073" s="26" t="s">
        <v>934</v>
      </c>
      <c r="N2073" s="26" t="s">
        <v>934</v>
      </c>
      <c r="O2073" s="26" t="s">
        <v>934</v>
      </c>
      <c r="P2073" s="26" t="s">
        <v>934</v>
      </c>
      <c r="Q2073" s="26" t="s">
        <v>934</v>
      </c>
      <c r="R2073" s="26" t="s">
        <v>934</v>
      </c>
      <c r="S2073" s="26" t="s">
        <v>934</v>
      </c>
      <c r="T2073" s="26" t="s">
        <v>934</v>
      </c>
      <c r="U2073" s="26" t="s">
        <v>934</v>
      </c>
      <c r="V2073" s="26" t="s">
        <v>934</v>
      </c>
      <c r="W2073" s="26" t="s">
        <v>934</v>
      </c>
      <c r="X2073" s="26" t="s">
        <v>934</v>
      </c>
      <c r="Y2073" s="26" t="s">
        <v>934</v>
      </c>
      <c r="Z2073" s="26" t="s">
        <v>934</v>
      </c>
      <c r="AA2073" s="26" t="s">
        <v>934</v>
      </c>
      <c r="AB2073" s="26" t="s">
        <v>934</v>
      </c>
      <c r="AC2073" s="26" t="s">
        <v>934</v>
      </c>
      <c r="AD2073" s="26" t="s">
        <v>934</v>
      </c>
      <c r="AE2073" s="26" t="s">
        <v>934</v>
      </c>
    </row>
    <row r="2074" spans="1:31" x14ac:dyDescent="0.25">
      <c r="A2074" t="s">
        <v>1605</v>
      </c>
      <c r="B2074" t="s">
        <v>827</v>
      </c>
      <c r="C2074" t="s">
        <v>886</v>
      </c>
      <c r="D2074">
        <v>2016</v>
      </c>
      <c r="E2074">
        <v>0</v>
      </c>
      <c r="F2074" s="2">
        <v>42492</v>
      </c>
      <c r="G2074" t="s">
        <v>83</v>
      </c>
      <c r="H2074">
        <v>45</v>
      </c>
      <c r="I2074" t="s">
        <v>825</v>
      </c>
      <c r="J2074" t="s">
        <v>825</v>
      </c>
      <c r="K2074" t="s">
        <v>825</v>
      </c>
      <c r="L2074">
        <v>3</v>
      </c>
      <c r="M2074" s="26" t="s">
        <v>934</v>
      </c>
      <c r="N2074" s="26" t="s">
        <v>934</v>
      </c>
      <c r="O2074" s="26" t="s">
        <v>934</v>
      </c>
      <c r="P2074" s="26" t="s">
        <v>934</v>
      </c>
      <c r="Q2074" s="26" t="s">
        <v>934</v>
      </c>
      <c r="R2074" s="26" t="s">
        <v>934</v>
      </c>
      <c r="S2074" s="26" t="s">
        <v>934</v>
      </c>
      <c r="T2074" s="26" t="s">
        <v>934</v>
      </c>
      <c r="U2074" s="26" t="s">
        <v>934</v>
      </c>
      <c r="V2074" s="26" t="s">
        <v>934</v>
      </c>
      <c r="W2074" s="26" t="s">
        <v>934</v>
      </c>
      <c r="X2074" s="26" t="s">
        <v>934</v>
      </c>
      <c r="Y2074" s="26" t="s">
        <v>934</v>
      </c>
      <c r="Z2074" s="26" t="s">
        <v>934</v>
      </c>
      <c r="AA2074" s="26" t="s">
        <v>934</v>
      </c>
      <c r="AB2074" s="26" t="s">
        <v>934</v>
      </c>
      <c r="AC2074" s="26" t="s">
        <v>934</v>
      </c>
      <c r="AD2074" s="26" t="s">
        <v>934</v>
      </c>
      <c r="AE2074" s="26">
        <v>48.458149779735692</v>
      </c>
    </row>
    <row r="2075" spans="1:31" x14ac:dyDescent="0.25">
      <c r="A2075" t="s">
        <v>1605</v>
      </c>
      <c r="B2075" t="s">
        <v>827</v>
      </c>
      <c r="C2075" t="s">
        <v>886</v>
      </c>
      <c r="D2075">
        <v>2016</v>
      </c>
      <c r="E2075">
        <v>0</v>
      </c>
      <c r="F2075" s="2">
        <v>42492</v>
      </c>
      <c r="G2075" t="s">
        <v>83</v>
      </c>
      <c r="H2075">
        <v>45</v>
      </c>
      <c r="I2075" t="s">
        <v>825</v>
      </c>
      <c r="J2075" t="s">
        <v>825</v>
      </c>
      <c r="K2075" t="s">
        <v>825</v>
      </c>
      <c r="L2075">
        <v>5.5</v>
      </c>
      <c r="M2075" s="26" t="s">
        <v>934</v>
      </c>
      <c r="N2075" s="26" t="s">
        <v>934</v>
      </c>
      <c r="O2075" s="26" t="s">
        <v>934</v>
      </c>
      <c r="P2075" s="26" t="s">
        <v>934</v>
      </c>
      <c r="Q2075" s="26" t="s">
        <v>934</v>
      </c>
      <c r="R2075" s="26" t="s">
        <v>934</v>
      </c>
      <c r="S2075" s="26" t="s">
        <v>934</v>
      </c>
      <c r="T2075" s="26" t="s">
        <v>934</v>
      </c>
      <c r="U2075" s="26" t="s">
        <v>934</v>
      </c>
      <c r="V2075" s="26" t="s">
        <v>934</v>
      </c>
      <c r="W2075" s="26" t="s">
        <v>934</v>
      </c>
      <c r="X2075" s="26" t="s">
        <v>934</v>
      </c>
      <c r="Y2075" s="26" t="s">
        <v>934</v>
      </c>
      <c r="Z2075" s="26" t="s">
        <v>934</v>
      </c>
      <c r="AA2075" s="26" t="s">
        <v>934</v>
      </c>
      <c r="AB2075" s="26" t="s">
        <v>934</v>
      </c>
      <c r="AC2075" s="26" t="s">
        <v>934</v>
      </c>
      <c r="AD2075" s="26" t="s">
        <v>934</v>
      </c>
      <c r="AE2075" s="26" t="s">
        <v>934</v>
      </c>
    </row>
    <row r="2076" spans="1:31" x14ac:dyDescent="0.25">
      <c r="A2076" t="s">
        <v>1605</v>
      </c>
      <c r="B2076" t="s">
        <v>827</v>
      </c>
      <c r="C2076" t="s">
        <v>886</v>
      </c>
      <c r="D2076">
        <v>2016</v>
      </c>
      <c r="E2076">
        <v>0</v>
      </c>
      <c r="F2076" s="2">
        <v>42492</v>
      </c>
      <c r="G2076" t="s">
        <v>83</v>
      </c>
      <c r="H2076">
        <v>45</v>
      </c>
      <c r="I2076" t="s">
        <v>825</v>
      </c>
      <c r="J2076" t="s">
        <v>825</v>
      </c>
      <c r="K2076" t="s">
        <v>825</v>
      </c>
      <c r="L2076">
        <v>7.3</v>
      </c>
      <c r="M2076" s="26" t="s">
        <v>934</v>
      </c>
      <c r="N2076" s="26" t="s">
        <v>934</v>
      </c>
      <c r="O2076" s="26" t="s">
        <v>934</v>
      </c>
      <c r="P2076" s="26" t="s">
        <v>934</v>
      </c>
      <c r="Q2076" s="26" t="s">
        <v>934</v>
      </c>
      <c r="R2076" s="26" t="s">
        <v>934</v>
      </c>
      <c r="S2076" s="26" t="s">
        <v>934</v>
      </c>
      <c r="T2076" s="26" t="s">
        <v>934</v>
      </c>
      <c r="U2076" s="26" t="s">
        <v>934</v>
      </c>
      <c r="V2076" s="26" t="s">
        <v>934</v>
      </c>
      <c r="W2076" s="26" t="s">
        <v>934</v>
      </c>
      <c r="X2076" s="26" t="s">
        <v>934</v>
      </c>
      <c r="Y2076" s="26" t="s">
        <v>934</v>
      </c>
      <c r="Z2076" s="26" t="s">
        <v>934</v>
      </c>
      <c r="AA2076" s="26" t="s">
        <v>934</v>
      </c>
      <c r="AB2076" s="26" t="s">
        <v>934</v>
      </c>
      <c r="AC2076" s="26" t="s">
        <v>934</v>
      </c>
      <c r="AD2076" s="26" t="s">
        <v>934</v>
      </c>
      <c r="AE2076" s="26" t="s">
        <v>934</v>
      </c>
    </row>
    <row r="2077" spans="1:31" x14ac:dyDescent="0.25">
      <c r="A2077" t="s">
        <v>1605</v>
      </c>
      <c r="B2077" t="s">
        <v>827</v>
      </c>
      <c r="C2077" t="s">
        <v>886</v>
      </c>
      <c r="D2077">
        <v>2016</v>
      </c>
      <c r="E2077">
        <v>0</v>
      </c>
      <c r="F2077" s="2">
        <v>42506</v>
      </c>
      <c r="G2077" t="s">
        <v>83</v>
      </c>
      <c r="H2077">
        <v>45</v>
      </c>
      <c r="I2077" t="s">
        <v>825</v>
      </c>
      <c r="J2077" t="s">
        <v>825</v>
      </c>
      <c r="K2077" t="s">
        <v>825</v>
      </c>
      <c r="L2077">
        <v>3</v>
      </c>
      <c r="M2077" s="26" t="s">
        <v>934</v>
      </c>
      <c r="N2077" s="26" t="s">
        <v>934</v>
      </c>
      <c r="O2077" s="26" t="s">
        <v>934</v>
      </c>
      <c r="P2077" s="26" t="s">
        <v>934</v>
      </c>
      <c r="Q2077" s="26" t="s">
        <v>934</v>
      </c>
      <c r="R2077" s="26" t="s">
        <v>934</v>
      </c>
      <c r="S2077" s="26" t="s">
        <v>934</v>
      </c>
      <c r="T2077" s="26" t="s">
        <v>934</v>
      </c>
      <c r="U2077" s="26" t="s">
        <v>934</v>
      </c>
      <c r="V2077" s="26" t="s">
        <v>934</v>
      </c>
      <c r="W2077" s="26" t="s">
        <v>934</v>
      </c>
      <c r="X2077" s="26" t="s">
        <v>934</v>
      </c>
      <c r="Y2077" s="26" t="s">
        <v>934</v>
      </c>
      <c r="Z2077" s="26" t="s">
        <v>934</v>
      </c>
      <c r="AA2077" s="26" t="s">
        <v>934</v>
      </c>
      <c r="AB2077" s="26" t="s">
        <v>934</v>
      </c>
      <c r="AC2077" s="26" t="s">
        <v>934</v>
      </c>
      <c r="AD2077" s="26" t="s">
        <v>934</v>
      </c>
      <c r="AE2077" s="26">
        <v>36.205947136563879</v>
      </c>
    </row>
    <row r="2078" spans="1:31" x14ac:dyDescent="0.25">
      <c r="A2078" t="s">
        <v>1605</v>
      </c>
      <c r="B2078" t="s">
        <v>827</v>
      </c>
      <c r="C2078" t="s">
        <v>886</v>
      </c>
      <c r="D2078">
        <v>2016</v>
      </c>
      <c r="E2078">
        <v>0</v>
      </c>
      <c r="F2078" s="2">
        <v>42506</v>
      </c>
      <c r="G2078" t="s">
        <v>83</v>
      </c>
      <c r="H2078">
        <v>45</v>
      </c>
      <c r="I2078" t="s">
        <v>825</v>
      </c>
      <c r="J2078" t="s">
        <v>825</v>
      </c>
      <c r="K2078" t="s">
        <v>825</v>
      </c>
      <c r="L2078">
        <v>5.5</v>
      </c>
      <c r="M2078" s="26" t="s">
        <v>934</v>
      </c>
      <c r="N2078" s="26" t="s">
        <v>934</v>
      </c>
      <c r="O2078" s="26" t="s">
        <v>934</v>
      </c>
      <c r="P2078" s="26" t="s">
        <v>934</v>
      </c>
      <c r="Q2078" s="26" t="s">
        <v>934</v>
      </c>
      <c r="R2078" s="26" t="s">
        <v>934</v>
      </c>
      <c r="S2078" s="26" t="s">
        <v>934</v>
      </c>
      <c r="T2078" s="26" t="s">
        <v>934</v>
      </c>
      <c r="U2078" s="26" t="s">
        <v>934</v>
      </c>
      <c r="V2078" s="26" t="s">
        <v>934</v>
      </c>
      <c r="W2078" s="26" t="s">
        <v>934</v>
      </c>
      <c r="X2078" s="26" t="s">
        <v>934</v>
      </c>
      <c r="Y2078" s="26" t="s">
        <v>934</v>
      </c>
      <c r="Z2078" s="26" t="s">
        <v>934</v>
      </c>
      <c r="AA2078" s="26" t="s">
        <v>934</v>
      </c>
      <c r="AB2078" s="26" t="s">
        <v>934</v>
      </c>
      <c r="AC2078" s="26" t="s">
        <v>934</v>
      </c>
      <c r="AD2078" s="26" t="s">
        <v>934</v>
      </c>
      <c r="AE2078" s="26" t="s">
        <v>934</v>
      </c>
    </row>
    <row r="2079" spans="1:31" x14ac:dyDescent="0.25">
      <c r="A2079" t="s">
        <v>1605</v>
      </c>
      <c r="B2079" t="s">
        <v>827</v>
      </c>
      <c r="C2079" t="s">
        <v>886</v>
      </c>
      <c r="D2079">
        <v>2016</v>
      </c>
      <c r="E2079">
        <v>0</v>
      </c>
      <c r="F2079" s="2">
        <v>42506</v>
      </c>
      <c r="G2079" t="s">
        <v>83</v>
      </c>
      <c r="H2079">
        <v>45</v>
      </c>
      <c r="I2079" t="s">
        <v>825</v>
      </c>
      <c r="J2079" t="s">
        <v>825</v>
      </c>
      <c r="K2079" t="s">
        <v>825</v>
      </c>
      <c r="L2079">
        <v>7.3</v>
      </c>
      <c r="M2079" s="26" t="s">
        <v>934</v>
      </c>
      <c r="N2079" s="26" t="s">
        <v>934</v>
      </c>
      <c r="O2079" s="26" t="s">
        <v>934</v>
      </c>
      <c r="P2079" s="26" t="s">
        <v>934</v>
      </c>
      <c r="Q2079" s="26" t="s">
        <v>934</v>
      </c>
      <c r="R2079" s="26" t="s">
        <v>934</v>
      </c>
      <c r="S2079" s="26" t="s">
        <v>934</v>
      </c>
      <c r="T2079" s="26" t="s">
        <v>934</v>
      </c>
      <c r="U2079" s="26" t="s">
        <v>934</v>
      </c>
      <c r="V2079" s="26" t="s">
        <v>934</v>
      </c>
      <c r="W2079" s="26" t="s">
        <v>934</v>
      </c>
      <c r="X2079" s="26" t="s">
        <v>934</v>
      </c>
      <c r="Y2079" s="26" t="s">
        <v>934</v>
      </c>
      <c r="Z2079" s="26" t="s">
        <v>934</v>
      </c>
      <c r="AA2079" s="26" t="s">
        <v>934</v>
      </c>
      <c r="AB2079" s="26" t="s">
        <v>934</v>
      </c>
      <c r="AC2079" s="26" t="s">
        <v>934</v>
      </c>
      <c r="AD2079" s="26" t="s">
        <v>934</v>
      </c>
      <c r="AE2079" s="26" t="s">
        <v>934</v>
      </c>
    </row>
    <row r="2080" spans="1:31" x14ac:dyDescent="0.25">
      <c r="A2080" t="s">
        <v>1606</v>
      </c>
      <c r="B2080" t="s">
        <v>827</v>
      </c>
      <c r="C2080" t="s">
        <v>886</v>
      </c>
      <c r="D2080">
        <v>2016</v>
      </c>
      <c r="E2080" t="s">
        <v>934</v>
      </c>
      <c r="F2080" s="2">
        <v>42475</v>
      </c>
      <c r="G2080" t="s">
        <v>9</v>
      </c>
      <c r="H2080">
        <v>45</v>
      </c>
      <c r="I2080" t="s">
        <v>825</v>
      </c>
      <c r="J2080" t="s">
        <v>825</v>
      </c>
      <c r="K2080" t="s">
        <v>825</v>
      </c>
      <c r="L2080">
        <v>3</v>
      </c>
      <c r="M2080" s="26" t="s">
        <v>934</v>
      </c>
      <c r="N2080" s="26" t="s">
        <v>934</v>
      </c>
      <c r="O2080" s="26" t="s">
        <v>934</v>
      </c>
      <c r="P2080" s="26" t="s">
        <v>934</v>
      </c>
      <c r="Q2080" s="26" t="s">
        <v>934</v>
      </c>
      <c r="R2080" s="26" t="s">
        <v>934</v>
      </c>
      <c r="S2080" s="26" t="s">
        <v>934</v>
      </c>
      <c r="T2080" s="26" t="s">
        <v>934</v>
      </c>
      <c r="U2080" s="26" t="s">
        <v>934</v>
      </c>
      <c r="V2080" s="26" t="s">
        <v>934</v>
      </c>
      <c r="W2080" s="26" t="s">
        <v>934</v>
      </c>
      <c r="X2080" s="26" t="s">
        <v>934</v>
      </c>
      <c r="Y2080" s="26" t="s">
        <v>934</v>
      </c>
      <c r="Z2080" s="26" t="s">
        <v>934</v>
      </c>
      <c r="AA2080" s="26" t="s">
        <v>934</v>
      </c>
      <c r="AB2080" s="26" t="s">
        <v>934</v>
      </c>
      <c r="AC2080" s="26" t="s">
        <v>934</v>
      </c>
      <c r="AD2080" s="26" t="s">
        <v>934</v>
      </c>
      <c r="AE2080" s="26">
        <v>47.494493392070488</v>
      </c>
    </row>
    <row r="2081" spans="1:31" x14ac:dyDescent="0.25">
      <c r="A2081" t="s">
        <v>1606</v>
      </c>
      <c r="B2081" t="s">
        <v>827</v>
      </c>
      <c r="C2081" t="s">
        <v>886</v>
      </c>
      <c r="D2081">
        <v>2016</v>
      </c>
      <c r="E2081">
        <v>0</v>
      </c>
      <c r="F2081" s="2">
        <v>42475</v>
      </c>
      <c r="G2081" t="s">
        <v>9</v>
      </c>
      <c r="H2081">
        <v>45</v>
      </c>
      <c r="I2081" t="s">
        <v>825</v>
      </c>
      <c r="J2081" t="s">
        <v>825</v>
      </c>
      <c r="K2081" t="s">
        <v>825</v>
      </c>
      <c r="L2081">
        <v>5.5</v>
      </c>
      <c r="M2081" s="26" t="s">
        <v>934</v>
      </c>
      <c r="N2081" s="26" t="s">
        <v>934</v>
      </c>
      <c r="O2081" s="26" t="s">
        <v>934</v>
      </c>
      <c r="P2081" s="26" t="s">
        <v>934</v>
      </c>
      <c r="Q2081" s="26" t="s">
        <v>934</v>
      </c>
      <c r="R2081" s="26" t="s">
        <v>934</v>
      </c>
      <c r="S2081" s="26" t="s">
        <v>934</v>
      </c>
      <c r="T2081" s="26" t="s">
        <v>934</v>
      </c>
      <c r="U2081" s="26" t="s">
        <v>934</v>
      </c>
      <c r="V2081" s="26" t="s">
        <v>934</v>
      </c>
      <c r="W2081" s="26" t="s">
        <v>934</v>
      </c>
      <c r="X2081" s="26" t="s">
        <v>934</v>
      </c>
      <c r="Y2081" s="26" t="s">
        <v>934</v>
      </c>
      <c r="Z2081" s="26" t="s">
        <v>934</v>
      </c>
      <c r="AA2081" s="26" t="s">
        <v>934</v>
      </c>
      <c r="AB2081" s="26" t="s">
        <v>934</v>
      </c>
      <c r="AC2081" s="26" t="s">
        <v>934</v>
      </c>
      <c r="AD2081" s="26" t="s">
        <v>934</v>
      </c>
      <c r="AE2081" s="26" t="s">
        <v>934</v>
      </c>
    </row>
    <row r="2082" spans="1:31" x14ac:dyDescent="0.25">
      <c r="A2082" t="s">
        <v>1606</v>
      </c>
      <c r="B2082" t="s">
        <v>827</v>
      </c>
      <c r="C2082" t="s">
        <v>886</v>
      </c>
      <c r="D2082">
        <v>2016</v>
      </c>
      <c r="E2082">
        <v>0</v>
      </c>
      <c r="F2082" s="2">
        <v>42475</v>
      </c>
      <c r="G2082" t="s">
        <v>9</v>
      </c>
      <c r="H2082">
        <v>45</v>
      </c>
      <c r="I2082" t="s">
        <v>825</v>
      </c>
      <c r="J2082" t="s">
        <v>825</v>
      </c>
      <c r="K2082" t="s">
        <v>825</v>
      </c>
      <c r="L2082">
        <v>7.3</v>
      </c>
      <c r="M2082" s="26" t="s">
        <v>934</v>
      </c>
      <c r="N2082" s="26" t="s">
        <v>934</v>
      </c>
      <c r="O2082" s="26" t="s">
        <v>934</v>
      </c>
      <c r="P2082" s="26" t="s">
        <v>934</v>
      </c>
      <c r="Q2082" s="26" t="s">
        <v>934</v>
      </c>
      <c r="R2082" s="26" t="s">
        <v>934</v>
      </c>
      <c r="S2082" s="26" t="s">
        <v>934</v>
      </c>
      <c r="T2082" s="26" t="s">
        <v>934</v>
      </c>
      <c r="U2082" s="26" t="s">
        <v>934</v>
      </c>
      <c r="V2082" s="26" t="s">
        <v>934</v>
      </c>
      <c r="W2082" s="26" t="s">
        <v>934</v>
      </c>
      <c r="X2082" s="26" t="s">
        <v>934</v>
      </c>
      <c r="Y2082" s="26" t="s">
        <v>934</v>
      </c>
      <c r="Z2082" s="26" t="s">
        <v>934</v>
      </c>
      <c r="AA2082" s="26" t="s">
        <v>934</v>
      </c>
      <c r="AB2082" s="26" t="s">
        <v>934</v>
      </c>
      <c r="AC2082" s="26" t="s">
        <v>934</v>
      </c>
      <c r="AD2082" s="26" t="s">
        <v>934</v>
      </c>
      <c r="AE2082" s="26" t="s">
        <v>934</v>
      </c>
    </row>
    <row r="2083" spans="1:31" x14ac:dyDescent="0.25">
      <c r="A2083" t="s">
        <v>1606</v>
      </c>
      <c r="B2083" t="s">
        <v>827</v>
      </c>
      <c r="C2083" t="s">
        <v>886</v>
      </c>
      <c r="D2083">
        <v>2016</v>
      </c>
      <c r="E2083">
        <v>0</v>
      </c>
      <c r="F2083" s="2">
        <v>42492</v>
      </c>
      <c r="G2083" t="s">
        <v>9</v>
      </c>
      <c r="H2083">
        <v>45</v>
      </c>
      <c r="I2083" t="s">
        <v>825</v>
      </c>
      <c r="J2083" t="s">
        <v>825</v>
      </c>
      <c r="K2083" t="s">
        <v>825</v>
      </c>
      <c r="L2083">
        <v>3</v>
      </c>
      <c r="M2083" s="26" t="s">
        <v>934</v>
      </c>
      <c r="N2083" s="26" t="s">
        <v>934</v>
      </c>
      <c r="O2083" s="26" t="s">
        <v>934</v>
      </c>
      <c r="P2083" s="26" t="s">
        <v>934</v>
      </c>
      <c r="Q2083" s="26" t="s">
        <v>934</v>
      </c>
      <c r="R2083" s="26" t="s">
        <v>934</v>
      </c>
      <c r="S2083" s="26" t="s">
        <v>934</v>
      </c>
      <c r="T2083" s="26" t="s">
        <v>934</v>
      </c>
      <c r="U2083" s="26" t="s">
        <v>934</v>
      </c>
      <c r="V2083" s="26" t="s">
        <v>934</v>
      </c>
      <c r="W2083" s="26" t="s">
        <v>934</v>
      </c>
      <c r="X2083" s="26" t="s">
        <v>934</v>
      </c>
      <c r="Y2083" s="26" t="s">
        <v>934</v>
      </c>
      <c r="Z2083" s="26" t="s">
        <v>934</v>
      </c>
      <c r="AA2083" s="26" t="s">
        <v>934</v>
      </c>
      <c r="AB2083" s="26" t="s">
        <v>934</v>
      </c>
      <c r="AC2083" s="26" t="s">
        <v>934</v>
      </c>
      <c r="AD2083" s="26" t="s">
        <v>934</v>
      </c>
      <c r="AE2083" s="26">
        <v>46.484948604992667</v>
      </c>
    </row>
    <row r="2084" spans="1:31" x14ac:dyDescent="0.25">
      <c r="A2084" t="s">
        <v>1606</v>
      </c>
      <c r="B2084" t="s">
        <v>827</v>
      </c>
      <c r="C2084" t="s">
        <v>886</v>
      </c>
      <c r="D2084">
        <v>2016</v>
      </c>
      <c r="E2084">
        <v>0</v>
      </c>
      <c r="F2084" s="2">
        <v>42492</v>
      </c>
      <c r="G2084" t="s">
        <v>9</v>
      </c>
      <c r="H2084">
        <v>45</v>
      </c>
      <c r="I2084" t="s">
        <v>825</v>
      </c>
      <c r="J2084" t="s">
        <v>825</v>
      </c>
      <c r="K2084" t="s">
        <v>825</v>
      </c>
      <c r="L2084">
        <v>5.5</v>
      </c>
      <c r="M2084" s="26" t="s">
        <v>934</v>
      </c>
      <c r="N2084" s="26" t="s">
        <v>934</v>
      </c>
      <c r="O2084" s="26" t="s">
        <v>934</v>
      </c>
      <c r="P2084" s="26" t="s">
        <v>934</v>
      </c>
      <c r="Q2084" s="26" t="s">
        <v>934</v>
      </c>
      <c r="R2084" s="26" t="s">
        <v>934</v>
      </c>
      <c r="S2084" s="26" t="s">
        <v>934</v>
      </c>
      <c r="T2084" s="26" t="s">
        <v>934</v>
      </c>
      <c r="U2084" s="26" t="s">
        <v>934</v>
      </c>
      <c r="V2084" s="26" t="s">
        <v>934</v>
      </c>
      <c r="W2084" s="26" t="s">
        <v>934</v>
      </c>
      <c r="X2084" s="26" t="s">
        <v>934</v>
      </c>
      <c r="Y2084" s="26" t="s">
        <v>934</v>
      </c>
      <c r="Z2084" s="26" t="s">
        <v>934</v>
      </c>
      <c r="AA2084" s="26" t="s">
        <v>934</v>
      </c>
      <c r="AB2084" s="26" t="s">
        <v>934</v>
      </c>
      <c r="AC2084" s="26" t="s">
        <v>934</v>
      </c>
      <c r="AD2084" s="26" t="s">
        <v>934</v>
      </c>
      <c r="AE2084" s="26" t="s">
        <v>934</v>
      </c>
    </row>
    <row r="2085" spans="1:31" x14ac:dyDescent="0.25">
      <c r="A2085" t="s">
        <v>1606</v>
      </c>
      <c r="B2085" t="s">
        <v>827</v>
      </c>
      <c r="C2085" t="s">
        <v>886</v>
      </c>
      <c r="D2085">
        <v>2016</v>
      </c>
      <c r="E2085">
        <v>0</v>
      </c>
      <c r="F2085" s="2">
        <v>42492</v>
      </c>
      <c r="G2085" t="s">
        <v>9</v>
      </c>
      <c r="H2085">
        <v>45</v>
      </c>
      <c r="I2085" t="s">
        <v>825</v>
      </c>
      <c r="J2085" t="s">
        <v>825</v>
      </c>
      <c r="K2085" t="s">
        <v>825</v>
      </c>
      <c r="L2085">
        <v>7.3</v>
      </c>
      <c r="M2085" s="26" t="s">
        <v>934</v>
      </c>
      <c r="N2085" s="26" t="s">
        <v>934</v>
      </c>
      <c r="O2085" s="26" t="s">
        <v>934</v>
      </c>
      <c r="P2085" s="26" t="s">
        <v>934</v>
      </c>
      <c r="Q2085" s="26" t="s">
        <v>934</v>
      </c>
      <c r="R2085" s="26" t="s">
        <v>934</v>
      </c>
      <c r="S2085" s="26" t="s">
        <v>934</v>
      </c>
      <c r="T2085" s="26" t="s">
        <v>934</v>
      </c>
      <c r="U2085" s="26" t="s">
        <v>934</v>
      </c>
      <c r="V2085" s="26" t="s">
        <v>934</v>
      </c>
      <c r="W2085" s="26" t="s">
        <v>934</v>
      </c>
      <c r="X2085" s="26" t="s">
        <v>934</v>
      </c>
      <c r="Y2085" s="26" t="s">
        <v>934</v>
      </c>
      <c r="Z2085" s="26" t="s">
        <v>934</v>
      </c>
      <c r="AA2085" s="26" t="s">
        <v>934</v>
      </c>
      <c r="AB2085" s="26" t="s">
        <v>934</v>
      </c>
      <c r="AC2085" s="26" t="s">
        <v>934</v>
      </c>
      <c r="AD2085" s="26" t="s">
        <v>934</v>
      </c>
      <c r="AE2085" s="26" t="s">
        <v>934</v>
      </c>
    </row>
    <row r="2086" spans="1:31" x14ac:dyDescent="0.25">
      <c r="A2086" t="s">
        <v>1606</v>
      </c>
      <c r="B2086" t="s">
        <v>827</v>
      </c>
      <c r="C2086" t="s">
        <v>886</v>
      </c>
      <c r="D2086">
        <v>2016</v>
      </c>
      <c r="E2086">
        <v>0</v>
      </c>
      <c r="F2086" s="2">
        <v>42506</v>
      </c>
      <c r="G2086" t="s">
        <v>9</v>
      </c>
      <c r="H2086">
        <v>45</v>
      </c>
      <c r="I2086" t="s">
        <v>825</v>
      </c>
      <c r="J2086" t="s">
        <v>825</v>
      </c>
      <c r="K2086" t="s">
        <v>825</v>
      </c>
      <c r="L2086">
        <v>3</v>
      </c>
      <c r="M2086" s="26" t="s">
        <v>934</v>
      </c>
      <c r="N2086" s="26" t="s">
        <v>934</v>
      </c>
      <c r="O2086" s="26" t="s">
        <v>934</v>
      </c>
      <c r="P2086" s="26" t="s">
        <v>934</v>
      </c>
      <c r="Q2086" s="26" t="s">
        <v>934</v>
      </c>
      <c r="R2086" s="26" t="s">
        <v>934</v>
      </c>
      <c r="S2086" s="26" t="s">
        <v>934</v>
      </c>
      <c r="T2086" s="26" t="s">
        <v>934</v>
      </c>
      <c r="U2086" s="26" t="s">
        <v>934</v>
      </c>
      <c r="V2086" s="26" t="s">
        <v>934</v>
      </c>
      <c r="W2086" s="26" t="s">
        <v>934</v>
      </c>
      <c r="X2086" s="26" t="s">
        <v>934</v>
      </c>
      <c r="Y2086" s="26" t="s">
        <v>934</v>
      </c>
      <c r="Z2086" s="26" t="s">
        <v>934</v>
      </c>
      <c r="AA2086" s="26" t="s">
        <v>934</v>
      </c>
      <c r="AB2086" s="26" t="s">
        <v>934</v>
      </c>
      <c r="AC2086" s="26" t="s">
        <v>934</v>
      </c>
      <c r="AD2086" s="26" t="s">
        <v>934</v>
      </c>
      <c r="AE2086" s="26">
        <v>43.777533039647579</v>
      </c>
    </row>
    <row r="2087" spans="1:31" x14ac:dyDescent="0.25">
      <c r="A2087" t="s">
        <v>1606</v>
      </c>
      <c r="B2087" t="s">
        <v>827</v>
      </c>
      <c r="C2087" t="s">
        <v>886</v>
      </c>
      <c r="D2087">
        <v>2016</v>
      </c>
      <c r="E2087">
        <v>0</v>
      </c>
      <c r="F2087" s="2">
        <v>42506</v>
      </c>
      <c r="G2087" t="s">
        <v>9</v>
      </c>
      <c r="H2087">
        <v>45</v>
      </c>
      <c r="I2087" t="s">
        <v>825</v>
      </c>
      <c r="J2087" t="s">
        <v>825</v>
      </c>
      <c r="K2087" t="s">
        <v>825</v>
      </c>
      <c r="L2087">
        <v>5.5</v>
      </c>
      <c r="M2087" s="26" t="s">
        <v>934</v>
      </c>
      <c r="N2087" s="26" t="s">
        <v>934</v>
      </c>
      <c r="O2087" s="26" t="s">
        <v>934</v>
      </c>
      <c r="P2087" s="26" t="s">
        <v>934</v>
      </c>
      <c r="Q2087" s="26" t="s">
        <v>934</v>
      </c>
      <c r="R2087" s="26" t="s">
        <v>934</v>
      </c>
      <c r="S2087" s="26" t="s">
        <v>934</v>
      </c>
      <c r="T2087" s="26" t="s">
        <v>934</v>
      </c>
      <c r="U2087" s="26" t="s">
        <v>934</v>
      </c>
      <c r="V2087" s="26" t="s">
        <v>934</v>
      </c>
      <c r="W2087" s="26" t="s">
        <v>934</v>
      </c>
      <c r="X2087" s="26" t="s">
        <v>934</v>
      </c>
      <c r="Y2087" s="26" t="s">
        <v>934</v>
      </c>
      <c r="Z2087" s="26" t="s">
        <v>934</v>
      </c>
      <c r="AA2087" s="26" t="s">
        <v>934</v>
      </c>
      <c r="AB2087" s="26" t="s">
        <v>934</v>
      </c>
      <c r="AC2087" s="26" t="s">
        <v>934</v>
      </c>
      <c r="AD2087" s="26" t="s">
        <v>934</v>
      </c>
      <c r="AE2087" s="26" t="s">
        <v>934</v>
      </c>
    </row>
    <row r="2088" spans="1:31" x14ac:dyDescent="0.25">
      <c r="A2088" t="s">
        <v>1606</v>
      </c>
      <c r="B2088" t="s">
        <v>827</v>
      </c>
      <c r="C2088" t="s">
        <v>886</v>
      </c>
      <c r="D2088">
        <v>2016</v>
      </c>
      <c r="E2088">
        <v>0</v>
      </c>
      <c r="F2088" s="2">
        <v>42506</v>
      </c>
      <c r="G2088" t="s">
        <v>9</v>
      </c>
      <c r="H2088">
        <v>45</v>
      </c>
      <c r="I2088" t="s">
        <v>825</v>
      </c>
      <c r="J2088" t="s">
        <v>825</v>
      </c>
      <c r="K2088" t="s">
        <v>825</v>
      </c>
      <c r="L2088">
        <v>7.3</v>
      </c>
      <c r="M2088" s="26" t="s">
        <v>934</v>
      </c>
      <c r="N2088" s="26" t="s">
        <v>934</v>
      </c>
      <c r="O2088" s="26" t="s">
        <v>934</v>
      </c>
      <c r="P2088" s="26" t="s">
        <v>934</v>
      </c>
      <c r="Q2088" s="26" t="s">
        <v>934</v>
      </c>
      <c r="R2088" s="26" t="s">
        <v>934</v>
      </c>
      <c r="S2088" s="26" t="s">
        <v>934</v>
      </c>
      <c r="T2088" s="26" t="s">
        <v>934</v>
      </c>
      <c r="U2088" s="26" t="s">
        <v>934</v>
      </c>
      <c r="V2088" s="26" t="s">
        <v>934</v>
      </c>
      <c r="W2088" s="26" t="s">
        <v>934</v>
      </c>
      <c r="X2088" s="26" t="s">
        <v>934</v>
      </c>
      <c r="Y2088" s="26" t="s">
        <v>934</v>
      </c>
      <c r="Z2088" s="26" t="s">
        <v>934</v>
      </c>
      <c r="AA2088" s="26" t="s">
        <v>934</v>
      </c>
      <c r="AB2088" s="26" t="s">
        <v>934</v>
      </c>
      <c r="AC2088" s="26" t="s">
        <v>934</v>
      </c>
      <c r="AD2088" s="26" t="s">
        <v>934</v>
      </c>
      <c r="AE2088" s="26" t="s">
        <v>934</v>
      </c>
    </row>
    <row r="2089" spans="1:31" x14ac:dyDescent="0.25">
      <c r="A2089" t="s">
        <v>1607</v>
      </c>
      <c r="B2089" t="s">
        <v>827</v>
      </c>
      <c r="C2089" t="s">
        <v>886</v>
      </c>
      <c r="D2089">
        <v>2016</v>
      </c>
      <c r="E2089" t="s">
        <v>934</v>
      </c>
      <c r="F2089" s="2">
        <v>42475</v>
      </c>
      <c r="G2089" t="s">
        <v>71</v>
      </c>
      <c r="H2089">
        <v>45</v>
      </c>
      <c r="I2089" t="s">
        <v>825</v>
      </c>
      <c r="J2089" t="s">
        <v>825</v>
      </c>
      <c r="K2089" t="s">
        <v>825</v>
      </c>
      <c r="L2089">
        <v>3</v>
      </c>
      <c r="M2089" s="26" t="s">
        <v>934</v>
      </c>
      <c r="N2089" s="26" t="s">
        <v>934</v>
      </c>
      <c r="O2089" s="26" t="s">
        <v>934</v>
      </c>
      <c r="P2089" s="26" t="s">
        <v>934</v>
      </c>
      <c r="Q2089" s="26" t="s">
        <v>934</v>
      </c>
      <c r="R2089" s="26" t="s">
        <v>934</v>
      </c>
      <c r="S2089" s="26" t="s">
        <v>934</v>
      </c>
      <c r="T2089" s="26" t="s">
        <v>934</v>
      </c>
      <c r="U2089" s="26" t="s">
        <v>934</v>
      </c>
      <c r="V2089" s="26" t="s">
        <v>934</v>
      </c>
      <c r="W2089" s="26" t="s">
        <v>934</v>
      </c>
      <c r="X2089" s="26" t="s">
        <v>934</v>
      </c>
      <c r="Y2089" s="26" t="s">
        <v>934</v>
      </c>
      <c r="Z2089" s="26" t="s">
        <v>934</v>
      </c>
      <c r="AA2089" s="26" t="s">
        <v>934</v>
      </c>
      <c r="AB2089" s="26" t="s">
        <v>934</v>
      </c>
      <c r="AC2089" s="26" t="s">
        <v>934</v>
      </c>
      <c r="AD2089" s="26" t="s">
        <v>934</v>
      </c>
      <c r="AE2089" s="26">
        <v>39.785242290748904</v>
      </c>
    </row>
    <row r="2090" spans="1:31" x14ac:dyDescent="0.25">
      <c r="A2090" t="s">
        <v>1607</v>
      </c>
      <c r="B2090" t="s">
        <v>827</v>
      </c>
      <c r="C2090" t="s">
        <v>886</v>
      </c>
      <c r="D2090">
        <v>2016</v>
      </c>
      <c r="E2090">
        <v>0</v>
      </c>
      <c r="F2090" s="2">
        <v>42475</v>
      </c>
      <c r="G2090" t="s">
        <v>71</v>
      </c>
      <c r="H2090">
        <v>45</v>
      </c>
      <c r="I2090" t="s">
        <v>825</v>
      </c>
      <c r="J2090" t="s">
        <v>825</v>
      </c>
      <c r="K2090" t="s">
        <v>825</v>
      </c>
      <c r="L2090">
        <v>5.5</v>
      </c>
      <c r="M2090" s="26" t="s">
        <v>934</v>
      </c>
      <c r="N2090" s="26" t="s">
        <v>934</v>
      </c>
      <c r="O2090" s="26" t="s">
        <v>934</v>
      </c>
      <c r="P2090" s="26" t="s">
        <v>934</v>
      </c>
      <c r="Q2090" s="26" t="s">
        <v>934</v>
      </c>
      <c r="R2090" s="26" t="s">
        <v>934</v>
      </c>
      <c r="S2090" s="26" t="s">
        <v>934</v>
      </c>
      <c r="T2090" s="26" t="s">
        <v>934</v>
      </c>
      <c r="U2090" s="26" t="s">
        <v>934</v>
      </c>
      <c r="V2090" s="26" t="s">
        <v>934</v>
      </c>
      <c r="W2090" s="26" t="s">
        <v>934</v>
      </c>
      <c r="X2090" s="26" t="s">
        <v>934</v>
      </c>
      <c r="Y2090" s="26" t="s">
        <v>934</v>
      </c>
      <c r="Z2090" s="26" t="s">
        <v>934</v>
      </c>
      <c r="AA2090" s="26" t="s">
        <v>934</v>
      </c>
      <c r="AB2090" s="26" t="s">
        <v>934</v>
      </c>
      <c r="AC2090" s="26" t="s">
        <v>934</v>
      </c>
      <c r="AD2090" s="26" t="s">
        <v>934</v>
      </c>
      <c r="AE2090" s="26" t="s">
        <v>934</v>
      </c>
    </row>
    <row r="2091" spans="1:31" x14ac:dyDescent="0.25">
      <c r="A2091" t="s">
        <v>1607</v>
      </c>
      <c r="B2091" t="s">
        <v>827</v>
      </c>
      <c r="C2091" t="s">
        <v>886</v>
      </c>
      <c r="D2091">
        <v>2016</v>
      </c>
      <c r="E2091">
        <v>0</v>
      </c>
      <c r="F2091" s="2">
        <v>42475</v>
      </c>
      <c r="G2091" t="s">
        <v>71</v>
      </c>
      <c r="H2091">
        <v>45</v>
      </c>
      <c r="I2091" t="s">
        <v>825</v>
      </c>
      <c r="J2091" t="s">
        <v>825</v>
      </c>
      <c r="K2091" t="s">
        <v>825</v>
      </c>
      <c r="L2091">
        <v>7.3</v>
      </c>
      <c r="M2091" s="26" t="s">
        <v>934</v>
      </c>
      <c r="N2091" s="26" t="s">
        <v>934</v>
      </c>
      <c r="O2091" s="26" t="s">
        <v>934</v>
      </c>
      <c r="P2091" s="26" t="s">
        <v>934</v>
      </c>
      <c r="Q2091" s="26" t="s">
        <v>934</v>
      </c>
      <c r="R2091" s="26" t="s">
        <v>934</v>
      </c>
      <c r="S2091" s="26" t="s">
        <v>934</v>
      </c>
      <c r="T2091" s="26" t="s">
        <v>934</v>
      </c>
      <c r="U2091" s="26" t="s">
        <v>934</v>
      </c>
      <c r="V2091" s="26" t="s">
        <v>934</v>
      </c>
      <c r="W2091" s="26" t="s">
        <v>934</v>
      </c>
      <c r="X2091" s="26" t="s">
        <v>934</v>
      </c>
      <c r="Y2091" s="26" t="s">
        <v>934</v>
      </c>
      <c r="Z2091" s="26" t="s">
        <v>934</v>
      </c>
      <c r="AA2091" s="26" t="s">
        <v>934</v>
      </c>
      <c r="AB2091" s="26" t="s">
        <v>934</v>
      </c>
      <c r="AC2091" s="26" t="s">
        <v>934</v>
      </c>
      <c r="AD2091" s="26" t="s">
        <v>934</v>
      </c>
      <c r="AE2091" s="26" t="s">
        <v>934</v>
      </c>
    </row>
    <row r="2092" spans="1:31" x14ac:dyDescent="0.25">
      <c r="A2092" t="s">
        <v>1607</v>
      </c>
      <c r="B2092" t="s">
        <v>827</v>
      </c>
      <c r="C2092" t="s">
        <v>886</v>
      </c>
      <c r="D2092">
        <v>2016</v>
      </c>
      <c r="E2092">
        <v>0</v>
      </c>
      <c r="F2092" s="2">
        <v>42492</v>
      </c>
      <c r="G2092" t="s">
        <v>71</v>
      </c>
      <c r="H2092">
        <v>45</v>
      </c>
      <c r="I2092" t="s">
        <v>825</v>
      </c>
      <c r="J2092" t="s">
        <v>825</v>
      </c>
      <c r="K2092" t="s">
        <v>825</v>
      </c>
      <c r="L2092">
        <v>3</v>
      </c>
      <c r="M2092" s="26" t="s">
        <v>934</v>
      </c>
      <c r="N2092" s="26" t="s">
        <v>934</v>
      </c>
      <c r="O2092" s="26" t="s">
        <v>934</v>
      </c>
      <c r="P2092" s="26" t="s">
        <v>934</v>
      </c>
      <c r="Q2092" s="26" t="s">
        <v>934</v>
      </c>
      <c r="R2092" s="26" t="s">
        <v>934</v>
      </c>
      <c r="S2092" s="26" t="s">
        <v>934</v>
      </c>
      <c r="T2092" s="26" t="s">
        <v>934</v>
      </c>
      <c r="U2092" s="26" t="s">
        <v>934</v>
      </c>
      <c r="V2092" s="26" t="s">
        <v>934</v>
      </c>
      <c r="W2092" s="26" t="s">
        <v>934</v>
      </c>
      <c r="X2092" s="26" t="s">
        <v>934</v>
      </c>
      <c r="Y2092" s="26" t="s">
        <v>934</v>
      </c>
      <c r="Z2092" s="26" t="s">
        <v>934</v>
      </c>
      <c r="AA2092" s="26" t="s">
        <v>934</v>
      </c>
      <c r="AB2092" s="26" t="s">
        <v>934</v>
      </c>
      <c r="AC2092" s="26" t="s">
        <v>934</v>
      </c>
      <c r="AD2092" s="26" t="s">
        <v>934</v>
      </c>
      <c r="AE2092" s="26">
        <v>50.110132158590318</v>
      </c>
    </row>
    <row r="2093" spans="1:31" x14ac:dyDescent="0.25">
      <c r="A2093" t="s">
        <v>1607</v>
      </c>
      <c r="B2093" t="s">
        <v>827</v>
      </c>
      <c r="C2093" t="s">
        <v>886</v>
      </c>
      <c r="D2093">
        <v>2016</v>
      </c>
      <c r="E2093">
        <v>0</v>
      </c>
      <c r="F2093" s="2">
        <v>42492</v>
      </c>
      <c r="G2093" t="s">
        <v>71</v>
      </c>
      <c r="H2093">
        <v>45</v>
      </c>
      <c r="I2093" t="s">
        <v>825</v>
      </c>
      <c r="J2093" t="s">
        <v>825</v>
      </c>
      <c r="K2093" t="s">
        <v>825</v>
      </c>
      <c r="L2093">
        <v>5.5</v>
      </c>
      <c r="M2093" s="26" t="s">
        <v>934</v>
      </c>
      <c r="N2093" s="26" t="s">
        <v>934</v>
      </c>
      <c r="O2093" s="26" t="s">
        <v>934</v>
      </c>
      <c r="P2093" s="26" t="s">
        <v>934</v>
      </c>
      <c r="Q2093" s="26" t="s">
        <v>934</v>
      </c>
      <c r="R2093" s="26" t="s">
        <v>934</v>
      </c>
      <c r="S2093" s="26" t="s">
        <v>934</v>
      </c>
      <c r="T2093" s="26" t="s">
        <v>934</v>
      </c>
      <c r="U2093" s="26" t="s">
        <v>934</v>
      </c>
      <c r="V2093" s="26" t="s">
        <v>934</v>
      </c>
      <c r="W2093" s="26" t="s">
        <v>934</v>
      </c>
      <c r="X2093" s="26" t="s">
        <v>934</v>
      </c>
      <c r="Y2093" s="26" t="s">
        <v>934</v>
      </c>
      <c r="Z2093" s="26" t="s">
        <v>934</v>
      </c>
      <c r="AA2093" s="26" t="s">
        <v>934</v>
      </c>
      <c r="AB2093" s="26" t="s">
        <v>934</v>
      </c>
      <c r="AC2093" s="26" t="s">
        <v>934</v>
      </c>
      <c r="AD2093" s="26" t="s">
        <v>934</v>
      </c>
      <c r="AE2093" s="26" t="s">
        <v>934</v>
      </c>
    </row>
    <row r="2094" spans="1:31" x14ac:dyDescent="0.25">
      <c r="A2094" t="s">
        <v>1607</v>
      </c>
      <c r="B2094" t="s">
        <v>827</v>
      </c>
      <c r="C2094" t="s">
        <v>886</v>
      </c>
      <c r="D2094">
        <v>2016</v>
      </c>
      <c r="E2094">
        <v>0</v>
      </c>
      <c r="F2094" s="2">
        <v>42492</v>
      </c>
      <c r="G2094" t="s">
        <v>71</v>
      </c>
      <c r="H2094">
        <v>45</v>
      </c>
      <c r="I2094" t="s">
        <v>825</v>
      </c>
      <c r="J2094" t="s">
        <v>825</v>
      </c>
      <c r="K2094" t="s">
        <v>825</v>
      </c>
      <c r="L2094">
        <v>7.3</v>
      </c>
      <c r="M2094" s="26" t="s">
        <v>934</v>
      </c>
      <c r="N2094" s="26" t="s">
        <v>934</v>
      </c>
      <c r="O2094" s="26" t="s">
        <v>934</v>
      </c>
      <c r="P2094" s="26" t="s">
        <v>934</v>
      </c>
      <c r="Q2094" s="26" t="s">
        <v>934</v>
      </c>
      <c r="R2094" s="26" t="s">
        <v>934</v>
      </c>
      <c r="S2094" s="26" t="s">
        <v>934</v>
      </c>
      <c r="T2094" s="26" t="s">
        <v>934</v>
      </c>
      <c r="U2094" s="26" t="s">
        <v>934</v>
      </c>
      <c r="V2094" s="26" t="s">
        <v>934</v>
      </c>
      <c r="W2094" s="26" t="s">
        <v>934</v>
      </c>
      <c r="X2094" s="26" t="s">
        <v>934</v>
      </c>
      <c r="Y2094" s="26" t="s">
        <v>934</v>
      </c>
      <c r="Z2094" s="26" t="s">
        <v>934</v>
      </c>
      <c r="AA2094" s="26" t="s">
        <v>934</v>
      </c>
      <c r="AB2094" s="26" t="s">
        <v>934</v>
      </c>
      <c r="AC2094" s="26" t="s">
        <v>934</v>
      </c>
      <c r="AD2094" s="26" t="s">
        <v>934</v>
      </c>
      <c r="AE2094" s="26" t="s">
        <v>934</v>
      </c>
    </row>
    <row r="2095" spans="1:31" x14ac:dyDescent="0.25">
      <c r="A2095" t="s">
        <v>1607</v>
      </c>
      <c r="B2095" t="s">
        <v>827</v>
      </c>
      <c r="C2095" t="s">
        <v>886</v>
      </c>
      <c r="D2095">
        <v>2016</v>
      </c>
      <c r="E2095">
        <v>0</v>
      </c>
      <c r="F2095" s="2">
        <v>42506</v>
      </c>
      <c r="G2095" t="s">
        <v>71</v>
      </c>
      <c r="H2095">
        <v>45</v>
      </c>
      <c r="I2095" t="s">
        <v>825</v>
      </c>
      <c r="J2095" t="s">
        <v>825</v>
      </c>
      <c r="K2095" t="s">
        <v>825</v>
      </c>
      <c r="L2095">
        <v>3</v>
      </c>
      <c r="M2095" s="26" t="s">
        <v>934</v>
      </c>
      <c r="N2095" s="26" t="s">
        <v>934</v>
      </c>
      <c r="O2095" s="26" t="s">
        <v>934</v>
      </c>
      <c r="P2095" s="26" t="s">
        <v>934</v>
      </c>
      <c r="Q2095" s="26" t="s">
        <v>934</v>
      </c>
      <c r="R2095" s="26" t="s">
        <v>934</v>
      </c>
      <c r="S2095" s="26" t="s">
        <v>934</v>
      </c>
      <c r="T2095" s="26" t="s">
        <v>934</v>
      </c>
      <c r="U2095" s="26" t="s">
        <v>934</v>
      </c>
      <c r="V2095" s="26" t="s">
        <v>934</v>
      </c>
      <c r="W2095" s="26" t="s">
        <v>934</v>
      </c>
      <c r="X2095" s="26" t="s">
        <v>934</v>
      </c>
      <c r="Y2095" s="26" t="s">
        <v>934</v>
      </c>
      <c r="Z2095" s="26" t="s">
        <v>934</v>
      </c>
      <c r="AA2095" s="26" t="s">
        <v>934</v>
      </c>
      <c r="AB2095" s="26" t="s">
        <v>934</v>
      </c>
      <c r="AC2095" s="26" t="s">
        <v>934</v>
      </c>
      <c r="AD2095" s="26" t="s">
        <v>934</v>
      </c>
      <c r="AE2095" s="26">
        <v>40.198237885462561</v>
      </c>
    </row>
    <row r="2096" spans="1:31" x14ac:dyDescent="0.25">
      <c r="A2096" t="s">
        <v>1607</v>
      </c>
      <c r="B2096" t="s">
        <v>827</v>
      </c>
      <c r="C2096" t="s">
        <v>886</v>
      </c>
      <c r="D2096">
        <v>2016</v>
      </c>
      <c r="E2096">
        <v>0</v>
      </c>
      <c r="F2096" s="2">
        <v>42506</v>
      </c>
      <c r="G2096" t="s">
        <v>71</v>
      </c>
      <c r="H2096">
        <v>45</v>
      </c>
      <c r="I2096" t="s">
        <v>825</v>
      </c>
      <c r="J2096" t="s">
        <v>825</v>
      </c>
      <c r="K2096" t="s">
        <v>825</v>
      </c>
      <c r="L2096">
        <v>5.5</v>
      </c>
      <c r="M2096" s="26" t="s">
        <v>934</v>
      </c>
      <c r="N2096" s="26" t="s">
        <v>934</v>
      </c>
      <c r="O2096" s="26" t="s">
        <v>934</v>
      </c>
      <c r="P2096" s="26" t="s">
        <v>934</v>
      </c>
      <c r="Q2096" s="26" t="s">
        <v>934</v>
      </c>
      <c r="R2096" s="26" t="s">
        <v>934</v>
      </c>
      <c r="S2096" s="26" t="s">
        <v>934</v>
      </c>
      <c r="T2096" s="26" t="s">
        <v>934</v>
      </c>
      <c r="U2096" s="26" t="s">
        <v>934</v>
      </c>
      <c r="V2096" s="26" t="s">
        <v>934</v>
      </c>
      <c r="W2096" s="26" t="s">
        <v>934</v>
      </c>
      <c r="X2096" s="26" t="s">
        <v>934</v>
      </c>
      <c r="Y2096" s="26" t="s">
        <v>934</v>
      </c>
      <c r="Z2096" s="26" t="s">
        <v>934</v>
      </c>
      <c r="AA2096" s="26" t="s">
        <v>934</v>
      </c>
      <c r="AB2096" s="26" t="s">
        <v>934</v>
      </c>
      <c r="AC2096" s="26" t="s">
        <v>934</v>
      </c>
      <c r="AD2096" s="26" t="s">
        <v>934</v>
      </c>
      <c r="AE2096" s="26" t="s">
        <v>934</v>
      </c>
    </row>
    <row r="2097" spans="1:31" x14ac:dyDescent="0.25">
      <c r="A2097" t="s">
        <v>1607</v>
      </c>
      <c r="B2097" t="s">
        <v>827</v>
      </c>
      <c r="C2097" t="s">
        <v>886</v>
      </c>
      <c r="D2097">
        <v>2016</v>
      </c>
      <c r="E2097">
        <v>0</v>
      </c>
      <c r="F2097" s="2">
        <v>42506</v>
      </c>
      <c r="G2097" t="s">
        <v>71</v>
      </c>
      <c r="H2097">
        <v>45</v>
      </c>
      <c r="I2097" t="s">
        <v>825</v>
      </c>
      <c r="J2097" t="s">
        <v>825</v>
      </c>
      <c r="K2097" t="s">
        <v>825</v>
      </c>
      <c r="L2097">
        <v>7.3</v>
      </c>
      <c r="M2097" s="26" t="s">
        <v>934</v>
      </c>
      <c r="N2097" s="26" t="s">
        <v>934</v>
      </c>
      <c r="O2097" s="26" t="s">
        <v>934</v>
      </c>
      <c r="P2097" s="26" t="s">
        <v>934</v>
      </c>
      <c r="Q2097" s="26" t="s">
        <v>934</v>
      </c>
      <c r="R2097" s="26" t="s">
        <v>934</v>
      </c>
      <c r="S2097" s="26" t="s">
        <v>934</v>
      </c>
      <c r="T2097" s="26" t="s">
        <v>934</v>
      </c>
      <c r="U2097" s="26" t="s">
        <v>934</v>
      </c>
      <c r="V2097" s="26" t="s">
        <v>934</v>
      </c>
      <c r="W2097" s="26" t="s">
        <v>934</v>
      </c>
      <c r="X2097" s="26" t="s">
        <v>934</v>
      </c>
      <c r="Y2097" s="26" t="s">
        <v>934</v>
      </c>
      <c r="Z2097" s="26" t="s">
        <v>934</v>
      </c>
      <c r="AA2097" s="26" t="s">
        <v>934</v>
      </c>
      <c r="AB2097" s="26" t="s">
        <v>934</v>
      </c>
      <c r="AC2097" s="26" t="s">
        <v>934</v>
      </c>
      <c r="AD2097" s="26" t="s">
        <v>934</v>
      </c>
      <c r="AE2097" s="26" t="s">
        <v>934</v>
      </c>
    </row>
    <row r="2098" spans="1:31" x14ac:dyDescent="0.25">
      <c r="A2098" t="s">
        <v>1608</v>
      </c>
      <c r="B2098" t="s">
        <v>827</v>
      </c>
      <c r="C2098" t="s">
        <v>886</v>
      </c>
      <c r="D2098">
        <v>2016</v>
      </c>
      <c r="E2098" t="s">
        <v>934</v>
      </c>
      <c r="F2098" s="2">
        <v>42475</v>
      </c>
      <c r="G2098" t="s">
        <v>10</v>
      </c>
      <c r="H2098">
        <v>45</v>
      </c>
      <c r="I2098" t="s">
        <v>825</v>
      </c>
      <c r="J2098" t="s">
        <v>825</v>
      </c>
      <c r="K2098" t="s">
        <v>825</v>
      </c>
      <c r="L2098">
        <v>3</v>
      </c>
      <c r="M2098" s="26" t="s">
        <v>934</v>
      </c>
      <c r="N2098" s="26" t="s">
        <v>934</v>
      </c>
      <c r="O2098" s="26" t="s">
        <v>934</v>
      </c>
      <c r="P2098" s="26" t="s">
        <v>934</v>
      </c>
      <c r="Q2098" s="26" t="s">
        <v>934</v>
      </c>
      <c r="R2098" s="26" t="s">
        <v>934</v>
      </c>
      <c r="S2098" s="26" t="s">
        <v>934</v>
      </c>
      <c r="T2098" s="26" t="s">
        <v>934</v>
      </c>
      <c r="U2098" s="26" t="s">
        <v>934</v>
      </c>
      <c r="V2098" s="26" t="s">
        <v>934</v>
      </c>
      <c r="W2098" s="26" t="s">
        <v>934</v>
      </c>
      <c r="X2098" s="26" t="s">
        <v>934</v>
      </c>
      <c r="Y2098" s="26" t="s">
        <v>934</v>
      </c>
      <c r="Z2098" s="26" t="s">
        <v>934</v>
      </c>
      <c r="AA2098" s="26" t="s">
        <v>934</v>
      </c>
      <c r="AB2098" s="26" t="s">
        <v>934</v>
      </c>
      <c r="AC2098" s="26" t="s">
        <v>934</v>
      </c>
      <c r="AD2098" s="26" t="s">
        <v>934</v>
      </c>
      <c r="AE2098" s="26">
        <v>40.886563876651984</v>
      </c>
    </row>
    <row r="2099" spans="1:31" x14ac:dyDescent="0.25">
      <c r="A2099" t="s">
        <v>1608</v>
      </c>
      <c r="B2099" t="s">
        <v>827</v>
      </c>
      <c r="C2099" t="s">
        <v>886</v>
      </c>
      <c r="D2099">
        <v>2016</v>
      </c>
      <c r="E2099">
        <v>0</v>
      </c>
      <c r="F2099" s="2">
        <v>42475</v>
      </c>
      <c r="G2099" t="s">
        <v>10</v>
      </c>
      <c r="H2099">
        <v>45</v>
      </c>
      <c r="I2099" t="s">
        <v>825</v>
      </c>
      <c r="J2099" t="s">
        <v>825</v>
      </c>
      <c r="K2099" t="s">
        <v>825</v>
      </c>
      <c r="L2099">
        <v>5.5</v>
      </c>
      <c r="M2099" s="26" t="s">
        <v>934</v>
      </c>
      <c r="N2099" s="26" t="s">
        <v>934</v>
      </c>
      <c r="O2099" s="26" t="s">
        <v>934</v>
      </c>
      <c r="P2099" s="26" t="s">
        <v>934</v>
      </c>
      <c r="Q2099" s="26" t="s">
        <v>934</v>
      </c>
      <c r="R2099" s="26" t="s">
        <v>934</v>
      </c>
      <c r="S2099" s="26" t="s">
        <v>934</v>
      </c>
      <c r="T2099" s="26" t="s">
        <v>934</v>
      </c>
      <c r="U2099" s="26" t="s">
        <v>934</v>
      </c>
      <c r="V2099" s="26" t="s">
        <v>934</v>
      </c>
      <c r="W2099" s="26" t="s">
        <v>934</v>
      </c>
      <c r="X2099" s="26" t="s">
        <v>934</v>
      </c>
      <c r="Y2099" s="26" t="s">
        <v>934</v>
      </c>
      <c r="Z2099" s="26" t="s">
        <v>934</v>
      </c>
      <c r="AA2099" s="26" t="s">
        <v>934</v>
      </c>
      <c r="AB2099" s="26" t="s">
        <v>934</v>
      </c>
      <c r="AC2099" s="26" t="s">
        <v>934</v>
      </c>
      <c r="AD2099" s="26" t="s">
        <v>934</v>
      </c>
      <c r="AE2099" s="26" t="s">
        <v>934</v>
      </c>
    </row>
    <row r="2100" spans="1:31" x14ac:dyDescent="0.25">
      <c r="A2100" t="s">
        <v>1608</v>
      </c>
      <c r="B2100" t="s">
        <v>827</v>
      </c>
      <c r="C2100" t="s">
        <v>886</v>
      </c>
      <c r="D2100">
        <v>2016</v>
      </c>
      <c r="E2100">
        <v>0</v>
      </c>
      <c r="F2100" s="2">
        <v>42475</v>
      </c>
      <c r="G2100" t="s">
        <v>10</v>
      </c>
      <c r="H2100">
        <v>45</v>
      </c>
      <c r="I2100" t="s">
        <v>825</v>
      </c>
      <c r="J2100" t="s">
        <v>825</v>
      </c>
      <c r="K2100" t="s">
        <v>825</v>
      </c>
      <c r="L2100">
        <v>7.3</v>
      </c>
      <c r="M2100" s="26" t="s">
        <v>934</v>
      </c>
      <c r="N2100" s="26" t="s">
        <v>934</v>
      </c>
      <c r="O2100" s="26" t="s">
        <v>934</v>
      </c>
      <c r="P2100" s="26" t="s">
        <v>934</v>
      </c>
      <c r="Q2100" s="26" t="s">
        <v>934</v>
      </c>
      <c r="R2100" s="26" t="s">
        <v>934</v>
      </c>
      <c r="S2100" s="26" t="s">
        <v>934</v>
      </c>
      <c r="T2100" s="26" t="s">
        <v>934</v>
      </c>
      <c r="U2100" s="26" t="s">
        <v>934</v>
      </c>
      <c r="V2100" s="26" t="s">
        <v>934</v>
      </c>
      <c r="W2100" s="26" t="s">
        <v>934</v>
      </c>
      <c r="X2100" s="26" t="s">
        <v>934</v>
      </c>
      <c r="Y2100" s="26" t="s">
        <v>934</v>
      </c>
      <c r="Z2100" s="26" t="s">
        <v>934</v>
      </c>
      <c r="AA2100" s="26" t="s">
        <v>934</v>
      </c>
      <c r="AB2100" s="26" t="s">
        <v>934</v>
      </c>
      <c r="AC2100" s="26" t="s">
        <v>934</v>
      </c>
      <c r="AD2100" s="26" t="s">
        <v>934</v>
      </c>
      <c r="AE2100" s="26" t="s">
        <v>934</v>
      </c>
    </row>
    <row r="2101" spans="1:31" x14ac:dyDescent="0.25">
      <c r="A2101" t="s">
        <v>1608</v>
      </c>
      <c r="B2101" t="s">
        <v>827</v>
      </c>
      <c r="C2101" t="s">
        <v>886</v>
      </c>
      <c r="D2101">
        <v>2016</v>
      </c>
      <c r="E2101">
        <v>0</v>
      </c>
      <c r="F2101" s="2">
        <v>42492</v>
      </c>
      <c r="G2101" t="s">
        <v>10</v>
      </c>
      <c r="H2101">
        <v>45</v>
      </c>
      <c r="I2101" t="s">
        <v>825</v>
      </c>
      <c r="J2101" t="s">
        <v>825</v>
      </c>
      <c r="K2101" t="s">
        <v>825</v>
      </c>
      <c r="L2101">
        <v>3</v>
      </c>
      <c r="M2101" s="26" t="s">
        <v>934</v>
      </c>
      <c r="N2101" s="26" t="s">
        <v>934</v>
      </c>
      <c r="O2101" s="26" t="s">
        <v>934</v>
      </c>
      <c r="P2101" s="26" t="s">
        <v>934</v>
      </c>
      <c r="Q2101" s="26" t="s">
        <v>934</v>
      </c>
      <c r="R2101" s="26" t="s">
        <v>934</v>
      </c>
      <c r="S2101" s="26" t="s">
        <v>934</v>
      </c>
      <c r="T2101" s="26" t="s">
        <v>934</v>
      </c>
      <c r="U2101" s="26" t="s">
        <v>934</v>
      </c>
      <c r="V2101" s="26" t="s">
        <v>934</v>
      </c>
      <c r="W2101" s="26" t="s">
        <v>934</v>
      </c>
      <c r="X2101" s="26" t="s">
        <v>934</v>
      </c>
      <c r="Y2101" s="26" t="s">
        <v>934</v>
      </c>
      <c r="Z2101" s="26" t="s">
        <v>934</v>
      </c>
      <c r="AA2101" s="26" t="s">
        <v>934</v>
      </c>
      <c r="AB2101" s="26" t="s">
        <v>934</v>
      </c>
      <c r="AC2101" s="26" t="s">
        <v>934</v>
      </c>
      <c r="AD2101" s="26" t="s">
        <v>934</v>
      </c>
      <c r="AE2101" s="26">
        <v>50.936123348017631</v>
      </c>
    </row>
    <row r="2102" spans="1:31" x14ac:dyDescent="0.25">
      <c r="A2102" t="s">
        <v>1608</v>
      </c>
      <c r="B2102" t="s">
        <v>827</v>
      </c>
      <c r="C2102" t="s">
        <v>886</v>
      </c>
      <c r="D2102">
        <v>2016</v>
      </c>
      <c r="E2102">
        <v>0</v>
      </c>
      <c r="F2102" s="2">
        <v>42492</v>
      </c>
      <c r="G2102" t="s">
        <v>10</v>
      </c>
      <c r="H2102">
        <v>45</v>
      </c>
      <c r="I2102" t="s">
        <v>825</v>
      </c>
      <c r="J2102" t="s">
        <v>825</v>
      </c>
      <c r="K2102" t="s">
        <v>825</v>
      </c>
      <c r="L2102">
        <v>5.5</v>
      </c>
      <c r="M2102" s="26" t="s">
        <v>934</v>
      </c>
      <c r="N2102" s="26" t="s">
        <v>934</v>
      </c>
      <c r="O2102" s="26" t="s">
        <v>934</v>
      </c>
      <c r="P2102" s="26" t="s">
        <v>934</v>
      </c>
      <c r="Q2102" s="26" t="s">
        <v>934</v>
      </c>
      <c r="R2102" s="26" t="s">
        <v>934</v>
      </c>
      <c r="S2102" s="26" t="s">
        <v>934</v>
      </c>
      <c r="T2102" s="26" t="s">
        <v>934</v>
      </c>
      <c r="U2102" s="26" t="s">
        <v>934</v>
      </c>
      <c r="V2102" s="26" t="s">
        <v>934</v>
      </c>
      <c r="W2102" s="26" t="s">
        <v>934</v>
      </c>
      <c r="X2102" s="26" t="s">
        <v>934</v>
      </c>
      <c r="Y2102" s="26" t="s">
        <v>934</v>
      </c>
      <c r="Z2102" s="26" t="s">
        <v>934</v>
      </c>
      <c r="AA2102" s="26" t="s">
        <v>934</v>
      </c>
      <c r="AB2102" s="26" t="s">
        <v>934</v>
      </c>
      <c r="AC2102" s="26" t="s">
        <v>934</v>
      </c>
      <c r="AD2102" s="26" t="s">
        <v>934</v>
      </c>
      <c r="AE2102" s="26" t="s">
        <v>934</v>
      </c>
    </row>
    <row r="2103" spans="1:31" x14ac:dyDescent="0.25">
      <c r="A2103" t="s">
        <v>1608</v>
      </c>
      <c r="B2103" t="s">
        <v>827</v>
      </c>
      <c r="C2103" t="s">
        <v>886</v>
      </c>
      <c r="D2103">
        <v>2016</v>
      </c>
      <c r="E2103">
        <v>0</v>
      </c>
      <c r="F2103" s="2">
        <v>42492</v>
      </c>
      <c r="G2103" t="s">
        <v>10</v>
      </c>
      <c r="H2103">
        <v>45</v>
      </c>
      <c r="I2103" t="s">
        <v>825</v>
      </c>
      <c r="J2103" t="s">
        <v>825</v>
      </c>
      <c r="K2103" t="s">
        <v>825</v>
      </c>
      <c r="L2103">
        <v>7.3</v>
      </c>
      <c r="M2103" s="26" t="s">
        <v>934</v>
      </c>
      <c r="N2103" s="26" t="s">
        <v>934</v>
      </c>
      <c r="O2103" s="26" t="s">
        <v>934</v>
      </c>
      <c r="P2103" s="26" t="s">
        <v>934</v>
      </c>
      <c r="Q2103" s="26" t="s">
        <v>934</v>
      </c>
      <c r="R2103" s="26" t="s">
        <v>934</v>
      </c>
      <c r="S2103" s="26" t="s">
        <v>934</v>
      </c>
      <c r="T2103" s="26" t="s">
        <v>934</v>
      </c>
      <c r="U2103" s="26" t="s">
        <v>934</v>
      </c>
      <c r="V2103" s="26" t="s">
        <v>934</v>
      </c>
      <c r="W2103" s="26" t="s">
        <v>934</v>
      </c>
      <c r="X2103" s="26" t="s">
        <v>934</v>
      </c>
      <c r="Y2103" s="26" t="s">
        <v>934</v>
      </c>
      <c r="Z2103" s="26" t="s">
        <v>934</v>
      </c>
      <c r="AA2103" s="26" t="s">
        <v>934</v>
      </c>
      <c r="AB2103" s="26" t="s">
        <v>934</v>
      </c>
      <c r="AC2103" s="26" t="s">
        <v>934</v>
      </c>
      <c r="AD2103" s="26" t="s">
        <v>934</v>
      </c>
      <c r="AE2103" s="26" t="s">
        <v>934</v>
      </c>
    </row>
    <row r="2104" spans="1:31" x14ac:dyDescent="0.25">
      <c r="A2104" t="s">
        <v>1608</v>
      </c>
      <c r="B2104" t="s">
        <v>827</v>
      </c>
      <c r="C2104" t="s">
        <v>886</v>
      </c>
      <c r="D2104">
        <v>2016</v>
      </c>
      <c r="E2104">
        <v>0</v>
      </c>
      <c r="F2104" s="2">
        <v>42506</v>
      </c>
      <c r="G2104" t="s">
        <v>10</v>
      </c>
      <c r="H2104">
        <v>45</v>
      </c>
      <c r="I2104" t="s">
        <v>825</v>
      </c>
      <c r="J2104" t="s">
        <v>825</v>
      </c>
      <c r="K2104" t="s">
        <v>825</v>
      </c>
      <c r="L2104">
        <v>3</v>
      </c>
      <c r="M2104" s="26" t="s">
        <v>934</v>
      </c>
      <c r="N2104" s="26" t="s">
        <v>934</v>
      </c>
      <c r="O2104" s="26" t="s">
        <v>934</v>
      </c>
      <c r="P2104" s="26" t="s">
        <v>934</v>
      </c>
      <c r="Q2104" s="26" t="s">
        <v>934</v>
      </c>
      <c r="R2104" s="26" t="s">
        <v>934</v>
      </c>
      <c r="S2104" s="26" t="s">
        <v>934</v>
      </c>
      <c r="T2104" s="26" t="s">
        <v>934</v>
      </c>
      <c r="U2104" s="26" t="s">
        <v>934</v>
      </c>
      <c r="V2104" s="26" t="s">
        <v>934</v>
      </c>
      <c r="W2104" s="26" t="s">
        <v>934</v>
      </c>
      <c r="X2104" s="26" t="s">
        <v>934</v>
      </c>
      <c r="Y2104" s="26" t="s">
        <v>934</v>
      </c>
      <c r="Z2104" s="26" t="s">
        <v>934</v>
      </c>
      <c r="AA2104" s="26" t="s">
        <v>934</v>
      </c>
      <c r="AB2104" s="26" t="s">
        <v>934</v>
      </c>
      <c r="AC2104" s="26" t="s">
        <v>934</v>
      </c>
      <c r="AD2104" s="26" t="s">
        <v>934</v>
      </c>
      <c r="AE2104" s="26">
        <v>37.720264317180622</v>
      </c>
    </row>
    <row r="2105" spans="1:31" x14ac:dyDescent="0.25">
      <c r="A2105" t="s">
        <v>1608</v>
      </c>
      <c r="B2105" t="s">
        <v>827</v>
      </c>
      <c r="C2105" t="s">
        <v>886</v>
      </c>
      <c r="D2105">
        <v>2016</v>
      </c>
      <c r="E2105">
        <v>0</v>
      </c>
      <c r="F2105" s="2">
        <v>42506</v>
      </c>
      <c r="G2105" t="s">
        <v>10</v>
      </c>
      <c r="H2105">
        <v>45</v>
      </c>
      <c r="I2105" t="s">
        <v>825</v>
      </c>
      <c r="J2105" t="s">
        <v>825</v>
      </c>
      <c r="K2105" t="s">
        <v>825</v>
      </c>
      <c r="L2105">
        <v>5.5</v>
      </c>
      <c r="M2105" s="26" t="s">
        <v>934</v>
      </c>
      <c r="N2105" s="26" t="s">
        <v>934</v>
      </c>
      <c r="O2105" s="26" t="s">
        <v>934</v>
      </c>
      <c r="P2105" s="26" t="s">
        <v>934</v>
      </c>
      <c r="Q2105" s="26" t="s">
        <v>934</v>
      </c>
      <c r="R2105" s="26" t="s">
        <v>934</v>
      </c>
      <c r="S2105" s="26" t="s">
        <v>934</v>
      </c>
      <c r="T2105" s="26" t="s">
        <v>934</v>
      </c>
      <c r="U2105" s="26" t="s">
        <v>934</v>
      </c>
      <c r="V2105" s="26" t="s">
        <v>934</v>
      </c>
      <c r="W2105" s="26" t="s">
        <v>934</v>
      </c>
      <c r="X2105" s="26" t="s">
        <v>934</v>
      </c>
      <c r="Y2105" s="26" t="s">
        <v>934</v>
      </c>
      <c r="Z2105" s="26" t="s">
        <v>934</v>
      </c>
      <c r="AA2105" s="26" t="s">
        <v>934</v>
      </c>
      <c r="AB2105" s="26" t="s">
        <v>934</v>
      </c>
      <c r="AC2105" s="26" t="s">
        <v>934</v>
      </c>
      <c r="AD2105" s="26" t="s">
        <v>934</v>
      </c>
      <c r="AE2105" s="26" t="s">
        <v>934</v>
      </c>
    </row>
    <row r="2106" spans="1:31" x14ac:dyDescent="0.25">
      <c r="A2106" t="s">
        <v>1608</v>
      </c>
      <c r="B2106" t="s">
        <v>827</v>
      </c>
      <c r="C2106" t="s">
        <v>886</v>
      </c>
      <c r="D2106">
        <v>2016</v>
      </c>
      <c r="E2106">
        <v>0</v>
      </c>
      <c r="F2106" s="2">
        <v>42506</v>
      </c>
      <c r="G2106" t="s">
        <v>10</v>
      </c>
      <c r="H2106">
        <v>45</v>
      </c>
      <c r="I2106" t="s">
        <v>825</v>
      </c>
      <c r="J2106" t="s">
        <v>825</v>
      </c>
      <c r="K2106" t="s">
        <v>825</v>
      </c>
      <c r="L2106">
        <v>7.3</v>
      </c>
      <c r="M2106" s="26" t="s">
        <v>934</v>
      </c>
      <c r="N2106" s="26" t="s">
        <v>934</v>
      </c>
      <c r="O2106" s="26" t="s">
        <v>934</v>
      </c>
      <c r="P2106" s="26" t="s">
        <v>934</v>
      </c>
      <c r="Q2106" s="26" t="s">
        <v>934</v>
      </c>
      <c r="R2106" s="26" t="s">
        <v>934</v>
      </c>
      <c r="S2106" s="26" t="s">
        <v>934</v>
      </c>
      <c r="T2106" s="26" t="s">
        <v>934</v>
      </c>
      <c r="U2106" s="26" t="s">
        <v>934</v>
      </c>
      <c r="V2106" s="26" t="s">
        <v>934</v>
      </c>
      <c r="W2106" s="26" t="s">
        <v>934</v>
      </c>
      <c r="X2106" s="26" t="s">
        <v>934</v>
      </c>
      <c r="Y2106" s="26" t="s">
        <v>934</v>
      </c>
      <c r="Z2106" s="26" t="s">
        <v>934</v>
      </c>
      <c r="AA2106" s="26" t="s">
        <v>934</v>
      </c>
      <c r="AB2106" s="26" t="s">
        <v>934</v>
      </c>
      <c r="AC2106" s="26" t="s">
        <v>934</v>
      </c>
      <c r="AD2106" s="26" t="s">
        <v>934</v>
      </c>
      <c r="AE2106" s="26" t="s">
        <v>934</v>
      </c>
    </row>
    <row r="2107" spans="1:31" x14ac:dyDescent="0.25">
      <c r="A2107" t="s">
        <v>1609</v>
      </c>
      <c r="B2107" t="s">
        <v>827</v>
      </c>
      <c r="C2107" t="s">
        <v>886</v>
      </c>
      <c r="D2107">
        <v>2016</v>
      </c>
      <c r="E2107" t="s">
        <v>934</v>
      </c>
      <c r="F2107" s="2">
        <v>42475</v>
      </c>
      <c r="G2107" t="s">
        <v>940</v>
      </c>
      <c r="H2107">
        <v>45</v>
      </c>
      <c r="I2107" t="s">
        <v>825</v>
      </c>
      <c r="J2107" t="s">
        <v>825</v>
      </c>
      <c r="K2107" t="s">
        <v>825</v>
      </c>
      <c r="L2107">
        <v>3</v>
      </c>
      <c r="M2107" s="26" t="s">
        <v>934</v>
      </c>
      <c r="N2107" s="26" t="s">
        <v>934</v>
      </c>
      <c r="O2107" s="26" t="s">
        <v>934</v>
      </c>
      <c r="P2107" s="26" t="s">
        <v>934</v>
      </c>
      <c r="Q2107" s="26" t="s">
        <v>934</v>
      </c>
      <c r="R2107" s="26" t="s">
        <v>934</v>
      </c>
      <c r="S2107" s="26" t="s">
        <v>934</v>
      </c>
      <c r="T2107" s="26" t="s">
        <v>934</v>
      </c>
      <c r="U2107" s="26" t="s">
        <v>934</v>
      </c>
      <c r="V2107" s="26" t="s">
        <v>934</v>
      </c>
      <c r="W2107" s="26" t="s">
        <v>934</v>
      </c>
      <c r="X2107" s="26" t="s">
        <v>934</v>
      </c>
      <c r="Y2107" s="26" t="s">
        <v>934</v>
      </c>
      <c r="Z2107" s="26" t="s">
        <v>934</v>
      </c>
      <c r="AA2107" s="26" t="s">
        <v>934</v>
      </c>
      <c r="AB2107" s="26" t="s">
        <v>934</v>
      </c>
      <c r="AC2107" s="26" t="s">
        <v>934</v>
      </c>
      <c r="AD2107" s="26" t="s">
        <v>934</v>
      </c>
      <c r="AE2107" s="26">
        <v>34.003303964757713</v>
      </c>
    </row>
    <row r="2108" spans="1:31" x14ac:dyDescent="0.25">
      <c r="A2108" t="s">
        <v>1609</v>
      </c>
      <c r="B2108" t="s">
        <v>827</v>
      </c>
      <c r="C2108" t="s">
        <v>886</v>
      </c>
      <c r="D2108">
        <v>2016</v>
      </c>
      <c r="E2108">
        <v>0</v>
      </c>
      <c r="F2108" s="2">
        <v>42475</v>
      </c>
      <c r="G2108" t="s">
        <v>940</v>
      </c>
      <c r="H2108">
        <v>45</v>
      </c>
      <c r="I2108" t="s">
        <v>825</v>
      </c>
      <c r="J2108" t="s">
        <v>825</v>
      </c>
      <c r="K2108" t="s">
        <v>825</v>
      </c>
      <c r="L2108">
        <v>5.5</v>
      </c>
      <c r="M2108" s="26" t="s">
        <v>934</v>
      </c>
      <c r="N2108" s="26" t="s">
        <v>934</v>
      </c>
      <c r="O2108" s="26" t="s">
        <v>934</v>
      </c>
      <c r="P2108" s="26" t="s">
        <v>934</v>
      </c>
      <c r="Q2108" s="26" t="s">
        <v>934</v>
      </c>
      <c r="R2108" s="26" t="s">
        <v>934</v>
      </c>
      <c r="S2108" s="26" t="s">
        <v>934</v>
      </c>
      <c r="T2108" s="26" t="s">
        <v>934</v>
      </c>
      <c r="U2108" s="26" t="s">
        <v>934</v>
      </c>
      <c r="V2108" s="26" t="s">
        <v>934</v>
      </c>
      <c r="W2108" s="26" t="s">
        <v>934</v>
      </c>
      <c r="X2108" s="26" t="s">
        <v>934</v>
      </c>
      <c r="Y2108" s="26" t="s">
        <v>934</v>
      </c>
      <c r="Z2108" s="26" t="s">
        <v>934</v>
      </c>
      <c r="AA2108" s="26" t="s">
        <v>934</v>
      </c>
      <c r="AB2108" s="26" t="s">
        <v>934</v>
      </c>
      <c r="AC2108" s="26" t="s">
        <v>934</v>
      </c>
      <c r="AD2108" s="26" t="s">
        <v>934</v>
      </c>
      <c r="AE2108" s="26" t="s">
        <v>934</v>
      </c>
    </row>
    <row r="2109" spans="1:31" x14ac:dyDescent="0.25">
      <c r="A2109" t="s">
        <v>1609</v>
      </c>
      <c r="B2109" t="s">
        <v>827</v>
      </c>
      <c r="C2109" t="s">
        <v>886</v>
      </c>
      <c r="D2109">
        <v>2016</v>
      </c>
      <c r="E2109">
        <v>0</v>
      </c>
      <c r="F2109" s="2">
        <v>42475</v>
      </c>
      <c r="G2109" t="s">
        <v>940</v>
      </c>
      <c r="H2109">
        <v>45</v>
      </c>
      <c r="I2109" t="s">
        <v>825</v>
      </c>
      <c r="J2109" t="s">
        <v>825</v>
      </c>
      <c r="K2109" t="s">
        <v>825</v>
      </c>
      <c r="L2109">
        <v>7.3</v>
      </c>
      <c r="M2109" s="26" t="s">
        <v>934</v>
      </c>
      <c r="N2109" s="26" t="s">
        <v>934</v>
      </c>
      <c r="O2109" s="26" t="s">
        <v>934</v>
      </c>
      <c r="P2109" s="26" t="s">
        <v>934</v>
      </c>
      <c r="Q2109" s="26" t="s">
        <v>934</v>
      </c>
      <c r="R2109" s="26" t="s">
        <v>934</v>
      </c>
      <c r="S2109" s="26" t="s">
        <v>934</v>
      </c>
      <c r="T2109" s="26" t="s">
        <v>934</v>
      </c>
      <c r="U2109" s="26" t="s">
        <v>934</v>
      </c>
      <c r="V2109" s="26" t="s">
        <v>934</v>
      </c>
      <c r="W2109" s="26" t="s">
        <v>934</v>
      </c>
      <c r="X2109" s="26" t="s">
        <v>934</v>
      </c>
      <c r="Y2109" s="26" t="s">
        <v>934</v>
      </c>
      <c r="Z2109" s="26" t="s">
        <v>934</v>
      </c>
      <c r="AA2109" s="26" t="s">
        <v>934</v>
      </c>
      <c r="AB2109" s="26" t="s">
        <v>934</v>
      </c>
      <c r="AC2109" s="26" t="s">
        <v>934</v>
      </c>
      <c r="AD2109" s="26" t="s">
        <v>934</v>
      </c>
      <c r="AE2109" s="26" t="s">
        <v>934</v>
      </c>
    </row>
    <row r="2110" spans="1:31" x14ac:dyDescent="0.25">
      <c r="A2110" t="s">
        <v>1609</v>
      </c>
      <c r="B2110" t="s">
        <v>827</v>
      </c>
      <c r="C2110" t="s">
        <v>886</v>
      </c>
      <c r="D2110">
        <v>2016</v>
      </c>
      <c r="E2110">
        <v>0</v>
      </c>
      <c r="F2110" s="2">
        <v>42492</v>
      </c>
      <c r="G2110" t="s">
        <v>940</v>
      </c>
      <c r="H2110">
        <v>45</v>
      </c>
      <c r="I2110" t="s">
        <v>825</v>
      </c>
      <c r="J2110" t="s">
        <v>825</v>
      </c>
      <c r="K2110" t="s">
        <v>825</v>
      </c>
      <c r="L2110">
        <v>3</v>
      </c>
      <c r="M2110" s="26" t="s">
        <v>934</v>
      </c>
      <c r="N2110" s="26" t="s">
        <v>934</v>
      </c>
      <c r="O2110" s="26" t="s">
        <v>934</v>
      </c>
      <c r="P2110" s="26" t="s">
        <v>934</v>
      </c>
      <c r="Q2110" s="26" t="s">
        <v>934</v>
      </c>
      <c r="R2110" s="26" t="s">
        <v>934</v>
      </c>
      <c r="S2110" s="26" t="s">
        <v>934</v>
      </c>
      <c r="T2110" s="26" t="s">
        <v>934</v>
      </c>
      <c r="U2110" s="26" t="s">
        <v>934</v>
      </c>
      <c r="V2110" s="26" t="s">
        <v>934</v>
      </c>
      <c r="W2110" s="26" t="s">
        <v>934</v>
      </c>
      <c r="X2110" s="26" t="s">
        <v>934</v>
      </c>
      <c r="Y2110" s="26" t="s">
        <v>934</v>
      </c>
      <c r="Z2110" s="26" t="s">
        <v>934</v>
      </c>
      <c r="AA2110" s="26" t="s">
        <v>934</v>
      </c>
      <c r="AB2110" s="26" t="s">
        <v>934</v>
      </c>
      <c r="AC2110" s="26" t="s">
        <v>934</v>
      </c>
      <c r="AD2110" s="26" t="s">
        <v>934</v>
      </c>
      <c r="AE2110" s="26">
        <v>39.968795888399413</v>
      </c>
    </row>
    <row r="2111" spans="1:31" x14ac:dyDescent="0.25">
      <c r="A2111" t="s">
        <v>1609</v>
      </c>
      <c r="B2111" t="s">
        <v>827</v>
      </c>
      <c r="C2111" t="s">
        <v>886</v>
      </c>
      <c r="D2111">
        <v>2016</v>
      </c>
      <c r="E2111">
        <v>0</v>
      </c>
      <c r="F2111" s="2">
        <v>42492</v>
      </c>
      <c r="G2111" t="s">
        <v>940</v>
      </c>
      <c r="H2111">
        <v>45</v>
      </c>
      <c r="I2111" t="s">
        <v>825</v>
      </c>
      <c r="J2111" t="s">
        <v>825</v>
      </c>
      <c r="K2111" t="s">
        <v>825</v>
      </c>
      <c r="L2111">
        <v>5.5</v>
      </c>
      <c r="M2111" s="26" t="s">
        <v>934</v>
      </c>
      <c r="N2111" s="26" t="s">
        <v>934</v>
      </c>
      <c r="O2111" s="26" t="s">
        <v>934</v>
      </c>
      <c r="P2111" s="26" t="s">
        <v>934</v>
      </c>
      <c r="Q2111" s="26" t="s">
        <v>934</v>
      </c>
      <c r="R2111" s="26" t="s">
        <v>934</v>
      </c>
      <c r="S2111" s="26" t="s">
        <v>934</v>
      </c>
      <c r="T2111" s="26" t="s">
        <v>934</v>
      </c>
      <c r="U2111" s="26" t="s">
        <v>934</v>
      </c>
      <c r="V2111" s="26" t="s">
        <v>934</v>
      </c>
      <c r="W2111" s="26" t="s">
        <v>934</v>
      </c>
      <c r="X2111" s="26" t="s">
        <v>934</v>
      </c>
      <c r="Y2111" s="26" t="s">
        <v>934</v>
      </c>
      <c r="Z2111" s="26" t="s">
        <v>934</v>
      </c>
      <c r="AA2111" s="26" t="s">
        <v>934</v>
      </c>
      <c r="AB2111" s="26" t="s">
        <v>934</v>
      </c>
      <c r="AC2111" s="26" t="s">
        <v>934</v>
      </c>
      <c r="AD2111" s="26" t="s">
        <v>934</v>
      </c>
      <c r="AE2111" s="26" t="s">
        <v>934</v>
      </c>
    </row>
    <row r="2112" spans="1:31" x14ac:dyDescent="0.25">
      <c r="A2112" t="s">
        <v>1609</v>
      </c>
      <c r="B2112" t="s">
        <v>827</v>
      </c>
      <c r="C2112" t="s">
        <v>886</v>
      </c>
      <c r="D2112">
        <v>2016</v>
      </c>
      <c r="E2112">
        <v>0</v>
      </c>
      <c r="F2112" s="2">
        <v>42492</v>
      </c>
      <c r="G2112" t="s">
        <v>940</v>
      </c>
      <c r="H2112">
        <v>45</v>
      </c>
      <c r="I2112" t="s">
        <v>825</v>
      </c>
      <c r="J2112" t="s">
        <v>825</v>
      </c>
      <c r="K2112" t="s">
        <v>825</v>
      </c>
      <c r="L2112">
        <v>7.3</v>
      </c>
      <c r="M2112" s="26" t="s">
        <v>934</v>
      </c>
      <c r="N2112" s="26" t="s">
        <v>934</v>
      </c>
      <c r="O2112" s="26" t="s">
        <v>934</v>
      </c>
      <c r="P2112" s="26" t="s">
        <v>934</v>
      </c>
      <c r="Q2112" s="26" t="s">
        <v>934</v>
      </c>
      <c r="R2112" s="26" t="s">
        <v>934</v>
      </c>
      <c r="S2112" s="26" t="s">
        <v>934</v>
      </c>
      <c r="T2112" s="26" t="s">
        <v>934</v>
      </c>
      <c r="U2112" s="26" t="s">
        <v>934</v>
      </c>
      <c r="V2112" s="26" t="s">
        <v>934</v>
      </c>
      <c r="W2112" s="26" t="s">
        <v>934</v>
      </c>
      <c r="X2112" s="26" t="s">
        <v>934</v>
      </c>
      <c r="Y2112" s="26" t="s">
        <v>934</v>
      </c>
      <c r="Z2112" s="26" t="s">
        <v>934</v>
      </c>
      <c r="AA2112" s="26" t="s">
        <v>934</v>
      </c>
      <c r="AB2112" s="26" t="s">
        <v>934</v>
      </c>
      <c r="AC2112" s="26" t="s">
        <v>934</v>
      </c>
      <c r="AD2112" s="26" t="s">
        <v>934</v>
      </c>
      <c r="AE2112" s="26" t="s">
        <v>934</v>
      </c>
    </row>
    <row r="2113" spans="1:31" x14ac:dyDescent="0.25">
      <c r="A2113" t="s">
        <v>1609</v>
      </c>
      <c r="B2113" t="s">
        <v>827</v>
      </c>
      <c r="C2113" t="s">
        <v>886</v>
      </c>
      <c r="D2113">
        <v>2016</v>
      </c>
      <c r="E2113">
        <v>0</v>
      </c>
      <c r="F2113" s="2">
        <v>42506</v>
      </c>
      <c r="G2113" t="s">
        <v>940</v>
      </c>
      <c r="H2113">
        <v>45</v>
      </c>
      <c r="I2113" t="s">
        <v>825</v>
      </c>
      <c r="J2113" t="s">
        <v>825</v>
      </c>
      <c r="K2113" t="s">
        <v>825</v>
      </c>
      <c r="L2113">
        <v>3</v>
      </c>
      <c r="M2113" s="26" t="s">
        <v>934</v>
      </c>
      <c r="N2113" s="26" t="s">
        <v>934</v>
      </c>
      <c r="O2113" s="26" t="s">
        <v>934</v>
      </c>
      <c r="P2113" s="26" t="s">
        <v>934</v>
      </c>
      <c r="Q2113" s="26" t="s">
        <v>934</v>
      </c>
      <c r="R2113" s="26" t="s">
        <v>934</v>
      </c>
      <c r="S2113" s="26" t="s">
        <v>934</v>
      </c>
      <c r="T2113" s="26" t="s">
        <v>934</v>
      </c>
      <c r="U2113" s="26" t="s">
        <v>934</v>
      </c>
      <c r="V2113" s="26" t="s">
        <v>934</v>
      </c>
      <c r="W2113" s="26" t="s">
        <v>934</v>
      </c>
      <c r="X2113" s="26" t="s">
        <v>934</v>
      </c>
      <c r="Y2113" s="26" t="s">
        <v>934</v>
      </c>
      <c r="Z2113" s="26" t="s">
        <v>934</v>
      </c>
      <c r="AA2113" s="26" t="s">
        <v>934</v>
      </c>
      <c r="AB2113" s="26" t="s">
        <v>934</v>
      </c>
      <c r="AC2113" s="26" t="s">
        <v>934</v>
      </c>
      <c r="AD2113" s="26" t="s">
        <v>934</v>
      </c>
      <c r="AE2113" s="26">
        <v>42.813876651982383</v>
      </c>
    </row>
    <row r="2114" spans="1:31" x14ac:dyDescent="0.25">
      <c r="A2114" t="s">
        <v>1609</v>
      </c>
      <c r="B2114" t="s">
        <v>827</v>
      </c>
      <c r="C2114" t="s">
        <v>886</v>
      </c>
      <c r="D2114">
        <v>2016</v>
      </c>
      <c r="E2114">
        <v>0</v>
      </c>
      <c r="F2114" s="2">
        <v>42506</v>
      </c>
      <c r="G2114" t="s">
        <v>940</v>
      </c>
      <c r="H2114">
        <v>45</v>
      </c>
      <c r="I2114" t="s">
        <v>825</v>
      </c>
      <c r="J2114" t="s">
        <v>825</v>
      </c>
      <c r="K2114" t="s">
        <v>825</v>
      </c>
      <c r="L2114">
        <v>5.5</v>
      </c>
      <c r="M2114" s="26" t="s">
        <v>934</v>
      </c>
      <c r="N2114" s="26" t="s">
        <v>934</v>
      </c>
      <c r="O2114" s="26" t="s">
        <v>934</v>
      </c>
      <c r="P2114" s="26" t="s">
        <v>934</v>
      </c>
      <c r="Q2114" s="26" t="s">
        <v>934</v>
      </c>
      <c r="R2114" s="26" t="s">
        <v>934</v>
      </c>
      <c r="S2114" s="26" t="s">
        <v>934</v>
      </c>
      <c r="T2114" s="26" t="s">
        <v>934</v>
      </c>
      <c r="U2114" s="26" t="s">
        <v>934</v>
      </c>
      <c r="V2114" s="26" t="s">
        <v>934</v>
      </c>
      <c r="W2114" s="26" t="s">
        <v>934</v>
      </c>
      <c r="X2114" s="26" t="s">
        <v>934</v>
      </c>
      <c r="Y2114" s="26" t="s">
        <v>934</v>
      </c>
      <c r="Z2114" s="26" t="s">
        <v>934</v>
      </c>
      <c r="AA2114" s="26" t="s">
        <v>934</v>
      </c>
      <c r="AB2114" s="26" t="s">
        <v>934</v>
      </c>
      <c r="AC2114" s="26" t="s">
        <v>934</v>
      </c>
      <c r="AD2114" s="26" t="s">
        <v>934</v>
      </c>
      <c r="AE2114" s="26" t="s">
        <v>934</v>
      </c>
    </row>
    <row r="2115" spans="1:31" x14ac:dyDescent="0.25">
      <c r="A2115" t="s">
        <v>1609</v>
      </c>
      <c r="B2115" t="s">
        <v>827</v>
      </c>
      <c r="C2115" t="s">
        <v>886</v>
      </c>
      <c r="D2115">
        <v>2016</v>
      </c>
      <c r="E2115">
        <v>0</v>
      </c>
      <c r="F2115" s="2">
        <v>42506</v>
      </c>
      <c r="G2115" t="s">
        <v>940</v>
      </c>
      <c r="H2115">
        <v>45</v>
      </c>
      <c r="I2115" t="s">
        <v>825</v>
      </c>
      <c r="J2115" t="s">
        <v>825</v>
      </c>
      <c r="K2115" t="s">
        <v>825</v>
      </c>
      <c r="L2115">
        <v>7.3</v>
      </c>
      <c r="M2115" s="26" t="s">
        <v>934</v>
      </c>
      <c r="N2115" s="26" t="s">
        <v>934</v>
      </c>
      <c r="O2115" s="26" t="s">
        <v>934</v>
      </c>
      <c r="P2115" s="26" t="s">
        <v>934</v>
      </c>
      <c r="Q2115" s="26" t="s">
        <v>934</v>
      </c>
      <c r="R2115" s="26" t="s">
        <v>934</v>
      </c>
      <c r="S2115" s="26" t="s">
        <v>934</v>
      </c>
      <c r="T2115" s="26" t="s">
        <v>934</v>
      </c>
      <c r="U2115" s="26" t="s">
        <v>934</v>
      </c>
      <c r="V2115" s="26" t="s">
        <v>934</v>
      </c>
      <c r="W2115" s="26" t="s">
        <v>934</v>
      </c>
      <c r="X2115" s="26" t="s">
        <v>934</v>
      </c>
      <c r="Y2115" s="26" t="s">
        <v>934</v>
      </c>
      <c r="Z2115" s="26" t="s">
        <v>934</v>
      </c>
      <c r="AA2115" s="26" t="s">
        <v>934</v>
      </c>
      <c r="AB2115" s="26" t="s">
        <v>934</v>
      </c>
      <c r="AC2115" s="26" t="s">
        <v>934</v>
      </c>
      <c r="AD2115" s="26" t="s">
        <v>934</v>
      </c>
      <c r="AE2115" s="26" t="s">
        <v>934</v>
      </c>
    </row>
    <row r="2116" spans="1:31" x14ac:dyDescent="0.25">
      <c r="A2116" t="s">
        <v>1610</v>
      </c>
      <c r="B2116" t="s">
        <v>827</v>
      </c>
      <c r="C2116" t="s">
        <v>886</v>
      </c>
      <c r="D2116">
        <v>2016</v>
      </c>
      <c r="E2116" t="s">
        <v>934</v>
      </c>
      <c r="F2116" s="2">
        <v>42475</v>
      </c>
      <c r="G2116" t="s">
        <v>935</v>
      </c>
      <c r="H2116">
        <v>45</v>
      </c>
      <c r="I2116" t="s">
        <v>825</v>
      </c>
      <c r="J2116" t="s">
        <v>825</v>
      </c>
      <c r="K2116" t="s">
        <v>825</v>
      </c>
      <c r="L2116">
        <v>3</v>
      </c>
      <c r="M2116" s="26" t="s">
        <v>934</v>
      </c>
      <c r="N2116" s="26" t="s">
        <v>934</v>
      </c>
      <c r="O2116" s="26" t="s">
        <v>934</v>
      </c>
      <c r="P2116" s="26" t="s">
        <v>934</v>
      </c>
      <c r="Q2116" s="26" t="s">
        <v>934</v>
      </c>
      <c r="R2116" s="26" t="s">
        <v>934</v>
      </c>
      <c r="S2116" s="26" t="s">
        <v>934</v>
      </c>
      <c r="T2116" s="26" t="s">
        <v>934</v>
      </c>
      <c r="U2116" s="26" t="s">
        <v>934</v>
      </c>
      <c r="V2116" s="26" t="s">
        <v>934</v>
      </c>
      <c r="W2116" s="26" t="s">
        <v>934</v>
      </c>
      <c r="X2116" s="26" t="s">
        <v>934</v>
      </c>
      <c r="Y2116" s="26" t="s">
        <v>934</v>
      </c>
      <c r="Z2116" s="26" t="s">
        <v>934</v>
      </c>
      <c r="AA2116" s="26" t="s">
        <v>934</v>
      </c>
      <c r="AB2116" s="26" t="s">
        <v>934</v>
      </c>
      <c r="AC2116" s="26" t="s">
        <v>934</v>
      </c>
      <c r="AD2116" s="26" t="s">
        <v>934</v>
      </c>
      <c r="AE2116" s="26">
        <v>41.161894273127757</v>
      </c>
    </row>
    <row r="2117" spans="1:31" x14ac:dyDescent="0.25">
      <c r="A2117" t="s">
        <v>1610</v>
      </c>
      <c r="B2117" t="s">
        <v>827</v>
      </c>
      <c r="C2117" t="s">
        <v>886</v>
      </c>
      <c r="D2117">
        <v>2016</v>
      </c>
      <c r="E2117">
        <v>0</v>
      </c>
      <c r="F2117" s="2">
        <v>42475</v>
      </c>
      <c r="G2117" t="s">
        <v>935</v>
      </c>
      <c r="H2117">
        <v>45</v>
      </c>
      <c r="I2117" t="s">
        <v>825</v>
      </c>
      <c r="J2117" t="s">
        <v>825</v>
      </c>
      <c r="K2117" t="s">
        <v>825</v>
      </c>
      <c r="L2117">
        <v>5.5</v>
      </c>
      <c r="M2117" s="26" t="s">
        <v>934</v>
      </c>
      <c r="N2117" s="26" t="s">
        <v>934</v>
      </c>
      <c r="O2117" s="26" t="s">
        <v>934</v>
      </c>
      <c r="P2117" s="26" t="s">
        <v>934</v>
      </c>
      <c r="Q2117" s="26" t="s">
        <v>934</v>
      </c>
      <c r="R2117" s="26" t="s">
        <v>934</v>
      </c>
      <c r="S2117" s="26" t="s">
        <v>934</v>
      </c>
      <c r="T2117" s="26" t="s">
        <v>934</v>
      </c>
      <c r="U2117" s="26" t="s">
        <v>934</v>
      </c>
      <c r="V2117" s="26" t="s">
        <v>934</v>
      </c>
      <c r="W2117" s="26" t="s">
        <v>934</v>
      </c>
      <c r="X2117" s="26" t="s">
        <v>934</v>
      </c>
      <c r="Y2117" s="26" t="s">
        <v>934</v>
      </c>
      <c r="Z2117" s="26" t="s">
        <v>934</v>
      </c>
      <c r="AA2117" s="26" t="s">
        <v>934</v>
      </c>
      <c r="AB2117" s="26" t="s">
        <v>934</v>
      </c>
      <c r="AC2117" s="26" t="s">
        <v>934</v>
      </c>
      <c r="AD2117" s="26" t="s">
        <v>934</v>
      </c>
      <c r="AE2117" s="26" t="s">
        <v>934</v>
      </c>
    </row>
    <row r="2118" spans="1:31" x14ac:dyDescent="0.25">
      <c r="A2118" t="s">
        <v>1610</v>
      </c>
      <c r="B2118" t="s">
        <v>827</v>
      </c>
      <c r="C2118" t="s">
        <v>886</v>
      </c>
      <c r="D2118">
        <v>2016</v>
      </c>
      <c r="E2118">
        <v>0</v>
      </c>
      <c r="F2118" s="2">
        <v>42475</v>
      </c>
      <c r="G2118" t="s">
        <v>935</v>
      </c>
      <c r="H2118">
        <v>45</v>
      </c>
      <c r="I2118" t="s">
        <v>825</v>
      </c>
      <c r="J2118" t="s">
        <v>825</v>
      </c>
      <c r="K2118" t="s">
        <v>825</v>
      </c>
      <c r="L2118">
        <v>7.3</v>
      </c>
      <c r="M2118" s="26" t="s">
        <v>934</v>
      </c>
      <c r="N2118" s="26" t="s">
        <v>934</v>
      </c>
      <c r="O2118" s="26" t="s">
        <v>934</v>
      </c>
      <c r="P2118" s="26" t="s">
        <v>934</v>
      </c>
      <c r="Q2118" s="26" t="s">
        <v>934</v>
      </c>
      <c r="R2118" s="26" t="s">
        <v>934</v>
      </c>
      <c r="S2118" s="26" t="s">
        <v>934</v>
      </c>
      <c r="T2118" s="26" t="s">
        <v>934</v>
      </c>
      <c r="U2118" s="26" t="s">
        <v>934</v>
      </c>
      <c r="V2118" s="26" t="s">
        <v>934</v>
      </c>
      <c r="W2118" s="26" t="s">
        <v>934</v>
      </c>
      <c r="X2118" s="26" t="s">
        <v>934</v>
      </c>
      <c r="Y2118" s="26" t="s">
        <v>934</v>
      </c>
      <c r="Z2118" s="26" t="s">
        <v>934</v>
      </c>
      <c r="AA2118" s="26" t="s">
        <v>934</v>
      </c>
      <c r="AB2118" s="26" t="s">
        <v>934</v>
      </c>
      <c r="AC2118" s="26" t="s">
        <v>934</v>
      </c>
      <c r="AD2118" s="26" t="s">
        <v>934</v>
      </c>
      <c r="AE2118" s="26" t="s">
        <v>934</v>
      </c>
    </row>
    <row r="2119" spans="1:31" x14ac:dyDescent="0.25">
      <c r="A2119" t="s">
        <v>1610</v>
      </c>
      <c r="B2119" t="s">
        <v>827</v>
      </c>
      <c r="C2119" t="s">
        <v>886</v>
      </c>
      <c r="D2119">
        <v>2016</v>
      </c>
      <c r="E2119">
        <v>0</v>
      </c>
      <c r="F2119" s="2">
        <v>42492</v>
      </c>
      <c r="G2119" t="s">
        <v>935</v>
      </c>
      <c r="H2119">
        <v>45</v>
      </c>
      <c r="I2119" t="s">
        <v>825</v>
      </c>
      <c r="J2119" t="s">
        <v>825</v>
      </c>
      <c r="K2119" t="s">
        <v>825</v>
      </c>
      <c r="L2119">
        <v>3</v>
      </c>
      <c r="M2119" s="26" t="s">
        <v>934</v>
      </c>
      <c r="N2119" s="26" t="s">
        <v>934</v>
      </c>
      <c r="O2119" s="26" t="s">
        <v>934</v>
      </c>
      <c r="P2119" s="26" t="s">
        <v>934</v>
      </c>
      <c r="Q2119" s="26" t="s">
        <v>934</v>
      </c>
      <c r="R2119" s="26" t="s">
        <v>934</v>
      </c>
      <c r="S2119" s="26" t="s">
        <v>934</v>
      </c>
      <c r="T2119" s="26" t="s">
        <v>934</v>
      </c>
      <c r="U2119" s="26" t="s">
        <v>934</v>
      </c>
      <c r="V2119" s="26" t="s">
        <v>934</v>
      </c>
      <c r="W2119" s="26" t="s">
        <v>934</v>
      </c>
      <c r="X2119" s="26" t="s">
        <v>934</v>
      </c>
      <c r="Y2119" s="26" t="s">
        <v>934</v>
      </c>
      <c r="Z2119" s="26" t="s">
        <v>934</v>
      </c>
      <c r="AA2119" s="26" t="s">
        <v>934</v>
      </c>
      <c r="AB2119" s="26" t="s">
        <v>934</v>
      </c>
      <c r="AC2119" s="26" t="s">
        <v>934</v>
      </c>
      <c r="AD2119" s="26" t="s">
        <v>934</v>
      </c>
      <c r="AE2119" s="26">
        <v>41.161894273127757</v>
      </c>
    </row>
    <row r="2120" spans="1:31" x14ac:dyDescent="0.25">
      <c r="A2120" t="s">
        <v>1610</v>
      </c>
      <c r="B2120" t="s">
        <v>827</v>
      </c>
      <c r="C2120" t="s">
        <v>886</v>
      </c>
      <c r="D2120">
        <v>2016</v>
      </c>
      <c r="E2120">
        <v>0</v>
      </c>
      <c r="F2120" s="2">
        <v>42492</v>
      </c>
      <c r="G2120" t="s">
        <v>935</v>
      </c>
      <c r="H2120">
        <v>45</v>
      </c>
      <c r="I2120" t="s">
        <v>825</v>
      </c>
      <c r="J2120" t="s">
        <v>825</v>
      </c>
      <c r="K2120" t="s">
        <v>825</v>
      </c>
      <c r="L2120">
        <v>5.5</v>
      </c>
      <c r="M2120" s="26" t="s">
        <v>934</v>
      </c>
      <c r="N2120" s="26" t="s">
        <v>934</v>
      </c>
      <c r="O2120" s="26" t="s">
        <v>934</v>
      </c>
      <c r="P2120" s="26" t="s">
        <v>934</v>
      </c>
      <c r="Q2120" s="26" t="s">
        <v>934</v>
      </c>
      <c r="R2120" s="26" t="s">
        <v>934</v>
      </c>
      <c r="S2120" s="26" t="s">
        <v>934</v>
      </c>
      <c r="T2120" s="26" t="s">
        <v>934</v>
      </c>
      <c r="U2120" s="26" t="s">
        <v>934</v>
      </c>
      <c r="V2120" s="26" t="s">
        <v>934</v>
      </c>
      <c r="W2120" s="26" t="s">
        <v>934</v>
      </c>
      <c r="X2120" s="26" t="s">
        <v>934</v>
      </c>
      <c r="Y2120" s="26" t="s">
        <v>934</v>
      </c>
      <c r="Z2120" s="26" t="s">
        <v>934</v>
      </c>
      <c r="AA2120" s="26" t="s">
        <v>934</v>
      </c>
      <c r="AB2120" s="26" t="s">
        <v>934</v>
      </c>
      <c r="AC2120" s="26" t="s">
        <v>934</v>
      </c>
      <c r="AD2120" s="26" t="s">
        <v>934</v>
      </c>
      <c r="AE2120" s="26" t="s">
        <v>934</v>
      </c>
    </row>
    <row r="2121" spans="1:31" x14ac:dyDescent="0.25">
      <c r="A2121" t="s">
        <v>1610</v>
      </c>
      <c r="B2121" t="s">
        <v>827</v>
      </c>
      <c r="C2121" t="s">
        <v>886</v>
      </c>
      <c r="D2121">
        <v>2016</v>
      </c>
      <c r="E2121">
        <v>0</v>
      </c>
      <c r="F2121" s="2">
        <v>42492</v>
      </c>
      <c r="G2121" t="s">
        <v>935</v>
      </c>
      <c r="H2121">
        <v>45</v>
      </c>
      <c r="I2121" t="s">
        <v>825</v>
      </c>
      <c r="J2121" t="s">
        <v>825</v>
      </c>
      <c r="K2121" t="s">
        <v>825</v>
      </c>
      <c r="L2121">
        <v>7.3</v>
      </c>
      <c r="M2121" s="26" t="s">
        <v>934</v>
      </c>
      <c r="N2121" s="26" t="s">
        <v>934</v>
      </c>
      <c r="O2121" s="26" t="s">
        <v>934</v>
      </c>
      <c r="P2121" s="26" t="s">
        <v>934</v>
      </c>
      <c r="Q2121" s="26" t="s">
        <v>934</v>
      </c>
      <c r="R2121" s="26" t="s">
        <v>934</v>
      </c>
      <c r="S2121" s="26" t="s">
        <v>934</v>
      </c>
      <c r="T2121" s="26" t="s">
        <v>934</v>
      </c>
      <c r="U2121" s="26" t="s">
        <v>934</v>
      </c>
      <c r="V2121" s="26" t="s">
        <v>934</v>
      </c>
      <c r="W2121" s="26" t="s">
        <v>934</v>
      </c>
      <c r="X2121" s="26" t="s">
        <v>934</v>
      </c>
      <c r="Y2121" s="26" t="s">
        <v>934</v>
      </c>
      <c r="Z2121" s="26" t="s">
        <v>934</v>
      </c>
      <c r="AA2121" s="26" t="s">
        <v>934</v>
      </c>
      <c r="AB2121" s="26" t="s">
        <v>934</v>
      </c>
      <c r="AC2121" s="26" t="s">
        <v>934</v>
      </c>
      <c r="AD2121" s="26" t="s">
        <v>934</v>
      </c>
      <c r="AE2121" s="26" t="s">
        <v>934</v>
      </c>
    </row>
    <row r="2122" spans="1:31" x14ac:dyDescent="0.25">
      <c r="A2122" t="s">
        <v>1610</v>
      </c>
      <c r="B2122" t="s">
        <v>827</v>
      </c>
      <c r="C2122" t="s">
        <v>886</v>
      </c>
      <c r="D2122">
        <v>2016</v>
      </c>
      <c r="E2122">
        <v>0</v>
      </c>
      <c r="F2122" s="2">
        <v>42506</v>
      </c>
      <c r="G2122" t="s">
        <v>935</v>
      </c>
      <c r="H2122">
        <v>45</v>
      </c>
      <c r="I2122" t="s">
        <v>825</v>
      </c>
      <c r="J2122" t="s">
        <v>825</v>
      </c>
      <c r="K2122" t="s">
        <v>825</v>
      </c>
      <c r="L2122">
        <v>3</v>
      </c>
      <c r="M2122" s="26" t="s">
        <v>934</v>
      </c>
      <c r="N2122" s="26" t="s">
        <v>934</v>
      </c>
      <c r="O2122" s="26" t="s">
        <v>934</v>
      </c>
      <c r="P2122" s="26" t="s">
        <v>934</v>
      </c>
      <c r="Q2122" s="26" t="s">
        <v>934</v>
      </c>
      <c r="R2122" s="26" t="s">
        <v>934</v>
      </c>
      <c r="S2122" s="26" t="s">
        <v>934</v>
      </c>
      <c r="T2122" s="26" t="s">
        <v>934</v>
      </c>
      <c r="U2122" s="26" t="s">
        <v>934</v>
      </c>
      <c r="V2122" s="26" t="s">
        <v>934</v>
      </c>
      <c r="W2122" s="26" t="s">
        <v>934</v>
      </c>
      <c r="X2122" s="26" t="s">
        <v>934</v>
      </c>
      <c r="Y2122" s="26" t="s">
        <v>934</v>
      </c>
      <c r="Z2122" s="26" t="s">
        <v>934</v>
      </c>
      <c r="AA2122" s="26" t="s">
        <v>934</v>
      </c>
      <c r="AB2122" s="26" t="s">
        <v>934</v>
      </c>
      <c r="AC2122" s="26" t="s">
        <v>934</v>
      </c>
      <c r="AD2122" s="26" t="s">
        <v>934</v>
      </c>
      <c r="AE2122" s="26">
        <v>41.574889867841414</v>
      </c>
    </row>
    <row r="2123" spans="1:31" x14ac:dyDescent="0.25">
      <c r="A2123" t="s">
        <v>1610</v>
      </c>
      <c r="B2123" t="s">
        <v>827</v>
      </c>
      <c r="C2123" t="s">
        <v>886</v>
      </c>
      <c r="D2123">
        <v>2016</v>
      </c>
      <c r="E2123">
        <v>0</v>
      </c>
      <c r="F2123" s="2">
        <v>42506</v>
      </c>
      <c r="G2123" t="s">
        <v>935</v>
      </c>
      <c r="H2123">
        <v>45</v>
      </c>
      <c r="I2123" t="s">
        <v>825</v>
      </c>
      <c r="J2123" t="s">
        <v>825</v>
      </c>
      <c r="K2123" t="s">
        <v>825</v>
      </c>
      <c r="L2123">
        <v>5.5</v>
      </c>
      <c r="M2123" s="26" t="s">
        <v>934</v>
      </c>
      <c r="N2123" s="26" t="s">
        <v>934</v>
      </c>
      <c r="O2123" s="26" t="s">
        <v>934</v>
      </c>
      <c r="P2123" s="26" t="s">
        <v>934</v>
      </c>
      <c r="Q2123" s="26" t="s">
        <v>934</v>
      </c>
      <c r="R2123" s="26" t="s">
        <v>934</v>
      </c>
      <c r="S2123" s="26" t="s">
        <v>934</v>
      </c>
      <c r="T2123" s="26" t="s">
        <v>934</v>
      </c>
      <c r="U2123" s="26" t="s">
        <v>934</v>
      </c>
      <c r="V2123" s="26" t="s">
        <v>934</v>
      </c>
      <c r="W2123" s="26" t="s">
        <v>934</v>
      </c>
      <c r="X2123" s="26" t="s">
        <v>934</v>
      </c>
      <c r="Y2123" s="26" t="s">
        <v>934</v>
      </c>
      <c r="Z2123" s="26" t="s">
        <v>934</v>
      </c>
      <c r="AA2123" s="26" t="s">
        <v>934</v>
      </c>
      <c r="AB2123" s="26" t="s">
        <v>934</v>
      </c>
      <c r="AC2123" s="26" t="s">
        <v>934</v>
      </c>
      <c r="AD2123" s="26" t="s">
        <v>934</v>
      </c>
      <c r="AE2123" s="26" t="s">
        <v>934</v>
      </c>
    </row>
    <row r="2124" spans="1:31" x14ac:dyDescent="0.25">
      <c r="A2124" t="s">
        <v>1610</v>
      </c>
      <c r="B2124" t="s">
        <v>827</v>
      </c>
      <c r="C2124" t="s">
        <v>886</v>
      </c>
      <c r="D2124">
        <v>2016</v>
      </c>
      <c r="E2124">
        <v>0</v>
      </c>
      <c r="F2124" s="2">
        <v>42506</v>
      </c>
      <c r="G2124" t="s">
        <v>935</v>
      </c>
      <c r="H2124">
        <v>45</v>
      </c>
      <c r="I2124" t="s">
        <v>825</v>
      </c>
      <c r="J2124" t="s">
        <v>825</v>
      </c>
      <c r="K2124" t="s">
        <v>825</v>
      </c>
      <c r="L2124">
        <v>7.3</v>
      </c>
      <c r="M2124" s="26" t="s">
        <v>934</v>
      </c>
      <c r="N2124" s="26" t="s">
        <v>934</v>
      </c>
      <c r="O2124" s="26" t="s">
        <v>934</v>
      </c>
      <c r="P2124" s="26" t="s">
        <v>934</v>
      </c>
      <c r="Q2124" s="26" t="s">
        <v>934</v>
      </c>
      <c r="R2124" s="26" t="s">
        <v>934</v>
      </c>
      <c r="S2124" s="26" t="s">
        <v>934</v>
      </c>
      <c r="T2124" s="26" t="s">
        <v>934</v>
      </c>
      <c r="U2124" s="26" t="s">
        <v>934</v>
      </c>
      <c r="V2124" s="26" t="s">
        <v>934</v>
      </c>
      <c r="W2124" s="26" t="s">
        <v>934</v>
      </c>
      <c r="X2124" s="26" t="s">
        <v>934</v>
      </c>
      <c r="Y2124" s="26" t="s">
        <v>934</v>
      </c>
      <c r="Z2124" s="26" t="s">
        <v>934</v>
      </c>
      <c r="AA2124" s="26" t="s">
        <v>934</v>
      </c>
      <c r="AB2124" s="26" t="s">
        <v>934</v>
      </c>
      <c r="AC2124" s="26" t="s">
        <v>934</v>
      </c>
      <c r="AD2124" s="26" t="s">
        <v>934</v>
      </c>
      <c r="AE2124" s="26" t="s">
        <v>934</v>
      </c>
    </row>
    <row r="2125" spans="1:31" x14ac:dyDescent="0.25">
      <c r="A2125" t="s">
        <v>1611</v>
      </c>
      <c r="B2125" t="s">
        <v>827</v>
      </c>
      <c r="C2125" t="s">
        <v>886</v>
      </c>
      <c r="D2125">
        <v>2016</v>
      </c>
      <c r="E2125" t="s">
        <v>934</v>
      </c>
      <c r="F2125" s="2">
        <v>42475</v>
      </c>
      <c r="G2125" t="s">
        <v>942</v>
      </c>
      <c r="H2125">
        <v>45</v>
      </c>
      <c r="I2125" t="s">
        <v>825</v>
      </c>
      <c r="J2125" t="s">
        <v>825</v>
      </c>
      <c r="K2125" t="s">
        <v>825</v>
      </c>
      <c r="L2125">
        <v>3</v>
      </c>
      <c r="M2125" s="26" t="s">
        <v>934</v>
      </c>
      <c r="N2125" s="26" t="s">
        <v>934</v>
      </c>
      <c r="O2125" s="26" t="s">
        <v>934</v>
      </c>
      <c r="P2125" s="26" t="s">
        <v>934</v>
      </c>
      <c r="Q2125" s="26" t="s">
        <v>934</v>
      </c>
      <c r="R2125" s="26" t="s">
        <v>934</v>
      </c>
      <c r="S2125" s="26" t="s">
        <v>934</v>
      </c>
      <c r="T2125" s="26" t="s">
        <v>934</v>
      </c>
      <c r="U2125" s="26" t="s">
        <v>934</v>
      </c>
      <c r="V2125" s="26" t="s">
        <v>934</v>
      </c>
      <c r="W2125" s="26" t="s">
        <v>934</v>
      </c>
      <c r="X2125" s="26" t="s">
        <v>934</v>
      </c>
      <c r="Y2125" s="26" t="s">
        <v>934</v>
      </c>
      <c r="Z2125" s="26" t="s">
        <v>934</v>
      </c>
      <c r="AA2125" s="26" t="s">
        <v>934</v>
      </c>
      <c r="AB2125" s="26" t="s">
        <v>934</v>
      </c>
      <c r="AC2125" s="26" t="s">
        <v>934</v>
      </c>
      <c r="AD2125" s="26" t="s">
        <v>934</v>
      </c>
      <c r="AE2125" s="26">
        <v>39.234581497797357</v>
      </c>
    </row>
    <row r="2126" spans="1:31" x14ac:dyDescent="0.25">
      <c r="A2126" t="s">
        <v>1611</v>
      </c>
      <c r="B2126" t="s">
        <v>827</v>
      </c>
      <c r="C2126" t="s">
        <v>886</v>
      </c>
      <c r="D2126">
        <v>2016</v>
      </c>
      <c r="E2126">
        <v>0</v>
      </c>
      <c r="F2126" s="2">
        <v>42475</v>
      </c>
      <c r="G2126" t="s">
        <v>942</v>
      </c>
      <c r="H2126">
        <v>45</v>
      </c>
      <c r="I2126" t="s">
        <v>825</v>
      </c>
      <c r="J2126" t="s">
        <v>825</v>
      </c>
      <c r="K2126" t="s">
        <v>825</v>
      </c>
      <c r="L2126">
        <v>5.5</v>
      </c>
      <c r="M2126" s="26" t="s">
        <v>934</v>
      </c>
      <c r="N2126" s="26" t="s">
        <v>934</v>
      </c>
      <c r="O2126" s="26" t="s">
        <v>934</v>
      </c>
      <c r="P2126" s="26" t="s">
        <v>934</v>
      </c>
      <c r="Q2126" s="26" t="s">
        <v>934</v>
      </c>
      <c r="R2126" s="26" t="s">
        <v>934</v>
      </c>
      <c r="S2126" s="26" t="s">
        <v>934</v>
      </c>
      <c r="T2126" s="26" t="s">
        <v>934</v>
      </c>
      <c r="U2126" s="26" t="s">
        <v>934</v>
      </c>
      <c r="V2126" s="26" t="s">
        <v>934</v>
      </c>
      <c r="W2126" s="26" t="s">
        <v>934</v>
      </c>
      <c r="X2126" s="26" t="s">
        <v>934</v>
      </c>
      <c r="Y2126" s="26" t="s">
        <v>934</v>
      </c>
      <c r="Z2126" s="26" t="s">
        <v>934</v>
      </c>
      <c r="AA2126" s="26" t="s">
        <v>934</v>
      </c>
      <c r="AB2126" s="26" t="s">
        <v>934</v>
      </c>
      <c r="AC2126" s="26" t="s">
        <v>934</v>
      </c>
      <c r="AD2126" s="26" t="s">
        <v>934</v>
      </c>
      <c r="AE2126" s="26" t="s">
        <v>934</v>
      </c>
    </row>
    <row r="2127" spans="1:31" x14ac:dyDescent="0.25">
      <c r="A2127" t="s">
        <v>1611</v>
      </c>
      <c r="B2127" t="s">
        <v>827</v>
      </c>
      <c r="C2127" t="s">
        <v>886</v>
      </c>
      <c r="D2127">
        <v>2016</v>
      </c>
      <c r="E2127">
        <v>0</v>
      </c>
      <c r="F2127" s="2">
        <v>42475</v>
      </c>
      <c r="G2127" t="s">
        <v>942</v>
      </c>
      <c r="H2127">
        <v>45</v>
      </c>
      <c r="I2127" t="s">
        <v>825</v>
      </c>
      <c r="J2127" t="s">
        <v>825</v>
      </c>
      <c r="K2127" t="s">
        <v>825</v>
      </c>
      <c r="L2127">
        <v>7.3</v>
      </c>
      <c r="M2127" s="26" t="s">
        <v>934</v>
      </c>
      <c r="N2127" s="26" t="s">
        <v>934</v>
      </c>
      <c r="O2127" s="26" t="s">
        <v>934</v>
      </c>
      <c r="P2127" s="26" t="s">
        <v>934</v>
      </c>
      <c r="Q2127" s="26" t="s">
        <v>934</v>
      </c>
      <c r="R2127" s="26" t="s">
        <v>934</v>
      </c>
      <c r="S2127" s="26" t="s">
        <v>934</v>
      </c>
      <c r="T2127" s="26" t="s">
        <v>934</v>
      </c>
      <c r="U2127" s="26" t="s">
        <v>934</v>
      </c>
      <c r="V2127" s="26" t="s">
        <v>934</v>
      </c>
      <c r="W2127" s="26" t="s">
        <v>934</v>
      </c>
      <c r="X2127" s="26" t="s">
        <v>934</v>
      </c>
      <c r="Y2127" s="26" t="s">
        <v>934</v>
      </c>
      <c r="Z2127" s="26" t="s">
        <v>934</v>
      </c>
      <c r="AA2127" s="26" t="s">
        <v>934</v>
      </c>
      <c r="AB2127" s="26" t="s">
        <v>934</v>
      </c>
      <c r="AC2127" s="26" t="s">
        <v>934</v>
      </c>
      <c r="AD2127" s="26" t="s">
        <v>934</v>
      </c>
      <c r="AE2127" s="26" t="s">
        <v>934</v>
      </c>
    </row>
    <row r="2128" spans="1:31" x14ac:dyDescent="0.25">
      <c r="A2128" t="s">
        <v>1611</v>
      </c>
      <c r="B2128" t="s">
        <v>827</v>
      </c>
      <c r="C2128" t="s">
        <v>886</v>
      </c>
      <c r="D2128">
        <v>2016</v>
      </c>
      <c r="E2128">
        <v>0</v>
      </c>
      <c r="F2128" s="2">
        <v>42492</v>
      </c>
      <c r="G2128" t="s">
        <v>942</v>
      </c>
      <c r="H2128">
        <v>45</v>
      </c>
      <c r="I2128" t="s">
        <v>825</v>
      </c>
      <c r="J2128" t="s">
        <v>825</v>
      </c>
      <c r="K2128" t="s">
        <v>825</v>
      </c>
      <c r="L2128">
        <v>3</v>
      </c>
      <c r="M2128" s="26" t="s">
        <v>934</v>
      </c>
      <c r="N2128" s="26" t="s">
        <v>934</v>
      </c>
      <c r="O2128" s="26" t="s">
        <v>934</v>
      </c>
      <c r="P2128" s="26" t="s">
        <v>934</v>
      </c>
      <c r="Q2128" s="26" t="s">
        <v>934</v>
      </c>
      <c r="R2128" s="26" t="s">
        <v>934</v>
      </c>
      <c r="S2128" s="26" t="s">
        <v>934</v>
      </c>
      <c r="T2128" s="26" t="s">
        <v>934</v>
      </c>
      <c r="U2128" s="26" t="s">
        <v>934</v>
      </c>
      <c r="V2128" s="26" t="s">
        <v>934</v>
      </c>
      <c r="W2128" s="26" t="s">
        <v>934</v>
      </c>
      <c r="X2128" s="26" t="s">
        <v>934</v>
      </c>
      <c r="Y2128" s="26" t="s">
        <v>934</v>
      </c>
      <c r="Z2128" s="26" t="s">
        <v>934</v>
      </c>
      <c r="AA2128" s="26" t="s">
        <v>934</v>
      </c>
      <c r="AB2128" s="26" t="s">
        <v>934</v>
      </c>
      <c r="AC2128" s="26" t="s">
        <v>934</v>
      </c>
      <c r="AD2128" s="26" t="s">
        <v>934</v>
      </c>
      <c r="AE2128" s="26">
        <v>42.859765051395009</v>
      </c>
    </row>
    <row r="2129" spans="1:31" x14ac:dyDescent="0.25">
      <c r="A2129" t="s">
        <v>1611</v>
      </c>
      <c r="B2129" t="s">
        <v>827</v>
      </c>
      <c r="C2129" t="s">
        <v>886</v>
      </c>
      <c r="D2129">
        <v>2016</v>
      </c>
      <c r="E2129">
        <v>0</v>
      </c>
      <c r="F2129" s="2">
        <v>42492</v>
      </c>
      <c r="G2129" t="s">
        <v>942</v>
      </c>
      <c r="H2129">
        <v>45</v>
      </c>
      <c r="I2129" t="s">
        <v>825</v>
      </c>
      <c r="J2129" t="s">
        <v>825</v>
      </c>
      <c r="K2129" t="s">
        <v>825</v>
      </c>
      <c r="L2129">
        <v>5.5</v>
      </c>
      <c r="M2129" s="26" t="s">
        <v>934</v>
      </c>
      <c r="N2129" s="26" t="s">
        <v>934</v>
      </c>
      <c r="O2129" s="26" t="s">
        <v>934</v>
      </c>
      <c r="P2129" s="26" t="s">
        <v>934</v>
      </c>
      <c r="Q2129" s="26" t="s">
        <v>934</v>
      </c>
      <c r="R2129" s="26" t="s">
        <v>934</v>
      </c>
      <c r="S2129" s="26" t="s">
        <v>934</v>
      </c>
      <c r="T2129" s="26" t="s">
        <v>934</v>
      </c>
      <c r="U2129" s="26" t="s">
        <v>934</v>
      </c>
      <c r="V2129" s="26" t="s">
        <v>934</v>
      </c>
      <c r="W2129" s="26" t="s">
        <v>934</v>
      </c>
      <c r="X2129" s="26" t="s">
        <v>934</v>
      </c>
      <c r="Y2129" s="26" t="s">
        <v>934</v>
      </c>
      <c r="Z2129" s="26" t="s">
        <v>934</v>
      </c>
      <c r="AA2129" s="26" t="s">
        <v>934</v>
      </c>
      <c r="AB2129" s="26" t="s">
        <v>934</v>
      </c>
      <c r="AC2129" s="26" t="s">
        <v>934</v>
      </c>
      <c r="AD2129" s="26" t="s">
        <v>934</v>
      </c>
      <c r="AE2129" s="26" t="s">
        <v>934</v>
      </c>
    </row>
    <row r="2130" spans="1:31" x14ac:dyDescent="0.25">
      <c r="A2130" t="s">
        <v>1611</v>
      </c>
      <c r="B2130" t="s">
        <v>827</v>
      </c>
      <c r="C2130" t="s">
        <v>886</v>
      </c>
      <c r="D2130">
        <v>2016</v>
      </c>
      <c r="E2130">
        <v>0</v>
      </c>
      <c r="F2130" s="2">
        <v>42492</v>
      </c>
      <c r="G2130" t="s">
        <v>942</v>
      </c>
      <c r="H2130">
        <v>45</v>
      </c>
      <c r="I2130" t="s">
        <v>825</v>
      </c>
      <c r="J2130" t="s">
        <v>825</v>
      </c>
      <c r="K2130" t="s">
        <v>825</v>
      </c>
      <c r="L2130">
        <v>7.3</v>
      </c>
      <c r="M2130" s="26" t="s">
        <v>934</v>
      </c>
      <c r="N2130" s="26" t="s">
        <v>934</v>
      </c>
      <c r="O2130" s="26" t="s">
        <v>934</v>
      </c>
      <c r="P2130" s="26" t="s">
        <v>934</v>
      </c>
      <c r="Q2130" s="26" t="s">
        <v>934</v>
      </c>
      <c r="R2130" s="26" t="s">
        <v>934</v>
      </c>
      <c r="S2130" s="26" t="s">
        <v>934</v>
      </c>
      <c r="T2130" s="26" t="s">
        <v>934</v>
      </c>
      <c r="U2130" s="26" t="s">
        <v>934</v>
      </c>
      <c r="V2130" s="26" t="s">
        <v>934</v>
      </c>
      <c r="W2130" s="26" t="s">
        <v>934</v>
      </c>
      <c r="X2130" s="26" t="s">
        <v>934</v>
      </c>
      <c r="Y2130" s="26" t="s">
        <v>934</v>
      </c>
      <c r="Z2130" s="26" t="s">
        <v>934</v>
      </c>
      <c r="AA2130" s="26" t="s">
        <v>934</v>
      </c>
      <c r="AB2130" s="26" t="s">
        <v>934</v>
      </c>
      <c r="AC2130" s="26" t="s">
        <v>934</v>
      </c>
      <c r="AD2130" s="26" t="s">
        <v>934</v>
      </c>
      <c r="AE2130" s="26" t="s">
        <v>934</v>
      </c>
    </row>
    <row r="2131" spans="1:31" x14ac:dyDescent="0.25">
      <c r="A2131" t="s">
        <v>1611</v>
      </c>
      <c r="B2131" t="s">
        <v>827</v>
      </c>
      <c r="C2131" t="s">
        <v>886</v>
      </c>
      <c r="D2131">
        <v>2016</v>
      </c>
      <c r="E2131">
        <v>0</v>
      </c>
      <c r="F2131" s="2">
        <v>42506</v>
      </c>
      <c r="G2131" t="s">
        <v>942</v>
      </c>
      <c r="H2131">
        <v>45</v>
      </c>
      <c r="I2131" t="s">
        <v>825</v>
      </c>
      <c r="J2131" t="s">
        <v>825</v>
      </c>
      <c r="K2131" t="s">
        <v>825</v>
      </c>
      <c r="L2131">
        <v>3</v>
      </c>
      <c r="M2131" s="26" t="s">
        <v>934</v>
      </c>
      <c r="N2131" s="26" t="s">
        <v>934</v>
      </c>
      <c r="O2131" s="26" t="s">
        <v>934</v>
      </c>
      <c r="P2131" s="26" t="s">
        <v>934</v>
      </c>
      <c r="Q2131" s="26" t="s">
        <v>934</v>
      </c>
      <c r="R2131" s="26" t="s">
        <v>934</v>
      </c>
      <c r="S2131" s="26" t="s">
        <v>934</v>
      </c>
      <c r="T2131" s="26" t="s">
        <v>934</v>
      </c>
      <c r="U2131" s="26" t="s">
        <v>934</v>
      </c>
      <c r="V2131" s="26" t="s">
        <v>934</v>
      </c>
      <c r="W2131" s="26" t="s">
        <v>934</v>
      </c>
      <c r="X2131" s="26" t="s">
        <v>934</v>
      </c>
      <c r="Y2131" s="26" t="s">
        <v>934</v>
      </c>
      <c r="Z2131" s="26" t="s">
        <v>934</v>
      </c>
      <c r="AA2131" s="26" t="s">
        <v>934</v>
      </c>
      <c r="AB2131" s="26" t="s">
        <v>934</v>
      </c>
      <c r="AC2131" s="26" t="s">
        <v>934</v>
      </c>
      <c r="AD2131" s="26" t="s">
        <v>934</v>
      </c>
      <c r="AE2131" s="26">
        <v>42.125550660792953</v>
      </c>
    </row>
    <row r="2132" spans="1:31" x14ac:dyDescent="0.25">
      <c r="A2132" t="s">
        <v>1611</v>
      </c>
      <c r="B2132" t="s">
        <v>827</v>
      </c>
      <c r="C2132" t="s">
        <v>886</v>
      </c>
      <c r="D2132">
        <v>2016</v>
      </c>
      <c r="E2132">
        <v>0</v>
      </c>
      <c r="F2132" s="2">
        <v>42506</v>
      </c>
      <c r="G2132" t="s">
        <v>942</v>
      </c>
      <c r="H2132">
        <v>45</v>
      </c>
      <c r="I2132" t="s">
        <v>825</v>
      </c>
      <c r="J2132" t="s">
        <v>825</v>
      </c>
      <c r="K2132" t="s">
        <v>825</v>
      </c>
      <c r="L2132">
        <v>5.5</v>
      </c>
      <c r="M2132" s="26" t="s">
        <v>934</v>
      </c>
      <c r="N2132" s="26" t="s">
        <v>934</v>
      </c>
      <c r="O2132" s="26" t="s">
        <v>934</v>
      </c>
      <c r="P2132" s="26" t="s">
        <v>934</v>
      </c>
      <c r="Q2132" s="26" t="s">
        <v>934</v>
      </c>
      <c r="R2132" s="26" t="s">
        <v>934</v>
      </c>
      <c r="S2132" s="26" t="s">
        <v>934</v>
      </c>
      <c r="T2132" s="26" t="s">
        <v>934</v>
      </c>
      <c r="U2132" s="26" t="s">
        <v>934</v>
      </c>
      <c r="V2132" s="26" t="s">
        <v>934</v>
      </c>
      <c r="W2132" s="26" t="s">
        <v>934</v>
      </c>
      <c r="X2132" s="26" t="s">
        <v>934</v>
      </c>
      <c r="Y2132" s="26" t="s">
        <v>934</v>
      </c>
      <c r="Z2132" s="26" t="s">
        <v>934</v>
      </c>
      <c r="AA2132" s="26" t="s">
        <v>934</v>
      </c>
      <c r="AB2132" s="26" t="s">
        <v>934</v>
      </c>
      <c r="AC2132" s="26" t="s">
        <v>934</v>
      </c>
      <c r="AD2132" s="26" t="s">
        <v>934</v>
      </c>
      <c r="AE2132" s="26" t="s">
        <v>934</v>
      </c>
    </row>
    <row r="2133" spans="1:31" x14ac:dyDescent="0.25">
      <c r="A2133" t="s">
        <v>1611</v>
      </c>
      <c r="B2133" t="s">
        <v>827</v>
      </c>
      <c r="C2133" t="s">
        <v>886</v>
      </c>
      <c r="D2133">
        <v>2016</v>
      </c>
      <c r="E2133">
        <v>0</v>
      </c>
      <c r="F2133" s="2">
        <v>42506</v>
      </c>
      <c r="G2133" t="s">
        <v>942</v>
      </c>
      <c r="H2133">
        <v>45</v>
      </c>
      <c r="I2133" t="s">
        <v>825</v>
      </c>
      <c r="J2133" t="s">
        <v>825</v>
      </c>
      <c r="K2133" t="s">
        <v>825</v>
      </c>
      <c r="L2133">
        <v>7.3</v>
      </c>
      <c r="M2133" s="26" t="s">
        <v>934</v>
      </c>
      <c r="N2133" s="26" t="s">
        <v>934</v>
      </c>
      <c r="O2133" s="26" t="s">
        <v>934</v>
      </c>
      <c r="P2133" s="26" t="s">
        <v>934</v>
      </c>
      <c r="Q2133" s="26" t="s">
        <v>934</v>
      </c>
      <c r="R2133" s="26" t="s">
        <v>934</v>
      </c>
      <c r="S2133" s="26" t="s">
        <v>934</v>
      </c>
      <c r="T2133" s="26" t="s">
        <v>934</v>
      </c>
      <c r="U2133" s="26" t="s">
        <v>934</v>
      </c>
      <c r="V2133" s="26" t="s">
        <v>934</v>
      </c>
      <c r="W2133" s="26" t="s">
        <v>934</v>
      </c>
      <c r="X2133" s="26" t="s">
        <v>934</v>
      </c>
      <c r="Y2133" s="26" t="s">
        <v>934</v>
      </c>
      <c r="Z2133" s="26" t="s">
        <v>934</v>
      </c>
      <c r="AA2133" s="26" t="s">
        <v>934</v>
      </c>
      <c r="AB2133" s="26" t="s">
        <v>934</v>
      </c>
      <c r="AC2133" s="26" t="s">
        <v>934</v>
      </c>
      <c r="AD2133" s="26" t="s">
        <v>934</v>
      </c>
      <c r="AE2133" s="26" t="s">
        <v>934</v>
      </c>
    </row>
    <row r="2134" spans="1:31" x14ac:dyDescent="0.25">
      <c r="A2134" t="s">
        <v>1612</v>
      </c>
      <c r="B2134" t="s">
        <v>827</v>
      </c>
      <c r="C2134" t="s">
        <v>886</v>
      </c>
      <c r="D2134">
        <v>2016</v>
      </c>
      <c r="E2134" t="s">
        <v>934</v>
      </c>
      <c r="F2134" s="2">
        <v>42475</v>
      </c>
      <c r="G2134" t="s">
        <v>56</v>
      </c>
      <c r="H2134">
        <v>45</v>
      </c>
      <c r="I2134" t="s">
        <v>825</v>
      </c>
      <c r="J2134" t="s">
        <v>825</v>
      </c>
      <c r="K2134" t="s">
        <v>825</v>
      </c>
      <c r="L2134">
        <v>3</v>
      </c>
      <c r="M2134" s="26" t="s">
        <v>934</v>
      </c>
      <c r="N2134" s="26" t="s">
        <v>934</v>
      </c>
      <c r="O2134" s="26" t="s">
        <v>934</v>
      </c>
      <c r="P2134" s="26" t="s">
        <v>934</v>
      </c>
      <c r="Q2134" s="26" t="s">
        <v>934</v>
      </c>
      <c r="R2134" s="26" t="s">
        <v>934</v>
      </c>
      <c r="S2134" s="26" t="s">
        <v>934</v>
      </c>
      <c r="T2134" s="26" t="s">
        <v>934</v>
      </c>
      <c r="U2134" s="26" t="s">
        <v>934</v>
      </c>
      <c r="V2134" s="26" t="s">
        <v>934</v>
      </c>
      <c r="W2134" s="26" t="s">
        <v>934</v>
      </c>
      <c r="X2134" s="26" t="s">
        <v>934</v>
      </c>
      <c r="Y2134" s="26" t="s">
        <v>934</v>
      </c>
      <c r="Z2134" s="26" t="s">
        <v>934</v>
      </c>
      <c r="AA2134" s="26" t="s">
        <v>934</v>
      </c>
      <c r="AB2134" s="26" t="s">
        <v>934</v>
      </c>
      <c r="AC2134" s="26" t="s">
        <v>934</v>
      </c>
      <c r="AD2134" s="26" t="s">
        <v>934</v>
      </c>
      <c r="AE2134" s="26">
        <v>42.53854625550661</v>
      </c>
    </row>
    <row r="2135" spans="1:31" x14ac:dyDescent="0.25">
      <c r="A2135" t="s">
        <v>1612</v>
      </c>
      <c r="B2135" t="s">
        <v>827</v>
      </c>
      <c r="C2135" t="s">
        <v>886</v>
      </c>
      <c r="D2135">
        <v>2016</v>
      </c>
      <c r="E2135">
        <v>0</v>
      </c>
      <c r="F2135" s="2">
        <v>42475</v>
      </c>
      <c r="G2135" t="s">
        <v>56</v>
      </c>
      <c r="H2135">
        <v>45</v>
      </c>
      <c r="I2135" t="s">
        <v>825</v>
      </c>
      <c r="J2135" t="s">
        <v>825</v>
      </c>
      <c r="K2135" t="s">
        <v>825</v>
      </c>
      <c r="L2135">
        <v>5.5</v>
      </c>
      <c r="M2135" s="26" t="s">
        <v>934</v>
      </c>
      <c r="N2135" s="26" t="s">
        <v>934</v>
      </c>
      <c r="O2135" s="26" t="s">
        <v>934</v>
      </c>
      <c r="P2135" s="26" t="s">
        <v>934</v>
      </c>
      <c r="Q2135" s="26" t="s">
        <v>934</v>
      </c>
      <c r="R2135" s="26" t="s">
        <v>934</v>
      </c>
      <c r="S2135" s="26" t="s">
        <v>934</v>
      </c>
      <c r="T2135" s="26" t="s">
        <v>934</v>
      </c>
      <c r="U2135" s="26" t="s">
        <v>934</v>
      </c>
      <c r="V2135" s="26" t="s">
        <v>934</v>
      </c>
      <c r="W2135" s="26" t="s">
        <v>934</v>
      </c>
      <c r="X2135" s="26" t="s">
        <v>934</v>
      </c>
      <c r="Y2135" s="26" t="s">
        <v>934</v>
      </c>
      <c r="Z2135" s="26" t="s">
        <v>934</v>
      </c>
      <c r="AA2135" s="26" t="s">
        <v>934</v>
      </c>
      <c r="AB2135" s="26" t="s">
        <v>934</v>
      </c>
      <c r="AC2135" s="26" t="s">
        <v>934</v>
      </c>
      <c r="AD2135" s="26" t="s">
        <v>934</v>
      </c>
      <c r="AE2135" s="26" t="s">
        <v>934</v>
      </c>
    </row>
    <row r="2136" spans="1:31" x14ac:dyDescent="0.25">
      <c r="A2136" t="s">
        <v>1612</v>
      </c>
      <c r="B2136" t="s">
        <v>827</v>
      </c>
      <c r="C2136" t="s">
        <v>886</v>
      </c>
      <c r="D2136">
        <v>2016</v>
      </c>
      <c r="E2136">
        <v>0</v>
      </c>
      <c r="F2136" s="2">
        <v>42475</v>
      </c>
      <c r="G2136" t="s">
        <v>56</v>
      </c>
      <c r="H2136">
        <v>45</v>
      </c>
      <c r="I2136" t="s">
        <v>825</v>
      </c>
      <c r="J2136" t="s">
        <v>825</v>
      </c>
      <c r="K2136" t="s">
        <v>825</v>
      </c>
      <c r="L2136">
        <v>7.3</v>
      </c>
      <c r="M2136" s="26" t="s">
        <v>934</v>
      </c>
      <c r="N2136" s="26" t="s">
        <v>934</v>
      </c>
      <c r="O2136" s="26" t="s">
        <v>934</v>
      </c>
      <c r="P2136" s="26" t="s">
        <v>934</v>
      </c>
      <c r="Q2136" s="26" t="s">
        <v>934</v>
      </c>
      <c r="R2136" s="26" t="s">
        <v>934</v>
      </c>
      <c r="S2136" s="26" t="s">
        <v>934</v>
      </c>
      <c r="T2136" s="26" t="s">
        <v>934</v>
      </c>
      <c r="U2136" s="26" t="s">
        <v>934</v>
      </c>
      <c r="V2136" s="26" t="s">
        <v>934</v>
      </c>
      <c r="W2136" s="26" t="s">
        <v>934</v>
      </c>
      <c r="X2136" s="26" t="s">
        <v>934</v>
      </c>
      <c r="Y2136" s="26" t="s">
        <v>934</v>
      </c>
      <c r="Z2136" s="26" t="s">
        <v>934</v>
      </c>
      <c r="AA2136" s="26" t="s">
        <v>934</v>
      </c>
      <c r="AB2136" s="26" t="s">
        <v>934</v>
      </c>
      <c r="AC2136" s="26" t="s">
        <v>934</v>
      </c>
      <c r="AD2136" s="26" t="s">
        <v>934</v>
      </c>
      <c r="AE2136" s="26" t="s">
        <v>934</v>
      </c>
    </row>
    <row r="2137" spans="1:31" x14ac:dyDescent="0.25">
      <c r="A2137" t="s">
        <v>1612</v>
      </c>
      <c r="B2137" t="s">
        <v>827</v>
      </c>
      <c r="C2137" t="s">
        <v>886</v>
      </c>
      <c r="D2137">
        <v>2016</v>
      </c>
      <c r="E2137">
        <v>0</v>
      </c>
      <c r="F2137" s="2">
        <v>42492</v>
      </c>
      <c r="G2137" t="s">
        <v>56</v>
      </c>
      <c r="H2137">
        <v>45</v>
      </c>
      <c r="I2137" t="s">
        <v>825</v>
      </c>
      <c r="J2137" t="s">
        <v>825</v>
      </c>
      <c r="K2137" t="s">
        <v>825</v>
      </c>
      <c r="L2137">
        <v>3</v>
      </c>
      <c r="M2137" s="26" t="s">
        <v>934</v>
      </c>
      <c r="N2137" s="26" t="s">
        <v>934</v>
      </c>
      <c r="O2137" s="26" t="s">
        <v>934</v>
      </c>
      <c r="P2137" s="26" t="s">
        <v>934</v>
      </c>
      <c r="Q2137" s="26" t="s">
        <v>934</v>
      </c>
      <c r="R2137" s="26" t="s">
        <v>934</v>
      </c>
      <c r="S2137" s="26" t="s">
        <v>934</v>
      </c>
      <c r="T2137" s="26" t="s">
        <v>934</v>
      </c>
      <c r="U2137" s="26" t="s">
        <v>934</v>
      </c>
      <c r="V2137" s="26" t="s">
        <v>934</v>
      </c>
      <c r="W2137" s="26" t="s">
        <v>934</v>
      </c>
      <c r="X2137" s="26" t="s">
        <v>934</v>
      </c>
      <c r="Y2137" s="26" t="s">
        <v>934</v>
      </c>
      <c r="Z2137" s="26" t="s">
        <v>934</v>
      </c>
      <c r="AA2137" s="26" t="s">
        <v>934</v>
      </c>
      <c r="AB2137" s="26" t="s">
        <v>934</v>
      </c>
      <c r="AC2137" s="26" t="s">
        <v>934</v>
      </c>
      <c r="AD2137" s="26" t="s">
        <v>934</v>
      </c>
      <c r="AE2137" s="26">
        <v>53.82709251101322</v>
      </c>
    </row>
    <row r="2138" spans="1:31" x14ac:dyDescent="0.25">
      <c r="A2138" t="s">
        <v>1612</v>
      </c>
      <c r="B2138" t="s">
        <v>827</v>
      </c>
      <c r="C2138" t="s">
        <v>886</v>
      </c>
      <c r="D2138">
        <v>2016</v>
      </c>
      <c r="E2138">
        <v>0</v>
      </c>
      <c r="F2138" s="2">
        <v>42492</v>
      </c>
      <c r="G2138" t="s">
        <v>56</v>
      </c>
      <c r="H2138">
        <v>45</v>
      </c>
      <c r="I2138" t="s">
        <v>825</v>
      </c>
      <c r="J2138" t="s">
        <v>825</v>
      </c>
      <c r="K2138" t="s">
        <v>825</v>
      </c>
      <c r="L2138">
        <v>5.5</v>
      </c>
      <c r="M2138" s="26" t="s">
        <v>934</v>
      </c>
      <c r="N2138" s="26" t="s">
        <v>934</v>
      </c>
      <c r="O2138" s="26" t="s">
        <v>934</v>
      </c>
      <c r="P2138" s="26" t="s">
        <v>934</v>
      </c>
      <c r="Q2138" s="26" t="s">
        <v>934</v>
      </c>
      <c r="R2138" s="26" t="s">
        <v>934</v>
      </c>
      <c r="S2138" s="26" t="s">
        <v>934</v>
      </c>
      <c r="T2138" s="26" t="s">
        <v>934</v>
      </c>
      <c r="U2138" s="26" t="s">
        <v>934</v>
      </c>
      <c r="V2138" s="26" t="s">
        <v>934</v>
      </c>
      <c r="W2138" s="26" t="s">
        <v>934</v>
      </c>
      <c r="X2138" s="26" t="s">
        <v>934</v>
      </c>
      <c r="Y2138" s="26" t="s">
        <v>934</v>
      </c>
      <c r="Z2138" s="26" t="s">
        <v>934</v>
      </c>
      <c r="AA2138" s="26" t="s">
        <v>934</v>
      </c>
      <c r="AB2138" s="26" t="s">
        <v>934</v>
      </c>
      <c r="AC2138" s="26" t="s">
        <v>934</v>
      </c>
      <c r="AD2138" s="26" t="s">
        <v>934</v>
      </c>
      <c r="AE2138" s="26" t="s">
        <v>934</v>
      </c>
    </row>
    <row r="2139" spans="1:31" x14ac:dyDescent="0.25">
      <c r="A2139" t="s">
        <v>1612</v>
      </c>
      <c r="B2139" t="s">
        <v>827</v>
      </c>
      <c r="C2139" t="s">
        <v>886</v>
      </c>
      <c r="D2139">
        <v>2016</v>
      </c>
      <c r="E2139">
        <v>0</v>
      </c>
      <c r="F2139" s="2">
        <v>42492</v>
      </c>
      <c r="G2139" t="s">
        <v>56</v>
      </c>
      <c r="H2139">
        <v>45</v>
      </c>
      <c r="I2139" t="s">
        <v>825</v>
      </c>
      <c r="J2139" t="s">
        <v>825</v>
      </c>
      <c r="K2139" t="s">
        <v>825</v>
      </c>
      <c r="L2139">
        <v>7.3</v>
      </c>
      <c r="M2139" s="26" t="s">
        <v>934</v>
      </c>
      <c r="N2139" s="26" t="s">
        <v>934</v>
      </c>
      <c r="O2139" s="26" t="s">
        <v>934</v>
      </c>
      <c r="P2139" s="26" t="s">
        <v>934</v>
      </c>
      <c r="Q2139" s="26" t="s">
        <v>934</v>
      </c>
      <c r="R2139" s="26" t="s">
        <v>934</v>
      </c>
      <c r="S2139" s="26" t="s">
        <v>934</v>
      </c>
      <c r="T2139" s="26" t="s">
        <v>934</v>
      </c>
      <c r="U2139" s="26" t="s">
        <v>934</v>
      </c>
      <c r="V2139" s="26" t="s">
        <v>934</v>
      </c>
      <c r="W2139" s="26" t="s">
        <v>934</v>
      </c>
      <c r="X2139" s="26" t="s">
        <v>934</v>
      </c>
      <c r="Y2139" s="26" t="s">
        <v>934</v>
      </c>
      <c r="Z2139" s="26" t="s">
        <v>934</v>
      </c>
      <c r="AA2139" s="26" t="s">
        <v>934</v>
      </c>
      <c r="AB2139" s="26" t="s">
        <v>934</v>
      </c>
      <c r="AC2139" s="26" t="s">
        <v>934</v>
      </c>
      <c r="AD2139" s="26" t="s">
        <v>934</v>
      </c>
      <c r="AE2139" s="26" t="s">
        <v>934</v>
      </c>
    </row>
    <row r="2140" spans="1:31" x14ac:dyDescent="0.25">
      <c r="A2140" t="s">
        <v>1612</v>
      </c>
      <c r="B2140" t="s">
        <v>827</v>
      </c>
      <c r="C2140" t="s">
        <v>886</v>
      </c>
      <c r="D2140">
        <v>2016</v>
      </c>
      <c r="E2140">
        <v>0</v>
      </c>
      <c r="F2140" s="2">
        <v>42506</v>
      </c>
      <c r="G2140" t="s">
        <v>56</v>
      </c>
      <c r="H2140">
        <v>45</v>
      </c>
      <c r="I2140" t="s">
        <v>825</v>
      </c>
      <c r="J2140" t="s">
        <v>825</v>
      </c>
      <c r="K2140" t="s">
        <v>825</v>
      </c>
      <c r="L2140">
        <v>3</v>
      </c>
      <c r="M2140" s="26" t="s">
        <v>934</v>
      </c>
      <c r="N2140" s="26" t="s">
        <v>934</v>
      </c>
      <c r="O2140" s="26" t="s">
        <v>934</v>
      </c>
      <c r="P2140" s="26" t="s">
        <v>934</v>
      </c>
      <c r="Q2140" s="26" t="s">
        <v>934</v>
      </c>
      <c r="R2140" s="26" t="s">
        <v>934</v>
      </c>
      <c r="S2140" s="26" t="s">
        <v>934</v>
      </c>
      <c r="T2140" s="26" t="s">
        <v>934</v>
      </c>
      <c r="U2140" s="26" t="s">
        <v>934</v>
      </c>
      <c r="V2140" s="26" t="s">
        <v>934</v>
      </c>
      <c r="W2140" s="26" t="s">
        <v>934</v>
      </c>
      <c r="X2140" s="26" t="s">
        <v>934</v>
      </c>
      <c r="Y2140" s="26" t="s">
        <v>934</v>
      </c>
      <c r="Z2140" s="26" t="s">
        <v>934</v>
      </c>
      <c r="AA2140" s="26" t="s">
        <v>934</v>
      </c>
      <c r="AB2140" s="26" t="s">
        <v>934</v>
      </c>
      <c r="AC2140" s="26" t="s">
        <v>934</v>
      </c>
      <c r="AD2140" s="26" t="s">
        <v>934</v>
      </c>
      <c r="AE2140" s="26">
        <v>48.458149779735692</v>
      </c>
    </row>
    <row r="2141" spans="1:31" x14ac:dyDescent="0.25">
      <c r="A2141" t="s">
        <v>1612</v>
      </c>
      <c r="B2141" t="s">
        <v>827</v>
      </c>
      <c r="C2141" t="s">
        <v>886</v>
      </c>
      <c r="D2141">
        <v>2016</v>
      </c>
      <c r="E2141">
        <v>0</v>
      </c>
      <c r="F2141" s="2">
        <v>42506</v>
      </c>
      <c r="G2141" t="s">
        <v>56</v>
      </c>
      <c r="H2141">
        <v>45</v>
      </c>
      <c r="I2141" t="s">
        <v>825</v>
      </c>
      <c r="J2141" t="s">
        <v>825</v>
      </c>
      <c r="K2141" t="s">
        <v>825</v>
      </c>
      <c r="L2141">
        <v>5.5</v>
      </c>
      <c r="M2141" s="26" t="s">
        <v>934</v>
      </c>
      <c r="N2141" s="26" t="s">
        <v>934</v>
      </c>
      <c r="O2141" s="26" t="s">
        <v>934</v>
      </c>
      <c r="P2141" s="26" t="s">
        <v>934</v>
      </c>
      <c r="Q2141" s="26" t="s">
        <v>934</v>
      </c>
      <c r="R2141" s="26" t="s">
        <v>934</v>
      </c>
      <c r="S2141" s="26" t="s">
        <v>934</v>
      </c>
      <c r="T2141" s="26" t="s">
        <v>934</v>
      </c>
      <c r="U2141" s="26" t="s">
        <v>934</v>
      </c>
      <c r="V2141" s="26" t="s">
        <v>934</v>
      </c>
      <c r="W2141" s="26" t="s">
        <v>934</v>
      </c>
      <c r="X2141" s="26" t="s">
        <v>934</v>
      </c>
      <c r="Y2141" s="26" t="s">
        <v>934</v>
      </c>
      <c r="Z2141" s="26" t="s">
        <v>934</v>
      </c>
      <c r="AA2141" s="26" t="s">
        <v>934</v>
      </c>
      <c r="AB2141" s="26" t="s">
        <v>934</v>
      </c>
      <c r="AC2141" s="26" t="s">
        <v>934</v>
      </c>
      <c r="AD2141" s="26" t="s">
        <v>934</v>
      </c>
      <c r="AE2141" s="26" t="s">
        <v>934</v>
      </c>
    </row>
    <row r="2142" spans="1:31" x14ac:dyDescent="0.25">
      <c r="A2142" t="s">
        <v>1612</v>
      </c>
      <c r="B2142" t="s">
        <v>827</v>
      </c>
      <c r="C2142" t="s">
        <v>886</v>
      </c>
      <c r="D2142">
        <v>2016</v>
      </c>
      <c r="E2142">
        <v>0</v>
      </c>
      <c r="F2142" s="2">
        <v>42506</v>
      </c>
      <c r="G2142" t="s">
        <v>56</v>
      </c>
      <c r="H2142">
        <v>45</v>
      </c>
      <c r="I2142" t="s">
        <v>825</v>
      </c>
      <c r="J2142" t="s">
        <v>825</v>
      </c>
      <c r="K2142" t="s">
        <v>825</v>
      </c>
      <c r="L2142">
        <v>7.3</v>
      </c>
      <c r="M2142" s="26" t="s">
        <v>934</v>
      </c>
      <c r="N2142" s="26" t="s">
        <v>934</v>
      </c>
      <c r="O2142" s="26" t="s">
        <v>934</v>
      </c>
      <c r="P2142" s="26" t="s">
        <v>934</v>
      </c>
      <c r="Q2142" s="26" t="s">
        <v>934</v>
      </c>
      <c r="R2142" s="26" t="s">
        <v>934</v>
      </c>
      <c r="S2142" s="26" t="s">
        <v>934</v>
      </c>
      <c r="T2142" s="26" t="s">
        <v>934</v>
      </c>
      <c r="U2142" s="26" t="s">
        <v>934</v>
      </c>
      <c r="V2142" s="26" t="s">
        <v>934</v>
      </c>
      <c r="W2142" s="26" t="s">
        <v>934</v>
      </c>
      <c r="X2142" s="26" t="s">
        <v>934</v>
      </c>
      <c r="Y2142" s="26" t="s">
        <v>934</v>
      </c>
      <c r="Z2142" s="26" t="s">
        <v>934</v>
      </c>
      <c r="AA2142" s="26" t="s">
        <v>934</v>
      </c>
      <c r="AB2142" s="26" t="s">
        <v>934</v>
      </c>
      <c r="AC2142" s="26" t="s">
        <v>934</v>
      </c>
      <c r="AD2142" s="26" t="s">
        <v>934</v>
      </c>
      <c r="AE2142" s="26" t="s">
        <v>934</v>
      </c>
    </row>
    <row r="2143" spans="1:31" x14ac:dyDescent="0.25">
      <c r="A2143" t="s">
        <v>1613</v>
      </c>
      <c r="B2143" t="s">
        <v>827</v>
      </c>
      <c r="C2143" t="s">
        <v>910</v>
      </c>
      <c r="D2143">
        <v>2017</v>
      </c>
      <c r="E2143">
        <v>1</v>
      </c>
      <c r="F2143" s="2">
        <v>42852</v>
      </c>
      <c r="G2143" t="s">
        <v>1</v>
      </c>
      <c r="H2143">
        <v>45</v>
      </c>
      <c r="I2143" t="s">
        <v>908</v>
      </c>
      <c r="J2143" t="s">
        <v>825</v>
      </c>
      <c r="K2143" t="s">
        <v>825</v>
      </c>
      <c r="L2143">
        <v>6</v>
      </c>
      <c r="M2143" s="26">
        <v>548.90250000000003</v>
      </c>
      <c r="N2143" s="26" t="s">
        <v>934</v>
      </c>
      <c r="O2143" s="26" t="s">
        <v>934</v>
      </c>
      <c r="P2143" s="26" t="s">
        <v>934</v>
      </c>
      <c r="Q2143" s="26" t="s">
        <v>934</v>
      </c>
      <c r="R2143" s="26" t="s">
        <v>934</v>
      </c>
      <c r="S2143" s="26" t="s">
        <v>934</v>
      </c>
      <c r="T2143" s="26" t="s">
        <v>934</v>
      </c>
      <c r="U2143" s="26" t="s">
        <v>934</v>
      </c>
      <c r="V2143" s="26">
        <v>49.797463184215822</v>
      </c>
      <c r="W2143" s="26" t="s">
        <v>934</v>
      </c>
      <c r="X2143" s="26" t="s">
        <v>934</v>
      </c>
      <c r="Y2143" s="26" t="s">
        <v>934</v>
      </c>
      <c r="Z2143" s="26" t="s">
        <v>934</v>
      </c>
      <c r="AA2143" s="26" t="s">
        <v>934</v>
      </c>
      <c r="AB2143" s="26" t="s">
        <v>934</v>
      </c>
      <c r="AC2143" s="26" t="s">
        <v>934</v>
      </c>
      <c r="AD2143" s="26" t="s">
        <v>934</v>
      </c>
      <c r="AE2143" s="26" t="s">
        <v>934</v>
      </c>
    </row>
    <row r="2144" spans="1:31" x14ac:dyDescent="0.25">
      <c r="A2144" t="s">
        <v>1613</v>
      </c>
      <c r="B2144" t="s">
        <v>827</v>
      </c>
      <c r="C2144" t="s">
        <v>910</v>
      </c>
      <c r="D2144">
        <v>2017</v>
      </c>
      <c r="E2144">
        <v>1</v>
      </c>
      <c r="F2144" s="2">
        <v>42852</v>
      </c>
      <c r="G2144" t="s">
        <v>1</v>
      </c>
      <c r="H2144">
        <v>45</v>
      </c>
      <c r="I2144" t="s">
        <v>908</v>
      </c>
      <c r="J2144" t="s">
        <v>825</v>
      </c>
      <c r="K2144" t="s">
        <v>825</v>
      </c>
      <c r="L2144">
        <v>9</v>
      </c>
      <c r="M2144" s="26">
        <v>1033.75</v>
      </c>
      <c r="N2144" s="26" t="s">
        <v>934</v>
      </c>
      <c r="O2144" s="26">
        <v>331.84875000000005</v>
      </c>
      <c r="P2144" s="26">
        <v>3.33</v>
      </c>
      <c r="Q2144" s="26">
        <v>20.400000000000002</v>
      </c>
      <c r="R2144" s="26">
        <v>43.725000000000001</v>
      </c>
      <c r="S2144" s="26" t="s">
        <v>934</v>
      </c>
      <c r="T2144" s="26" t="s">
        <v>934</v>
      </c>
      <c r="U2144" s="26" t="s">
        <v>934</v>
      </c>
      <c r="V2144" s="26">
        <v>18.860783829595849</v>
      </c>
      <c r="W2144" s="26" t="s">
        <v>934</v>
      </c>
      <c r="X2144" s="26">
        <v>10.154467689765807</v>
      </c>
      <c r="Y2144" s="26">
        <v>2.7386127875248016E-2</v>
      </c>
      <c r="Z2144" s="26">
        <v>0.12247448713910321</v>
      </c>
      <c r="AA2144" s="26">
        <v>0.26575364531820084</v>
      </c>
      <c r="AB2144" s="26" t="s">
        <v>934</v>
      </c>
      <c r="AC2144" s="26" t="s">
        <v>934</v>
      </c>
      <c r="AD2144" s="26" t="s">
        <v>934</v>
      </c>
      <c r="AE2144" s="26" t="s">
        <v>934</v>
      </c>
    </row>
    <row r="2145" spans="1:31" x14ac:dyDescent="0.25">
      <c r="A2145" t="s">
        <v>1614</v>
      </c>
      <c r="B2145" t="s">
        <v>827</v>
      </c>
      <c r="C2145" t="s">
        <v>910</v>
      </c>
      <c r="D2145">
        <v>2017</v>
      </c>
      <c r="E2145">
        <v>1</v>
      </c>
      <c r="F2145" s="2">
        <v>42852</v>
      </c>
      <c r="G2145" t="s">
        <v>1</v>
      </c>
      <c r="H2145">
        <v>45</v>
      </c>
      <c r="I2145" t="s">
        <v>909</v>
      </c>
      <c r="J2145" t="s">
        <v>825</v>
      </c>
      <c r="K2145" t="s">
        <v>825</v>
      </c>
      <c r="L2145">
        <v>6</v>
      </c>
      <c r="M2145" s="26">
        <v>612.07500000000005</v>
      </c>
      <c r="N2145" s="26" t="s">
        <v>934</v>
      </c>
      <c r="O2145" s="26" t="s">
        <v>934</v>
      </c>
      <c r="P2145" s="26" t="s">
        <v>934</v>
      </c>
      <c r="Q2145" s="26" t="s">
        <v>934</v>
      </c>
      <c r="R2145" s="26" t="s">
        <v>934</v>
      </c>
      <c r="S2145" s="26" t="s">
        <v>934</v>
      </c>
      <c r="T2145" s="26" t="s">
        <v>934</v>
      </c>
      <c r="U2145" s="26" t="s">
        <v>934</v>
      </c>
      <c r="V2145" s="26">
        <v>25.090316026971873</v>
      </c>
      <c r="W2145" s="26" t="s">
        <v>934</v>
      </c>
      <c r="X2145" s="26" t="s">
        <v>934</v>
      </c>
      <c r="Y2145" s="26" t="s">
        <v>934</v>
      </c>
      <c r="Z2145" s="26" t="s">
        <v>934</v>
      </c>
      <c r="AA2145" s="26" t="s">
        <v>934</v>
      </c>
      <c r="AB2145" s="26" t="s">
        <v>934</v>
      </c>
      <c r="AC2145" s="26" t="s">
        <v>934</v>
      </c>
      <c r="AD2145" s="26" t="s">
        <v>934</v>
      </c>
      <c r="AE2145" s="26" t="s">
        <v>934</v>
      </c>
    </row>
    <row r="2146" spans="1:31" x14ac:dyDescent="0.25">
      <c r="A2146" t="s">
        <v>1614</v>
      </c>
      <c r="B2146" t="s">
        <v>827</v>
      </c>
      <c r="C2146" t="s">
        <v>910</v>
      </c>
      <c r="D2146">
        <v>2017</v>
      </c>
      <c r="E2146">
        <v>1</v>
      </c>
      <c r="F2146" s="2">
        <v>42852</v>
      </c>
      <c r="G2146" t="s">
        <v>1</v>
      </c>
      <c r="H2146">
        <v>45</v>
      </c>
      <c r="I2146" t="s">
        <v>909</v>
      </c>
      <c r="J2146" t="s">
        <v>825</v>
      </c>
      <c r="K2146" t="s">
        <v>825</v>
      </c>
      <c r="L2146">
        <v>9</v>
      </c>
      <c r="M2146" s="26">
        <v>1110</v>
      </c>
      <c r="N2146" s="26" t="s">
        <v>934</v>
      </c>
      <c r="O2146" s="26">
        <v>370.54250000000002</v>
      </c>
      <c r="P2146" s="26">
        <v>3.1274999999999999</v>
      </c>
      <c r="Q2146" s="26">
        <v>22.4</v>
      </c>
      <c r="R2146" s="26">
        <v>41.150000000000006</v>
      </c>
      <c r="S2146" s="26" t="s">
        <v>934</v>
      </c>
      <c r="T2146" s="26" t="s">
        <v>934</v>
      </c>
      <c r="U2146" s="26" t="s">
        <v>934</v>
      </c>
      <c r="V2146" s="26">
        <v>54.467115461227301</v>
      </c>
      <c r="W2146" s="26" t="s">
        <v>934</v>
      </c>
      <c r="X2146" s="26">
        <v>19.78129087673473</v>
      </c>
      <c r="Y2146" s="26">
        <v>5.0228643886395523E-2</v>
      </c>
      <c r="Z2146" s="26">
        <v>0.10801234497350293</v>
      </c>
      <c r="AA2146" s="26">
        <v>0.13228756555238158</v>
      </c>
      <c r="AB2146" s="26" t="s">
        <v>934</v>
      </c>
      <c r="AC2146" s="26" t="s">
        <v>934</v>
      </c>
      <c r="AD2146" s="26" t="s">
        <v>934</v>
      </c>
      <c r="AE2146" s="26" t="s">
        <v>934</v>
      </c>
    </row>
    <row r="2147" spans="1:31" x14ac:dyDescent="0.25">
      <c r="A2147" t="s">
        <v>1615</v>
      </c>
      <c r="B2147" t="s">
        <v>827</v>
      </c>
      <c r="C2147" t="s">
        <v>910</v>
      </c>
      <c r="D2147">
        <v>2017</v>
      </c>
      <c r="E2147">
        <v>1</v>
      </c>
      <c r="F2147" s="2">
        <v>42852</v>
      </c>
      <c r="G2147" t="s">
        <v>9</v>
      </c>
      <c r="H2147">
        <v>45</v>
      </c>
      <c r="I2147" t="s">
        <v>908</v>
      </c>
      <c r="J2147" t="s">
        <v>825</v>
      </c>
      <c r="K2147" t="s">
        <v>825</v>
      </c>
      <c r="L2147">
        <v>6</v>
      </c>
      <c r="M2147" s="26">
        <v>429.52499999999998</v>
      </c>
      <c r="N2147" s="26" t="s">
        <v>934</v>
      </c>
      <c r="O2147" s="26" t="s">
        <v>934</v>
      </c>
      <c r="P2147" s="26" t="s">
        <v>934</v>
      </c>
      <c r="Q2147" s="26" t="s">
        <v>934</v>
      </c>
      <c r="R2147" s="26" t="s">
        <v>934</v>
      </c>
      <c r="S2147" s="26" t="s">
        <v>934</v>
      </c>
      <c r="T2147" s="26" t="s">
        <v>934</v>
      </c>
      <c r="U2147" s="26" t="s">
        <v>934</v>
      </c>
      <c r="V2147" s="26">
        <v>22.236657984808293</v>
      </c>
      <c r="W2147" s="26" t="s">
        <v>934</v>
      </c>
      <c r="X2147" s="26" t="s">
        <v>934</v>
      </c>
      <c r="Y2147" s="26" t="s">
        <v>934</v>
      </c>
      <c r="Z2147" s="26" t="s">
        <v>934</v>
      </c>
      <c r="AA2147" s="26" t="s">
        <v>934</v>
      </c>
      <c r="AB2147" s="26" t="s">
        <v>934</v>
      </c>
      <c r="AC2147" s="26" t="s">
        <v>934</v>
      </c>
      <c r="AD2147" s="26" t="s">
        <v>934</v>
      </c>
      <c r="AE2147" s="26" t="s">
        <v>934</v>
      </c>
    </row>
    <row r="2148" spans="1:31" x14ac:dyDescent="0.25">
      <c r="A2148" t="s">
        <v>1615</v>
      </c>
      <c r="B2148" t="s">
        <v>827</v>
      </c>
      <c r="C2148" t="s">
        <v>910</v>
      </c>
      <c r="D2148">
        <v>2017</v>
      </c>
      <c r="E2148">
        <v>1</v>
      </c>
      <c r="F2148" s="2">
        <v>42852</v>
      </c>
      <c r="G2148" t="s">
        <v>9</v>
      </c>
      <c r="H2148">
        <v>45</v>
      </c>
      <c r="I2148" t="s">
        <v>908</v>
      </c>
      <c r="J2148" t="s">
        <v>825</v>
      </c>
      <c r="K2148" t="s">
        <v>825</v>
      </c>
      <c r="L2148">
        <v>9</v>
      </c>
      <c r="M2148" s="26">
        <v>945</v>
      </c>
      <c r="N2148" s="26" t="s">
        <v>934</v>
      </c>
      <c r="O2148" s="26">
        <v>264.53625</v>
      </c>
      <c r="P2148" s="26">
        <v>3.5750000000000002</v>
      </c>
      <c r="Q2148" s="26">
        <v>19.8</v>
      </c>
      <c r="R2148" s="26">
        <v>44.5</v>
      </c>
      <c r="S2148" s="26" t="s">
        <v>934</v>
      </c>
      <c r="T2148" s="26" t="s">
        <v>934</v>
      </c>
      <c r="U2148" s="26" t="s">
        <v>934</v>
      </c>
      <c r="V2148" s="26">
        <v>43.301270189222379</v>
      </c>
      <c r="W2148" s="26" t="s">
        <v>934</v>
      </c>
      <c r="X2148" s="26">
        <v>14.919870751087773</v>
      </c>
      <c r="Y2148" s="26">
        <v>6.1981179939287208E-2</v>
      </c>
      <c r="Z2148" s="26">
        <v>0.48131763593978599</v>
      </c>
      <c r="AA2148" s="26">
        <v>0.56568542494931573</v>
      </c>
      <c r="AB2148" s="26" t="s">
        <v>934</v>
      </c>
      <c r="AC2148" s="26" t="s">
        <v>934</v>
      </c>
      <c r="AD2148" s="26" t="s">
        <v>934</v>
      </c>
      <c r="AE2148" s="26" t="s">
        <v>934</v>
      </c>
    </row>
    <row r="2149" spans="1:31" x14ac:dyDescent="0.25">
      <c r="A2149" t="s">
        <v>1616</v>
      </c>
      <c r="B2149" t="s">
        <v>827</v>
      </c>
      <c r="C2149" t="s">
        <v>910</v>
      </c>
      <c r="D2149">
        <v>2017</v>
      </c>
      <c r="E2149">
        <v>1</v>
      </c>
      <c r="F2149" s="2">
        <v>42852</v>
      </c>
      <c r="G2149" t="s">
        <v>9</v>
      </c>
      <c r="H2149">
        <v>45</v>
      </c>
      <c r="I2149" t="s">
        <v>909</v>
      </c>
      <c r="J2149" t="s">
        <v>825</v>
      </c>
      <c r="K2149" t="s">
        <v>825</v>
      </c>
      <c r="L2149">
        <v>6</v>
      </c>
      <c r="M2149" s="26">
        <v>527.03749999999991</v>
      </c>
      <c r="N2149" s="26" t="s">
        <v>934</v>
      </c>
      <c r="O2149" s="26" t="s">
        <v>934</v>
      </c>
      <c r="P2149" s="26" t="s">
        <v>934</v>
      </c>
      <c r="Q2149" s="26" t="s">
        <v>934</v>
      </c>
      <c r="R2149" s="26" t="s">
        <v>934</v>
      </c>
      <c r="S2149" s="26" t="s">
        <v>934</v>
      </c>
      <c r="T2149" s="26" t="s">
        <v>934</v>
      </c>
      <c r="U2149" s="26" t="s">
        <v>934</v>
      </c>
      <c r="V2149" s="26">
        <v>28.671860297453236</v>
      </c>
      <c r="W2149" s="26" t="s">
        <v>934</v>
      </c>
      <c r="X2149" s="26" t="s">
        <v>934</v>
      </c>
      <c r="Y2149" s="26" t="s">
        <v>934</v>
      </c>
      <c r="Z2149" s="26" t="s">
        <v>934</v>
      </c>
      <c r="AA2149" s="26" t="s">
        <v>934</v>
      </c>
      <c r="AB2149" s="26" t="s">
        <v>934</v>
      </c>
      <c r="AC2149" s="26" t="s">
        <v>934</v>
      </c>
      <c r="AD2149" s="26" t="s">
        <v>934</v>
      </c>
      <c r="AE2149" s="26" t="s">
        <v>934</v>
      </c>
    </row>
    <row r="2150" spans="1:31" x14ac:dyDescent="0.25">
      <c r="A2150" t="s">
        <v>1616</v>
      </c>
      <c r="B2150" t="s">
        <v>827</v>
      </c>
      <c r="C2150" t="s">
        <v>910</v>
      </c>
      <c r="D2150">
        <v>2017</v>
      </c>
      <c r="E2150">
        <v>1</v>
      </c>
      <c r="F2150" s="2">
        <v>42852</v>
      </c>
      <c r="G2150" t="s">
        <v>9</v>
      </c>
      <c r="H2150">
        <v>45</v>
      </c>
      <c r="I2150" t="s">
        <v>909</v>
      </c>
      <c r="J2150" t="s">
        <v>825</v>
      </c>
      <c r="K2150" t="s">
        <v>825</v>
      </c>
      <c r="L2150">
        <v>9</v>
      </c>
      <c r="M2150" s="26">
        <v>1070</v>
      </c>
      <c r="N2150" s="26" t="s">
        <v>934</v>
      </c>
      <c r="O2150" s="26">
        <v>301.995</v>
      </c>
      <c r="P2150" s="26">
        <v>3.4</v>
      </c>
      <c r="Q2150" s="26">
        <v>22.524999999999999</v>
      </c>
      <c r="R2150" s="26">
        <v>40.75</v>
      </c>
      <c r="S2150" s="26" t="s">
        <v>934</v>
      </c>
      <c r="T2150" s="26" t="s">
        <v>934</v>
      </c>
      <c r="U2150" s="26" t="s">
        <v>934</v>
      </c>
      <c r="V2150" s="26">
        <v>62.849025449882674</v>
      </c>
      <c r="W2150" s="26" t="s">
        <v>934</v>
      </c>
      <c r="X2150" s="26">
        <v>19.673107808207039</v>
      </c>
      <c r="Y2150" s="26">
        <v>6.2048368229958323E-2</v>
      </c>
      <c r="Z2150" s="26">
        <v>0.17017148213887118</v>
      </c>
      <c r="AA2150" s="26">
        <v>0.18484227510679083</v>
      </c>
      <c r="AB2150" s="26" t="s">
        <v>934</v>
      </c>
      <c r="AC2150" s="26" t="s">
        <v>934</v>
      </c>
      <c r="AD2150" s="26" t="s">
        <v>934</v>
      </c>
      <c r="AE2150" s="26" t="s">
        <v>934</v>
      </c>
    </row>
    <row r="2151" spans="1:31" x14ac:dyDescent="0.25">
      <c r="A2151" t="s">
        <v>1617</v>
      </c>
      <c r="B2151" t="s">
        <v>827</v>
      </c>
      <c r="C2151" t="s">
        <v>910</v>
      </c>
      <c r="D2151">
        <v>2017</v>
      </c>
      <c r="E2151">
        <v>1</v>
      </c>
      <c r="F2151" s="2">
        <v>42852</v>
      </c>
      <c r="G2151" t="s">
        <v>7</v>
      </c>
      <c r="H2151">
        <v>45</v>
      </c>
      <c r="I2151" t="s">
        <v>908</v>
      </c>
      <c r="J2151" t="s">
        <v>825</v>
      </c>
      <c r="K2151" t="s">
        <v>825</v>
      </c>
      <c r="L2151">
        <v>6</v>
      </c>
      <c r="M2151" s="26">
        <v>385.52499999999998</v>
      </c>
      <c r="N2151" s="26" t="s">
        <v>934</v>
      </c>
      <c r="O2151" s="26" t="s">
        <v>934</v>
      </c>
      <c r="P2151" s="26" t="s">
        <v>934</v>
      </c>
      <c r="Q2151" s="26" t="s">
        <v>934</v>
      </c>
      <c r="R2151" s="26" t="s">
        <v>934</v>
      </c>
      <c r="S2151" s="26" t="s">
        <v>934</v>
      </c>
      <c r="T2151" s="26" t="s">
        <v>934</v>
      </c>
      <c r="U2151" s="26" t="s">
        <v>934</v>
      </c>
      <c r="V2151" s="26">
        <v>16.268956891372596</v>
      </c>
      <c r="W2151" s="26" t="s">
        <v>934</v>
      </c>
      <c r="X2151" s="26" t="s">
        <v>934</v>
      </c>
      <c r="Y2151" s="26" t="s">
        <v>934</v>
      </c>
      <c r="Z2151" s="26" t="s">
        <v>934</v>
      </c>
      <c r="AA2151" s="26" t="s">
        <v>934</v>
      </c>
      <c r="AB2151" s="26" t="s">
        <v>934</v>
      </c>
      <c r="AC2151" s="26" t="s">
        <v>934</v>
      </c>
      <c r="AD2151" s="26" t="s">
        <v>934</v>
      </c>
      <c r="AE2151" s="26" t="s">
        <v>934</v>
      </c>
    </row>
    <row r="2152" spans="1:31" x14ac:dyDescent="0.25">
      <c r="A2152" t="s">
        <v>1617</v>
      </c>
      <c r="B2152" t="s">
        <v>827</v>
      </c>
      <c r="C2152" t="s">
        <v>910</v>
      </c>
      <c r="D2152">
        <v>2017</v>
      </c>
      <c r="E2152">
        <v>1</v>
      </c>
      <c r="F2152" s="2">
        <v>42852</v>
      </c>
      <c r="G2152" t="s">
        <v>7</v>
      </c>
      <c r="H2152">
        <v>45</v>
      </c>
      <c r="I2152" t="s">
        <v>908</v>
      </c>
      <c r="J2152" t="s">
        <v>825</v>
      </c>
      <c r="K2152" t="s">
        <v>825</v>
      </c>
      <c r="L2152">
        <v>9</v>
      </c>
      <c r="M2152" s="26">
        <v>720</v>
      </c>
      <c r="N2152" s="26" t="s">
        <v>934</v>
      </c>
      <c r="O2152" s="26">
        <v>233.625</v>
      </c>
      <c r="P2152" s="26">
        <v>3.3050000000000002</v>
      </c>
      <c r="Q2152" s="26">
        <v>18.625</v>
      </c>
      <c r="R2152" s="26">
        <v>45.400000000000006</v>
      </c>
      <c r="S2152" s="26" t="s">
        <v>934</v>
      </c>
      <c r="T2152" s="26" t="s">
        <v>934</v>
      </c>
      <c r="U2152" s="26" t="s">
        <v>934</v>
      </c>
      <c r="V2152" s="26">
        <v>68.190908484929281</v>
      </c>
      <c r="W2152" s="26" t="s">
        <v>934</v>
      </c>
      <c r="X2152" s="26">
        <v>20.531749905126503</v>
      </c>
      <c r="Y2152" s="26">
        <v>0.10283481900601531</v>
      </c>
      <c r="Z2152" s="26">
        <v>0.55132416356743918</v>
      </c>
      <c r="AA2152" s="26">
        <v>0.63377177806091267</v>
      </c>
      <c r="AB2152" s="26" t="s">
        <v>934</v>
      </c>
      <c r="AC2152" s="26" t="s">
        <v>934</v>
      </c>
      <c r="AD2152" s="26" t="s">
        <v>934</v>
      </c>
      <c r="AE2152" s="26" t="s">
        <v>934</v>
      </c>
    </row>
    <row r="2153" spans="1:31" x14ac:dyDescent="0.25">
      <c r="A2153" t="s">
        <v>1618</v>
      </c>
      <c r="B2153" t="s">
        <v>827</v>
      </c>
      <c r="C2153" t="s">
        <v>910</v>
      </c>
      <c r="D2153">
        <v>2017</v>
      </c>
      <c r="E2153">
        <v>1</v>
      </c>
      <c r="F2153" s="2">
        <v>42852</v>
      </c>
      <c r="G2153" t="s">
        <v>7</v>
      </c>
      <c r="H2153">
        <v>45</v>
      </c>
      <c r="I2153" t="s">
        <v>909</v>
      </c>
      <c r="J2153" t="s">
        <v>825</v>
      </c>
      <c r="K2153" t="s">
        <v>825</v>
      </c>
      <c r="L2153">
        <v>6</v>
      </c>
      <c r="M2153" s="26">
        <v>435.9</v>
      </c>
      <c r="N2153" s="26" t="s">
        <v>934</v>
      </c>
      <c r="O2153" s="26" t="s">
        <v>934</v>
      </c>
      <c r="P2153" s="26" t="s">
        <v>934</v>
      </c>
      <c r="Q2153" s="26" t="s">
        <v>934</v>
      </c>
      <c r="R2153" s="26" t="s">
        <v>934</v>
      </c>
      <c r="S2153" s="26" t="s">
        <v>934</v>
      </c>
      <c r="T2153" s="26" t="s">
        <v>934</v>
      </c>
      <c r="U2153" s="26" t="s">
        <v>934</v>
      </c>
      <c r="V2153" s="26">
        <v>16.075343438529291</v>
      </c>
      <c r="W2153" s="26" t="s">
        <v>934</v>
      </c>
      <c r="X2153" s="26" t="s">
        <v>934</v>
      </c>
      <c r="Y2153" s="26" t="s">
        <v>934</v>
      </c>
      <c r="Z2153" s="26" t="s">
        <v>934</v>
      </c>
      <c r="AA2153" s="26" t="s">
        <v>934</v>
      </c>
      <c r="AB2153" s="26" t="s">
        <v>934</v>
      </c>
      <c r="AC2153" s="26" t="s">
        <v>934</v>
      </c>
      <c r="AD2153" s="26" t="s">
        <v>934</v>
      </c>
      <c r="AE2153" s="26" t="s">
        <v>934</v>
      </c>
    </row>
    <row r="2154" spans="1:31" x14ac:dyDescent="0.25">
      <c r="A2154" t="s">
        <v>1618</v>
      </c>
      <c r="B2154" t="s">
        <v>827</v>
      </c>
      <c r="C2154" t="s">
        <v>910</v>
      </c>
      <c r="D2154">
        <v>2017</v>
      </c>
      <c r="E2154">
        <v>1</v>
      </c>
      <c r="F2154" s="2">
        <v>42852</v>
      </c>
      <c r="G2154" t="s">
        <v>7</v>
      </c>
      <c r="H2154">
        <v>45</v>
      </c>
      <c r="I2154" t="s">
        <v>909</v>
      </c>
      <c r="J2154" t="s">
        <v>825</v>
      </c>
      <c r="K2154" t="s">
        <v>825</v>
      </c>
      <c r="L2154">
        <v>9</v>
      </c>
      <c r="M2154" s="26">
        <v>780</v>
      </c>
      <c r="N2154" s="26" t="s">
        <v>934</v>
      </c>
      <c r="O2154" s="26">
        <v>249.82999999999998</v>
      </c>
      <c r="P2154" s="26">
        <v>3.0599999999999996</v>
      </c>
      <c r="Q2154" s="26">
        <v>21.375</v>
      </c>
      <c r="R2154" s="26">
        <v>42.724999999999994</v>
      </c>
      <c r="S2154" s="26" t="s">
        <v>934</v>
      </c>
      <c r="T2154" s="26" t="s">
        <v>934</v>
      </c>
      <c r="U2154" s="26" t="s">
        <v>934</v>
      </c>
      <c r="V2154" s="26">
        <v>42.229531531066421</v>
      </c>
      <c r="W2154" s="26" t="s">
        <v>934</v>
      </c>
      <c r="X2154" s="26">
        <v>13.998828968881638</v>
      </c>
      <c r="Y2154" s="26">
        <v>0.17990738358018443</v>
      </c>
      <c r="Z2154" s="26">
        <v>0.25940637360453883</v>
      </c>
      <c r="AA2154" s="26">
        <v>0.20155644370768935</v>
      </c>
      <c r="AB2154" s="26" t="s">
        <v>934</v>
      </c>
      <c r="AC2154" s="26" t="s">
        <v>934</v>
      </c>
      <c r="AD2154" s="26" t="s">
        <v>934</v>
      </c>
      <c r="AE2154" s="26" t="s">
        <v>934</v>
      </c>
    </row>
    <row r="2155" spans="1:31" x14ac:dyDescent="0.25">
      <c r="A2155" t="s">
        <v>1619</v>
      </c>
      <c r="B2155" t="s">
        <v>827</v>
      </c>
      <c r="C2155" t="s">
        <v>910</v>
      </c>
      <c r="D2155">
        <v>2017</v>
      </c>
      <c r="E2155">
        <v>1</v>
      </c>
      <c r="F2155" s="2">
        <v>42852</v>
      </c>
      <c r="G2155" t="s">
        <v>10</v>
      </c>
      <c r="H2155">
        <v>45</v>
      </c>
      <c r="I2155" t="s">
        <v>908</v>
      </c>
      <c r="J2155" t="s">
        <v>825</v>
      </c>
      <c r="K2155" t="s">
        <v>825</v>
      </c>
      <c r="L2155">
        <v>6</v>
      </c>
      <c r="M2155" s="26">
        <v>278.5</v>
      </c>
      <c r="N2155" s="26" t="s">
        <v>934</v>
      </c>
      <c r="O2155" s="26" t="s">
        <v>934</v>
      </c>
      <c r="P2155" s="26" t="s">
        <v>934</v>
      </c>
      <c r="Q2155" s="26" t="s">
        <v>934</v>
      </c>
      <c r="R2155" s="26" t="s">
        <v>934</v>
      </c>
      <c r="S2155" s="26" t="s">
        <v>934</v>
      </c>
      <c r="T2155" s="26" t="s">
        <v>934</v>
      </c>
      <c r="U2155" s="26" t="s">
        <v>934</v>
      </c>
      <c r="V2155" s="26">
        <v>11.701994132055693</v>
      </c>
      <c r="W2155" s="26" t="s">
        <v>934</v>
      </c>
      <c r="X2155" s="26" t="s">
        <v>934</v>
      </c>
      <c r="Y2155" s="26" t="s">
        <v>934</v>
      </c>
      <c r="Z2155" s="26" t="s">
        <v>934</v>
      </c>
      <c r="AA2155" s="26" t="s">
        <v>934</v>
      </c>
      <c r="AB2155" s="26" t="s">
        <v>934</v>
      </c>
      <c r="AC2155" s="26" t="s">
        <v>934</v>
      </c>
      <c r="AD2155" s="26" t="s">
        <v>934</v>
      </c>
      <c r="AE2155" s="26" t="s">
        <v>934</v>
      </c>
    </row>
    <row r="2156" spans="1:31" x14ac:dyDescent="0.25">
      <c r="A2156" t="s">
        <v>1619</v>
      </c>
      <c r="B2156" t="s">
        <v>827</v>
      </c>
      <c r="C2156" t="s">
        <v>910</v>
      </c>
      <c r="D2156">
        <v>2017</v>
      </c>
      <c r="E2156">
        <v>1</v>
      </c>
      <c r="F2156" s="2">
        <v>42852</v>
      </c>
      <c r="G2156" t="s">
        <v>10</v>
      </c>
      <c r="H2156">
        <v>45</v>
      </c>
      <c r="I2156" t="s">
        <v>908</v>
      </c>
      <c r="J2156" t="s">
        <v>825</v>
      </c>
      <c r="K2156" t="s">
        <v>825</v>
      </c>
      <c r="L2156">
        <v>9</v>
      </c>
      <c r="M2156" s="26">
        <v>817.49999999999989</v>
      </c>
      <c r="N2156" s="26" t="s">
        <v>934</v>
      </c>
      <c r="O2156" s="26">
        <v>265.83</v>
      </c>
      <c r="P2156" s="26">
        <v>2.8675000000000002</v>
      </c>
      <c r="Q2156" s="26">
        <v>18.950000000000003</v>
      </c>
      <c r="R2156" s="26">
        <v>44.900000000000006</v>
      </c>
      <c r="S2156" s="26" t="s">
        <v>934</v>
      </c>
      <c r="T2156" s="26" t="s">
        <v>934</v>
      </c>
      <c r="U2156" s="26" t="s">
        <v>934</v>
      </c>
      <c r="V2156" s="26">
        <v>40.901303972693896</v>
      </c>
      <c r="W2156" s="26" t="s">
        <v>934</v>
      </c>
      <c r="X2156" s="26">
        <v>11.775816496815416</v>
      </c>
      <c r="Y2156" s="26">
        <v>6.3819406661820899E-2</v>
      </c>
      <c r="Z2156" s="26">
        <v>0.39264063297962443</v>
      </c>
      <c r="AA2156" s="26">
        <v>0.48304589153950672</v>
      </c>
      <c r="AB2156" s="26" t="s">
        <v>934</v>
      </c>
      <c r="AC2156" s="26" t="s">
        <v>934</v>
      </c>
      <c r="AD2156" s="26" t="s">
        <v>934</v>
      </c>
      <c r="AE2156" s="26" t="s">
        <v>934</v>
      </c>
    </row>
    <row r="2157" spans="1:31" x14ac:dyDescent="0.25">
      <c r="A2157" t="s">
        <v>1620</v>
      </c>
      <c r="B2157" t="s">
        <v>827</v>
      </c>
      <c r="C2157" t="s">
        <v>910</v>
      </c>
      <c r="D2157">
        <v>2017</v>
      </c>
      <c r="E2157">
        <v>1</v>
      </c>
      <c r="F2157" s="2">
        <v>42852</v>
      </c>
      <c r="G2157" t="s">
        <v>10</v>
      </c>
      <c r="H2157">
        <v>45</v>
      </c>
      <c r="I2157" t="s">
        <v>909</v>
      </c>
      <c r="J2157" t="s">
        <v>825</v>
      </c>
      <c r="K2157" t="s">
        <v>825</v>
      </c>
      <c r="L2157">
        <v>6</v>
      </c>
      <c r="M2157" s="26">
        <v>258.39999999999998</v>
      </c>
      <c r="N2157" s="26" t="s">
        <v>934</v>
      </c>
      <c r="O2157" s="26" t="s">
        <v>934</v>
      </c>
      <c r="P2157" s="26" t="s">
        <v>934</v>
      </c>
      <c r="Q2157" s="26" t="s">
        <v>934</v>
      </c>
      <c r="R2157" s="26" t="s">
        <v>934</v>
      </c>
      <c r="S2157" s="26" t="s">
        <v>934</v>
      </c>
      <c r="T2157" s="26" t="s">
        <v>934</v>
      </c>
      <c r="U2157" s="26" t="s">
        <v>934</v>
      </c>
      <c r="V2157" s="26">
        <v>29.016834194423573</v>
      </c>
      <c r="W2157" s="26" t="s">
        <v>934</v>
      </c>
      <c r="X2157" s="26" t="s">
        <v>934</v>
      </c>
      <c r="Y2157" s="26" t="s">
        <v>934</v>
      </c>
      <c r="Z2157" s="26" t="s">
        <v>934</v>
      </c>
      <c r="AA2157" s="26" t="s">
        <v>934</v>
      </c>
      <c r="AB2157" s="26" t="s">
        <v>934</v>
      </c>
      <c r="AC2157" s="26" t="s">
        <v>934</v>
      </c>
      <c r="AD2157" s="26" t="s">
        <v>934</v>
      </c>
      <c r="AE2157" s="26" t="s">
        <v>934</v>
      </c>
    </row>
    <row r="2158" spans="1:31" x14ac:dyDescent="0.25">
      <c r="A2158" t="s">
        <v>1620</v>
      </c>
      <c r="B2158" t="s">
        <v>827</v>
      </c>
      <c r="C2158" t="s">
        <v>910</v>
      </c>
      <c r="D2158">
        <v>2017</v>
      </c>
      <c r="E2158">
        <v>1</v>
      </c>
      <c r="F2158" s="2">
        <v>42852</v>
      </c>
      <c r="G2158" t="s">
        <v>10</v>
      </c>
      <c r="H2158">
        <v>45</v>
      </c>
      <c r="I2158" t="s">
        <v>909</v>
      </c>
      <c r="J2158" t="s">
        <v>825</v>
      </c>
      <c r="K2158" t="s">
        <v>825</v>
      </c>
      <c r="L2158">
        <v>9</v>
      </c>
      <c r="M2158" s="26">
        <v>963.75</v>
      </c>
      <c r="N2158" s="26" t="s">
        <v>934</v>
      </c>
      <c r="O2158" s="26">
        <v>345.27499999999998</v>
      </c>
      <c r="P2158" s="26">
        <v>2.8525</v>
      </c>
      <c r="Q2158" s="26">
        <v>21.5</v>
      </c>
      <c r="R2158" s="26">
        <v>42.424999999999997</v>
      </c>
      <c r="S2158" s="26" t="s">
        <v>934</v>
      </c>
      <c r="T2158" s="26" t="s">
        <v>934</v>
      </c>
      <c r="U2158" s="26" t="s">
        <v>934</v>
      </c>
      <c r="V2158" s="26">
        <v>56.027337077537084</v>
      </c>
      <c r="W2158" s="26" t="s">
        <v>934</v>
      </c>
      <c r="X2158" s="26">
        <v>25.032181536973631</v>
      </c>
      <c r="Y2158" s="26">
        <v>0.25607209271349118</v>
      </c>
      <c r="Z2158" s="26">
        <v>0.14719601443873051</v>
      </c>
      <c r="AA2158" s="26">
        <v>0.27801378862711118</v>
      </c>
      <c r="AB2158" s="26" t="s">
        <v>934</v>
      </c>
      <c r="AC2158" s="26" t="s">
        <v>934</v>
      </c>
      <c r="AD2158" s="26" t="s">
        <v>934</v>
      </c>
      <c r="AE2158" s="26" t="s">
        <v>934</v>
      </c>
    </row>
    <row r="2159" spans="1:31" x14ac:dyDescent="0.25">
      <c r="A2159" t="s">
        <v>1621</v>
      </c>
      <c r="B2159" t="s">
        <v>827</v>
      </c>
      <c r="C2159" t="s">
        <v>910</v>
      </c>
      <c r="D2159">
        <v>2017</v>
      </c>
      <c r="E2159">
        <v>1</v>
      </c>
      <c r="F2159" s="2">
        <v>42852</v>
      </c>
      <c r="G2159" t="s">
        <v>2</v>
      </c>
      <c r="H2159">
        <v>45</v>
      </c>
      <c r="I2159" t="s">
        <v>908</v>
      </c>
      <c r="J2159" t="s">
        <v>825</v>
      </c>
      <c r="K2159" t="s">
        <v>825</v>
      </c>
      <c r="L2159">
        <v>6</v>
      </c>
      <c r="M2159" s="26">
        <v>387.72500000000002</v>
      </c>
      <c r="N2159" s="26" t="s">
        <v>934</v>
      </c>
      <c r="O2159" s="26" t="s">
        <v>934</v>
      </c>
      <c r="P2159" s="26" t="s">
        <v>934</v>
      </c>
      <c r="Q2159" s="26" t="s">
        <v>934</v>
      </c>
      <c r="R2159" s="26" t="s">
        <v>934</v>
      </c>
      <c r="S2159" s="26" t="s">
        <v>934</v>
      </c>
      <c r="T2159" s="26" t="s">
        <v>934</v>
      </c>
      <c r="U2159" s="26" t="s">
        <v>934</v>
      </c>
      <c r="V2159" s="26">
        <v>59.116895145691281</v>
      </c>
      <c r="W2159" s="26" t="s">
        <v>934</v>
      </c>
      <c r="X2159" s="26" t="s">
        <v>934</v>
      </c>
      <c r="Y2159" s="26" t="s">
        <v>934</v>
      </c>
      <c r="Z2159" s="26" t="s">
        <v>934</v>
      </c>
      <c r="AA2159" s="26" t="s">
        <v>934</v>
      </c>
      <c r="AB2159" s="26" t="s">
        <v>934</v>
      </c>
      <c r="AC2159" s="26" t="s">
        <v>934</v>
      </c>
      <c r="AD2159" s="26" t="s">
        <v>934</v>
      </c>
      <c r="AE2159" s="26" t="s">
        <v>934</v>
      </c>
    </row>
    <row r="2160" spans="1:31" x14ac:dyDescent="0.25">
      <c r="A2160" t="s">
        <v>1621</v>
      </c>
      <c r="B2160" t="s">
        <v>827</v>
      </c>
      <c r="C2160" t="s">
        <v>910</v>
      </c>
      <c r="D2160">
        <v>2017</v>
      </c>
      <c r="E2160">
        <v>1</v>
      </c>
      <c r="F2160" s="2">
        <v>42852</v>
      </c>
      <c r="G2160" t="s">
        <v>2</v>
      </c>
      <c r="H2160">
        <v>45</v>
      </c>
      <c r="I2160" t="s">
        <v>908</v>
      </c>
      <c r="J2160" t="s">
        <v>825</v>
      </c>
      <c r="K2160" t="s">
        <v>825</v>
      </c>
      <c r="L2160">
        <v>9</v>
      </c>
      <c r="M2160" s="26">
        <v>765</v>
      </c>
      <c r="N2160" s="26" t="s">
        <v>934</v>
      </c>
      <c r="O2160" s="26">
        <v>231.68999999999997</v>
      </c>
      <c r="P2160" s="26">
        <v>3.56</v>
      </c>
      <c r="Q2160" s="26">
        <v>19.166666666666668</v>
      </c>
      <c r="R2160" s="26">
        <v>45.199999999999996</v>
      </c>
      <c r="S2160" s="26" t="s">
        <v>934</v>
      </c>
      <c r="T2160" s="26" t="s">
        <v>934</v>
      </c>
      <c r="U2160" s="26" t="s">
        <v>934</v>
      </c>
      <c r="V2160" s="26">
        <v>20.207259421636902</v>
      </c>
      <c r="W2160" s="26" t="s">
        <v>934</v>
      </c>
      <c r="X2160" s="26">
        <v>3.3705303736956522</v>
      </c>
      <c r="Y2160" s="26">
        <v>7.0887234393787968E-2</v>
      </c>
      <c r="Z2160" s="26">
        <v>5.7735026918690181E-2</v>
      </c>
      <c r="AA2160" s="26">
        <v>0.40926763859378362</v>
      </c>
      <c r="AB2160" s="26" t="s">
        <v>934</v>
      </c>
      <c r="AC2160" s="26" t="s">
        <v>934</v>
      </c>
      <c r="AD2160" s="26" t="s">
        <v>934</v>
      </c>
      <c r="AE2160" s="26" t="s">
        <v>934</v>
      </c>
    </row>
    <row r="2161" spans="1:31" x14ac:dyDescent="0.25">
      <c r="A2161" t="s">
        <v>1622</v>
      </c>
      <c r="B2161" t="s">
        <v>827</v>
      </c>
      <c r="C2161" t="s">
        <v>910</v>
      </c>
      <c r="D2161">
        <v>2017</v>
      </c>
      <c r="E2161">
        <v>1</v>
      </c>
      <c r="F2161" s="2">
        <v>42852</v>
      </c>
      <c r="G2161" t="s">
        <v>2</v>
      </c>
      <c r="H2161">
        <v>45</v>
      </c>
      <c r="I2161" t="s">
        <v>909</v>
      </c>
      <c r="J2161" t="s">
        <v>825</v>
      </c>
      <c r="K2161" t="s">
        <v>825</v>
      </c>
      <c r="L2161">
        <v>6</v>
      </c>
      <c r="M2161" s="26">
        <v>440.02499999999998</v>
      </c>
      <c r="N2161" s="26" t="s">
        <v>934</v>
      </c>
      <c r="O2161" s="26" t="s">
        <v>934</v>
      </c>
      <c r="P2161" s="26" t="s">
        <v>934</v>
      </c>
      <c r="Q2161" s="26" t="s">
        <v>934</v>
      </c>
      <c r="R2161" s="26" t="s">
        <v>934</v>
      </c>
      <c r="S2161" s="26" t="s">
        <v>934</v>
      </c>
      <c r="T2161" s="26" t="s">
        <v>934</v>
      </c>
      <c r="U2161" s="26" t="s">
        <v>934</v>
      </c>
      <c r="V2161" s="26">
        <v>33.50249679750231</v>
      </c>
      <c r="W2161" s="26" t="s">
        <v>934</v>
      </c>
      <c r="X2161" s="26" t="s">
        <v>934</v>
      </c>
      <c r="Y2161" s="26" t="s">
        <v>934</v>
      </c>
      <c r="Z2161" s="26" t="s">
        <v>934</v>
      </c>
      <c r="AA2161" s="26" t="s">
        <v>934</v>
      </c>
      <c r="AB2161" s="26" t="s">
        <v>934</v>
      </c>
      <c r="AC2161" s="26" t="s">
        <v>934</v>
      </c>
      <c r="AD2161" s="26" t="s">
        <v>934</v>
      </c>
      <c r="AE2161" s="26" t="s">
        <v>934</v>
      </c>
    </row>
    <row r="2162" spans="1:31" x14ac:dyDescent="0.25">
      <c r="A2162" t="s">
        <v>1622</v>
      </c>
      <c r="B2162" t="s">
        <v>827</v>
      </c>
      <c r="C2162" t="s">
        <v>910</v>
      </c>
      <c r="D2162">
        <v>2017</v>
      </c>
      <c r="E2162">
        <v>1</v>
      </c>
      <c r="F2162" s="2">
        <v>42852</v>
      </c>
      <c r="G2162" t="s">
        <v>2</v>
      </c>
      <c r="H2162">
        <v>45</v>
      </c>
      <c r="I2162" t="s">
        <v>909</v>
      </c>
      <c r="J2162" t="s">
        <v>825</v>
      </c>
      <c r="K2162" t="s">
        <v>825</v>
      </c>
      <c r="L2162">
        <v>9</v>
      </c>
      <c r="M2162" s="26">
        <v>850</v>
      </c>
      <c r="N2162" s="26" t="s">
        <v>934</v>
      </c>
      <c r="O2162" s="26">
        <v>257.27875</v>
      </c>
      <c r="P2162" s="26">
        <v>3.2725</v>
      </c>
      <c r="Q2162" s="26">
        <v>22.1</v>
      </c>
      <c r="R2162" s="26">
        <v>41.15</v>
      </c>
      <c r="S2162" s="26" t="s">
        <v>934</v>
      </c>
      <c r="T2162" s="26" t="s">
        <v>934</v>
      </c>
      <c r="U2162" s="26" t="s">
        <v>934</v>
      </c>
      <c r="V2162" s="26">
        <v>17.795130420052185</v>
      </c>
      <c r="W2162" s="26" t="s">
        <v>934</v>
      </c>
      <c r="X2162" s="26">
        <v>5.3430107675821006</v>
      </c>
      <c r="Y2162" s="26">
        <v>7.3072452629794393E-2</v>
      </c>
      <c r="Z2162" s="26">
        <v>0.62849025449881224</v>
      </c>
      <c r="AA2162" s="26">
        <v>0.64999999999998137</v>
      </c>
      <c r="AB2162" s="26" t="s">
        <v>934</v>
      </c>
      <c r="AC2162" s="26" t="s">
        <v>934</v>
      </c>
      <c r="AD2162" s="26" t="s">
        <v>934</v>
      </c>
      <c r="AE2162" s="26" t="s">
        <v>934</v>
      </c>
    </row>
    <row r="2163" spans="1:31" x14ac:dyDescent="0.25">
      <c r="A2163" t="s">
        <v>1623</v>
      </c>
      <c r="B2163" t="s">
        <v>827</v>
      </c>
      <c r="C2163" t="s">
        <v>910</v>
      </c>
      <c r="D2163">
        <v>2017</v>
      </c>
      <c r="E2163">
        <v>1</v>
      </c>
      <c r="F2163" s="2">
        <v>42852</v>
      </c>
      <c r="G2163" t="s">
        <v>56</v>
      </c>
      <c r="H2163">
        <v>45</v>
      </c>
      <c r="I2163" t="s">
        <v>908</v>
      </c>
      <c r="J2163" t="s">
        <v>825</v>
      </c>
      <c r="K2163" t="s">
        <v>825</v>
      </c>
      <c r="L2163">
        <v>6</v>
      </c>
      <c r="M2163" s="26">
        <v>336.25</v>
      </c>
      <c r="N2163" s="26" t="s">
        <v>934</v>
      </c>
      <c r="O2163" s="26" t="s">
        <v>934</v>
      </c>
      <c r="P2163" s="26" t="s">
        <v>934</v>
      </c>
      <c r="Q2163" s="26" t="s">
        <v>934</v>
      </c>
      <c r="R2163" s="26" t="s">
        <v>934</v>
      </c>
      <c r="S2163" s="26" t="s">
        <v>934</v>
      </c>
      <c r="T2163" s="26" t="s">
        <v>934</v>
      </c>
      <c r="U2163" s="26" t="s">
        <v>934</v>
      </c>
      <c r="V2163" s="26">
        <v>42.884291996021105</v>
      </c>
      <c r="W2163" s="26" t="s">
        <v>934</v>
      </c>
      <c r="X2163" s="26" t="s">
        <v>934</v>
      </c>
      <c r="Y2163" s="26" t="s">
        <v>934</v>
      </c>
      <c r="Z2163" s="26" t="s">
        <v>934</v>
      </c>
      <c r="AA2163" s="26" t="s">
        <v>934</v>
      </c>
      <c r="AB2163" s="26" t="s">
        <v>934</v>
      </c>
      <c r="AC2163" s="26" t="s">
        <v>934</v>
      </c>
      <c r="AD2163" s="26" t="s">
        <v>934</v>
      </c>
      <c r="AE2163" s="26" t="s">
        <v>934</v>
      </c>
    </row>
    <row r="2164" spans="1:31" x14ac:dyDescent="0.25">
      <c r="A2164" t="s">
        <v>1623</v>
      </c>
      <c r="B2164" t="s">
        <v>827</v>
      </c>
      <c r="C2164" t="s">
        <v>910</v>
      </c>
      <c r="D2164">
        <v>2017</v>
      </c>
      <c r="E2164">
        <v>1</v>
      </c>
      <c r="F2164" s="2">
        <v>42852</v>
      </c>
      <c r="G2164" t="s">
        <v>56</v>
      </c>
      <c r="H2164">
        <v>45</v>
      </c>
      <c r="I2164" t="s">
        <v>908</v>
      </c>
      <c r="J2164" t="s">
        <v>825</v>
      </c>
      <c r="K2164" t="s">
        <v>825</v>
      </c>
      <c r="L2164">
        <v>9</v>
      </c>
      <c r="M2164" s="26">
        <v>842.5</v>
      </c>
      <c r="N2164" s="26" t="s">
        <v>934</v>
      </c>
      <c r="O2164" s="26">
        <v>267.35124999999999</v>
      </c>
      <c r="P2164" s="26">
        <v>3.3849999999999998</v>
      </c>
      <c r="Q2164" s="26">
        <v>18.425000000000001</v>
      </c>
      <c r="R2164" s="26">
        <v>45.5</v>
      </c>
      <c r="S2164" s="26" t="s">
        <v>934</v>
      </c>
      <c r="T2164" s="26" t="s">
        <v>934</v>
      </c>
      <c r="U2164" s="26" t="s">
        <v>934</v>
      </c>
      <c r="V2164" s="26">
        <v>72.844011421667062</v>
      </c>
      <c r="W2164" s="26" t="s">
        <v>934</v>
      </c>
      <c r="X2164" s="26">
        <v>42.402729883375443</v>
      </c>
      <c r="Y2164" s="26">
        <v>0.22965553915955786</v>
      </c>
      <c r="Z2164" s="26">
        <v>0.24281337140551562</v>
      </c>
      <c r="AA2164" s="26">
        <v>0.33416562759607515</v>
      </c>
      <c r="AB2164" s="26" t="s">
        <v>934</v>
      </c>
      <c r="AC2164" s="26" t="s">
        <v>934</v>
      </c>
      <c r="AD2164" s="26" t="s">
        <v>934</v>
      </c>
      <c r="AE2164" s="26" t="s">
        <v>934</v>
      </c>
    </row>
    <row r="2165" spans="1:31" x14ac:dyDescent="0.25">
      <c r="A2165" t="s">
        <v>1624</v>
      </c>
      <c r="B2165" t="s">
        <v>827</v>
      </c>
      <c r="C2165" t="s">
        <v>910</v>
      </c>
      <c r="D2165">
        <v>2017</v>
      </c>
      <c r="E2165">
        <v>1</v>
      </c>
      <c r="F2165" s="2">
        <v>42852</v>
      </c>
      <c r="G2165" t="s">
        <v>56</v>
      </c>
      <c r="H2165">
        <v>45</v>
      </c>
      <c r="I2165" t="s">
        <v>909</v>
      </c>
      <c r="J2165" t="s">
        <v>825</v>
      </c>
      <c r="K2165" t="s">
        <v>825</v>
      </c>
      <c r="L2165">
        <v>6</v>
      </c>
      <c r="M2165" s="26">
        <v>358.75</v>
      </c>
      <c r="N2165" s="26" t="s">
        <v>934</v>
      </c>
      <c r="O2165" s="26" t="s">
        <v>934</v>
      </c>
      <c r="P2165" s="26" t="s">
        <v>934</v>
      </c>
      <c r="Q2165" s="26" t="s">
        <v>934</v>
      </c>
      <c r="R2165" s="26" t="s">
        <v>934</v>
      </c>
      <c r="S2165" s="26" t="s">
        <v>934</v>
      </c>
      <c r="T2165" s="26" t="s">
        <v>934</v>
      </c>
      <c r="U2165" s="26" t="s">
        <v>934</v>
      </c>
      <c r="V2165" s="26">
        <v>36.820227683525623</v>
      </c>
      <c r="W2165" s="26" t="s">
        <v>934</v>
      </c>
      <c r="X2165" s="26" t="s">
        <v>934</v>
      </c>
      <c r="Y2165" s="26" t="s">
        <v>934</v>
      </c>
      <c r="Z2165" s="26" t="s">
        <v>934</v>
      </c>
      <c r="AA2165" s="26" t="s">
        <v>934</v>
      </c>
      <c r="AB2165" s="26" t="s">
        <v>934</v>
      </c>
      <c r="AC2165" s="26" t="s">
        <v>934</v>
      </c>
      <c r="AD2165" s="26" t="s">
        <v>934</v>
      </c>
      <c r="AE2165" s="26" t="s">
        <v>934</v>
      </c>
    </row>
    <row r="2166" spans="1:31" x14ac:dyDescent="0.25">
      <c r="A2166" t="s">
        <v>1624</v>
      </c>
      <c r="B2166" t="s">
        <v>827</v>
      </c>
      <c r="C2166" t="s">
        <v>910</v>
      </c>
      <c r="D2166">
        <v>2017</v>
      </c>
      <c r="E2166">
        <v>1</v>
      </c>
      <c r="F2166" s="2">
        <v>42852</v>
      </c>
      <c r="G2166" t="s">
        <v>56</v>
      </c>
      <c r="H2166">
        <v>45</v>
      </c>
      <c r="I2166" t="s">
        <v>909</v>
      </c>
      <c r="J2166" t="s">
        <v>825</v>
      </c>
      <c r="K2166" t="s">
        <v>825</v>
      </c>
      <c r="L2166">
        <v>9</v>
      </c>
      <c r="M2166" s="26">
        <v>965</v>
      </c>
      <c r="N2166" s="26" t="s">
        <v>934</v>
      </c>
      <c r="O2166" s="26">
        <v>319.76250000000005</v>
      </c>
      <c r="P2166" s="26">
        <v>3.5125000000000002</v>
      </c>
      <c r="Q2166" s="26">
        <v>20.9</v>
      </c>
      <c r="R2166" s="26">
        <v>42.175000000000004</v>
      </c>
      <c r="S2166" s="26" t="s">
        <v>934</v>
      </c>
      <c r="T2166" s="26" t="s">
        <v>934</v>
      </c>
      <c r="U2166" s="26" t="s">
        <v>934</v>
      </c>
      <c r="V2166" s="26">
        <v>82.107652911690209</v>
      </c>
      <c r="W2166" s="26" t="s">
        <v>934</v>
      </c>
      <c r="X2166" s="26">
        <v>40.38940684655639</v>
      </c>
      <c r="Y2166" s="26">
        <v>0.21336100081005008</v>
      </c>
      <c r="Z2166" s="26">
        <v>0.92826002104296124</v>
      </c>
      <c r="AA2166" s="26">
        <v>0.34247870980049561</v>
      </c>
      <c r="AB2166" s="26" t="s">
        <v>934</v>
      </c>
      <c r="AC2166" s="26" t="s">
        <v>934</v>
      </c>
      <c r="AD2166" s="26" t="s">
        <v>934</v>
      </c>
      <c r="AE2166" s="26" t="s">
        <v>934</v>
      </c>
    </row>
    <row r="2167" spans="1:31" x14ac:dyDescent="0.25">
      <c r="A2167" t="s">
        <v>1625</v>
      </c>
      <c r="B2167" t="s">
        <v>827</v>
      </c>
      <c r="C2167" t="s">
        <v>910</v>
      </c>
      <c r="D2167">
        <v>2017</v>
      </c>
      <c r="E2167">
        <v>2</v>
      </c>
      <c r="F2167" s="2">
        <v>42870</v>
      </c>
      <c r="G2167" t="s">
        <v>1</v>
      </c>
      <c r="H2167">
        <v>45</v>
      </c>
      <c r="I2167" t="s">
        <v>908</v>
      </c>
      <c r="J2167" t="s">
        <v>825</v>
      </c>
      <c r="K2167" t="s">
        <v>825</v>
      </c>
      <c r="L2167">
        <v>6</v>
      </c>
      <c r="M2167" s="26">
        <v>476.1</v>
      </c>
      <c r="N2167" s="26" t="s">
        <v>934</v>
      </c>
      <c r="O2167" s="26" t="s">
        <v>934</v>
      </c>
      <c r="P2167" s="26" t="s">
        <v>934</v>
      </c>
      <c r="Q2167" s="26" t="s">
        <v>934</v>
      </c>
      <c r="R2167" s="26" t="s">
        <v>934</v>
      </c>
      <c r="S2167" s="26" t="s">
        <v>934</v>
      </c>
      <c r="T2167" s="26" t="s">
        <v>934</v>
      </c>
      <c r="U2167" s="26" t="s">
        <v>934</v>
      </c>
      <c r="V2167" s="26">
        <v>12.59570032458188</v>
      </c>
      <c r="W2167" s="26" t="s">
        <v>934</v>
      </c>
      <c r="X2167" s="26" t="s">
        <v>934</v>
      </c>
      <c r="Y2167" s="26" t="s">
        <v>934</v>
      </c>
      <c r="Z2167" s="26" t="s">
        <v>934</v>
      </c>
      <c r="AA2167" s="26" t="s">
        <v>934</v>
      </c>
      <c r="AB2167" s="26" t="s">
        <v>934</v>
      </c>
      <c r="AC2167" s="26" t="s">
        <v>934</v>
      </c>
      <c r="AD2167" s="26" t="s">
        <v>934</v>
      </c>
      <c r="AE2167" s="26" t="s">
        <v>934</v>
      </c>
    </row>
    <row r="2168" spans="1:31" x14ac:dyDescent="0.25">
      <c r="A2168" t="s">
        <v>1625</v>
      </c>
      <c r="B2168" t="s">
        <v>827</v>
      </c>
      <c r="C2168" t="s">
        <v>910</v>
      </c>
      <c r="D2168">
        <v>2017</v>
      </c>
      <c r="E2168">
        <v>2</v>
      </c>
      <c r="F2168" s="2">
        <v>42870</v>
      </c>
      <c r="G2168" t="s">
        <v>1</v>
      </c>
      <c r="H2168">
        <v>45</v>
      </c>
      <c r="I2168" t="s">
        <v>908</v>
      </c>
      <c r="J2168" t="s">
        <v>825</v>
      </c>
      <c r="K2168" t="s">
        <v>825</v>
      </c>
      <c r="L2168">
        <v>9</v>
      </c>
      <c r="M2168" s="26">
        <v>857.5</v>
      </c>
      <c r="N2168" s="26" t="s">
        <v>934</v>
      </c>
      <c r="O2168" s="26">
        <v>254.87375</v>
      </c>
      <c r="P2168" s="26">
        <v>3.3025000000000002</v>
      </c>
      <c r="Q2168" s="26">
        <v>20.45</v>
      </c>
      <c r="R2168" s="26">
        <v>43.174999999999997</v>
      </c>
      <c r="S2168" s="26" t="s">
        <v>934</v>
      </c>
      <c r="T2168" s="26" t="s">
        <v>934</v>
      </c>
      <c r="U2168" s="26" t="s">
        <v>934</v>
      </c>
      <c r="V2168" s="26">
        <v>39.869579046352285</v>
      </c>
      <c r="W2168" s="26" t="s">
        <v>934</v>
      </c>
      <c r="X2168" s="26">
        <v>7.7400784274127492</v>
      </c>
      <c r="Y2168" s="26">
        <v>6.3557716552225377E-2</v>
      </c>
      <c r="Z2168" s="26">
        <v>0.38622100754187833</v>
      </c>
      <c r="AA2168" s="26">
        <v>0.34003676271858668</v>
      </c>
      <c r="AB2168" s="26" t="s">
        <v>934</v>
      </c>
      <c r="AC2168" s="26" t="s">
        <v>934</v>
      </c>
      <c r="AD2168" s="26" t="s">
        <v>934</v>
      </c>
      <c r="AE2168" s="26" t="s">
        <v>934</v>
      </c>
    </row>
    <row r="2169" spans="1:31" x14ac:dyDescent="0.25">
      <c r="A2169" t="s">
        <v>1626</v>
      </c>
      <c r="B2169" t="s">
        <v>827</v>
      </c>
      <c r="C2169" t="s">
        <v>910</v>
      </c>
      <c r="D2169">
        <v>2017</v>
      </c>
      <c r="E2169">
        <v>2</v>
      </c>
      <c r="F2169" s="2">
        <v>42870</v>
      </c>
      <c r="G2169" t="s">
        <v>1</v>
      </c>
      <c r="H2169">
        <v>45</v>
      </c>
      <c r="I2169" t="s">
        <v>909</v>
      </c>
      <c r="J2169" t="s">
        <v>825</v>
      </c>
      <c r="K2169" t="s">
        <v>825</v>
      </c>
      <c r="L2169">
        <v>6</v>
      </c>
      <c r="M2169" s="26">
        <v>458.375</v>
      </c>
      <c r="N2169" s="26" t="s">
        <v>934</v>
      </c>
      <c r="O2169" s="26" t="s">
        <v>934</v>
      </c>
      <c r="P2169" s="26" t="s">
        <v>934</v>
      </c>
      <c r="Q2169" s="26" t="s">
        <v>934</v>
      </c>
      <c r="R2169" s="26" t="s">
        <v>934</v>
      </c>
      <c r="S2169" s="26" t="s">
        <v>934</v>
      </c>
      <c r="T2169" s="26" t="s">
        <v>934</v>
      </c>
      <c r="U2169" s="26" t="s">
        <v>934</v>
      </c>
      <c r="V2169" s="26">
        <v>18.590336871611594</v>
      </c>
      <c r="W2169" s="26" t="s">
        <v>934</v>
      </c>
      <c r="X2169" s="26" t="s">
        <v>934</v>
      </c>
      <c r="Y2169" s="26" t="s">
        <v>934</v>
      </c>
      <c r="Z2169" s="26" t="s">
        <v>934</v>
      </c>
      <c r="AA2169" s="26" t="s">
        <v>934</v>
      </c>
      <c r="AB2169" s="26" t="s">
        <v>934</v>
      </c>
      <c r="AC2169" s="26" t="s">
        <v>934</v>
      </c>
      <c r="AD2169" s="26" t="s">
        <v>934</v>
      </c>
      <c r="AE2169" s="26" t="s">
        <v>934</v>
      </c>
    </row>
    <row r="2170" spans="1:31" x14ac:dyDescent="0.25">
      <c r="A2170" t="s">
        <v>1626</v>
      </c>
      <c r="B2170" t="s">
        <v>827</v>
      </c>
      <c r="C2170" t="s">
        <v>910</v>
      </c>
      <c r="D2170">
        <v>2017</v>
      </c>
      <c r="E2170">
        <v>2</v>
      </c>
      <c r="F2170" s="2">
        <v>42870</v>
      </c>
      <c r="G2170" t="s">
        <v>1</v>
      </c>
      <c r="H2170">
        <v>45</v>
      </c>
      <c r="I2170" t="s">
        <v>909</v>
      </c>
      <c r="J2170" t="s">
        <v>825</v>
      </c>
      <c r="K2170" t="s">
        <v>825</v>
      </c>
      <c r="L2170">
        <v>9</v>
      </c>
      <c r="M2170" s="26">
        <v>1002.5</v>
      </c>
      <c r="N2170" s="26" t="s">
        <v>934</v>
      </c>
      <c r="O2170" s="26">
        <v>300.48499999999996</v>
      </c>
      <c r="P2170" s="26">
        <v>3.0175000000000001</v>
      </c>
      <c r="Q2170" s="26">
        <v>23.225000000000001</v>
      </c>
      <c r="R2170" s="26">
        <v>40.074999999999996</v>
      </c>
      <c r="S2170" s="26" t="s">
        <v>934</v>
      </c>
      <c r="T2170" s="26" t="s">
        <v>934</v>
      </c>
      <c r="U2170" s="26" t="s">
        <v>934</v>
      </c>
      <c r="V2170" s="26">
        <v>64.855608855364537</v>
      </c>
      <c r="W2170" s="26" t="s">
        <v>934</v>
      </c>
      <c r="X2170" s="26">
        <v>20.467605298780796</v>
      </c>
      <c r="Y2170" s="26">
        <v>1.030776406404291E-2</v>
      </c>
      <c r="Z2170" s="26">
        <v>0.47324236214998278</v>
      </c>
      <c r="AA2170" s="26">
        <v>0.17017148213926089</v>
      </c>
      <c r="AB2170" s="26" t="s">
        <v>934</v>
      </c>
      <c r="AC2170" s="26" t="s">
        <v>934</v>
      </c>
      <c r="AD2170" s="26" t="s">
        <v>934</v>
      </c>
      <c r="AE2170" s="26" t="s">
        <v>934</v>
      </c>
    </row>
    <row r="2171" spans="1:31" x14ac:dyDescent="0.25">
      <c r="A2171" t="s">
        <v>1627</v>
      </c>
      <c r="B2171" t="s">
        <v>827</v>
      </c>
      <c r="C2171" t="s">
        <v>910</v>
      </c>
      <c r="D2171">
        <v>2017</v>
      </c>
      <c r="E2171">
        <v>2</v>
      </c>
      <c r="F2171" s="2">
        <v>42870</v>
      </c>
      <c r="G2171" t="s">
        <v>9</v>
      </c>
      <c r="H2171">
        <v>45</v>
      </c>
      <c r="I2171" t="s">
        <v>908</v>
      </c>
      <c r="J2171" t="s">
        <v>825</v>
      </c>
      <c r="K2171" t="s">
        <v>825</v>
      </c>
      <c r="L2171">
        <v>6</v>
      </c>
      <c r="M2171" s="26">
        <v>466.95</v>
      </c>
      <c r="N2171" s="26" t="s">
        <v>934</v>
      </c>
      <c r="O2171" s="26" t="s">
        <v>934</v>
      </c>
      <c r="P2171" s="26" t="s">
        <v>934</v>
      </c>
      <c r="Q2171" s="26" t="s">
        <v>934</v>
      </c>
      <c r="R2171" s="26" t="s">
        <v>934</v>
      </c>
      <c r="S2171" s="26" t="s">
        <v>934</v>
      </c>
      <c r="T2171" s="26" t="s">
        <v>934</v>
      </c>
      <c r="U2171" s="26" t="s">
        <v>934</v>
      </c>
      <c r="V2171" s="26">
        <v>23.755437973932018</v>
      </c>
      <c r="W2171" s="26" t="s">
        <v>934</v>
      </c>
      <c r="X2171" s="26" t="s">
        <v>934</v>
      </c>
      <c r="Y2171" s="26" t="s">
        <v>934</v>
      </c>
      <c r="Z2171" s="26" t="s">
        <v>934</v>
      </c>
      <c r="AA2171" s="26" t="s">
        <v>934</v>
      </c>
      <c r="AB2171" s="26" t="s">
        <v>934</v>
      </c>
      <c r="AC2171" s="26" t="s">
        <v>934</v>
      </c>
      <c r="AD2171" s="26" t="s">
        <v>934</v>
      </c>
      <c r="AE2171" s="26" t="s">
        <v>934</v>
      </c>
    </row>
    <row r="2172" spans="1:31" x14ac:dyDescent="0.25">
      <c r="A2172" t="s">
        <v>1627</v>
      </c>
      <c r="B2172" t="s">
        <v>827</v>
      </c>
      <c r="C2172" t="s">
        <v>910</v>
      </c>
      <c r="D2172">
        <v>2017</v>
      </c>
      <c r="E2172">
        <v>2</v>
      </c>
      <c r="F2172" s="2">
        <v>42870</v>
      </c>
      <c r="G2172" t="s">
        <v>9</v>
      </c>
      <c r="H2172">
        <v>45</v>
      </c>
      <c r="I2172" t="s">
        <v>908</v>
      </c>
      <c r="J2172" t="s">
        <v>825</v>
      </c>
      <c r="K2172" t="s">
        <v>825</v>
      </c>
      <c r="L2172">
        <v>9</v>
      </c>
      <c r="M2172" s="26">
        <v>727.5</v>
      </c>
      <c r="N2172" s="26" t="s">
        <v>934</v>
      </c>
      <c r="O2172" s="26">
        <v>228.62375</v>
      </c>
      <c r="P2172" s="26">
        <v>3.4474999999999998</v>
      </c>
      <c r="Q2172" s="26">
        <v>19.425000000000001</v>
      </c>
      <c r="R2172" s="26">
        <v>43.875</v>
      </c>
      <c r="S2172" s="26" t="s">
        <v>934</v>
      </c>
      <c r="T2172" s="26" t="s">
        <v>934</v>
      </c>
      <c r="U2172" s="26" t="s">
        <v>934</v>
      </c>
      <c r="V2172" s="26">
        <v>214.72365961858978</v>
      </c>
      <c r="W2172" s="26" t="s">
        <v>934</v>
      </c>
      <c r="X2172" s="26">
        <v>17.185546298052341</v>
      </c>
      <c r="Y2172" s="26">
        <v>6.725263315786538E-2</v>
      </c>
      <c r="Z2172" s="26">
        <v>0.58505697728224282</v>
      </c>
      <c r="AA2172" s="26">
        <v>0.57644745351738857</v>
      </c>
      <c r="AB2172" s="26" t="s">
        <v>934</v>
      </c>
      <c r="AC2172" s="26" t="s">
        <v>934</v>
      </c>
      <c r="AD2172" s="26" t="s">
        <v>934</v>
      </c>
      <c r="AE2172" s="26" t="s">
        <v>934</v>
      </c>
    </row>
    <row r="2173" spans="1:31" x14ac:dyDescent="0.25">
      <c r="A2173" t="s">
        <v>1628</v>
      </c>
      <c r="B2173" t="s">
        <v>827</v>
      </c>
      <c r="C2173" t="s">
        <v>910</v>
      </c>
      <c r="D2173">
        <v>2017</v>
      </c>
      <c r="E2173">
        <v>2</v>
      </c>
      <c r="F2173" s="2">
        <v>42870</v>
      </c>
      <c r="G2173" t="s">
        <v>9</v>
      </c>
      <c r="H2173">
        <v>45</v>
      </c>
      <c r="I2173" t="s">
        <v>909</v>
      </c>
      <c r="J2173" t="s">
        <v>825</v>
      </c>
      <c r="K2173" t="s">
        <v>825</v>
      </c>
      <c r="L2173">
        <v>6</v>
      </c>
      <c r="M2173" s="26">
        <v>514.84500000000003</v>
      </c>
      <c r="N2173" s="26" t="s">
        <v>934</v>
      </c>
      <c r="O2173" s="26" t="s">
        <v>934</v>
      </c>
      <c r="P2173" s="26" t="s">
        <v>934</v>
      </c>
      <c r="Q2173" s="26" t="s">
        <v>934</v>
      </c>
      <c r="R2173" s="26" t="s">
        <v>934</v>
      </c>
      <c r="S2173" s="26" t="s">
        <v>934</v>
      </c>
      <c r="T2173" s="26" t="s">
        <v>934</v>
      </c>
      <c r="U2173" s="26" t="s">
        <v>934</v>
      </c>
      <c r="V2173" s="26">
        <v>67.853437827423122</v>
      </c>
      <c r="W2173" s="26" t="s">
        <v>934</v>
      </c>
      <c r="X2173" s="26" t="s">
        <v>934</v>
      </c>
      <c r="Y2173" s="26" t="s">
        <v>934</v>
      </c>
      <c r="Z2173" s="26" t="s">
        <v>934</v>
      </c>
      <c r="AA2173" s="26" t="s">
        <v>934</v>
      </c>
      <c r="AB2173" s="26" t="s">
        <v>934</v>
      </c>
      <c r="AC2173" s="26" t="s">
        <v>934</v>
      </c>
      <c r="AD2173" s="26" t="s">
        <v>934</v>
      </c>
      <c r="AE2173" s="26" t="s">
        <v>934</v>
      </c>
    </row>
    <row r="2174" spans="1:31" x14ac:dyDescent="0.25">
      <c r="A2174" t="s">
        <v>1628</v>
      </c>
      <c r="B2174" t="s">
        <v>827</v>
      </c>
      <c r="C2174" t="s">
        <v>910</v>
      </c>
      <c r="D2174">
        <v>2017</v>
      </c>
      <c r="E2174">
        <v>2</v>
      </c>
      <c r="F2174" s="2">
        <v>42870</v>
      </c>
      <c r="G2174" t="s">
        <v>9</v>
      </c>
      <c r="H2174">
        <v>45</v>
      </c>
      <c r="I2174" t="s">
        <v>909</v>
      </c>
      <c r="J2174" t="s">
        <v>825</v>
      </c>
      <c r="K2174" t="s">
        <v>825</v>
      </c>
      <c r="L2174">
        <v>9</v>
      </c>
      <c r="M2174" s="26">
        <v>1004.9999999999999</v>
      </c>
      <c r="N2174" s="26" t="s">
        <v>934</v>
      </c>
      <c r="O2174" s="26">
        <v>260.06375000000003</v>
      </c>
      <c r="P2174" s="26">
        <v>3.5674999999999999</v>
      </c>
      <c r="Q2174" s="26">
        <v>22.824999999999999</v>
      </c>
      <c r="R2174" s="26">
        <v>40.450000000000003</v>
      </c>
      <c r="S2174" s="26" t="s">
        <v>934</v>
      </c>
      <c r="T2174" s="26" t="s">
        <v>934</v>
      </c>
      <c r="U2174" s="26" t="s">
        <v>934</v>
      </c>
      <c r="V2174" s="26">
        <v>43.684474740270524</v>
      </c>
      <c r="W2174" s="26" t="s">
        <v>934</v>
      </c>
      <c r="X2174" s="26">
        <v>14.246823092505977</v>
      </c>
      <c r="Y2174" s="26">
        <v>0.15178795516553262</v>
      </c>
      <c r="Z2174" s="26">
        <v>0.18427786989585743</v>
      </c>
      <c r="AA2174" s="26">
        <v>0.19364916731013601</v>
      </c>
      <c r="AB2174" s="26" t="s">
        <v>934</v>
      </c>
      <c r="AC2174" s="26" t="s">
        <v>934</v>
      </c>
      <c r="AD2174" s="26" t="s">
        <v>934</v>
      </c>
      <c r="AE2174" s="26" t="s">
        <v>934</v>
      </c>
    </row>
    <row r="2175" spans="1:31" x14ac:dyDescent="0.25">
      <c r="A2175" t="s">
        <v>1629</v>
      </c>
      <c r="B2175" t="s">
        <v>827</v>
      </c>
      <c r="C2175" t="s">
        <v>910</v>
      </c>
      <c r="D2175">
        <v>2017</v>
      </c>
      <c r="E2175">
        <v>2</v>
      </c>
      <c r="F2175" s="2">
        <v>42870</v>
      </c>
      <c r="G2175" t="s">
        <v>7</v>
      </c>
      <c r="H2175">
        <v>45</v>
      </c>
      <c r="I2175" t="s">
        <v>908</v>
      </c>
      <c r="J2175" t="s">
        <v>825</v>
      </c>
      <c r="K2175" t="s">
        <v>825</v>
      </c>
      <c r="L2175">
        <v>6</v>
      </c>
      <c r="M2175" s="26">
        <v>327.5625</v>
      </c>
      <c r="N2175" s="26" t="s">
        <v>934</v>
      </c>
      <c r="O2175" s="26" t="s">
        <v>934</v>
      </c>
      <c r="P2175" s="26" t="s">
        <v>934</v>
      </c>
      <c r="Q2175" s="26" t="s">
        <v>934</v>
      </c>
      <c r="R2175" s="26" t="s">
        <v>934</v>
      </c>
      <c r="S2175" s="26" t="s">
        <v>934</v>
      </c>
      <c r="T2175" s="26" t="s">
        <v>934</v>
      </c>
      <c r="U2175" s="26" t="s">
        <v>934</v>
      </c>
      <c r="V2175" s="26">
        <v>24.844678965860389</v>
      </c>
      <c r="W2175" s="26" t="s">
        <v>934</v>
      </c>
      <c r="X2175" s="26" t="s">
        <v>934</v>
      </c>
      <c r="Y2175" s="26" t="s">
        <v>934</v>
      </c>
      <c r="Z2175" s="26" t="s">
        <v>934</v>
      </c>
      <c r="AA2175" s="26" t="s">
        <v>934</v>
      </c>
      <c r="AB2175" s="26" t="s">
        <v>934</v>
      </c>
      <c r="AC2175" s="26" t="s">
        <v>934</v>
      </c>
      <c r="AD2175" s="26" t="s">
        <v>934</v>
      </c>
      <c r="AE2175" s="26" t="s">
        <v>934</v>
      </c>
    </row>
    <row r="2176" spans="1:31" x14ac:dyDescent="0.25">
      <c r="A2176" t="s">
        <v>1629</v>
      </c>
      <c r="B2176" t="s">
        <v>827</v>
      </c>
      <c r="C2176" t="s">
        <v>910</v>
      </c>
      <c r="D2176">
        <v>2017</v>
      </c>
      <c r="E2176">
        <v>2</v>
      </c>
      <c r="F2176" s="2">
        <v>42870</v>
      </c>
      <c r="G2176" t="s">
        <v>7</v>
      </c>
      <c r="H2176">
        <v>45</v>
      </c>
      <c r="I2176" t="s">
        <v>908</v>
      </c>
      <c r="J2176" t="s">
        <v>825</v>
      </c>
      <c r="K2176" t="s">
        <v>825</v>
      </c>
      <c r="L2176">
        <v>9</v>
      </c>
      <c r="M2176" s="26">
        <v>572.49999999999989</v>
      </c>
      <c r="N2176" s="26" t="s">
        <v>934</v>
      </c>
      <c r="O2176" s="26">
        <v>218.26625000000001</v>
      </c>
      <c r="P2176" s="26">
        <v>2.8874999999999997</v>
      </c>
      <c r="Q2176" s="26">
        <v>20.074999999999996</v>
      </c>
      <c r="R2176" s="26">
        <v>43.4</v>
      </c>
      <c r="S2176" s="26" t="s">
        <v>934</v>
      </c>
      <c r="T2176" s="26" t="s">
        <v>934</v>
      </c>
      <c r="U2176" s="26" t="s">
        <v>934</v>
      </c>
      <c r="V2176" s="26">
        <v>168.09595474014239</v>
      </c>
      <c r="W2176" s="26" t="s">
        <v>934</v>
      </c>
      <c r="X2176" s="26">
        <v>4.0776976627948009</v>
      </c>
      <c r="Y2176" s="26">
        <v>3.3260336739134262E-2</v>
      </c>
      <c r="Z2176" s="26">
        <v>0.48541219597373758</v>
      </c>
      <c r="AA2176" s="26">
        <v>0.62849025449887252</v>
      </c>
      <c r="AB2176" s="26" t="s">
        <v>934</v>
      </c>
      <c r="AC2176" s="26" t="s">
        <v>934</v>
      </c>
      <c r="AD2176" s="26" t="s">
        <v>934</v>
      </c>
      <c r="AE2176" s="26" t="s">
        <v>934</v>
      </c>
    </row>
    <row r="2177" spans="1:31" x14ac:dyDescent="0.25">
      <c r="A2177" t="s">
        <v>1630</v>
      </c>
      <c r="B2177" t="s">
        <v>827</v>
      </c>
      <c r="C2177" t="s">
        <v>910</v>
      </c>
      <c r="D2177">
        <v>2017</v>
      </c>
      <c r="E2177">
        <v>2</v>
      </c>
      <c r="F2177" s="2">
        <v>42870</v>
      </c>
      <c r="G2177" t="s">
        <v>7</v>
      </c>
      <c r="H2177">
        <v>45</v>
      </c>
      <c r="I2177" t="s">
        <v>909</v>
      </c>
      <c r="J2177" t="s">
        <v>825</v>
      </c>
      <c r="K2177" t="s">
        <v>825</v>
      </c>
      <c r="L2177">
        <v>6</v>
      </c>
      <c r="M2177" s="26">
        <v>363.79500000000007</v>
      </c>
      <c r="N2177" s="26" t="s">
        <v>934</v>
      </c>
      <c r="O2177" s="26" t="s">
        <v>934</v>
      </c>
      <c r="P2177" s="26" t="s">
        <v>934</v>
      </c>
      <c r="Q2177" s="26" t="s">
        <v>934</v>
      </c>
      <c r="R2177" s="26" t="s">
        <v>934</v>
      </c>
      <c r="S2177" s="26" t="s">
        <v>934</v>
      </c>
      <c r="T2177" s="26" t="s">
        <v>934</v>
      </c>
      <c r="U2177" s="26" t="s">
        <v>934</v>
      </c>
      <c r="V2177" s="26">
        <v>24.573950130168171</v>
      </c>
      <c r="W2177" s="26" t="s">
        <v>934</v>
      </c>
      <c r="X2177" s="26" t="s">
        <v>934</v>
      </c>
      <c r="Y2177" s="26" t="s">
        <v>934</v>
      </c>
      <c r="Z2177" s="26" t="s">
        <v>934</v>
      </c>
      <c r="AA2177" s="26" t="s">
        <v>934</v>
      </c>
      <c r="AB2177" s="26" t="s">
        <v>934</v>
      </c>
      <c r="AC2177" s="26" t="s">
        <v>934</v>
      </c>
      <c r="AD2177" s="26" t="s">
        <v>934</v>
      </c>
      <c r="AE2177" s="26" t="s">
        <v>934</v>
      </c>
    </row>
    <row r="2178" spans="1:31" x14ac:dyDescent="0.25">
      <c r="A2178" t="s">
        <v>1630</v>
      </c>
      <c r="B2178" t="s">
        <v>827</v>
      </c>
      <c r="C2178" t="s">
        <v>910</v>
      </c>
      <c r="D2178">
        <v>2017</v>
      </c>
      <c r="E2178">
        <v>2</v>
      </c>
      <c r="F2178" s="2">
        <v>42870</v>
      </c>
      <c r="G2178" t="s">
        <v>7</v>
      </c>
      <c r="H2178">
        <v>45</v>
      </c>
      <c r="I2178" t="s">
        <v>909</v>
      </c>
      <c r="J2178" t="s">
        <v>825</v>
      </c>
      <c r="K2178" t="s">
        <v>825</v>
      </c>
      <c r="L2178">
        <v>9</v>
      </c>
      <c r="M2178" s="26">
        <v>755</v>
      </c>
      <c r="N2178" s="26" t="s">
        <v>934</v>
      </c>
      <c r="O2178" s="26">
        <v>229.38499999999999</v>
      </c>
      <c r="P2178" s="26">
        <v>2.64</v>
      </c>
      <c r="Q2178" s="26">
        <v>22.5</v>
      </c>
      <c r="R2178" s="26">
        <v>40.6</v>
      </c>
      <c r="S2178" s="26" t="s">
        <v>934</v>
      </c>
      <c r="T2178" s="26" t="s">
        <v>934</v>
      </c>
      <c r="U2178" s="26" t="s">
        <v>934</v>
      </c>
      <c r="V2178" s="26">
        <v>26.299556396765094</v>
      </c>
      <c r="W2178" s="26" t="s">
        <v>934</v>
      </c>
      <c r="X2178" s="26">
        <v>13.194778323261199</v>
      </c>
      <c r="Y2178" s="26">
        <v>8.8459030064770502E-2</v>
      </c>
      <c r="Z2178" s="26">
        <v>0.39686269665965135</v>
      </c>
      <c r="AA2178" s="26">
        <v>0.47696960070843469</v>
      </c>
      <c r="AB2178" s="26" t="s">
        <v>934</v>
      </c>
      <c r="AC2178" s="26" t="s">
        <v>934</v>
      </c>
      <c r="AD2178" s="26" t="s">
        <v>934</v>
      </c>
      <c r="AE2178" s="26" t="s">
        <v>934</v>
      </c>
    </row>
    <row r="2179" spans="1:31" x14ac:dyDescent="0.25">
      <c r="A2179" t="s">
        <v>1631</v>
      </c>
      <c r="B2179" t="s">
        <v>827</v>
      </c>
      <c r="C2179" t="s">
        <v>910</v>
      </c>
      <c r="D2179">
        <v>2017</v>
      </c>
      <c r="E2179">
        <v>2</v>
      </c>
      <c r="F2179" s="2">
        <v>42870</v>
      </c>
      <c r="G2179" t="s">
        <v>10</v>
      </c>
      <c r="H2179">
        <v>45</v>
      </c>
      <c r="I2179" t="s">
        <v>908</v>
      </c>
      <c r="J2179" t="s">
        <v>825</v>
      </c>
      <c r="K2179" t="s">
        <v>825</v>
      </c>
      <c r="L2179">
        <v>6</v>
      </c>
      <c r="M2179" s="26">
        <v>267.5</v>
      </c>
      <c r="N2179" s="26" t="s">
        <v>934</v>
      </c>
      <c r="O2179" s="26" t="s">
        <v>934</v>
      </c>
      <c r="P2179" s="26" t="s">
        <v>934</v>
      </c>
      <c r="Q2179" s="26" t="s">
        <v>934</v>
      </c>
      <c r="R2179" s="26" t="s">
        <v>934</v>
      </c>
      <c r="S2179" s="26" t="s">
        <v>934</v>
      </c>
      <c r="T2179" s="26" t="s">
        <v>934</v>
      </c>
      <c r="U2179" s="26" t="s">
        <v>934</v>
      </c>
      <c r="V2179" s="26">
        <v>47.49254327435694</v>
      </c>
      <c r="W2179" s="26" t="s">
        <v>934</v>
      </c>
      <c r="X2179" s="26" t="s">
        <v>934</v>
      </c>
      <c r="Y2179" s="26" t="s">
        <v>934</v>
      </c>
      <c r="Z2179" s="26" t="s">
        <v>934</v>
      </c>
      <c r="AA2179" s="26" t="s">
        <v>934</v>
      </c>
      <c r="AB2179" s="26" t="s">
        <v>934</v>
      </c>
      <c r="AC2179" s="26" t="s">
        <v>934</v>
      </c>
      <c r="AD2179" s="26" t="s">
        <v>934</v>
      </c>
      <c r="AE2179" s="26" t="s">
        <v>934</v>
      </c>
    </row>
    <row r="2180" spans="1:31" x14ac:dyDescent="0.25">
      <c r="A2180" t="s">
        <v>1631</v>
      </c>
      <c r="B2180" t="s">
        <v>827</v>
      </c>
      <c r="C2180" t="s">
        <v>910</v>
      </c>
      <c r="D2180">
        <v>2017</v>
      </c>
      <c r="E2180">
        <v>2</v>
      </c>
      <c r="F2180" s="2">
        <v>42870</v>
      </c>
      <c r="G2180" t="s">
        <v>10</v>
      </c>
      <c r="H2180">
        <v>45</v>
      </c>
      <c r="I2180" t="s">
        <v>908</v>
      </c>
      <c r="J2180" t="s">
        <v>825</v>
      </c>
      <c r="K2180" t="s">
        <v>825</v>
      </c>
      <c r="L2180">
        <v>9</v>
      </c>
      <c r="M2180" s="26">
        <v>784.99999999999989</v>
      </c>
      <c r="N2180" s="26" t="s">
        <v>934</v>
      </c>
      <c r="O2180" s="26">
        <v>258.3075</v>
      </c>
      <c r="P2180" s="26">
        <v>2.6</v>
      </c>
      <c r="Q2180" s="26">
        <v>20.200000000000003</v>
      </c>
      <c r="R2180" s="26">
        <v>44.099999999999994</v>
      </c>
      <c r="S2180" s="26" t="s">
        <v>934</v>
      </c>
      <c r="T2180" s="26" t="s">
        <v>934</v>
      </c>
      <c r="U2180" s="26" t="s">
        <v>934</v>
      </c>
      <c r="V2180" s="26">
        <v>23.273733406281568</v>
      </c>
      <c r="W2180" s="26" t="s">
        <v>934</v>
      </c>
      <c r="X2180" s="26">
        <v>6.6881644529723214</v>
      </c>
      <c r="Y2180" s="26">
        <v>4.6007245806141954E-2</v>
      </c>
      <c r="Z2180" s="26">
        <v>0.38514066694299259</v>
      </c>
      <c r="AA2180" s="26">
        <v>0.43779751788564703</v>
      </c>
      <c r="AB2180" s="26" t="s">
        <v>934</v>
      </c>
      <c r="AC2180" s="26" t="s">
        <v>934</v>
      </c>
      <c r="AD2180" s="26" t="s">
        <v>934</v>
      </c>
      <c r="AE2180" s="26" t="s">
        <v>934</v>
      </c>
    </row>
    <row r="2181" spans="1:31" x14ac:dyDescent="0.25">
      <c r="A2181" t="s">
        <v>1632</v>
      </c>
      <c r="B2181" t="s">
        <v>827</v>
      </c>
      <c r="C2181" t="s">
        <v>910</v>
      </c>
      <c r="D2181">
        <v>2017</v>
      </c>
      <c r="E2181">
        <v>2</v>
      </c>
      <c r="F2181" s="2">
        <v>42870</v>
      </c>
      <c r="G2181" t="s">
        <v>10</v>
      </c>
      <c r="H2181">
        <v>45</v>
      </c>
      <c r="I2181" t="s">
        <v>909</v>
      </c>
      <c r="J2181" t="s">
        <v>825</v>
      </c>
      <c r="K2181" t="s">
        <v>825</v>
      </c>
      <c r="L2181">
        <v>6</v>
      </c>
      <c r="M2181" s="26">
        <v>226.02500000000001</v>
      </c>
      <c r="N2181" s="26" t="s">
        <v>934</v>
      </c>
      <c r="O2181" s="26" t="s">
        <v>934</v>
      </c>
      <c r="P2181" s="26" t="s">
        <v>934</v>
      </c>
      <c r="Q2181" s="26" t="s">
        <v>934</v>
      </c>
      <c r="R2181" s="26" t="s">
        <v>934</v>
      </c>
      <c r="S2181" s="26" t="s">
        <v>934</v>
      </c>
      <c r="T2181" s="26" t="s">
        <v>934</v>
      </c>
      <c r="U2181" s="26" t="s">
        <v>934</v>
      </c>
      <c r="V2181" s="26">
        <v>25.369810635215014</v>
      </c>
      <c r="W2181" s="26" t="s">
        <v>934</v>
      </c>
      <c r="X2181" s="26" t="s">
        <v>934</v>
      </c>
      <c r="Y2181" s="26" t="s">
        <v>934</v>
      </c>
      <c r="Z2181" s="26" t="s">
        <v>934</v>
      </c>
      <c r="AA2181" s="26" t="s">
        <v>934</v>
      </c>
      <c r="AB2181" s="26" t="s">
        <v>934</v>
      </c>
      <c r="AC2181" s="26" t="s">
        <v>934</v>
      </c>
      <c r="AD2181" s="26" t="s">
        <v>934</v>
      </c>
      <c r="AE2181" s="26" t="s">
        <v>934</v>
      </c>
    </row>
    <row r="2182" spans="1:31" x14ac:dyDescent="0.25">
      <c r="A2182" t="s">
        <v>1632</v>
      </c>
      <c r="B2182" t="s">
        <v>827</v>
      </c>
      <c r="C2182" t="s">
        <v>910</v>
      </c>
      <c r="D2182">
        <v>2017</v>
      </c>
      <c r="E2182">
        <v>2</v>
      </c>
      <c r="F2182" s="2">
        <v>42870</v>
      </c>
      <c r="G2182" t="s">
        <v>10</v>
      </c>
      <c r="H2182">
        <v>45</v>
      </c>
      <c r="I2182" t="s">
        <v>909</v>
      </c>
      <c r="J2182" t="s">
        <v>825</v>
      </c>
      <c r="K2182" t="s">
        <v>825</v>
      </c>
      <c r="L2182">
        <v>9</v>
      </c>
      <c r="M2182" s="26">
        <v>782.5</v>
      </c>
      <c r="N2182" s="26" t="s">
        <v>934</v>
      </c>
      <c r="O2182" s="26">
        <v>247.10874999999999</v>
      </c>
      <c r="P2182" s="26">
        <v>2.4425000000000003</v>
      </c>
      <c r="Q2182" s="26">
        <v>22.424999999999997</v>
      </c>
      <c r="R2182" s="26">
        <v>41.400000000000006</v>
      </c>
      <c r="S2182" s="26" t="s">
        <v>934</v>
      </c>
      <c r="T2182" s="26" t="s">
        <v>934</v>
      </c>
      <c r="U2182" s="26" t="s">
        <v>934</v>
      </c>
      <c r="V2182" s="26">
        <v>37.052890125692848</v>
      </c>
      <c r="W2182" s="26" t="s">
        <v>934</v>
      </c>
      <c r="X2182" s="26">
        <v>14.714316777518695</v>
      </c>
      <c r="Y2182" s="26">
        <v>5.4981057344019466E-2</v>
      </c>
      <c r="Z2182" s="26">
        <v>0.36371921404664909</v>
      </c>
      <c r="AA2182" s="26">
        <v>0.20412414523156022</v>
      </c>
      <c r="AB2182" s="26" t="s">
        <v>934</v>
      </c>
      <c r="AC2182" s="26" t="s">
        <v>934</v>
      </c>
      <c r="AD2182" s="26" t="s">
        <v>934</v>
      </c>
      <c r="AE2182" s="26" t="s">
        <v>934</v>
      </c>
    </row>
    <row r="2183" spans="1:31" x14ac:dyDescent="0.25">
      <c r="A2183" t="s">
        <v>1633</v>
      </c>
      <c r="B2183" t="s">
        <v>827</v>
      </c>
      <c r="C2183" t="s">
        <v>910</v>
      </c>
      <c r="D2183">
        <v>2017</v>
      </c>
      <c r="E2183">
        <v>2</v>
      </c>
      <c r="F2183" s="2">
        <v>42870</v>
      </c>
      <c r="G2183" t="s">
        <v>2</v>
      </c>
      <c r="H2183">
        <v>45</v>
      </c>
      <c r="I2183" t="s">
        <v>908</v>
      </c>
      <c r="J2183" t="s">
        <v>825</v>
      </c>
      <c r="K2183" t="s">
        <v>825</v>
      </c>
      <c r="L2183">
        <v>6</v>
      </c>
      <c r="M2183" s="26">
        <v>448.3</v>
      </c>
      <c r="N2183" s="26" t="s">
        <v>934</v>
      </c>
      <c r="O2183" s="26" t="s">
        <v>934</v>
      </c>
      <c r="P2183" s="26" t="s">
        <v>934</v>
      </c>
      <c r="Q2183" s="26" t="s">
        <v>934</v>
      </c>
      <c r="R2183" s="26" t="s">
        <v>934</v>
      </c>
      <c r="S2183" s="26" t="s">
        <v>934</v>
      </c>
      <c r="T2183" s="26" t="s">
        <v>934</v>
      </c>
      <c r="U2183" s="26" t="s">
        <v>934</v>
      </c>
      <c r="V2183" s="26">
        <v>20.442887923839717</v>
      </c>
      <c r="W2183" s="26" t="s">
        <v>934</v>
      </c>
      <c r="X2183" s="26" t="s">
        <v>934</v>
      </c>
      <c r="Y2183" s="26" t="s">
        <v>934</v>
      </c>
      <c r="Z2183" s="26" t="s">
        <v>934</v>
      </c>
      <c r="AA2183" s="26" t="s">
        <v>934</v>
      </c>
      <c r="AB2183" s="26" t="s">
        <v>934</v>
      </c>
      <c r="AC2183" s="26" t="s">
        <v>934</v>
      </c>
      <c r="AD2183" s="26" t="s">
        <v>934</v>
      </c>
      <c r="AE2183" s="26" t="s">
        <v>934</v>
      </c>
    </row>
    <row r="2184" spans="1:31" x14ac:dyDescent="0.25">
      <c r="A2184" t="s">
        <v>1633</v>
      </c>
      <c r="B2184" t="s">
        <v>827</v>
      </c>
      <c r="C2184" t="s">
        <v>910</v>
      </c>
      <c r="D2184">
        <v>2017</v>
      </c>
      <c r="E2184">
        <v>2</v>
      </c>
      <c r="F2184" s="2">
        <v>42870</v>
      </c>
      <c r="G2184" t="s">
        <v>2</v>
      </c>
      <c r="H2184">
        <v>45</v>
      </c>
      <c r="I2184" t="s">
        <v>908</v>
      </c>
      <c r="J2184" t="s">
        <v>825</v>
      </c>
      <c r="K2184" t="s">
        <v>825</v>
      </c>
      <c r="L2184">
        <v>9</v>
      </c>
      <c r="M2184" s="26">
        <v>760</v>
      </c>
      <c r="N2184" s="26" t="s">
        <v>934</v>
      </c>
      <c r="O2184" s="26">
        <v>191.83250000000001</v>
      </c>
      <c r="P2184" s="26">
        <v>3.2625000000000002</v>
      </c>
      <c r="Q2184" s="26">
        <v>20.725000000000001</v>
      </c>
      <c r="R2184" s="26">
        <v>43.15</v>
      </c>
      <c r="S2184" s="26" t="s">
        <v>934</v>
      </c>
      <c r="T2184" s="26" t="s">
        <v>934</v>
      </c>
      <c r="U2184" s="26" t="s">
        <v>934</v>
      </c>
      <c r="V2184" s="26">
        <v>25.980762113532599</v>
      </c>
      <c r="W2184" s="26" t="s">
        <v>934</v>
      </c>
      <c r="X2184" s="26">
        <v>11.134444399400103</v>
      </c>
      <c r="Y2184" s="26">
        <v>0.10176566218523697</v>
      </c>
      <c r="Z2184" s="26">
        <v>0.44976845895043427</v>
      </c>
      <c r="AA2184" s="26">
        <v>0.27233557730618663</v>
      </c>
      <c r="AB2184" s="26" t="s">
        <v>934</v>
      </c>
      <c r="AC2184" s="26" t="s">
        <v>934</v>
      </c>
      <c r="AD2184" s="26" t="s">
        <v>934</v>
      </c>
      <c r="AE2184" s="26" t="s">
        <v>934</v>
      </c>
    </row>
    <row r="2185" spans="1:31" x14ac:dyDescent="0.25">
      <c r="A2185" t="s">
        <v>1634</v>
      </c>
      <c r="B2185" t="s">
        <v>827</v>
      </c>
      <c r="C2185" t="s">
        <v>910</v>
      </c>
      <c r="D2185">
        <v>2017</v>
      </c>
      <c r="E2185">
        <v>2</v>
      </c>
      <c r="F2185" s="2">
        <v>42870</v>
      </c>
      <c r="G2185" t="s">
        <v>2</v>
      </c>
      <c r="H2185">
        <v>45</v>
      </c>
      <c r="I2185" t="s">
        <v>909</v>
      </c>
      <c r="J2185" t="s">
        <v>825</v>
      </c>
      <c r="K2185" t="s">
        <v>825</v>
      </c>
      <c r="L2185">
        <v>6</v>
      </c>
      <c r="M2185" s="26">
        <v>467.91249999999997</v>
      </c>
      <c r="N2185" s="26" t="s">
        <v>934</v>
      </c>
      <c r="O2185" s="26" t="s">
        <v>934</v>
      </c>
      <c r="P2185" s="26" t="s">
        <v>934</v>
      </c>
      <c r="Q2185" s="26" t="s">
        <v>934</v>
      </c>
      <c r="R2185" s="26" t="s">
        <v>934</v>
      </c>
      <c r="S2185" s="26" t="s">
        <v>934</v>
      </c>
      <c r="T2185" s="26" t="s">
        <v>934</v>
      </c>
      <c r="U2185" s="26" t="s">
        <v>934</v>
      </c>
      <c r="V2185" s="26">
        <v>27.126834615376652</v>
      </c>
      <c r="W2185" s="26" t="s">
        <v>934</v>
      </c>
      <c r="X2185" s="26" t="s">
        <v>934</v>
      </c>
      <c r="Y2185" s="26" t="s">
        <v>934</v>
      </c>
      <c r="Z2185" s="26" t="s">
        <v>934</v>
      </c>
      <c r="AA2185" s="26" t="s">
        <v>934</v>
      </c>
      <c r="AB2185" s="26" t="s">
        <v>934</v>
      </c>
      <c r="AC2185" s="26" t="s">
        <v>934</v>
      </c>
      <c r="AD2185" s="26" t="s">
        <v>934</v>
      </c>
      <c r="AE2185" s="26" t="s">
        <v>934</v>
      </c>
    </row>
    <row r="2186" spans="1:31" x14ac:dyDescent="0.25">
      <c r="A2186" t="s">
        <v>1634</v>
      </c>
      <c r="B2186" t="s">
        <v>827</v>
      </c>
      <c r="C2186" t="s">
        <v>910</v>
      </c>
      <c r="D2186">
        <v>2017</v>
      </c>
      <c r="E2186">
        <v>2</v>
      </c>
      <c r="F2186" s="2">
        <v>42870</v>
      </c>
      <c r="G2186" t="s">
        <v>2</v>
      </c>
      <c r="H2186">
        <v>45</v>
      </c>
      <c r="I2186" t="s">
        <v>909</v>
      </c>
      <c r="J2186" t="s">
        <v>825</v>
      </c>
      <c r="K2186" t="s">
        <v>825</v>
      </c>
      <c r="L2186">
        <v>9</v>
      </c>
      <c r="M2186" s="26">
        <v>752.5</v>
      </c>
      <c r="N2186" s="26" t="s">
        <v>934</v>
      </c>
      <c r="O2186" s="26">
        <v>192.57875000000001</v>
      </c>
      <c r="P2186" s="26">
        <v>2.9450000000000003</v>
      </c>
      <c r="Q2186" s="26">
        <v>24.175000000000001</v>
      </c>
      <c r="R2186" s="26">
        <v>39.35</v>
      </c>
      <c r="S2186" s="26" t="s">
        <v>934</v>
      </c>
      <c r="T2186" s="26" t="s">
        <v>934</v>
      </c>
      <c r="U2186" s="26" t="s">
        <v>934</v>
      </c>
      <c r="V2186" s="26">
        <v>44.976845895044583</v>
      </c>
      <c r="W2186" s="26" t="s">
        <v>934</v>
      </c>
      <c r="X2186" s="26">
        <v>15.27366420441289</v>
      </c>
      <c r="Y2186" s="26">
        <v>4.0104031385047083E-2</v>
      </c>
      <c r="Z2186" s="26">
        <v>0.2926174977679466</v>
      </c>
      <c r="AA2186" s="26">
        <v>0.21015867021525772</v>
      </c>
      <c r="AB2186" s="26" t="s">
        <v>934</v>
      </c>
      <c r="AC2186" s="26" t="s">
        <v>934</v>
      </c>
      <c r="AD2186" s="26" t="s">
        <v>934</v>
      </c>
      <c r="AE2186" s="26" t="s">
        <v>934</v>
      </c>
    </row>
    <row r="2187" spans="1:31" x14ac:dyDescent="0.25">
      <c r="A2187" t="s">
        <v>1635</v>
      </c>
      <c r="B2187" t="s">
        <v>827</v>
      </c>
      <c r="C2187" t="s">
        <v>910</v>
      </c>
      <c r="D2187">
        <v>2017</v>
      </c>
      <c r="E2187">
        <v>2</v>
      </c>
      <c r="F2187" s="2">
        <v>42870</v>
      </c>
      <c r="G2187" t="s">
        <v>56</v>
      </c>
      <c r="H2187">
        <v>45</v>
      </c>
      <c r="I2187" t="s">
        <v>908</v>
      </c>
      <c r="J2187" t="s">
        <v>825</v>
      </c>
      <c r="K2187" t="s">
        <v>825</v>
      </c>
      <c r="L2187">
        <v>6</v>
      </c>
      <c r="M2187" s="26">
        <v>354.74999999999994</v>
      </c>
      <c r="N2187" s="26" t="s">
        <v>934</v>
      </c>
      <c r="O2187" s="26" t="s">
        <v>934</v>
      </c>
      <c r="P2187" s="26" t="s">
        <v>934</v>
      </c>
      <c r="Q2187" s="26" t="s">
        <v>934</v>
      </c>
      <c r="R2187" s="26" t="s">
        <v>934</v>
      </c>
      <c r="S2187" s="26" t="s">
        <v>934</v>
      </c>
      <c r="T2187" s="26" t="s">
        <v>934</v>
      </c>
      <c r="U2187" s="26" t="s">
        <v>934</v>
      </c>
      <c r="V2187" s="26">
        <v>54.3147079528189</v>
      </c>
      <c r="W2187" s="26" t="s">
        <v>934</v>
      </c>
      <c r="X2187" s="26" t="s">
        <v>934</v>
      </c>
      <c r="Y2187" s="26" t="s">
        <v>934</v>
      </c>
      <c r="Z2187" s="26" t="s">
        <v>934</v>
      </c>
      <c r="AA2187" s="26" t="s">
        <v>934</v>
      </c>
      <c r="AB2187" s="26" t="s">
        <v>934</v>
      </c>
      <c r="AC2187" s="26" t="s">
        <v>934</v>
      </c>
      <c r="AD2187" s="26" t="s">
        <v>934</v>
      </c>
      <c r="AE2187" s="26" t="s">
        <v>934</v>
      </c>
    </row>
    <row r="2188" spans="1:31" x14ac:dyDescent="0.25">
      <c r="A2188" t="s">
        <v>1635</v>
      </c>
      <c r="B2188" t="s">
        <v>827</v>
      </c>
      <c r="C2188" t="s">
        <v>910</v>
      </c>
      <c r="D2188">
        <v>2017</v>
      </c>
      <c r="E2188">
        <v>2</v>
      </c>
      <c r="F2188" s="2">
        <v>42870</v>
      </c>
      <c r="G2188" t="s">
        <v>56</v>
      </c>
      <c r="H2188">
        <v>45</v>
      </c>
      <c r="I2188" t="s">
        <v>908</v>
      </c>
      <c r="J2188" t="s">
        <v>825</v>
      </c>
      <c r="K2188" t="s">
        <v>825</v>
      </c>
      <c r="L2188">
        <v>9</v>
      </c>
      <c r="M2188" s="26">
        <v>890</v>
      </c>
      <c r="N2188" s="26" t="s">
        <v>934</v>
      </c>
      <c r="O2188" s="26">
        <v>277.58999999999997</v>
      </c>
      <c r="P2188" s="26">
        <v>3.1775000000000002</v>
      </c>
      <c r="Q2188" s="26">
        <v>18.349999999999998</v>
      </c>
      <c r="R2188" s="26">
        <v>45.025000000000006</v>
      </c>
      <c r="S2188" s="26" t="s">
        <v>934</v>
      </c>
      <c r="T2188" s="26" t="s">
        <v>934</v>
      </c>
      <c r="U2188" s="26" t="s">
        <v>934</v>
      </c>
      <c r="V2188" s="26">
        <v>41.028445416970101</v>
      </c>
      <c r="W2188" s="26" t="s">
        <v>934</v>
      </c>
      <c r="X2188" s="26">
        <v>14.479321893652468</v>
      </c>
      <c r="Y2188" s="26">
        <v>4.5529294598820685E-2</v>
      </c>
      <c r="Z2188" s="26">
        <v>0.58665719689329199</v>
      </c>
      <c r="AA2188" s="26">
        <v>0.92859661138004534</v>
      </c>
      <c r="AB2188" s="26" t="s">
        <v>934</v>
      </c>
      <c r="AC2188" s="26" t="s">
        <v>934</v>
      </c>
      <c r="AD2188" s="26" t="s">
        <v>934</v>
      </c>
      <c r="AE2188" s="26" t="s">
        <v>934</v>
      </c>
    </row>
    <row r="2189" spans="1:31" x14ac:dyDescent="0.25">
      <c r="A2189" t="s">
        <v>1636</v>
      </c>
      <c r="B2189" t="s">
        <v>827</v>
      </c>
      <c r="C2189" t="s">
        <v>910</v>
      </c>
      <c r="D2189">
        <v>2017</v>
      </c>
      <c r="E2189">
        <v>2</v>
      </c>
      <c r="F2189" s="2">
        <v>42870</v>
      </c>
      <c r="G2189" t="s">
        <v>56</v>
      </c>
      <c r="H2189">
        <v>45</v>
      </c>
      <c r="I2189" t="s">
        <v>909</v>
      </c>
      <c r="J2189" t="s">
        <v>825</v>
      </c>
      <c r="K2189" t="s">
        <v>825</v>
      </c>
      <c r="L2189">
        <v>6</v>
      </c>
      <c r="M2189" s="26">
        <v>447.22500000000002</v>
      </c>
      <c r="N2189" s="26" t="s">
        <v>934</v>
      </c>
      <c r="O2189" s="26" t="s">
        <v>934</v>
      </c>
      <c r="P2189" s="26" t="s">
        <v>934</v>
      </c>
      <c r="Q2189" s="26" t="s">
        <v>934</v>
      </c>
      <c r="R2189" s="26" t="s">
        <v>934</v>
      </c>
      <c r="S2189" s="26" t="s">
        <v>934</v>
      </c>
      <c r="T2189" s="26" t="s">
        <v>934</v>
      </c>
      <c r="U2189" s="26" t="s">
        <v>934</v>
      </c>
      <c r="V2189" s="26">
        <v>48.758817578635529</v>
      </c>
      <c r="W2189" s="26" t="s">
        <v>934</v>
      </c>
      <c r="X2189" s="26" t="s">
        <v>934</v>
      </c>
      <c r="Y2189" s="26" t="s">
        <v>934</v>
      </c>
      <c r="Z2189" s="26" t="s">
        <v>934</v>
      </c>
      <c r="AA2189" s="26" t="s">
        <v>934</v>
      </c>
      <c r="AB2189" s="26" t="s">
        <v>934</v>
      </c>
      <c r="AC2189" s="26" t="s">
        <v>934</v>
      </c>
      <c r="AD2189" s="26" t="s">
        <v>934</v>
      </c>
      <c r="AE2189" s="26" t="s">
        <v>934</v>
      </c>
    </row>
    <row r="2190" spans="1:31" x14ac:dyDescent="0.25">
      <c r="A2190" t="s">
        <v>1636</v>
      </c>
      <c r="B2190" t="s">
        <v>827</v>
      </c>
      <c r="C2190" t="s">
        <v>910</v>
      </c>
      <c r="D2190">
        <v>2017</v>
      </c>
      <c r="E2190">
        <v>2</v>
      </c>
      <c r="F2190" s="2">
        <v>42870</v>
      </c>
      <c r="G2190" t="s">
        <v>56</v>
      </c>
      <c r="H2190">
        <v>45</v>
      </c>
      <c r="I2190" t="s">
        <v>909</v>
      </c>
      <c r="J2190" t="s">
        <v>825</v>
      </c>
      <c r="K2190" t="s">
        <v>825</v>
      </c>
      <c r="L2190">
        <v>9</v>
      </c>
      <c r="M2190" s="26">
        <v>895</v>
      </c>
      <c r="N2190" s="26" t="s">
        <v>934</v>
      </c>
      <c r="O2190" s="26">
        <v>281.76749999999998</v>
      </c>
      <c r="P2190" s="26">
        <v>2.8675000000000002</v>
      </c>
      <c r="Q2190" s="26">
        <v>21.375</v>
      </c>
      <c r="R2190" s="26">
        <v>40.174999999999997</v>
      </c>
      <c r="S2190" s="26" t="s">
        <v>934</v>
      </c>
      <c r="T2190" s="26" t="s">
        <v>934</v>
      </c>
      <c r="U2190" s="26" t="s">
        <v>934</v>
      </c>
      <c r="V2190" s="26">
        <v>46.636895265444487</v>
      </c>
      <c r="W2190" s="26" t="s">
        <v>934</v>
      </c>
      <c r="X2190" s="26">
        <v>20.279773842016361</v>
      </c>
      <c r="Y2190" s="26">
        <v>8.219641111386719E-2</v>
      </c>
      <c r="Z2190" s="26">
        <v>0.52181574014843646</v>
      </c>
      <c r="AA2190" s="26">
        <v>0.79201746613738189</v>
      </c>
      <c r="AB2190" s="26" t="s">
        <v>934</v>
      </c>
      <c r="AC2190" s="26" t="s">
        <v>934</v>
      </c>
      <c r="AD2190" s="26" t="s">
        <v>934</v>
      </c>
      <c r="AE2190" s="26" t="s">
        <v>934</v>
      </c>
    </row>
    <row r="2191" spans="1:31" x14ac:dyDescent="0.25">
      <c r="A2191" t="s">
        <v>1637</v>
      </c>
      <c r="B2191" t="s">
        <v>839</v>
      </c>
      <c r="C2191" t="s">
        <v>838</v>
      </c>
      <c r="D2191">
        <v>2014</v>
      </c>
      <c r="E2191">
        <v>1</v>
      </c>
      <c r="F2191" s="2">
        <v>41744</v>
      </c>
      <c r="G2191" t="s">
        <v>282</v>
      </c>
      <c r="H2191">
        <v>45</v>
      </c>
      <c r="I2191" t="s">
        <v>825</v>
      </c>
      <c r="J2191" t="s">
        <v>825</v>
      </c>
      <c r="K2191" t="s">
        <v>825</v>
      </c>
      <c r="L2191">
        <v>5.5</v>
      </c>
      <c r="M2191" s="26" t="s">
        <v>934</v>
      </c>
      <c r="N2191" s="26" t="s">
        <v>934</v>
      </c>
      <c r="O2191" s="26" t="s">
        <v>934</v>
      </c>
      <c r="P2191" s="26" t="s">
        <v>934</v>
      </c>
      <c r="Q2191" s="26" t="s">
        <v>934</v>
      </c>
      <c r="R2191" s="26" t="s">
        <v>934</v>
      </c>
      <c r="S2191" s="26" t="s">
        <v>934</v>
      </c>
      <c r="T2191" s="26" t="s">
        <v>934</v>
      </c>
      <c r="U2191" s="26" t="s">
        <v>934</v>
      </c>
      <c r="V2191" s="26" t="s">
        <v>934</v>
      </c>
      <c r="W2191" s="26" t="s">
        <v>934</v>
      </c>
      <c r="X2191" s="26" t="s">
        <v>934</v>
      </c>
      <c r="Y2191" s="26" t="s">
        <v>934</v>
      </c>
      <c r="Z2191" s="26" t="s">
        <v>934</v>
      </c>
      <c r="AA2191" s="26" t="s">
        <v>934</v>
      </c>
      <c r="AB2191" s="26" t="s">
        <v>934</v>
      </c>
      <c r="AC2191" s="26" t="s">
        <v>934</v>
      </c>
      <c r="AD2191" s="26" t="s">
        <v>934</v>
      </c>
      <c r="AE2191" s="26" t="s">
        <v>934</v>
      </c>
    </row>
    <row r="2192" spans="1:31" x14ac:dyDescent="0.25">
      <c r="A2192" t="s">
        <v>1637</v>
      </c>
      <c r="B2192" t="s">
        <v>839</v>
      </c>
      <c r="C2192" t="s">
        <v>838</v>
      </c>
      <c r="D2192">
        <v>2014</v>
      </c>
      <c r="E2192">
        <v>1</v>
      </c>
      <c r="F2192" s="2">
        <v>41744</v>
      </c>
      <c r="G2192" t="s">
        <v>282</v>
      </c>
      <c r="H2192">
        <v>45</v>
      </c>
      <c r="I2192" t="s">
        <v>825</v>
      </c>
      <c r="J2192" t="s">
        <v>825</v>
      </c>
      <c r="K2192" t="s">
        <v>825</v>
      </c>
      <c r="L2192">
        <v>6</v>
      </c>
      <c r="M2192" s="26">
        <v>664.99205483267076</v>
      </c>
      <c r="N2192" s="26" t="s">
        <v>934</v>
      </c>
      <c r="O2192" s="26" t="s">
        <v>934</v>
      </c>
      <c r="P2192" s="26" t="s">
        <v>934</v>
      </c>
      <c r="Q2192" s="26" t="s">
        <v>934</v>
      </c>
      <c r="R2192" s="26" t="s">
        <v>934</v>
      </c>
      <c r="S2192" s="26" t="s">
        <v>934</v>
      </c>
      <c r="T2192" s="26">
        <v>303.97112009548312</v>
      </c>
      <c r="U2192" s="26">
        <v>140.72483304078233</v>
      </c>
      <c r="V2192" s="26">
        <v>68.213115176113376</v>
      </c>
      <c r="W2192" s="26" t="s">
        <v>934</v>
      </c>
      <c r="X2192" s="26" t="s">
        <v>934</v>
      </c>
      <c r="Y2192" s="26" t="s">
        <v>934</v>
      </c>
      <c r="Z2192" s="26" t="s">
        <v>934</v>
      </c>
      <c r="AA2192" s="26" t="s">
        <v>934</v>
      </c>
      <c r="AB2192" s="26" t="s">
        <v>934</v>
      </c>
      <c r="AC2192" s="26">
        <v>117.72773026870759</v>
      </c>
      <c r="AD2192" s="26">
        <v>51.024979930188223</v>
      </c>
      <c r="AE2192" s="26" t="s">
        <v>934</v>
      </c>
    </row>
    <row r="2193" spans="1:31" x14ac:dyDescent="0.25">
      <c r="A2193" t="s">
        <v>1637</v>
      </c>
      <c r="B2193" t="s">
        <v>839</v>
      </c>
      <c r="C2193" t="s">
        <v>838</v>
      </c>
      <c r="D2193">
        <v>2014</v>
      </c>
      <c r="E2193">
        <v>1</v>
      </c>
      <c r="F2193" s="2">
        <v>41744</v>
      </c>
      <c r="G2193" t="s">
        <v>282</v>
      </c>
      <c r="H2193">
        <v>45</v>
      </c>
      <c r="I2193" t="s">
        <v>825</v>
      </c>
      <c r="J2193" t="s">
        <v>825</v>
      </c>
      <c r="K2193" t="s">
        <v>825</v>
      </c>
      <c r="L2193">
        <v>7.3</v>
      </c>
      <c r="M2193" s="26" t="s">
        <v>934</v>
      </c>
      <c r="N2193" s="26" t="s">
        <v>934</v>
      </c>
      <c r="O2193" s="26" t="s">
        <v>934</v>
      </c>
      <c r="P2193" s="26" t="s">
        <v>934</v>
      </c>
      <c r="Q2193" s="26" t="s">
        <v>934</v>
      </c>
      <c r="R2193" s="26" t="s">
        <v>934</v>
      </c>
      <c r="S2193" s="26" t="s">
        <v>934</v>
      </c>
      <c r="T2193" s="26" t="s">
        <v>934</v>
      </c>
      <c r="U2193" s="26" t="s">
        <v>934</v>
      </c>
      <c r="V2193" s="26" t="s">
        <v>934</v>
      </c>
      <c r="W2193" s="26" t="s">
        <v>934</v>
      </c>
      <c r="X2193" s="26" t="s">
        <v>934</v>
      </c>
      <c r="Y2193" s="26" t="s">
        <v>934</v>
      </c>
      <c r="Z2193" s="26" t="s">
        <v>934</v>
      </c>
      <c r="AA2193" s="26" t="s">
        <v>934</v>
      </c>
      <c r="AB2193" s="26" t="s">
        <v>934</v>
      </c>
      <c r="AC2193" s="26" t="s">
        <v>934</v>
      </c>
      <c r="AD2193" s="26" t="s">
        <v>934</v>
      </c>
      <c r="AE2193" s="26" t="s">
        <v>934</v>
      </c>
    </row>
    <row r="2194" spans="1:31" x14ac:dyDescent="0.25">
      <c r="A2194" t="s">
        <v>1637</v>
      </c>
      <c r="B2194" t="s">
        <v>839</v>
      </c>
      <c r="C2194" t="s">
        <v>838</v>
      </c>
      <c r="D2194">
        <v>2014</v>
      </c>
      <c r="E2194">
        <v>1</v>
      </c>
      <c r="F2194" s="2">
        <v>41744</v>
      </c>
      <c r="G2194" t="s">
        <v>282</v>
      </c>
      <c r="H2194">
        <v>45</v>
      </c>
      <c r="I2194" t="s">
        <v>825</v>
      </c>
      <c r="J2194" t="s">
        <v>825</v>
      </c>
      <c r="K2194" t="s">
        <v>825</v>
      </c>
      <c r="L2194">
        <v>7.9</v>
      </c>
      <c r="M2194" s="26" t="s">
        <v>934</v>
      </c>
      <c r="N2194" s="26" t="s">
        <v>934</v>
      </c>
      <c r="O2194" s="26" t="s">
        <v>934</v>
      </c>
      <c r="P2194" s="26" t="s">
        <v>934</v>
      </c>
      <c r="Q2194" s="26" t="s">
        <v>934</v>
      </c>
      <c r="R2194" s="26" t="s">
        <v>934</v>
      </c>
      <c r="S2194" s="26" t="s">
        <v>934</v>
      </c>
      <c r="T2194" s="26" t="s">
        <v>934</v>
      </c>
      <c r="U2194" s="26" t="s">
        <v>934</v>
      </c>
      <c r="V2194" s="26" t="s">
        <v>934</v>
      </c>
      <c r="W2194" s="26" t="s">
        <v>934</v>
      </c>
      <c r="X2194" s="26" t="s">
        <v>934</v>
      </c>
      <c r="Y2194" s="26" t="s">
        <v>934</v>
      </c>
      <c r="Z2194" s="26" t="s">
        <v>934</v>
      </c>
      <c r="AA2194" s="26" t="s">
        <v>934</v>
      </c>
      <c r="AB2194" s="26" t="s">
        <v>934</v>
      </c>
      <c r="AC2194" s="26" t="s">
        <v>934</v>
      </c>
      <c r="AD2194" s="26" t="s">
        <v>934</v>
      </c>
      <c r="AE2194" s="26" t="s">
        <v>934</v>
      </c>
    </row>
    <row r="2195" spans="1:31" x14ac:dyDescent="0.25">
      <c r="A2195" t="s">
        <v>1637</v>
      </c>
      <c r="B2195" t="s">
        <v>839</v>
      </c>
      <c r="C2195" t="s">
        <v>838</v>
      </c>
      <c r="D2195">
        <v>2014</v>
      </c>
      <c r="E2195">
        <v>1</v>
      </c>
      <c r="F2195" s="2">
        <v>41744</v>
      </c>
      <c r="G2195" t="s">
        <v>282</v>
      </c>
      <c r="H2195">
        <v>45</v>
      </c>
      <c r="I2195" t="s">
        <v>825</v>
      </c>
      <c r="J2195" t="s">
        <v>825</v>
      </c>
      <c r="K2195" t="s">
        <v>825</v>
      </c>
      <c r="L2195">
        <v>9</v>
      </c>
      <c r="M2195" s="26">
        <v>1150.7246376811593</v>
      </c>
      <c r="N2195" s="26" t="s">
        <v>934</v>
      </c>
      <c r="O2195" s="26">
        <v>269.56521739130432</v>
      </c>
      <c r="P2195" s="26" t="s">
        <v>934</v>
      </c>
      <c r="Q2195" s="26" t="s">
        <v>934</v>
      </c>
      <c r="R2195" s="26">
        <v>40.133333333333333</v>
      </c>
      <c r="S2195" s="26" t="s">
        <v>934</v>
      </c>
      <c r="T2195" s="26" t="s">
        <v>934</v>
      </c>
      <c r="U2195" s="26" t="s">
        <v>934</v>
      </c>
      <c r="V2195" s="26">
        <v>80.379273181808998</v>
      </c>
      <c r="W2195" s="26" t="s">
        <v>934</v>
      </c>
      <c r="X2195" s="26">
        <v>16.448636902632135</v>
      </c>
      <c r="Y2195" s="26" t="s">
        <v>934</v>
      </c>
      <c r="Z2195" s="26" t="s">
        <v>934</v>
      </c>
      <c r="AA2195" s="26">
        <v>3.333333333218131E-2</v>
      </c>
      <c r="AB2195" s="26" t="s">
        <v>934</v>
      </c>
      <c r="AC2195" s="26" t="s">
        <v>934</v>
      </c>
      <c r="AD2195" s="26" t="s">
        <v>934</v>
      </c>
      <c r="AE2195" s="26" t="s">
        <v>934</v>
      </c>
    </row>
    <row r="2196" spans="1:31" x14ac:dyDescent="0.25">
      <c r="A2196" t="s">
        <v>1638</v>
      </c>
      <c r="B2196" t="s">
        <v>839</v>
      </c>
      <c r="C2196" t="s">
        <v>838</v>
      </c>
      <c r="D2196">
        <v>2014</v>
      </c>
      <c r="E2196">
        <v>1</v>
      </c>
      <c r="F2196" s="2">
        <v>41744</v>
      </c>
      <c r="G2196" t="s">
        <v>83</v>
      </c>
      <c r="H2196">
        <v>45</v>
      </c>
      <c r="I2196" t="s">
        <v>825</v>
      </c>
      <c r="J2196" t="s">
        <v>825</v>
      </c>
      <c r="K2196" t="s">
        <v>825</v>
      </c>
      <c r="L2196">
        <v>5.5</v>
      </c>
      <c r="M2196" s="26" t="s">
        <v>934</v>
      </c>
      <c r="N2196" s="26" t="s">
        <v>934</v>
      </c>
      <c r="O2196" s="26" t="s">
        <v>934</v>
      </c>
      <c r="P2196" s="26" t="s">
        <v>934</v>
      </c>
      <c r="Q2196" s="26" t="s">
        <v>934</v>
      </c>
      <c r="R2196" s="26" t="s">
        <v>934</v>
      </c>
      <c r="S2196" s="26" t="s">
        <v>934</v>
      </c>
      <c r="T2196" s="26" t="s">
        <v>934</v>
      </c>
      <c r="U2196" s="26" t="s">
        <v>934</v>
      </c>
      <c r="V2196" s="26" t="s">
        <v>934</v>
      </c>
      <c r="W2196" s="26" t="s">
        <v>934</v>
      </c>
      <c r="X2196" s="26" t="s">
        <v>934</v>
      </c>
      <c r="Y2196" s="26" t="s">
        <v>934</v>
      </c>
      <c r="Z2196" s="26" t="s">
        <v>934</v>
      </c>
      <c r="AA2196" s="26" t="s">
        <v>934</v>
      </c>
      <c r="AB2196" s="26" t="s">
        <v>934</v>
      </c>
      <c r="AC2196" s="26" t="s">
        <v>934</v>
      </c>
      <c r="AD2196" s="26" t="s">
        <v>934</v>
      </c>
      <c r="AE2196" s="26" t="s">
        <v>934</v>
      </c>
    </row>
    <row r="2197" spans="1:31" x14ac:dyDescent="0.25">
      <c r="A2197" t="s">
        <v>1638</v>
      </c>
      <c r="B2197" t="s">
        <v>839</v>
      </c>
      <c r="C2197" t="s">
        <v>838</v>
      </c>
      <c r="D2197">
        <v>2014</v>
      </c>
      <c r="E2197">
        <v>1</v>
      </c>
      <c r="F2197" s="2">
        <v>41744</v>
      </c>
      <c r="G2197" t="s">
        <v>83</v>
      </c>
      <c r="H2197">
        <v>45</v>
      </c>
      <c r="I2197" t="s">
        <v>825</v>
      </c>
      <c r="J2197" t="s">
        <v>825</v>
      </c>
      <c r="K2197" t="s">
        <v>825</v>
      </c>
      <c r="L2197">
        <v>6</v>
      </c>
      <c r="M2197" s="26">
        <v>646.62134136825136</v>
      </c>
      <c r="N2197" s="26" t="s">
        <v>934</v>
      </c>
      <c r="O2197" s="26" t="s">
        <v>934</v>
      </c>
      <c r="P2197" s="26" t="s">
        <v>934</v>
      </c>
      <c r="Q2197" s="26" t="s">
        <v>934</v>
      </c>
      <c r="R2197" s="26" t="s">
        <v>934</v>
      </c>
      <c r="S2197" s="26" t="s">
        <v>934</v>
      </c>
      <c r="T2197" s="26">
        <v>227.08574656607712</v>
      </c>
      <c r="U2197" s="26">
        <v>147.92951082640832</v>
      </c>
      <c r="V2197" s="26">
        <v>66.043927292812185</v>
      </c>
      <c r="W2197" s="26" t="s">
        <v>934</v>
      </c>
      <c r="X2197" s="26" t="s">
        <v>934</v>
      </c>
      <c r="Y2197" s="26" t="s">
        <v>934</v>
      </c>
      <c r="Z2197" s="26" t="s">
        <v>934</v>
      </c>
      <c r="AA2197" s="26" t="s">
        <v>934</v>
      </c>
      <c r="AB2197" s="26" t="s">
        <v>934</v>
      </c>
      <c r="AC2197" s="26">
        <v>54.354472021801499</v>
      </c>
      <c r="AD2197" s="26">
        <v>30.226310883504944</v>
      </c>
      <c r="AE2197" s="26" t="s">
        <v>934</v>
      </c>
    </row>
    <row r="2198" spans="1:31" x14ac:dyDescent="0.25">
      <c r="A2198" t="s">
        <v>1638</v>
      </c>
      <c r="B2198" t="s">
        <v>839</v>
      </c>
      <c r="C2198" t="s">
        <v>838</v>
      </c>
      <c r="D2198">
        <v>2014</v>
      </c>
      <c r="E2198">
        <v>1</v>
      </c>
      <c r="F2198" s="2">
        <v>41744</v>
      </c>
      <c r="G2198" t="s">
        <v>83</v>
      </c>
      <c r="H2198">
        <v>45</v>
      </c>
      <c r="I2198" t="s">
        <v>825</v>
      </c>
      <c r="J2198" t="s">
        <v>825</v>
      </c>
      <c r="K2198" t="s">
        <v>825</v>
      </c>
      <c r="L2198">
        <v>7.3</v>
      </c>
      <c r="M2198" s="26" t="s">
        <v>934</v>
      </c>
      <c r="N2198" s="26" t="s">
        <v>934</v>
      </c>
      <c r="O2198" s="26" t="s">
        <v>934</v>
      </c>
      <c r="P2198" s="26" t="s">
        <v>934</v>
      </c>
      <c r="Q2198" s="26" t="s">
        <v>934</v>
      </c>
      <c r="R2198" s="26" t="s">
        <v>934</v>
      </c>
      <c r="S2198" s="26" t="s">
        <v>934</v>
      </c>
      <c r="T2198" s="26" t="s">
        <v>934</v>
      </c>
      <c r="U2198" s="26" t="s">
        <v>934</v>
      </c>
      <c r="V2198" s="26" t="s">
        <v>934</v>
      </c>
      <c r="W2198" s="26" t="s">
        <v>934</v>
      </c>
      <c r="X2198" s="26" t="s">
        <v>934</v>
      </c>
      <c r="Y2198" s="26" t="s">
        <v>934</v>
      </c>
      <c r="Z2198" s="26" t="s">
        <v>934</v>
      </c>
      <c r="AA2198" s="26" t="s">
        <v>934</v>
      </c>
      <c r="AB2198" s="26" t="s">
        <v>934</v>
      </c>
      <c r="AC2198" s="26" t="s">
        <v>934</v>
      </c>
      <c r="AD2198" s="26" t="s">
        <v>934</v>
      </c>
      <c r="AE2198" s="26" t="s">
        <v>934</v>
      </c>
    </row>
    <row r="2199" spans="1:31" x14ac:dyDescent="0.25">
      <c r="A2199" t="s">
        <v>1638</v>
      </c>
      <c r="B2199" t="s">
        <v>839</v>
      </c>
      <c r="C2199" t="s">
        <v>838</v>
      </c>
      <c r="D2199">
        <v>2014</v>
      </c>
      <c r="E2199">
        <v>1</v>
      </c>
      <c r="F2199" s="2">
        <v>41744</v>
      </c>
      <c r="G2199" t="s">
        <v>83</v>
      </c>
      <c r="H2199">
        <v>45</v>
      </c>
      <c r="I2199" t="s">
        <v>825</v>
      </c>
      <c r="J2199" t="s">
        <v>825</v>
      </c>
      <c r="K2199" t="s">
        <v>825</v>
      </c>
      <c r="L2199">
        <v>7.9</v>
      </c>
      <c r="M2199" s="26" t="s">
        <v>934</v>
      </c>
      <c r="N2199" s="26" t="s">
        <v>934</v>
      </c>
      <c r="O2199" s="26" t="s">
        <v>934</v>
      </c>
      <c r="P2199" s="26" t="s">
        <v>934</v>
      </c>
      <c r="Q2199" s="26" t="s">
        <v>934</v>
      </c>
      <c r="R2199" s="26" t="s">
        <v>934</v>
      </c>
      <c r="S2199" s="26" t="s">
        <v>934</v>
      </c>
      <c r="T2199" s="26" t="s">
        <v>934</v>
      </c>
      <c r="U2199" s="26" t="s">
        <v>934</v>
      </c>
      <c r="V2199" s="26" t="s">
        <v>934</v>
      </c>
      <c r="W2199" s="26" t="s">
        <v>934</v>
      </c>
      <c r="X2199" s="26" t="s">
        <v>934</v>
      </c>
      <c r="Y2199" s="26" t="s">
        <v>934</v>
      </c>
      <c r="Z2199" s="26" t="s">
        <v>934</v>
      </c>
      <c r="AA2199" s="26" t="s">
        <v>934</v>
      </c>
      <c r="AB2199" s="26" t="s">
        <v>934</v>
      </c>
      <c r="AC2199" s="26" t="s">
        <v>934</v>
      </c>
      <c r="AD2199" s="26" t="s">
        <v>934</v>
      </c>
      <c r="AE2199" s="26" t="s">
        <v>934</v>
      </c>
    </row>
    <row r="2200" spans="1:31" x14ac:dyDescent="0.25">
      <c r="A2200" t="s">
        <v>1638</v>
      </c>
      <c r="B2200" t="s">
        <v>839</v>
      </c>
      <c r="C2200" t="s">
        <v>838</v>
      </c>
      <c r="D2200">
        <v>2014</v>
      </c>
      <c r="E2200">
        <v>1</v>
      </c>
      <c r="F2200" s="2">
        <v>41744</v>
      </c>
      <c r="G2200" t="s">
        <v>83</v>
      </c>
      <c r="H2200">
        <v>45</v>
      </c>
      <c r="I2200" t="s">
        <v>825</v>
      </c>
      <c r="J2200" t="s">
        <v>825</v>
      </c>
      <c r="K2200" t="s">
        <v>825</v>
      </c>
      <c r="L2200">
        <v>9</v>
      </c>
      <c r="M2200" s="26">
        <v>1205.4347826086955</v>
      </c>
      <c r="N2200" s="26" t="s">
        <v>934</v>
      </c>
      <c r="O2200" s="26">
        <v>264.49275362318843</v>
      </c>
      <c r="P2200" s="26" t="s">
        <v>934</v>
      </c>
      <c r="Q2200" s="26" t="s">
        <v>934</v>
      </c>
      <c r="R2200" s="26">
        <v>38.966666666666661</v>
      </c>
      <c r="S2200" s="26" t="s">
        <v>934</v>
      </c>
      <c r="T2200" s="26" t="s">
        <v>934</v>
      </c>
      <c r="U2200" s="26" t="s">
        <v>934</v>
      </c>
      <c r="V2200" s="26">
        <v>70.897011667559525</v>
      </c>
      <c r="W2200" s="26" t="s">
        <v>934</v>
      </c>
      <c r="X2200" s="26">
        <v>17.930207292258661</v>
      </c>
      <c r="Y2200" s="26" t="s">
        <v>934</v>
      </c>
      <c r="Z2200" s="26" t="s">
        <v>934</v>
      </c>
      <c r="AA2200" s="26">
        <v>0.12018504251572697</v>
      </c>
      <c r="AB2200" s="26" t="s">
        <v>934</v>
      </c>
      <c r="AC2200" s="26" t="s">
        <v>934</v>
      </c>
      <c r="AD2200" s="26" t="s">
        <v>934</v>
      </c>
      <c r="AE2200" s="26" t="s">
        <v>934</v>
      </c>
    </row>
    <row r="2201" spans="1:31" x14ac:dyDescent="0.25">
      <c r="A2201" t="s">
        <v>1639</v>
      </c>
      <c r="B2201" t="s">
        <v>839</v>
      </c>
      <c r="C2201" t="s">
        <v>838</v>
      </c>
      <c r="D2201">
        <v>2014</v>
      </c>
      <c r="E2201">
        <v>1</v>
      </c>
      <c r="F2201" s="2">
        <v>41744</v>
      </c>
      <c r="G2201" t="s">
        <v>71</v>
      </c>
      <c r="H2201">
        <v>45</v>
      </c>
      <c r="I2201" t="s">
        <v>825</v>
      </c>
      <c r="J2201" t="s">
        <v>825</v>
      </c>
      <c r="K2201" t="s">
        <v>825</v>
      </c>
      <c r="L2201">
        <v>5.5</v>
      </c>
      <c r="M2201" s="26" t="s">
        <v>934</v>
      </c>
      <c r="N2201" s="26" t="s">
        <v>934</v>
      </c>
      <c r="O2201" s="26" t="s">
        <v>934</v>
      </c>
      <c r="P2201" s="26" t="s">
        <v>934</v>
      </c>
      <c r="Q2201" s="26" t="s">
        <v>934</v>
      </c>
      <c r="R2201" s="26" t="s">
        <v>934</v>
      </c>
      <c r="S2201" s="26" t="s">
        <v>934</v>
      </c>
      <c r="T2201" s="26" t="s">
        <v>934</v>
      </c>
      <c r="U2201" s="26" t="s">
        <v>934</v>
      </c>
      <c r="V2201" s="26" t="s">
        <v>934</v>
      </c>
      <c r="W2201" s="26" t="s">
        <v>934</v>
      </c>
      <c r="X2201" s="26" t="s">
        <v>934</v>
      </c>
      <c r="Y2201" s="26" t="s">
        <v>934</v>
      </c>
      <c r="Z2201" s="26" t="s">
        <v>934</v>
      </c>
      <c r="AA2201" s="26" t="s">
        <v>934</v>
      </c>
      <c r="AB2201" s="26" t="s">
        <v>934</v>
      </c>
      <c r="AC2201" s="26" t="s">
        <v>934</v>
      </c>
      <c r="AD2201" s="26" t="s">
        <v>934</v>
      </c>
      <c r="AE2201" s="26" t="s">
        <v>934</v>
      </c>
    </row>
    <row r="2202" spans="1:31" x14ac:dyDescent="0.25">
      <c r="A2202" t="s">
        <v>1639</v>
      </c>
      <c r="B2202" t="s">
        <v>839</v>
      </c>
      <c r="C2202" t="s">
        <v>838</v>
      </c>
      <c r="D2202">
        <v>2014</v>
      </c>
      <c r="E2202">
        <v>1</v>
      </c>
      <c r="F2202" s="2">
        <v>41744</v>
      </c>
      <c r="G2202" t="s">
        <v>71</v>
      </c>
      <c r="H2202">
        <v>45</v>
      </c>
      <c r="I2202" t="s">
        <v>825</v>
      </c>
      <c r="J2202" t="s">
        <v>825</v>
      </c>
      <c r="K2202" t="s">
        <v>825</v>
      </c>
      <c r="L2202">
        <v>6</v>
      </c>
      <c r="M2202" s="26">
        <v>849.7307320007144</v>
      </c>
      <c r="N2202" s="26" t="s">
        <v>934</v>
      </c>
      <c r="O2202" s="26" t="s">
        <v>934</v>
      </c>
      <c r="P2202" s="26" t="s">
        <v>934</v>
      </c>
      <c r="Q2202" s="26" t="s">
        <v>934</v>
      </c>
      <c r="R2202" s="26" t="s">
        <v>934</v>
      </c>
      <c r="S2202" s="26" t="s">
        <v>934</v>
      </c>
      <c r="T2202" s="26">
        <v>265.66105138392703</v>
      </c>
      <c r="U2202" s="26">
        <v>244.77120798727358</v>
      </c>
      <c r="V2202" s="26">
        <v>91.722553053940345</v>
      </c>
      <c r="W2202" s="26" t="s">
        <v>934</v>
      </c>
      <c r="X2202" s="26" t="s">
        <v>934</v>
      </c>
      <c r="Y2202" s="26" t="s">
        <v>934</v>
      </c>
      <c r="Z2202" s="26" t="s">
        <v>934</v>
      </c>
      <c r="AA2202" s="26" t="s">
        <v>934</v>
      </c>
      <c r="AB2202" s="26" t="s">
        <v>934</v>
      </c>
      <c r="AC2202" s="26">
        <v>15.411195037164864</v>
      </c>
      <c r="AD2202" s="26">
        <v>18.015466357024987</v>
      </c>
      <c r="AE2202" s="26" t="s">
        <v>934</v>
      </c>
    </row>
    <row r="2203" spans="1:31" x14ac:dyDescent="0.25">
      <c r="A2203" t="s">
        <v>1639</v>
      </c>
      <c r="B2203" t="s">
        <v>839</v>
      </c>
      <c r="C2203" t="s">
        <v>838</v>
      </c>
      <c r="D2203">
        <v>2014</v>
      </c>
      <c r="E2203">
        <v>1</v>
      </c>
      <c r="F2203" s="2">
        <v>41744</v>
      </c>
      <c r="G2203" t="s">
        <v>71</v>
      </c>
      <c r="H2203">
        <v>45</v>
      </c>
      <c r="I2203" t="s">
        <v>825</v>
      </c>
      <c r="J2203" t="s">
        <v>825</v>
      </c>
      <c r="K2203" t="s">
        <v>825</v>
      </c>
      <c r="L2203">
        <v>7.3</v>
      </c>
      <c r="M2203" s="26" t="s">
        <v>934</v>
      </c>
      <c r="N2203" s="26" t="s">
        <v>934</v>
      </c>
      <c r="O2203" s="26" t="s">
        <v>934</v>
      </c>
      <c r="P2203" s="26" t="s">
        <v>934</v>
      </c>
      <c r="Q2203" s="26" t="s">
        <v>934</v>
      </c>
      <c r="R2203" s="26" t="s">
        <v>934</v>
      </c>
      <c r="S2203" s="26" t="s">
        <v>934</v>
      </c>
      <c r="T2203" s="26" t="s">
        <v>934</v>
      </c>
      <c r="U2203" s="26" t="s">
        <v>934</v>
      </c>
      <c r="V2203" s="26" t="s">
        <v>934</v>
      </c>
      <c r="W2203" s="26" t="s">
        <v>934</v>
      </c>
      <c r="X2203" s="26" t="s">
        <v>934</v>
      </c>
      <c r="Y2203" s="26" t="s">
        <v>934</v>
      </c>
      <c r="Z2203" s="26" t="s">
        <v>934</v>
      </c>
      <c r="AA2203" s="26" t="s">
        <v>934</v>
      </c>
      <c r="AB2203" s="26" t="s">
        <v>934</v>
      </c>
      <c r="AC2203" s="26" t="s">
        <v>934</v>
      </c>
      <c r="AD2203" s="26" t="s">
        <v>934</v>
      </c>
      <c r="AE2203" s="26" t="s">
        <v>934</v>
      </c>
    </row>
    <row r="2204" spans="1:31" x14ac:dyDescent="0.25">
      <c r="A2204" t="s">
        <v>1639</v>
      </c>
      <c r="B2204" t="s">
        <v>839</v>
      </c>
      <c r="C2204" t="s">
        <v>838</v>
      </c>
      <c r="D2204">
        <v>2014</v>
      </c>
      <c r="E2204">
        <v>1</v>
      </c>
      <c r="F2204" s="2">
        <v>41744</v>
      </c>
      <c r="G2204" t="s">
        <v>71</v>
      </c>
      <c r="H2204">
        <v>45</v>
      </c>
      <c r="I2204" t="s">
        <v>825</v>
      </c>
      <c r="J2204" t="s">
        <v>825</v>
      </c>
      <c r="K2204" t="s">
        <v>825</v>
      </c>
      <c r="L2204">
        <v>7.9</v>
      </c>
      <c r="M2204" s="26" t="s">
        <v>934</v>
      </c>
      <c r="N2204" s="26" t="s">
        <v>934</v>
      </c>
      <c r="O2204" s="26" t="s">
        <v>934</v>
      </c>
      <c r="P2204" s="26" t="s">
        <v>934</v>
      </c>
      <c r="Q2204" s="26" t="s">
        <v>934</v>
      </c>
      <c r="R2204" s="26" t="s">
        <v>934</v>
      </c>
      <c r="S2204" s="26" t="s">
        <v>934</v>
      </c>
      <c r="T2204" s="26" t="s">
        <v>934</v>
      </c>
      <c r="U2204" s="26" t="s">
        <v>934</v>
      </c>
      <c r="V2204" s="26" t="s">
        <v>934</v>
      </c>
      <c r="W2204" s="26" t="s">
        <v>934</v>
      </c>
      <c r="X2204" s="26" t="s">
        <v>934</v>
      </c>
      <c r="Y2204" s="26" t="s">
        <v>934</v>
      </c>
      <c r="Z2204" s="26" t="s">
        <v>934</v>
      </c>
      <c r="AA2204" s="26" t="s">
        <v>934</v>
      </c>
      <c r="AB2204" s="26" t="s">
        <v>934</v>
      </c>
      <c r="AC2204" s="26" t="s">
        <v>934</v>
      </c>
      <c r="AD2204" s="26" t="s">
        <v>934</v>
      </c>
      <c r="AE2204" s="26" t="s">
        <v>934</v>
      </c>
    </row>
    <row r="2205" spans="1:31" x14ac:dyDescent="0.25">
      <c r="A2205" t="s">
        <v>1639</v>
      </c>
      <c r="B2205" t="s">
        <v>839</v>
      </c>
      <c r="C2205" t="s">
        <v>838</v>
      </c>
      <c r="D2205">
        <v>2014</v>
      </c>
      <c r="E2205">
        <v>1</v>
      </c>
      <c r="F2205" s="2">
        <v>41744</v>
      </c>
      <c r="G2205" t="s">
        <v>71</v>
      </c>
      <c r="H2205">
        <v>45</v>
      </c>
      <c r="I2205" t="s">
        <v>825</v>
      </c>
      <c r="J2205" t="s">
        <v>825</v>
      </c>
      <c r="K2205" t="s">
        <v>825</v>
      </c>
      <c r="L2205">
        <v>9</v>
      </c>
      <c r="M2205" s="26">
        <v>939.13043478260863</v>
      </c>
      <c r="N2205" s="26" t="s">
        <v>934</v>
      </c>
      <c r="O2205" s="26">
        <v>194.20289855072465</v>
      </c>
      <c r="P2205" s="26" t="s">
        <v>934</v>
      </c>
      <c r="Q2205" s="26" t="s">
        <v>934</v>
      </c>
      <c r="R2205" s="26">
        <v>40.866666666666667</v>
      </c>
      <c r="S2205" s="26" t="s">
        <v>934</v>
      </c>
      <c r="T2205" s="26" t="s">
        <v>934</v>
      </c>
      <c r="U2205" s="26" t="s">
        <v>934</v>
      </c>
      <c r="V2205" s="26">
        <v>42.89463358535815</v>
      </c>
      <c r="W2205" s="26" t="s">
        <v>934</v>
      </c>
      <c r="X2205" s="26">
        <v>8.7932326808052466</v>
      </c>
      <c r="Y2205" s="26" t="s">
        <v>934</v>
      </c>
      <c r="Z2205" s="26" t="s">
        <v>934</v>
      </c>
      <c r="AA2205" s="26">
        <v>8.8191710368349899E-2</v>
      </c>
      <c r="AB2205" s="26" t="s">
        <v>934</v>
      </c>
      <c r="AC2205" s="26" t="s">
        <v>934</v>
      </c>
      <c r="AD2205" s="26" t="s">
        <v>934</v>
      </c>
      <c r="AE2205" s="26" t="s">
        <v>934</v>
      </c>
    </row>
    <row r="2206" spans="1:31" x14ac:dyDescent="0.25">
      <c r="A2206" t="s">
        <v>1640</v>
      </c>
      <c r="B2206" t="s">
        <v>839</v>
      </c>
      <c r="C2206" t="s">
        <v>838</v>
      </c>
      <c r="D2206">
        <v>2014</v>
      </c>
      <c r="E2206">
        <v>1</v>
      </c>
      <c r="F2206" s="2">
        <v>41744</v>
      </c>
      <c r="G2206" t="s">
        <v>940</v>
      </c>
      <c r="H2206">
        <v>45</v>
      </c>
      <c r="I2206" t="s">
        <v>825</v>
      </c>
      <c r="J2206" t="s">
        <v>825</v>
      </c>
      <c r="K2206" t="s">
        <v>825</v>
      </c>
      <c r="L2206">
        <v>5.5</v>
      </c>
      <c r="M2206" s="26" t="s">
        <v>934</v>
      </c>
      <c r="N2206" s="26" t="s">
        <v>934</v>
      </c>
      <c r="O2206" s="26" t="s">
        <v>934</v>
      </c>
      <c r="P2206" s="26" t="s">
        <v>934</v>
      </c>
      <c r="Q2206" s="26" t="s">
        <v>934</v>
      </c>
      <c r="R2206" s="26" t="s">
        <v>934</v>
      </c>
      <c r="S2206" s="26" t="s">
        <v>934</v>
      </c>
      <c r="T2206" s="26" t="s">
        <v>934</v>
      </c>
      <c r="U2206" s="26" t="s">
        <v>934</v>
      </c>
      <c r="V2206" s="26" t="s">
        <v>934</v>
      </c>
      <c r="W2206" s="26" t="s">
        <v>934</v>
      </c>
      <c r="X2206" s="26" t="s">
        <v>934</v>
      </c>
      <c r="Y2206" s="26" t="s">
        <v>934</v>
      </c>
      <c r="Z2206" s="26" t="s">
        <v>934</v>
      </c>
      <c r="AA2206" s="26" t="s">
        <v>934</v>
      </c>
      <c r="AB2206" s="26" t="s">
        <v>934</v>
      </c>
      <c r="AC2206" s="26" t="s">
        <v>934</v>
      </c>
      <c r="AD2206" s="26" t="s">
        <v>934</v>
      </c>
      <c r="AE2206" s="26" t="s">
        <v>934</v>
      </c>
    </row>
    <row r="2207" spans="1:31" x14ac:dyDescent="0.25">
      <c r="A2207" t="s">
        <v>1640</v>
      </c>
      <c r="B2207" t="s">
        <v>839</v>
      </c>
      <c r="C2207" t="s">
        <v>838</v>
      </c>
      <c r="D2207">
        <v>2014</v>
      </c>
      <c r="E2207">
        <v>1</v>
      </c>
      <c r="F2207" s="2">
        <v>41744</v>
      </c>
      <c r="G2207" t="s">
        <v>940</v>
      </c>
      <c r="H2207">
        <v>45</v>
      </c>
      <c r="I2207" t="s">
        <v>825</v>
      </c>
      <c r="J2207" t="s">
        <v>825</v>
      </c>
      <c r="K2207" t="s">
        <v>825</v>
      </c>
      <c r="L2207">
        <v>6</v>
      </c>
      <c r="M2207" s="26">
        <v>502.78820567184738</v>
      </c>
      <c r="N2207" s="26" t="s">
        <v>934</v>
      </c>
      <c r="O2207" s="26" t="s">
        <v>934</v>
      </c>
      <c r="P2207" s="26" t="s">
        <v>934</v>
      </c>
      <c r="Q2207" s="26" t="s">
        <v>934</v>
      </c>
      <c r="R2207" s="26" t="s">
        <v>934</v>
      </c>
      <c r="S2207" s="26" t="s">
        <v>934</v>
      </c>
      <c r="T2207" s="26">
        <v>160.21549973296257</v>
      </c>
      <c r="U2207" s="26">
        <v>90.197988777400951</v>
      </c>
      <c r="V2207" s="26">
        <v>17.818944374259594</v>
      </c>
      <c r="W2207" s="26" t="s">
        <v>934</v>
      </c>
      <c r="X2207" s="26" t="s">
        <v>934</v>
      </c>
      <c r="Y2207" s="26" t="s">
        <v>934</v>
      </c>
      <c r="Z2207" s="26" t="s">
        <v>934</v>
      </c>
      <c r="AA2207" s="26" t="s">
        <v>934</v>
      </c>
      <c r="AB2207" s="26" t="s">
        <v>934</v>
      </c>
      <c r="AC2207" s="26">
        <v>9.5144275239202951</v>
      </c>
      <c r="AD2207" s="26">
        <v>4.0295149999342756</v>
      </c>
      <c r="AE2207" s="26" t="s">
        <v>934</v>
      </c>
    </row>
    <row r="2208" spans="1:31" x14ac:dyDescent="0.25">
      <c r="A2208" t="s">
        <v>1640</v>
      </c>
      <c r="B2208" t="s">
        <v>839</v>
      </c>
      <c r="C2208" t="s">
        <v>838</v>
      </c>
      <c r="D2208">
        <v>2014</v>
      </c>
      <c r="E2208">
        <v>1</v>
      </c>
      <c r="F2208" s="2">
        <v>41744</v>
      </c>
      <c r="G2208" t="s">
        <v>940</v>
      </c>
      <c r="H2208">
        <v>45</v>
      </c>
      <c r="I2208" t="s">
        <v>825</v>
      </c>
      <c r="J2208" t="s">
        <v>825</v>
      </c>
      <c r="K2208" t="s">
        <v>825</v>
      </c>
      <c r="L2208">
        <v>7.3</v>
      </c>
      <c r="M2208" s="26" t="s">
        <v>934</v>
      </c>
      <c r="N2208" s="26" t="s">
        <v>934</v>
      </c>
      <c r="O2208" s="26" t="s">
        <v>934</v>
      </c>
      <c r="P2208" s="26" t="s">
        <v>934</v>
      </c>
      <c r="Q2208" s="26" t="s">
        <v>934</v>
      </c>
      <c r="R2208" s="26" t="s">
        <v>934</v>
      </c>
      <c r="S2208" s="26" t="s">
        <v>934</v>
      </c>
      <c r="T2208" s="26" t="s">
        <v>934</v>
      </c>
      <c r="U2208" s="26" t="s">
        <v>934</v>
      </c>
      <c r="V2208" s="26" t="s">
        <v>934</v>
      </c>
      <c r="W2208" s="26" t="s">
        <v>934</v>
      </c>
      <c r="X2208" s="26" t="s">
        <v>934</v>
      </c>
      <c r="Y2208" s="26" t="s">
        <v>934</v>
      </c>
      <c r="Z2208" s="26" t="s">
        <v>934</v>
      </c>
      <c r="AA2208" s="26" t="s">
        <v>934</v>
      </c>
      <c r="AB2208" s="26" t="s">
        <v>934</v>
      </c>
      <c r="AC2208" s="26" t="s">
        <v>934</v>
      </c>
      <c r="AD2208" s="26" t="s">
        <v>934</v>
      </c>
      <c r="AE2208" s="26" t="s">
        <v>934</v>
      </c>
    </row>
    <row r="2209" spans="1:31" x14ac:dyDescent="0.25">
      <c r="A2209" t="s">
        <v>1640</v>
      </c>
      <c r="B2209" t="s">
        <v>839</v>
      </c>
      <c r="C2209" t="s">
        <v>838</v>
      </c>
      <c r="D2209">
        <v>2014</v>
      </c>
      <c r="E2209">
        <v>1</v>
      </c>
      <c r="F2209" s="2">
        <v>41744</v>
      </c>
      <c r="G2209" t="s">
        <v>940</v>
      </c>
      <c r="H2209">
        <v>45</v>
      </c>
      <c r="I2209" t="s">
        <v>825</v>
      </c>
      <c r="J2209" t="s">
        <v>825</v>
      </c>
      <c r="K2209" t="s">
        <v>825</v>
      </c>
      <c r="L2209">
        <v>7.9</v>
      </c>
      <c r="M2209" s="26" t="s">
        <v>934</v>
      </c>
      <c r="N2209" s="26" t="s">
        <v>934</v>
      </c>
      <c r="O2209" s="26" t="s">
        <v>934</v>
      </c>
      <c r="P2209" s="26" t="s">
        <v>934</v>
      </c>
      <c r="Q2209" s="26" t="s">
        <v>934</v>
      </c>
      <c r="R2209" s="26" t="s">
        <v>934</v>
      </c>
      <c r="S2209" s="26" t="s">
        <v>934</v>
      </c>
      <c r="T2209" s="26" t="s">
        <v>934</v>
      </c>
      <c r="U2209" s="26" t="s">
        <v>934</v>
      </c>
      <c r="V2209" s="26" t="s">
        <v>934</v>
      </c>
      <c r="W2209" s="26" t="s">
        <v>934</v>
      </c>
      <c r="X2209" s="26" t="s">
        <v>934</v>
      </c>
      <c r="Y2209" s="26" t="s">
        <v>934</v>
      </c>
      <c r="Z2209" s="26" t="s">
        <v>934</v>
      </c>
      <c r="AA2209" s="26" t="s">
        <v>934</v>
      </c>
      <c r="AB2209" s="26" t="s">
        <v>934</v>
      </c>
      <c r="AC2209" s="26" t="s">
        <v>934</v>
      </c>
      <c r="AD2209" s="26" t="s">
        <v>934</v>
      </c>
      <c r="AE2209" s="26" t="s">
        <v>934</v>
      </c>
    </row>
    <row r="2210" spans="1:31" x14ac:dyDescent="0.25">
      <c r="A2210" t="s">
        <v>1640</v>
      </c>
      <c r="B2210" t="s">
        <v>839</v>
      </c>
      <c r="C2210" t="s">
        <v>838</v>
      </c>
      <c r="D2210">
        <v>2014</v>
      </c>
      <c r="E2210">
        <v>1</v>
      </c>
      <c r="F2210" s="2">
        <v>41744</v>
      </c>
      <c r="G2210" t="s">
        <v>940</v>
      </c>
      <c r="H2210">
        <v>45</v>
      </c>
      <c r="I2210" t="s">
        <v>825</v>
      </c>
      <c r="J2210" t="s">
        <v>825</v>
      </c>
      <c r="K2210" t="s">
        <v>825</v>
      </c>
      <c r="L2210">
        <v>9</v>
      </c>
      <c r="M2210" s="26">
        <v>1036.5942028985507</v>
      </c>
      <c r="N2210" s="26" t="s">
        <v>934</v>
      </c>
      <c r="O2210" s="26">
        <v>261.231884057971</v>
      </c>
      <c r="P2210" s="26" t="s">
        <v>934</v>
      </c>
      <c r="Q2210" s="26" t="s">
        <v>934</v>
      </c>
      <c r="R2210" s="26">
        <v>40.366666666666667</v>
      </c>
      <c r="S2210" s="26" t="s">
        <v>934</v>
      </c>
      <c r="T2210" s="26" t="s">
        <v>934</v>
      </c>
      <c r="U2210" s="26" t="s">
        <v>934</v>
      </c>
      <c r="V2210" s="26">
        <v>120.90867976568151</v>
      </c>
      <c r="W2210" s="26" t="s">
        <v>934</v>
      </c>
      <c r="X2210" s="26">
        <v>27.045590734089277</v>
      </c>
      <c r="Y2210" s="26" t="s">
        <v>934</v>
      </c>
      <c r="Z2210" s="26" t="s">
        <v>934</v>
      </c>
      <c r="AA2210" s="26">
        <v>0.29627314724384612</v>
      </c>
      <c r="AB2210" s="26" t="s">
        <v>934</v>
      </c>
      <c r="AC2210" s="26" t="s">
        <v>934</v>
      </c>
      <c r="AD2210" s="26" t="s">
        <v>934</v>
      </c>
      <c r="AE2210" s="26" t="s">
        <v>934</v>
      </c>
    </row>
    <row r="2211" spans="1:31" x14ac:dyDescent="0.25">
      <c r="A2211" t="s">
        <v>1641</v>
      </c>
      <c r="B2211" t="s">
        <v>839</v>
      </c>
      <c r="C2211" t="s">
        <v>838</v>
      </c>
      <c r="D2211">
        <v>2014</v>
      </c>
      <c r="E2211">
        <v>1</v>
      </c>
      <c r="F2211" s="2">
        <v>41744</v>
      </c>
      <c r="G2211" t="s">
        <v>935</v>
      </c>
      <c r="H2211">
        <v>45</v>
      </c>
      <c r="I2211" t="s">
        <v>825</v>
      </c>
      <c r="J2211" t="s">
        <v>825</v>
      </c>
      <c r="K2211" t="s">
        <v>825</v>
      </c>
      <c r="L2211">
        <v>5.5</v>
      </c>
      <c r="M2211" s="26" t="s">
        <v>934</v>
      </c>
      <c r="N2211" s="26" t="s">
        <v>934</v>
      </c>
      <c r="O2211" s="26" t="s">
        <v>934</v>
      </c>
      <c r="P2211" s="26" t="s">
        <v>934</v>
      </c>
      <c r="Q2211" s="26" t="s">
        <v>934</v>
      </c>
      <c r="R2211" s="26" t="s">
        <v>934</v>
      </c>
      <c r="S2211" s="26" t="s">
        <v>934</v>
      </c>
      <c r="T2211" s="26" t="s">
        <v>934</v>
      </c>
      <c r="U2211" s="26" t="s">
        <v>934</v>
      </c>
      <c r="V2211" s="26" t="s">
        <v>934</v>
      </c>
      <c r="W2211" s="26" t="s">
        <v>934</v>
      </c>
      <c r="X2211" s="26" t="s">
        <v>934</v>
      </c>
      <c r="Y2211" s="26" t="s">
        <v>934</v>
      </c>
      <c r="Z2211" s="26" t="s">
        <v>934</v>
      </c>
      <c r="AA2211" s="26" t="s">
        <v>934</v>
      </c>
      <c r="AB2211" s="26" t="s">
        <v>934</v>
      </c>
      <c r="AC2211" s="26" t="s">
        <v>934</v>
      </c>
      <c r="AD2211" s="26" t="s">
        <v>934</v>
      </c>
      <c r="AE2211" s="26" t="s">
        <v>934</v>
      </c>
    </row>
    <row r="2212" spans="1:31" x14ac:dyDescent="0.25">
      <c r="A2212" t="s">
        <v>1641</v>
      </c>
      <c r="B2212" t="s">
        <v>839</v>
      </c>
      <c r="C2212" t="s">
        <v>838</v>
      </c>
      <c r="D2212">
        <v>2014</v>
      </c>
      <c r="E2212">
        <v>1</v>
      </c>
      <c r="F2212" s="2">
        <v>41744</v>
      </c>
      <c r="G2212" t="s">
        <v>935</v>
      </c>
      <c r="H2212">
        <v>45</v>
      </c>
      <c r="I2212" t="s">
        <v>825</v>
      </c>
      <c r="J2212" t="s">
        <v>825</v>
      </c>
      <c r="K2212" t="s">
        <v>825</v>
      </c>
      <c r="L2212">
        <v>6</v>
      </c>
      <c r="M2212" s="26">
        <v>583.29586778748035</v>
      </c>
      <c r="N2212" s="26" t="s">
        <v>934</v>
      </c>
      <c r="O2212" s="26" t="s">
        <v>934</v>
      </c>
      <c r="P2212" s="26" t="s">
        <v>934</v>
      </c>
      <c r="Q2212" s="26" t="s">
        <v>934</v>
      </c>
      <c r="R2212" s="26" t="s">
        <v>934</v>
      </c>
      <c r="S2212" s="26" t="s">
        <v>934</v>
      </c>
      <c r="T2212" s="26">
        <v>150.08480404680338</v>
      </c>
      <c r="U2212" s="26">
        <v>111.23593179361752</v>
      </c>
      <c r="V2212" s="26">
        <v>37.49610223788094</v>
      </c>
      <c r="W2212" s="26" t="s">
        <v>934</v>
      </c>
      <c r="X2212" s="26" t="s">
        <v>934</v>
      </c>
      <c r="Y2212" s="26" t="s">
        <v>934</v>
      </c>
      <c r="Z2212" s="26" t="s">
        <v>934</v>
      </c>
      <c r="AA2212" s="26" t="s">
        <v>934</v>
      </c>
      <c r="AB2212" s="26" t="s">
        <v>934</v>
      </c>
      <c r="AC2212" s="26">
        <v>13.68229212245204</v>
      </c>
      <c r="AD2212" s="26">
        <v>19.895811193413927</v>
      </c>
      <c r="AE2212" s="26" t="s">
        <v>934</v>
      </c>
    </row>
    <row r="2213" spans="1:31" x14ac:dyDescent="0.25">
      <c r="A2213" t="s">
        <v>1641</v>
      </c>
      <c r="B2213" t="s">
        <v>839</v>
      </c>
      <c r="C2213" t="s">
        <v>838</v>
      </c>
      <c r="D2213">
        <v>2014</v>
      </c>
      <c r="E2213">
        <v>1</v>
      </c>
      <c r="F2213" s="2">
        <v>41744</v>
      </c>
      <c r="G2213" t="s">
        <v>935</v>
      </c>
      <c r="H2213">
        <v>45</v>
      </c>
      <c r="I2213" t="s">
        <v>825</v>
      </c>
      <c r="J2213" t="s">
        <v>825</v>
      </c>
      <c r="K2213" t="s">
        <v>825</v>
      </c>
      <c r="L2213">
        <v>7.3</v>
      </c>
      <c r="M2213" s="26" t="s">
        <v>934</v>
      </c>
      <c r="N2213" s="26" t="s">
        <v>934</v>
      </c>
      <c r="O2213" s="26" t="s">
        <v>934</v>
      </c>
      <c r="P2213" s="26" t="s">
        <v>934</v>
      </c>
      <c r="Q2213" s="26" t="s">
        <v>934</v>
      </c>
      <c r="R2213" s="26" t="s">
        <v>934</v>
      </c>
      <c r="S2213" s="26" t="s">
        <v>934</v>
      </c>
      <c r="T2213" s="26" t="s">
        <v>934</v>
      </c>
      <c r="U2213" s="26" t="s">
        <v>934</v>
      </c>
      <c r="V2213" s="26" t="s">
        <v>934</v>
      </c>
      <c r="W2213" s="26" t="s">
        <v>934</v>
      </c>
      <c r="X2213" s="26" t="s">
        <v>934</v>
      </c>
      <c r="Y2213" s="26" t="s">
        <v>934</v>
      </c>
      <c r="Z2213" s="26" t="s">
        <v>934</v>
      </c>
      <c r="AA2213" s="26" t="s">
        <v>934</v>
      </c>
      <c r="AB2213" s="26" t="s">
        <v>934</v>
      </c>
      <c r="AC2213" s="26" t="s">
        <v>934</v>
      </c>
      <c r="AD2213" s="26" t="s">
        <v>934</v>
      </c>
      <c r="AE2213" s="26" t="s">
        <v>934</v>
      </c>
    </row>
    <row r="2214" spans="1:31" x14ac:dyDescent="0.25">
      <c r="A2214" t="s">
        <v>1641</v>
      </c>
      <c r="B2214" t="s">
        <v>839</v>
      </c>
      <c r="C2214" t="s">
        <v>838</v>
      </c>
      <c r="D2214">
        <v>2014</v>
      </c>
      <c r="E2214">
        <v>1</v>
      </c>
      <c r="F2214" s="2">
        <v>41744</v>
      </c>
      <c r="G2214" t="s">
        <v>935</v>
      </c>
      <c r="H2214">
        <v>45</v>
      </c>
      <c r="I2214" t="s">
        <v>825</v>
      </c>
      <c r="J2214" t="s">
        <v>825</v>
      </c>
      <c r="K2214" t="s">
        <v>825</v>
      </c>
      <c r="L2214">
        <v>7.9</v>
      </c>
      <c r="M2214" s="26" t="s">
        <v>934</v>
      </c>
      <c r="N2214" s="26" t="s">
        <v>934</v>
      </c>
      <c r="O2214" s="26" t="s">
        <v>934</v>
      </c>
      <c r="P2214" s="26" t="s">
        <v>934</v>
      </c>
      <c r="Q2214" s="26" t="s">
        <v>934</v>
      </c>
      <c r="R2214" s="26" t="s">
        <v>934</v>
      </c>
      <c r="S2214" s="26" t="s">
        <v>934</v>
      </c>
      <c r="T2214" s="26" t="s">
        <v>934</v>
      </c>
      <c r="U2214" s="26" t="s">
        <v>934</v>
      </c>
      <c r="V2214" s="26" t="s">
        <v>934</v>
      </c>
      <c r="W2214" s="26" t="s">
        <v>934</v>
      </c>
      <c r="X2214" s="26" t="s">
        <v>934</v>
      </c>
      <c r="Y2214" s="26" t="s">
        <v>934</v>
      </c>
      <c r="Z2214" s="26" t="s">
        <v>934</v>
      </c>
      <c r="AA2214" s="26" t="s">
        <v>934</v>
      </c>
      <c r="AB2214" s="26" t="s">
        <v>934</v>
      </c>
      <c r="AC2214" s="26" t="s">
        <v>934</v>
      </c>
      <c r="AD2214" s="26" t="s">
        <v>934</v>
      </c>
      <c r="AE2214" s="26" t="s">
        <v>934</v>
      </c>
    </row>
    <row r="2215" spans="1:31" x14ac:dyDescent="0.25">
      <c r="A2215" t="s">
        <v>1641</v>
      </c>
      <c r="B2215" t="s">
        <v>839</v>
      </c>
      <c r="C2215" t="s">
        <v>838</v>
      </c>
      <c r="D2215">
        <v>2014</v>
      </c>
      <c r="E2215">
        <v>1</v>
      </c>
      <c r="F2215" s="2">
        <v>41744</v>
      </c>
      <c r="G2215" t="s">
        <v>935</v>
      </c>
      <c r="H2215">
        <v>45</v>
      </c>
      <c r="I2215" t="s">
        <v>825</v>
      </c>
      <c r="J2215" t="s">
        <v>825</v>
      </c>
      <c r="K2215" t="s">
        <v>825</v>
      </c>
      <c r="L2215">
        <v>9</v>
      </c>
      <c r="M2215" s="26">
        <v>1054.7101449275362</v>
      </c>
      <c r="N2215" s="26" t="s">
        <v>934</v>
      </c>
      <c r="O2215" s="26">
        <v>210.86956521739128</v>
      </c>
      <c r="P2215" s="26" t="s">
        <v>934</v>
      </c>
      <c r="Q2215" s="26" t="s">
        <v>934</v>
      </c>
      <c r="R2215" s="26">
        <v>41.166666666666664</v>
      </c>
      <c r="S2215" s="26" t="s">
        <v>934</v>
      </c>
      <c r="T2215" s="26" t="s">
        <v>934</v>
      </c>
      <c r="U2215" s="26" t="s">
        <v>934</v>
      </c>
      <c r="V2215" s="26">
        <v>18.289028208871695</v>
      </c>
      <c r="W2215" s="26" t="s">
        <v>934</v>
      </c>
      <c r="X2215" s="26">
        <v>9.4966249435370766</v>
      </c>
      <c r="Y2215" s="26" t="s">
        <v>934</v>
      </c>
      <c r="Z2215" s="26" t="s">
        <v>934</v>
      </c>
      <c r="AA2215" s="26">
        <v>0.31797973380586148</v>
      </c>
      <c r="AB2215" s="26" t="s">
        <v>934</v>
      </c>
      <c r="AC2215" s="26" t="s">
        <v>934</v>
      </c>
      <c r="AD2215" s="26" t="s">
        <v>934</v>
      </c>
      <c r="AE2215" s="26" t="s">
        <v>934</v>
      </c>
    </row>
    <row r="2216" spans="1:31" x14ac:dyDescent="0.25">
      <c r="A2216" t="s">
        <v>1642</v>
      </c>
      <c r="B2216" t="s">
        <v>839</v>
      </c>
      <c r="C2216" t="s">
        <v>838</v>
      </c>
      <c r="D2216">
        <v>2014</v>
      </c>
      <c r="E2216">
        <v>1</v>
      </c>
      <c r="F2216" s="2">
        <v>41744</v>
      </c>
      <c r="G2216" t="s">
        <v>937</v>
      </c>
      <c r="H2216">
        <v>45</v>
      </c>
      <c r="I2216" t="s">
        <v>825</v>
      </c>
      <c r="J2216" t="s">
        <v>825</v>
      </c>
      <c r="K2216" t="s">
        <v>825</v>
      </c>
      <c r="L2216">
        <v>5.5</v>
      </c>
      <c r="M2216" s="26" t="s">
        <v>934</v>
      </c>
      <c r="N2216" s="26" t="s">
        <v>934</v>
      </c>
      <c r="O2216" s="26" t="s">
        <v>934</v>
      </c>
      <c r="P2216" s="26" t="s">
        <v>934</v>
      </c>
      <c r="Q2216" s="26" t="s">
        <v>934</v>
      </c>
      <c r="R2216" s="26" t="s">
        <v>934</v>
      </c>
      <c r="S2216" s="26" t="s">
        <v>934</v>
      </c>
      <c r="T2216" s="26" t="s">
        <v>934</v>
      </c>
      <c r="U2216" s="26" t="s">
        <v>934</v>
      </c>
      <c r="V2216" s="26" t="s">
        <v>934</v>
      </c>
      <c r="W2216" s="26" t="s">
        <v>934</v>
      </c>
      <c r="X2216" s="26" t="s">
        <v>934</v>
      </c>
      <c r="Y2216" s="26" t="s">
        <v>934</v>
      </c>
      <c r="Z2216" s="26" t="s">
        <v>934</v>
      </c>
      <c r="AA2216" s="26" t="s">
        <v>934</v>
      </c>
      <c r="AB2216" s="26" t="s">
        <v>934</v>
      </c>
      <c r="AC2216" s="26" t="s">
        <v>934</v>
      </c>
      <c r="AD2216" s="26" t="s">
        <v>934</v>
      </c>
      <c r="AE2216" s="26" t="s">
        <v>934</v>
      </c>
    </row>
    <row r="2217" spans="1:31" x14ac:dyDescent="0.25">
      <c r="A2217" t="s">
        <v>1642</v>
      </c>
      <c r="B2217" t="s">
        <v>839</v>
      </c>
      <c r="C2217" t="s">
        <v>838</v>
      </c>
      <c r="D2217">
        <v>2014</v>
      </c>
      <c r="E2217">
        <v>1</v>
      </c>
      <c r="F2217" s="2">
        <v>41744</v>
      </c>
      <c r="G2217" t="s">
        <v>937</v>
      </c>
      <c r="H2217">
        <v>45</v>
      </c>
      <c r="I2217" t="s">
        <v>825</v>
      </c>
      <c r="J2217" t="s">
        <v>825</v>
      </c>
      <c r="K2217" t="s">
        <v>825</v>
      </c>
      <c r="L2217">
        <v>6</v>
      </c>
      <c r="M2217" s="26">
        <v>977.90644480991705</v>
      </c>
      <c r="N2217" s="26" t="s">
        <v>934</v>
      </c>
      <c r="O2217" s="26" t="s">
        <v>934</v>
      </c>
      <c r="P2217" s="26" t="s">
        <v>934</v>
      </c>
      <c r="Q2217" s="26" t="s">
        <v>934</v>
      </c>
      <c r="R2217" s="26" t="s">
        <v>934</v>
      </c>
      <c r="S2217" s="26" t="s">
        <v>934</v>
      </c>
      <c r="T2217" s="26">
        <v>635.92277785516092</v>
      </c>
      <c r="U2217" s="26">
        <v>330.13897255921273</v>
      </c>
      <c r="V2217" s="26">
        <v>59.691510035886076</v>
      </c>
      <c r="W2217" s="26" t="s">
        <v>934</v>
      </c>
      <c r="X2217" s="26" t="s">
        <v>934</v>
      </c>
      <c r="Y2217" s="26" t="s">
        <v>934</v>
      </c>
      <c r="Z2217" s="26" t="s">
        <v>934</v>
      </c>
      <c r="AA2217" s="26" t="s">
        <v>934</v>
      </c>
      <c r="AB2217" s="26" t="s">
        <v>934</v>
      </c>
      <c r="AC2217" s="26">
        <v>143.56828905298698</v>
      </c>
      <c r="AD2217" s="26">
        <v>66.354439327097936</v>
      </c>
      <c r="AE2217" s="26" t="s">
        <v>934</v>
      </c>
    </row>
    <row r="2218" spans="1:31" x14ac:dyDescent="0.25">
      <c r="A2218" t="s">
        <v>1642</v>
      </c>
      <c r="B2218" t="s">
        <v>839</v>
      </c>
      <c r="C2218" t="s">
        <v>838</v>
      </c>
      <c r="D2218">
        <v>2014</v>
      </c>
      <c r="E2218">
        <v>1</v>
      </c>
      <c r="F2218" s="2">
        <v>41744</v>
      </c>
      <c r="G2218" t="s">
        <v>937</v>
      </c>
      <c r="H2218">
        <v>45</v>
      </c>
      <c r="I2218" t="s">
        <v>825</v>
      </c>
      <c r="J2218" t="s">
        <v>825</v>
      </c>
      <c r="K2218" t="s">
        <v>825</v>
      </c>
      <c r="L2218">
        <v>7.3</v>
      </c>
      <c r="M2218" s="26" t="s">
        <v>934</v>
      </c>
      <c r="N2218" s="26" t="s">
        <v>934</v>
      </c>
      <c r="O2218" s="26" t="s">
        <v>934</v>
      </c>
      <c r="P2218" s="26" t="s">
        <v>934</v>
      </c>
      <c r="Q2218" s="26" t="s">
        <v>934</v>
      </c>
      <c r="R2218" s="26" t="s">
        <v>934</v>
      </c>
      <c r="S2218" s="26" t="s">
        <v>934</v>
      </c>
      <c r="T2218" s="26" t="s">
        <v>934</v>
      </c>
      <c r="U2218" s="26" t="s">
        <v>934</v>
      </c>
      <c r="V2218" s="26" t="s">
        <v>934</v>
      </c>
      <c r="W2218" s="26" t="s">
        <v>934</v>
      </c>
      <c r="X2218" s="26" t="s">
        <v>934</v>
      </c>
      <c r="Y2218" s="26" t="s">
        <v>934</v>
      </c>
      <c r="Z2218" s="26" t="s">
        <v>934</v>
      </c>
      <c r="AA2218" s="26" t="s">
        <v>934</v>
      </c>
      <c r="AB2218" s="26" t="s">
        <v>934</v>
      </c>
      <c r="AC2218" s="26" t="s">
        <v>934</v>
      </c>
      <c r="AD2218" s="26" t="s">
        <v>934</v>
      </c>
      <c r="AE2218" s="26" t="s">
        <v>934</v>
      </c>
    </row>
    <row r="2219" spans="1:31" x14ac:dyDescent="0.25">
      <c r="A2219" t="s">
        <v>1642</v>
      </c>
      <c r="B2219" t="s">
        <v>839</v>
      </c>
      <c r="C2219" t="s">
        <v>838</v>
      </c>
      <c r="D2219">
        <v>2014</v>
      </c>
      <c r="E2219">
        <v>1</v>
      </c>
      <c r="F2219" s="2">
        <v>41744</v>
      </c>
      <c r="G2219" t="s">
        <v>937</v>
      </c>
      <c r="H2219">
        <v>45</v>
      </c>
      <c r="I2219" t="s">
        <v>825</v>
      </c>
      <c r="J2219" t="s">
        <v>825</v>
      </c>
      <c r="K2219" t="s">
        <v>825</v>
      </c>
      <c r="L2219">
        <v>9</v>
      </c>
      <c r="M2219" s="26" t="s">
        <v>934</v>
      </c>
      <c r="N2219" s="26" t="s">
        <v>934</v>
      </c>
      <c r="O2219" s="26">
        <v>119.49685534591192</v>
      </c>
      <c r="P2219" s="26" t="s">
        <v>934</v>
      </c>
      <c r="Q2219" s="26" t="s">
        <v>934</v>
      </c>
      <c r="R2219" s="26" t="s">
        <v>934</v>
      </c>
      <c r="S2219" s="26" t="s">
        <v>934</v>
      </c>
      <c r="T2219" s="26" t="s">
        <v>934</v>
      </c>
      <c r="U2219" s="26" t="s">
        <v>934</v>
      </c>
      <c r="V2219" s="26" t="s">
        <v>934</v>
      </c>
      <c r="W2219" s="26" t="s">
        <v>934</v>
      </c>
      <c r="X2219" s="26">
        <v>8.754346482437251</v>
      </c>
      <c r="Y2219" s="26" t="s">
        <v>934</v>
      </c>
      <c r="Z2219" s="26" t="s">
        <v>934</v>
      </c>
      <c r="AA2219" s="26" t="s">
        <v>934</v>
      </c>
      <c r="AB2219" s="26" t="s">
        <v>934</v>
      </c>
      <c r="AC2219" s="26" t="s">
        <v>934</v>
      </c>
      <c r="AD2219" s="26" t="s">
        <v>934</v>
      </c>
      <c r="AE2219" s="26" t="s">
        <v>934</v>
      </c>
    </row>
    <row r="2220" spans="1:31" x14ac:dyDescent="0.25">
      <c r="A2220" t="s">
        <v>1643</v>
      </c>
      <c r="B2220" t="s">
        <v>839</v>
      </c>
      <c r="C2220" t="s">
        <v>838</v>
      </c>
      <c r="D2220">
        <v>2014</v>
      </c>
      <c r="E2220">
        <v>2</v>
      </c>
      <c r="F2220" s="2">
        <v>41757</v>
      </c>
      <c r="G2220" t="s">
        <v>282</v>
      </c>
      <c r="H2220">
        <v>45</v>
      </c>
      <c r="I2220" t="s">
        <v>825</v>
      </c>
      <c r="J2220" t="s">
        <v>825</v>
      </c>
      <c r="K2220" t="s">
        <v>825</v>
      </c>
      <c r="L2220">
        <v>5.5</v>
      </c>
      <c r="M2220" s="26" t="s">
        <v>934</v>
      </c>
      <c r="N2220" s="26" t="s">
        <v>934</v>
      </c>
      <c r="O2220" s="26" t="s">
        <v>934</v>
      </c>
      <c r="P2220" s="26" t="s">
        <v>934</v>
      </c>
      <c r="Q2220" s="26" t="s">
        <v>934</v>
      </c>
      <c r="R2220" s="26" t="s">
        <v>934</v>
      </c>
      <c r="S2220" s="26" t="s">
        <v>934</v>
      </c>
      <c r="T2220" s="26" t="s">
        <v>934</v>
      </c>
      <c r="U2220" s="26" t="s">
        <v>934</v>
      </c>
      <c r="V2220" s="26" t="s">
        <v>934</v>
      </c>
      <c r="W2220" s="26" t="s">
        <v>934</v>
      </c>
      <c r="X2220" s="26" t="s">
        <v>934</v>
      </c>
      <c r="Y2220" s="26" t="s">
        <v>934</v>
      </c>
      <c r="Z2220" s="26" t="s">
        <v>934</v>
      </c>
      <c r="AA2220" s="26" t="s">
        <v>934</v>
      </c>
      <c r="AB2220" s="26" t="s">
        <v>934</v>
      </c>
      <c r="AC2220" s="26" t="s">
        <v>934</v>
      </c>
      <c r="AD2220" s="26" t="s">
        <v>934</v>
      </c>
      <c r="AE2220" s="26" t="s">
        <v>934</v>
      </c>
    </row>
    <row r="2221" spans="1:31" x14ac:dyDescent="0.25">
      <c r="A2221" t="s">
        <v>1643</v>
      </c>
      <c r="B2221" t="s">
        <v>839</v>
      </c>
      <c r="C2221" t="s">
        <v>838</v>
      </c>
      <c r="D2221">
        <v>2014</v>
      </c>
      <c r="E2221">
        <v>2</v>
      </c>
      <c r="F2221" s="2">
        <v>41757</v>
      </c>
      <c r="G2221" t="s">
        <v>282</v>
      </c>
      <c r="H2221">
        <v>45</v>
      </c>
      <c r="I2221" t="s">
        <v>825</v>
      </c>
      <c r="J2221" t="s">
        <v>825</v>
      </c>
      <c r="K2221" t="s">
        <v>825</v>
      </c>
      <c r="L2221">
        <v>6</v>
      </c>
      <c r="M2221" s="26">
        <v>708.33012620165107</v>
      </c>
      <c r="N2221" s="26" t="s">
        <v>934</v>
      </c>
      <c r="O2221" s="26" t="s">
        <v>934</v>
      </c>
      <c r="P2221" s="26" t="s">
        <v>934</v>
      </c>
      <c r="Q2221" s="26" t="s">
        <v>934</v>
      </c>
      <c r="R2221" s="26" t="s">
        <v>934</v>
      </c>
      <c r="S2221" s="26" t="s">
        <v>934</v>
      </c>
      <c r="T2221" s="26">
        <v>206.03077245883688</v>
      </c>
      <c r="U2221" s="26">
        <v>93.330865601920735</v>
      </c>
      <c r="V2221" s="26">
        <v>65.73734587713956</v>
      </c>
      <c r="W2221" s="26" t="s">
        <v>934</v>
      </c>
      <c r="X2221" s="26" t="s">
        <v>934</v>
      </c>
      <c r="Y2221" s="26" t="s">
        <v>934</v>
      </c>
      <c r="Z2221" s="26" t="s">
        <v>934</v>
      </c>
      <c r="AA2221" s="26" t="s">
        <v>934</v>
      </c>
      <c r="AB2221" s="26" t="s">
        <v>934</v>
      </c>
      <c r="AC2221" s="26">
        <v>13.22885269596352</v>
      </c>
      <c r="AD2221" s="26">
        <v>3.0060421092867755</v>
      </c>
      <c r="AE2221" s="26" t="s">
        <v>934</v>
      </c>
    </row>
    <row r="2222" spans="1:31" x14ac:dyDescent="0.25">
      <c r="A2222" t="s">
        <v>1643</v>
      </c>
      <c r="B2222" t="s">
        <v>839</v>
      </c>
      <c r="C2222" t="s">
        <v>838</v>
      </c>
      <c r="D2222">
        <v>2014</v>
      </c>
      <c r="E2222">
        <v>2</v>
      </c>
      <c r="F2222" s="2">
        <v>41757</v>
      </c>
      <c r="G2222" t="s">
        <v>282</v>
      </c>
      <c r="H2222">
        <v>45</v>
      </c>
      <c r="I2222" t="s">
        <v>825</v>
      </c>
      <c r="J2222" t="s">
        <v>825</v>
      </c>
      <c r="K2222" t="s">
        <v>825</v>
      </c>
      <c r="L2222">
        <v>7.3</v>
      </c>
      <c r="M2222" s="26" t="s">
        <v>934</v>
      </c>
      <c r="N2222" s="26" t="s">
        <v>934</v>
      </c>
      <c r="O2222" s="26" t="s">
        <v>934</v>
      </c>
      <c r="P2222" s="26" t="s">
        <v>934</v>
      </c>
      <c r="Q2222" s="26" t="s">
        <v>934</v>
      </c>
      <c r="R2222" s="26" t="s">
        <v>934</v>
      </c>
      <c r="S2222" s="26" t="s">
        <v>934</v>
      </c>
      <c r="T2222" s="26" t="s">
        <v>934</v>
      </c>
      <c r="U2222" s="26" t="s">
        <v>934</v>
      </c>
      <c r="V2222" s="26" t="s">
        <v>934</v>
      </c>
      <c r="W2222" s="26" t="s">
        <v>934</v>
      </c>
      <c r="X2222" s="26" t="s">
        <v>934</v>
      </c>
      <c r="Y2222" s="26" t="s">
        <v>934</v>
      </c>
      <c r="Z2222" s="26" t="s">
        <v>934</v>
      </c>
      <c r="AA2222" s="26" t="s">
        <v>934</v>
      </c>
      <c r="AB2222" s="26" t="s">
        <v>934</v>
      </c>
      <c r="AC2222" s="26" t="s">
        <v>934</v>
      </c>
      <c r="AD2222" s="26" t="s">
        <v>934</v>
      </c>
      <c r="AE2222" s="26" t="s">
        <v>934</v>
      </c>
    </row>
    <row r="2223" spans="1:31" x14ac:dyDescent="0.25">
      <c r="A2223" t="s">
        <v>1643</v>
      </c>
      <c r="B2223" t="s">
        <v>839</v>
      </c>
      <c r="C2223" t="s">
        <v>838</v>
      </c>
      <c r="D2223">
        <v>2014</v>
      </c>
      <c r="E2223">
        <v>2</v>
      </c>
      <c r="F2223" s="2">
        <v>41757</v>
      </c>
      <c r="G2223" t="s">
        <v>282</v>
      </c>
      <c r="H2223">
        <v>45</v>
      </c>
      <c r="I2223" t="s">
        <v>825</v>
      </c>
      <c r="J2223" t="s">
        <v>825</v>
      </c>
      <c r="K2223" t="s">
        <v>825</v>
      </c>
      <c r="L2223">
        <v>7.9</v>
      </c>
      <c r="M2223" s="26" t="s">
        <v>934</v>
      </c>
      <c r="N2223" s="26" t="s">
        <v>934</v>
      </c>
      <c r="O2223" s="26" t="s">
        <v>934</v>
      </c>
      <c r="P2223" s="26" t="s">
        <v>934</v>
      </c>
      <c r="Q2223" s="26" t="s">
        <v>934</v>
      </c>
      <c r="R2223" s="26" t="s">
        <v>934</v>
      </c>
      <c r="S2223" s="26" t="s">
        <v>934</v>
      </c>
      <c r="T2223" s="26" t="s">
        <v>934</v>
      </c>
      <c r="U2223" s="26" t="s">
        <v>934</v>
      </c>
      <c r="V2223" s="26" t="s">
        <v>934</v>
      </c>
      <c r="W2223" s="26" t="s">
        <v>934</v>
      </c>
      <c r="X2223" s="26" t="s">
        <v>934</v>
      </c>
      <c r="Y2223" s="26" t="s">
        <v>934</v>
      </c>
      <c r="Z2223" s="26" t="s">
        <v>934</v>
      </c>
      <c r="AA2223" s="26" t="s">
        <v>934</v>
      </c>
      <c r="AB2223" s="26" t="s">
        <v>934</v>
      </c>
      <c r="AC2223" s="26" t="s">
        <v>934</v>
      </c>
      <c r="AD2223" s="26" t="s">
        <v>934</v>
      </c>
      <c r="AE2223" s="26" t="s">
        <v>934</v>
      </c>
    </row>
    <row r="2224" spans="1:31" x14ac:dyDescent="0.25">
      <c r="A2224" t="s">
        <v>1643</v>
      </c>
      <c r="B2224" t="s">
        <v>839</v>
      </c>
      <c r="C2224" t="s">
        <v>838</v>
      </c>
      <c r="D2224">
        <v>2014</v>
      </c>
      <c r="E2224">
        <v>2</v>
      </c>
      <c r="F2224" s="2">
        <v>41757</v>
      </c>
      <c r="G2224" t="s">
        <v>282</v>
      </c>
      <c r="H2224">
        <v>45</v>
      </c>
      <c r="I2224" t="s">
        <v>825</v>
      </c>
      <c r="J2224" t="s">
        <v>825</v>
      </c>
      <c r="K2224" t="s">
        <v>825</v>
      </c>
      <c r="L2224">
        <v>9</v>
      </c>
      <c r="M2224" s="26">
        <v>860.50724637681162</v>
      </c>
      <c r="N2224" s="26" t="s">
        <v>934</v>
      </c>
      <c r="O2224" s="26">
        <v>206.88405797101447</v>
      </c>
      <c r="P2224" s="26" t="s">
        <v>934</v>
      </c>
      <c r="Q2224" s="26" t="s">
        <v>934</v>
      </c>
      <c r="R2224" s="26">
        <v>39.233333333333334</v>
      </c>
      <c r="S2224" s="26" t="s">
        <v>934</v>
      </c>
      <c r="T2224" s="26" t="s">
        <v>934</v>
      </c>
      <c r="U2224" s="26" t="s">
        <v>934</v>
      </c>
      <c r="V2224" s="26">
        <v>24.7970125105326</v>
      </c>
      <c r="W2224" s="26" t="s">
        <v>934</v>
      </c>
      <c r="X2224" s="26">
        <v>8.793232680805799</v>
      </c>
      <c r="Y2224" s="26" t="s">
        <v>934</v>
      </c>
      <c r="Z2224" s="26" t="s">
        <v>934</v>
      </c>
      <c r="AA2224" s="26">
        <v>0.6489307444643897</v>
      </c>
      <c r="AB2224" s="26" t="s">
        <v>934</v>
      </c>
      <c r="AC2224" s="26" t="s">
        <v>934</v>
      </c>
      <c r="AD2224" s="26" t="s">
        <v>934</v>
      </c>
      <c r="AE2224" s="26" t="s">
        <v>934</v>
      </c>
    </row>
    <row r="2225" spans="1:31" x14ac:dyDescent="0.25">
      <c r="A2225" t="s">
        <v>1644</v>
      </c>
      <c r="B2225" t="s">
        <v>839</v>
      </c>
      <c r="C2225" t="s">
        <v>838</v>
      </c>
      <c r="D2225">
        <v>2014</v>
      </c>
      <c r="E2225">
        <v>2</v>
      </c>
      <c r="F2225" s="2">
        <v>41757</v>
      </c>
      <c r="G2225" t="s">
        <v>83</v>
      </c>
      <c r="H2225">
        <v>45</v>
      </c>
      <c r="I2225" t="s">
        <v>825</v>
      </c>
      <c r="J2225" t="s">
        <v>825</v>
      </c>
      <c r="K2225" t="s">
        <v>825</v>
      </c>
      <c r="L2225">
        <v>5.5</v>
      </c>
      <c r="M2225" s="26" t="s">
        <v>934</v>
      </c>
      <c r="N2225" s="26" t="s">
        <v>934</v>
      </c>
      <c r="O2225" s="26" t="s">
        <v>934</v>
      </c>
      <c r="P2225" s="26" t="s">
        <v>934</v>
      </c>
      <c r="Q2225" s="26" t="s">
        <v>934</v>
      </c>
      <c r="R2225" s="26" t="s">
        <v>934</v>
      </c>
      <c r="S2225" s="26" t="s">
        <v>934</v>
      </c>
      <c r="T2225" s="26" t="s">
        <v>934</v>
      </c>
      <c r="U2225" s="26" t="s">
        <v>934</v>
      </c>
      <c r="V2225" s="26" t="s">
        <v>934</v>
      </c>
      <c r="W2225" s="26" t="s">
        <v>934</v>
      </c>
      <c r="X2225" s="26" t="s">
        <v>934</v>
      </c>
      <c r="Y2225" s="26" t="s">
        <v>934</v>
      </c>
      <c r="Z2225" s="26" t="s">
        <v>934</v>
      </c>
      <c r="AA2225" s="26" t="s">
        <v>934</v>
      </c>
      <c r="AB2225" s="26" t="s">
        <v>934</v>
      </c>
      <c r="AC2225" s="26" t="s">
        <v>934</v>
      </c>
      <c r="AD2225" s="26" t="s">
        <v>934</v>
      </c>
      <c r="AE2225" s="26" t="s">
        <v>934</v>
      </c>
    </row>
    <row r="2226" spans="1:31" x14ac:dyDescent="0.25">
      <c r="A2226" t="s">
        <v>1644</v>
      </c>
      <c r="B2226" t="s">
        <v>839</v>
      </c>
      <c r="C2226" t="s">
        <v>838</v>
      </c>
      <c r="D2226">
        <v>2014</v>
      </c>
      <c r="E2226">
        <v>2</v>
      </c>
      <c r="F2226" s="2">
        <v>41757</v>
      </c>
      <c r="G2226" t="s">
        <v>83</v>
      </c>
      <c r="H2226">
        <v>45</v>
      </c>
      <c r="I2226" t="s">
        <v>825</v>
      </c>
      <c r="J2226" t="s">
        <v>825</v>
      </c>
      <c r="K2226" t="s">
        <v>825</v>
      </c>
      <c r="L2226">
        <v>6</v>
      </c>
      <c r="M2226" s="26">
        <v>735.01542826801699</v>
      </c>
      <c r="N2226" s="26" t="s">
        <v>934</v>
      </c>
      <c r="O2226" s="26" t="s">
        <v>934</v>
      </c>
      <c r="P2226" s="26" t="s">
        <v>934</v>
      </c>
      <c r="Q2226" s="26" t="s">
        <v>934</v>
      </c>
      <c r="R2226" s="26" t="s">
        <v>934</v>
      </c>
      <c r="S2226" s="26" t="s">
        <v>934</v>
      </c>
      <c r="T2226" s="26">
        <v>227.30091967917687</v>
      </c>
      <c r="U2226" s="26">
        <v>103.74247842446938</v>
      </c>
      <c r="V2226" s="26">
        <v>36.479061074364694</v>
      </c>
      <c r="W2226" s="26" t="s">
        <v>934</v>
      </c>
      <c r="X2226" s="26" t="s">
        <v>934</v>
      </c>
      <c r="Y2226" s="26" t="s">
        <v>934</v>
      </c>
      <c r="Z2226" s="26" t="s">
        <v>934</v>
      </c>
      <c r="AA2226" s="26" t="s">
        <v>934</v>
      </c>
      <c r="AB2226" s="26" t="s">
        <v>934</v>
      </c>
      <c r="AC2226" s="26">
        <v>30.474163309976159</v>
      </c>
      <c r="AD2226" s="26">
        <v>16.018760217570588</v>
      </c>
      <c r="AE2226" s="26" t="s">
        <v>934</v>
      </c>
    </row>
    <row r="2227" spans="1:31" x14ac:dyDescent="0.25">
      <c r="A2227" t="s">
        <v>1644</v>
      </c>
      <c r="B2227" t="s">
        <v>839</v>
      </c>
      <c r="C2227" t="s">
        <v>838</v>
      </c>
      <c r="D2227">
        <v>2014</v>
      </c>
      <c r="E2227">
        <v>2</v>
      </c>
      <c r="F2227" s="2">
        <v>41757</v>
      </c>
      <c r="G2227" t="s">
        <v>83</v>
      </c>
      <c r="H2227">
        <v>45</v>
      </c>
      <c r="I2227" t="s">
        <v>825</v>
      </c>
      <c r="J2227" t="s">
        <v>825</v>
      </c>
      <c r="K2227" t="s">
        <v>825</v>
      </c>
      <c r="L2227">
        <v>7.3</v>
      </c>
      <c r="M2227" s="26" t="s">
        <v>934</v>
      </c>
      <c r="N2227" s="26" t="s">
        <v>934</v>
      </c>
      <c r="O2227" s="26" t="s">
        <v>934</v>
      </c>
      <c r="P2227" s="26" t="s">
        <v>934</v>
      </c>
      <c r="Q2227" s="26" t="s">
        <v>934</v>
      </c>
      <c r="R2227" s="26" t="s">
        <v>934</v>
      </c>
      <c r="S2227" s="26" t="s">
        <v>934</v>
      </c>
      <c r="T2227" s="26" t="s">
        <v>934</v>
      </c>
      <c r="U2227" s="26" t="s">
        <v>934</v>
      </c>
      <c r="V2227" s="26" t="s">
        <v>934</v>
      </c>
      <c r="W2227" s="26" t="s">
        <v>934</v>
      </c>
      <c r="X2227" s="26" t="s">
        <v>934</v>
      </c>
      <c r="Y2227" s="26" t="s">
        <v>934</v>
      </c>
      <c r="Z2227" s="26" t="s">
        <v>934</v>
      </c>
      <c r="AA2227" s="26" t="s">
        <v>934</v>
      </c>
      <c r="AB2227" s="26" t="s">
        <v>934</v>
      </c>
      <c r="AC2227" s="26" t="s">
        <v>934</v>
      </c>
      <c r="AD2227" s="26" t="s">
        <v>934</v>
      </c>
      <c r="AE2227" s="26" t="s">
        <v>934</v>
      </c>
    </row>
    <row r="2228" spans="1:31" x14ac:dyDescent="0.25">
      <c r="A2228" t="s">
        <v>1644</v>
      </c>
      <c r="B2228" t="s">
        <v>839</v>
      </c>
      <c r="C2228" t="s">
        <v>838</v>
      </c>
      <c r="D2228">
        <v>2014</v>
      </c>
      <c r="E2228">
        <v>2</v>
      </c>
      <c r="F2228" s="2">
        <v>41757</v>
      </c>
      <c r="G2228" t="s">
        <v>83</v>
      </c>
      <c r="H2228">
        <v>45</v>
      </c>
      <c r="I2228" t="s">
        <v>825</v>
      </c>
      <c r="J2228" t="s">
        <v>825</v>
      </c>
      <c r="K2228" t="s">
        <v>825</v>
      </c>
      <c r="L2228">
        <v>7.9</v>
      </c>
      <c r="M2228" s="26" t="s">
        <v>934</v>
      </c>
      <c r="N2228" s="26" t="s">
        <v>934</v>
      </c>
      <c r="O2228" s="26" t="s">
        <v>934</v>
      </c>
      <c r="P2228" s="26" t="s">
        <v>934</v>
      </c>
      <c r="Q2228" s="26" t="s">
        <v>934</v>
      </c>
      <c r="R2228" s="26" t="s">
        <v>934</v>
      </c>
      <c r="S2228" s="26" t="s">
        <v>934</v>
      </c>
      <c r="T2228" s="26" t="s">
        <v>934</v>
      </c>
      <c r="U2228" s="26" t="s">
        <v>934</v>
      </c>
      <c r="V2228" s="26" t="s">
        <v>934</v>
      </c>
      <c r="W2228" s="26" t="s">
        <v>934</v>
      </c>
      <c r="X2228" s="26" t="s">
        <v>934</v>
      </c>
      <c r="Y2228" s="26" t="s">
        <v>934</v>
      </c>
      <c r="Z2228" s="26" t="s">
        <v>934</v>
      </c>
      <c r="AA2228" s="26" t="s">
        <v>934</v>
      </c>
      <c r="AB2228" s="26" t="s">
        <v>934</v>
      </c>
      <c r="AC2228" s="26" t="s">
        <v>934</v>
      </c>
      <c r="AD2228" s="26" t="s">
        <v>934</v>
      </c>
      <c r="AE2228" s="26" t="s">
        <v>934</v>
      </c>
    </row>
    <row r="2229" spans="1:31" x14ac:dyDescent="0.25">
      <c r="A2229" t="s">
        <v>1644</v>
      </c>
      <c r="B2229" t="s">
        <v>839</v>
      </c>
      <c r="C2229" t="s">
        <v>838</v>
      </c>
      <c r="D2229">
        <v>2014</v>
      </c>
      <c r="E2229">
        <v>2</v>
      </c>
      <c r="F2229" s="2">
        <v>41757</v>
      </c>
      <c r="G2229" t="s">
        <v>83</v>
      </c>
      <c r="H2229">
        <v>45</v>
      </c>
      <c r="I2229" t="s">
        <v>825</v>
      </c>
      <c r="J2229" t="s">
        <v>825</v>
      </c>
      <c r="K2229" t="s">
        <v>825</v>
      </c>
      <c r="L2229">
        <v>9</v>
      </c>
      <c r="M2229" s="26">
        <v>982.97101449275362</v>
      </c>
      <c r="N2229" s="26" t="s">
        <v>934</v>
      </c>
      <c r="O2229" s="26">
        <v>213.04347826086959</v>
      </c>
      <c r="P2229" s="26" t="s">
        <v>934</v>
      </c>
      <c r="Q2229" s="26" t="s">
        <v>934</v>
      </c>
      <c r="R2229" s="26">
        <v>38.199999999999996</v>
      </c>
      <c r="S2229" s="26" t="s">
        <v>934</v>
      </c>
      <c r="T2229" s="26" t="s">
        <v>934</v>
      </c>
      <c r="U2229" s="26" t="s">
        <v>934</v>
      </c>
      <c r="V2229" s="26">
        <v>70.639166398306173</v>
      </c>
      <c r="W2229" s="26" t="s">
        <v>934</v>
      </c>
      <c r="X2229" s="26">
        <v>11.972979450621851</v>
      </c>
      <c r="Y2229" s="26" t="s">
        <v>934</v>
      </c>
      <c r="Z2229" s="26" t="s">
        <v>934</v>
      </c>
      <c r="AA2229" s="26">
        <v>0.17320508075702776</v>
      </c>
      <c r="AB2229" s="26" t="s">
        <v>934</v>
      </c>
      <c r="AC2229" s="26" t="s">
        <v>934</v>
      </c>
      <c r="AD2229" s="26" t="s">
        <v>934</v>
      </c>
      <c r="AE2229" s="26" t="s">
        <v>934</v>
      </c>
    </row>
    <row r="2230" spans="1:31" x14ac:dyDescent="0.25">
      <c r="A2230" t="s">
        <v>1645</v>
      </c>
      <c r="B2230" t="s">
        <v>839</v>
      </c>
      <c r="C2230" t="s">
        <v>838</v>
      </c>
      <c r="D2230">
        <v>2014</v>
      </c>
      <c r="E2230">
        <v>2</v>
      </c>
      <c r="F2230" s="2">
        <v>41757</v>
      </c>
      <c r="G2230" t="s">
        <v>71</v>
      </c>
      <c r="H2230">
        <v>45</v>
      </c>
      <c r="I2230" t="s">
        <v>825</v>
      </c>
      <c r="J2230" t="s">
        <v>825</v>
      </c>
      <c r="K2230" t="s">
        <v>825</v>
      </c>
      <c r="L2230">
        <v>5.5</v>
      </c>
      <c r="M2230" s="26" t="s">
        <v>934</v>
      </c>
      <c r="N2230" s="26" t="s">
        <v>934</v>
      </c>
      <c r="O2230" s="26" t="s">
        <v>934</v>
      </c>
      <c r="P2230" s="26" t="s">
        <v>934</v>
      </c>
      <c r="Q2230" s="26" t="s">
        <v>934</v>
      </c>
      <c r="R2230" s="26" t="s">
        <v>934</v>
      </c>
      <c r="S2230" s="26" t="s">
        <v>934</v>
      </c>
      <c r="T2230" s="26" t="s">
        <v>934</v>
      </c>
      <c r="U2230" s="26" t="s">
        <v>934</v>
      </c>
      <c r="V2230" s="26" t="s">
        <v>934</v>
      </c>
      <c r="W2230" s="26" t="s">
        <v>934</v>
      </c>
      <c r="X2230" s="26" t="s">
        <v>934</v>
      </c>
      <c r="Y2230" s="26" t="s">
        <v>934</v>
      </c>
      <c r="Z2230" s="26" t="s">
        <v>934</v>
      </c>
      <c r="AA2230" s="26" t="s">
        <v>934</v>
      </c>
      <c r="AB2230" s="26" t="s">
        <v>934</v>
      </c>
      <c r="AC2230" s="26" t="s">
        <v>934</v>
      </c>
      <c r="AD2230" s="26" t="s">
        <v>934</v>
      </c>
      <c r="AE2230" s="26" t="s">
        <v>934</v>
      </c>
    </row>
    <row r="2231" spans="1:31" x14ac:dyDescent="0.25">
      <c r="A2231" t="s">
        <v>1645</v>
      </c>
      <c r="B2231" t="s">
        <v>839</v>
      </c>
      <c r="C2231" t="s">
        <v>838</v>
      </c>
      <c r="D2231">
        <v>2014</v>
      </c>
      <c r="E2231">
        <v>2</v>
      </c>
      <c r="F2231" s="2">
        <v>41757</v>
      </c>
      <c r="G2231" t="s">
        <v>71</v>
      </c>
      <c r="H2231">
        <v>45</v>
      </c>
      <c r="I2231" t="s">
        <v>825</v>
      </c>
      <c r="J2231" t="s">
        <v>825</v>
      </c>
      <c r="K2231" t="s">
        <v>825</v>
      </c>
      <c r="L2231">
        <v>6</v>
      </c>
      <c r="M2231" s="26">
        <v>434.68005909074537</v>
      </c>
      <c r="N2231" s="26" t="s">
        <v>934</v>
      </c>
      <c r="O2231" s="26" t="s">
        <v>934</v>
      </c>
      <c r="P2231" s="26" t="s">
        <v>934</v>
      </c>
      <c r="Q2231" s="26" t="s">
        <v>934</v>
      </c>
      <c r="R2231" s="26" t="s">
        <v>934</v>
      </c>
      <c r="S2231" s="26" t="s">
        <v>934</v>
      </c>
      <c r="T2231" s="26">
        <v>79.668970984005043</v>
      </c>
      <c r="U2231" s="26">
        <v>78.105173766148098</v>
      </c>
      <c r="V2231" s="26">
        <v>9.2191278102730934</v>
      </c>
      <c r="W2231" s="26" t="s">
        <v>934</v>
      </c>
      <c r="X2231" s="26" t="s">
        <v>934</v>
      </c>
      <c r="Y2231" s="26" t="s">
        <v>934</v>
      </c>
      <c r="Z2231" s="26" t="s">
        <v>934</v>
      </c>
      <c r="AA2231" s="26" t="s">
        <v>934</v>
      </c>
      <c r="AB2231" s="26" t="s">
        <v>934</v>
      </c>
      <c r="AC2231" s="26">
        <v>4.0054664927345174</v>
      </c>
      <c r="AD2231" s="26">
        <v>9.8208048903697946</v>
      </c>
      <c r="AE2231" s="26" t="s">
        <v>934</v>
      </c>
    </row>
    <row r="2232" spans="1:31" x14ac:dyDescent="0.25">
      <c r="A2232" t="s">
        <v>1645</v>
      </c>
      <c r="B2232" t="s">
        <v>839</v>
      </c>
      <c r="C2232" t="s">
        <v>838</v>
      </c>
      <c r="D2232">
        <v>2014</v>
      </c>
      <c r="E2232">
        <v>2</v>
      </c>
      <c r="F2232" s="2">
        <v>41757</v>
      </c>
      <c r="G2232" t="s">
        <v>71</v>
      </c>
      <c r="H2232">
        <v>45</v>
      </c>
      <c r="I2232" t="s">
        <v>825</v>
      </c>
      <c r="J2232" t="s">
        <v>825</v>
      </c>
      <c r="K2232" t="s">
        <v>825</v>
      </c>
      <c r="L2232">
        <v>7.3</v>
      </c>
      <c r="M2232" s="26" t="s">
        <v>934</v>
      </c>
      <c r="N2232" s="26" t="s">
        <v>934</v>
      </c>
      <c r="O2232" s="26" t="s">
        <v>934</v>
      </c>
      <c r="P2232" s="26" t="s">
        <v>934</v>
      </c>
      <c r="Q2232" s="26" t="s">
        <v>934</v>
      </c>
      <c r="R2232" s="26" t="s">
        <v>934</v>
      </c>
      <c r="S2232" s="26" t="s">
        <v>934</v>
      </c>
      <c r="T2232" s="26" t="s">
        <v>934</v>
      </c>
      <c r="U2232" s="26" t="s">
        <v>934</v>
      </c>
      <c r="V2232" s="26" t="s">
        <v>934</v>
      </c>
      <c r="W2232" s="26" t="s">
        <v>934</v>
      </c>
      <c r="X2232" s="26" t="s">
        <v>934</v>
      </c>
      <c r="Y2232" s="26" t="s">
        <v>934</v>
      </c>
      <c r="Z2232" s="26" t="s">
        <v>934</v>
      </c>
      <c r="AA2232" s="26" t="s">
        <v>934</v>
      </c>
      <c r="AB2232" s="26" t="s">
        <v>934</v>
      </c>
      <c r="AC2232" s="26" t="s">
        <v>934</v>
      </c>
      <c r="AD2232" s="26" t="s">
        <v>934</v>
      </c>
      <c r="AE2232" s="26" t="s">
        <v>934</v>
      </c>
    </row>
    <row r="2233" spans="1:31" x14ac:dyDescent="0.25">
      <c r="A2233" t="s">
        <v>1645</v>
      </c>
      <c r="B2233" t="s">
        <v>839</v>
      </c>
      <c r="C2233" t="s">
        <v>838</v>
      </c>
      <c r="D2233">
        <v>2014</v>
      </c>
      <c r="E2233">
        <v>2</v>
      </c>
      <c r="F2233" s="2">
        <v>41757</v>
      </c>
      <c r="G2233" t="s">
        <v>71</v>
      </c>
      <c r="H2233">
        <v>45</v>
      </c>
      <c r="I2233" t="s">
        <v>825</v>
      </c>
      <c r="J2233" t="s">
        <v>825</v>
      </c>
      <c r="K2233" t="s">
        <v>825</v>
      </c>
      <c r="L2233">
        <v>7.9</v>
      </c>
      <c r="M2233" s="26" t="s">
        <v>934</v>
      </c>
      <c r="N2233" s="26" t="s">
        <v>934</v>
      </c>
      <c r="O2233" s="26" t="s">
        <v>934</v>
      </c>
      <c r="P2233" s="26" t="s">
        <v>934</v>
      </c>
      <c r="Q2233" s="26" t="s">
        <v>934</v>
      </c>
      <c r="R2233" s="26" t="s">
        <v>934</v>
      </c>
      <c r="S2233" s="26" t="s">
        <v>934</v>
      </c>
      <c r="T2233" s="26" t="s">
        <v>934</v>
      </c>
      <c r="U2233" s="26" t="s">
        <v>934</v>
      </c>
      <c r="V2233" s="26" t="s">
        <v>934</v>
      </c>
      <c r="W2233" s="26" t="s">
        <v>934</v>
      </c>
      <c r="X2233" s="26" t="s">
        <v>934</v>
      </c>
      <c r="Y2233" s="26" t="s">
        <v>934</v>
      </c>
      <c r="Z2233" s="26" t="s">
        <v>934</v>
      </c>
      <c r="AA2233" s="26" t="s">
        <v>934</v>
      </c>
      <c r="AB2233" s="26" t="s">
        <v>934</v>
      </c>
      <c r="AC2233" s="26" t="s">
        <v>934</v>
      </c>
      <c r="AD2233" s="26" t="s">
        <v>934</v>
      </c>
      <c r="AE2233" s="26" t="s">
        <v>934</v>
      </c>
    </row>
    <row r="2234" spans="1:31" x14ac:dyDescent="0.25">
      <c r="A2234" t="s">
        <v>1645</v>
      </c>
      <c r="B2234" t="s">
        <v>839</v>
      </c>
      <c r="C2234" t="s">
        <v>838</v>
      </c>
      <c r="D2234">
        <v>2014</v>
      </c>
      <c r="E2234">
        <v>2</v>
      </c>
      <c r="F2234" s="2">
        <v>41757</v>
      </c>
      <c r="G2234" t="s">
        <v>71</v>
      </c>
      <c r="H2234">
        <v>45</v>
      </c>
      <c r="I2234" t="s">
        <v>825</v>
      </c>
      <c r="J2234" t="s">
        <v>825</v>
      </c>
      <c r="K2234" t="s">
        <v>825</v>
      </c>
      <c r="L2234">
        <v>9</v>
      </c>
      <c r="M2234" s="26">
        <v>692.39130434782601</v>
      </c>
      <c r="N2234" s="26" t="s">
        <v>934</v>
      </c>
      <c r="O2234" s="26">
        <v>139.13043478260866</v>
      </c>
      <c r="P2234" s="26" t="s">
        <v>934</v>
      </c>
      <c r="Q2234" s="26" t="s">
        <v>934</v>
      </c>
      <c r="R2234" s="26">
        <v>39.9</v>
      </c>
      <c r="S2234" s="26" t="s">
        <v>934</v>
      </c>
      <c r="T2234" s="26" t="s">
        <v>934</v>
      </c>
      <c r="U2234" s="26" t="s">
        <v>934</v>
      </c>
      <c r="V2234" s="26">
        <v>47.694152672187492</v>
      </c>
      <c r="W2234" s="26" t="s">
        <v>934</v>
      </c>
      <c r="X2234" s="26">
        <v>10.705280219343674</v>
      </c>
      <c r="Y2234" s="26" t="s">
        <v>934</v>
      </c>
      <c r="Z2234" s="26" t="s">
        <v>934</v>
      </c>
      <c r="AA2234" s="26">
        <v>0.11547005383852903</v>
      </c>
      <c r="AB2234" s="26" t="s">
        <v>934</v>
      </c>
      <c r="AC2234" s="26" t="s">
        <v>934</v>
      </c>
      <c r="AD2234" s="26" t="s">
        <v>934</v>
      </c>
      <c r="AE2234" s="26" t="s">
        <v>934</v>
      </c>
    </row>
    <row r="2235" spans="1:31" x14ac:dyDescent="0.25">
      <c r="A2235" t="s">
        <v>1646</v>
      </c>
      <c r="B2235" t="s">
        <v>839</v>
      </c>
      <c r="C2235" t="s">
        <v>838</v>
      </c>
      <c r="D2235">
        <v>2014</v>
      </c>
      <c r="E2235">
        <v>2</v>
      </c>
      <c r="F2235" s="2">
        <v>41757</v>
      </c>
      <c r="G2235" t="s">
        <v>940</v>
      </c>
      <c r="H2235">
        <v>45</v>
      </c>
      <c r="I2235" t="s">
        <v>825</v>
      </c>
      <c r="J2235" t="s">
        <v>825</v>
      </c>
      <c r="K2235" t="s">
        <v>825</v>
      </c>
      <c r="L2235">
        <v>5.5</v>
      </c>
      <c r="M2235" s="26" t="s">
        <v>934</v>
      </c>
      <c r="N2235" s="26" t="s">
        <v>934</v>
      </c>
      <c r="O2235" s="26" t="s">
        <v>934</v>
      </c>
      <c r="P2235" s="26" t="s">
        <v>934</v>
      </c>
      <c r="Q2235" s="26" t="s">
        <v>934</v>
      </c>
      <c r="R2235" s="26" t="s">
        <v>934</v>
      </c>
      <c r="S2235" s="26" t="s">
        <v>934</v>
      </c>
      <c r="T2235" s="26" t="s">
        <v>934</v>
      </c>
      <c r="U2235" s="26" t="s">
        <v>934</v>
      </c>
      <c r="V2235" s="26" t="s">
        <v>934</v>
      </c>
      <c r="W2235" s="26" t="s">
        <v>934</v>
      </c>
      <c r="X2235" s="26" t="s">
        <v>934</v>
      </c>
      <c r="Y2235" s="26" t="s">
        <v>934</v>
      </c>
      <c r="Z2235" s="26" t="s">
        <v>934</v>
      </c>
      <c r="AA2235" s="26" t="s">
        <v>934</v>
      </c>
      <c r="AB2235" s="26" t="s">
        <v>934</v>
      </c>
      <c r="AC2235" s="26" t="s">
        <v>934</v>
      </c>
      <c r="AD2235" s="26" t="s">
        <v>934</v>
      </c>
      <c r="AE2235" s="26" t="s">
        <v>934</v>
      </c>
    </row>
    <row r="2236" spans="1:31" x14ac:dyDescent="0.25">
      <c r="A2236" t="s">
        <v>1646</v>
      </c>
      <c r="B2236" t="s">
        <v>839</v>
      </c>
      <c r="C2236" t="s">
        <v>838</v>
      </c>
      <c r="D2236">
        <v>2014</v>
      </c>
      <c r="E2236">
        <v>2</v>
      </c>
      <c r="F2236" s="2">
        <v>41757</v>
      </c>
      <c r="G2236" t="s">
        <v>940</v>
      </c>
      <c r="H2236">
        <v>45</v>
      </c>
      <c r="I2236" t="s">
        <v>825</v>
      </c>
      <c r="J2236" t="s">
        <v>825</v>
      </c>
      <c r="K2236" t="s">
        <v>825</v>
      </c>
      <c r="L2236">
        <v>6</v>
      </c>
      <c r="M2236" s="26">
        <v>556.44374126340574</v>
      </c>
      <c r="N2236" s="26" t="s">
        <v>934</v>
      </c>
      <c r="O2236" s="26" t="s">
        <v>934</v>
      </c>
      <c r="P2236" s="26" t="s">
        <v>934</v>
      </c>
      <c r="Q2236" s="26" t="s">
        <v>934</v>
      </c>
      <c r="R2236" s="26" t="s">
        <v>934</v>
      </c>
      <c r="S2236" s="26" t="s">
        <v>934</v>
      </c>
      <c r="T2236" s="26">
        <v>163.80556875869038</v>
      </c>
      <c r="U2236" s="26">
        <v>120.85384626778358</v>
      </c>
      <c r="V2236" s="26">
        <v>29.120762899123701</v>
      </c>
      <c r="W2236" s="26" t="s">
        <v>934</v>
      </c>
      <c r="X2236" s="26" t="s">
        <v>934</v>
      </c>
      <c r="Y2236" s="26" t="s">
        <v>934</v>
      </c>
      <c r="Z2236" s="26" t="s">
        <v>934</v>
      </c>
      <c r="AA2236" s="26" t="s">
        <v>934</v>
      </c>
      <c r="AB2236" s="26" t="s">
        <v>934</v>
      </c>
      <c r="AC2236" s="26">
        <v>19.943258497660263</v>
      </c>
      <c r="AD2236" s="26">
        <v>11.477551133861143</v>
      </c>
      <c r="AE2236" s="26" t="s">
        <v>934</v>
      </c>
    </row>
    <row r="2237" spans="1:31" x14ac:dyDescent="0.25">
      <c r="A2237" t="s">
        <v>1646</v>
      </c>
      <c r="B2237" t="s">
        <v>839</v>
      </c>
      <c r="C2237" t="s">
        <v>838</v>
      </c>
      <c r="D2237">
        <v>2014</v>
      </c>
      <c r="E2237">
        <v>2</v>
      </c>
      <c r="F2237" s="2">
        <v>41757</v>
      </c>
      <c r="G2237" t="s">
        <v>940</v>
      </c>
      <c r="H2237">
        <v>45</v>
      </c>
      <c r="I2237" t="s">
        <v>825</v>
      </c>
      <c r="J2237" t="s">
        <v>825</v>
      </c>
      <c r="K2237" t="s">
        <v>825</v>
      </c>
      <c r="L2237">
        <v>7.3</v>
      </c>
      <c r="M2237" s="26" t="s">
        <v>934</v>
      </c>
      <c r="N2237" s="26" t="s">
        <v>934</v>
      </c>
      <c r="O2237" s="26" t="s">
        <v>934</v>
      </c>
      <c r="P2237" s="26" t="s">
        <v>934</v>
      </c>
      <c r="Q2237" s="26" t="s">
        <v>934</v>
      </c>
      <c r="R2237" s="26" t="s">
        <v>934</v>
      </c>
      <c r="S2237" s="26" t="s">
        <v>934</v>
      </c>
      <c r="T2237" s="26" t="s">
        <v>934</v>
      </c>
      <c r="U2237" s="26" t="s">
        <v>934</v>
      </c>
      <c r="V2237" s="26" t="s">
        <v>934</v>
      </c>
      <c r="W2237" s="26" t="s">
        <v>934</v>
      </c>
      <c r="X2237" s="26" t="s">
        <v>934</v>
      </c>
      <c r="Y2237" s="26" t="s">
        <v>934</v>
      </c>
      <c r="Z2237" s="26" t="s">
        <v>934</v>
      </c>
      <c r="AA2237" s="26" t="s">
        <v>934</v>
      </c>
      <c r="AB2237" s="26" t="s">
        <v>934</v>
      </c>
      <c r="AC2237" s="26" t="s">
        <v>934</v>
      </c>
      <c r="AD2237" s="26" t="s">
        <v>934</v>
      </c>
      <c r="AE2237" s="26" t="s">
        <v>934</v>
      </c>
    </row>
    <row r="2238" spans="1:31" x14ac:dyDescent="0.25">
      <c r="A2238" t="s">
        <v>1646</v>
      </c>
      <c r="B2238" t="s">
        <v>839</v>
      </c>
      <c r="C2238" t="s">
        <v>838</v>
      </c>
      <c r="D2238">
        <v>2014</v>
      </c>
      <c r="E2238">
        <v>2</v>
      </c>
      <c r="F2238" s="2">
        <v>41757</v>
      </c>
      <c r="G2238" t="s">
        <v>940</v>
      </c>
      <c r="H2238">
        <v>45</v>
      </c>
      <c r="I2238" t="s">
        <v>825</v>
      </c>
      <c r="J2238" t="s">
        <v>825</v>
      </c>
      <c r="K2238" t="s">
        <v>825</v>
      </c>
      <c r="L2238">
        <v>7.9</v>
      </c>
      <c r="M2238" s="26" t="s">
        <v>934</v>
      </c>
      <c r="N2238" s="26" t="s">
        <v>934</v>
      </c>
      <c r="O2238" s="26" t="s">
        <v>934</v>
      </c>
      <c r="P2238" s="26" t="s">
        <v>934</v>
      </c>
      <c r="Q2238" s="26" t="s">
        <v>934</v>
      </c>
      <c r="R2238" s="26" t="s">
        <v>934</v>
      </c>
      <c r="S2238" s="26" t="s">
        <v>934</v>
      </c>
      <c r="T2238" s="26" t="s">
        <v>934</v>
      </c>
      <c r="U2238" s="26" t="s">
        <v>934</v>
      </c>
      <c r="V2238" s="26" t="s">
        <v>934</v>
      </c>
      <c r="W2238" s="26" t="s">
        <v>934</v>
      </c>
      <c r="X2238" s="26" t="s">
        <v>934</v>
      </c>
      <c r="Y2238" s="26" t="s">
        <v>934</v>
      </c>
      <c r="Z2238" s="26" t="s">
        <v>934</v>
      </c>
      <c r="AA2238" s="26" t="s">
        <v>934</v>
      </c>
      <c r="AB2238" s="26" t="s">
        <v>934</v>
      </c>
      <c r="AC2238" s="26" t="s">
        <v>934</v>
      </c>
      <c r="AD2238" s="26" t="s">
        <v>934</v>
      </c>
      <c r="AE2238" s="26" t="s">
        <v>934</v>
      </c>
    </row>
    <row r="2239" spans="1:31" x14ac:dyDescent="0.25">
      <c r="A2239" t="s">
        <v>1646</v>
      </c>
      <c r="B2239" t="s">
        <v>839</v>
      </c>
      <c r="C2239" t="s">
        <v>838</v>
      </c>
      <c r="D2239">
        <v>2014</v>
      </c>
      <c r="E2239">
        <v>2</v>
      </c>
      <c r="F2239" s="2">
        <v>41757</v>
      </c>
      <c r="G2239" t="s">
        <v>940</v>
      </c>
      <c r="H2239">
        <v>45</v>
      </c>
      <c r="I2239" t="s">
        <v>825</v>
      </c>
      <c r="J2239" t="s">
        <v>825</v>
      </c>
      <c r="K2239" t="s">
        <v>825</v>
      </c>
      <c r="L2239">
        <v>9</v>
      </c>
      <c r="M2239" s="26">
        <v>869.56521739130437</v>
      </c>
      <c r="N2239" s="26" t="s">
        <v>934</v>
      </c>
      <c r="O2239" s="26">
        <v>227.89855072463766</v>
      </c>
      <c r="P2239" s="26" t="s">
        <v>934</v>
      </c>
      <c r="Q2239" s="26" t="s">
        <v>934</v>
      </c>
      <c r="R2239" s="26">
        <v>39.633333333333333</v>
      </c>
      <c r="S2239" s="26" t="s">
        <v>934</v>
      </c>
      <c r="T2239" s="26" t="s">
        <v>934</v>
      </c>
      <c r="U2239" s="26" t="s">
        <v>934</v>
      </c>
      <c r="V2239" s="26">
        <v>68.719382252494668</v>
      </c>
      <c r="W2239" s="26" t="s">
        <v>934</v>
      </c>
      <c r="X2239" s="26">
        <v>25.424354772244701</v>
      </c>
      <c r="Y2239" s="26" t="s">
        <v>934</v>
      </c>
      <c r="Z2239" s="26" t="s">
        <v>934</v>
      </c>
      <c r="AA2239" s="26">
        <v>0.37564758898608491</v>
      </c>
      <c r="AB2239" s="26" t="s">
        <v>934</v>
      </c>
      <c r="AC2239" s="26" t="s">
        <v>934</v>
      </c>
      <c r="AD2239" s="26" t="s">
        <v>934</v>
      </c>
      <c r="AE2239" s="26" t="s">
        <v>934</v>
      </c>
    </row>
    <row r="2240" spans="1:31" x14ac:dyDescent="0.25">
      <c r="A2240" t="s">
        <v>1647</v>
      </c>
      <c r="B2240" t="s">
        <v>839</v>
      </c>
      <c r="C2240" t="s">
        <v>838</v>
      </c>
      <c r="D2240">
        <v>2014</v>
      </c>
      <c r="E2240">
        <v>2</v>
      </c>
      <c r="F2240" s="2">
        <v>41757</v>
      </c>
      <c r="G2240" t="s">
        <v>935</v>
      </c>
      <c r="H2240">
        <v>45</v>
      </c>
      <c r="I2240" t="s">
        <v>825</v>
      </c>
      <c r="J2240" t="s">
        <v>825</v>
      </c>
      <c r="K2240" t="s">
        <v>825</v>
      </c>
      <c r="L2240">
        <v>5.5</v>
      </c>
      <c r="M2240" s="26" t="s">
        <v>934</v>
      </c>
      <c r="N2240" s="26" t="s">
        <v>934</v>
      </c>
      <c r="O2240" s="26" t="s">
        <v>934</v>
      </c>
      <c r="P2240" s="26" t="s">
        <v>934</v>
      </c>
      <c r="Q2240" s="26" t="s">
        <v>934</v>
      </c>
      <c r="R2240" s="26" t="s">
        <v>934</v>
      </c>
      <c r="S2240" s="26" t="s">
        <v>934</v>
      </c>
      <c r="T2240" s="26" t="s">
        <v>934</v>
      </c>
      <c r="U2240" s="26" t="s">
        <v>934</v>
      </c>
      <c r="V2240" s="26" t="s">
        <v>934</v>
      </c>
      <c r="W2240" s="26" t="s">
        <v>934</v>
      </c>
      <c r="X2240" s="26" t="s">
        <v>934</v>
      </c>
      <c r="Y2240" s="26" t="s">
        <v>934</v>
      </c>
      <c r="Z2240" s="26" t="s">
        <v>934</v>
      </c>
      <c r="AA2240" s="26" t="s">
        <v>934</v>
      </c>
      <c r="AB2240" s="26" t="s">
        <v>934</v>
      </c>
      <c r="AC2240" s="26" t="s">
        <v>934</v>
      </c>
      <c r="AD2240" s="26" t="s">
        <v>934</v>
      </c>
      <c r="AE2240" s="26" t="s">
        <v>934</v>
      </c>
    </row>
    <row r="2241" spans="1:31" x14ac:dyDescent="0.25">
      <c r="A2241" t="s">
        <v>1647</v>
      </c>
      <c r="B2241" t="s">
        <v>839</v>
      </c>
      <c r="C2241" t="s">
        <v>838</v>
      </c>
      <c r="D2241">
        <v>2014</v>
      </c>
      <c r="E2241">
        <v>2</v>
      </c>
      <c r="F2241" s="2">
        <v>41757</v>
      </c>
      <c r="G2241" t="s">
        <v>935</v>
      </c>
      <c r="H2241">
        <v>45</v>
      </c>
      <c r="I2241" t="s">
        <v>825</v>
      </c>
      <c r="J2241" t="s">
        <v>825</v>
      </c>
      <c r="K2241" t="s">
        <v>825</v>
      </c>
      <c r="L2241">
        <v>6</v>
      </c>
      <c r="M2241" s="26">
        <v>656.64173767837349</v>
      </c>
      <c r="N2241" s="26" t="s">
        <v>934</v>
      </c>
      <c r="O2241" s="26" t="s">
        <v>934</v>
      </c>
      <c r="P2241" s="26" t="s">
        <v>934</v>
      </c>
      <c r="Q2241" s="26" t="s">
        <v>934</v>
      </c>
      <c r="R2241" s="26" t="s">
        <v>934</v>
      </c>
      <c r="S2241" s="26" t="s">
        <v>934</v>
      </c>
      <c r="T2241" s="26">
        <v>185.88463995386755</v>
      </c>
      <c r="U2241" s="26">
        <v>101.43628649349239</v>
      </c>
      <c r="V2241" s="26">
        <v>86.472357641489751</v>
      </c>
      <c r="W2241" s="26" t="s">
        <v>934</v>
      </c>
      <c r="X2241" s="26" t="s">
        <v>934</v>
      </c>
      <c r="Y2241" s="26" t="s">
        <v>934</v>
      </c>
      <c r="Z2241" s="26" t="s">
        <v>934</v>
      </c>
      <c r="AA2241" s="26" t="s">
        <v>934</v>
      </c>
      <c r="AB2241" s="26" t="s">
        <v>934</v>
      </c>
      <c r="AC2241" s="26">
        <v>21.51060475350684</v>
      </c>
      <c r="AD2241" s="26">
        <v>15.96062477351475</v>
      </c>
      <c r="AE2241" s="26" t="s">
        <v>934</v>
      </c>
    </row>
    <row r="2242" spans="1:31" x14ac:dyDescent="0.25">
      <c r="A2242" t="s">
        <v>1647</v>
      </c>
      <c r="B2242" t="s">
        <v>839</v>
      </c>
      <c r="C2242" t="s">
        <v>838</v>
      </c>
      <c r="D2242">
        <v>2014</v>
      </c>
      <c r="E2242">
        <v>2</v>
      </c>
      <c r="F2242" s="2">
        <v>41757</v>
      </c>
      <c r="G2242" t="s">
        <v>935</v>
      </c>
      <c r="H2242">
        <v>45</v>
      </c>
      <c r="I2242" t="s">
        <v>825</v>
      </c>
      <c r="J2242" t="s">
        <v>825</v>
      </c>
      <c r="K2242" t="s">
        <v>825</v>
      </c>
      <c r="L2242">
        <v>7.3</v>
      </c>
      <c r="M2242" s="26" t="s">
        <v>934</v>
      </c>
      <c r="N2242" s="26" t="s">
        <v>934</v>
      </c>
      <c r="O2242" s="26" t="s">
        <v>934</v>
      </c>
      <c r="P2242" s="26" t="s">
        <v>934</v>
      </c>
      <c r="Q2242" s="26" t="s">
        <v>934</v>
      </c>
      <c r="R2242" s="26" t="s">
        <v>934</v>
      </c>
      <c r="S2242" s="26" t="s">
        <v>934</v>
      </c>
      <c r="T2242" s="26" t="s">
        <v>934</v>
      </c>
      <c r="U2242" s="26" t="s">
        <v>934</v>
      </c>
      <c r="V2242" s="26" t="s">
        <v>934</v>
      </c>
      <c r="W2242" s="26" t="s">
        <v>934</v>
      </c>
      <c r="X2242" s="26" t="s">
        <v>934</v>
      </c>
      <c r="Y2242" s="26" t="s">
        <v>934</v>
      </c>
      <c r="Z2242" s="26" t="s">
        <v>934</v>
      </c>
      <c r="AA2242" s="26" t="s">
        <v>934</v>
      </c>
      <c r="AB2242" s="26" t="s">
        <v>934</v>
      </c>
      <c r="AC2242" s="26" t="s">
        <v>934</v>
      </c>
      <c r="AD2242" s="26" t="s">
        <v>934</v>
      </c>
      <c r="AE2242" s="26" t="s">
        <v>934</v>
      </c>
    </row>
    <row r="2243" spans="1:31" x14ac:dyDescent="0.25">
      <c r="A2243" t="s">
        <v>1647</v>
      </c>
      <c r="B2243" t="s">
        <v>839</v>
      </c>
      <c r="C2243" t="s">
        <v>838</v>
      </c>
      <c r="D2243">
        <v>2014</v>
      </c>
      <c r="E2243">
        <v>2</v>
      </c>
      <c r="F2243" s="2">
        <v>41757</v>
      </c>
      <c r="G2243" t="s">
        <v>935</v>
      </c>
      <c r="H2243">
        <v>45</v>
      </c>
      <c r="I2243" t="s">
        <v>825</v>
      </c>
      <c r="J2243" t="s">
        <v>825</v>
      </c>
      <c r="K2243" t="s">
        <v>825</v>
      </c>
      <c r="L2243">
        <v>7.9</v>
      </c>
      <c r="M2243" s="26" t="s">
        <v>934</v>
      </c>
      <c r="N2243" s="26" t="s">
        <v>934</v>
      </c>
      <c r="O2243" s="26" t="s">
        <v>934</v>
      </c>
      <c r="P2243" s="26" t="s">
        <v>934</v>
      </c>
      <c r="Q2243" s="26" t="s">
        <v>934</v>
      </c>
      <c r="R2243" s="26" t="s">
        <v>934</v>
      </c>
      <c r="S2243" s="26" t="s">
        <v>934</v>
      </c>
      <c r="T2243" s="26" t="s">
        <v>934</v>
      </c>
      <c r="U2243" s="26" t="s">
        <v>934</v>
      </c>
      <c r="V2243" s="26" t="s">
        <v>934</v>
      </c>
      <c r="W2243" s="26" t="s">
        <v>934</v>
      </c>
      <c r="X2243" s="26" t="s">
        <v>934</v>
      </c>
      <c r="Y2243" s="26" t="s">
        <v>934</v>
      </c>
      <c r="Z2243" s="26" t="s">
        <v>934</v>
      </c>
      <c r="AA2243" s="26" t="s">
        <v>934</v>
      </c>
      <c r="AB2243" s="26" t="s">
        <v>934</v>
      </c>
      <c r="AC2243" s="26" t="s">
        <v>934</v>
      </c>
      <c r="AD2243" s="26" t="s">
        <v>934</v>
      </c>
      <c r="AE2243" s="26" t="s">
        <v>934</v>
      </c>
    </row>
    <row r="2244" spans="1:31" x14ac:dyDescent="0.25">
      <c r="A2244" t="s">
        <v>1647</v>
      </c>
      <c r="B2244" t="s">
        <v>839</v>
      </c>
      <c r="C2244" t="s">
        <v>838</v>
      </c>
      <c r="D2244">
        <v>2014</v>
      </c>
      <c r="E2244">
        <v>2</v>
      </c>
      <c r="F2244" s="2">
        <v>41757</v>
      </c>
      <c r="G2244" t="s">
        <v>935</v>
      </c>
      <c r="H2244">
        <v>45</v>
      </c>
      <c r="I2244" t="s">
        <v>825</v>
      </c>
      <c r="J2244" t="s">
        <v>825</v>
      </c>
      <c r="K2244" t="s">
        <v>825</v>
      </c>
      <c r="L2244">
        <v>9</v>
      </c>
      <c r="M2244" s="26">
        <v>1138.4057971014493</v>
      </c>
      <c r="N2244" s="26" t="s">
        <v>934</v>
      </c>
      <c r="O2244" s="26">
        <v>243.84057971014491</v>
      </c>
      <c r="P2244" s="26" t="s">
        <v>934</v>
      </c>
      <c r="Q2244" s="26" t="s">
        <v>934</v>
      </c>
      <c r="R2244" s="26">
        <v>39.699999999999996</v>
      </c>
      <c r="S2244" s="26" t="s">
        <v>934</v>
      </c>
      <c r="T2244" s="26" t="s">
        <v>934</v>
      </c>
      <c r="U2244" s="26" t="s">
        <v>934</v>
      </c>
      <c r="V2244" s="26">
        <v>9.4202898550706866</v>
      </c>
      <c r="W2244" s="26" t="s">
        <v>934</v>
      </c>
      <c r="X2244" s="26">
        <v>5.6942875527176247</v>
      </c>
      <c r="Y2244" s="26" t="s">
        <v>934</v>
      </c>
      <c r="Z2244" s="26" t="s">
        <v>934</v>
      </c>
      <c r="AA2244" s="26">
        <v>0.3055050463307466</v>
      </c>
      <c r="AB2244" s="26" t="s">
        <v>934</v>
      </c>
      <c r="AC2244" s="26" t="s">
        <v>934</v>
      </c>
      <c r="AD2244" s="26" t="s">
        <v>934</v>
      </c>
      <c r="AE2244" s="26" t="s">
        <v>934</v>
      </c>
    </row>
    <row r="2245" spans="1:31" x14ac:dyDescent="0.25">
      <c r="A2245" t="s">
        <v>1648</v>
      </c>
      <c r="B2245" t="s">
        <v>839</v>
      </c>
      <c r="C2245" t="s">
        <v>838</v>
      </c>
      <c r="D2245">
        <v>2014</v>
      </c>
      <c r="E2245">
        <v>2</v>
      </c>
      <c r="F2245" s="2">
        <v>41757</v>
      </c>
      <c r="G2245" t="s">
        <v>937</v>
      </c>
      <c r="H2245">
        <v>45</v>
      </c>
      <c r="I2245" t="s">
        <v>825</v>
      </c>
      <c r="J2245" t="s">
        <v>825</v>
      </c>
      <c r="K2245" t="s">
        <v>825</v>
      </c>
      <c r="L2245">
        <v>5.5</v>
      </c>
      <c r="M2245" s="26" t="s">
        <v>934</v>
      </c>
      <c r="N2245" s="26" t="s">
        <v>934</v>
      </c>
      <c r="O2245" s="26" t="s">
        <v>934</v>
      </c>
      <c r="P2245" s="26" t="s">
        <v>934</v>
      </c>
      <c r="Q2245" s="26" t="s">
        <v>934</v>
      </c>
      <c r="R2245" s="26" t="s">
        <v>934</v>
      </c>
      <c r="S2245" s="26" t="s">
        <v>934</v>
      </c>
      <c r="T2245" s="26" t="s">
        <v>934</v>
      </c>
      <c r="U2245" s="26" t="s">
        <v>934</v>
      </c>
      <c r="V2245" s="26" t="s">
        <v>934</v>
      </c>
      <c r="W2245" s="26" t="s">
        <v>934</v>
      </c>
      <c r="X2245" s="26" t="s">
        <v>934</v>
      </c>
      <c r="Y2245" s="26" t="s">
        <v>934</v>
      </c>
      <c r="Z2245" s="26" t="s">
        <v>934</v>
      </c>
      <c r="AA2245" s="26" t="s">
        <v>934</v>
      </c>
      <c r="AB2245" s="26" t="s">
        <v>934</v>
      </c>
      <c r="AC2245" s="26" t="s">
        <v>934</v>
      </c>
      <c r="AD2245" s="26" t="s">
        <v>934</v>
      </c>
      <c r="AE2245" s="26" t="s">
        <v>934</v>
      </c>
    </row>
    <row r="2246" spans="1:31" x14ac:dyDescent="0.25">
      <c r="A2246" t="s">
        <v>1648</v>
      </c>
      <c r="B2246" t="s">
        <v>839</v>
      </c>
      <c r="C2246" t="s">
        <v>838</v>
      </c>
      <c r="D2246">
        <v>2014</v>
      </c>
      <c r="E2246">
        <v>2</v>
      </c>
      <c r="F2246" s="2">
        <v>41757</v>
      </c>
      <c r="G2246" t="s">
        <v>937</v>
      </c>
      <c r="H2246">
        <v>45</v>
      </c>
      <c r="I2246" t="s">
        <v>825</v>
      </c>
      <c r="J2246" t="s">
        <v>825</v>
      </c>
      <c r="K2246" t="s">
        <v>825</v>
      </c>
      <c r="L2246">
        <v>6</v>
      </c>
      <c r="M2246" s="26">
        <v>843.0335739702814</v>
      </c>
      <c r="N2246" s="26" t="s">
        <v>934</v>
      </c>
      <c r="O2246" s="26" t="s">
        <v>934</v>
      </c>
      <c r="P2246" s="26" t="s">
        <v>934</v>
      </c>
      <c r="Q2246" s="26" t="s">
        <v>934</v>
      </c>
      <c r="R2246" s="26" t="s">
        <v>934</v>
      </c>
      <c r="S2246" s="26" t="s">
        <v>934</v>
      </c>
      <c r="T2246" s="26">
        <v>467.63981111610792</v>
      </c>
      <c r="U2246" s="26">
        <v>231.46776361730568</v>
      </c>
      <c r="V2246" s="26">
        <v>10.686129401222567</v>
      </c>
      <c r="W2246" s="26" t="s">
        <v>934</v>
      </c>
      <c r="X2246" s="26" t="s">
        <v>934</v>
      </c>
      <c r="Y2246" s="26" t="s">
        <v>934</v>
      </c>
      <c r="Z2246" s="26" t="s">
        <v>934</v>
      </c>
      <c r="AA2246" s="26" t="s">
        <v>934</v>
      </c>
      <c r="AB2246" s="26" t="s">
        <v>934</v>
      </c>
      <c r="AC2246" s="26">
        <v>52.086779290738882</v>
      </c>
      <c r="AD2246" s="26">
        <v>44.264222137655111</v>
      </c>
      <c r="AE2246" s="26" t="s">
        <v>934</v>
      </c>
    </row>
    <row r="2247" spans="1:31" x14ac:dyDescent="0.25">
      <c r="A2247" t="s">
        <v>1648</v>
      </c>
      <c r="B2247" t="s">
        <v>839</v>
      </c>
      <c r="C2247" t="s">
        <v>838</v>
      </c>
      <c r="D2247">
        <v>2014</v>
      </c>
      <c r="E2247">
        <v>2</v>
      </c>
      <c r="F2247" s="2">
        <v>41757</v>
      </c>
      <c r="G2247" t="s">
        <v>937</v>
      </c>
      <c r="H2247">
        <v>45</v>
      </c>
      <c r="I2247" t="s">
        <v>825</v>
      </c>
      <c r="J2247" t="s">
        <v>825</v>
      </c>
      <c r="K2247" t="s">
        <v>825</v>
      </c>
      <c r="L2247">
        <v>7.3</v>
      </c>
      <c r="M2247" s="26" t="s">
        <v>934</v>
      </c>
      <c r="N2247" s="26" t="s">
        <v>934</v>
      </c>
      <c r="O2247" s="26" t="s">
        <v>934</v>
      </c>
      <c r="P2247" s="26" t="s">
        <v>934</v>
      </c>
      <c r="Q2247" s="26" t="s">
        <v>934</v>
      </c>
      <c r="R2247" s="26" t="s">
        <v>934</v>
      </c>
      <c r="S2247" s="26" t="s">
        <v>934</v>
      </c>
      <c r="T2247" s="26" t="s">
        <v>934</v>
      </c>
      <c r="U2247" s="26" t="s">
        <v>934</v>
      </c>
      <c r="V2247" s="26" t="s">
        <v>934</v>
      </c>
      <c r="W2247" s="26" t="s">
        <v>934</v>
      </c>
      <c r="X2247" s="26" t="s">
        <v>934</v>
      </c>
      <c r="Y2247" s="26" t="s">
        <v>934</v>
      </c>
      <c r="Z2247" s="26" t="s">
        <v>934</v>
      </c>
      <c r="AA2247" s="26" t="s">
        <v>934</v>
      </c>
      <c r="AB2247" s="26" t="s">
        <v>934</v>
      </c>
      <c r="AC2247" s="26" t="s">
        <v>934</v>
      </c>
      <c r="AD2247" s="26" t="s">
        <v>934</v>
      </c>
      <c r="AE2247" s="26" t="s">
        <v>934</v>
      </c>
    </row>
    <row r="2248" spans="1:31" x14ac:dyDescent="0.25">
      <c r="A2248" t="s">
        <v>1648</v>
      </c>
      <c r="B2248" t="s">
        <v>839</v>
      </c>
      <c r="C2248" t="s">
        <v>838</v>
      </c>
      <c r="D2248">
        <v>2014</v>
      </c>
      <c r="E2248">
        <v>2</v>
      </c>
      <c r="F2248" s="2">
        <v>41757</v>
      </c>
      <c r="G2248" t="s">
        <v>937</v>
      </c>
      <c r="H2248">
        <v>45</v>
      </c>
      <c r="I2248" t="s">
        <v>825</v>
      </c>
      <c r="J2248" t="s">
        <v>825</v>
      </c>
      <c r="K2248" t="s">
        <v>825</v>
      </c>
      <c r="L2248">
        <v>9</v>
      </c>
      <c r="M2248" s="26" t="s">
        <v>934</v>
      </c>
      <c r="N2248" s="26" t="s">
        <v>934</v>
      </c>
      <c r="O2248" s="26">
        <v>102.51572327044023</v>
      </c>
      <c r="P2248" s="26" t="s">
        <v>934</v>
      </c>
      <c r="Q2248" s="26" t="s">
        <v>934</v>
      </c>
      <c r="R2248" s="26" t="s">
        <v>934</v>
      </c>
      <c r="S2248" s="26" t="s">
        <v>934</v>
      </c>
      <c r="T2248" s="26" t="s">
        <v>934</v>
      </c>
      <c r="U2248" s="26" t="s">
        <v>934</v>
      </c>
      <c r="V2248" s="26" t="s">
        <v>934</v>
      </c>
      <c r="W2248" s="26" t="s">
        <v>934</v>
      </c>
      <c r="X2248" s="26">
        <v>2.9998088094873503</v>
      </c>
      <c r="Y2248" s="26" t="s">
        <v>934</v>
      </c>
      <c r="Z2248" s="26" t="s">
        <v>934</v>
      </c>
      <c r="AA2248" s="26" t="s">
        <v>934</v>
      </c>
      <c r="AB2248" s="26" t="s">
        <v>934</v>
      </c>
      <c r="AC2248" s="26" t="s">
        <v>934</v>
      </c>
      <c r="AD2248" s="26" t="s">
        <v>934</v>
      </c>
      <c r="AE2248" s="26" t="s">
        <v>934</v>
      </c>
    </row>
    <row r="2249" spans="1:31" x14ac:dyDescent="0.25">
      <c r="A2249" t="s">
        <v>1649</v>
      </c>
      <c r="B2249" t="s">
        <v>839</v>
      </c>
      <c r="C2249" t="s">
        <v>838</v>
      </c>
      <c r="D2249">
        <v>2014</v>
      </c>
      <c r="E2249">
        <v>3</v>
      </c>
      <c r="F2249" s="2">
        <v>41780</v>
      </c>
      <c r="G2249" t="s">
        <v>282</v>
      </c>
      <c r="H2249">
        <v>45</v>
      </c>
      <c r="I2249" t="s">
        <v>825</v>
      </c>
      <c r="J2249" t="s">
        <v>825</v>
      </c>
      <c r="K2249" t="s">
        <v>825</v>
      </c>
      <c r="L2249">
        <v>5.5</v>
      </c>
      <c r="M2249" s="26" t="s">
        <v>934</v>
      </c>
      <c r="N2249" s="26" t="s">
        <v>934</v>
      </c>
      <c r="O2249" s="26" t="s">
        <v>934</v>
      </c>
      <c r="P2249" s="26" t="s">
        <v>934</v>
      </c>
      <c r="Q2249" s="26" t="s">
        <v>934</v>
      </c>
      <c r="R2249" s="26" t="s">
        <v>934</v>
      </c>
      <c r="S2249" s="26" t="s">
        <v>934</v>
      </c>
      <c r="T2249" s="26" t="s">
        <v>934</v>
      </c>
      <c r="U2249" s="26" t="s">
        <v>934</v>
      </c>
      <c r="V2249" s="26" t="s">
        <v>934</v>
      </c>
      <c r="W2249" s="26" t="s">
        <v>934</v>
      </c>
      <c r="X2249" s="26" t="s">
        <v>934</v>
      </c>
      <c r="Y2249" s="26" t="s">
        <v>934</v>
      </c>
      <c r="Z2249" s="26" t="s">
        <v>934</v>
      </c>
      <c r="AA2249" s="26" t="s">
        <v>934</v>
      </c>
      <c r="AB2249" s="26" t="s">
        <v>934</v>
      </c>
      <c r="AC2249" s="26" t="s">
        <v>934</v>
      </c>
      <c r="AD2249" s="26" t="s">
        <v>934</v>
      </c>
      <c r="AE2249" s="26" t="s">
        <v>934</v>
      </c>
    </row>
    <row r="2250" spans="1:31" x14ac:dyDescent="0.25">
      <c r="A2250" t="s">
        <v>1649</v>
      </c>
      <c r="B2250" t="s">
        <v>839</v>
      </c>
      <c r="C2250" t="s">
        <v>838</v>
      </c>
      <c r="D2250">
        <v>2014</v>
      </c>
      <c r="E2250">
        <v>3</v>
      </c>
      <c r="F2250" s="2">
        <v>41780</v>
      </c>
      <c r="G2250" t="s">
        <v>282</v>
      </c>
      <c r="H2250">
        <v>45</v>
      </c>
      <c r="I2250" t="s">
        <v>825</v>
      </c>
      <c r="J2250" t="s">
        <v>825</v>
      </c>
      <c r="K2250" t="s">
        <v>825</v>
      </c>
      <c r="L2250">
        <v>6</v>
      </c>
      <c r="M2250" s="26">
        <v>374.48589005874487</v>
      </c>
      <c r="N2250" s="26" t="s">
        <v>934</v>
      </c>
      <c r="O2250" s="26" t="s">
        <v>934</v>
      </c>
      <c r="P2250" s="26" t="s">
        <v>934</v>
      </c>
      <c r="Q2250" s="26" t="s">
        <v>934</v>
      </c>
      <c r="R2250" s="26" t="s">
        <v>934</v>
      </c>
      <c r="S2250" s="26" t="s">
        <v>934</v>
      </c>
      <c r="T2250" s="26">
        <v>78.553608319644084</v>
      </c>
      <c r="U2250" s="26">
        <v>47.26027209304457</v>
      </c>
      <c r="V2250" s="26">
        <v>38.441654084729976</v>
      </c>
      <c r="W2250" s="26" t="s">
        <v>934</v>
      </c>
      <c r="X2250" s="26" t="s">
        <v>934</v>
      </c>
      <c r="Y2250" s="26" t="s">
        <v>934</v>
      </c>
      <c r="Z2250" s="26" t="s">
        <v>934</v>
      </c>
      <c r="AA2250" s="26" t="s">
        <v>934</v>
      </c>
      <c r="AB2250" s="26" t="s">
        <v>934</v>
      </c>
      <c r="AC2250" s="26">
        <v>19.263911402461932</v>
      </c>
      <c r="AD2250" s="26">
        <v>6.7967153501200599</v>
      </c>
      <c r="AE2250" s="26" t="s">
        <v>934</v>
      </c>
    </row>
    <row r="2251" spans="1:31" x14ac:dyDescent="0.25">
      <c r="A2251" t="s">
        <v>1649</v>
      </c>
      <c r="B2251" t="s">
        <v>839</v>
      </c>
      <c r="C2251" t="s">
        <v>838</v>
      </c>
      <c r="D2251">
        <v>2014</v>
      </c>
      <c r="E2251">
        <v>3</v>
      </c>
      <c r="F2251" s="2">
        <v>41780</v>
      </c>
      <c r="G2251" t="s">
        <v>282</v>
      </c>
      <c r="H2251">
        <v>45</v>
      </c>
      <c r="I2251" t="s">
        <v>825</v>
      </c>
      <c r="J2251" t="s">
        <v>825</v>
      </c>
      <c r="K2251" t="s">
        <v>825</v>
      </c>
      <c r="L2251">
        <v>7.3</v>
      </c>
      <c r="M2251" s="26" t="s">
        <v>934</v>
      </c>
      <c r="N2251" s="26" t="s">
        <v>934</v>
      </c>
      <c r="O2251" s="26" t="s">
        <v>934</v>
      </c>
      <c r="P2251" s="26" t="s">
        <v>934</v>
      </c>
      <c r="Q2251" s="26" t="s">
        <v>934</v>
      </c>
      <c r="R2251" s="26" t="s">
        <v>934</v>
      </c>
      <c r="S2251" s="26" t="s">
        <v>934</v>
      </c>
      <c r="T2251" s="26" t="s">
        <v>934</v>
      </c>
      <c r="U2251" s="26" t="s">
        <v>934</v>
      </c>
      <c r="V2251" s="26" t="s">
        <v>934</v>
      </c>
      <c r="W2251" s="26" t="s">
        <v>934</v>
      </c>
      <c r="X2251" s="26" t="s">
        <v>934</v>
      </c>
      <c r="Y2251" s="26" t="s">
        <v>934</v>
      </c>
      <c r="Z2251" s="26" t="s">
        <v>934</v>
      </c>
      <c r="AA2251" s="26" t="s">
        <v>934</v>
      </c>
      <c r="AB2251" s="26" t="s">
        <v>934</v>
      </c>
      <c r="AC2251" s="26" t="s">
        <v>934</v>
      </c>
      <c r="AD2251" s="26" t="s">
        <v>934</v>
      </c>
      <c r="AE2251" s="26" t="s">
        <v>934</v>
      </c>
    </row>
    <row r="2252" spans="1:31" x14ac:dyDescent="0.25">
      <c r="A2252" t="s">
        <v>1649</v>
      </c>
      <c r="B2252" t="s">
        <v>839</v>
      </c>
      <c r="C2252" t="s">
        <v>838</v>
      </c>
      <c r="D2252">
        <v>2014</v>
      </c>
      <c r="E2252">
        <v>3</v>
      </c>
      <c r="F2252" s="2">
        <v>41780</v>
      </c>
      <c r="G2252" t="s">
        <v>282</v>
      </c>
      <c r="H2252">
        <v>45</v>
      </c>
      <c r="I2252" t="s">
        <v>825</v>
      </c>
      <c r="J2252" t="s">
        <v>825</v>
      </c>
      <c r="K2252" t="s">
        <v>825</v>
      </c>
      <c r="L2252">
        <v>7.9</v>
      </c>
      <c r="M2252" s="26" t="s">
        <v>934</v>
      </c>
      <c r="N2252" s="26" t="s">
        <v>934</v>
      </c>
      <c r="O2252" s="26" t="s">
        <v>934</v>
      </c>
      <c r="P2252" s="26" t="s">
        <v>934</v>
      </c>
      <c r="Q2252" s="26" t="s">
        <v>934</v>
      </c>
      <c r="R2252" s="26" t="s">
        <v>934</v>
      </c>
      <c r="S2252" s="26" t="s">
        <v>934</v>
      </c>
      <c r="T2252" s="26" t="s">
        <v>934</v>
      </c>
      <c r="U2252" s="26" t="s">
        <v>934</v>
      </c>
      <c r="V2252" s="26" t="s">
        <v>934</v>
      </c>
      <c r="W2252" s="26" t="s">
        <v>934</v>
      </c>
      <c r="X2252" s="26" t="s">
        <v>934</v>
      </c>
      <c r="Y2252" s="26" t="s">
        <v>934</v>
      </c>
      <c r="Z2252" s="26" t="s">
        <v>934</v>
      </c>
      <c r="AA2252" s="26" t="s">
        <v>934</v>
      </c>
      <c r="AB2252" s="26" t="s">
        <v>934</v>
      </c>
      <c r="AC2252" s="26" t="s">
        <v>934</v>
      </c>
      <c r="AD2252" s="26" t="s">
        <v>934</v>
      </c>
      <c r="AE2252" s="26" t="s">
        <v>934</v>
      </c>
    </row>
    <row r="2253" spans="1:31" x14ac:dyDescent="0.25">
      <c r="A2253" t="s">
        <v>1649</v>
      </c>
      <c r="B2253" t="s">
        <v>839</v>
      </c>
      <c r="C2253" t="s">
        <v>838</v>
      </c>
      <c r="D2253">
        <v>2014</v>
      </c>
      <c r="E2253">
        <v>3</v>
      </c>
      <c r="F2253" s="2">
        <v>41780</v>
      </c>
      <c r="G2253" t="s">
        <v>282</v>
      </c>
      <c r="H2253">
        <v>45</v>
      </c>
      <c r="I2253" t="s">
        <v>825</v>
      </c>
      <c r="J2253" t="s">
        <v>825</v>
      </c>
      <c r="K2253" t="s">
        <v>825</v>
      </c>
      <c r="L2253">
        <v>9</v>
      </c>
      <c r="M2253" s="26">
        <v>555.79710144927537</v>
      </c>
      <c r="N2253" s="26" t="s">
        <v>934</v>
      </c>
      <c r="O2253" s="26">
        <v>126.08695652173913</v>
      </c>
      <c r="P2253" s="26" t="s">
        <v>934</v>
      </c>
      <c r="Q2253" s="26" t="s">
        <v>934</v>
      </c>
      <c r="R2253" s="26">
        <v>38.266666666666673</v>
      </c>
      <c r="S2253" s="26" t="s">
        <v>934</v>
      </c>
      <c r="T2253" s="26" t="s">
        <v>934</v>
      </c>
      <c r="U2253" s="26" t="s">
        <v>934</v>
      </c>
      <c r="V2253" s="26">
        <v>26.134718756275873</v>
      </c>
      <c r="W2253" s="26" t="s">
        <v>934</v>
      </c>
      <c r="X2253" s="26">
        <v>4.1151509752175945</v>
      </c>
      <c r="Y2253" s="26" t="s">
        <v>934</v>
      </c>
      <c r="Z2253" s="26" t="s">
        <v>934</v>
      </c>
      <c r="AA2253" s="26">
        <v>0.17638342073755917</v>
      </c>
      <c r="AB2253" s="26" t="s">
        <v>934</v>
      </c>
      <c r="AC2253" s="26" t="s">
        <v>934</v>
      </c>
      <c r="AD2253" s="26" t="s">
        <v>934</v>
      </c>
      <c r="AE2253" s="26" t="s">
        <v>934</v>
      </c>
    </row>
    <row r="2254" spans="1:31" x14ac:dyDescent="0.25">
      <c r="A2254" t="s">
        <v>1650</v>
      </c>
      <c r="B2254" t="s">
        <v>839</v>
      </c>
      <c r="C2254" t="s">
        <v>838</v>
      </c>
      <c r="D2254">
        <v>2014</v>
      </c>
      <c r="E2254">
        <v>3</v>
      </c>
      <c r="F2254" s="2">
        <v>41780</v>
      </c>
      <c r="G2254" t="s">
        <v>83</v>
      </c>
      <c r="H2254">
        <v>45</v>
      </c>
      <c r="I2254" t="s">
        <v>825</v>
      </c>
      <c r="J2254" t="s">
        <v>825</v>
      </c>
      <c r="K2254" t="s">
        <v>825</v>
      </c>
      <c r="L2254">
        <v>5.5</v>
      </c>
      <c r="M2254" s="26" t="s">
        <v>934</v>
      </c>
      <c r="N2254" s="26" t="s">
        <v>934</v>
      </c>
      <c r="O2254" s="26" t="s">
        <v>934</v>
      </c>
      <c r="P2254" s="26" t="s">
        <v>934</v>
      </c>
      <c r="Q2254" s="26" t="s">
        <v>934</v>
      </c>
      <c r="R2254" s="26" t="s">
        <v>934</v>
      </c>
      <c r="S2254" s="26" t="s">
        <v>934</v>
      </c>
      <c r="T2254" s="26" t="s">
        <v>934</v>
      </c>
      <c r="U2254" s="26" t="s">
        <v>934</v>
      </c>
      <c r="V2254" s="26" t="s">
        <v>934</v>
      </c>
      <c r="W2254" s="26" t="s">
        <v>934</v>
      </c>
      <c r="X2254" s="26" t="s">
        <v>934</v>
      </c>
      <c r="Y2254" s="26" t="s">
        <v>934</v>
      </c>
      <c r="Z2254" s="26" t="s">
        <v>934</v>
      </c>
      <c r="AA2254" s="26" t="s">
        <v>934</v>
      </c>
      <c r="AB2254" s="26" t="s">
        <v>934</v>
      </c>
      <c r="AC2254" s="26" t="s">
        <v>934</v>
      </c>
      <c r="AD2254" s="26" t="s">
        <v>934</v>
      </c>
      <c r="AE2254" s="26" t="s">
        <v>934</v>
      </c>
    </row>
    <row r="2255" spans="1:31" x14ac:dyDescent="0.25">
      <c r="A2255" t="s">
        <v>1650</v>
      </c>
      <c r="B2255" t="s">
        <v>839</v>
      </c>
      <c r="C2255" t="s">
        <v>838</v>
      </c>
      <c r="D2255">
        <v>2014</v>
      </c>
      <c r="E2255">
        <v>3</v>
      </c>
      <c r="F2255" s="2">
        <v>41780</v>
      </c>
      <c r="G2255" t="s">
        <v>83</v>
      </c>
      <c r="H2255">
        <v>45</v>
      </c>
      <c r="I2255" t="s">
        <v>825</v>
      </c>
      <c r="J2255" t="s">
        <v>825</v>
      </c>
      <c r="K2255" t="s">
        <v>825</v>
      </c>
      <c r="L2255">
        <v>6</v>
      </c>
      <c r="M2255" s="26">
        <v>392.75631295912109</v>
      </c>
      <c r="N2255" s="26" t="s">
        <v>934</v>
      </c>
      <c r="O2255" s="26" t="s">
        <v>934</v>
      </c>
      <c r="P2255" s="26" t="s">
        <v>934</v>
      </c>
      <c r="Q2255" s="26" t="s">
        <v>934</v>
      </c>
      <c r="R2255" s="26" t="s">
        <v>934</v>
      </c>
      <c r="S2255" s="26" t="s">
        <v>934</v>
      </c>
      <c r="T2255" s="26">
        <v>96.462744164188493</v>
      </c>
      <c r="U2255" s="26">
        <v>76.218193547388552</v>
      </c>
      <c r="V2255" s="26">
        <v>25.172866133764025</v>
      </c>
      <c r="W2255" s="26" t="s">
        <v>934</v>
      </c>
      <c r="X2255" s="26" t="s">
        <v>934</v>
      </c>
      <c r="Y2255" s="26" t="s">
        <v>934</v>
      </c>
      <c r="Z2255" s="26" t="s">
        <v>934</v>
      </c>
      <c r="AA2255" s="26" t="s">
        <v>934</v>
      </c>
      <c r="AB2255" s="26" t="s">
        <v>934</v>
      </c>
      <c r="AC2255" s="26">
        <v>24.42535749568486</v>
      </c>
      <c r="AD2255" s="26">
        <v>17.881531269833314</v>
      </c>
      <c r="AE2255" s="26" t="s">
        <v>934</v>
      </c>
    </row>
    <row r="2256" spans="1:31" x14ac:dyDescent="0.25">
      <c r="A2256" t="s">
        <v>1650</v>
      </c>
      <c r="B2256" t="s">
        <v>839</v>
      </c>
      <c r="C2256" t="s">
        <v>838</v>
      </c>
      <c r="D2256">
        <v>2014</v>
      </c>
      <c r="E2256">
        <v>3</v>
      </c>
      <c r="F2256" s="2">
        <v>41780</v>
      </c>
      <c r="G2256" t="s">
        <v>83</v>
      </c>
      <c r="H2256">
        <v>45</v>
      </c>
      <c r="I2256" t="s">
        <v>825</v>
      </c>
      <c r="J2256" t="s">
        <v>825</v>
      </c>
      <c r="K2256" t="s">
        <v>825</v>
      </c>
      <c r="L2256">
        <v>7.3</v>
      </c>
      <c r="M2256" s="26" t="s">
        <v>934</v>
      </c>
      <c r="N2256" s="26" t="s">
        <v>934</v>
      </c>
      <c r="O2256" s="26" t="s">
        <v>934</v>
      </c>
      <c r="P2256" s="26" t="s">
        <v>934</v>
      </c>
      <c r="Q2256" s="26" t="s">
        <v>934</v>
      </c>
      <c r="R2256" s="26" t="s">
        <v>934</v>
      </c>
      <c r="S2256" s="26" t="s">
        <v>934</v>
      </c>
      <c r="T2256" s="26" t="s">
        <v>934</v>
      </c>
      <c r="U2256" s="26" t="s">
        <v>934</v>
      </c>
      <c r="V2256" s="26" t="s">
        <v>934</v>
      </c>
      <c r="W2256" s="26" t="s">
        <v>934</v>
      </c>
      <c r="X2256" s="26" t="s">
        <v>934</v>
      </c>
      <c r="Y2256" s="26" t="s">
        <v>934</v>
      </c>
      <c r="Z2256" s="26" t="s">
        <v>934</v>
      </c>
      <c r="AA2256" s="26" t="s">
        <v>934</v>
      </c>
      <c r="AB2256" s="26" t="s">
        <v>934</v>
      </c>
      <c r="AC2256" s="26" t="s">
        <v>934</v>
      </c>
      <c r="AD2256" s="26" t="s">
        <v>934</v>
      </c>
      <c r="AE2256" s="26" t="s">
        <v>934</v>
      </c>
    </row>
    <row r="2257" spans="1:31" x14ac:dyDescent="0.25">
      <c r="A2257" t="s">
        <v>1650</v>
      </c>
      <c r="B2257" t="s">
        <v>839</v>
      </c>
      <c r="C2257" t="s">
        <v>838</v>
      </c>
      <c r="D2257">
        <v>2014</v>
      </c>
      <c r="E2257">
        <v>3</v>
      </c>
      <c r="F2257" s="2">
        <v>41780</v>
      </c>
      <c r="G2257" t="s">
        <v>83</v>
      </c>
      <c r="H2257">
        <v>45</v>
      </c>
      <c r="I2257" t="s">
        <v>825</v>
      </c>
      <c r="J2257" t="s">
        <v>825</v>
      </c>
      <c r="K2257" t="s">
        <v>825</v>
      </c>
      <c r="L2257">
        <v>7.9</v>
      </c>
      <c r="M2257" s="26" t="s">
        <v>934</v>
      </c>
      <c r="N2257" s="26" t="s">
        <v>934</v>
      </c>
      <c r="O2257" s="26" t="s">
        <v>934</v>
      </c>
      <c r="P2257" s="26" t="s">
        <v>934</v>
      </c>
      <c r="Q2257" s="26" t="s">
        <v>934</v>
      </c>
      <c r="R2257" s="26" t="s">
        <v>934</v>
      </c>
      <c r="S2257" s="26" t="s">
        <v>934</v>
      </c>
      <c r="T2257" s="26" t="s">
        <v>934</v>
      </c>
      <c r="U2257" s="26" t="s">
        <v>934</v>
      </c>
      <c r="V2257" s="26" t="s">
        <v>934</v>
      </c>
      <c r="W2257" s="26" t="s">
        <v>934</v>
      </c>
      <c r="X2257" s="26" t="s">
        <v>934</v>
      </c>
      <c r="Y2257" s="26" t="s">
        <v>934</v>
      </c>
      <c r="Z2257" s="26" t="s">
        <v>934</v>
      </c>
      <c r="AA2257" s="26" t="s">
        <v>934</v>
      </c>
      <c r="AB2257" s="26" t="s">
        <v>934</v>
      </c>
      <c r="AC2257" s="26" t="s">
        <v>934</v>
      </c>
      <c r="AD2257" s="26" t="s">
        <v>934</v>
      </c>
      <c r="AE2257" s="26" t="s">
        <v>934</v>
      </c>
    </row>
    <row r="2258" spans="1:31" x14ac:dyDescent="0.25">
      <c r="A2258" t="s">
        <v>1650</v>
      </c>
      <c r="B2258" t="s">
        <v>839</v>
      </c>
      <c r="C2258" t="s">
        <v>838</v>
      </c>
      <c r="D2258">
        <v>2014</v>
      </c>
      <c r="E2258">
        <v>3</v>
      </c>
      <c r="F2258" s="2">
        <v>41780</v>
      </c>
      <c r="G2258" t="s">
        <v>83</v>
      </c>
      <c r="H2258">
        <v>45</v>
      </c>
      <c r="I2258" t="s">
        <v>825</v>
      </c>
      <c r="J2258" t="s">
        <v>825</v>
      </c>
      <c r="K2258" t="s">
        <v>825</v>
      </c>
      <c r="L2258">
        <v>9</v>
      </c>
      <c r="M2258" s="26">
        <v>622.10144927536237</v>
      </c>
      <c r="N2258" s="26" t="s">
        <v>934</v>
      </c>
      <c r="O2258" s="26">
        <v>130.43478260869563</v>
      </c>
      <c r="P2258" s="26" t="s">
        <v>934</v>
      </c>
      <c r="Q2258" s="26" t="s">
        <v>934</v>
      </c>
      <c r="R2258" s="26">
        <v>38</v>
      </c>
      <c r="S2258" s="26" t="s">
        <v>934</v>
      </c>
      <c r="T2258" s="26" t="s">
        <v>934</v>
      </c>
      <c r="U2258" s="26" t="s">
        <v>934</v>
      </c>
      <c r="V2258" s="26">
        <v>21.098657045710585</v>
      </c>
      <c r="W2258" s="26" t="s">
        <v>934</v>
      </c>
      <c r="X2258" s="26">
        <v>4.3478260869565819</v>
      </c>
      <c r="Y2258" s="26" t="s">
        <v>934</v>
      </c>
      <c r="Z2258" s="26" t="s">
        <v>934</v>
      </c>
      <c r="AA2258" s="26">
        <v>0.25166114784239446</v>
      </c>
      <c r="AB2258" s="26" t="s">
        <v>934</v>
      </c>
      <c r="AC2258" s="26" t="s">
        <v>934</v>
      </c>
      <c r="AD2258" s="26" t="s">
        <v>934</v>
      </c>
      <c r="AE2258" s="26" t="s">
        <v>934</v>
      </c>
    </row>
    <row r="2259" spans="1:31" x14ac:dyDescent="0.25">
      <c r="A2259" t="s">
        <v>1651</v>
      </c>
      <c r="B2259" t="s">
        <v>839</v>
      </c>
      <c r="C2259" t="s">
        <v>838</v>
      </c>
      <c r="D2259">
        <v>2014</v>
      </c>
      <c r="E2259">
        <v>3</v>
      </c>
      <c r="F2259" s="2">
        <v>41780</v>
      </c>
      <c r="G2259" t="s">
        <v>71</v>
      </c>
      <c r="H2259">
        <v>45</v>
      </c>
      <c r="I2259" t="s">
        <v>825</v>
      </c>
      <c r="J2259" t="s">
        <v>825</v>
      </c>
      <c r="K2259" t="s">
        <v>825</v>
      </c>
      <c r="L2259">
        <v>5.5</v>
      </c>
      <c r="M2259" s="26" t="s">
        <v>934</v>
      </c>
      <c r="N2259" s="26" t="s">
        <v>934</v>
      </c>
      <c r="O2259" s="26" t="s">
        <v>934</v>
      </c>
      <c r="P2259" s="26" t="s">
        <v>934</v>
      </c>
      <c r="Q2259" s="26" t="s">
        <v>934</v>
      </c>
      <c r="R2259" s="26" t="s">
        <v>934</v>
      </c>
      <c r="S2259" s="26" t="s">
        <v>934</v>
      </c>
      <c r="T2259" s="26" t="s">
        <v>934</v>
      </c>
      <c r="U2259" s="26" t="s">
        <v>934</v>
      </c>
      <c r="V2259" s="26" t="s">
        <v>934</v>
      </c>
      <c r="W2259" s="26" t="s">
        <v>934</v>
      </c>
      <c r="X2259" s="26" t="s">
        <v>934</v>
      </c>
      <c r="Y2259" s="26" t="s">
        <v>934</v>
      </c>
      <c r="Z2259" s="26" t="s">
        <v>934</v>
      </c>
      <c r="AA2259" s="26" t="s">
        <v>934</v>
      </c>
      <c r="AB2259" s="26" t="s">
        <v>934</v>
      </c>
      <c r="AC2259" s="26" t="s">
        <v>934</v>
      </c>
      <c r="AD2259" s="26" t="s">
        <v>934</v>
      </c>
      <c r="AE2259" s="26" t="s">
        <v>934</v>
      </c>
    </row>
    <row r="2260" spans="1:31" x14ac:dyDescent="0.25">
      <c r="A2260" t="s">
        <v>1651</v>
      </c>
      <c r="B2260" t="s">
        <v>839</v>
      </c>
      <c r="C2260" t="s">
        <v>838</v>
      </c>
      <c r="D2260">
        <v>2014</v>
      </c>
      <c r="E2260">
        <v>3</v>
      </c>
      <c r="F2260" s="2">
        <v>41780</v>
      </c>
      <c r="G2260" t="s">
        <v>71</v>
      </c>
      <c r="H2260">
        <v>45</v>
      </c>
      <c r="I2260" t="s">
        <v>825</v>
      </c>
      <c r="J2260" t="s">
        <v>825</v>
      </c>
      <c r="K2260" t="s">
        <v>825</v>
      </c>
      <c r="L2260">
        <v>6</v>
      </c>
      <c r="M2260" s="26">
        <v>337.19357323530312</v>
      </c>
      <c r="N2260" s="26" t="s">
        <v>934</v>
      </c>
      <c r="O2260" s="26" t="s">
        <v>934</v>
      </c>
      <c r="P2260" s="26" t="s">
        <v>934</v>
      </c>
      <c r="Q2260" s="26" t="s">
        <v>934</v>
      </c>
      <c r="R2260" s="26" t="s">
        <v>934</v>
      </c>
      <c r="S2260" s="26" t="s">
        <v>934</v>
      </c>
      <c r="T2260" s="26">
        <v>40.463228788236371</v>
      </c>
      <c r="U2260" s="26">
        <v>24.771158412723576</v>
      </c>
      <c r="V2260" s="26">
        <v>36.288633939513836</v>
      </c>
      <c r="W2260" s="26" t="s">
        <v>934</v>
      </c>
      <c r="X2260" s="26" t="s">
        <v>934</v>
      </c>
      <c r="Y2260" s="26" t="s">
        <v>934</v>
      </c>
      <c r="Z2260" s="26" t="s">
        <v>934</v>
      </c>
      <c r="AA2260" s="26" t="s">
        <v>934</v>
      </c>
      <c r="AB2260" s="26" t="s">
        <v>934</v>
      </c>
      <c r="AC2260" s="26">
        <v>4.3546360727416351</v>
      </c>
      <c r="AD2260" s="26">
        <v>2.9808954998076302</v>
      </c>
      <c r="AE2260" s="26" t="s">
        <v>934</v>
      </c>
    </row>
    <row r="2261" spans="1:31" x14ac:dyDescent="0.25">
      <c r="A2261" t="s">
        <v>1651</v>
      </c>
      <c r="B2261" t="s">
        <v>839</v>
      </c>
      <c r="C2261" t="s">
        <v>838</v>
      </c>
      <c r="D2261">
        <v>2014</v>
      </c>
      <c r="E2261">
        <v>3</v>
      </c>
      <c r="F2261" s="2">
        <v>41780</v>
      </c>
      <c r="G2261" t="s">
        <v>71</v>
      </c>
      <c r="H2261">
        <v>45</v>
      </c>
      <c r="I2261" t="s">
        <v>825</v>
      </c>
      <c r="J2261" t="s">
        <v>825</v>
      </c>
      <c r="K2261" t="s">
        <v>825</v>
      </c>
      <c r="L2261">
        <v>7.3</v>
      </c>
      <c r="M2261" s="26" t="s">
        <v>934</v>
      </c>
      <c r="N2261" s="26" t="s">
        <v>934</v>
      </c>
      <c r="O2261" s="26" t="s">
        <v>934</v>
      </c>
      <c r="P2261" s="26" t="s">
        <v>934</v>
      </c>
      <c r="Q2261" s="26" t="s">
        <v>934</v>
      </c>
      <c r="R2261" s="26" t="s">
        <v>934</v>
      </c>
      <c r="S2261" s="26" t="s">
        <v>934</v>
      </c>
      <c r="T2261" s="26" t="s">
        <v>934</v>
      </c>
      <c r="U2261" s="26" t="s">
        <v>934</v>
      </c>
      <c r="V2261" s="26" t="s">
        <v>934</v>
      </c>
      <c r="W2261" s="26" t="s">
        <v>934</v>
      </c>
      <c r="X2261" s="26" t="s">
        <v>934</v>
      </c>
      <c r="Y2261" s="26" t="s">
        <v>934</v>
      </c>
      <c r="Z2261" s="26" t="s">
        <v>934</v>
      </c>
      <c r="AA2261" s="26" t="s">
        <v>934</v>
      </c>
      <c r="AB2261" s="26" t="s">
        <v>934</v>
      </c>
      <c r="AC2261" s="26" t="s">
        <v>934</v>
      </c>
      <c r="AD2261" s="26" t="s">
        <v>934</v>
      </c>
      <c r="AE2261" s="26" t="s">
        <v>934</v>
      </c>
    </row>
    <row r="2262" spans="1:31" x14ac:dyDescent="0.25">
      <c r="A2262" t="s">
        <v>1651</v>
      </c>
      <c r="B2262" t="s">
        <v>839</v>
      </c>
      <c r="C2262" t="s">
        <v>838</v>
      </c>
      <c r="D2262">
        <v>2014</v>
      </c>
      <c r="E2262">
        <v>3</v>
      </c>
      <c r="F2262" s="2">
        <v>41780</v>
      </c>
      <c r="G2262" t="s">
        <v>71</v>
      </c>
      <c r="H2262">
        <v>45</v>
      </c>
      <c r="I2262" t="s">
        <v>825</v>
      </c>
      <c r="J2262" t="s">
        <v>825</v>
      </c>
      <c r="K2262" t="s">
        <v>825</v>
      </c>
      <c r="L2262">
        <v>9</v>
      </c>
      <c r="M2262" s="26">
        <v>459.78260869565219</v>
      </c>
      <c r="N2262" s="26" t="s">
        <v>934</v>
      </c>
      <c r="O2262" s="26">
        <v>103.62318840579708</v>
      </c>
      <c r="P2262" s="26" t="s">
        <v>934</v>
      </c>
      <c r="Q2262" s="26" t="s">
        <v>934</v>
      </c>
      <c r="R2262" s="26">
        <v>39.93333333333333</v>
      </c>
      <c r="S2262" s="26" t="s">
        <v>934</v>
      </c>
      <c r="T2262" s="26" t="s">
        <v>934</v>
      </c>
      <c r="U2262" s="26" t="s">
        <v>934</v>
      </c>
      <c r="V2262" s="26">
        <v>4.5253608684022986</v>
      </c>
      <c r="W2262" s="26" t="s">
        <v>934</v>
      </c>
      <c r="X2262" s="26">
        <v>4.7930277374359989</v>
      </c>
      <c r="Y2262" s="26" t="s">
        <v>934</v>
      </c>
      <c r="Z2262" s="26" t="s">
        <v>934</v>
      </c>
      <c r="AA2262" s="26">
        <v>0.56075346137544035</v>
      </c>
      <c r="AB2262" s="26" t="s">
        <v>934</v>
      </c>
      <c r="AC2262" s="26" t="s">
        <v>934</v>
      </c>
      <c r="AD2262" s="26" t="s">
        <v>934</v>
      </c>
      <c r="AE2262" s="26" t="s">
        <v>934</v>
      </c>
    </row>
    <row r="2263" spans="1:31" x14ac:dyDescent="0.25">
      <c r="A2263" t="s">
        <v>1652</v>
      </c>
      <c r="B2263" t="s">
        <v>839</v>
      </c>
      <c r="C2263" t="s">
        <v>838</v>
      </c>
      <c r="D2263">
        <v>2014</v>
      </c>
      <c r="E2263">
        <v>3</v>
      </c>
      <c r="F2263" s="2">
        <v>41780</v>
      </c>
      <c r="G2263" t="s">
        <v>940</v>
      </c>
      <c r="H2263">
        <v>45</v>
      </c>
      <c r="I2263" t="s">
        <v>825</v>
      </c>
      <c r="J2263" t="s">
        <v>825</v>
      </c>
      <c r="K2263" t="s">
        <v>825</v>
      </c>
      <c r="L2263">
        <v>5.5</v>
      </c>
      <c r="M2263" s="26" t="s">
        <v>934</v>
      </c>
      <c r="N2263" s="26" t="s">
        <v>934</v>
      </c>
      <c r="O2263" s="26" t="s">
        <v>934</v>
      </c>
      <c r="P2263" s="26" t="s">
        <v>934</v>
      </c>
      <c r="Q2263" s="26" t="s">
        <v>934</v>
      </c>
      <c r="R2263" s="26" t="s">
        <v>934</v>
      </c>
      <c r="S2263" s="26" t="s">
        <v>934</v>
      </c>
      <c r="T2263" s="26" t="s">
        <v>934</v>
      </c>
      <c r="U2263" s="26" t="s">
        <v>934</v>
      </c>
      <c r="V2263" s="26" t="s">
        <v>934</v>
      </c>
      <c r="W2263" s="26" t="s">
        <v>934</v>
      </c>
      <c r="X2263" s="26" t="s">
        <v>934</v>
      </c>
      <c r="Y2263" s="26" t="s">
        <v>934</v>
      </c>
      <c r="Z2263" s="26" t="s">
        <v>934</v>
      </c>
      <c r="AA2263" s="26" t="s">
        <v>934</v>
      </c>
      <c r="AB2263" s="26" t="s">
        <v>934</v>
      </c>
      <c r="AC2263" s="26" t="s">
        <v>934</v>
      </c>
      <c r="AD2263" s="26" t="s">
        <v>934</v>
      </c>
      <c r="AE2263" s="26" t="s">
        <v>934</v>
      </c>
    </row>
    <row r="2264" spans="1:31" x14ac:dyDescent="0.25">
      <c r="A2264" t="s">
        <v>1652</v>
      </c>
      <c r="B2264" t="s">
        <v>839</v>
      </c>
      <c r="C2264" t="s">
        <v>838</v>
      </c>
      <c r="D2264">
        <v>2014</v>
      </c>
      <c r="E2264">
        <v>3</v>
      </c>
      <c r="F2264" s="2">
        <v>41780</v>
      </c>
      <c r="G2264" t="s">
        <v>940</v>
      </c>
      <c r="H2264">
        <v>45</v>
      </c>
      <c r="I2264" t="s">
        <v>825</v>
      </c>
      <c r="J2264" t="s">
        <v>825</v>
      </c>
      <c r="K2264" t="s">
        <v>825</v>
      </c>
      <c r="L2264">
        <v>6</v>
      </c>
      <c r="M2264" s="26">
        <v>320.14398238386207</v>
      </c>
      <c r="N2264" s="26" t="s">
        <v>934</v>
      </c>
      <c r="O2264" s="26" t="s">
        <v>934</v>
      </c>
      <c r="P2264" s="26" t="s">
        <v>934</v>
      </c>
      <c r="Q2264" s="26" t="s">
        <v>934</v>
      </c>
      <c r="R2264" s="26" t="s">
        <v>934</v>
      </c>
      <c r="S2264" s="26" t="s">
        <v>934</v>
      </c>
      <c r="T2264" s="26">
        <v>38.603685092756379</v>
      </c>
      <c r="U2264" s="26">
        <v>32.574922103170572</v>
      </c>
      <c r="V2264" s="26">
        <v>34.054505683273234</v>
      </c>
      <c r="W2264" s="26" t="s">
        <v>934</v>
      </c>
      <c r="X2264" s="26" t="s">
        <v>934</v>
      </c>
      <c r="Y2264" s="26" t="s">
        <v>934</v>
      </c>
      <c r="Z2264" s="26" t="s">
        <v>934</v>
      </c>
      <c r="AA2264" s="26" t="s">
        <v>934</v>
      </c>
      <c r="AB2264" s="26" t="s">
        <v>934</v>
      </c>
      <c r="AC2264" s="26">
        <v>7.8203099430651903</v>
      </c>
      <c r="AD2264" s="26">
        <v>3.5123362937557303</v>
      </c>
      <c r="AE2264" s="26" t="s">
        <v>934</v>
      </c>
    </row>
    <row r="2265" spans="1:31" x14ac:dyDescent="0.25">
      <c r="A2265" t="s">
        <v>1652</v>
      </c>
      <c r="B2265" t="s">
        <v>839</v>
      </c>
      <c r="C2265" t="s">
        <v>838</v>
      </c>
      <c r="D2265">
        <v>2014</v>
      </c>
      <c r="E2265">
        <v>3</v>
      </c>
      <c r="F2265" s="2">
        <v>41780</v>
      </c>
      <c r="G2265" t="s">
        <v>940</v>
      </c>
      <c r="H2265">
        <v>45</v>
      </c>
      <c r="I2265" t="s">
        <v>825</v>
      </c>
      <c r="J2265" t="s">
        <v>825</v>
      </c>
      <c r="K2265" t="s">
        <v>825</v>
      </c>
      <c r="L2265">
        <v>7.3</v>
      </c>
      <c r="M2265" s="26" t="s">
        <v>934</v>
      </c>
      <c r="N2265" s="26" t="s">
        <v>934</v>
      </c>
      <c r="O2265" s="26" t="s">
        <v>934</v>
      </c>
      <c r="P2265" s="26" t="s">
        <v>934</v>
      </c>
      <c r="Q2265" s="26" t="s">
        <v>934</v>
      </c>
      <c r="R2265" s="26" t="s">
        <v>934</v>
      </c>
      <c r="S2265" s="26" t="s">
        <v>934</v>
      </c>
      <c r="T2265" s="26" t="s">
        <v>934</v>
      </c>
      <c r="U2265" s="26" t="s">
        <v>934</v>
      </c>
      <c r="V2265" s="26" t="s">
        <v>934</v>
      </c>
      <c r="W2265" s="26" t="s">
        <v>934</v>
      </c>
      <c r="X2265" s="26" t="s">
        <v>934</v>
      </c>
      <c r="Y2265" s="26" t="s">
        <v>934</v>
      </c>
      <c r="Z2265" s="26" t="s">
        <v>934</v>
      </c>
      <c r="AA2265" s="26" t="s">
        <v>934</v>
      </c>
      <c r="AB2265" s="26" t="s">
        <v>934</v>
      </c>
      <c r="AC2265" s="26" t="s">
        <v>934</v>
      </c>
      <c r="AD2265" s="26" t="s">
        <v>934</v>
      </c>
      <c r="AE2265" s="26" t="s">
        <v>934</v>
      </c>
    </row>
    <row r="2266" spans="1:31" x14ac:dyDescent="0.25">
      <c r="A2266" t="s">
        <v>1652</v>
      </c>
      <c r="B2266" t="s">
        <v>839</v>
      </c>
      <c r="C2266" t="s">
        <v>838</v>
      </c>
      <c r="D2266">
        <v>2014</v>
      </c>
      <c r="E2266">
        <v>3</v>
      </c>
      <c r="F2266" s="2">
        <v>41780</v>
      </c>
      <c r="G2266" t="s">
        <v>940</v>
      </c>
      <c r="H2266">
        <v>45</v>
      </c>
      <c r="I2266" t="s">
        <v>825</v>
      </c>
      <c r="J2266" t="s">
        <v>825</v>
      </c>
      <c r="K2266" t="s">
        <v>825</v>
      </c>
      <c r="L2266">
        <v>9</v>
      </c>
      <c r="M2266" s="26">
        <v>563.768115942029</v>
      </c>
      <c r="N2266" s="26" t="s">
        <v>934</v>
      </c>
      <c r="O2266" s="26">
        <v>154.34782608695653</v>
      </c>
      <c r="P2266" s="26" t="s">
        <v>934</v>
      </c>
      <c r="Q2266" s="26" t="s">
        <v>934</v>
      </c>
      <c r="R2266" s="26">
        <v>39.033333333333331</v>
      </c>
      <c r="S2266" s="26" t="s">
        <v>934</v>
      </c>
      <c r="T2266" s="26" t="s">
        <v>934</v>
      </c>
      <c r="U2266" s="26" t="s">
        <v>934</v>
      </c>
      <c r="V2266" s="26">
        <v>54.349033803006158</v>
      </c>
      <c r="W2266" s="26" t="s">
        <v>934</v>
      </c>
      <c r="X2266" s="26">
        <v>17.492909716772825</v>
      </c>
      <c r="Y2266" s="26" t="s">
        <v>934</v>
      </c>
      <c r="Z2266" s="26" t="s">
        <v>934</v>
      </c>
      <c r="AA2266" s="26">
        <v>6.6666666667773225E-2</v>
      </c>
      <c r="AB2266" s="26" t="s">
        <v>934</v>
      </c>
      <c r="AC2266" s="26" t="s">
        <v>934</v>
      </c>
      <c r="AD2266" s="26" t="s">
        <v>934</v>
      </c>
      <c r="AE2266" s="26" t="s">
        <v>934</v>
      </c>
    </row>
    <row r="2267" spans="1:31" x14ac:dyDescent="0.25">
      <c r="A2267" t="s">
        <v>1653</v>
      </c>
      <c r="B2267" t="s">
        <v>839</v>
      </c>
      <c r="C2267" t="s">
        <v>838</v>
      </c>
      <c r="D2267">
        <v>2014</v>
      </c>
      <c r="E2267">
        <v>3</v>
      </c>
      <c r="F2267" s="2">
        <v>41780</v>
      </c>
      <c r="G2267" t="s">
        <v>935</v>
      </c>
      <c r="H2267">
        <v>45</v>
      </c>
      <c r="I2267" t="s">
        <v>825</v>
      </c>
      <c r="J2267" t="s">
        <v>825</v>
      </c>
      <c r="K2267" t="s">
        <v>825</v>
      </c>
      <c r="L2267">
        <v>5.5</v>
      </c>
      <c r="M2267" s="26" t="s">
        <v>934</v>
      </c>
      <c r="N2267" s="26" t="s">
        <v>934</v>
      </c>
      <c r="O2267" s="26" t="s">
        <v>934</v>
      </c>
      <c r="P2267" s="26" t="s">
        <v>934</v>
      </c>
      <c r="Q2267" s="26" t="s">
        <v>934</v>
      </c>
      <c r="R2267" s="26" t="s">
        <v>934</v>
      </c>
      <c r="S2267" s="26" t="s">
        <v>934</v>
      </c>
      <c r="T2267" s="26" t="s">
        <v>934</v>
      </c>
      <c r="U2267" s="26" t="s">
        <v>934</v>
      </c>
      <c r="V2267" s="26" t="s">
        <v>934</v>
      </c>
      <c r="W2267" s="26" t="s">
        <v>934</v>
      </c>
      <c r="X2267" s="26" t="s">
        <v>934</v>
      </c>
      <c r="Y2267" s="26" t="s">
        <v>934</v>
      </c>
      <c r="Z2267" s="26" t="s">
        <v>934</v>
      </c>
      <c r="AA2267" s="26" t="s">
        <v>934</v>
      </c>
      <c r="AB2267" s="26" t="s">
        <v>934</v>
      </c>
      <c r="AC2267" s="26" t="s">
        <v>934</v>
      </c>
      <c r="AD2267" s="26" t="s">
        <v>934</v>
      </c>
      <c r="AE2267" s="26" t="s">
        <v>934</v>
      </c>
    </row>
    <row r="2268" spans="1:31" x14ac:dyDescent="0.25">
      <c r="A2268" t="s">
        <v>1653</v>
      </c>
      <c r="B2268" t="s">
        <v>839</v>
      </c>
      <c r="C2268" t="s">
        <v>838</v>
      </c>
      <c r="D2268">
        <v>2014</v>
      </c>
      <c r="E2268">
        <v>3</v>
      </c>
      <c r="F2268" s="2">
        <v>41780</v>
      </c>
      <c r="G2268" t="s">
        <v>935</v>
      </c>
      <c r="H2268">
        <v>45</v>
      </c>
      <c r="I2268" t="s">
        <v>825</v>
      </c>
      <c r="J2268" t="s">
        <v>825</v>
      </c>
      <c r="K2268" t="s">
        <v>825</v>
      </c>
      <c r="L2268">
        <v>6</v>
      </c>
      <c r="M2268" s="26">
        <v>402.16561834440807</v>
      </c>
      <c r="N2268" s="26" t="s">
        <v>934</v>
      </c>
      <c r="O2268" s="26" t="s">
        <v>934</v>
      </c>
      <c r="P2268" s="26" t="s">
        <v>934</v>
      </c>
      <c r="Q2268" s="26" t="s">
        <v>934</v>
      </c>
      <c r="R2268" s="26" t="s">
        <v>934</v>
      </c>
      <c r="S2268" s="26" t="s">
        <v>934</v>
      </c>
      <c r="T2268" s="26">
        <v>88.703879604769028</v>
      </c>
      <c r="U2268" s="26">
        <v>74.140522345296446</v>
      </c>
      <c r="V2268" s="26">
        <v>42.101252797177878</v>
      </c>
      <c r="W2268" s="26" t="s">
        <v>934</v>
      </c>
      <c r="X2268" s="26" t="s">
        <v>934</v>
      </c>
      <c r="Y2268" s="26" t="s">
        <v>934</v>
      </c>
      <c r="Z2268" s="26" t="s">
        <v>934</v>
      </c>
      <c r="AA2268" s="26" t="s">
        <v>934</v>
      </c>
      <c r="AB2268" s="26" t="s">
        <v>934</v>
      </c>
      <c r="AC2268" s="26">
        <v>10.326766923982957</v>
      </c>
      <c r="AD2268" s="26">
        <v>6.3678505756212234</v>
      </c>
      <c r="AE2268" s="26" t="s">
        <v>934</v>
      </c>
    </row>
    <row r="2269" spans="1:31" x14ac:dyDescent="0.25">
      <c r="A2269" t="s">
        <v>1653</v>
      </c>
      <c r="B2269" t="s">
        <v>839</v>
      </c>
      <c r="C2269" t="s">
        <v>838</v>
      </c>
      <c r="D2269">
        <v>2014</v>
      </c>
      <c r="E2269">
        <v>3</v>
      </c>
      <c r="F2269" s="2">
        <v>41780</v>
      </c>
      <c r="G2269" t="s">
        <v>935</v>
      </c>
      <c r="H2269">
        <v>45</v>
      </c>
      <c r="I2269" t="s">
        <v>825</v>
      </c>
      <c r="J2269" t="s">
        <v>825</v>
      </c>
      <c r="K2269" t="s">
        <v>825</v>
      </c>
      <c r="L2269">
        <v>7.3</v>
      </c>
      <c r="M2269" s="26" t="s">
        <v>934</v>
      </c>
      <c r="N2269" s="26" t="s">
        <v>934</v>
      </c>
      <c r="O2269" s="26" t="s">
        <v>934</v>
      </c>
      <c r="P2269" s="26" t="s">
        <v>934</v>
      </c>
      <c r="Q2269" s="26" t="s">
        <v>934</v>
      </c>
      <c r="R2269" s="26" t="s">
        <v>934</v>
      </c>
      <c r="S2269" s="26" t="s">
        <v>934</v>
      </c>
      <c r="T2269" s="26" t="s">
        <v>934</v>
      </c>
      <c r="U2269" s="26" t="s">
        <v>934</v>
      </c>
      <c r="V2269" s="26" t="s">
        <v>934</v>
      </c>
      <c r="W2269" s="26" t="s">
        <v>934</v>
      </c>
      <c r="X2269" s="26" t="s">
        <v>934</v>
      </c>
      <c r="Y2269" s="26" t="s">
        <v>934</v>
      </c>
      <c r="Z2269" s="26" t="s">
        <v>934</v>
      </c>
      <c r="AA2269" s="26" t="s">
        <v>934</v>
      </c>
      <c r="AB2269" s="26" t="s">
        <v>934</v>
      </c>
      <c r="AC2269" s="26" t="s">
        <v>934</v>
      </c>
      <c r="AD2269" s="26" t="s">
        <v>934</v>
      </c>
      <c r="AE2269" s="26" t="s">
        <v>934</v>
      </c>
    </row>
    <row r="2270" spans="1:31" x14ac:dyDescent="0.25">
      <c r="A2270" t="s">
        <v>1653</v>
      </c>
      <c r="B2270" t="s">
        <v>839</v>
      </c>
      <c r="C2270" t="s">
        <v>838</v>
      </c>
      <c r="D2270">
        <v>2014</v>
      </c>
      <c r="E2270">
        <v>3</v>
      </c>
      <c r="F2270" s="2">
        <v>41780</v>
      </c>
      <c r="G2270" t="s">
        <v>935</v>
      </c>
      <c r="H2270">
        <v>45</v>
      </c>
      <c r="I2270" t="s">
        <v>825</v>
      </c>
      <c r="J2270" t="s">
        <v>825</v>
      </c>
      <c r="K2270" t="s">
        <v>825</v>
      </c>
      <c r="L2270">
        <v>9</v>
      </c>
      <c r="M2270" s="26">
        <v>735.14492753623188</v>
      </c>
      <c r="N2270" s="26" t="s">
        <v>934</v>
      </c>
      <c r="O2270" s="26">
        <v>172.10144927536234</v>
      </c>
      <c r="P2270" s="26" t="s">
        <v>934</v>
      </c>
      <c r="Q2270" s="26" t="s">
        <v>934</v>
      </c>
      <c r="R2270" s="26">
        <v>39.733333333333327</v>
      </c>
      <c r="S2270" s="26" t="s">
        <v>934</v>
      </c>
      <c r="T2270" s="26" t="s">
        <v>934</v>
      </c>
      <c r="U2270" s="26" t="s">
        <v>934</v>
      </c>
      <c r="V2270" s="26">
        <v>47.517670465956442</v>
      </c>
      <c r="W2270" s="26" t="s">
        <v>934</v>
      </c>
      <c r="X2270" s="26">
        <v>6.4100746423741679</v>
      </c>
      <c r="Y2270" s="26" t="s">
        <v>934</v>
      </c>
      <c r="Z2270" s="26" t="s">
        <v>934</v>
      </c>
      <c r="AA2270" s="26">
        <v>0.3844187531558142</v>
      </c>
      <c r="AB2270" s="26" t="s">
        <v>934</v>
      </c>
      <c r="AC2270" s="26" t="s">
        <v>934</v>
      </c>
      <c r="AD2270" s="26" t="s">
        <v>934</v>
      </c>
      <c r="AE2270" s="26" t="s">
        <v>934</v>
      </c>
    </row>
    <row r="2271" spans="1:31" x14ac:dyDescent="0.25">
      <c r="A2271" t="s">
        <v>1654</v>
      </c>
      <c r="B2271" t="s">
        <v>839</v>
      </c>
      <c r="C2271" t="s">
        <v>838</v>
      </c>
      <c r="D2271">
        <v>2014</v>
      </c>
      <c r="E2271">
        <v>3</v>
      </c>
      <c r="F2271" s="2">
        <v>41780</v>
      </c>
      <c r="G2271" t="s">
        <v>937</v>
      </c>
      <c r="H2271">
        <v>45</v>
      </c>
      <c r="I2271" t="s">
        <v>825</v>
      </c>
      <c r="J2271" t="s">
        <v>825</v>
      </c>
      <c r="K2271" t="s">
        <v>825</v>
      </c>
      <c r="L2271">
        <v>6</v>
      </c>
      <c r="M2271" s="26">
        <v>474.44857343379709</v>
      </c>
      <c r="N2271" s="26" t="s">
        <v>934</v>
      </c>
      <c r="O2271" s="26" t="s">
        <v>934</v>
      </c>
      <c r="P2271" s="26" t="s">
        <v>934</v>
      </c>
      <c r="Q2271" s="26" t="s">
        <v>934</v>
      </c>
      <c r="R2271" s="26" t="s">
        <v>934</v>
      </c>
      <c r="S2271" s="26" t="s">
        <v>934</v>
      </c>
      <c r="T2271" s="26">
        <v>194.59965783842313</v>
      </c>
      <c r="U2271" s="26">
        <v>91.94083631457103</v>
      </c>
      <c r="V2271" s="26">
        <v>61.864014369416005</v>
      </c>
      <c r="W2271" s="26" t="s">
        <v>934</v>
      </c>
      <c r="X2271" s="26" t="s">
        <v>934</v>
      </c>
      <c r="Y2271" s="26" t="s">
        <v>934</v>
      </c>
      <c r="Z2271" s="26" t="s">
        <v>934</v>
      </c>
      <c r="AA2271" s="26" t="s">
        <v>934</v>
      </c>
      <c r="AB2271" s="26" t="s">
        <v>934</v>
      </c>
      <c r="AC2271" s="26">
        <v>15.247443270850452</v>
      </c>
      <c r="AD2271" s="26">
        <v>6.229413380546168</v>
      </c>
      <c r="AE2271" s="26" t="s">
        <v>934</v>
      </c>
    </row>
    <row r="2272" spans="1:31" x14ac:dyDescent="0.25">
      <c r="A2272" t="s">
        <v>1654</v>
      </c>
      <c r="B2272" t="s">
        <v>839</v>
      </c>
      <c r="C2272" t="s">
        <v>838</v>
      </c>
      <c r="D2272">
        <v>2014</v>
      </c>
      <c r="E2272">
        <v>3</v>
      </c>
      <c r="F2272" s="2">
        <v>41780</v>
      </c>
      <c r="G2272" t="s">
        <v>937</v>
      </c>
      <c r="H2272">
        <v>45</v>
      </c>
      <c r="I2272" t="s">
        <v>825</v>
      </c>
      <c r="J2272" t="s">
        <v>825</v>
      </c>
      <c r="K2272" t="s">
        <v>825</v>
      </c>
      <c r="L2272">
        <v>7.3</v>
      </c>
      <c r="M2272" s="26" t="s">
        <v>934</v>
      </c>
      <c r="N2272" s="26" t="s">
        <v>934</v>
      </c>
      <c r="O2272" s="26" t="s">
        <v>934</v>
      </c>
      <c r="P2272" s="26" t="s">
        <v>934</v>
      </c>
      <c r="Q2272" s="26" t="s">
        <v>934</v>
      </c>
      <c r="R2272" s="26" t="s">
        <v>934</v>
      </c>
      <c r="S2272" s="26" t="s">
        <v>934</v>
      </c>
      <c r="T2272" s="26" t="s">
        <v>934</v>
      </c>
      <c r="U2272" s="26" t="s">
        <v>934</v>
      </c>
      <c r="V2272" s="26" t="s">
        <v>934</v>
      </c>
      <c r="W2272" s="26" t="s">
        <v>934</v>
      </c>
      <c r="X2272" s="26" t="s">
        <v>934</v>
      </c>
      <c r="Y2272" s="26" t="s">
        <v>934</v>
      </c>
      <c r="Z2272" s="26" t="s">
        <v>934</v>
      </c>
      <c r="AA2272" s="26" t="s">
        <v>934</v>
      </c>
      <c r="AB2272" s="26" t="s">
        <v>934</v>
      </c>
      <c r="AC2272" s="26" t="s">
        <v>934</v>
      </c>
      <c r="AD2272" s="26" t="s">
        <v>934</v>
      </c>
      <c r="AE2272" s="26" t="s">
        <v>934</v>
      </c>
    </row>
    <row r="2273" spans="1:31" x14ac:dyDescent="0.25">
      <c r="A2273" t="s">
        <v>1654</v>
      </c>
      <c r="B2273" t="s">
        <v>839</v>
      </c>
      <c r="C2273" t="s">
        <v>838</v>
      </c>
      <c r="D2273">
        <v>2014</v>
      </c>
      <c r="E2273">
        <v>3</v>
      </c>
      <c r="F2273" s="2">
        <v>41780</v>
      </c>
      <c r="G2273" t="s">
        <v>937</v>
      </c>
      <c r="H2273">
        <v>45</v>
      </c>
      <c r="I2273" t="s">
        <v>825</v>
      </c>
      <c r="J2273" t="s">
        <v>825</v>
      </c>
      <c r="K2273" t="s">
        <v>825</v>
      </c>
      <c r="L2273">
        <v>9</v>
      </c>
      <c r="M2273" s="26" t="s">
        <v>934</v>
      </c>
      <c r="N2273" s="26" t="s">
        <v>934</v>
      </c>
      <c r="O2273" s="26">
        <v>75.471698113207552</v>
      </c>
      <c r="P2273" s="26" t="s">
        <v>934</v>
      </c>
      <c r="Q2273" s="26" t="s">
        <v>934</v>
      </c>
      <c r="R2273" s="26" t="s">
        <v>934</v>
      </c>
      <c r="S2273" s="26" t="s">
        <v>934</v>
      </c>
      <c r="T2273" s="26" t="s">
        <v>934</v>
      </c>
      <c r="U2273" s="26" t="s">
        <v>934</v>
      </c>
      <c r="V2273" s="26" t="s">
        <v>934</v>
      </c>
      <c r="W2273" s="26" t="s">
        <v>934</v>
      </c>
      <c r="X2273" s="26">
        <v>3.0325945789285043</v>
      </c>
      <c r="Y2273" s="26" t="s">
        <v>934</v>
      </c>
      <c r="Z2273" s="26" t="s">
        <v>934</v>
      </c>
      <c r="AA2273" s="26" t="s">
        <v>934</v>
      </c>
      <c r="AB2273" s="26" t="s">
        <v>934</v>
      </c>
      <c r="AC2273" s="26" t="s">
        <v>934</v>
      </c>
      <c r="AD2273" s="26" t="s">
        <v>934</v>
      </c>
      <c r="AE2273" s="26" t="s">
        <v>934</v>
      </c>
    </row>
    <row r="2274" spans="1:31" x14ac:dyDescent="0.25">
      <c r="A2274" t="s">
        <v>1655</v>
      </c>
      <c r="B2274" t="s">
        <v>829</v>
      </c>
      <c r="C2274" t="s">
        <v>828</v>
      </c>
      <c r="D2274">
        <v>2014</v>
      </c>
      <c r="E2274">
        <v>1</v>
      </c>
      <c r="F2274" s="2">
        <v>41743</v>
      </c>
      <c r="G2274" t="s">
        <v>282</v>
      </c>
      <c r="H2274">
        <v>15</v>
      </c>
      <c r="I2274" t="s">
        <v>825</v>
      </c>
      <c r="J2274" t="s">
        <v>825</v>
      </c>
      <c r="K2274" t="s">
        <v>825</v>
      </c>
      <c r="L2274">
        <v>3</v>
      </c>
      <c r="M2274" s="26" t="s">
        <v>934</v>
      </c>
      <c r="N2274" s="26" t="s">
        <v>934</v>
      </c>
      <c r="O2274" s="26" t="s">
        <v>934</v>
      </c>
      <c r="P2274" s="26" t="s">
        <v>934</v>
      </c>
      <c r="Q2274" s="26" t="s">
        <v>934</v>
      </c>
      <c r="R2274" s="26" t="s">
        <v>934</v>
      </c>
      <c r="S2274" s="26" t="s">
        <v>934</v>
      </c>
      <c r="T2274" s="26" t="s">
        <v>934</v>
      </c>
      <c r="U2274" s="26" t="s">
        <v>934</v>
      </c>
      <c r="V2274" s="26" t="s">
        <v>934</v>
      </c>
      <c r="W2274" s="26" t="s">
        <v>934</v>
      </c>
      <c r="X2274" s="26" t="s">
        <v>934</v>
      </c>
      <c r="Y2274" s="26" t="s">
        <v>934</v>
      </c>
      <c r="Z2274" s="26" t="s">
        <v>934</v>
      </c>
      <c r="AA2274" s="26" t="s">
        <v>934</v>
      </c>
      <c r="AB2274" s="26" t="s">
        <v>934</v>
      </c>
      <c r="AC2274" s="26" t="s">
        <v>934</v>
      </c>
      <c r="AD2274" s="26" t="s">
        <v>934</v>
      </c>
      <c r="AE2274" s="26">
        <v>19.702500000000001</v>
      </c>
    </row>
    <row r="2275" spans="1:31" x14ac:dyDescent="0.25">
      <c r="A2275" t="s">
        <v>1655</v>
      </c>
      <c r="B2275" t="s">
        <v>829</v>
      </c>
      <c r="C2275" t="s">
        <v>828</v>
      </c>
      <c r="D2275">
        <v>2014</v>
      </c>
      <c r="E2275">
        <v>1</v>
      </c>
      <c r="F2275" s="2">
        <v>41743</v>
      </c>
      <c r="G2275" t="s">
        <v>282</v>
      </c>
      <c r="H2275">
        <v>15</v>
      </c>
      <c r="I2275" t="s">
        <v>825</v>
      </c>
      <c r="J2275" t="s">
        <v>825</v>
      </c>
      <c r="K2275" t="s">
        <v>825</v>
      </c>
      <c r="L2275">
        <v>5.5</v>
      </c>
      <c r="M2275" s="26" t="s">
        <v>934</v>
      </c>
      <c r="N2275" s="26" t="s">
        <v>934</v>
      </c>
      <c r="O2275" s="26" t="s">
        <v>934</v>
      </c>
      <c r="P2275" s="26" t="s">
        <v>934</v>
      </c>
      <c r="Q2275" s="26" t="s">
        <v>934</v>
      </c>
      <c r="R2275" s="26" t="s">
        <v>934</v>
      </c>
      <c r="S2275" s="26" t="s">
        <v>934</v>
      </c>
      <c r="T2275" s="26" t="s">
        <v>934</v>
      </c>
      <c r="U2275" s="26" t="s">
        <v>934</v>
      </c>
      <c r="V2275" s="26" t="s">
        <v>934</v>
      </c>
      <c r="W2275" s="26" t="s">
        <v>934</v>
      </c>
      <c r="X2275" s="26" t="s">
        <v>934</v>
      </c>
      <c r="Y2275" s="26" t="s">
        <v>934</v>
      </c>
      <c r="Z2275" s="26" t="s">
        <v>934</v>
      </c>
      <c r="AA2275" s="26" t="s">
        <v>934</v>
      </c>
      <c r="AB2275" s="26" t="s">
        <v>934</v>
      </c>
      <c r="AC2275" s="26" t="s">
        <v>934</v>
      </c>
      <c r="AD2275" s="26" t="s">
        <v>934</v>
      </c>
      <c r="AE2275" s="26" t="s">
        <v>934</v>
      </c>
    </row>
    <row r="2276" spans="1:31" x14ac:dyDescent="0.25">
      <c r="A2276" t="s">
        <v>1655</v>
      </c>
      <c r="B2276" t="s">
        <v>829</v>
      </c>
      <c r="C2276" t="s">
        <v>828</v>
      </c>
      <c r="D2276">
        <v>2014</v>
      </c>
      <c r="E2276">
        <v>1</v>
      </c>
      <c r="F2276" s="2">
        <v>41743</v>
      </c>
      <c r="G2276" t="s">
        <v>282</v>
      </c>
      <c r="H2276">
        <v>15</v>
      </c>
      <c r="I2276" t="s">
        <v>825</v>
      </c>
      <c r="J2276" t="s">
        <v>825</v>
      </c>
      <c r="K2276" t="s">
        <v>825</v>
      </c>
      <c r="L2276">
        <v>6</v>
      </c>
      <c r="M2276" s="26" t="s">
        <v>934</v>
      </c>
      <c r="N2276" s="26" t="s">
        <v>934</v>
      </c>
      <c r="O2276" s="26" t="s">
        <v>934</v>
      </c>
      <c r="P2276" s="26" t="s">
        <v>934</v>
      </c>
      <c r="Q2276" s="26" t="s">
        <v>934</v>
      </c>
      <c r="R2276" s="26" t="s">
        <v>934</v>
      </c>
      <c r="S2276" s="26" t="s">
        <v>934</v>
      </c>
      <c r="T2276" s="26" t="s">
        <v>934</v>
      </c>
      <c r="U2276" s="26" t="s">
        <v>934</v>
      </c>
      <c r="V2276" s="26" t="s">
        <v>934</v>
      </c>
      <c r="W2276" s="26" t="s">
        <v>934</v>
      </c>
      <c r="X2276" s="26" t="s">
        <v>934</v>
      </c>
      <c r="Y2276" s="26" t="s">
        <v>934</v>
      </c>
      <c r="Z2276" s="26" t="s">
        <v>934</v>
      </c>
      <c r="AA2276" s="26" t="s">
        <v>934</v>
      </c>
      <c r="AB2276" s="26" t="s">
        <v>934</v>
      </c>
      <c r="AC2276" s="26" t="s">
        <v>934</v>
      </c>
      <c r="AD2276" s="26" t="s">
        <v>934</v>
      </c>
      <c r="AE2276" s="26" t="s">
        <v>934</v>
      </c>
    </row>
    <row r="2277" spans="1:31" x14ac:dyDescent="0.25">
      <c r="A2277" t="s">
        <v>1655</v>
      </c>
      <c r="B2277" t="s">
        <v>829</v>
      </c>
      <c r="C2277" t="s">
        <v>828</v>
      </c>
      <c r="D2277">
        <v>2014</v>
      </c>
      <c r="E2277">
        <v>1</v>
      </c>
      <c r="F2277" s="2">
        <v>41743</v>
      </c>
      <c r="G2277" t="s">
        <v>282</v>
      </c>
      <c r="H2277">
        <v>15</v>
      </c>
      <c r="I2277" t="s">
        <v>825</v>
      </c>
      <c r="J2277" t="s">
        <v>825</v>
      </c>
      <c r="K2277" t="s">
        <v>825</v>
      </c>
      <c r="L2277">
        <v>7</v>
      </c>
      <c r="M2277" s="26" t="s">
        <v>934</v>
      </c>
      <c r="N2277" s="26" t="s">
        <v>934</v>
      </c>
      <c r="O2277" s="26" t="s">
        <v>934</v>
      </c>
      <c r="P2277" s="26" t="s">
        <v>934</v>
      </c>
      <c r="Q2277" s="26" t="s">
        <v>934</v>
      </c>
      <c r="R2277" s="26" t="s">
        <v>934</v>
      </c>
      <c r="S2277" s="26" t="s">
        <v>934</v>
      </c>
      <c r="T2277" s="26" t="s">
        <v>934</v>
      </c>
      <c r="U2277" s="26" t="s">
        <v>934</v>
      </c>
      <c r="V2277" s="26" t="s">
        <v>934</v>
      </c>
      <c r="W2277" s="26" t="s">
        <v>934</v>
      </c>
      <c r="X2277" s="26" t="s">
        <v>934</v>
      </c>
      <c r="Y2277" s="26" t="s">
        <v>934</v>
      </c>
      <c r="Z2277" s="26" t="s">
        <v>934</v>
      </c>
      <c r="AA2277" s="26" t="s">
        <v>934</v>
      </c>
      <c r="AB2277" s="26" t="s">
        <v>934</v>
      </c>
      <c r="AC2277" s="26" t="s">
        <v>934</v>
      </c>
      <c r="AD2277" s="26" t="s">
        <v>934</v>
      </c>
      <c r="AE2277" s="26" t="s">
        <v>934</v>
      </c>
    </row>
    <row r="2278" spans="1:31" x14ac:dyDescent="0.25">
      <c r="A2278" t="s">
        <v>1655</v>
      </c>
      <c r="B2278" t="s">
        <v>829</v>
      </c>
      <c r="C2278" t="s">
        <v>828</v>
      </c>
      <c r="D2278">
        <v>2014</v>
      </c>
      <c r="E2278">
        <v>1</v>
      </c>
      <c r="F2278" s="2">
        <v>41743</v>
      </c>
      <c r="G2278" t="s">
        <v>282</v>
      </c>
      <c r="H2278">
        <v>15</v>
      </c>
      <c r="I2278" t="s">
        <v>825</v>
      </c>
      <c r="J2278" t="s">
        <v>825</v>
      </c>
      <c r="K2278" t="s">
        <v>825</v>
      </c>
      <c r="L2278">
        <v>7.3</v>
      </c>
      <c r="M2278" s="26" t="s">
        <v>934</v>
      </c>
      <c r="N2278" s="26" t="s">
        <v>934</v>
      </c>
      <c r="O2278" s="26" t="s">
        <v>934</v>
      </c>
      <c r="P2278" s="26" t="s">
        <v>934</v>
      </c>
      <c r="Q2278" s="26" t="s">
        <v>934</v>
      </c>
      <c r="R2278" s="26" t="s">
        <v>934</v>
      </c>
      <c r="S2278" s="26" t="s">
        <v>934</v>
      </c>
      <c r="T2278" s="26" t="s">
        <v>934</v>
      </c>
      <c r="U2278" s="26" t="s">
        <v>934</v>
      </c>
      <c r="V2278" s="26" t="s">
        <v>934</v>
      </c>
      <c r="W2278" s="26" t="s">
        <v>934</v>
      </c>
      <c r="X2278" s="26" t="s">
        <v>934</v>
      </c>
      <c r="Y2278" s="26" t="s">
        <v>934</v>
      </c>
      <c r="Z2278" s="26" t="s">
        <v>934</v>
      </c>
      <c r="AA2278" s="26" t="s">
        <v>934</v>
      </c>
      <c r="AB2278" s="26" t="s">
        <v>934</v>
      </c>
      <c r="AC2278" s="26" t="s">
        <v>934</v>
      </c>
      <c r="AD2278" s="26" t="s">
        <v>934</v>
      </c>
      <c r="AE2278" s="26" t="s">
        <v>934</v>
      </c>
    </row>
    <row r="2279" spans="1:31" x14ac:dyDescent="0.25">
      <c r="A2279" t="s">
        <v>1655</v>
      </c>
      <c r="B2279" t="s">
        <v>829</v>
      </c>
      <c r="C2279" t="s">
        <v>828</v>
      </c>
      <c r="D2279">
        <v>2014</v>
      </c>
      <c r="E2279">
        <v>1</v>
      </c>
      <c r="F2279" s="2">
        <v>41743</v>
      </c>
      <c r="G2279" t="s">
        <v>282</v>
      </c>
      <c r="H2279">
        <v>15</v>
      </c>
      <c r="I2279" t="s">
        <v>825</v>
      </c>
      <c r="J2279" t="s">
        <v>825</v>
      </c>
      <c r="K2279" t="s">
        <v>825</v>
      </c>
      <c r="L2279">
        <v>9</v>
      </c>
      <c r="M2279" s="26">
        <v>843.29824999999983</v>
      </c>
      <c r="N2279" s="26" t="s">
        <v>934</v>
      </c>
      <c r="O2279" s="26">
        <v>79.134622641509424</v>
      </c>
      <c r="P2279" s="26" t="s">
        <v>934</v>
      </c>
      <c r="Q2279" s="26" t="s">
        <v>934</v>
      </c>
      <c r="R2279" s="26" t="s">
        <v>934</v>
      </c>
      <c r="S2279" s="26" t="s">
        <v>934</v>
      </c>
      <c r="T2279" s="26" t="s">
        <v>934</v>
      </c>
      <c r="U2279" s="26" t="s">
        <v>934</v>
      </c>
      <c r="V2279" s="26">
        <v>210.15747507380237</v>
      </c>
      <c r="W2279" s="26" t="s">
        <v>934</v>
      </c>
      <c r="X2279" s="26">
        <v>20.38708923915009</v>
      </c>
      <c r="Y2279" s="26" t="s">
        <v>934</v>
      </c>
      <c r="Z2279" s="26" t="s">
        <v>934</v>
      </c>
      <c r="AA2279" s="26" t="s">
        <v>934</v>
      </c>
      <c r="AB2279" s="26" t="s">
        <v>934</v>
      </c>
      <c r="AC2279" s="26" t="s">
        <v>934</v>
      </c>
      <c r="AD2279" s="26" t="s">
        <v>934</v>
      </c>
      <c r="AE2279" s="26" t="s">
        <v>934</v>
      </c>
    </row>
    <row r="2280" spans="1:31" x14ac:dyDescent="0.25">
      <c r="A2280" t="s">
        <v>1656</v>
      </c>
      <c r="B2280" t="s">
        <v>829</v>
      </c>
      <c r="C2280" t="s">
        <v>828</v>
      </c>
      <c r="D2280">
        <v>2014</v>
      </c>
      <c r="E2280">
        <v>1</v>
      </c>
      <c r="F2280" s="2">
        <v>41743</v>
      </c>
      <c r="G2280" t="s">
        <v>282</v>
      </c>
      <c r="H2280">
        <v>45</v>
      </c>
      <c r="I2280" t="s">
        <v>825</v>
      </c>
      <c r="J2280" t="s">
        <v>825</v>
      </c>
      <c r="K2280" t="s">
        <v>825</v>
      </c>
      <c r="L2280">
        <v>3</v>
      </c>
      <c r="M2280" s="26" t="s">
        <v>934</v>
      </c>
      <c r="N2280" s="26" t="s">
        <v>934</v>
      </c>
      <c r="O2280" s="26" t="s">
        <v>934</v>
      </c>
      <c r="P2280" s="26" t="s">
        <v>934</v>
      </c>
      <c r="Q2280" s="26" t="s">
        <v>934</v>
      </c>
      <c r="R2280" s="26" t="s">
        <v>934</v>
      </c>
      <c r="S2280" s="26" t="s">
        <v>934</v>
      </c>
      <c r="T2280" s="26" t="s">
        <v>934</v>
      </c>
      <c r="U2280" s="26" t="s">
        <v>934</v>
      </c>
      <c r="V2280" s="26" t="s">
        <v>934</v>
      </c>
      <c r="W2280" s="26" t="s">
        <v>934</v>
      </c>
      <c r="X2280" s="26" t="s">
        <v>934</v>
      </c>
      <c r="Y2280" s="26" t="s">
        <v>934</v>
      </c>
      <c r="Z2280" s="26" t="s">
        <v>934</v>
      </c>
      <c r="AA2280" s="26" t="s">
        <v>934</v>
      </c>
      <c r="AB2280" s="26" t="s">
        <v>934</v>
      </c>
      <c r="AC2280" s="26" t="s">
        <v>934</v>
      </c>
      <c r="AD2280" s="26" t="s">
        <v>934</v>
      </c>
      <c r="AE2280" s="26">
        <v>36.074999999999996</v>
      </c>
    </row>
    <row r="2281" spans="1:31" x14ac:dyDescent="0.25">
      <c r="A2281" t="s">
        <v>1656</v>
      </c>
      <c r="B2281" t="s">
        <v>829</v>
      </c>
      <c r="C2281" t="s">
        <v>828</v>
      </c>
      <c r="D2281">
        <v>2014</v>
      </c>
      <c r="E2281">
        <v>1</v>
      </c>
      <c r="F2281" s="2">
        <v>41743</v>
      </c>
      <c r="G2281" t="s">
        <v>282</v>
      </c>
      <c r="H2281">
        <v>45</v>
      </c>
      <c r="I2281" t="s">
        <v>825</v>
      </c>
      <c r="J2281" t="s">
        <v>825</v>
      </c>
      <c r="K2281" t="s">
        <v>825</v>
      </c>
      <c r="L2281">
        <v>5.5</v>
      </c>
      <c r="M2281" s="26" t="s">
        <v>934</v>
      </c>
      <c r="N2281" s="26" t="s">
        <v>934</v>
      </c>
      <c r="O2281" s="26" t="s">
        <v>934</v>
      </c>
      <c r="P2281" s="26" t="s">
        <v>934</v>
      </c>
      <c r="Q2281" s="26" t="s">
        <v>934</v>
      </c>
      <c r="R2281" s="26" t="s">
        <v>934</v>
      </c>
      <c r="S2281" s="26" t="s">
        <v>934</v>
      </c>
      <c r="T2281" s="26" t="s">
        <v>934</v>
      </c>
      <c r="U2281" s="26" t="s">
        <v>934</v>
      </c>
      <c r="V2281" s="26" t="s">
        <v>934</v>
      </c>
      <c r="W2281" s="26" t="s">
        <v>934</v>
      </c>
      <c r="X2281" s="26" t="s">
        <v>934</v>
      </c>
      <c r="Y2281" s="26" t="s">
        <v>934</v>
      </c>
      <c r="Z2281" s="26" t="s">
        <v>934</v>
      </c>
      <c r="AA2281" s="26" t="s">
        <v>934</v>
      </c>
      <c r="AB2281" s="26" t="s">
        <v>934</v>
      </c>
      <c r="AC2281" s="26" t="s">
        <v>934</v>
      </c>
      <c r="AD2281" s="26" t="s">
        <v>934</v>
      </c>
      <c r="AE2281" s="26" t="s">
        <v>934</v>
      </c>
    </row>
    <row r="2282" spans="1:31" x14ac:dyDescent="0.25">
      <c r="A2282" t="s">
        <v>1656</v>
      </c>
      <c r="B2282" t="s">
        <v>829</v>
      </c>
      <c r="C2282" t="s">
        <v>828</v>
      </c>
      <c r="D2282">
        <v>2014</v>
      </c>
      <c r="E2282">
        <v>1</v>
      </c>
      <c r="F2282" s="2">
        <v>41743</v>
      </c>
      <c r="G2282" t="s">
        <v>282</v>
      </c>
      <c r="H2282">
        <v>45</v>
      </c>
      <c r="I2282" t="s">
        <v>825</v>
      </c>
      <c r="J2282" t="s">
        <v>825</v>
      </c>
      <c r="K2282" t="s">
        <v>825</v>
      </c>
      <c r="L2282">
        <v>6</v>
      </c>
      <c r="M2282" s="26" t="s">
        <v>934</v>
      </c>
      <c r="N2282" s="26" t="s">
        <v>934</v>
      </c>
      <c r="O2282" s="26" t="s">
        <v>934</v>
      </c>
      <c r="P2282" s="26" t="s">
        <v>934</v>
      </c>
      <c r="Q2282" s="26" t="s">
        <v>934</v>
      </c>
      <c r="R2282" s="26" t="s">
        <v>934</v>
      </c>
      <c r="S2282" s="26" t="s">
        <v>934</v>
      </c>
      <c r="T2282" s="26" t="s">
        <v>934</v>
      </c>
      <c r="U2282" s="26" t="s">
        <v>934</v>
      </c>
      <c r="V2282" s="26" t="s">
        <v>934</v>
      </c>
      <c r="W2282" s="26" t="s">
        <v>934</v>
      </c>
      <c r="X2282" s="26" t="s">
        <v>934</v>
      </c>
      <c r="Y2282" s="26" t="s">
        <v>934</v>
      </c>
      <c r="Z2282" s="26" t="s">
        <v>934</v>
      </c>
      <c r="AA2282" s="26" t="s">
        <v>934</v>
      </c>
      <c r="AB2282" s="26" t="s">
        <v>934</v>
      </c>
      <c r="AC2282" s="26" t="s">
        <v>934</v>
      </c>
      <c r="AD2282" s="26" t="s">
        <v>934</v>
      </c>
      <c r="AE2282" s="26" t="s">
        <v>934</v>
      </c>
    </row>
    <row r="2283" spans="1:31" x14ac:dyDescent="0.25">
      <c r="A2283" t="s">
        <v>1656</v>
      </c>
      <c r="B2283" t="s">
        <v>829</v>
      </c>
      <c r="C2283" t="s">
        <v>828</v>
      </c>
      <c r="D2283">
        <v>2014</v>
      </c>
      <c r="E2283">
        <v>1</v>
      </c>
      <c r="F2283" s="2">
        <v>41743</v>
      </c>
      <c r="G2283" t="s">
        <v>282</v>
      </c>
      <c r="H2283">
        <v>45</v>
      </c>
      <c r="I2283" t="s">
        <v>825</v>
      </c>
      <c r="J2283" t="s">
        <v>825</v>
      </c>
      <c r="K2283" t="s">
        <v>825</v>
      </c>
      <c r="L2283">
        <v>7</v>
      </c>
      <c r="M2283" s="26" t="s">
        <v>934</v>
      </c>
      <c r="N2283" s="26" t="s">
        <v>934</v>
      </c>
      <c r="O2283" s="26" t="s">
        <v>934</v>
      </c>
      <c r="P2283" s="26" t="s">
        <v>934</v>
      </c>
      <c r="Q2283" s="26" t="s">
        <v>934</v>
      </c>
      <c r="R2283" s="26" t="s">
        <v>934</v>
      </c>
      <c r="S2283" s="26" t="s">
        <v>934</v>
      </c>
      <c r="T2283" s="26" t="s">
        <v>934</v>
      </c>
      <c r="U2283" s="26" t="s">
        <v>934</v>
      </c>
      <c r="V2283" s="26" t="s">
        <v>934</v>
      </c>
      <c r="W2283" s="26" t="s">
        <v>934</v>
      </c>
      <c r="X2283" s="26" t="s">
        <v>934</v>
      </c>
      <c r="Y2283" s="26" t="s">
        <v>934</v>
      </c>
      <c r="Z2283" s="26" t="s">
        <v>934</v>
      </c>
      <c r="AA2283" s="26" t="s">
        <v>934</v>
      </c>
      <c r="AB2283" s="26" t="s">
        <v>934</v>
      </c>
      <c r="AC2283" s="26" t="s">
        <v>934</v>
      </c>
      <c r="AD2283" s="26" t="s">
        <v>934</v>
      </c>
      <c r="AE2283" s="26" t="s">
        <v>934</v>
      </c>
    </row>
    <row r="2284" spans="1:31" x14ac:dyDescent="0.25">
      <c r="A2284" t="s">
        <v>1656</v>
      </c>
      <c r="B2284" t="s">
        <v>829</v>
      </c>
      <c r="C2284" t="s">
        <v>828</v>
      </c>
      <c r="D2284">
        <v>2014</v>
      </c>
      <c r="E2284">
        <v>1</v>
      </c>
      <c r="F2284" s="2">
        <v>41743</v>
      </c>
      <c r="G2284" t="s">
        <v>282</v>
      </c>
      <c r="H2284">
        <v>45</v>
      </c>
      <c r="I2284" t="s">
        <v>825</v>
      </c>
      <c r="J2284" t="s">
        <v>825</v>
      </c>
      <c r="K2284" t="s">
        <v>825</v>
      </c>
      <c r="L2284">
        <v>7.3</v>
      </c>
      <c r="M2284" s="26" t="s">
        <v>934</v>
      </c>
      <c r="N2284" s="26" t="s">
        <v>934</v>
      </c>
      <c r="O2284" s="26" t="s">
        <v>934</v>
      </c>
      <c r="P2284" s="26" t="s">
        <v>934</v>
      </c>
      <c r="Q2284" s="26" t="s">
        <v>934</v>
      </c>
      <c r="R2284" s="26" t="s">
        <v>934</v>
      </c>
      <c r="S2284" s="26" t="s">
        <v>934</v>
      </c>
      <c r="T2284" s="26" t="s">
        <v>934</v>
      </c>
      <c r="U2284" s="26" t="s">
        <v>934</v>
      </c>
      <c r="V2284" s="26" t="s">
        <v>934</v>
      </c>
      <c r="W2284" s="26" t="s">
        <v>934</v>
      </c>
      <c r="X2284" s="26" t="s">
        <v>934</v>
      </c>
      <c r="Y2284" s="26" t="s">
        <v>934</v>
      </c>
      <c r="Z2284" s="26" t="s">
        <v>934</v>
      </c>
      <c r="AA2284" s="26" t="s">
        <v>934</v>
      </c>
      <c r="AB2284" s="26" t="s">
        <v>934</v>
      </c>
      <c r="AC2284" s="26" t="s">
        <v>934</v>
      </c>
      <c r="AD2284" s="26" t="s">
        <v>934</v>
      </c>
      <c r="AE2284" s="26" t="s">
        <v>934</v>
      </c>
    </row>
    <row r="2285" spans="1:31" x14ac:dyDescent="0.25">
      <c r="A2285" t="s">
        <v>1656</v>
      </c>
      <c r="B2285" t="s">
        <v>829</v>
      </c>
      <c r="C2285" t="s">
        <v>828</v>
      </c>
      <c r="D2285">
        <v>2014</v>
      </c>
      <c r="E2285">
        <v>1</v>
      </c>
      <c r="F2285" s="2">
        <v>41743</v>
      </c>
      <c r="G2285" t="s">
        <v>282</v>
      </c>
      <c r="H2285">
        <v>45</v>
      </c>
      <c r="I2285" t="s">
        <v>825</v>
      </c>
      <c r="J2285" t="s">
        <v>825</v>
      </c>
      <c r="K2285" t="s">
        <v>825</v>
      </c>
      <c r="L2285">
        <v>9</v>
      </c>
      <c r="M2285" s="26">
        <v>410.01025000000004</v>
      </c>
      <c r="N2285" s="26" t="s">
        <v>934</v>
      </c>
      <c r="O2285" s="26">
        <v>58.500141509433973</v>
      </c>
      <c r="P2285" s="26" t="s">
        <v>934</v>
      </c>
      <c r="Q2285" s="26" t="s">
        <v>934</v>
      </c>
      <c r="R2285" s="26" t="s">
        <v>934</v>
      </c>
      <c r="S2285" s="26" t="s">
        <v>934</v>
      </c>
      <c r="T2285" s="26" t="s">
        <v>934</v>
      </c>
      <c r="U2285" s="26" t="s">
        <v>934</v>
      </c>
      <c r="V2285" s="26">
        <v>94.866933667088844</v>
      </c>
      <c r="W2285" s="26" t="s">
        <v>934</v>
      </c>
      <c r="X2285" s="26">
        <v>16.324662829135523</v>
      </c>
      <c r="Y2285" s="26" t="s">
        <v>934</v>
      </c>
      <c r="Z2285" s="26" t="s">
        <v>934</v>
      </c>
      <c r="AA2285" s="26" t="s">
        <v>934</v>
      </c>
      <c r="AB2285" s="26" t="s">
        <v>934</v>
      </c>
      <c r="AC2285" s="26" t="s">
        <v>934</v>
      </c>
      <c r="AD2285" s="26" t="s">
        <v>934</v>
      </c>
      <c r="AE2285" s="26" t="s">
        <v>934</v>
      </c>
    </row>
    <row r="2286" spans="1:31" x14ac:dyDescent="0.25">
      <c r="A2286" t="s">
        <v>1657</v>
      </c>
      <c r="B2286" t="s">
        <v>829</v>
      </c>
      <c r="C2286" t="s">
        <v>828</v>
      </c>
      <c r="D2286">
        <v>2014</v>
      </c>
      <c r="E2286">
        <v>1</v>
      </c>
      <c r="F2286" s="2">
        <v>41743</v>
      </c>
      <c r="G2286" t="s">
        <v>83</v>
      </c>
      <c r="H2286">
        <v>15</v>
      </c>
      <c r="I2286" t="s">
        <v>825</v>
      </c>
      <c r="J2286" t="s">
        <v>825</v>
      </c>
      <c r="K2286" t="s">
        <v>825</v>
      </c>
      <c r="L2286">
        <v>3</v>
      </c>
      <c r="M2286" s="26" t="s">
        <v>934</v>
      </c>
      <c r="N2286" s="26" t="s">
        <v>934</v>
      </c>
      <c r="O2286" s="26" t="s">
        <v>934</v>
      </c>
      <c r="P2286" s="26" t="s">
        <v>934</v>
      </c>
      <c r="Q2286" s="26" t="s">
        <v>934</v>
      </c>
      <c r="R2286" s="26" t="s">
        <v>934</v>
      </c>
      <c r="S2286" s="26" t="s">
        <v>934</v>
      </c>
      <c r="T2286" s="26" t="s">
        <v>934</v>
      </c>
      <c r="U2286" s="26" t="s">
        <v>934</v>
      </c>
      <c r="V2286" s="26" t="s">
        <v>934</v>
      </c>
      <c r="W2286" s="26" t="s">
        <v>934</v>
      </c>
      <c r="X2286" s="26" t="s">
        <v>934</v>
      </c>
      <c r="Y2286" s="26" t="s">
        <v>934</v>
      </c>
      <c r="Z2286" s="26" t="s">
        <v>934</v>
      </c>
      <c r="AA2286" s="26" t="s">
        <v>934</v>
      </c>
      <c r="AB2286" s="26" t="s">
        <v>934</v>
      </c>
      <c r="AC2286" s="26" t="s">
        <v>934</v>
      </c>
      <c r="AD2286" s="26" t="s">
        <v>934</v>
      </c>
      <c r="AE2286" s="26">
        <v>26.362500000000001</v>
      </c>
    </row>
    <row r="2287" spans="1:31" x14ac:dyDescent="0.25">
      <c r="A2287" t="s">
        <v>1657</v>
      </c>
      <c r="B2287" t="s">
        <v>829</v>
      </c>
      <c r="C2287" t="s">
        <v>828</v>
      </c>
      <c r="D2287">
        <v>2014</v>
      </c>
      <c r="E2287">
        <v>1</v>
      </c>
      <c r="F2287" s="2">
        <v>41743</v>
      </c>
      <c r="G2287" t="s">
        <v>83</v>
      </c>
      <c r="H2287">
        <v>15</v>
      </c>
      <c r="I2287" t="s">
        <v>825</v>
      </c>
      <c r="J2287" t="s">
        <v>825</v>
      </c>
      <c r="K2287" t="s">
        <v>825</v>
      </c>
      <c r="L2287">
        <v>5.5</v>
      </c>
      <c r="M2287" s="26" t="s">
        <v>934</v>
      </c>
      <c r="N2287" s="26" t="s">
        <v>934</v>
      </c>
      <c r="O2287" s="26" t="s">
        <v>934</v>
      </c>
      <c r="P2287" s="26" t="s">
        <v>934</v>
      </c>
      <c r="Q2287" s="26" t="s">
        <v>934</v>
      </c>
      <c r="R2287" s="26" t="s">
        <v>934</v>
      </c>
      <c r="S2287" s="26" t="s">
        <v>934</v>
      </c>
      <c r="T2287" s="26" t="s">
        <v>934</v>
      </c>
      <c r="U2287" s="26" t="s">
        <v>934</v>
      </c>
      <c r="V2287" s="26" t="s">
        <v>934</v>
      </c>
      <c r="W2287" s="26" t="s">
        <v>934</v>
      </c>
      <c r="X2287" s="26" t="s">
        <v>934</v>
      </c>
      <c r="Y2287" s="26" t="s">
        <v>934</v>
      </c>
      <c r="Z2287" s="26" t="s">
        <v>934</v>
      </c>
      <c r="AA2287" s="26" t="s">
        <v>934</v>
      </c>
      <c r="AB2287" s="26" t="s">
        <v>934</v>
      </c>
      <c r="AC2287" s="26" t="s">
        <v>934</v>
      </c>
      <c r="AD2287" s="26" t="s">
        <v>934</v>
      </c>
      <c r="AE2287" s="26" t="s">
        <v>934</v>
      </c>
    </row>
    <row r="2288" spans="1:31" x14ac:dyDescent="0.25">
      <c r="A2288" t="s">
        <v>1657</v>
      </c>
      <c r="B2288" t="s">
        <v>829</v>
      </c>
      <c r="C2288" t="s">
        <v>828</v>
      </c>
      <c r="D2288">
        <v>2014</v>
      </c>
      <c r="E2288">
        <v>1</v>
      </c>
      <c r="F2288" s="2">
        <v>41743</v>
      </c>
      <c r="G2288" t="s">
        <v>83</v>
      </c>
      <c r="H2288">
        <v>15</v>
      </c>
      <c r="I2288" t="s">
        <v>825</v>
      </c>
      <c r="J2288" t="s">
        <v>825</v>
      </c>
      <c r="K2288" t="s">
        <v>825</v>
      </c>
      <c r="L2288">
        <v>6</v>
      </c>
      <c r="M2288" s="26" t="s">
        <v>934</v>
      </c>
      <c r="N2288" s="26" t="s">
        <v>934</v>
      </c>
      <c r="O2288" s="26" t="s">
        <v>934</v>
      </c>
      <c r="P2288" s="26" t="s">
        <v>934</v>
      </c>
      <c r="Q2288" s="26" t="s">
        <v>934</v>
      </c>
      <c r="R2288" s="26" t="s">
        <v>934</v>
      </c>
      <c r="S2288" s="26" t="s">
        <v>934</v>
      </c>
      <c r="T2288" s="26" t="s">
        <v>934</v>
      </c>
      <c r="U2288" s="26" t="s">
        <v>934</v>
      </c>
      <c r="V2288" s="26" t="s">
        <v>934</v>
      </c>
      <c r="W2288" s="26" t="s">
        <v>934</v>
      </c>
      <c r="X2288" s="26" t="s">
        <v>934</v>
      </c>
      <c r="Y2288" s="26" t="s">
        <v>934</v>
      </c>
      <c r="Z2288" s="26" t="s">
        <v>934</v>
      </c>
      <c r="AA2288" s="26" t="s">
        <v>934</v>
      </c>
      <c r="AB2288" s="26" t="s">
        <v>934</v>
      </c>
      <c r="AC2288" s="26" t="s">
        <v>934</v>
      </c>
      <c r="AD2288" s="26" t="s">
        <v>934</v>
      </c>
      <c r="AE2288" s="26" t="s">
        <v>934</v>
      </c>
    </row>
    <row r="2289" spans="1:31" x14ac:dyDescent="0.25">
      <c r="A2289" t="s">
        <v>1657</v>
      </c>
      <c r="B2289" t="s">
        <v>829</v>
      </c>
      <c r="C2289" t="s">
        <v>828</v>
      </c>
      <c r="D2289">
        <v>2014</v>
      </c>
      <c r="E2289">
        <v>1</v>
      </c>
      <c r="F2289" s="2">
        <v>41743</v>
      </c>
      <c r="G2289" t="s">
        <v>83</v>
      </c>
      <c r="H2289">
        <v>15</v>
      </c>
      <c r="I2289" t="s">
        <v>825</v>
      </c>
      <c r="J2289" t="s">
        <v>825</v>
      </c>
      <c r="K2289" t="s">
        <v>825</v>
      </c>
      <c r="L2289">
        <v>7</v>
      </c>
      <c r="M2289" s="26" t="s">
        <v>934</v>
      </c>
      <c r="N2289" s="26" t="s">
        <v>934</v>
      </c>
      <c r="O2289" s="26" t="s">
        <v>934</v>
      </c>
      <c r="P2289" s="26" t="s">
        <v>934</v>
      </c>
      <c r="Q2289" s="26" t="s">
        <v>934</v>
      </c>
      <c r="R2289" s="26" t="s">
        <v>934</v>
      </c>
      <c r="S2289" s="26" t="s">
        <v>934</v>
      </c>
      <c r="T2289" s="26" t="s">
        <v>934</v>
      </c>
      <c r="U2289" s="26" t="s">
        <v>934</v>
      </c>
      <c r="V2289" s="26" t="s">
        <v>934</v>
      </c>
      <c r="W2289" s="26" t="s">
        <v>934</v>
      </c>
      <c r="X2289" s="26" t="s">
        <v>934</v>
      </c>
      <c r="Y2289" s="26" t="s">
        <v>934</v>
      </c>
      <c r="Z2289" s="26" t="s">
        <v>934</v>
      </c>
      <c r="AA2289" s="26" t="s">
        <v>934</v>
      </c>
      <c r="AB2289" s="26" t="s">
        <v>934</v>
      </c>
      <c r="AC2289" s="26" t="s">
        <v>934</v>
      </c>
      <c r="AD2289" s="26" t="s">
        <v>934</v>
      </c>
      <c r="AE2289" s="26" t="s">
        <v>934</v>
      </c>
    </row>
    <row r="2290" spans="1:31" x14ac:dyDescent="0.25">
      <c r="A2290" t="s">
        <v>1657</v>
      </c>
      <c r="B2290" t="s">
        <v>829</v>
      </c>
      <c r="C2290" t="s">
        <v>828</v>
      </c>
      <c r="D2290">
        <v>2014</v>
      </c>
      <c r="E2290">
        <v>1</v>
      </c>
      <c r="F2290" s="2">
        <v>41743</v>
      </c>
      <c r="G2290" t="s">
        <v>83</v>
      </c>
      <c r="H2290">
        <v>15</v>
      </c>
      <c r="I2290" t="s">
        <v>825</v>
      </c>
      <c r="J2290" t="s">
        <v>825</v>
      </c>
      <c r="K2290" t="s">
        <v>825</v>
      </c>
      <c r="L2290">
        <v>7.3</v>
      </c>
      <c r="M2290" s="26" t="s">
        <v>934</v>
      </c>
      <c r="N2290" s="26" t="s">
        <v>934</v>
      </c>
      <c r="O2290" s="26" t="s">
        <v>934</v>
      </c>
      <c r="P2290" s="26" t="s">
        <v>934</v>
      </c>
      <c r="Q2290" s="26" t="s">
        <v>934</v>
      </c>
      <c r="R2290" s="26" t="s">
        <v>934</v>
      </c>
      <c r="S2290" s="26" t="s">
        <v>934</v>
      </c>
      <c r="T2290" s="26" t="s">
        <v>934</v>
      </c>
      <c r="U2290" s="26" t="s">
        <v>934</v>
      </c>
      <c r="V2290" s="26" t="s">
        <v>934</v>
      </c>
      <c r="W2290" s="26" t="s">
        <v>934</v>
      </c>
      <c r="X2290" s="26" t="s">
        <v>934</v>
      </c>
      <c r="Y2290" s="26" t="s">
        <v>934</v>
      </c>
      <c r="Z2290" s="26" t="s">
        <v>934</v>
      </c>
      <c r="AA2290" s="26" t="s">
        <v>934</v>
      </c>
      <c r="AB2290" s="26" t="s">
        <v>934</v>
      </c>
      <c r="AC2290" s="26" t="s">
        <v>934</v>
      </c>
      <c r="AD2290" s="26" t="s">
        <v>934</v>
      </c>
      <c r="AE2290" s="26" t="s">
        <v>934</v>
      </c>
    </row>
    <row r="2291" spans="1:31" x14ac:dyDescent="0.25">
      <c r="A2291" t="s">
        <v>1657</v>
      </c>
      <c r="B2291" t="s">
        <v>829</v>
      </c>
      <c r="C2291" t="s">
        <v>828</v>
      </c>
      <c r="D2291">
        <v>2014</v>
      </c>
      <c r="E2291">
        <v>1</v>
      </c>
      <c r="F2291" s="2">
        <v>41743</v>
      </c>
      <c r="G2291" t="s">
        <v>83</v>
      </c>
      <c r="H2291">
        <v>15</v>
      </c>
      <c r="I2291" t="s">
        <v>825</v>
      </c>
      <c r="J2291" t="s">
        <v>825</v>
      </c>
      <c r="K2291" t="s">
        <v>825</v>
      </c>
      <c r="L2291">
        <v>9</v>
      </c>
      <c r="M2291" s="26">
        <v>1429.998</v>
      </c>
      <c r="N2291" s="26" t="s">
        <v>934</v>
      </c>
      <c r="O2291" s="26">
        <v>165.90834905660375</v>
      </c>
      <c r="P2291" s="26" t="s">
        <v>934</v>
      </c>
      <c r="Q2291" s="26" t="s">
        <v>934</v>
      </c>
      <c r="R2291" s="26" t="s">
        <v>934</v>
      </c>
      <c r="S2291" s="26" t="s">
        <v>934</v>
      </c>
      <c r="T2291" s="26" t="s">
        <v>934</v>
      </c>
      <c r="U2291" s="26" t="s">
        <v>934</v>
      </c>
      <c r="V2291" s="26">
        <v>442.56505733978446</v>
      </c>
      <c r="W2291" s="26" t="s">
        <v>934</v>
      </c>
      <c r="X2291" s="26">
        <v>52.323507858169485</v>
      </c>
      <c r="Y2291" s="26" t="s">
        <v>934</v>
      </c>
      <c r="Z2291" s="26" t="s">
        <v>934</v>
      </c>
      <c r="AA2291" s="26" t="s">
        <v>934</v>
      </c>
      <c r="AB2291" s="26" t="s">
        <v>934</v>
      </c>
      <c r="AC2291" s="26" t="s">
        <v>934</v>
      </c>
      <c r="AD2291" s="26" t="s">
        <v>934</v>
      </c>
      <c r="AE2291" s="26" t="s">
        <v>934</v>
      </c>
    </row>
    <row r="2292" spans="1:31" x14ac:dyDescent="0.25">
      <c r="A2292" t="s">
        <v>1658</v>
      </c>
      <c r="B2292" t="s">
        <v>829</v>
      </c>
      <c r="C2292" t="s">
        <v>828</v>
      </c>
      <c r="D2292">
        <v>2014</v>
      </c>
      <c r="E2292">
        <v>1</v>
      </c>
      <c r="F2292" s="2">
        <v>41743</v>
      </c>
      <c r="G2292" t="s">
        <v>83</v>
      </c>
      <c r="H2292">
        <v>45</v>
      </c>
      <c r="I2292" t="s">
        <v>825</v>
      </c>
      <c r="J2292" t="s">
        <v>825</v>
      </c>
      <c r="K2292" t="s">
        <v>825</v>
      </c>
      <c r="L2292">
        <v>3</v>
      </c>
      <c r="M2292" s="26" t="s">
        <v>934</v>
      </c>
      <c r="N2292" s="26" t="s">
        <v>934</v>
      </c>
      <c r="O2292" s="26" t="s">
        <v>934</v>
      </c>
      <c r="P2292" s="26" t="s">
        <v>934</v>
      </c>
      <c r="Q2292" s="26" t="s">
        <v>934</v>
      </c>
      <c r="R2292" s="26" t="s">
        <v>934</v>
      </c>
      <c r="S2292" s="26" t="s">
        <v>934</v>
      </c>
      <c r="T2292" s="26" t="s">
        <v>934</v>
      </c>
      <c r="U2292" s="26" t="s">
        <v>934</v>
      </c>
      <c r="V2292" s="26" t="s">
        <v>934</v>
      </c>
      <c r="W2292" s="26" t="s">
        <v>934</v>
      </c>
      <c r="X2292" s="26" t="s">
        <v>934</v>
      </c>
      <c r="Y2292" s="26" t="s">
        <v>934</v>
      </c>
      <c r="Z2292" s="26" t="s">
        <v>934</v>
      </c>
      <c r="AA2292" s="26" t="s">
        <v>934</v>
      </c>
      <c r="AB2292" s="26" t="s">
        <v>934</v>
      </c>
      <c r="AC2292" s="26" t="s">
        <v>934</v>
      </c>
      <c r="AD2292" s="26" t="s">
        <v>934</v>
      </c>
      <c r="AE2292" s="26">
        <v>36.63000000000001</v>
      </c>
    </row>
    <row r="2293" spans="1:31" x14ac:dyDescent="0.25">
      <c r="A2293" t="s">
        <v>1658</v>
      </c>
      <c r="B2293" t="s">
        <v>829</v>
      </c>
      <c r="C2293" t="s">
        <v>828</v>
      </c>
      <c r="D2293">
        <v>2014</v>
      </c>
      <c r="E2293">
        <v>1</v>
      </c>
      <c r="F2293" s="2">
        <v>41743</v>
      </c>
      <c r="G2293" t="s">
        <v>83</v>
      </c>
      <c r="H2293">
        <v>45</v>
      </c>
      <c r="I2293" t="s">
        <v>825</v>
      </c>
      <c r="J2293" t="s">
        <v>825</v>
      </c>
      <c r="K2293" t="s">
        <v>825</v>
      </c>
      <c r="L2293">
        <v>5.5</v>
      </c>
      <c r="M2293" s="26" t="s">
        <v>934</v>
      </c>
      <c r="N2293" s="26" t="s">
        <v>934</v>
      </c>
      <c r="O2293" s="26" t="s">
        <v>934</v>
      </c>
      <c r="P2293" s="26" t="s">
        <v>934</v>
      </c>
      <c r="Q2293" s="26" t="s">
        <v>934</v>
      </c>
      <c r="R2293" s="26" t="s">
        <v>934</v>
      </c>
      <c r="S2293" s="26" t="s">
        <v>934</v>
      </c>
      <c r="T2293" s="26" t="s">
        <v>934</v>
      </c>
      <c r="U2293" s="26" t="s">
        <v>934</v>
      </c>
      <c r="V2293" s="26" t="s">
        <v>934</v>
      </c>
      <c r="W2293" s="26" t="s">
        <v>934</v>
      </c>
      <c r="X2293" s="26" t="s">
        <v>934</v>
      </c>
      <c r="Y2293" s="26" t="s">
        <v>934</v>
      </c>
      <c r="Z2293" s="26" t="s">
        <v>934</v>
      </c>
      <c r="AA2293" s="26" t="s">
        <v>934</v>
      </c>
      <c r="AB2293" s="26" t="s">
        <v>934</v>
      </c>
      <c r="AC2293" s="26" t="s">
        <v>934</v>
      </c>
      <c r="AD2293" s="26" t="s">
        <v>934</v>
      </c>
      <c r="AE2293" s="26" t="s">
        <v>934</v>
      </c>
    </row>
    <row r="2294" spans="1:31" x14ac:dyDescent="0.25">
      <c r="A2294" t="s">
        <v>1658</v>
      </c>
      <c r="B2294" t="s">
        <v>829</v>
      </c>
      <c r="C2294" t="s">
        <v>828</v>
      </c>
      <c r="D2294">
        <v>2014</v>
      </c>
      <c r="E2294">
        <v>1</v>
      </c>
      <c r="F2294" s="2">
        <v>41743</v>
      </c>
      <c r="G2294" t="s">
        <v>83</v>
      </c>
      <c r="H2294">
        <v>45</v>
      </c>
      <c r="I2294" t="s">
        <v>825</v>
      </c>
      <c r="J2294" t="s">
        <v>825</v>
      </c>
      <c r="K2294" t="s">
        <v>825</v>
      </c>
      <c r="L2294">
        <v>6</v>
      </c>
      <c r="M2294" s="26" t="s">
        <v>934</v>
      </c>
      <c r="N2294" s="26" t="s">
        <v>934</v>
      </c>
      <c r="O2294" s="26" t="s">
        <v>934</v>
      </c>
      <c r="P2294" s="26" t="s">
        <v>934</v>
      </c>
      <c r="Q2294" s="26" t="s">
        <v>934</v>
      </c>
      <c r="R2294" s="26" t="s">
        <v>934</v>
      </c>
      <c r="S2294" s="26" t="s">
        <v>934</v>
      </c>
      <c r="T2294" s="26" t="s">
        <v>934</v>
      </c>
      <c r="U2294" s="26" t="s">
        <v>934</v>
      </c>
      <c r="V2294" s="26" t="s">
        <v>934</v>
      </c>
      <c r="W2294" s="26" t="s">
        <v>934</v>
      </c>
      <c r="X2294" s="26" t="s">
        <v>934</v>
      </c>
      <c r="Y2294" s="26" t="s">
        <v>934</v>
      </c>
      <c r="Z2294" s="26" t="s">
        <v>934</v>
      </c>
      <c r="AA2294" s="26" t="s">
        <v>934</v>
      </c>
      <c r="AB2294" s="26" t="s">
        <v>934</v>
      </c>
      <c r="AC2294" s="26" t="s">
        <v>934</v>
      </c>
      <c r="AD2294" s="26" t="s">
        <v>934</v>
      </c>
      <c r="AE2294" s="26" t="s">
        <v>934</v>
      </c>
    </row>
    <row r="2295" spans="1:31" x14ac:dyDescent="0.25">
      <c r="A2295" t="s">
        <v>1658</v>
      </c>
      <c r="B2295" t="s">
        <v>829</v>
      </c>
      <c r="C2295" t="s">
        <v>828</v>
      </c>
      <c r="D2295">
        <v>2014</v>
      </c>
      <c r="E2295">
        <v>1</v>
      </c>
      <c r="F2295" s="2">
        <v>41743</v>
      </c>
      <c r="G2295" t="s">
        <v>83</v>
      </c>
      <c r="H2295">
        <v>45</v>
      </c>
      <c r="I2295" t="s">
        <v>825</v>
      </c>
      <c r="J2295" t="s">
        <v>825</v>
      </c>
      <c r="K2295" t="s">
        <v>825</v>
      </c>
      <c r="L2295">
        <v>7</v>
      </c>
      <c r="M2295" s="26" t="s">
        <v>934</v>
      </c>
      <c r="N2295" s="26" t="s">
        <v>934</v>
      </c>
      <c r="O2295" s="26" t="s">
        <v>934</v>
      </c>
      <c r="P2295" s="26" t="s">
        <v>934</v>
      </c>
      <c r="Q2295" s="26" t="s">
        <v>934</v>
      </c>
      <c r="R2295" s="26" t="s">
        <v>934</v>
      </c>
      <c r="S2295" s="26" t="s">
        <v>934</v>
      </c>
      <c r="T2295" s="26" t="s">
        <v>934</v>
      </c>
      <c r="U2295" s="26" t="s">
        <v>934</v>
      </c>
      <c r="V2295" s="26" t="s">
        <v>934</v>
      </c>
      <c r="W2295" s="26" t="s">
        <v>934</v>
      </c>
      <c r="X2295" s="26" t="s">
        <v>934</v>
      </c>
      <c r="Y2295" s="26" t="s">
        <v>934</v>
      </c>
      <c r="Z2295" s="26" t="s">
        <v>934</v>
      </c>
      <c r="AA2295" s="26" t="s">
        <v>934</v>
      </c>
      <c r="AB2295" s="26" t="s">
        <v>934</v>
      </c>
      <c r="AC2295" s="26" t="s">
        <v>934</v>
      </c>
      <c r="AD2295" s="26" t="s">
        <v>934</v>
      </c>
      <c r="AE2295" s="26" t="s">
        <v>934</v>
      </c>
    </row>
    <row r="2296" spans="1:31" x14ac:dyDescent="0.25">
      <c r="A2296" t="s">
        <v>1658</v>
      </c>
      <c r="B2296" t="s">
        <v>829</v>
      </c>
      <c r="C2296" t="s">
        <v>828</v>
      </c>
      <c r="D2296">
        <v>2014</v>
      </c>
      <c r="E2296">
        <v>1</v>
      </c>
      <c r="F2296" s="2">
        <v>41743</v>
      </c>
      <c r="G2296" t="s">
        <v>83</v>
      </c>
      <c r="H2296">
        <v>45</v>
      </c>
      <c r="I2296" t="s">
        <v>825</v>
      </c>
      <c r="J2296" t="s">
        <v>825</v>
      </c>
      <c r="K2296" t="s">
        <v>825</v>
      </c>
      <c r="L2296">
        <v>7.3</v>
      </c>
      <c r="M2296" s="26" t="s">
        <v>934</v>
      </c>
      <c r="N2296" s="26" t="s">
        <v>934</v>
      </c>
      <c r="O2296" s="26" t="s">
        <v>934</v>
      </c>
      <c r="P2296" s="26" t="s">
        <v>934</v>
      </c>
      <c r="Q2296" s="26" t="s">
        <v>934</v>
      </c>
      <c r="R2296" s="26" t="s">
        <v>934</v>
      </c>
      <c r="S2296" s="26" t="s">
        <v>934</v>
      </c>
      <c r="T2296" s="26" t="s">
        <v>934</v>
      </c>
      <c r="U2296" s="26" t="s">
        <v>934</v>
      </c>
      <c r="V2296" s="26" t="s">
        <v>934</v>
      </c>
      <c r="W2296" s="26" t="s">
        <v>934</v>
      </c>
      <c r="X2296" s="26" t="s">
        <v>934</v>
      </c>
      <c r="Y2296" s="26" t="s">
        <v>934</v>
      </c>
      <c r="Z2296" s="26" t="s">
        <v>934</v>
      </c>
      <c r="AA2296" s="26" t="s">
        <v>934</v>
      </c>
      <c r="AB2296" s="26" t="s">
        <v>934</v>
      </c>
      <c r="AC2296" s="26" t="s">
        <v>934</v>
      </c>
      <c r="AD2296" s="26" t="s">
        <v>934</v>
      </c>
      <c r="AE2296" s="26" t="s">
        <v>934</v>
      </c>
    </row>
    <row r="2297" spans="1:31" x14ac:dyDescent="0.25">
      <c r="A2297" t="s">
        <v>1658</v>
      </c>
      <c r="B2297" t="s">
        <v>829</v>
      </c>
      <c r="C2297" t="s">
        <v>828</v>
      </c>
      <c r="D2297">
        <v>2014</v>
      </c>
      <c r="E2297">
        <v>1</v>
      </c>
      <c r="F2297" s="2">
        <v>41743</v>
      </c>
      <c r="G2297" t="s">
        <v>83</v>
      </c>
      <c r="H2297">
        <v>45</v>
      </c>
      <c r="I2297" t="s">
        <v>825</v>
      </c>
      <c r="J2297" t="s">
        <v>825</v>
      </c>
      <c r="K2297" t="s">
        <v>825</v>
      </c>
      <c r="L2297">
        <v>9</v>
      </c>
      <c r="M2297" s="26">
        <v>579.64774999999997</v>
      </c>
      <c r="N2297" s="26" t="s">
        <v>934</v>
      </c>
      <c r="O2297" s="26">
        <v>46.717177358490567</v>
      </c>
      <c r="P2297" s="26" t="s">
        <v>934</v>
      </c>
      <c r="Q2297" s="26" t="s">
        <v>934</v>
      </c>
      <c r="R2297" s="26" t="s">
        <v>934</v>
      </c>
      <c r="S2297" s="26" t="s">
        <v>934</v>
      </c>
      <c r="T2297" s="26" t="s">
        <v>934</v>
      </c>
      <c r="U2297" s="26" t="s">
        <v>934</v>
      </c>
      <c r="V2297" s="26">
        <v>202.3730957951901</v>
      </c>
      <c r="W2297" s="26" t="s">
        <v>934</v>
      </c>
      <c r="X2297" s="26">
        <v>18.185845902900528</v>
      </c>
      <c r="Y2297" s="26" t="s">
        <v>934</v>
      </c>
      <c r="Z2297" s="26" t="s">
        <v>934</v>
      </c>
      <c r="AA2297" s="26" t="s">
        <v>934</v>
      </c>
      <c r="AB2297" s="26" t="s">
        <v>934</v>
      </c>
      <c r="AC2297" s="26" t="s">
        <v>934</v>
      </c>
      <c r="AD2297" s="26" t="s">
        <v>934</v>
      </c>
      <c r="AE2297" s="26" t="s">
        <v>934</v>
      </c>
    </row>
    <row r="2298" spans="1:31" x14ac:dyDescent="0.25">
      <c r="A2298" t="s">
        <v>1659</v>
      </c>
      <c r="B2298" t="s">
        <v>829</v>
      </c>
      <c r="C2298" t="s">
        <v>828</v>
      </c>
      <c r="D2298">
        <v>2014</v>
      </c>
      <c r="E2298">
        <v>1</v>
      </c>
      <c r="F2298" s="2">
        <v>41743</v>
      </c>
      <c r="G2298" t="s">
        <v>71</v>
      </c>
      <c r="H2298">
        <v>45</v>
      </c>
      <c r="I2298" t="s">
        <v>825</v>
      </c>
      <c r="J2298" t="s">
        <v>825</v>
      </c>
      <c r="K2298" t="s">
        <v>825</v>
      </c>
      <c r="L2298">
        <v>3</v>
      </c>
      <c r="M2298" s="26" t="s">
        <v>934</v>
      </c>
      <c r="N2298" s="26" t="s">
        <v>934</v>
      </c>
      <c r="O2298" s="26" t="s">
        <v>934</v>
      </c>
      <c r="P2298" s="26" t="s">
        <v>934</v>
      </c>
      <c r="Q2298" s="26" t="s">
        <v>934</v>
      </c>
      <c r="R2298" s="26" t="s">
        <v>934</v>
      </c>
      <c r="S2298" s="26" t="s">
        <v>934</v>
      </c>
      <c r="T2298" s="26" t="s">
        <v>934</v>
      </c>
      <c r="U2298" s="26" t="s">
        <v>934</v>
      </c>
      <c r="V2298" s="26" t="s">
        <v>934</v>
      </c>
      <c r="W2298" s="26" t="s">
        <v>934</v>
      </c>
      <c r="X2298" s="26" t="s">
        <v>934</v>
      </c>
      <c r="Y2298" s="26" t="s">
        <v>934</v>
      </c>
      <c r="Z2298" s="26" t="s">
        <v>934</v>
      </c>
      <c r="AA2298" s="26" t="s">
        <v>934</v>
      </c>
      <c r="AB2298" s="26" t="s">
        <v>934</v>
      </c>
      <c r="AC2298" s="26" t="s">
        <v>934</v>
      </c>
      <c r="AD2298" s="26" t="s">
        <v>934</v>
      </c>
      <c r="AE2298" s="26">
        <v>31.357500000000002</v>
      </c>
    </row>
    <row r="2299" spans="1:31" x14ac:dyDescent="0.25">
      <c r="A2299" t="s">
        <v>1659</v>
      </c>
      <c r="B2299" t="s">
        <v>829</v>
      </c>
      <c r="C2299" t="s">
        <v>828</v>
      </c>
      <c r="D2299">
        <v>2014</v>
      </c>
      <c r="E2299">
        <v>1</v>
      </c>
      <c r="F2299" s="2">
        <v>41743</v>
      </c>
      <c r="G2299" t="s">
        <v>71</v>
      </c>
      <c r="H2299">
        <v>45</v>
      </c>
      <c r="I2299" t="s">
        <v>825</v>
      </c>
      <c r="J2299" t="s">
        <v>825</v>
      </c>
      <c r="K2299" t="s">
        <v>825</v>
      </c>
      <c r="L2299">
        <v>5.5</v>
      </c>
      <c r="M2299" s="26" t="s">
        <v>934</v>
      </c>
      <c r="N2299" s="26" t="s">
        <v>934</v>
      </c>
      <c r="O2299" s="26" t="s">
        <v>934</v>
      </c>
      <c r="P2299" s="26" t="s">
        <v>934</v>
      </c>
      <c r="Q2299" s="26" t="s">
        <v>934</v>
      </c>
      <c r="R2299" s="26" t="s">
        <v>934</v>
      </c>
      <c r="S2299" s="26" t="s">
        <v>934</v>
      </c>
      <c r="T2299" s="26" t="s">
        <v>934</v>
      </c>
      <c r="U2299" s="26" t="s">
        <v>934</v>
      </c>
      <c r="V2299" s="26" t="s">
        <v>934</v>
      </c>
      <c r="W2299" s="26" t="s">
        <v>934</v>
      </c>
      <c r="X2299" s="26" t="s">
        <v>934</v>
      </c>
      <c r="Y2299" s="26" t="s">
        <v>934</v>
      </c>
      <c r="Z2299" s="26" t="s">
        <v>934</v>
      </c>
      <c r="AA2299" s="26" t="s">
        <v>934</v>
      </c>
      <c r="AB2299" s="26" t="s">
        <v>934</v>
      </c>
      <c r="AC2299" s="26" t="s">
        <v>934</v>
      </c>
      <c r="AD2299" s="26" t="s">
        <v>934</v>
      </c>
      <c r="AE2299" s="26" t="s">
        <v>934</v>
      </c>
    </row>
    <row r="2300" spans="1:31" x14ac:dyDescent="0.25">
      <c r="A2300" t="s">
        <v>1659</v>
      </c>
      <c r="B2300" t="s">
        <v>829</v>
      </c>
      <c r="C2300" t="s">
        <v>828</v>
      </c>
      <c r="D2300">
        <v>2014</v>
      </c>
      <c r="E2300">
        <v>1</v>
      </c>
      <c r="F2300" s="2">
        <v>41743</v>
      </c>
      <c r="G2300" t="s">
        <v>71</v>
      </c>
      <c r="H2300">
        <v>45</v>
      </c>
      <c r="I2300" t="s">
        <v>825</v>
      </c>
      <c r="J2300" t="s">
        <v>825</v>
      </c>
      <c r="K2300" t="s">
        <v>825</v>
      </c>
      <c r="L2300">
        <v>6</v>
      </c>
      <c r="M2300" s="26" t="s">
        <v>934</v>
      </c>
      <c r="N2300" s="26" t="s">
        <v>934</v>
      </c>
      <c r="O2300" s="26" t="s">
        <v>934</v>
      </c>
      <c r="P2300" s="26" t="s">
        <v>934</v>
      </c>
      <c r="Q2300" s="26" t="s">
        <v>934</v>
      </c>
      <c r="R2300" s="26" t="s">
        <v>934</v>
      </c>
      <c r="S2300" s="26" t="s">
        <v>934</v>
      </c>
      <c r="T2300" s="26" t="s">
        <v>934</v>
      </c>
      <c r="U2300" s="26" t="s">
        <v>934</v>
      </c>
      <c r="V2300" s="26" t="s">
        <v>934</v>
      </c>
      <c r="W2300" s="26" t="s">
        <v>934</v>
      </c>
      <c r="X2300" s="26" t="s">
        <v>934</v>
      </c>
      <c r="Y2300" s="26" t="s">
        <v>934</v>
      </c>
      <c r="Z2300" s="26" t="s">
        <v>934</v>
      </c>
      <c r="AA2300" s="26" t="s">
        <v>934</v>
      </c>
      <c r="AB2300" s="26" t="s">
        <v>934</v>
      </c>
      <c r="AC2300" s="26" t="s">
        <v>934</v>
      </c>
      <c r="AD2300" s="26" t="s">
        <v>934</v>
      </c>
      <c r="AE2300" s="26" t="s">
        <v>934</v>
      </c>
    </row>
    <row r="2301" spans="1:31" x14ac:dyDescent="0.25">
      <c r="A2301" t="s">
        <v>1659</v>
      </c>
      <c r="B2301" t="s">
        <v>829</v>
      </c>
      <c r="C2301" t="s">
        <v>828</v>
      </c>
      <c r="D2301">
        <v>2014</v>
      </c>
      <c r="E2301">
        <v>1</v>
      </c>
      <c r="F2301" s="2">
        <v>41743</v>
      </c>
      <c r="G2301" t="s">
        <v>71</v>
      </c>
      <c r="H2301">
        <v>45</v>
      </c>
      <c r="I2301" t="s">
        <v>825</v>
      </c>
      <c r="J2301" t="s">
        <v>825</v>
      </c>
      <c r="K2301" t="s">
        <v>825</v>
      </c>
      <c r="L2301">
        <v>7</v>
      </c>
      <c r="M2301" s="26" t="s">
        <v>934</v>
      </c>
      <c r="N2301" s="26" t="s">
        <v>934</v>
      </c>
      <c r="O2301" s="26" t="s">
        <v>934</v>
      </c>
      <c r="P2301" s="26" t="s">
        <v>934</v>
      </c>
      <c r="Q2301" s="26" t="s">
        <v>934</v>
      </c>
      <c r="R2301" s="26" t="s">
        <v>934</v>
      </c>
      <c r="S2301" s="26" t="s">
        <v>934</v>
      </c>
      <c r="T2301" s="26" t="s">
        <v>934</v>
      </c>
      <c r="U2301" s="26" t="s">
        <v>934</v>
      </c>
      <c r="V2301" s="26" t="s">
        <v>934</v>
      </c>
      <c r="W2301" s="26" t="s">
        <v>934</v>
      </c>
      <c r="X2301" s="26" t="s">
        <v>934</v>
      </c>
      <c r="Y2301" s="26" t="s">
        <v>934</v>
      </c>
      <c r="Z2301" s="26" t="s">
        <v>934</v>
      </c>
      <c r="AA2301" s="26" t="s">
        <v>934</v>
      </c>
      <c r="AB2301" s="26" t="s">
        <v>934</v>
      </c>
      <c r="AC2301" s="26" t="s">
        <v>934</v>
      </c>
      <c r="AD2301" s="26" t="s">
        <v>934</v>
      </c>
      <c r="AE2301" s="26" t="s">
        <v>934</v>
      </c>
    </row>
    <row r="2302" spans="1:31" x14ac:dyDescent="0.25">
      <c r="A2302" t="s">
        <v>1659</v>
      </c>
      <c r="B2302" t="s">
        <v>829</v>
      </c>
      <c r="C2302" t="s">
        <v>828</v>
      </c>
      <c r="D2302">
        <v>2014</v>
      </c>
      <c r="E2302">
        <v>1</v>
      </c>
      <c r="F2302" s="2">
        <v>41743</v>
      </c>
      <c r="G2302" t="s">
        <v>71</v>
      </c>
      <c r="H2302">
        <v>45</v>
      </c>
      <c r="I2302" t="s">
        <v>825</v>
      </c>
      <c r="J2302" t="s">
        <v>825</v>
      </c>
      <c r="K2302" t="s">
        <v>825</v>
      </c>
      <c r="L2302">
        <v>7.3</v>
      </c>
      <c r="M2302" s="26" t="s">
        <v>934</v>
      </c>
      <c r="N2302" s="26" t="s">
        <v>934</v>
      </c>
      <c r="O2302" s="26" t="s">
        <v>934</v>
      </c>
      <c r="P2302" s="26" t="s">
        <v>934</v>
      </c>
      <c r="Q2302" s="26" t="s">
        <v>934</v>
      </c>
      <c r="R2302" s="26" t="s">
        <v>934</v>
      </c>
      <c r="S2302" s="26" t="s">
        <v>934</v>
      </c>
      <c r="T2302" s="26" t="s">
        <v>934</v>
      </c>
      <c r="U2302" s="26" t="s">
        <v>934</v>
      </c>
      <c r="V2302" s="26" t="s">
        <v>934</v>
      </c>
      <c r="W2302" s="26" t="s">
        <v>934</v>
      </c>
      <c r="X2302" s="26" t="s">
        <v>934</v>
      </c>
      <c r="Y2302" s="26" t="s">
        <v>934</v>
      </c>
      <c r="Z2302" s="26" t="s">
        <v>934</v>
      </c>
      <c r="AA2302" s="26" t="s">
        <v>934</v>
      </c>
      <c r="AB2302" s="26" t="s">
        <v>934</v>
      </c>
      <c r="AC2302" s="26" t="s">
        <v>934</v>
      </c>
      <c r="AD2302" s="26" t="s">
        <v>934</v>
      </c>
      <c r="AE2302" s="26" t="s">
        <v>934</v>
      </c>
    </row>
    <row r="2303" spans="1:31" x14ac:dyDescent="0.25">
      <c r="A2303" t="s">
        <v>1659</v>
      </c>
      <c r="B2303" t="s">
        <v>829</v>
      </c>
      <c r="C2303" t="s">
        <v>828</v>
      </c>
      <c r="D2303">
        <v>2014</v>
      </c>
      <c r="E2303">
        <v>1</v>
      </c>
      <c r="F2303" s="2">
        <v>41743</v>
      </c>
      <c r="G2303" t="s">
        <v>71</v>
      </c>
      <c r="H2303">
        <v>45</v>
      </c>
      <c r="I2303" t="s">
        <v>825</v>
      </c>
      <c r="J2303" t="s">
        <v>825</v>
      </c>
      <c r="K2303" t="s">
        <v>825</v>
      </c>
      <c r="L2303">
        <v>9</v>
      </c>
      <c r="M2303" s="26">
        <v>316.35599999999999</v>
      </c>
      <c r="N2303" s="26" t="s">
        <v>934</v>
      </c>
      <c r="O2303" s="26">
        <v>29.339080188679247</v>
      </c>
      <c r="P2303" s="26" t="s">
        <v>934</v>
      </c>
      <c r="Q2303" s="26" t="s">
        <v>934</v>
      </c>
      <c r="R2303" s="26" t="s">
        <v>934</v>
      </c>
      <c r="S2303" s="26" t="s">
        <v>934</v>
      </c>
      <c r="T2303" s="26" t="s">
        <v>934</v>
      </c>
      <c r="U2303" s="26" t="s">
        <v>934</v>
      </c>
      <c r="V2303" s="26">
        <v>32.106015077655954</v>
      </c>
      <c r="W2303" s="26" t="s">
        <v>934</v>
      </c>
      <c r="X2303" s="26">
        <v>6.7371854126398452</v>
      </c>
      <c r="Y2303" s="26" t="s">
        <v>934</v>
      </c>
      <c r="Z2303" s="26" t="s">
        <v>934</v>
      </c>
      <c r="AA2303" s="26" t="s">
        <v>934</v>
      </c>
      <c r="AB2303" s="26" t="s">
        <v>934</v>
      </c>
      <c r="AC2303" s="26" t="s">
        <v>934</v>
      </c>
      <c r="AD2303" s="26" t="s">
        <v>934</v>
      </c>
      <c r="AE2303" s="26" t="s">
        <v>934</v>
      </c>
    </row>
    <row r="2304" spans="1:31" x14ac:dyDescent="0.25">
      <c r="A2304" t="s">
        <v>1660</v>
      </c>
      <c r="B2304" t="s">
        <v>829</v>
      </c>
      <c r="C2304" t="s">
        <v>828</v>
      </c>
      <c r="D2304">
        <v>2014</v>
      </c>
      <c r="E2304">
        <v>1</v>
      </c>
      <c r="F2304" s="2">
        <v>41743</v>
      </c>
      <c r="G2304" t="s">
        <v>940</v>
      </c>
      <c r="H2304">
        <v>45</v>
      </c>
      <c r="I2304" t="s">
        <v>825</v>
      </c>
      <c r="J2304" t="s">
        <v>825</v>
      </c>
      <c r="K2304" t="s">
        <v>825</v>
      </c>
      <c r="L2304">
        <v>3</v>
      </c>
      <c r="M2304" s="26" t="s">
        <v>934</v>
      </c>
      <c r="N2304" s="26" t="s">
        <v>934</v>
      </c>
      <c r="O2304" s="26" t="s">
        <v>934</v>
      </c>
      <c r="P2304" s="26" t="s">
        <v>934</v>
      </c>
      <c r="Q2304" s="26" t="s">
        <v>934</v>
      </c>
      <c r="R2304" s="26" t="s">
        <v>934</v>
      </c>
      <c r="S2304" s="26" t="s">
        <v>934</v>
      </c>
      <c r="T2304" s="26" t="s">
        <v>934</v>
      </c>
      <c r="U2304" s="26" t="s">
        <v>934</v>
      </c>
      <c r="V2304" s="26" t="s">
        <v>934</v>
      </c>
      <c r="W2304" s="26" t="s">
        <v>934</v>
      </c>
      <c r="X2304" s="26" t="s">
        <v>934</v>
      </c>
      <c r="Y2304" s="26" t="s">
        <v>934</v>
      </c>
      <c r="Z2304" s="26" t="s">
        <v>934</v>
      </c>
      <c r="AA2304" s="26" t="s">
        <v>934</v>
      </c>
      <c r="AB2304" s="26" t="s">
        <v>934</v>
      </c>
      <c r="AC2304" s="26" t="s">
        <v>934</v>
      </c>
      <c r="AD2304" s="26" t="s">
        <v>934</v>
      </c>
      <c r="AE2304" s="26">
        <v>35.797499999999999</v>
      </c>
    </row>
    <row r="2305" spans="1:31" x14ac:dyDescent="0.25">
      <c r="A2305" t="s">
        <v>1660</v>
      </c>
      <c r="B2305" t="s">
        <v>829</v>
      </c>
      <c r="C2305" t="s">
        <v>828</v>
      </c>
      <c r="D2305">
        <v>2014</v>
      </c>
      <c r="E2305">
        <v>1</v>
      </c>
      <c r="F2305" s="2">
        <v>41743</v>
      </c>
      <c r="G2305" t="s">
        <v>940</v>
      </c>
      <c r="H2305">
        <v>45</v>
      </c>
      <c r="I2305" t="s">
        <v>825</v>
      </c>
      <c r="J2305" t="s">
        <v>825</v>
      </c>
      <c r="K2305" t="s">
        <v>825</v>
      </c>
      <c r="L2305">
        <v>5.5</v>
      </c>
      <c r="M2305" s="26" t="s">
        <v>934</v>
      </c>
      <c r="N2305" s="26" t="s">
        <v>934</v>
      </c>
      <c r="O2305" s="26" t="s">
        <v>934</v>
      </c>
      <c r="P2305" s="26" t="s">
        <v>934</v>
      </c>
      <c r="Q2305" s="26" t="s">
        <v>934</v>
      </c>
      <c r="R2305" s="26" t="s">
        <v>934</v>
      </c>
      <c r="S2305" s="26" t="s">
        <v>934</v>
      </c>
      <c r="T2305" s="26" t="s">
        <v>934</v>
      </c>
      <c r="U2305" s="26" t="s">
        <v>934</v>
      </c>
      <c r="V2305" s="26" t="s">
        <v>934</v>
      </c>
      <c r="W2305" s="26" t="s">
        <v>934</v>
      </c>
      <c r="X2305" s="26" t="s">
        <v>934</v>
      </c>
      <c r="Y2305" s="26" t="s">
        <v>934</v>
      </c>
      <c r="Z2305" s="26" t="s">
        <v>934</v>
      </c>
      <c r="AA2305" s="26" t="s">
        <v>934</v>
      </c>
      <c r="AB2305" s="26" t="s">
        <v>934</v>
      </c>
      <c r="AC2305" s="26" t="s">
        <v>934</v>
      </c>
      <c r="AD2305" s="26" t="s">
        <v>934</v>
      </c>
      <c r="AE2305" s="26" t="s">
        <v>934</v>
      </c>
    </row>
    <row r="2306" spans="1:31" x14ac:dyDescent="0.25">
      <c r="A2306" t="s">
        <v>1660</v>
      </c>
      <c r="B2306" t="s">
        <v>829</v>
      </c>
      <c r="C2306" t="s">
        <v>828</v>
      </c>
      <c r="D2306">
        <v>2014</v>
      </c>
      <c r="E2306">
        <v>1</v>
      </c>
      <c r="F2306" s="2">
        <v>41743</v>
      </c>
      <c r="G2306" t="s">
        <v>940</v>
      </c>
      <c r="H2306">
        <v>45</v>
      </c>
      <c r="I2306" t="s">
        <v>825</v>
      </c>
      <c r="J2306" t="s">
        <v>825</v>
      </c>
      <c r="K2306" t="s">
        <v>825</v>
      </c>
      <c r="L2306">
        <v>6</v>
      </c>
      <c r="M2306" s="26" t="s">
        <v>934</v>
      </c>
      <c r="N2306" s="26" t="s">
        <v>934</v>
      </c>
      <c r="O2306" s="26" t="s">
        <v>934</v>
      </c>
      <c r="P2306" s="26" t="s">
        <v>934</v>
      </c>
      <c r="Q2306" s="26" t="s">
        <v>934</v>
      </c>
      <c r="R2306" s="26" t="s">
        <v>934</v>
      </c>
      <c r="S2306" s="26" t="s">
        <v>934</v>
      </c>
      <c r="T2306" s="26" t="s">
        <v>934</v>
      </c>
      <c r="U2306" s="26" t="s">
        <v>934</v>
      </c>
      <c r="V2306" s="26" t="s">
        <v>934</v>
      </c>
      <c r="W2306" s="26" t="s">
        <v>934</v>
      </c>
      <c r="X2306" s="26" t="s">
        <v>934</v>
      </c>
      <c r="Y2306" s="26" t="s">
        <v>934</v>
      </c>
      <c r="Z2306" s="26" t="s">
        <v>934</v>
      </c>
      <c r="AA2306" s="26" t="s">
        <v>934</v>
      </c>
      <c r="AB2306" s="26" t="s">
        <v>934</v>
      </c>
      <c r="AC2306" s="26" t="s">
        <v>934</v>
      </c>
      <c r="AD2306" s="26" t="s">
        <v>934</v>
      </c>
      <c r="AE2306" s="26" t="s">
        <v>934</v>
      </c>
    </row>
    <row r="2307" spans="1:31" x14ac:dyDescent="0.25">
      <c r="A2307" t="s">
        <v>1660</v>
      </c>
      <c r="B2307" t="s">
        <v>829</v>
      </c>
      <c r="C2307" t="s">
        <v>828</v>
      </c>
      <c r="D2307">
        <v>2014</v>
      </c>
      <c r="E2307">
        <v>1</v>
      </c>
      <c r="F2307" s="2">
        <v>41743</v>
      </c>
      <c r="G2307" t="s">
        <v>940</v>
      </c>
      <c r="H2307">
        <v>45</v>
      </c>
      <c r="I2307" t="s">
        <v>825</v>
      </c>
      <c r="J2307" t="s">
        <v>825</v>
      </c>
      <c r="K2307" t="s">
        <v>825</v>
      </c>
      <c r="L2307">
        <v>7</v>
      </c>
      <c r="M2307" s="26" t="s">
        <v>934</v>
      </c>
      <c r="N2307" s="26" t="s">
        <v>934</v>
      </c>
      <c r="O2307" s="26" t="s">
        <v>934</v>
      </c>
      <c r="P2307" s="26" t="s">
        <v>934</v>
      </c>
      <c r="Q2307" s="26" t="s">
        <v>934</v>
      </c>
      <c r="R2307" s="26" t="s">
        <v>934</v>
      </c>
      <c r="S2307" s="26" t="s">
        <v>934</v>
      </c>
      <c r="T2307" s="26" t="s">
        <v>934</v>
      </c>
      <c r="U2307" s="26" t="s">
        <v>934</v>
      </c>
      <c r="V2307" s="26" t="s">
        <v>934</v>
      </c>
      <c r="W2307" s="26" t="s">
        <v>934</v>
      </c>
      <c r="X2307" s="26" t="s">
        <v>934</v>
      </c>
      <c r="Y2307" s="26" t="s">
        <v>934</v>
      </c>
      <c r="Z2307" s="26" t="s">
        <v>934</v>
      </c>
      <c r="AA2307" s="26" t="s">
        <v>934</v>
      </c>
      <c r="AB2307" s="26" t="s">
        <v>934</v>
      </c>
      <c r="AC2307" s="26" t="s">
        <v>934</v>
      </c>
      <c r="AD2307" s="26" t="s">
        <v>934</v>
      </c>
      <c r="AE2307" s="26" t="s">
        <v>934</v>
      </c>
    </row>
    <row r="2308" spans="1:31" x14ac:dyDescent="0.25">
      <c r="A2308" t="s">
        <v>1660</v>
      </c>
      <c r="B2308" t="s">
        <v>829</v>
      </c>
      <c r="C2308" t="s">
        <v>828</v>
      </c>
      <c r="D2308">
        <v>2014</v>
      </c>
      <c r="E2308">
        <v>1</v>
      </c>
      <c r="F2308" s="2">
        <v>41743</v>
      </c>
      <c r="G2308" t="s">
        <v>940</v>
      </c>
      <c r="H2308">
        <v>45</v>
      </c>
      <c r="I2308" t="s">
        <v>825</v>
      </c>
      <c r="J2308" t="s">
        <v>825</v>
      </c>
      <c r="K2308" t="s">
        <v>825</v>
      </c>
      <c r="L2308">
        <v>7.3</v>
      </c>
      <c r="M2308" s="26" t="s">
        <v>934</v>
      </c>
      <c r="N2308" s="26" t="s">
        <v>934</v>
      </c>
      <c r="O2308" s="26" t="s">
        <v>934</v>
      </c>
      <c r="P2308" s="26" t="s">
        <v>934</v>
      </c>
      <c r="Q2308" s="26" t="s">
        <v>934</v>
      </c>
      <c r="R2308" s="26" t="s">
        <v>934</v>
      </c>
      <c r="S2308" s="26" t="s">
        <v>934</v>
      </c>
      <c r="T2308" s="26" t="s">
        <v>934</v>
      </c>
      <c r="U2308" s="26" t="s">
        <v>934</v>
      </c>
      <c r="V2308" s="26" t="s">
        <v>934</v>
      </c>
      <c r="W2308" s="26" t="s">
        <v>934</v>
      </c>
      <c r="X2308" s="26" t="s">
        <v>934</v>
      </c>
      <c r="Y2308" s="26" t="s">
        <v>934</v>
      </c>
      <c r="Z2308" s="26" t="s">
        <v>934</v>
      </c>
      <c r="AA2308" s="26" t="s">
        <v>934</v>
      </c>
      <c r="AB2308" s="26" t="s">
        <v>934</v>
      </c>
      <c r="AC2308" s="26" t="s">
        <v>934</v>
      </c>
      <c r="AD2308" s="26" t="s">
        <v>934</v>
      </c>
      <c r="AE2308" s="26" t="s">
        <v>934</v>
      </c>
    </row>
    <row r="2309" spans="1:31" x14ac:dyDescent="0.25">
      <c r="A2309" t="s">
        <v>1660</v>
      </c>
      <c r="B2309" t="s">
        <v>829</v>
      </c>
      <c r="C2309" t="s">
        <v>828</v>
      </c>
      <c r="D2309">
        <v>2014</v>
      </c>
      <c r="E2309">
        <v>1</v>
      </c>
      <c r="F2309" s="2">
        <v>41743</v>
      </c>
      <c r="G2309" t="s">
        <v>940</v>
      </c>
      <c r="H2309">
        <v>45</v>
      </c>
      <c r="I2309" t="s">
        <v>825</v>
      </c>
      <c r="J2309" t="s">
        <v>825</v>
      </c>
      <c r="K2309" t="s">
        <v>825</v>
      </c>
      <c r="L2309">
        <v>9</v>
      </c>
      <c r="M2309" s="26">
        <v>327.73350000000005</v>
      </c>
      <c r="N2309" s="26" t="s">
        <v>934</v>
      </c>
      <c r="O2309" s="26">
        <v>43.562264150943392</v>
      </c>
      <c r="P2309" s="26" t="s">
        <v>934</v>
      </c>
      <c r="Q2309" s="26" t="s">
        <v>934</v>
      </c>
      <c r="R2309" s="26" t="s">
        <v>934</v>
      </c>
      <c r="S2309" s="26" t="s">
        <v>934</v>
      </c>
      <c r="T2309" s="26" t="s">
        <v>934</v>
      </c>
      <c r="U2309" s="26" t="s">
        <v>934</v>
      </c>
      <c r="V2309" s="26">
        <v>82.315857857098308</v>
      </c>
      <c r="W2309" s="26" t="s">
        <v>934</v>
      </c>
      <c r="X2309" s="26">
        <v>17.061452072905837</v>
      </c>
      <c r="Y2309" s="26" t="s">
        <v>934</v>
      </c>
      <c r="Z2309" s="26" t="s">
        <v>934</v>
      </c>
      <c r="AA2309" s="26" t="s">
        <v>934</v>
      </c>
      <c r="AB2309" s="26" t="s">
        <v>934</v>
      </c>
      <c r="AC2309" s="26" t="s">
        <v>934</v>
      </c>
      <c r="AD2309" s="26" t="s">
        <v>934</v>
      </c>
      <c r="AE2309" s="26" t="s">
        <v>934</v>
      </c>
    </row>
    <row r="2310" spans="1:31" x14ac:dyDescent="0.25">
      <c r="A2310" t="s">
        <v>1661</v>
      </c>
      <c r="B2310" t="s">
        <v>829</v>
      </c>
      <c r="C2310" t="s">
        <v>828</v>
      </c>
      <c r="D2310">
        <v>2014</v>
      </c>
      <c r="E2310">
        <v>1</v>
      </c>
      <c r="F2310" s="2">
        <v>41743</v>
      </c>
      <c r="G2310" t="s">
        <v>935</v>
      </c>
      <c r="H2310">
        <v>15</v>
      </c>
      <c r="I2310" t="s">
        <v>825</v>
      </c>
      <c r="J2310" t="s">
        <v>825</v>
      </c>
      <c r="K2310" t="s">
        <v>825</v>
      </c>
      <c r="L2310">
        <v>3</v>
      </c>
      <c r="M2310" s="26" t="s">
        <v>934</v>
      </c>
      <c r="N2310" s="26" t="s">
        <v>934</v>
      </c>
      <c r="O2310" s="26" t="s">
        <v>934</v>
      </c>
      <c r="P2310" s="26" t="s">
        <v>934</v>
      </c>
      <c r="Q2310" s="26" t="s">
        <v>934</v>
      </c>
      <c r="R2310" s="26" t="s">
        <v>934</v>
      </c>
      <c r="S2310" s="26" t="s">
        <v>934</v>
      </c>
      <c r="T2310" s="26" t="s">
        <v>934</v>
      </c>
      <c r="U2310" s="26" t="s">
        <v>934</v>
      </c>
      <c r="V2310" s="26" t="s">
        <v>934</v>
      </c>
      <c r="W2310" s="26" t="s">
        <v>934</v>
      </c>
      <c r="X2310" s="26" t="s">
        <v>934</v>
      </c>
      <c r="Y2310" s="26" t="s">
        <v>934</v>
      </c>
      <c r="Z2310" s="26" t="s">
        <v>934</v>
      </c>
      <c r="AA2310" s="26" t="s">
        <v>934</v>
      </c>
      <c r="AB2310" s="26" t="s">
        <v>934</v>
      </c>
      <c r="AC2310" s="26" t="s">
        <v>934</v>
      </c>
      <c r="AD2310" s="26" t="s">
        <v>934</v>
      </c>
      <c r="AE2310" s="26">
        <v>19.98</v>
      </c>
    </row>
    <row r="2311" spans="1:31" x14ac:dyDescent="0.25">
      <c r="A2311" t="s">
        <v>1661</v>
      </c>
      <c r="B2311" t="s">
        <v>829</v>
      </c>
      <c r="C2311" t="s">
        <v>828</v>
      </c>
      <c r="D2311">
        <v>2014</v>
      </c>
      <c r="E2311">
        <v>1</v>
      </c>
      <c r="F2311" s="2">
        <v>41743</v>
      </c>
      <c r="G2311" t="s">
        <v>935</v>
      </c>
      <c r="H2311">
        <v>15</v>
      </c>
      <c r="I2311" t="s">
        <v>825</v>
      </c>
      <c r="J2311" t="s">
        <v>825</v>
      </c>
      <c r="K2311" t="s">
        <v>825</v>
      </c>
      <c r="L2311">
        <v>5.5</v>
      </c>
      <c r="M2311" s="26" t="s">
        <v>934</v>
      </c>
      <c r="N2311" s="26" t="s">
        <v>934</v>
      </c>
      <c r="O2311" s="26" t="s">
        <v>934</v>
      </c>
      <c r="P2311" s="26" t="s">
        <v>934</v>
      </c>
      <c r="Q2311" s="26" t="s">
        <v>934</v>
      </c>
      <c r="R2311" s="26" t="s">
        <v>934</v>
      </c>
      <c r="S2311" s="26" t="s">
        <v>934</v>
      </c>
      <c r="T2311" s="26" t="s">
        <v>934</v>
      </c>
      <c r="U2311" s="26" t="s">
        <v>934</v>
      </c>
      <c r="V2311" s="26" t="s">
        <v>934</v>
      </c>
      <c r="W2311" s="26" t="s">
        <v>934</v>
      </c>
      <c r="X2311" s="26" t="s">
        <v>934</v>
      </c>
      <c r="Y2311" s="26" t="s">
        <v>934</v>
      </c>
      <c r="Z2311" s="26" t="s">
        <v>934</v>
      </c>
      <c r="AA2311" s="26" t="s">
        <v>934</v>
      </c>
      <c r="AB2311" s="26" t="s">
        <v>934</v>
      </c>
      <c r="AC2311" s="26" t="s">
        <v>934</v>
      </c>
      <c r="AD2311" s="26" t="s">
        <v>934</v>
      </c>
      <c r="AE2311" s="26" t="s">
        <v>934</v>
      </c>
    </row>
    <row r="2312" spans="1:31" x14ac:dyDescent="0.25">
      <c r="A2312" t="s">
        <v>1661</v>
      </c>
      <c r="B2312" t="s">
        <v>829</v>
      </c>
      <c r="C2312" t="s">
        <v>828</v>
      </c>
      <c r="D2312">
        <v>2014</v>
      </c>
      <c r="E2312">
        <v>1</v>
      </c>
      <c r="F2312" s="2">
        <v>41743</v>
      </c>
      <c r="G2312" t="s">
        <v>935</v>
      </c>
      <c r="H2312">
        <v>15</v>
      </c>
      <c r="I2312" t="s">
        <v>825</v>
      </c>
      <c r="J2312" t="s">
        <v>825</v>
      </c>
      <c r="K2312" t="s">
        <v>825</v>
      </c>
      <c r="L2312">
        <v>6</v>
      </c>
      <c r="M2312" s="26" t="s">
        <v>934</v>
      </c>
      <c r="N2312" s="26" t="s">
        <v>934</v>
      </c>
      <c r="O2312" s="26" t="s">
        <v>934</v>
      </c>
      <c r="P2312" s="26" t="s">
        <v>934</v>
      </c>
      <c r="Q2312" s="26" t="s">
        <v>934</v>
      </c>
      <c r="R2312" s="26" t="s">
        <v>934</v>
      </c>
      <c r="S2312" s="26" t="s">
        <v>934</v>
      </c>
      <c r="T2312" s="26" t="s">
        <v>934</v>
      </c>
      <c r="U2312" s="26" t="s">
        <v>934</v>
      </c>
      <c r="V2312" s="26" t="s">
        <v>934</v>
      </c>
      <c r="W2312" s="26" t="s">
        <v>934</v>
      </c>
      <c r="X2312" s="26" t="s">
        <v>934</v>
      </c>
      <c r="Y2312" s="26" t="s">
        <v>934</v>
      </c>
      <c r="Z2312" s="26" t="s">
        <v>934</v>
      </c>
      <c r="AA2312" s="26" t="s">
        <v>934</v>
      </c>
      <c r="AB2312" s="26" t="s">
        <v>934</v>
      </c>
      <c r="AC2312" s="26" t="s">
        <v>934</v>
      </c>
      <c r="AD2312" s="26" t="s">
        <v>934</v>
      </c>
      <c r="AE2312" s="26" t="s">
        <v>934</v>
      </c>
    </row>
    <row r="2313" spans="1:31" x14ac:dyDescent="0.25">
      <c r="A2313" t="s">
        <v>1661</v>
      </c>
      <c r="B2313" t="s">
        <v>829</v>
      </c>
      <c r="C2313" t="s">
        <v>828</v>
      </c>
      <c r="D2313">
        <v>2014</v>
      </c>
      <c r="E2313">
        <v>1</v>
      </c>
      <c r="F2313" s="2">
        <v>41743</v>
      </c>
      <c r="G2313" t="s">
        <v>935</v>
      </c>
      <c r="H2313">
        <v>15</v>
      </c>
      <c r="I2313" t="s">
        <v>825</v>
      </c>
      <c r="J2313" t="s">
        <v>825</v>
      </c>
      <c r="K2313" t="s">
        <v>825</v>
      </c>
      <c r="L2313">
        <v>7</v>
      </c>
      <c r="M2313" s="26" t="s">
        <v>934</v>
      </c>
      <c r="N2313" s="26" t="s">
        <v>934</v>
      </c>
      <c r="O2313" s="26" t="s">
        <v>934</v>
      </c>
      <c r="P2313" s="26" t="s">
        <v>934</v>
      </c>
      <c r="Q2313" s="26" t="s">
        <v>934</v>
      </c>
      <c r="R2313" s="26" t="s">
        <v>934</v>
      </c>
      <c r="S2313" s="26" t="s">
        <v>934</v>
      </c>
      <c r="T2313" s="26" t="s">
        <v>934</v>
      </c>
      <c r="U2313" s="26" t="s">
        <v>934</v>
      </c>
      <c r="V2313" s="26" t="s">
        <v>934</v>
      </c>
      <c r="W2313" s="26" t="s">
        <v>934</v>
      </c>
      <c r="X2313" s="26" t="s">
        <v>934</v>
      </c>
      <c r="Y2313" s="26" t="s">
        <v>934</v>
      </c>
      <c r="Z2313" s="26" t="s">
        <v>934</v>
      </c>
      <c r="AA2313" s="26" t="s">
        <v>934</v>
      </c>
      <c r="AB2313" s="26" t="s">
        <v>934</v>
      </c>
      <c r="AC2313" s="26" t="s">
        <v>934</v>
      </c>
      <c r="AD2313" s="26" t="s">
        <v>934</v>
      </c>
      <c r="AE2313" s="26" t="s">
        <v>934</v>
      </c>
    </row>
    <row r="2314" spans="1:31" x14ac:dyDescent="0.25">
      <c r="A2314" t="s">
        <v>1661</v>
      </c>
      <c r="B2314" t="s">
        <v>829</v>
      </c>
      <c r="C2314" t="s">
        <v>828</v>
      </c>
      <c r="D2314">
        <v>2014</v>
      </c>
      <c r="E2314">
        <v>1</v>
      </c>
      <c r="F2314" s="2">
        <v>41743</v>
      </c>
      <c r="G2314" t="s">
        <v>935</v>
      </c>
      <c r="H2314">
        <v>15</v>
      </c>
      <c r="I2314" t="s">
        <v>825</v>
      </c>
      <c r="J2314" t="s">
        <v>825</v>
      </c>
      <c r="K2314" t="s">
        <v>825</v>
      </c>
      <c r="L2314">
        <v>7.3</v>
      </c>
      <c r="M2314" s="26" t="s">
        <v>934</v>
      </c>
      <c r="N2314" s="26" t="s">
        <v>934</v>
      </c>
      <c r="O2314" s="26" t="s">
        <v>934</v>
      </c>
      <c r="P2314" s="26" t="s">
        <v>934</v>
      </c>
      <c r="Q2314" s="26" t="s">
        <v>934</v>
      </c>
      <c r="R2314" s="26" t="s">
        <v>934</v>
      </c>
      <c r="S2314" s="26" t="s">
        <v>934</v>
      </c>
      <c r="T2314" s="26" t="s">
        <v>934</v>
      </c>
      <c r="U2314" s="26" t="s">
        <v>934</v>
      </c>
      <c r="V2314" s="26" t="s">
        <v>934</v>
      </c>
      <c r="W2314" s="26" t="s">
        <v>934</v>
      </c>
      <c r="X2314" s="26" t="s">
        <v>934</v>
      </c>
      <c r="Y2314" s="26" t="s">
        <v>934</v>
      </c>
      <c r="Z2314" s="26" t="s">
        <v>934</v>
      </c>
      <c r="AA2314" s="26" t="s">
        <v>934</v>
      </c>
      <c r="AB2314" s="26" t="s">
        <v>934</v>
      </c>
      <c r="AC2314" s="26" t="s">
        <v>934</v>
      </c>
      <c r="AD2314" s="26" t="s">
        <v>934</v>
      </c>
      <c r="AE2314" s="26" t="s">
        <v>934</v>
      </c>
    </row>
    <row r="2315" spans="1:31" x14ac:dyDescent="0.25">
      <c r="A2315" t="s">
        <v>1661</v>
      </c>
      <c r="B2315" t="s">
        <v>829</v>
      </c>
      <c r="C2315" t="s">
        <v>828</v>
      </c>
      <c r="D2315">
        <v>2014</v>
      </c>
      <c r="E2315">
        <v>1</v>
      </c>
      <c r="F2315" s="2">
        <v>41743</v>
      </c>
      <c r="G2315" t="s">
        <v>935</v>
      </c>
      <c r="H2315">
        <v>15</v>
      </c>
      <c r="I2315" t="s">
        <v>825</v>
      </c>
      <c r="J2315" t="s">
        <v>825</v>
      </c>
      <c r="K2315" t="s">
        <v>825</v>
      </c>
      <c r="L2315">
        <v>9</v>
      </c>
      <c r="M2315" s="26">
        <v>1210.5967499999999</v>
      </c>
      <c r="N2315" s="26" t="s">
        <v>934</v>
      </c>
      <c r="O2315" s="26">
        <v>87.02504716981133</v>
      </c>
      <c r="P2315" s="26" t="s">
        <v>934</v>
      </c>
      <c r="Q2315" s="26" t="s">
        <v>934</v>
      </c>
      <c r="R2315" s="26" t="s">
        <v>934</v>
      </c>
      <c r="S2315" s="26" t="s">
        <v>934</v>
      </c>
      <c r="T2315" s="26" t="s">
        <v>934</v>
      </c>
      <c r="U2315" s="26" t="s">
        <v>934</v>
      </c>
      <c r="V2315" s="26">
        <v>165.16012361108622</v>
      </c>
      <c r="W2315" s="26" t="s">
        <v>934</v>
      </c>
      <c r="X2315" s="26">
        <v>9.8500460150802773</v>
      </c>
      <c r="Y2315" s="26" t="s">
        <v>934</v>
      </c>
      <c r="Z2315" s="26" t="s">
        <v>934</v>
      </c>
      <c r="AA2315" s="26" t="s">
        <v>934</v>
      </c>
      <c r="AB2315" s="26" t="s">
        <v>934</v>
      </c>
      <c r="AC2315" s="26" t="s">
        <v>934</v>
      </c>
      <c r="AD2315" s="26" t="s">
        <v>934</v>
      </c>
      <c r="AE2315" s="26" t="s">
        <v>934</v>
      </c>
    </row>
    <row r="2316" spans="1:31" x14ac:dyDescent="0.25">
      <c r="A2316" t="s">
        <v>1662</v>
      </c>
      <c r="B2316" t="s">
        <v>829</v>
      </c>
      <c r="C2316" t="s">
        <v>828</v>
      </c>
      <c r="D2316">
        <v>2014</v>
      </c>
      <c r="E2316">
        <v>1</v>
      </c>
      <c r="F2316" s="2">
        <v>41743</v>
      </c>
      <c r="G2316" t="s">
        <v>935</v>
      </c>
      <c r="H2316">
        <v>45</v>
      </c>
      <c r="I2316" t="s">
        <v>825</v>
      </c>
      <c r="J2316" t="s">
        <v>825</v>
      </c>
      <c r="K2316" t="s">
        <v>825</v>
      </c>
      <c r="L2316">
        <v>3</v>
      </c>
      <c r="M2316" s="26" t="s">
        <v>934</v>
      </c>
      <c r="N2316" s="26" t="s">
        <v>934</v>
      </c>
      <c r="O2316" s="26" t="s">
        <v>934</v>
      </c>
      <c r="P2316" s="26" t="s">
        <v>934</v>
      </c>
      <c r="Q2316" s="26" t="s">
        <v>934</v>
      </c>
      <c r="R2316" s="26" t="s">
        <v>934</v>
      </c>
      <c r="S2316" s="26" t="s">
        <v>934</v>
      </c>
      <c r="T2316" s="26" t="s">
        <v>934</v>
      </c>
      <c r="U2316" s="26" t="s">
        <v>934</v>
      </c>
      <c r="V2316" s="26" t="s">
        <v>934</v>
      </c>
      <c r="W2316" s="26" t="s">
        <v>934</v>
      </c>
      <c r="X2316" s="26" t="s">
        <v>934</v>
      </c>
      <c r="Y2316" s="26" t="s">
        <v>934</v>
      </c>
      <c r="Z2316" s="26" t="s">
        <v>934</v>
      </c>
      <c r="AA2316" s="26" t="s">
        <v>934</v>
      </c>
      <c r="AB2316" s="26" t="s">
        <v>934</v>
      </c>
      <c r="AC2316" s="26" t="s">
        <v>934</v>
      </c>
      <c r="AD2316" s="26" t="s">
        <v>934</v>
      </c>
      <c r="AE2316" s="26">
        <v>42.734999999999999</v>
      </c>
    </row>
    <row r="2317" spans="1:31" x14ac:dyDescent="0.25">
      <c r="A2317" t="s">
        <v>1662</v>
      </c>
      <c r="B2317" t="s">
        <v>829</v>
      </c>
      <c r="C2317" t="s">
        <v>828</v>
      </c>
      <c r="D2317">
        <v>2014</v>
      </c>
      <c r="E2317">
        <v>1</v>
      </c>
      <c r="F2317" s="2">
        <v>41743</v>
      </c>
      <c r="G2317" t="s">
        <v>935</v>
      </c>
      <c r="H2317">
        <v>45</v>
      </c>
      <c r="I2317" t="s">
        <v>825</v>
      </c>
      <c r="J2317" t="s">
        <v>825</v>
      </c>
      <c r="K2317" t="s">
        <v>825</v>
      </c>
      <c r="L2317">
        <v>5.5</v>
      </c>
      <c r="M2317" s="26" t="s">
        <v>934</v>
      </c>
      <c r="N2317" s="26" t="s">
        <v>934</v>
      </c>
      <c r="O2317" s="26" t="s">
        <v>934</v>
      </c>
      <c r="P2317" s="26" t="s">
        <v>934</v>
      </c>
      <c r="Q2317" s="26" t="s">
        <v>934</v>
      </c>
      <c r="R2317" s="26" t="s">
        <v>934</v>
      </c>
      <c r="S2317" s="26" t="s">
        <v>934</v>
      </c>
      <c r="T2317" s="26" t="s">
        <v>934</v>
      </c>
      <c r="U2317" s="26" t="s">
        <v>934</v>
      </c>
      <c r="V2317" s="26" t="s">
        <v>934</v>
      </c>
      <c r="W2317" s="26" t="s">
        <v>934</v>
      </c>
      <c r="X2317" s="26" t="s">
        <v>934</v>
      </c>
      <c r="Y2317" s="26" t="s">
        <v>934</v>
      </c>
      <c r="Z2317" s="26" t="s">
        <v>934</v>
      </c>
      <c r="AA2317" s="26" t="s">
        <v>934</v>
      </c>
      <c r="AB2317" s="26" t="s">
        <v>934</v>
      </c>
      <c r="AC2317" s="26" t="s">
        <v>934</v>
      </c>
      <c r="AD2317" s="26" t="s">
        <v>934</v>
      </c>
      <c r="AE2317" s="26" t="s">
        <v>934</v>
      </c>
    </row>
    <row r="2318" spans="1:31" x14ac:dyDescent="0.25">
      <c r="A2318" t="s">
        <v>1662</v>
      </c>
      <c r="B2318" t="s">
        <v>829</v>
      </c>
      <c r="C2318" t="s">
        <v>828</v>
      </c>
      <c r="D2318">
        <v>2014</v>
      </c>
      <c r="E2318">
        <v>1</v>
      </c>
      <c r="F2318" s="2">
        <v>41743</v>
      </c>
      <c r="G2318" t="s">
        <v>935</v>
      </c>
      <c r="H2318">
        <v>45</v>
      </c>
      <c r="I2318" t="s">
        <v>825</v>
      </c>
      <c r="J2318" t="s">
        <v>825</v>
      </c>
      <c r="K2318" t="s">
        <v>825</v>
      </c>
      <c r="L2318">
        <v>6</v>
      </c>
      <c r="M2318" s="26" t="s">
        <v>934</v>
      </c>
      <c r="N2318" s="26" t="s">
        <v>934</v>
      </c>
      <c r="O2318" s="26" t="s">
        <v>934</v>
      </c>
      <c r="P2318" s="26" t="s">
        <v>934</v>
      </c>
      <c r="Q2318" s="26" t="s">
        <v>934</v>
      </c>
      <c r="R2318" s="26" t="s">
        <v>934</v>
      </c>
      <c r="S2318" s="26" t="s">
        <v>934</v>
      </c>
      <c r="T2318" s="26" t="s">
        <v>934</v>
      </c>
      <c r="U2318" s="26" t="s">
        <v>934</v>
      </c>
      <c r="V2318" s="26" t="s">
        <v>934</v>
      </c>
      <c r="W2318" s="26" t="s">
        <v>934</v>
      </c>
      <c r="X2318" s="26" t="s">
        <v>934</v>
      </c>
      <c r="Y2318" s="26" t="s">
        <v>934</v>
      </c>
      <c r="Z2318" s="26" t="s">
        <v>934</v>
      </c>
      <c r="AA2318" s="26" t="s">
        <v>934</v>
      </c>
      <c r="AB2318" s="26" t="s">
        <v>934</v>
      </c>
      <c r="AC2318" s="26" t="s">
        <v>934</v>
      </c>
      <c r="AD2318" s="26" t="s">
        <v>934</v>
      </c>
      <c r="AE2318" s="26" t="s">
        <v>934</v>
      </c>
    </row>
    <row r="2319" spans="1:31" x14ac:dyDescent="0.25">
      <c r="A2319" t="s">
        <v>1662</v>
      </c>
      <c r="B2319" t="s">
        <v>829</v>
      </c>
      <c r="C2319" t="s">
        <v>828</v>
      </c>
      <c r="D2319">
        <v>2014</v>
      </c>
      <c r="E2319">
        <v>1</v>
      </c>
      <c r="F2319" s="2">
        <v>41743</v>
      </c>
      <c r="G2319" t="s">
        <v>935</v>
      </c>
      <c r="H2319">
        <v>45</v>
      </c>
      <c r="I2319" t="s">
        <v>825</v>
      </c>
      <c r="J2319" t="s">
        <v>825</v>
      </c>
      <c r="K2319" t="s">
        <v>825</v>
      </c>
      <c r="L2319">
        <v>7</v>
      </c>
      <c r="M2319" s="26" t="s">
        <v>934</v>
      </c>
      <c r="N2319" s="26" t="s">
        <v>934</v>
      </c>
      <c r="O2319" s="26" t="s">
        <v>934</v>
      </c>
      <c r="P2319" s="26" t="s">
        <v>934</v>
      </c>
      <c r="Q2319" s="26" t="s">
        <v>934</v>
      </c>
      <c r="R2319" s="26" t="s">
        <v>934</v>
      </c>
      <c r="S2319" s="26" t="s">
        <v>934</v>
      </c>
      <c r="T2319" s="26" t="s">
        <v>934</v>
      </c>
      <c r="U2319" s="26" t="s">
        <v>934</v>
      </c>
      <c r="V2319" s="26" t="s">
        <v>934</v>
      </c>
      <c r="W2319" s="26" t="s">
        <v>934</v>
      </c>
      <c r="X2319" s="26" t="s">
        <v>934</v>
      </c>
      <c r="Y2319" s="26" t="s">
        <v>934</v>
      </c>
      <c r="Z2319" s="26" t="s">
        <v>934</v>
      </c>
      <c r="AA2319" s="26" t="s">
        <v>934</v>
      </c>
      <c r="AB2319" s="26" t="s">
        <v>934</v>
      </c>
      <c r="AC2319" s="26" t="s">
        <v>934</v>
      </c>
      <c r="AD2319" s="26" t="s">
        <v>934</v>
      </c>
      <c r="AE2319" s="26" t="s">
        <v>934</v>
      </c>
    </row>
    <row r="2320" spans="1:31" x14ac:dyDescent="0.25">
      <c r="A2320" t="s">
        <v>1662</v>
      </c>
      <c r="B2320" t="s">
        <v>829</v>
      </c>
      <c r="C2320" t="s">
        <v>828</v>
      </c>
      <c r="D2320">
        <v>2014</v>
      </c>
      <c r="E2320">
        <v>1</v>
      </c>
      <c r="F2320" s="2">
        <v>41743</v>
      </c>
      <c r="G2320" t="s">
        <v>935</v>
      </c>
      <c r="H2320">
        <v>45</v>
      </c>
      <c r="I2320" t="s">
        <v>825</v>
      </c>
      <c r="J2320" t="s">
        <v>825</v>
      </c>
      <c r="K2320" t="s">
        <v>825</v>
      </c>
      <c r="L2320">
        <v>7.3</v>
      </c>
      <c r="M2320" s="26" t="s">
        <v>934</v>
      </c>
      <c r="N2320" s="26" t="s">
        <v>934</v>
      </c>
      <c r="O2320" s="26" t="s">
        <v>934</v>
      </c>
      <c r="P2320" s="26" t="s">
        <v>934</v>
      </c>
      <c r="Q2320" s="26" t="s">
        <v>934</v>
      </c>
      <c r="R2320" s="26" t="s">
        <v>934</v>
      </c>
      <c r="S2320" s="26" t="s">
        <v>934</v>
      </c>
      <c r="T2320" s="26" t="s">
        <v>934</v>
      </c>
      <c r="U2320" s="26" t="s">
        <v>934</v>
      </c>
      <c r="V2320" s="26" t="s">
        <v>934</v>
      </c>
      <c r="W2320" s="26" t="s">
        <v>934</v>
      </c>
      <c r="X2320" s="26" t="s">
        <v>934</v>
      </c>
      <c r="Y2320" s="26" t="s">
        <v>934</v>
      </c>
      <c r="Z2320" s="26" t="s">
        <v>934</v>
      </c>
      <c r="AA2320" s="26" t="s">
        <v>934</v>
      </c>
      <c r="AB2320" s="26" t="s">
        <v>934</v>
      </c>
      <c r="AC2320" s="26" t="s">
        <v>934</v>
      </c>
      <c r="AD2320" s="26" t="s">
        <v>934</v>
      </c>
      <c r="AE2320" s="26" t="s">
        <v>934</v>
      </c>
    </row>
    <row r="2321" spans="1:31" x14ac:dyDescent="0.25">
      <c r="A2321" t="s">
        <v>1662</v>
      </c>
      <c r="B2321" t="s">
        <v>829</v>
      </c>
      <c r="C2321" t="s">
        <v>828</v>
      </c>
      <c r="D2321">
        <v>2014</v>
      </c>
      <c r="E2321">
        <v>1</v>
      </c>
      <c r="F2321" s="2">
        <v>41743</v>
      </c>
      <c r="G2321" t="s">
        <v>935</v>
      </c>
      <c r="H2321">
        <v>45</v>
      </c>
      <c r="I2321" t="s">
        <v>825</v>
      </c>
      <c r="J2321" t="s">
        <v>825</v>
      </c>
      <c r="K2321" t="s">
        <v>825</v>
      </c>
      <c r="L2321">
        <v>9</v>
      </c>
      <c r="M2321" s="26">
        <v>437.41875000000005</v>
      </c>
      <c r="N2321" s="26" t="s">
        <v>934</v>
      </c>
      <c r="O2321" s="26">
        <v>45.944575471698101</v>
      </c>
      <c r="P2321" s="26" t="s">
        <v>934</v>
      </c>
      <c r="Q2321" s="26" t="s">
        <v>934</v>
      </c>
      <c r="R2321" s="26" t="s">
        <v>934</v>
      </c>
      <c r="S2321" s="26" t="s">
        <v>934</v>
      </c>
      <c r="T2321" s="26" t="s">
        <v>934</v>
      </c>
      <c r="U2321" s="26" t="s">
        <v>934</v>
      </c>
      <c r="V2321" s="26">
        <v>115.26332216160162</v>
      </c>
      <c r="W2321" s="26" t="s">
        <v>934</v>
      </c>
      <c r="X2321" s="26">
        <v>8.2063339315560846</v>
      </c>
      <c r="Y2321" s="26" t="s">
        <v>934</v>
      </c>
      <c r="Z2321" s="26" t="s">
        <v>934</v>
      </c>
      <c r="AA2321" s="26" t="s">
        <v>934</v>
      </c>
      <c r="AB2321" s="26" t="s">
        <v>934</v>
      </c>
      <c r="AC2321" s="26" t="s">
        <v>934</v>
      </c>
      <c r="AD2321" s="26" t="s">
        <v>934</v>
      </c>
      <c r="AE2321" s="26" t="s">
        <v>934</v>
      </c>
    </row>
    <row r="2322" spans="1:31" x14ac:dyDescent="0.25">
      <c r="A2322" t="s">
        <v>1663</v>
      </c>
      <c r="B2322" t="s">
        <v>829</v>
      </c>
      <c r="C2322" t="s">
        <v>828</v>
      </c>
      <c r="D2322">
        <v>2014</v>
      </c>
      <c r="E2322">
        <v>1</v>
      </c>
      <c r="F2322" s="2">
        <v>41743</v>
      </c>
      <c r="G2322" t="s">
        <v>937</v>
      </c>
      <c r="H2322">
        <v>45</v>
      </c>
      <c r="I2322" t="s">
        <v>825</v>
      </c>
      <c r="J2322" t="s">
        <v>825</v>
      </c>
      <c r="K2322" t="s">
        <v>825</v>
      </c>
      <c r="L2322">
        <v>3</v>
      </c>
      <c r="M2322" s="26" t="s">
        <v>934</v>
      </c>
      <c r="N2322" s="26" t="s">
        <v>934</v>
      </c>
      <c r="O2322" s="26" t="s">
        <v>934</v>
      </c>
      <c r="P2322" s="26" t="s">
        <v>934</v>
      </c>
      <c r="Q2322" s="26" t="s">
        <v>934</v>
      </c>
      <c r="R2322" s="26" t="s">
        <v>934</v>
      </c>
      <c r="S2322" s="26" t="s">
        <v>934</v>
      </c>
      <c r="T2322" s="26" t="s">
        <v>934</v>
      </c>
      <c r="U2322" s="26" t="s">
        <v>934</v>
      </c>
      <c r="V2322" s="26" t="s">
        <v>934</v>
      </c>
      <c r="W2322" s="26" t="s">
        <v>934</v>
      </c>
      <c r="X2322" s="26" t="s">
        <v>934</v>
      </c>
      <c r="Y2322" s="26" t="s">
        <v>934</v>
      </c>
      <c r="Z2322" s="26" t="s">
        <v>934</v>
      </c>
      <c r="AA2322" s="26" t="s">
        <v>934</v>
      </c>
      <c r="AB2322" s="26" t="s">
        <v>934</v>
      </c>
      <c r="AC2322" s="26" t="s">
        <v>934</v>
      </c>
      <c r="AD2322" s="26" t="s">
        <v>934</v>
      </c>
      <c r="AE2322" s="26">
        <v>41.347499999999997</v>
      </c>
    </row>
    <row r="2323" spans="1:31" x14ac:dyDescent="0.25">
      <c r="A2323" t="s">
        <v>1663</v>
      </c>
      <c r="B2323" t="s">
        <v>829</v>
      </c>
      <c r="C2323" t="s">
        <v>828</v>
      </c>
      <c r="D2323">
        <v>2014</v>
      </c>
      <c r="E2323">
        <v>1</v>
      </c>
      <c r="F2323" s="2">
        <v>41743</v>
      </c>
      <c r="G2323" t="s">
        <v>937</v>
      </c>
      <c r="H2323">
        <v>45</v>
      </c>
      <c r="I2323" t="s">
        <v>825</v>
      </c>
      <c r="J2323" t="s">
        <v>825</v>
      </c>
      <c r="K2323" t="s">
        <v>825</v>
      </c>
      <c r="L2323">
        <v>9</v>
      </c>
      <c r="M2323" s="26" t="s">
        <v>934</v>
      </c>
      <c r="N2323" s="26" t="s">
        <v>934</v>
      </c>
      <c r="O2323" s="26" t="s">
        <v>934</v>
      </c>
      <c r="P2323" s="26" t="s">
        <v>934</v>
      </c>
      <c r="Q2323" s="26" t="s">
        <v>934</v>
      </c>
      <c r="R2323" s="26" t="s">
        <v>934</v>
      </c>
      <c r="S2323" s="26" t="s">
        <v>934</v>
      </c>
      <c r="T2323" s="26" t="s">
        <v>934</v>
      </c>
      <c r="U2323" s="26" t="s">
        <v>934</v>
      </c>
      <c r="V2323" s="26" t="s">
        <v>934</v>
      </c>
      <c r="W2323" s="26" t="s">
        <v>934</v>
      </c>
      <c r="X2323" s="26" t="s">
        <v>934</v>
      </c>
      <c r="Y2323" s="26" t="s">
        <v>934</v>
      </c>
      <c r="Z2323" s="26" t="s">
        <v>934</v>
      </c>
      <c r="AA2323" s="26" t="s">
        <v>934</v>
      </c>
      <c r="AB2323" s="26" t="s">
        <v>934</v>
      </c>
      <c r="AC2323" s="26" t="s">
        <v>934</v>
      </c>
      <c r="AD2323" s="26" t="s">
        <v>934</v>
      </c>
      <c r="AE2323" s="26" t="s">
        <v>934</v>
      </c>
    </row>
    <row r="2324" spans="1:31" x14ac:dyDescent="0.25">
      <c r="A2324" t="s">
        <v>1664</v>
      </c>
      <c r="B2324" t="s">
        <v>829</v>
      </c>
      <c r="C2324" t="s">
        <v>828</v>
      </c>
      <c r="D2324">
        <v>2014</v>
      </c>
      <c r="E2324">
        <v>2</v>
      </c>
      <c r="F2324" s="2">
        <v>41768</v>
      </c>
      <c r="G2324" t="s">
        <v>282</v>
      </c>
      <c r="H2324">
        <v>15</v>
      </c>
      <c r="I2324" t="s">
        <v>825</v>
      </c>
      <c r="J2324" t="s">
        <v>825</v>
      </c>
      <c r="K2324" t="s">
        <v>825</v>
      </c>
      <c r="L2324">
        <v>3</v>
      </c>
      <c r="M2324" s="26" t="s">
        <v>934</v>
      </c>
      <c r="N2324" s="26" t="s">
        <v>934</v>
      </c>
      <c r="O2324" s="26" t="s">
        <v>934</v>
      </c>
      <c r="P2324" s="26" t="s">
        <v>934</v>
      </c>
      <c r="Q2324" s="26" t="s">
        <v>934</v>
      </c>
      <c r="R2324" s="26" t="s">
        <v>934</v>
      </c>
      <c r="S2324" s="26" t="s">
        <v>934</v>
      </c>
      <c r="T2324" s="26" t="s">
        <v>934</v>
      </c>
      <c r="U2324" s="26" t="s">
        <v>934</v>
      </c>
      <c r="V2324" s="26" t="s">
        <v>934</v>
      </c>
      <c r="W2324" s="26" t="s">
        <v>934</v>
      </c>
      <c r="X2324" s="26" t="s">
        <v>934</v>
      </c>
      <c r="Y2324" s="26" t="s">
        <v>934</v>
      </c>
      <c r="Z2324" s="26" t="s">
        <v>934</v>
      </c>
      <c r="AA2324" s="26" t="s">
        <v>934</v>
      </c>
      <c r="AB2324" s="26" t="s">
        <v>934</v>
      </c>
      <c r="AC2324" s="26" t="s">
        <v>934</v>
      </c>
      <c r="AD2324" s="26" t="s">
        <v>934</v>
      </c>
      <c r="AE2324" s="26">
        <v>22.477500000000003</v>
      </c>
    </row>
    <row r="2325" spans="1:31" x14ac:dyDescent="0.25">
      <c r="A2325" t="s">
        <v>1664</v>
      </c>
      <c r="B2325" t="s">
        <v>829</v>
      </c>
      <c r="C2325" t="s">
        <v>828</v>
      </c>
      <c r="D2325">
        <v>2014</v>
      </c>
      <c r="E2325">
        <v>2</v>
      </c>
      <c r="F2325" s="2">
        <v>41768</v>
      </c>
      <c r="G2325" t="s">
        <v>282</v>
      </c>
      <c r="H2325">
        <v>15</v>
      </c>
      <c r="I2325" t="s">
        <v>825</v>
      </c>
      <c r="J2325" t="s">
        <v>825</v>
      </c>
      <c r="K2325" t="s">
        <v>825</v>
      </c>
      <c r="L2325">
        <v>5.5</v>
      </c>
      <c r="M2325" s="26" t="s">
        <v>934</v>
      </c>
      <c r="N2325" s="26" t="s">
        <v>934</v>
      </c>
      <c r="O2325" s="26" t="s">
        <v>934</v>
      </c>
      <c r="P2325" s="26" t="s">
        <v>934</v>
      </c>
      <c r="Q2325" s="26" t="s">
        <v>934</v>
      </c>
      <c r="R2325" s="26" t="s">
        <v>934</v>
      </c>
      <c r="S2325" s="26" t="s">
        <v>934</v>
      </c>
      <c r="T2325" s="26" t="s">
        <v>934</v>
      </c>
      <c r="U2325" s="26" t="s">
        <v>934</v>
      </c>
      <c r="V2325" s="26" t="s">
        <v>934</v>
      </c>
      <c r="W2325" s="26" t="s">
        <v>934</v>
      </c>
      <c r="X2325" s="26" t="s">
        <v>934</v>
      </c>
      <c r="Y2325" s="26" t="s">
        <v>934</v>
      </c>
      <c r="Z2325" s="26" t="s">
        <v>934</v>
      </c>
      <c r="AA2325" s="26" t="s">
        <v>934</v>
      </c>
      <c r="AB2325" s="26" t="s">
        <v>934</v>
      </c>
      <c r="AC2325" s="26" t="s">
        <v>934</v>
      </c>
      <c r="AD2325" s="26" t="s">
        <v>934</v>
      </c>
      <c r="AE2325" s="26" t="s">
        <v>934</v>
      </c>
    </row>
    <row r="2326" spans="1:31" x14ac:dyDescent="0.25">
      <c r="A2326" t="s">
        <v>1664</v>
      </c>
      <c r="B2326" t="s">
        <v>829</v>
      </c>
      <c r="C2326" t="s">
        <v>828</v>
      </c>
      <c r="D2326">
        <v>2014</v>
      </c>
      <c r="E2326">
        <v>2</v>
      </c>
      <c r="F2326" s="2">
        <v>41768</v>
      </c>
      <c r="G2326" t="s">
        <v>282</v>
      </c>
      <c r="H2326">
        <v>15</v>
      </c>
      <c r="I2326" t="s">
        <v>825</v>
      </c>
      <c r="J2326" t="s">
        <v>825</v>
      </c>
      <c r="K2326" t="s">
        <v>825</v>
      </c>
      <c r="L2326">
        <v>6</v>
      </c>
      <c r="M2326" s="26" t="s">
        <v>934</v>
      </c>
      <c r="N2326" s="26" t="s">
        <v>934</v>
      </c>
      <c r="O2326" s="26" t="s">
        <v>934</v>
      </c>
      <c r="P2326" s="26" t="s">
        <v>934</v>
      </c>
      <c r="Q2326" s="26" t="s">
        <v>934</v>
      </c>
      <c r="R2326" s="26" t="s">
        <v>934</v>
      </c>
      <c r="S2326" s="26" t="s">
        <v>934</v>
      </c>
      <c r="T2326" s="26" t="s">
        <v>934</v>
      </c>
      <c r="U2326" s="26" t="s">
        <v>934</v>
      </c>
      <c r="V2326" s="26" t="s">
        <v>934</v>
      </c>
      <c r="W2326" s="26" t="s">
        <v>934</v>
      </c>
      <c r="X2326" s="26" t="s">
        <v>934</v>
      </c>
      <c r="Y2326" s="26" t="s">
        <v>934</v>
      </c>
      <c r="Z2326" s="26" t="s">
        <v>934</v>
      </c>
      <c r="AA2326" s="26" t="s">
        <v>934</v>
      </c>
      <c r="AB2326" s="26" t="s">
        <v>934</v>
      </c>
      <c r="AC2326" s="26" t="s">
        <v>934</v>
      </c>
      <c r="AD2326" s="26" t="s">
        <v>934</v>
      </c>
      <c r="AE2326" s="26" t="s">
        <v>934</v>
      </c>
    </row>
    <row r="2327" spans="1:31" x14ac:dyDescent="0.25">
      <c r="A2327" t="s">
        <v>1664</v>
      </c>
      <c r="B2327" t="s">
        <v>829</v>
      </c>
      <c r="C2327" t="s">
        <v>828</v>
      </c>
      <c r="D2327">
        <v>2014</v>
      </c>
      <c r="E2327">
        <v>2</v>
      </c>
      <c r="F2327" s="2">
        <v>41768</v>
      </c>
      <c r="G2327" t="s">
        <v>282</v>
      </c>
      <c r="H2327">
        <v>15</v>
      </c>
      <c r="I2327" t="s">
        <v>825</v>
      </c>
      <c r="J2327" t="s">
        <v>825</v>
      </c>
      <c r="K2327" t="s">
        <v>825</v>
      </c>
      <c r="L2327">
        <v>7</v>
      </c>
      <c r="M2327" s="26" t="s">
        <v>934</v>
      </c>
      <c r="N2327" s="26" t="s">
        <v>934</v>
      </c>
      <c r="O2327" s="26" t="s">
        <v>934</v>
      </c>
      <c r="P2327" s="26" t="s">
        <v>934</v>
      </c>
      <c r="Q2327" s="26" t="s">
        <v>934</v>
      </c>
      <c r="R2327" s="26" t="s">
        <v>934</v>
      </c>
      <c r="S2327" s="26" t="s">
        <v>934</v>
      </c>
      <c r="T2327" s="26" t="s">
        <v>934</v>
      </c>
      <c r="U2327" s="26" t="s">
        <v>934</v>
      </c>
      <c r="V2327" s="26" t="s">
        <v>934</v>
      </c>
      <c r="W2327" s="26" t="s">
        <v>934</v>
      </c>
      <c r="X2327" s="26" t="s">
        <v>934</v>
      </c>
      <c r="Y2327" s="26" t="s">
        <v>934</v>
      </c>
      <c r="Z2327" s="26" t="s">
        <v>934</v>
      </c>
      <c r="AA2327" s="26" t="s">
        <v>934</v>
      </c>
      <c r="AB2327" s="26" t="s">
        <v>934</v>
      </c>
      <c r="AC2327" s="26" t="s">
        <v>934</v>
      </c>
      <c r="AD2327" s="26" t="s">
        <v>934</v>
      </c>
      <c r="AE2327" s="26" t="s">
        <v>934</v>
      </c>
    </row>
    <row r="2328" spans="1:31" x14ac:dyDescent="0.25">
      <c r="A2328" t="s">
        <v>1664</v>
      </c>
      <c r="B2328" t="s">
        <v>829</v>
      </c>
      <c r="C2328" t="s">
        <v>828</v>
      </c>
      <c r="D2328">
        <v>2014</v>
      </c>
      <c r="E2328">
        <v>2</v>
      </c>
      <c r="F2328" s="2">
        <v>41768</v>
      </c>
      <c r="G2328" t="s">
        <v>282</v>
      </c>
      <c r="H2328">
        <v>15</v>
      </c>
      <c r="I2328" t="s">
        <v>825</v>
      </c>
      <c r="J2328" t="s">
        <v>825</v>
      </c>
      <c r="K2328" t="s">
        <v>825</v>
      </c>
      <c r="L2328">
        <v>7.3</v>
      </c>
      <c r="M2328" s="26" t="s">
        <v>934</v>
      </c>
      <c r="N2328" s="26" t="s">
        <v>934</v>
      </c>
      <c r="O2328" s="26" t="s">
        <v>934</v>
      </c>
      <c r="P2328" s="26" t="s">
        <v>934</v>
      </c>
      <c r="Q2328" s="26" t="s">
        <v>934</v>
      </c>
      <c r="R2328" s="26" t="s">
        <v>934</v>
      </c>
      <c r="S2328" s="26" t="s">
        <v>934</v>
      </c>
      <c r="T2328" s="26" t="s">
        <v>934</v>
      </c>
      <c r="U2328" s="26" t="s">
        <v>934</v>
      </c>
      <c r="V2328" s="26" t="s">
        <v>934</v>
      </c>
      <c r="W2328" s="26" t="s">
        <v>934</v>
      </c>
      <c r="X2328" s="26" t="s">
        <v>934</v>
      </c>
      <c r="Y2328" s="26" t="s">
        <v>934</v>
      </c>
      <c r="Z2328" s="26" t="s">
        <v>934</v>
      </c>
      <c r="AA2328" s="26" t="s">
        <v>934</v>
      </c>
      <c r="AB2328" s="26" t="s">
        <v>934</v>
      </c>
      <c r="AC2328" s="26" t="s">
        <v>934</v>
      </c>
      <c r="AD2328" s="26" t="s">
        <v>934</v>
      </c>
      <c r="AE2328" s="26" t="s">
        <v>934</v>
      </c>
    </row>
    <row r="2329" spans="1:31" x14ac:dyDescent="0.25">
      <c r="A2329" t="s">
        <v>1664</v>
      </c>
      <c r="B2329" t="s">
        <v>829</v>
      </c>
      <c r="C2329" t="s">
        <v>828</v>
      </c>
      <c r="D2329">
        <v>2014</v>
      </c>
      <c r="E2329">
        <v>2</v>
      </c>
      <c r="F2329" s="2">
        <v>41768</v>
      </c>
      <c r="G2329" t="s">
        <v>282</v>
      </c>
      <c r="H2329">
        <v>15</v>
      </c>
      <c r="I2329" t="s">
        <v>825</v>
      </c>
      <c r="J2329" t="s">
        <v>825</v>
      </c>
      <c r="K2329" t="s">
        <v>825</v>
      </c>
      <c r="L2329">
        <v>9</v>
      </c>
      <c r="M2329" s="26">
        <v>621.47800000000007</v>
      </c>
      <c r="N2329" s="26" t="s">
        <v>934</v>
      </c>
      <c r="O2329" s="26">
        <v>41.412948113207548</v>
      </c>
      <c r="P2329" s="26" t="s">
        <v>934</v>
      </c>
      <c r="Q2329" s="26" t="s">
        <v>934</v>
      </c>
      <c r="R2329" s="26" t="s">
        <v>934</v>
      </c>
      <c r="S2329" s="26" t="s">
        <v>934</v>
      </c>
      <c r="T2329" s="26" t="s">
        <v>934</v>
      </c>
      <c r="U2329" s="26" t="s">
        <v>934</v>
      </c>
      <c r="V2329" s="26">
        <v>166.86926042014665</v>
      </c>
      <c r="W2329" s="26" t="s">
        <v>934</v>
      </c>
      <c r="X2329" s="26">
        <v>17.408889930241443</v>
      </c>
      <c r="Y2329" s="26" t="s">
        <v>934</v>
      </c>
      <c r="Z2329" s="26" t="s">
        <v>934</v>
      </c>
      <c r="AA2329" s="26" t="s">
        <v>934</v>
      </c>
      <c r="AB2329" s="26" t="s">
        <v>934</v>
      </c>
      <c r="AC2329" s="26" t="s">
        <v>934</v>
      </c>
      <c r="AD2329" s="26" t="s">
        <v>934</v>
      </c>
      <c r="AE2329" s="26" t="s">
        <v>934</v>
      </c>
    </row>
    <row r="2330" spans="1:31" x14ac:dyDescent="0.25">
      <c r="A2330" t="s">
        <v>1665</v>
      </c>
      <c r="B2330" t="s">
        <v>829</v>
      </c>
      <c r="C2330" t="s">
        <v>828</v>
      </c>
      <c r="D2330">
        <v>2014</v>
      </c>
      <c r="E2330">
        <v>2</v>
      </c>
      <c r="F2330" s="2">
        <v>41768</v>
      </c>
      <c r="G2330" t="s">
        <v>282</v>
      </c>
      <c r="H2330">
        <v>45</v>
      </c>
      <c r="I2330" t="s">
        <v>825</v>
      </c>
      <c r="J2330" t="s">
        <v>825</v>
      </c>
      <c r="K2330" t="s">
        <v>825</v>
      </c>
      <c r="L2330">
        <v>3</v>
      </c>
      <c r="M2330" s="26" t="s">
        <v>934</v>
      </c>
      <c r="N2330" s="26" t="s">
        <v>934</v>
      </c>
      <c r="O2330" s="26" t="s">
        <v>934</v>
      </c>
      <c r="P2330" s="26" t="s">
        <v>934</v>
      </c>
      <c r="Q2330" s="26" t="s">
        <v>934</v>
      </c>
      <c r="R2330" s="26" t="s">
        <v>934</v>
      </c>
      <c r="S2330" s="26" t="s">
        <v>934</v>
      </c>
      <c r="T2330" s="26" t="s">
        <v>934</v>
      </c>
      <c r="U2330" s="26" t="s">
        <v>934</v>
      </c>
      <c r="V2330" s="26" t="s">
        <v>934</v>
      </c>
      <c r="W2330" s="26" t="s">
        <v>934</v>
      </c>
      <c r="X2330" s="26" t="s">
        <v>934</v>
      </c>
      <c r="Y2330" s="26" t="s">
        <v>934</v>
      </c>
      <c r="Z2330" s="26" t="s">
        <v>934</v>
      </c>
      <c r="AA2330" s="26" t="s">
        <v>934</v>
      </c>
      <c r="AB2330" s="26" t="s">
        <v>934</v>
      </c>
      <c r="AC2330" s="26" t="s">
        <v>934</v>
      </c>
      <c r="AD2330" s="26" t="s">
        <v>934</v>
      </c>
      <c r="AE2330" s="26">
        <v>38.85</v>
      </c>
    </row>
    <row r="2331" spans="1:31" x14ac:dyDescent="0.25">
      <c r="A2331" t="s">
        <v>1665</v>
      </c>
      <c r="B2331" t="s">
        <v>829</v>
      </c>
      <c r="C2331" t="s">
        <v>828</v>
      </c>
      <c r="D2331">
        <v>2014</v>
      </c>
      <c r="E2331">
        <v>2</v>
      </c>
      <c r="F2331" s="2">
        <v>41768</v>
      </c>
      <c r="G2331" t="s">
        <v>282</v>
      </c>
      <c r="H2331">
        <v>45</v>
      </c>
      <c r="I2331" t="s">
        <v>825</v>
      </c>
      <c r="J2331" t="s">
        <v>825</v>
      </c>
      <c r="K2331" t="s">
        <v>825</v>
      </c>
      <c r="L2331">
        <v>5.5</v>
      </c>
      <c r="M2331" s="26" t="s">
        <v>934</v>
      </c>
      <c r="N2331" s="26" t="s">
        <v>934</v>
      </c>
      <c r="O2331" s="26" t="s">
        <v>934</v>
      </c>
      <c r="P2331" s="26" t="s">
        <v>934</v>
      </c>
      <c r="Q2331" s="26" t="s">
        <v>934</v>
      </c>
      <c r="R2331" s="26" t="s">
        <v>934</v>
      </c>
      <c r="S2331" s="26" t="s">
        <v>934</v>
      </c>
      <c r="T2331" s="26" t="s">
        <v>934</v>
      </c>
      <c r="U2331" s="26" t="s">
        <v>934</v>
      </c>
      <c r="V2331" s="26" t="s">
        <v>934</v>
      </c>
      <c r="W2331" s="26" t="s">
        <v>934</v>
      </c>
      <c r="X2331" s="26" t="s">
        <v>934</v>
      </c>
      <c r="Y2331" s="26" t="s">
        <v>934</v>
      </c>
      <c r="Z2331" s="26" t="s">
        <v>934</v>
      </c>
      <c r="AA2331" s="26" t="s">
        <v>934</v>
      </c>
      <c r="AB2331" s="26" t="s">
        <v>934</v>
      </c>
      <c r="AC2331" s="26" t="s">
        <v>934</v>
      </c>
      <c r="AD2331" s="26" t="s">
        <v>934</v>
      </c>
      <c r="AE2331" s="26" t="s">
        <v>934</v>
      </c>
    </row>
    <row r="2332" spans="1:31" x14ac:dyDescent="0.25">
      <c r="A2332" t="s">
        <v>1665</v>
      </c>
      <c r="B2332" t="s">
        <v>829</v>
      </c>
      <c r="C2332" t="s">
        <v>828</v>
      </c>
      <c r="D2332">
        <v>2014</v>
      </c>
      <c r="E2332">
        <v>2</v>
      </c>
      <c r="F2332" s="2">
        <v>41768</v>
      </c>
      <c r="G2332" t="s">
        <v>282</v>
      </c>
      <c r="H2332">
        <v>45</v>
      </c>
      <c r="I2332" t="s">
        <v>825</v>
      </c>
      <c r="J2332" t="s">
        <v>825</v>
      </c>
      <c r="K2332" t="s">
        <v>825</v>
      </c>
      <c r="L2332">
        <v>6</v>
      </c>
      <c r="M2332" s="26" t="s">
        <v>934</v>
      </c>
      <c r="N2332" s="26" t="s">
        <v>934</v>
      </c>
      <c r="O2332" s="26" t="s">
        <v>934</v>
      </c>
      <c r="P2332" s="26" t="s">
        <v>934</v>
      </c>
      <c r="Q2332" s="26" t="s">
        <v>934</v>
      </c>
      <c r="R2332" s="26" t="s">
        <v>934</v>
      </c>
      <c r="S2332" s="26" t="s">
        <v>934</v>
      </c>
      <c r="T2332" s="26" t="s">
        <v>934</v>
      </c>
      <c r="U2332" s="26" t="s">
        <v>934</v>
      </c>
      <c r="V2332" s="26" t="s">
        <v>934</v>
      </c>
      <c r="W2332" s="26" t="s">
        <v>934</v>
      </c>
      <c r="X2332" s="26" t="s">
        <v>934</v>
      </c>
      <c r="Y2332" s="26" t="s">
        <v>934</v>
      </c>
      <c r="Z2332" s="26" t="s">
        <v>934</v>
      </c>
      <c r="AA2332" s="26" t="s">
        <v>934</v>
      </c>
      <c r="AB2332" s="26" t="s">
        <v>934</v>
      </c>
      <c r="AC2332" s="26" t="s">
        <v>934</v>
      </c>
      <c r="AD2332" s="26" t="s">
        <v>934</v>
      </c>
      <c r="AE2332" s="26" t="s">
        <v>934</v>
      </c>
    </row>
    <row r="2333" spans="1:31" x14ac:dyDescent="0.25">
      <c r="A2333" t="s">
        <v>1665</v>
      </c>
      <c r="B2333" t="s">
        <v>829</v>
      </c>
      <c r="C2333" t="s">
        <v>828</v>
      </c>
      <c r="D2333">
        <v>2014</v>
      </c>
      <c r="E2333">
        <v>2</v>
      </c>
      <c r="F2333" s="2">
        <v>41768</v>
      </c>
      <c r="G2333" t="s">
        <v>282</v>
      </c>
      <c r="H2333">
        <v>45</v>
      </c>
      <c r="I2333" t="s">
        <v>825</v>
      </c>
      <c r="J2333" t="s">
        <v>825</v>
      </c>
      <c r="K2333" t="s">
        <v>825</v>
      </c>
      <c r="L2333">
        <v>7</v>
      </c>
      <c r="M2333" s="26" t="s">
        <v>934</v>
      </c>
      <c r="N2333" s="26" t="s">
        <v>934</v>
      </c>
      <c r="O2333" s="26" t="s">
        <v>934</v>
      </c>
      <c r="P2333" s="26" t="s">
        <v>934</v>
      </c>
      <c r="Q2333" s="26" t="s">
        <v>934</v>
      </c>
      <c r="R2333" s="26" t="s">
        <v>934</v>
      </c>
      <c r="S2333" s="26" t="s">
        <v>934</v>
      </c>
      <c r="T2333" s="26" t="s">
        <v>934</v>
      </c>
      <c r="U2333" s="26" t="s">
        <v>934</v>
      </c>
      <c r="V2333" s="26" t="s">
        <v>934</v>
      </c>
      <c r="W2333" s="26" t="s">
        <v>934</v>
      </c>
      <c r="X2333" s="26" t="s">
        <v>934</v>
      </c>
      <c r="Y2333" s="26" t="s">
        <v>934</v>
      </c>
      <c r="Z2333" s="26" t="s">
        <v>934</v>
      </c>
      <c r="AA2333" s="26" t="s">
        <v>934</v>
      </c>
      <c r="AB2333" s="26" t="s">
        <v>934</v>
      </c>
      <c r="AC2333" s="26" t="s">
        <v>934</v>
      </c>
      <c r="AD2333" s="26" t="s">
        <v>934</v>
      </c>
      <c r="AE2333" s="26" t="s">
        <v>934</v>
      </c>
    </row>
    <row r="2334" spans="1:31" x14ac:dyDescent="0.25">
      <c r="A2334" t="s">
        <v>1665</v>
      </c>
      <c r="B2334" t="s">
        <v>829</v>
      </c>
      <c r="C2334" t="s">
        <v>828</v>
      </c>
      <c r="D2334">
        <v>2014</v>
      </c>
      <c r="E2334">
        <v>2</v>
      </c>
      <c r="F2334" s="2">
        <v>41768</v>
      </c>
      <c r="G2334" t="s">
        <v>282</v>
      </c>
      <c r="H2334">
        <v>45</v>
      </c>
      <c r="I2334" t="s">
        <v>825</v>
      </c>
      <c r="J2334" t="s">
        <v>825</v>
      </c>
      <c r="K2334" t="s">
        <v>825</v>
      </c>
      <c r="L2334">
        <v>7.3</v>
      </c>
      <c r="M2334" s="26" t="s">
        <v>934</v>
      </c>
      <c r="N2334" s="26" t="s">
        <v>934</v>
      </c>
      <c r="O2334" s="26" t="s">
        <v>934</v>
      </c>
      <c r="P2334" s="26" t="s">
        <v>934</v>
      </c>
      <c r="Q2334" s="26" t="s">
        <v>934</v>
      </c>
      <c r="R2334" s="26" t="s">
        <v>934</v>
      </c>
      <c r="S2334" s="26" t="s">
        <v>934</v>
      </c>
      <c r="T2334" s="26" t="s">
        <v>934</v>
      </c>
      <c r="U2334" s="26" t="s">
        <v>934</v>
      </c>
      <c r="V2334" s="26" t="s">
        <v>934</v>
      </c>
      <c r="W2334" s="26" t="s">
        <v>934</v>
      </c>
      <c r="X2334" s="26" t="s">
        <v>934</v>
      </c>
      <c r="Y2334" s="26" t="s">
        <v>934</v>
      </c>
      <c r="Z2334" s="26" t="s">
        <v>934</v>
      </c>
      <c r="AA2334" s="26" t="s">
        <v>934</v>
      </c>
      <c r="AB2334" s="26" t="s">
        <v>934</v>
      </c>
      <c r="AC2334" s="26" t="s">
        <v>934</v>
      </c>
      <c r="AD2334" s="26" t="s">
        <v>934</v>
      </c>
      <c r="AE2334" s="26" t="s">
        <v>934</v>
      </c>
    </row>
    <row r="2335" spans="1:31" x14ac:dyDescent="0.25">
      <c r="A2335" t="s">
        <v>1665</v>
      </c>
      <c r="B2335" t="s">
        <v>829</v>
      </c>
      <c r="C2335" t="s">
        <v>828</v>
      </c>
      <c r="D2335">
        <v>2014</v>
      </c>
      <c r="E2335">
        <v>2</v>
      </c>
      <c r="F2335" s="2">
        <v>41768</v>
      </c>
      <c r="G2335" t="s">
        <v>282</v>
      </c>
      <c r="H2335">
        <v>45</v>
      </c>
      <c r="I2335" t="s">
        <v>825</v>
      </c>
      <c r="J2335" t="s">
        <v>825</v>
      </c>
      <c r="K2335" t="s">
        <v>825</v>
      </c>
      <c r="L2335">
        <v>9</v>
      </c>
      <c r="M2335" s="26">
        <v>212.42099999999999</v>
      </c>
      <c r="N2335" s="26" t="s">
        <v>934</v>
      </c>
      <c r="O2335" s="26">
        <v>26.469834905660374</v>
      </c>
      <c r="P2335" s="26" t="s">
        <v>934</v>
      </c>
      <c r="Q2335" s="26" t="s">
        <v>934</v>
      </c>
      <c r="R2335" s="26" t="s">
        <v>934</v>
      </c>
      <c r="S2335" s="26" t="s">
        <v>934</v>
      </c>
      <c r="T2335" s="26" t="s">
        <v>934</v>
      </c>
      <c r="U2335" s="26" t="s">
        <v>934</v>
      </c>
      <c r="V2335" s="26">
        <v>53.949018228632596</v>
      </c>
      <c r="W2335" s="26" t="s">
        <v>934</v>
      </c>
      <c r="X2335" s="26">
        <v>7.0740569183412072</v>
      </c>
      <c r="Y2335" s="26" t="s">
        <v>934</v>
      </c>
      <c r="Z2335" s="26" t="s">
        <v>934</v>
      </c>
      <c r="AA2335" s="26" t="s">
        <v>934</v>
      </c>
      <c r="AB2335" s="26" t="s">
        <v>934</v>
      </c>
      <c r="AC2335" s="26" t="s">
        <v>934</v>
      </c>
      <c r="AD2335" s="26" t="s">
        <v>934</v>
      </c>
      <c r="AE2335" s="26" t="s">
        <v>934</v>
      </c>
    </row>
    <row r="2336" spans="1:31" x14ac:dyDescent="0.25">
      <c r="A2336" t="s">
        <v>1666</v>
      </c>
      <c r="B2336" t="s">
        <v>829</v>
      </c>
      <c r="C2336" t="s">
        <v>828</v>
      </c>
      <c r="D2336">
        <v>2014</v>
      </c>
      <c r="E2336">
        <v>2</v>
      </c>
      <c r="F2336" s="2">
        <v>41768</v>
      </c>
      <c r="G2336" t="s">
        <v>83</v>
      </c>
      <c r="H2336">
        <v>15</v>
      </c>
      <c r="I2336" t="s">
        <v>825</v>
      </c>
      <c r="J2336" t="s">
        <v>825</v>
      </c>
      <c r="K2336" t="s">
        <v>825</v>
      </c>
      <c r="L2336">
        <v>3</v>
      </c>
      <c r="M2336" s="26" t="s">
        <v>934</v>
      </c>
      <c r="N2336" s="26" t="s">
        <v>934</v>
      </c>
      <c r="O2336" s="26" t="s">
        <v>934</v>
      </c>
      <c r="P2336" s="26" t="s">
        <v>934</v>
      </c>
      <c r="Q2336" s="26" t="s">
        <v>934</v>
      </c>
      <c r="R2336" s="26" t="s">
        <v>934</v>
      </c>
      <c r="S2336" s="26" t="s">
        <v>934</v>
      </c>
      <c r="T2336" s="26" t="s">
        <v>934</v>
      </c>
      <c r="U2336" s="26" t="s">
        <v>934</v>
      </c>
      <c r="V2336" s="26" t="s">
        <v>934</v>
      </c>
      <c r="W2336" s="26" t="s">
        <v>934</v>
      </c>
      <c r="X2336" s="26" t="s">
        <v>934</v>
      </c>
      <c r="Y2336" s="26" t="s">
        <v>934</v>
      </c>
      <c r="Z2336" s="26" t="s">
        <v>934</v>
      </c>
      <c r="AA2336" s="26" t="s">
        <v>934</v>
      </c>
      <c r="AB2336" s="26" t="s">
        <v>934</v>
      </c>
      <c r="AC2336" s="26" t="s">
        <v>934</v>
      </c>
      <c r="AD2336" s="26" t="s">
        <v>934</v>
      </c>
      <c r="AE2336" s="26">
        <v>27.75</v>
      </c>
    </row>
    <row r="2337" spans="1:31" x14ac:dyDescent="0.25">
      <c r="A2337" t="s">
        <v>1666</v>
      </c>
      <c r="B2337" t="s">
        <v>829</v>
      </c>
      <c r="C2337" t="s">
        <v>828</v>
      </c>
      <c r="D2337">
        <v>2014</v>
      </c>
      <c r="E2337">
        <v>2</v>
      </c>
      <c r="F2337" s="2">
        <v>41768</v>
      </c>
      <c r="G2337" t="s">
        <v>83</v>
      </c>
      <c r="H2337">
        <v>15</v>
      </c>
      <c r="I2337" t="s">
        <v>825</v>
      </c>
      <c r="J2337" t="s">
        <v>825</v>
      </c>
      <c r="K2337" t="s">
        <v>825</v>
      </c>
      <c r="L2337">
        <v>5.5</v>
      </c>
      <c r="M2337" s="26" t="s">
        <v>934</v>
      </c>
      <c r="N2337" s="26" t="s">
        <v>934</v>
      </c>
      <c r="O2337" s="26" t="s">
        <v>934</v>
      </c>
      <c r="P2337" s="26" t="s">
        <v>934</v>
      </c>
      <c r="Q2337" s="26" t="s">
        <v>934</v>
      </c>
      <c r="R2337" s="26" t="s">
        <v>934</v>
      </c>
      <c r="S2337" s="26" t="s">
        <v>934</v>
      </c>
      <c r="T2337" s="26" t="s">
        <v>934</v>
      </c>
      <c r="U2337" s="26" t="s">
        <v>934</v>
      </c>
      <c r="V2337" s="26" t="s">
        <v>934</v>
      </c>
      <c r="W2337" s="26" t="s">
        <v>934</v>
      </c>
      <c r="X2337" s="26" t="s">
        <v>934</v>
      </c>
      <c r="Y2337" s="26" t="s">
        <v>934</v>
      </c>
      <c r="Z2337" s="26" t="s">
        <v>934</v>
      </c>
      <c r="AA2337" s="26" t="s">
        <v>934</v>
      </c>
      <c r="AB2337" s="26" t="s">
        <v>934</v>
      </c>
      <c r="AC2337" s="26" t="s">
        <v>934</v>
      </c>
      <c r="AD2337" s="26" t="s">
        <v>934</v>
      </c>
      <c r="AE2337" s="26" t="s">
        <v>934</v>
      </c>
    </row>
    <row r="2338" spans="1:31" x14ac:dyDescent="0.25">
      <c r="A2338" t="s">
        <v>1666</v>
      </c>
      <c r="B2338" t="s">
        <v>829</v>
      </c>
      <c r="C2338" t="s">
        <v>828</v>
      </c>
      <c r="D2338">
        <v>2014</v>
      </c>
      <c r="E2338">
        <v>2</v>
      </c>
      <c r="F2338" s="2">
        <v>41768</v>
      </c>
      <c r="G2338" t="s">
        <v>83</v>
      </c>
      <c r="H2338">
        <v>15</v>
      </c>
      <c r="I2338" t="s">
        <v>825</v>
      </c>
      <c r="J2338" t="s">
        <v>825</v>
      </c>
      <c r="K2338" t="s">
        <v>825</v>
      </c>
      <c r="L2338">
        <v>6</v>
      </c>
      <c r="M2338" s="26" t="s">
        <v>934</v>
      </c>
      <c r="N2338" s="26" t="s">
        <v>934</v>
      </c>
      <c r="O2338" s="26" t="s">
        <v>934</v>
      </c>
      <c r="P2338" s="26" t="s">
        <v>934</v>
      </c>
      <c r="Q2338" s="26" t="s">
        <v>934</v>
      </c>
      <c r="R2338" s="26" t="s">
        <v>934</v>
      </c>
      <c r="S2338" s="26" t="s">
        <v>934</v>
      </c>
      <c r="T2338" s="26" t="s">
        <v>934</v>
      </c>
      <c r="U2338" s="26" t="s">
        <v>934</v>
      </c>
      <c r="V2338" s="26" t="s">
        <v>934</v>
      </c>
      <c r="W2338" s="26" t="s">
        <v>934</v>
      </c>
      <c r="X2338" s="26" t="s">
        <v>934</v>
      </c>
      <c r="Y2338" s="26" t="s">
        <v>934</v>
      </c>
      <c r="Z2338" s="26" t="s">
        <v>934</v>
      </c>
      <c r="AA2338" s="26" t="s">
        <v>934</v>
      </c>
      <c r="AB2338" s="26" t="s">
        <v>934</v>
      </c>
      <c r="AC2338" s="26" t="s">
        <v>934</v>
      </c>
      <c r="AD2338" s="26" t="s">
        <v>934</v>
      </c>
      <c r="AE2338" s="26" t="s">
        <v>934</v>
      </c>
    </row>
    <row r="2339" spans="1:31" x14ac:dyDescent="0.25">
      <c r="A2339" t="s">
        <v>1666</v>
      </c>
      <c r="B2339" t="s">
        <v>829</v>
      </c>
      <c r="C2339" t="s">
        <v>828</v>
      </c>
      <c r="D2339">
        <v>2014</v>
      </c>
      <c r="E2339">
        <v>2</v>
      </c>
      <c r="F2339" s="2">
        <v>41768</v>
      </c>
      <c r="G2339" t="s">
        <v>83</v>
      </c>
      <c r="H2339">
        <v>15</v>
      </c>
      <c r="I2339" t="s">
        <v>825</v>
      </c>
      <c r="J2339" t="s">
        <v>825</v>
      </c>
      <c r="K2339" t="s">
        <v>825</v>
      </c>
      <c r="L2339">
        <v>7</v>
      </c>
      <c r="M2339" s="26" t="s">
        <v>934</v>
      </c>
      <c r="N2339" s="26" t="s">
        <v>934</v>
      </c>
      <c r="O2339" s="26" t="s">
        <v>934</v>
      </c>
      <c r="P2339" s="26" t="s">
        <v>934</v>
      </c>
      <c r="Q2339" s="26" t="s">
        <v>934</v>
      </c>
      <c r="R2339" s="26" t="s">
        <v>934</v>
      </c>
      <c r="S2339" s="26" t="s">
        <v>934</v>
      </c>
      <c r="T2339" s="26" t="s">
        <v>934</v>
      </c>
      <c r="U2339" s="26" t="s">
        <v>934</v>
      </c>
      <c r="V2339" s="26" t="s">
        <v>934</v>
      </c>
      <c r="W2339" s="26" t="s">
        <v>934</v>
      </c>
      <c r="X2339" s="26" t="s">
        <v>934</v>
      </c>
      <c r="Y2339" s="26" t="s">
        <v>934</v>
      </c>
      <c r="Z2339" s="26" t="s">
        <v>934</v>
      </c>
      <c r="AA2339" s="26" t="s">
        <v>934</v>
      </c>
      <c r="AB2339" s="26" t="s">
        <v>934</v>
      </c>
      <c r="AC2339" s="26" t="s">
        <v>934</v>
      </c>
      <c r="AD2339" s="26" t="s">
        <v>934</v>
      </c>
      <c r="AE2339" s="26" t="s">
        <v>934</v>
      </c>
    </row>
    <row r="2340" spans="1:31" x14ac:dyDescent="0.25">
      <c r="A2340" t="s">
        <v>1666</v>
      </c>
      <c r="B2340" t="s">
        <v>829</v>
      </c>
      <c r="C2340" t="s">
        <v>828</v>
      </c>
      <c r="D2340">
        <v>2014</v>
      </c>
      <c r="E2340">
        <v>2</v>
      </c>
      <c r="F2340" s="2">
        <v>41768</v>
      </c>
      <c r="G2340" t="s">
        <v>83</v>
      </c>
      <c r="H2340">
        <v>15</v>
      </c>
      <c r="I2340" t="s">
        <v>825</v>
      </c>
      <c r="J2340" t="s">
        <v>825</v>
      </c>
      <c r="K2340" t="s">
        <v>825</v>
      </c>
      <c r="L2340">
        <v>7.3</v>
      </c>
      <c r="M2340" s="26" t="s">
        <v>934</v>
      </c>
      <c r="N2340" s="26" t="s">
        <v>934</v>
      </c>
      <c r="O2340" s="26" t="s">
        <v>934</v>
      </c>
      <c r="P2340" s="26" t="s">
        <v>934</v>
      </c>
      <c r="Q2340" s="26" t="s">
        <v>934</v>
      </c>
      <c r="R2340" s="26" t="s">
        <v>934</v>
      </c>
      <c r="S2340" s="26" t="s">
        <v>934</v>
      </c>
      <c r="T2340" s="26" t="s">
        <v>934</v>
      </c>
      <c r="U2340" s="26" t="s">
        <v>934</v>
      </c>
      <c r="V2340" s="26" t="s">
        <v>934</v>
      </c>
      <c r="W2340" s="26" t="s">
        <v>934</v>
      </c>
      <c r="X2340" s="26" t="s">
        <v>934</v>
      </c>
      <c r="Y2340" s="26" t="s">
        <v>934</v>
      </c>
      <c r="Z2340" s="26" t="s">
        <v>934</v>
      </c>
      <c r="AA2340" s="26" t="s">
        <v>934</v>
      </c>
      <c r="AB2340" s="26" t="s">
        <v>934</v>
      </c>
      <c r="AC2340" s="26" t="s">
        <v>934</v>
      </c>
      <c r="AD2340" s="26" t="s">
        <v>934</v>
      </c>
      <c r="AE2340" s="26" t="s">
        <v>934</v>
      </c>
    </row>
    <row r="2341" spans="1:31" x14ac:dyDescent="0.25">
      <c r="A2341" t="s">
        <v>1666</v>
      </c>
      <c r="B2341" t="s">
        <v>829</v>
      </c>
      <c r="C2341" t="s">
        <v>828</v>
      </c>
      <c r="D2341">
        <v>2014</v>
      </c>
      <c r="E2341">
        <v>2</v>
      </c>
      <c r="F2341" s="2">
        <v>41768</v>
      </c>
      <c r="G2341" t="s">
        <v>83</v>
      </c>
      <c r="H2341">
        <v>15</v>
      </c>
      <c r="I2341" t="s">
        <v>825</v>
      </c>
      <c r="J2341" t="s">
        <v>825</v>
      </c>
      <c r="K2341" t="s">
        <v>825</v>
      </c>
      <c r="L2341">
        <v>9</v>
      </c>
      <c r="M2341" s="26">
        <v>542.93225000000007</v>
      </c>
      <c r="N2341" s="26" t="s">
        <v>934</v>
      </c>
      <c r="O2341" s="26">
        <v>39.164150943396223</v>
      </c>
      <c r="P2341" s="26" t="s">
        <v>934</v>
      </c>
      <c r="Q2341" s="26" t="s">
        <v>934</v>
      </c>
      <c r="R2341" s="26" t="s">
        <v>934</v>
      </c>
      <c r="S2341" s="26" t="s">
        <v>934</v>
      </c>
      <c r="T2341" s="26" t="s">
        <v>934</v>
      </c>
      <c r="U2341" s="26" t="s">
        <v>934</v>
      </c>
      <c r="V2341" s="26">
        <v>86.906863172953734</v>
      </c>
      <c r="W2341" s="26" t="s">
        <v>934</v>
      </c>
      <c r="X2341" s="26">
        <v>18.249611285404185</v>
      </c>
      <c r="Y2341" s="26" t="s">
        <v>934</v>
      </c>
      <c r="Z2341" s="26" t="s">
        <v>934</v>
      </c>
      <c r="AA2341" s="26" t="s">
        <v>934</v>
      </c>
      <c r="AB2341" s="26" t="s">
        <v>934</v>
      </c>
      <c r="AC2341" s="26" t="s">
        <v>934</v>
      </c>
      <c r="AD2341" s="26" t="s">
        <v>934</v>
      </c>
      <c r="AE2341" s="26" t="s">
        <v>934</v>
      </c>
    </row>
    <row r="2342" spans="1:31" x14ac:dyDescent="0.25">
      <c r="A2342" t="s">
        <v>1667</v>
      </c>
      <c r="B2342" t="s">
        <v>829</v>
      </c>
      <c r="C2342" t="s">
        <v>828</v>
      </c>
      <c r="D2342">
        <v>2014</v>
      </c>
      <c r="E2342">
        <v>2</v>
      </c>
      <c r="F2342" s="2">
        <v>41768</v>
      </c>
      <c r="G2342" t="s">
        <v>83</v>
      </c>
      <c r="H2342">
        <v>45</v>
      </c>
      <c r="I2342" t="s">
        <v>825</v>
      </c>
      <c r="J2342" t="s">
        <v>825</v>
      </c>
      <c r="K2342" t="s">
        <v>825</v>
      </c>
      <c r="L2342">
        <v>3</v>
      </c>
      <c r="M2342" s="26" t="s">
        <v>934</v>
      </c>
      <c r="N2342" s="26" t="s">
        <v>934</v>
      </c>
      <c r="O2342" s="26" t="s">
        <v>934</v>
      </c>
      <c r="P2342" s="26" t="s">
        <v>934</v>
      </c>
      <c r="Q2342" s="26" t="s">
        <v>934</v>
      </c>
      <c r="R2342" s="26" t="s">
        <v>934</v>
      </c>
      <c r="S2342" s="26" t="s">
        <v>934</v>
      </c>
      <c r="T2342" s="26" t="s">
        <v>934</v>
      </c>
      <c r="U2342" s="26" t="s">
        <v>934</v>
      </c>
      <c r="V2342" s="26" t="s">
        <v>934</v>
      </c>
      <c r="W2342" s="26" t="s">
        <v>934</v>
      </c>
      <c r="X2342" s="26" t="s">
        <v>934</v>
      </c>
      <c r="Y2342" s="26" t="s">
        <v>934</v>
      </c>
      <c r="Z2342" s="26" t="s">
        <v>934</v>
      </c>
      <c r="AA2342" s="26" t="s">
        <v>934</v>
      </c>
      <c r="AB2342" s="26" t="s">
        <v>934</v>
      </c>
      <c r="AC2342" s="26" t="s">
        <v>934</v>
      </c>
      <c r="AD2342" s="26" t="s">
        <v>934</v>
      </c>
      <c r="AE2342" s="26">
        <v>53.002499999999998</v>
      </c>
    </row>
    <row r="2343" spans="1:31" x14ac:dyDescent="0.25">
      <c r="A2343" t="s">
        <v>1667</v>
      </c>
      <c r="B2343" t="s">
        <v>829</v>
      </c>
      <c r="C2343" t="s">
        <v>828</v>
      </c>
      <c r="D2343">
        <v>2014</v>
      </c>
      <c r="E2343">
        <v>2</v>
      </c>
      <c r="F2343" s="2">
        <v>41768</v>
      </c>
      <c r="G2343" t="s">
        <v>83</v>
      </c>
      <c r="H2343">
        <v>45</v>
      </c>
      <c r="I2343" t="s">
        <v>825</v>
      </c>
      <c r="J2343" t="s">
        <v>825</v>
      </c>
      <c r="K2343" t="s">
        <v>825</v>
      </c>
      <c r="L2343">
        <v>5.5</v>
      </c>
      <c r="M2343" s="26" t="s">
        <v>934</v>
      </c>
      <c r="N2343" s="26" t="s">
        <v>934</v>
      </c>
      <c r="O2343" s="26" t="s">
        <v>934</v>
      </c>
      <c r="P2343" s="26" t="s">
        <v>934</v>
      </c>
      <c r="Q2343" s="26" t="s">
        <v>934</v>
      </c>
      <c r="R2343" s="26" t="s">
        <v>934</v>
      </c>
      <c r="S2343" s="26" t="s">
        <v>934</v>
      </c>
      <c r="T2343" s="26" t="s">
        <v>934</v>
      </c>
      <c r="U2343" s="26" t="s">
        <v>934</v>
      </c>
      <c r="V2343" s="26" t="s">
        <v>934</v>
      </c>
      <c r="W2343" s="26" t="s">
        <v>934</v>
      </c>
      <c r="X2343" s="26" t="s">
        <v>934</v>
      </c>
      <c r="Y2343" s="26" t="s">
        <v>934</v>
      </c>
      <c r="Z2343" s="26" t="s">
        <v>934</v>
      </c>
      <c r="AA2343" s="26" t="s">
        <v>934</v>
      </c>
      <c r="AB2343" s="26" t="s">
        <v>934</v>
      </c>
      <c r="AC2343" s="26" t="s">
        <v>934</v>
      </c>
      <c r="AD2343" s="26" t="s">
        <v>934</v>
      </c>
      <c r="AE2343" s="26" t="s">
        <v>934</v>
      </c>
    </row>
    <row r="2344" spans="1:31" x14ac:dyDescent="0.25">
      <c r="A2344" t="s">
        <v>1667</v>
      </c>
      <c r="B2344" t="s">
        <v>829</v>
      </c>
      <c r="C2344" t="s">
        <v>828</v>
      </c>
      <c r="D2344">
        <v>2014</v>
      </c>
      <c r="E2344">
        <v>2</v>
      </c>
      <c r="F2344" s="2">
        <v>41768</v>
      </c>
      <c r="G2344" t="s">
        <v>83</v>
      </c>
      <c r="H2344">
        <v>45</v>
      </c>
      <c r="I2344" t="s">
        <v>825</v>
      </c>
      <c r="J2344" t="s">
        <v>825</v>
      </c>
      <c r="K2344" t="s">
        <v>825</v>
      </c>
      <c r="L2344">
        <v>6</v>
      </c>
      <c r="M2344" s="26" t="s">
        <v>934</v>
      </c>
      <c r="N2344" s="26" t="s">
        <v>934</v>
      </c>
      <c r="O2344" s="26" t="s">
        <v>934</v>
      </c>
      <c r="P2344" s="26" t="s">
        <v>934</v>
      </c>
      <c r="Q2344" s="26" t="s">
        <v>934</v>
      </c>
      <c r="R2344" s="26" t="s">
        <v>934</v>
      </c>
      <c r="S2344" s="26" t="s">
        <v>934</v>
      </c>
      <c r="T2344" s="26" t="s">
        <v>934</v>
      </c>
      <c r="U2344" s="26" t="s">
        <v>934</v>
      </c>
      <c r="V2344" s="26" t="s">
        <v>934</v>
      </c>
      <c r="W2344" s="26" t="s">
        <v>934</v>
      </c>
      <c r="X2344" s="26" t="s">
        <v>934</v>
      </c>
      <c r="Y2344" s="26" t="s">
        <v>934</v>
      </c>
      <c r="Z2344" s="26" t="s">
        <v>934</v>
      </c>
      <c r="AA2344" s="26" t="s">
        <v>934</v>
      </c>
      <c r="AB2344" s="26" t="s">
        <v>934</v>
      </c>
      <c r="AC2344" s="26" t="s">
        <v>934</v>
      </c>
      <c r="AD2344" s="26" t="s">
        <v>934</v>
      </c>
      <c r="AE2344" s="26" t="s">
        <v>934</v>
      </c>
    </row>
    <row r="2345" spans="1:31" x14ac:dyDescent="0.25">
      <c r="A2345" t="s">
        <v>1667</v>
      </c>
      <c r="B2345" t="s">
        <v>829</v>
      </c>
      <c r="C2345" t="s">
        <v>828</v>
      </c>
      <c r="D2345">
        <v>2014</v>
      </c>
      <c r="E2345">
        <v>2</v>
      </c>
      <c r="F2345" s="2">
        <v>41768</v>
      </c>
      <c r="G2345" t="s">
        <v>83</v>
      </c>
      <c r="H2345">
        <v>45</v>
      </c>
      <c r="I2345" t="s">
        <v>825</v>
      </c>
      <c r="J2345" t="s">
        <v>825</v>
      </c>
      <c r="K2345" t="s">
        <v>825</v>
      </c>
      <c r="L2345">
        <v>7</v>
      </c>
      <c r="M2345" s="26" t="s">
        <v>934</v>
      </c>
      <c r="N2345" s="26" t="s">
        <v>934</v>
      </c>
      <c r="O2345" s="26" t="s">
        <v>934</v>
      </c>
      <c r="P2345" s="26" t="s">
        <v>934</v>
      </c>
      <c r="Q2345" s="26" t="s">
        <v>934</v>
      </c>
      <c r="R2345" s="26" t="s">
        <v>934</v>
      </c>
      <c r="S2345" s="26" t="s">
        <v>934</v>
      </c>
      <c r="T2345" s="26" t="s">
        <v>934</v>
      </c>
      <c r="U2345" s="26" t="s">
        <v>934</v>
      </c>
      <c r="V2345" s="26" t="s">
        <v>934</v>
      </c>
      <c r="W2345" s="26" t="s">
        <v>934</v>
      </c>
      <c r="X2345" s="26" t="s">
        <v>934</v>
      </c>
      <c r="Y2345" s="26" t="s">
        <v>934</v>
      </c>
      <c r="Z2345" s="26" t="s">
        <v>934</v>
      </c>
      <c r="AA2345" s="26" t="s">
        <v>934</v>
      </c>
      <c r="AB2345" s="26" t="s">
        <v>934</v>
      </c>
      <c r="AC2345" s="26" t="s">
        <v>934</v>
      </c>
      <c r="AD2345" s="26" t="s">
        <v>934</v>
      </c>
      <c r="AE2345" s="26" t="s">
        <v>934</v>
      </c>
    </row>
    <row r="2346" spans="1:31" x14ac:dyDescent="0.25">
      <c r="A2346" t="s">
        <v>1667</v>
      </c>
      <c r="B2346" t="s">
        <v>829</v>
      </c>
      <c r="C2346" t="s">
        <v>828</v>
      </c>
      <c r="D2346">
        <v>2014</v>
      </c>
      <c r="E2346">
        <v>2</v>
      </c>
      <c r="F2346" s="2">
        <v>41768</v>
      </c>
      <c r="G2346" t="s">
        <v>83</v>
      </c>
      <c r="H2346">
        <v>45</v>
      </c>
      <c r="I2346" t="s">
        <v>825</v>
      </c>
      <c r="J2346" t="s">
        <v>825</v>
      </c>
      <c r="K2346" t="s">
        <v>825</v>
      </c>
      <c r="L2346">
        <v>7.3</v>
      </c>
      <c r="M2346" s="26" t="s">
        <v>934</v>
      </c>
      <c r="N2346" s="26" t="s">
        <v>934</v>
      </c>
      <c r="O2346" s="26" t="s">
        <v>934</v>
      </c>
      <c r="P2346" s="26" t="s">
        <v>934</v>
      </c>
      <c r="Q2346" s="26" t="s">
        <v>934</v>
      </c>
      <c r="R2346" s="26" t="s">
        <v>934</v>
      </c>
      <c r="S2346" s="26" t="s">
        <v>934</v>
      </c>
      <c r="T2346" s="26" t="s">
        <v>934</v>
      </c>
      <c r="U2346" s="26" t="s">
        <v>934</v>
      </c>
      <c r="V2346" s="26" t="s">
        <v>934</v>
      </c>
      <c r="W2346" s="26" t="s">
        <v>934</v>
      </c>
      <c r="X2346" s="26" t="s">
        <v>934</v>
      </c>
      <c r="Y2346" s="26" t="s">
        <v>934</v>
      </c>
      <c r="Z2346" s="26" t="s">
        <v>934</v>
      </c>
      <c r="AA2346" s="26" t="s">
        <v>934</v>
      </c>
      <c r="AB2346" s="26" t="s">
        <v>934</v>
      </c>
      <c r="AC2346" s="26" t="s">
        <v>934</v>
      </c>
      <c r="AD2346" s="26" t="s">
        <v>934</v>
      </c>
      <c r="AE2346" s="26" t="s">
        <v>934</v>
      </c>
    </row>
    <row r="2347" spans="1:31" x14ac:dyDescent="0.25">
      <c r="A2347" t="s">
        <v>1667</v>
      </c>
      <c r="B2347" t="s">
        <v>829</v>
      </c>
      <c r="C2347" t="s">
        <v>828</v>
      </c>
      <c r="D2347">
        <v>2014</v>
      </c>
      <c r="E2347">
        <v>2</v>
      </c>
      <c r="F2347" s="2">
        <v>41768</v>
      </c>
      <c r="G2347" t="s">
        <v>83</v>
      </c>
      <c r="H2347">
        <v>45</v>
      </c>
      <c r="I2347" t="s">
        <v>825</v>
      </c>
      <c r="J2347" t="s">
        <v>825</v>
      </c>
      <c r="K2347" t="s">
        <v>825</v>
      </c>
      <c r="L2347">
        <v>9</v>
      </c>
      <c r="M2347" s="26">
        <v>185.36099999999996</v>
      </c>
      <c r="N2347" s="26" t="s">
        <v>934</v>
      </c>
      <c r="O2347" s="26">
        <v>32.283124999999998</v>
      </c>
      <c r="P2347" s="26" t="s">
        <v>934</v>
      </c>
      <c r="Q2347" s="26" t="s">
        <v>934</v>
      </c>
      <c r="R2347" s="26" t="s">
        <v>934</v>
      </c>
      <c r="S2347" s="26" t="s">
        <v>934</v>
      </c>
      <c r="T2347" s="26" t="s">
        <v>934</v>
      </c>
      <c r="U2347" s="26" t="s">
        <v>934</v>
      </c>
      <c r="V2347" s="26">
        <v>39.241824807850122</v>
      </c>
      <c r="W2347" s="26" t="s">
        <v>934</v>
      </c>
      <c r="X2347" s="26">
        <v>12.729147164596839</v>
      </c>
      <c r="Y2347" s="26" t="s">
        <v>934</v>
      </c>
      <c r="Z2347" s="26" t="s">
        <v>934</v>
      </c>
      <c r="AA2347" s="26" t="s">
        <v>934</v>
      </c>
      <c r="AB2347" s="26" t="s">
        <v>934</v>
      </c>
      <c r="AC2347" s="26" t="s">
        <v>934</v>
      </c>
      <c r="AD2347" s="26" t="s">
        <v>934</v>
      </c>
      <c r="AE2347" s="26" t="s">
        <v>934</v>
      </c>
    </row>
    <row r="2348" spans="1:31" x14ac:dyDescent="0.25">
      <c r="A2348" t="s">
        <v>1668</v>
      </c>
      <c r="B2348" t="s">
        <v>829</v>
      </c>
      <c r="C2348" t="s">
        <v>828</v>
      </c>
      <c r="D2348">
        <v>2014</v>
      </c>
      <c r="E2348">
        <v>2</v>
      </c>
      <c r="F2348" s="2">
        <v>41768</v>
      </c>
      <c r="G2348" t="s">
        <v>71</v>
      </c>
      <c r="H2348">
        <v>45</v>
      </c>
      <c r="I2348" t="s">
        <v>825</v>
      </c>
      <c r="J2348" t="s">
        <v>825</v>
      </c>
      <c r="K2348" t="s">
        <v>825</v>
      </c>
      <c r="L2348">
        <v>3</v>
      </c>
      <c r="M2348" s="26" t="s">
        <v>934</v>
      </c>
      <c r="N2348" s="26" t="s">
        <v>934</v>
      </c>
      <c r="O2348" s="26" t="s">
        <v>934</v>
      </c>
      <c r="P2348" s="26" t="s">
        <v>934</v>
      </c>
      <c r="Q2348" s="26" t="s">
        <v>934</v>
      </c>
      <c r="R2348" s="26" t="s">
        <v>934</v>
      </c>
      <c r="S2348" s="26" t="s">
        <v>934</v>
      </c>
      <c r="T2348" s="26" t="s">
        <v>934</v>
      </c>
      <c r="U2348" s="26" t="s">
        <v>934</v>
      </c>
      <c r="V2348" s="26" t="s">
        <v>934</v>
      </c>
      <c r="W2348" s="26" t="s">
        <v>934</v>
      </c>
      <c r="X2348" s="26" t="s">
        <v>934</v>
      </c>
      <c r="Y2348" s="26" t="s">
        <v>934</v>
      </c>
      <c r="Z2348" s="26" t="s">
        <v>934</v>
      </c>
      <c r="AA2348" s="26" t="s">
        <v>934</v>
      </c>
      <c r="AB2348" s="26" t="s">
        <v>934</v>
      </c>
      <c r="AC2348" s="26" t="s">
        <v>934</v>
      </c>
      <c r="AD2348" s="26" t="s">
        <v>934</v>
      </c>
      <c r="AE2348" s="26">
        <v>42.734999999999999</v>
      </c>
    </row>
    <row r="2349" spans="1:31" x14ac:dyDescent="0.25">
      <c r="A2349" t="s">
        <v>1668</v>
      </c>
      <c r="B2349" t="s">
        <v>829</v>
      </c>
      <c r="C2349" t="s">
        <v>828</v>
      </c>
      <c r="D2349">
        <v>2014</v>
      </c>
      <c r="E2349">
        <v>2</v>
      </c>
      <c r="F2349" s="2">
        <v>41768</v>
      </c>
      <c r="G2349" t="s">
        <v>71</v>
      </c>
      <c r="H2349">
        <v>45</v>
      </c>
      <c r="I2349" t="s">
        <v>825</v>
      </c>
      <c r="J2349" t="s">
        <v>825</v>
      </c>
      <c r="K2349" t="s">
        <v>825</v>
      </c>
      <c r="L2349">
        <v>5.5</v>
      </c>
      <c r="M2349" s="26" t="s">
        <v>934</v>
      </c>
      <c r="N2349" s="26" t="s">
        <v>934</v>
      </c>
      <c r="O2349" s="26" t="s">
        <v>934</v>
      </c>
      <c r="P2349" s="26" t="s">
        <v>934</v>
      </c>
      <c r="Q2349" s="26" t="s">
        <v>934</v>
      </c>
      <c r="R2349" s="26" t="s">
        <v>934</v>
      </c>
      <c r="S2349" s="26" t="s">
        <v>934</v>
      </c>
      <c r="T2349" s="26" t="s">
        <v>934</v>
      </c>
      <c r="U2349" s="26" t="s">
        <v>934</v>
      </c>
      <c r="V2349" s="26" t="s">
        <v>934</v>
      </c>
      <c r="W2349" s="26" t="s">
        <v>934</v>
      </c>
      <c r="X2349" s="26" t="s">
        <v>934</v>
      </c>
      <c r="Y2349" s="26" t="s">
        <v>934</v>
      </c>
      <c r="Z2349" s="26" t="s">
        <v>934</v>
      </c>
      <c r="AA2349" s="26" t="s">
        <v>934</v>
      </c>
      <c r="AB2349" s="26" t="s">
        <v>934</v>
      </c>
      <c r="AC2349" s="26" t="s">
        <v>934</v>
      </c>
      <c r="AD2349" s="26" t="s">
        <v>934</v>
      </c>
      <c r="AE2349" s="26" t="s">
        <v>934</v>
      </c>
    </row>
    <row r="2350" spans="1:31" x14ac:dyDescent="0.25">
      <c r="A2350" t="s">
        <v>1668</v>
      </c>
      <c r="B2350" t="s">
        <v>829</v>
      </c>
      <c r="C2350" t="s">
        <v>828</v>
      </c>
      <c r="D2350">
        <v>2014</v>
      </c>
      <c r="E2350">
        <v>2</v>
      </c>
      <c r="F2350" s="2">
        <v>41768</v>
      </c>
      <c r="G2350" t="s">
        <v>71</v>
      </c>
      <c r="H2350">
        <v>45</v>
      </c>
      <c r="I2350" t="s">
        <v>825</v>
      </c>
      <c r="J2350" t="s">
        <v>825</v>
      </c>
      <c r="K2350" t="s">
        <v>825</v>
      </c>
      <c r="L2350">
        <v>6</v>
      </c>
      <c r="M2350" s="26" t="s">
        <v>934</v>
      </c>
      <c r="N2350" s="26" t="s">
        <v>934</v>
      </c>
      <c r="O2350" s="26" t="s">
        <v>934</v>
      </c>
      <c r="P2350" s="26" t="s">
        <v>934</v>
      </c>
      <c r="Q2350" s="26" t="s">
        <v>934</v>
      </c>
      <c r="R2350" s="26" t="s">
        <v>934</v>
      </c>
      <c r="S2350" s="26" t="s">
        <v>934</v>
      </c>
      <c r="T2350" s="26" t="s">
        <v>934</v>
      </c>
      <c r="U2350" s="26" t="s">
        <v>934</v>
      </c>
      <c r="V2350" s="26" t="s">
        <v>934</v>
      </c>
      <c r="W2350" s="26" t="s">
        <v>934</v>
      </c>
      <c r="X2350" s="26" t="s">
        <v>934</v>
      </c>
      <c r="Y2350" s="26" t="s">
        <v>934</v>
      </c>
      <c r="Z2350" s="26" t="s">
        <v>934</v>
      </c>
      <c r="AA2350" s="26" t="s">
        <v>934</v>
      </c>
      <c r="AB2350" s="26" t="s">
        <v>934</v>
      </c>
      <c r="AC2350" s="26" t="s">
        <v>934</v>
      </c>
      <c r="AD2350" s="26" t="s">
        <v>934</v>
      </c>
      <c r="AE2350" s="26" t="s">
        <v>934</v>
      </c>
    </row>
    <row r="2351" spans="1:31" x14ac:dyDescent="0.25">
      <c r="A2351" t="s">
        <v>1668</v>
      </c>
      <c r="B2351" t="s">
        <v>829</v>
      </c>
      <c r="C2351" t="s">
        <v>828</v>
      </c>
      <c r="D2351">
        <v>2014</v>
      </c>
      <c r="E2351">
        <v>2</v>
      </c>
      <c r="F2351" s="2">
        <v>41768</v>
      </c>
      <c r="G2351" t="s">
        <v>71</v>
      </c>
      <c r="H2351">
        <v>45</v>
      </c>
      <c r="I2351" t="s">
        <v>825</v>
      </c>
      <c r="J2351" t="s">
        <v>825</v>
      </c>
      <c r="K2351" t="s">
        <v>825</v>
      </c>
      <c r="L2351">
        <v>7</v>
      </c>
      <c r="M2351" s="26" t="s">
        <v>934</v>
      </c>
      <c r="N2351" s="26" t="s">
        <v>934</v>
      </c>
      <c r="O2351" s="26" t="s">
        <v>934</v>
      </c>
      <c r="P2351" s="26" t="s">
        <v>934</v>
      </c>
      <c r="Q2351" s="26" t="s">
        <v>934</v>
      </c>
      <c r="R2351" s="26" t="s">
        <v>934</v>
      </c>
      <c r="S2351" s="26" t="s">
        <v>934</v>
      </c>
      <c r="T2351" s="26" t="s">
        <v>934</v>
      </c>
      <c r="U2351" s="26" t="s">
        <v>934</v>
      </c>
      <c r="V2351" s="26" t="s">
        <v>934</v>
      </c>
      <c r="W2351" s="26" t="s">
        <v>934</v>
      </c>
      <c r="X2351" s="26" t="s">
        <v>934</v>
      </c>
      <c r="Y2351" s="26" t="s">
        <v>934</v>
      </c>
      <c r="Z2351" s="26" t="s">
        <v>934</v>
      </c>
      <c r="AA2351" s="26" t="s">
        <v>934</v>
      </c>
      <c r="AB2351" s="26" t="s">
        <v>934</v>
      </c>
      <c r="AC2351" s="26" t="s">
        <v>934</v>
      </c>
      <c r="AD2351" s="26" t="s">
        <v>934</v>
      </c>
      <c r="AE2351" s="26" t="s">
        <v>934</v>
      </c>
    </row>
    <row r="2352" spans="1:31" x14ac:dyDescent="0.25">
      <c r="A2352" t="s">
        <v>1668</v>
      </c>
      <c r="B2352" t="s">
        <v>829</v>
      </c>
      <c r="C2352" t="s">
        <v>828</v>
      </c>
      <c r="D2352">
        <v>2014</v>
      </c>
      <c r="E2352">
        <v>2</v>
      </c>
      <c r="F2352" s="2">
        <v>41768</v>
      </c>
      <c r="G2352" t="s">
        <v>71</v>
      </c>
      <c r="H2352">
        <v>45</v>
      </c>
      <c r="I2352" t="s">
        <v>825</v>
      </c>
      <c r="J2352" t="s">
        <v>825</v>
      </c>
      <c r="K2352" t="s">
        <v>825</v>
      </c>
      <c r="L2352">
        <v>7.3</v>
      </c>
      <c r="M2352" s="26" t="s">
        <v>934</v>
      </c>
      <c r="N2352" s="26" t="s">
        <v>934</v>
      </c>
      <c r="O2352" s="26" t="s">
        <v>934</v>
      </c>
      <c r="P2352" s="26" t="s">
        <v>934</v>
      </c>
      <c r="Q2352" s="26" t="s">
        <v>934</v>
      </c>
      <c r="R2352" s="26" t="s">
        <v>934</v>
      </c>
      <c r="S2352" s="26" t="s">
        <v>934</v>
      </c>
      <c r="T2352" s="26" t="s">
        <v>934</v>
      </c>
      <c r="U2352" s="26" t="s">
        <v>934</v>
      </c>
      <c r="V2352" s="26" t="s">
        <v>934</v>
      </c>
      <c r="W2352" s="26" t="s">
        <v>934</v>
      </c>
      <c r="X2352" s="26" t="s">
        <v>934</v>
      </c>
      <c r="Y2352" s="26" t="s">
        <v>934</v>
      </c>
      <c r="Z2352" s="26" t="s">
        <v>934</v>
      </c>
      <c r="AA2352" s="26" t="s">
        <v>934</v>
      </c>
      <c r="AB2352" s="26" t="s">
        <v>934</v>
      </c>
      <c r="AC2352" s="26" t="s">
        <v>934</v>
      </c>
      <c r="AD2352" s="26" t="s">
        <v>934</v>
      </c>
      <c r="AE2352" s="26" t="s">
        <v>934</v>
      </c>
    </row>
    <row r="2353" spans="1:31" x14ac:dyDescent="0.25">
      <c r="A2353" t="s">
        <v>1668</v>
      </c>
      <c r="B2353" t="s">
        <v>829</v>
      </c>
      <c r="C2353" t="s">
        <v>828</v>
      </c>
      <c r="D2353">
        <v>2014</v>
      </c>
      <c r="E2353">
        <v>2</v>
      </c>
      <c r="F2353" s="2">
        <v>41768</v>
      </c>
      <c r="G2353" t="s">
        <v>71</v>
      </c>
      <c r="H2353">
        <v>45</v>
      </c>
      <c r="I2353" t="s">
        <v>825</v>
      </c>
      <c r="J2353" t="s">
        <v>825</v>
      </c>
      <c r="K2353" t="s">
        <v>825</v>
      </c>
      <c r="L2353">
        <v>9</v>
      </c>
      <c r="M2353" s="26">
        <v>208.649</v>
      </c>
      <c r="N2353" s="26" t="s">
        <v>934</v>
      </c>
      <c r="O2353" s="26">
        <v>13.939103773584904</v>
      </c>
      <c r="P2353" s="26" t="s">
        <v>934</v>
      </c>
      <c r="Q2353" s="26" t="s">
        <v>934</v>
      </c>
      <c r="R2353" s="26" t="s">
        <v>934</v>
      </c>
      <c r="S2353" s="26" t="s">
        <v>934</v>
      </c>
      <c r="T2353" s="26" t="s">
        <v>934</v>
      </c>
      <c r="U2353" s="26" t="s">
        <v>934</v>
      </c>
      <c r="V2353" s="26">
        <v>36.036282889610021</v>
      </c>
      <c r="W2353" s="26" t="s">
        <v>934</v>
      </c>
      <c r="X2353" s="26">
        <v>2.4131395453720601</v>
      </c>
      <c r="Y2353" s="26" t="s">
        <v>934</v>
      </c>
      <c r="Z2353" s="26" t="s">
        <v>934</v>
      </c>
      <c r="AA2353" s="26" t="s">
        <v>934</v>
      </c>
      <c r="AB2353" s="26" t="s">
        <v>934</v>
      </c>
      <c r="AC2353" s="26" t="s">
        <v>934</v>
      </c>
      <c r="AD2353" s="26" t="s">
        <v>934</v>
      </c>
      <c r="AE2353" s="26" t="s">
        <v>934</v>
      </c>
    </row>
    <row r="2354" spans="1:31" x14ac:dyDescent="0.25">
      <c r="A2354" t="s">
        <v>1669</v>
      </c>
      <c r="B2354" t="s">
        <v>829</v>
      </c>
      <c r="C2354" t="s">
        <v>828</v>
      </c>
      <c r="D2354">
        <v>2014</v>
      </c>
      <c r="E2354">
        <v>2</v>
      </c>
      <c r="F2354" s="2">
        <v>41768</v>
      </c>
      <c r="G2354" t="s">
        <v>940</v>
      </c>
      <c r="H2354">
        <v>45</v>
      </c>
      <c r="I2354" t="s">
        <v>825</v>
      </c>
      <c r="J2354" t="s">
        <v>825</v>
      </c>
      <c r="K2354" t="s">
        <v>825</v>
      </c>
      <c r="L2354">
        <v>3</v>
      </c>
      <c r="M2354" s="26" t="s">
        <v>934</v>
      </c>
      <c r="N2354" s="26" t="s">
        <v>934</v>
      </c>
      <c r="O2354" s="26" t="s">
        <v>934</v>
      </c>
      <c r="P2354" s="26" t="s">
        <v>934</v>
      </c>
      <c r="Q2354" s="26" t="s">
        <v>934</v>
      </c>
      <c r="R2354" s="26" t="s">
        <v>934</v>
      </c>
      <c r="S2354" s="26" t="s">
        <v>934</v>
      </c>
      <c r="T2354" s="26" t="s">
        <v>934</v>
      </c>
      <c r="U2354" s="26" t="s">
        <v>934</v>
      </c>
      <c r="V2354" s="26" t="s">
        <v>934</v>
      </c>
      <c r="W2354" s="26" t="s">
        <v>934</v>
      </c>
      <c r="X2354" s="26" t="s">
        <v>934</v>
      </c>
      <c r="Y2354" s="26" t="s">
        <v>934</v>
      </c>
      <c r="Z2354" s="26" t="s">
        <v>934</v>
      </c>
      <c r="AA2354" s="26" t="s">
        <v>934</v>
      </c>
      <c r="AB2354" s="26" t="s">
        <v>934</v>
      </c>
      <c r="AC2354" s="26" t="s">
        <v>934</v>
      </c>
      <c r="AD2354" s="26" t="s">
        <v>934</v>
      </c>
      <c r="AE2354" s="26">
        <v>38.572500000000005</v>
      </c>
    </row>
    <row r="2355" spans="1:31" x14ac:dyDescent="0.25">
      <c r="A2355" t="s">
        <v>1669</v>
      </c>
      <c r="B2355" t="s">
        <v>829</v>
      </c>
      <c r="C2355" t="s">
        <v>828</v>
      </c>
      <c r="D2355">
        <v>2014</v>
      </c>
      <c r="E2355">
        <v>2</v>
      </c>
      <c r="F2355" s="2">
        <v>41768</v>
      </c>
      <c r="G2355" t="s">
        <v>940</v>
      </c>
      <c r="H2355">
        <v>45</v>
      </c>
      <c r="I2355" t="s">
        <v>825</v>
      </c>
      <c r="J2355" t="s">
        <v>825</v>
      </c>
      <c r="K2355" t="s">
        <v>825</v>
      </c>
      <c r="L2355">
        <v>5.5</v>
      </c>
      <c r="M2355" s="26" t="s">
        <v>934</v>
      </c>
      <c r="N2355" s="26" t="s">
        <v>934</v>
      </c>
      <c r="O2355" s="26" t="s">
        <v>934</v>
      </c>
      <c r="P2355" s="26" t="s">
        <v>934</v>
      </c>
      <c r="Q2355" s="26" t="s">
        <v>934</v>
      </c>
      <c r="R2355" s="26" t="s">
        <v>934</v>
      </c>
      <c r="S2355" s="26" t="s">
        <v>934</v>
      </c>
      <c r="T2355" s="26" t="s">
        <v>934</v>
      </c>
      <c r="U2355" s="26" t="s">
        <v>934</v>
      </c>
      <c r="V2355" s="26" t="s">
        <v>934</v>
      </c>
      <c r="W2355" s="26" t="s">
        <v>934</v>
      </c>
      <c r="X2355" s="26" t="s">
        <v>934</v>
      </c>
      <c r="Y2355" s="26" t="s">
        <v>934</v>
      </c>
      <c r="Z2355" s="26" t="s">
        <v>934</v>
      </c>
      <c r="AA2355" s="26" t="s">
        <v>934</v>
      </c>
      <c r="AB2355" s="26" t="s">
        <v>934</v>
      </c>
      <c r="AC2355" s="26" t="s">
        <v>934</v>
      </c>
      <c r="AD2355" s="26" t="s">
        <v>934</v>
      </c>
      <c r="AE2355" s="26" t="s">
        <v>934</v>
      </c>
    </row>
    <row r="2356" spans="1:31" x14ac:dyDescent="0.25">
      <c r="A2356" t="s">
        <v>1669</v>
      </c>
      <c r="B2356" t="s">
        <v>829</v>
      </c>
      <c r="C2356" t="s">
        <v>828</v>
      </c>
      <c r="D2356">
        <v>2014</v>
      </c>
      <c r="E2356">
        <v>2</v>
      </c>
      <c r="F2356" s="2">
        <v>41768</v>
      </c>
      <c r="G2356" t="s">
        <v>940</v>
      </c>
      <c r="H2356">
        <v>45</v>
      </c>
      <c r="I2356" t="s">
        <v>825</v>
      </c>
      <c r="J2356" t="s">
        <v>825</v>
      </c>
      <c r="K2356" t="s">
        <v>825</v>
      </c>
      <c r="L2356">
        <v>6</v>
      </c>
      <c r="M2356" s="26" t="s">
        <v>934</v>
      </c>
      <c r="N2356" s="26" t="s">
        <v>934</v>
      </c>
      <c r="O2356" s="26" t="s">
        <v>934</v>
      </c>
      <c r="P2356" s="26" t="s">
        <v>934</v>
      </c>
      <c r="Q2356" s="26" t="s">
        <v>934</v>
      </c>
      <c r="R2356" s="26" t="s">
        <v>934</v>
      </c>
      <c r="S2356" s="26" t="s">
        <v>934</v>
      </c>
      <c r="T2356" s="26" t="s">
        <v>934</v>
      </c>
      <c r="U2356" s="26" t="s">
        <v>934</v>
      </c>
      <c r="V2356" s="26" t="s">
        <v>934</v>
      </c>
      <c r="W2356" s="26" t="s">
        <v>934</v>
      </c>
      <c r="X2356" s="26" t="s">
        <v>934</v>
      </c>
      <c r="Y2356" s="26" t="s">
        <v>934</v>
      </c>
      <c r="Z2356" s="26" t="s">
        <v>934</v>
      </c>
      <c r="AA2356" s="26" t="s">
        <v>934</v>
      </c>
      <c r="AB2356" s="26" t="s">
        <v>934</v>
      </c>
      <c r="AC2356" s="26" t="s">
        <v>934</v>
      </c>
      <c r="AD2356" s="26" t="s">
        <v>934</v>
      </c>
      <c r="AE2356" s="26" t="s">
        <v>934</v>
      </c>
    </row>
    <row r="2357" spans="1:31" x14ac:dyDescent="0.25">
      <c r="A2357" t="s">
        <v>1669</v>
      </c>
      <c r="B2357" t="s">
        <v>829</v>
      </c>
      <c r="C2357" t="s">
        <v>828</v>
      </c>
      <c r="D2357">
        <v>2014</v>
      </c>
      <c r="E2357">
        <v>2</v>
      </c>
      <c r="F2357" s="2">
        <v>41768</v>
      </c>
      <c r="G2357" t="s">
        <v>940</v>
      </c>
      <c r="H2357">
        <v>45</v>
      </c>
      <c r="I2357" t="s">
        <v>825</v>
      </c>
      <c r="J2357" t="s">
        <v>825</v>
      </c>
      <c r="K2357" t="s">
        <v>825</v>
      </c>
      <c r="L2357">
        <v>7</v>
      </c>
      <c r="M2357" s="26" t="s">
        <v>934</v>
      </c>
      <c r="N2357" s="26" t="s">
        <v>934</v>
      </c>
      <c r="O2357" s="26" t="s">
        <v>934</v>
      </c>
      <c r="P2357" s="26" t="s">
        <v>934</v>
      </c>
      <c r="Q2357" s="26" t="s">
        <v>934</v>
      </c>
      <c r="R2357" s="26" t="s">
        <v>934</v>
      </c>
      <c r="S2357" s="26" t="s">
        <v>934</v>
      </c>
      <c r="T2357" s="26" t="s">
        <v>934</v>
      </c>
      <c r="U2357" s="26" t="s">
        <v>934</v>
      </c>
      <c r="V2357" s="26" t="s">
        <v>934</v>
      </c>
      <c r="W2357" s="26" t="s">
        <v>934</v>
      </c>
      <c r="X2357" s="26" t="s">
        <v>934</v>
      </c>
      <c r="Y2357" s="26" t="s">
        <v>934</v>
      </c>
      <c r="Z2357" s="26" t="s">
        <v>934</v>
      </c>
      <c r="AA2357" s="26" t="s">
        <v>934</v>
      </c>
      <c r="AB2357" s="26" t="s">
        <v>934</v>
      </c>
      <c r="AC2357" s="26" t="s">
        <v>934</v>
      </c>
      <c r="AD2357" s="26" t="s">
        <v>934</v>
      </c>
      <c r="AE2357" s="26" t="s">
        <v>934</v>
      </c>
    </row>
    <row r="2358" spans="1:31" x14ac:dyDescent="0.25">
      <c r="A2358" t="s">
        <v>1669</v>
      </c>
      <c r="B2358" t="s">
        <v>829</v>
      </c>
      <c r="C2358" t="s">
        <v>828</v>
      </c>
      <c r="D2358">
        <v>2014</v>
      </c>
      <c r="E2358">
        <v>2</v>
      </c>
      <c r="F2358" s="2">
        <v>41768</v>
      </c>
      <c r="G2358" t="s">
        <v>940</v>
      </c>
      <c r="H2358">
        <v>45</v>
      </c>
      <c r="I2358" t="s">
        <v>825</v>
      </c>
      <c r="J2358" t="s">
        <v>825</v>
      </c>
      <c r="K2358" t="s">
        <v>825</v>
      </c>
      <c r="L2358">
        <v>7.3</v>
      </c>
      <c r="M2358" s="26" t="s">
        <v>934</v>
      </c>
      <c r="N2358" s="26" t="s">
        <v>934</v>
      </c>
      <c r="O2358" s="26" t="s">
        <v>934</v>
      </c>
      <c r="P2358" s="26" t="s">
        <v>934</v>
      </c>
      <c r="Q2358" s="26" t="s">
        <v>934</v>
      </c>
      <c r="R2358" s="26" t="s">
        <v>934</v>
      </c>
      <c r="S2358" s="26" t="s">
        <v>934</v>
      </c>
      <c r="T2358" s="26" t="s">
        <v>934</v>
      </c>
      <c r="U2358" s="26" t="s">
        <v>934</v>
      </c>
      <c r="V2358" s="26" t="s">
        <v>934</v>
      </c>
      <c r="W2358" s="26" t="s">
        <v>934</v>
      </c>
      <c r="X2358" s="26" t="s">
        <v>934</v>
      </c>
      <c r="Y2358" s="26" t="s">
        <v>934</v>
      </c>
      <c r="Z2358" s="26" t="s">
        <v>934</v>
      </c>
      <c r="AA2358" s="26" t="s">
        <v>934</v>
      </c>
      <c r="AB2358" s="26" t="s">
        <v>934</v>
      </c>
      <c r="AC2358" s="26" t="s">
        <v>934</v>
      </c>
      <c r="AD2358" s="26" t="s">
        <v>934</v>
      </c>
      <c r="AE2358" s="26" t="s">
        <v>934</v>
      </c>
    </row>
    <row r="2359" spans="1:31" x14ac:dyDescent="0.25">
      <c r="A2359" t="s">
        <v>1669</v>
      </c>
      <c r="B2359" t="s">
        <v>829</v>
      </c>
      <c r="C2359" t="s">
        <v>828</v>
      </c>
      <c r="D2359">
        <v>2014</v>
      </c>
      <c r="E2359">
        <v>2</v>
      </c>
      <c r="F2359" s="2">
        <v>41768</v>
      </c>
      <c r="G2359" t="s">
        <v>940</v>
      </c>
      <c r="H2359">
        <v>45</v>
      </c>
      <c r="I2359" t="s">
        <v>825</v>
      </c>
      <c r="J2359" t="s">
        <v>825</v>
      </c>
      <c r="K2359" t="s">
        <v>825</v>
      </c>
      <c r="L2359">
        <v>9</v>
      </c>
      <c r="M2359" s="26">
        <v>148.39949999999999</v>
      </c>
      <c r="N2359" s="26" t="s">
        <v>934</v>
      </c>
      <c r="O2359" s="26">
        <v>13.282783018867924</v>
      </c>
      <c r="P2359" s="26" t="s">
        <v>934</v>
      </c>
      <c r="Q2359" s="26" t="s">
        <v>934</v>
      </c>
      <c r="R2359" s="26" t="s">
        <v>934</v>
      </c>
      <c r="S2359" s="26" t="s">
        <v>934</v>
      </c>
      <c r="T2359" s="26" t="s">
        <v>934</v>
      </c>
      <c r="U2359" s="26" t="s">
        <v>934</v>
      </c>
      <c r="V2359" s="26">
        <v>27.933192730602734</v>
      </c>
      <c r="W2359" s="26" t="s">
        <v>934</v>
      </c>
      <c r="X2359" s="26">
        <v>3.2175810725600225</v>
      </c>
      <c r="Y2359" s="26" t="s">
        <v>934</v>
      </c>
      <c r="Z2359" s="26" t="s">
        <v>934</v>
      </c>
      <c r="AA2359" s="26" t="s">
        <v>934</v>
      </c>
      <c r="AB2359" s="26" t="s">
        <v>934</v>
      </c>
      <c r="AC2359" s="26" t="s">
        <v>934</v>
      </c>
      <c r="AD2359" s="26" t="s">
        <v>934</v>
      </c>
      <c r="AE2359" s="26" t="s">
        <v>934</v>
      </c>
    </row>
    <row r="2360" spans="1:31" x14ac:dyDescent="0.25">
      <c r="A2360" t="s">
        <v>1670</v>
      </c>
      <c r="B2360" t="s">
        <v>829</v>
      </c>
      <c r="C2360" t="s">
        <v>828</v>
      </c>
      <c r="D2360">
        <v>2014</v>
      </c>
      <c r="E2360">
        <v>2</v>
      </c>
      <c r="F2360" s="2">
        <v>41768</v>
      </c>
      <c r="G2360" t="s">
        <v>935</v>
      </c>
      <c r="H2360">
        <v>15</v>
      </c>
      <c r="I2360" t="s">
        <v>825</v>
      </c>
      <c r="J2360" t="s">
        <v>825</v>
      </c>
      <c r="K2360" t="s">
        <v>825</v>
      </c>
      <c r="L2360">
        <v>3</v>
      </c>
      <c r="M2360" s="26" t="s">
        <v>934</v>
      </c>
      <c r="N2360" s="26" t="s">
        <v>934</v>
      </c>
      <c r="O2360" s="26" t="s">
        <v>934</v>
      </c>
      <c r="P2360" s="26" t="s">
        <v>934</v>
      </c>
      <c r="Q2360" s="26" t="s">
        <v>934</v>
      </c>
      <c r="R2360" s="26" t="s">
        <v>934</v>
      </c>
      <c r="S2360" s="26" t="s">
        <v>934</v>
      </c>
      <c r="T2360" s="26" t="s">
        <v>934</v>
      </c>
      <c r="U2360" s="26" t="s">
        <v>934</v>
      </c>
      <c r="V2360" s="26" t="s">
        <v>934</v>
      </c>
      <c r="W2360" s="26" t="s">
        <v>934</v>
      </c>
      <c r="X2360" s="26" t="s">
        <v>934</v>
      </c>
      <c r="Y2360" s="26" t="s">
        <v>934</v>
      </c>
      <c r="Z2360" s="26" t="s">
        <v>934</v>
      </c>
      <c r="AA2360" s="26" t="s">
        <v>934</v>
      </c>
      <c r="AB2360" s="26" t="s">
        <v>934</v>
      </c>
      <c r="AC2360" s="26" t="s">
        <v>934</v>
      </c>
      <c r="AD2360" s="26" t="s">
        <v>934</v>
      </c>
      <c r="AE2360" s="26">
        <v>22.477499999999999</v>
      </c>
    </row>
    <row r="2361" spans="1:31" x14ac:dyDescent="0.25">
      <c r="A2361" t="s">
        <v>1670</v>
      </c>
      <c r="B2361" t="s">
        <v>829</v>
      </c>
      <c r="C2361" t="s">
        <v>828</v>
      </c>
      <c r="D2361">
        <v>2014</v>
      </c>
      <c r="E2361">
        <v>2</v>
      </c>
      <c r="F2361" s="2">
        <v>41768</v>
      </c>
      <c r="G2361" t="s">
        <v>935</v>
      </c>
      <c r="H2361">
        <v>15</v>
      </c>
      <c r="I2361" t="s">
        <v>825</v>
      </c>
      <c r="J2361" t="s">
        <v>825</v>
      </c>
      <c r="K2361" t="s">
        <v>825</v>
      </c>
      <c r="L2361">
        <v>5.5</v>
      </c>
      <c r="M2361" s="26" t="s">
        <v>934</v>
      </c>
      <c r="N2361" s="26" t="s">
        <v>934</v>
      </c>
      <c r="O2361" s="26" t="s">
        <v>934</v>
      </c>
      <c r="P2361" s="26" t="s">
        <v>934</v>
      </c>
      <c r="Q2361" s="26" t="s">
        <v>934</v>
      </c>
      <c r="R2361" s="26" t="s">
        <v>934</v>
      </c>
      <c r="S2361" s="26" t="s">
        <v>934</v>
      </c>
      <c r="T2361" s="26" t="s">
        <v>934</v>
      </c>
      <c r="U2361" s="26" t="s">
        <v>934</v>
      </c>
      <c r="V2361" s="26" t="s">
        <v>934</v>
      </c>
      <c r="W2361" s="26" t="s">
        <v>934</v>
      </c>
      <c r="X2361" s="26" t="s">
        <v>934</v>
      </c>
      <c r="Y2361" s="26" t="s">
        <v>934</v>
      </c>
      <c r="Z2361" s="26" t="s">
        <v>934</v>
      </c>
      <c r="AA2361" s="26" t="s">
        <v>934</v>
      </c>
      <c r="AB2361" s="26" t="s">
        <v>934</v>
      </c>
      <c r="AC2361" s="26" t="s">
        <v>934</v>
      </c>
      <c r="AD2361" s="26" t="s">
        <v>934</v>
      </c>
      <c r="AE2361" s="26" t="s">
        <v>934</v>
      </c>
    </row>
    <row r="2362" spans="1:31" x14ac:dyDescent="0.25">
      <c r="A2362" t="s">
        <v>1670</v>
      </c>
      <c r="B2362" t="s">
        <v>829</v>
      </c>
      <c r="C2362" t="s">
        <v>828</v>
      </c>
      <c r="D2362">
        <v>2014</v>
      </c>
      <c r="E2362">
        <v>2</v>
      </c>
      <c r="F2362" s="2">
        <v>41768</v>
      </c>
      <c r="G2362" t="s">
        <v>935</v>
      </c>
      <c r="H2362">
        <v>15</v>
      </c>
      <c r="I2362" t="s">
        <v>825</v>
      </c>
      <c r="J2362" t="s">
        <v>825</v>
      </c>
      <c r="K2362" t="s">
        <v>825</v>
      </c>
      <c r="L2362">
        <v>6</v>
      </c>
      <c r="M2362" s="26" t="s">
        <v>934</v>
      </c>
      <c r="N2362" s="26" t="s">
        <v>934</v>
      </c>
      <c r="O2362" s="26" t="s">
        <v>934</v>
      </c>
      <c r="P2362" s="26" t="s">
        <v>934</v>
      </c>
      <c r="Q2362" s="26" t="s">
        <v>934</v>
      </c>
      <c r="R2362" s="26" t="s">
        <v>934</v>
      </c>
      <c r="S2362" s="26" t="s">
        <v>934</v>
      </c>
      <c r="T2362" s="26" t="s">
        <v>934</v>
      </c>
      <c r="U2362" s="26" t="s">
        <v>934</v>
      </c>
      <c r="V2362" s="26" t="s">
        <v>934</v>
      </c>
      <c r="W2362" s="26" t="s">
        <v>934</v>
      </c>
      <c r="X2362" s="26" t="s">
        <v>934</v>
      </c>
      <c r="Y2362" s="26" t="s">
        <v>934</v>
      </c>
      <c r="Z2362" s="26" t="s">
        <v>934</v>
      </c>
      <c r="AA2362" s="26" t="s">
        <v>934</v>
      </c>
      <c r="AB2362" s="26" t="s">
        <v>934</v>
      </c>
      <c r="AC2362" s="26" t="s">
        <v>934</v>
      </c>
      <c r="AD2362" s="26" t="s">
        <v>934</v>
      </c>
      <c r="AE2362" s="26" t="s">
        <v>934</v>
      </c>
    </row>
    <row r="2363" spans="1:31" x14ac:dyDescent="0.25">
      <c r="A2363" t="s">
        <v>1670</v>
      </c>
      <c r="B2363" t="s">
        <v>829</v>
      </c>
      <c r="C2363" t="s">
        <v>828</v>
      </c>
      <c r="D2363">
        <v>2014</v>
      </c>
      <c r="E2363">
        <v>2</v>
      </c>
      <c r="F2363" s="2">
        <v>41768</v>
      </c>
      <c r="G2363" t="s">
        <v>935</v>
      </c>
      <c r="H2363">
        <v>15</v>
      </c>
      <c r="I2363" t="s">
        <v>825</v>
      </c>
      <c r="J2363" t="s">
        <v>825</v>
      </c>
      <c r="K2363" t="s">
        <v>825</v>
      </c>
      <c r="L2363">
        <v>7</v>
      </c>
      <c r="M2363" s="26" t="s">
        <v>934</v>
      </c>
      <c r="N2363" s="26" t="s">
        <v>934</v>
      </c>
      <c r="O2363" s="26" t="s">
        <v>934</v>
      </c>
      <c r="P2363" s="26" t="s">
        <v>934</v>
      </c>
      <c r="Q2363" s="26" t="s">
        <v>934</v>
      </c>
      <c r="R2363" s="26" t="s">
        <v>934</v>
      </c>
      <c r="S2363" s="26" t="s">
        <v>934</v>
      </c>
      <c r="T2363" s="26" t="s">
        <v>934</v>
      </c>
      <c r="U2363" s="26" t="s">
        <v>934</v>
      </c>
      <c r="V2363" s="26" t="s">
        <v>934</v>
      </c>
      <c r="W2363" s="26" t="s">
        <v>934</v>
      </c>
      <c r="X2363" s="26" t="s">
        <v>934</v>
      </c>
      <c r="Y2363" s="26" t="s">
        <v>934</v>
      </c>
      <c r="Z2363" s="26" t="s">
        <v>934</v>
      </c>
      <c r="AA2363" s="26" t="s">
        <v>934</v>
      </c>
      <c r="AB2363" s="26" t="s">
        <v>934</v>
      </c>
      <c r="AC2363" s="26" t="s">
        <v>934</v>
      </c>
      <c r="AD2363" s="26" t="s">
        <v>934</v>
      </c>
      <c r="AE2363" s="26" t="s">
        <v>934</v>
      </c>
    </row>
    <row r="2364" spans="1:31" x14ac:dyDescent="0.25">
      <c r="A2364" t="s">
        <v>1670</v>
      </c>
      <c r="B2364" t="s">
        <v>829</v>
      </c>
      <c r="C2364" t="s">
        <v>828</v>
      </c>
      <c r="D2364">
        <v>2014</v>
      </c>
      <c r="E2364">
        <v>2</v>
      </c>
      <c r="F2364" s="2">
        <v>41768</v>
      </c>
      <c r="G2364" t="s">
        <v>935</v>
      </c>
      <c r="H2364">
        <v>15</v>
      </c>
      <c r="I2364" t="s">
        <v>825</v>
      </c>
      <c r="J2364" t="s">
        <v>825</v>
      </c>
      <c r="K2364" t="s">
        <v>825</v>
      </c>
      <c r="L2364">
        <v>7.3</v>
      </c>
      <c r="M2364" s="26" t="s">
        <v>934</v>
      </c>
      <c r="N2364" s="26" t="s">
        <v>934</v>
      </c>
      <c r="O2364" s="26" t="s">
        <v>934</v>
      </c>
      <c r="P2364" s="26" t="s">
        <v>934</v>
      </c>
      <c r="Q2364" s="26" t="s">
        <v>934</v>
      </c>
      <c r="R2364" s="26" t="s">
        <v>934</v>
      </c>
      <c r="S2364" s="26" t="s">
        <v>934</v>
      </c>
      <c r="T2364" s="26" t="s">
        <v>934</v>
      </c>
      <c r="U2364" s="26" t="s">
        <v>934</v>
      </c>
      <c r="V2364" s="26" t="s">
        <v>934</v>
      </c>
      <c r="W2364" s="26" t="s">
        <v>934</v>
      </c>
      <c r="X2364" s="26" t="s">
        <v>934</v>
      </c>
      <c r="Y2364" s="26" t="s">
        <v>934</v>
      </c>
      <c r="Z2364" s="26" t="s">
        <v>934</v>
      </c>
      <c r="AA2364" s="26" t="s">
        <v>934</v>
      </c>
      <c r="AB2364" s="26" t="s">
        <v>934</v>
      </c>
      <c r="AC2364" s="26" t="s">
        <v>934</v>
      </c>
      <c r="AD2364" s="26" t="s">
        <v>934</v>
      </c>
      <c r="AE2364" s="26" t="s">
        <v>934</v>
      </c>
    </row>
    <row r="2365" spans="1:31" x14ac:dyDescent="0.25">
      <c r="A2365" t="s">
        <v>1670</v>
      </c>
      <c r="B2365" t="s">
        <v>829</v>
      </c>
      <c r="C2365" t="s">
        <v>828</v>
      </c>
      <c r="D2365">
        <v>2014</v>
      </c>
      <c r="E2365">
        <v>2</v>
      </c>
      <c r="F2365" s="2">
        <v>41768</v>
      </c>
      <c r="G2365" t="s">
        <v>935</v>
      </c>
      <c r="H2365">
        <v>15</v>
      </c>
      <c r="I2365" t="s">
        <v>825</v>
      </c>
      <c r="J2365" t="s">
        <v>825</v>
      </c>
      <c r="K2365" t="s">
        <v>825</v>
      </c>
      <c r="L2365">
        <v>9</v>
      </c>
      <c r="M2365" s="26">
        <v>548.4057499999999</v>
      </c>
      <c r="N2365" s="26" t="s">
        <v>934</v>
      </c>
      <c r="O2365" s="26">
        <v>32.148113207547169</v>
      </c>
      <c r="P2365" s="26" t="s">
        <v>934</v>
      </c>
      <c r="Q2365" s="26" t="s">
        <v>934</v>
      </c>
      <c r="R2365" s="26" t="s">
        <v>934</v>
      </c>
      <c r="S2365" s="26" t="s">
        <v>934</v>
      </c>
      <c r="T2365" s="26" t="s">
        <v>934</v>
      </c>
      <c r="U2365" s="26" t="s">
        <v>934</v>
      </c>
      <c r="V2365" s="26">
        <v>93.74320786095673</v>
      </c>
      <c r="W2365" s="26" t="s">
        <v>934</v>
      </c>
      <c r="X2365" s="26">
        <v>8.3803031381375082</v>
      </c>
      <c r="Y2365" s="26" t="s">
        <v>934</v>
      </c>
      <c r="Z2365" s="26" t="s">
        <v>934</v>
      </c>
      <c r="AA2365" s="26" t="s">
        <v>934</v>
      </c>
      <c r="AB2365" s="26" t="s">
        <v>934</v>
      </c>
      <c r="AC2365" s="26" t="s">
        <v>934</v>
      </c>
      <c r="AD2365" s="26" t="s">
        <v>934</v>
      </c>
      <c r="AE2365" s="26" t="s">
        <v>934</v>
      </c>
    </row>
    <row r="2366" spans="1:31" x14ac:dyDescent="0.25">
      <c r="A2366" t="s">
        <v>1671</v>
      </c>
      <c r="B2366" t="s">
        <v>829</v>
      </c>
      <c r="C2366" t="s">
        <v>828</v>
      </c>
      <c r="D2366">
        <v>2014</v>
      </c>
      <c r="E2366">
        <v>2</v>
      </c>
      <c r="F2366" s="2">
        <v>41768</v>
      </c>
      <c r="G2366" t="s">
        <v>935</v>
      </c>
      <c r="H2366">
        <v>45</v>
      </c>
      <c r="I2366" t="s">
        <v>825</v>
      </c>
      <c r="J2366" t="s">
        <v>825</v>
      </c>
      <c r="K2366" t="s">
        <v>825</v>
      </c>
      <c r="L2366">
        <v>3</v>
      </c>
      <c r="M2366" s="26" t="s">
        <v>934</v>
      </c>
      <c r="N2366" s="26" t="s">
        <v>934</v>
      </c>
      <c r="O2366" s="26" t="s">
        <v>934</v>
      </c>
      <c r="P2366" s="26" t="s">
        <v>934</v>
      </c>
      <c r="Q2366" s="26" t="s">
        <v>934</v>
      </c>
      <c r="R2366" s="26" t="s">
        <v>934</v>
      </c>
      <c r="S2366" s="26" t="s">
        <v>934</v>
      </c>
      <c r="T2366" s="26" t="s">
        <v>934</v>
      </c>
      <c r="U2366" s="26" t="s">
        <v>934</v>
      </c>
      <c r="V2366" s="26" t="s">
        <v>934</v>
      </c>
      <c r="W2366" s="26" t="s">
        <v>934</v>
      </c>
      <c r="X2366" s="26" t="s">
        <v>934</v>
      </c>
      <c r="Y2366" s="26" t="s">
        <v>934</v>
      </c>
      <c r="Z2366" s="26" t="s">
        <v>934</v>
      </c>
      <c r="AA2366" s="26" t="s">
        <v>934</v>
      </c>
      <c r="AB2366" s="26" t="s">
        <v>934</v>
      </c>
      <c r="AC2366" s="26" t="s">
        <v>934</v>
      </c>
      <c r="AD2366" s="26" t="s">
        <v>934</v>
      </c>
      <c r="AE2366" s="26">
        <v>52.724999999999994</v>
      </c>
    </row>
    <row r="2367" spans="1:31" x14ac:dyDescent="0.25">
      <c r="A2367" t="s">
        <v>1671</v>
      </c>
      <c r="B2367" t="s">
        <v>829</v>
      </c>
      <c r="C2367" t="s">
        <v>828</v>
      </c>
      <c r="D2367">
        <v>2014</v>
      </c>
      <c r="E2367">
        <v>2</v>
      </c>
      <c r="F2367" s="2">
        <v>41768</v>
      </c>
      <c r="G2367" t="s">
        <v>935</v>
      </c>
      <c r="H2367">
        <v>45</v>
      </c>
      <c r="I2367" t="s">
        <v>825</v>
      </c>
      <c r="J2367" t="s">
        <v>825</v>
      </c>
      <c r="K2367" t="s">
        <v>825</v>
      </c>
      <c r="L2367">
        <v>5.5</v>
      </c>
      <c r="M2367" s="26" t="s">
        <v>934</v>
      </c>
      <c r="N2367" s="26" t="s">
        <v>934</v>
      </c>
      <c r="O2367" s="26" t="s">
        <v>934</v>
      </c>
      <c r="P2367" s="26" t="s">
        <v>934</v>
      </c>
      <c r="Q2367" s="26" t="s">
        <v>934</v>
      </c>
      <c r="R2367" s="26" t="s">
        <v>934</v>
      </c>
      <c r="S2367" s="26" t="s">
        <v>934</v>
      </c>
      <c r="T2367" s="26" t="s">
        <v>934</v>
      </c>
      <c r="U2367" s="26" t="s">
        <v>934</v>
      </c>
      <c r="V2367" s="26" t="s">
        <v>934</v>
      </c>
      <c r="W2367" s="26" t="s">
        <v>934</v>
      </c>
      <c r="X2367" s="26" t="s">
        <v>934</v>
      </c>
      <c r="Y2367" s="26" t="s">
        <v>934</v>
      </c>
      <c r="Z2367" s="26" t="s">
        <v>934</v>
      </c>
      <c r="AA2367" s="26" t="s">
        <v>934</v>
      </c>
      <c r="AB2367" s="26" t="s">
        <v>934</v>
      </c>
      <c r="AC2367" s="26" t="s">
        <v>934</v>
      </c>
      <c r="AD2367" s="26" t="s">
        <v>934</v>
      </c>
      <c r="AE2367" s="26" t="s">
        <v>934</v>
      </c>
    </row>
    <row r="2368" spans="1:31" x14ac:dyDescent="0.25">
      <c r="A2368" t="s">
        <v>1671</v>
      </c>
      <c r="B2368" t="s">
        <v>829</v>
      </c>
      <c r="C2368" t="s">
        <v>828</v>
      </c>
      <c r="D2368">
        <v>2014</v>
      </c>
      <c r="E2368">
        <v>2</v>
      </c>
      <c r="F2368" s="2">
        <v>41768</v>
      </c>
      <c r="G2368" t="s">
        <v>935</v>
      </c>
      <c r="H2368">
        <v>45</v>
      </c>
      <c r="I2368" t="s">
        <v>825</v>
      </c>
      <c r="J2368" t="s">
        <v>825</v>
      </c>
      <c r="K2368" t="s">
        <v>825</v>
      </c>
      <c r="L2368">
        <v>6</v>
      </c>
      <c r="M2368" s="26" t="s">
        <v>934</v>
      </c>
      <c r="N2368" s="26" t="s">
        <v>934</v>
      </c>
      <c r="O2368" s="26" t="s">
        <v>934</v>
      </c>
      <c r="P2368" s="26" t="s">
        <v>934</v>
      </c>
      <c r="Q2368" s="26" t="s">
        <v>934</v>
      </c>
      <c r="R2368" s="26" t="s">
        <v>934</v>
      </c>
      <c r="S2368" s="26" t="s">
        <v>934</v>
      </c>
      <c r="T2368" s="26" t="s">
        <v>934</v>
      </c>
      <c r="U2368" s="26" t="s">
        <v>934</v>
      </c>
      <c r="V2368" s="26" t="s">
        <v>934</v>
      </c>
      <c r="W2368" s="26" t="s">
        <v>934</v>
      </c>
      <c r="X2368" s="26" t="s">
        <v>934</v>
      </c>
      <c r="Y2368" s="26" t="s">
        <v>934</v>
      </c>
      <c r="Z2368" s="26" t="s">
        <v>934</v>
      </c>
      <c r="AA2368" s="26" t="s">
        <v>934</v>
      </c>
      <c r="AB2368" s="26" t="s">
        <v>934</v>
      </c>
      <c r="AC2368" s="26" t="s">
        <v>934</v>
      </c>
      <c r="AD2368" s="26" t="s">
        <v>934</v>
      </c>
      <c r="AE2368" s="26" t="s">
        <v>934</v>
      </c>
    </row>
    <row r="2369" spans="1:31" x14ac:dyDescent="0.25">
      <c r="A2369" t="s">
        <v>1671</v>
      </c>
      <c r="B2369" t="s">
        <v>829</v>
      </c>
      <c r="C2369" t="s">
        <v>828</v>
      </c>
      <c r="D2369">
        <v>2014</v>
      </c>
      <c r="E2369">
        <v>2</v>
      </c>
      <c r="F2369" s="2">
        <v>41768</v>
      </c>
      <c r="G2369" t="s">
        <v>935</v>
      </c>
      <c r="H2369">
        <v>45</v>
      </c>
      <c r="I2369" t="s">
        <v>825</v>
      </c>
      <c r="J2369" t="s">
        <v>825</v>
      </c>
      <c r="K2369" t="s">
        <v>825</v>
      </c>
      <c r="L2369">
        <v>7</v>
      </c>
      <c r="M2369" s="26" t="s">
        <v>934</v>
      </c>
      <c r="N2369" s="26" t="s">
        <v>934</v>
      </c>
      <c r="O2369" s="26" t="s">
        <v>934</v>
      </c>
      <c r="P2369" s="26" t="s">
        <v>934</v>
      </c>
      <c r="Q2369" s="26" t="s">
        <v>934</v>
      </c>
      <c r="R2369" s="26" t="s">
        <v>934</v>
      </c>
      <c r="S2369" s="26" t="s">
        <v>934</v>
      </c>
      <c r="T2369" s="26" t="s">
        <v>934</v>
      </c>
      <c r="U2369" s="26" t="s">
        <v>934</v>
      </c>
      <c r="V2369" s="26" t="s">
        <v>934</v>
      </c>
      <c r="W2369" s="26" t="s">
        <v>934</v>
      </c>
      <c r="X2369" s="26" t="s">
        <v>934</v>
      </c>
      <c r="Y2369" s="26" t="s">
        <v>934</v>
      </c>
      <c r="Z2369" s="26" t="s">
        <v>934</v>
      </c>
      <c r="AA2369" s="26" t="s">
        <v>934</v>
      </c>
      <c r="AB2369" s="26" t="s">
        <v>934</v>
      </c>
      <c r="AC2369" s="26" t="s">
        <v>934</v>
      </c>
      <c r="AD2369" s="26" t="s">
        <v>934</v>
      </c>
      <c r="AE2369" s="26" t="s">
        <v>934</v>
      </c>
    </row>
    <row r="2370" spans="1:31" x14ac:dyDescent="0.25">
      <c r="A2370" t="s">
        <v>1671</v>
      </c>
      <c r="B2370" t="s">
        <v>829</v>
      </c>
      <c r="C2370" t="s">
        <v>828</v>
      </c>
      <c r="D2370">
        <v>2014</v>
      </c>
      <c r="E2370">
        <v>2</v>
      </c>
      <c r="F2370" s="2">
        <v>41768</v>
      </c>
      <c r="G2370" t="s">
        <v>935</v>
      </c>
      <c r="H2370">
        <v>45</v>
      </c>
      <c r="I2370" t="s">
        <v>825</v>
      </c>
      <c r="J2370" t="s">
        <v>825</v>
      </c>
      <c r="K2370" t="s">
        <v>825</v>
      </c>
      <c r="L2370">
        <v>7.3</v>
      </c>
      <c r="M2370" s="26" t="s">
        <v>934</v>
      </c>
      <c r="N2370" s="26" t="s">
        <v>934</v>
      </c>
      <c r="O2370" s="26" t="s">
        <v>934</v>
      </c>
      <c r="P2370" s="26" t="s">
        <v>934</v>
      </c>
      <c r="Q2370" s="26" t="s">
        <v>934</v>
      </c>
      <c r="R2370" s="26" t="s">
        <v>934</v>
      </c>
      <c r="S2370" s="26" t="s">
        <v>934</v>
      </c>
      <c r="T2370" s="26" t="s">
        <v>934</v>
      </c>
      <c r="U2370" s="26" t="s">
        <v>934</v>
      </c>
      <c r="V2370" s="26" t="s">
        <v>934</v>
      </c>
      <c r="W2370" s="26" t="s">
        <v>934</v>
      </c>
      <c r="X2370" s="26" t="s">
        <v>934</v>
      </c>
      <c r="Y2370" s="26" t="s">
        <v>934</v>
      </c>
      <c r="Z2370" s="26" t="s">
        <v>934</v>
      </c>
      <c r="AA2370" s="26" t="s">
        <v>934</v>
      </c>
      <c r="AB2370" s="26" t="s">
        <v>934</v>
      </c>
      <c r="AC2370" s="26" t="s">
        <v>934</v>
      </c>
      <c r="AD2370" s="26" t="s">
        <v>934</v>
      </c>
      <c r="AE2370" s="26" t="s">
        <v>934</v>
      </c>
    </row>
    <row r="2371" spans="1:31" x14ac:dyDescent="0.25">
      <c r="A2371" t="s">
        <v>1671</v>
      </c>
      <c r="B2371" t="s">
        <v>829</v>
      </c>
      <c r="C2371" t="s">
        <v>828</v>
      </c>
      <c r="D2371">
        <v>2014</v>
      </c>
      <c r="E2371">
        <v>2</v>
      </c>
      <c r="F2371" s="2">
        <v>41768</v>
      </c>
      <c r="G2371" t="s">
        <v>935</v>
      </c>
      <c r="H2371">
        <v>45</v>
      </c>
      <c r="I2371" t="s">
        <v>825</v>
      </c>
      <c r="J2371" t="s">
        <v>825</v>
      </c>
      <c r="K2371" t="s">
        <v>825</v>
      </c>
      <c r="L2371">
        <v>9</v>
      </c>
      <c r="M2371" s="26">
        <v>369.49199999999996</v>
      </c>
      <c r="N2371" s="26" t="s">
        <v>934</v>
      </c>
      <c r="O2371" s="26">
        <v>18.843643867924527</v>
      </c>
      <c r="P2371" s="26" t="s">
        <v>934</v>
      </c>
      <c r="Q2371" s="26" t="s">
        <v>934</v>
      </c>
      <c r="R2371" s="26" t="s">
        <v>934</v>
      </c>
      <c r="S2371" s="26" t="s">
        <v>934</v>
      </c>
      <c r="T2371" s="26" t="s">
        <v>934</v>
      </c>
      <c r="U2371" s="26" t="s">
        <v>934</v>
      </c>
      <c r="V2371" s="26">
        <v>96.889185371743068</v>
      </c>
      <c r="W2371" s="26" t="s">
        <v>934</v>
      </c>
      <c r="X2371" s="26">
        <v>2.5961489613612732</v>
      </c>
      <c r="Y2371" s="26" t="s">
        <v>934</v>
      </c>
      <c r="Z2371" s="26" t="s">
        <v>934</v>
      </c>
      <c r="AA2371" s="26" t="s">
        <v>934</v>
      </c>
      <c r="AB2371" s="26" t="s">
        <v>934</v>
      </c>
      <c r="AC2371" s="26" t="s">
        <v>934</v>
      </c>
      <c r="AD2371" s="26" t="s">
        <v>934</v>
      </c>
      <c r="AE2371" s="26" t="s">
        <v>934</v>
      </c>
    </row>
    <row r="2372" spans="1:31" x14ac:dyDescent="0.25">
      <c r="A2372" t="s">
        <v>1672</v>
      </c>
      <c r="B2372" t="s">
        <v>829</v>
      </c>
      <c r="C2372" t="s">
        <v>828</v>
      </c>
      <c r="D2372">
        <v>2014</v>
      </c>
      <c r="E2372">
        <v>2</v>
      </c>
      <c r="F2372" s="2">
        <v>41768</v>
      </c>
      <c r="G2372" t="s">
        <v>937</v>
      </c>
      <c r="H2372">
        <v>45</v>
      </c>
      <c r="I2372" t="s">
        <v>825</v>
      </c>
      <c r="J2372" t="s">
        <v>825</v>
      </c>
      <c r="K2372" t="s">
        <v>825</v>
      </c>
      <c r="L2372">
        <v>3</v>
      </c>
      <c r="M2372" s="26" t="s">
        <v>934</v>
      </c>
      <c r="N2372" s="26" t="s">
        <v>934</v>
      </c>
      <c r="O2372" s="26" t="s">
        <v>934</v>
      </c>
      <c r="P2372" s="26" t="s">
        <v>934</v>
      </c>
      <c r="Q2372" s="26" t="s">
        <v>934</v>
      </c>
      <c r="R2372" s="26" t="s">
        <v>934</v>
      </c>
      <c r="S2372" s="26" t="s">
        <v>934</v>
      </c>
      <c r="T2372" s="26" t="s">
        <v>934</v>
      </c>
      <c r="U2372" s="26" t="s">
        <v>934</v>
      </c>
      <c r="V2372" s="26" t="s">
        <v>934</v>
      </c>
      <c r="W2372" s="26" t="s">
        <v>934</v>
      </c>
      <c r="X2372" s="26" t="s">
        <v>934</v>
      </c>
      <c r="Y2372" s="26" t="s">
        <v>934</v>
      </c>
      <c r="Z2372" s="26" t="s">
        <v>934</v>
      </c>
      <c r="AA2372" s="26" t="s">
        <v>934</v>
      </c>
      <c r="AB2372" s="26" t="s">
        <v>934</v>
      </c>
      <c r="AC2372" s="26" t="s">
        <v>934</v>
      </c>
      <c r="AD2372" s="26" t="s">
        <v>934</v>
      </c>
      <c r="AE2372" s="26">
        <v>44.400000000000006</v>
      </c>
    </row>
    <row r="2373" spans="1:31" x14ac:dyDescent="0.25">
      <c r="A2373" t="s">
        <v>1672</v>
      </c>
      <c r="B2373" t="s">
        <v>829</v>
      </c>
      <c r="C2373" t="s">
        <v>828</v>
      </c>
      <c r="D2373">
        <v>2014</v>
      </c>
      <c r="E2373">
        <v>2</v>
      </c>
      <c r="F2373" s="2">
        <v>41768</v>
      </c>
      <c r="G2373" t="s">
        <v>937</v>
      </c>
      <c r="H2373">
        <v>45</v>
      </c>
      <c r="I2373" t="s">
        <v>825</v>
      </c>
      <c r="J2373" t="s">
        <v>825</v>
      </c>
      <c r="K2373" t="s">
        <v>825</v>
      </c>
      <c r="L2373">
        <v>9</v>
      </c>
      <c r="M2373" s="26" t="s">
        <v>934</v>
      </c>
      <c r="N2373" s="26" t="s">
        <v>934</v>
      </c>
      <c r="O2373" s="26" t="s">
        <v>934</v>
      </c>
      <c r="P2373" s="26" t="s">
        <v>934</v>
      </c>
      <c r="Q2373" s="26" t="s">
        <v>934</v>
      </c>
      <c r="R2373" s="26" t="s">
        <v>934</v>
      </c>
      <c r="S2373" s="26" t="s">
        <v>934</v>
      </c>
      <c r="T2373" s="26" t="s">
        <v>934</v>
      </c>
      <c r="U2373" s="26" t="s">
        <v>934</v>
      </c>
      <c r="V2373" s="26" t="s">
        <v>934</v>
      </c>
      <c r="W2373" s="26" t="s">
        <v>934</v>
      </c>
      <c r="X2373" s="26" t="s">
        <v>934</v>
      </c>
      <c r="Y2373" s="26" t="s">
        <v>934</v>
      </c>
      <c r="Z2373" s="26" t="s">
        <v>934</v>
      </c>
      <c r="AA2373" s="26" t="s">
        <v>934</v>
      </c>
      <c r="AB2373" s="26" t="s">
        <v>934</v>
      </c>
      <c r="AC2373" s="26" t="s">
        <v>934</v>
      </c>
      <c r="AD2373" s="26" t="s">
        <v>934</v>
      </c>
      <c r="AE2373" s="26" t="s">
        <v>934</v>
      </c>
    </row>
    <row r="2374" spans="1:31" x14ac:dyDescent="0.25">
      <c r="A2374" t="s">
        <v>1673</v>
      </c>
      <c r="B2374" t="s">
        <v>829</v>
      </c>
      <c r="C2374" t="s">
        <v>828</v>
      </c>
      <c r="D2374">
        <v>2014</v>
      </c>
      <c r="E2374">
        <v>3</v>
      </c>
      <c r="F2374" s="2">
        <v>41795</v>
      </c>
      <c r="G2374" t="s">
        <v>282</v>
      </c>
      <c r="H2374">
        <v>15</v>
      </c>
      <c r="I2374" t="s">
        <v>825</v>
      </c>
      <c r="J2374" t="s">
        <v>825</v>
      </c>
      <c r="K2374" t="s">
        <v>825</v>
      </c>
      <c r="L2374">
        <v>3</v>
      </c>
      <c r="M2374" s="26" t="s">
        <v>934</v>
      </c>
      <c r="N2374" s="26" t="s">
        <v>934</v>
      </c>
      <c r="O2374" s="26" t="s">
        <v>934</v>
      </c>
      <c r="P2374" s="26" t="s">
        <v>934</v>
      </c>
      <c r="Q2374" s="26" t="s">
        <v>934</v>
      </c>
      <c r="R2374" s="26" t="s">
        <v>934</v>
      </c>
      <c r="S2374" s="26" t="s">
        <v>934</v>
      </c>
      <c r="T2374" s="26" t="s">
        <v>934</v>
      </c>
      <c r="U2374" s="26" t="s">
        <v>934</v>
      </c>
      <c r="V2374" s="26" t="s">
        <v>934</v>
      </c>
      <c r="W2374" s="26" t="s">
        <v>934</v>
      </c>
      <c r="X2374" s="26" t="s">
        <v>934</v>
      </c>
      <c r="Y2374" s="26" t="s">
        <v>934</v>
      </c>
      <c r="Z2374" s="26" t="s">
        <v>934</v>
      </c>
      <c r="AA2374" s="26" t="s">
        <v>934</v>
      </c>
      <c r="AB2374" s="26" t="s">
        <v>934</v>
      </c>
      <c r="AC2374" s="26" t="s">
        <v>934</v>
      </c>
      <c r="AD2374" s="26" t="s">
        <v>934</v>
      </c>
      <c r="AE2374" s="26">
        <v>35.797499999999999</v>
      </c>
    </row>
    <row r="2375" spans="1:31" x14ac:dyDescent="0.25">
      <c r="A2375" t="s">
        <v>1673</v>
      </c>
      <c r="B2375" t="s">
        <v>829</v>
      </c>
      <c r="C2375" t="s">
        <v>828</v>
      </c>
      <c r="D2375">
        <v>2014</v>
      </c>
      <c r="E2375">
        <v>3</v>
      </c>
      <c r="F2375" s="2">
        <v>41795</v>
      </c>
      <c r="G2375" t="s">
        <v>282</v>
      </c>
      <c r="H2375">
        <v>15</v>
      </c>
      <c r="I2375" t="s">
        <v>825</v>
      </c>
      <c r="J2375" t="s">
        <v>825</v>
      </c>
      <c r="K2375" t="s">
        <v>825</v>
      </c>
      <c r="L2375">
        <v>5.5</v>
      </c>
      <c r="M2375" s="26" t="s">
        <v>934</v>
      </c>
      <c r="N2375" s="26" t="s">
        <v>934</v>
      </c>
      <c r="O2375" s="26" t="s">
        <v>934</v>
      </c>
      <c r="P2375" s="26" t="s">
        <v>934</v>
      </c>
      <c r="Q2375" s="26" t="s">
        <v>934</v>
      </c>
      <c r="R2375" s="26" t="s">
        <v>934</v>
      </c>
      <c r="S2375" s="26" t="s">
        <v>934</v>
      </c>
      <c r="T2375" s="26" t="s">
        <v>934</v>
      </c>
      <c r="U2375" s="26" t="s">
        <v>934</v>
      </c>
      <c r="V2375" s="26" t="s">
        <v>934</v>
      </c>
      <c r="W2375" s="26" t="s">
        <v>934</v>
      </c>
      <c r="X2375" s="26" t="s">
        <v>934</v>
      </c>
      <c r="Y2375" s="26" t="s">
        <v>934</v>
      </c>
      <c r="Z2375" s="26" t="s">
        <v>934</v>
      </c>
      <c r="AA2375" s="26" t="s">
        <v>934</v>
      </c>
      <c r="AB2375" s="26" t="s">
        <v>934</v>
      </c>
      <c r="AC2375" s="26" t="s">
        <v>934</v>
      </c>
      <c r="AD2375" s="26" t="s">
        <v>934</v>
      </c>
      <c r="AE2375" s="26" t="s">
        <v>934</v>
      </c>
    </row>
    <row r="2376" spans="1:31" x14ac:dyDescent="0.25">
      <c r="A2376" t="s">
        <v>1673</v>
      </c>
      <c r="B2376" t="s">
        <v>829</v>
      </c>
      <c r="C2376" t="s">
        <v>828</v>
      </c>
      <c r="D2376">
        <v>2014</v>
      </c>
      <c r="E2376">
        <v>3</v>
      </c>
      <c r="F2376" s="2">
        <v>41795</v>
      </c>
      <c r="G2376" t="s">
        <v>282</v>
      </c>
      <c r="H2376">
        <v>15</v>
      </c>
      <c r="I2376" t="s">
        <v>825</v>
      </c>
      <c r="J2376" t="s">
        <v>825</v>
      </c>
      <c r="K2376" t="s">
        <v>825</v>
      </c>
      <c r="L2376">
        <v>6</v>
      </c>
      <c r="M2376" s="26" t="s">
        <v>934</v>
      </c>
      <c r="N2376" s="26" t="s">
        <v>934</v>
      </c>
      <c r="O2376" s="26" t="s">
        <v>934</v>
      </c>
      <c r="P2376" s="26" t="s">
        <v>934</v>
      </c>
      <c r="Q2376" s="26" t="s">
        <v>934</v>
      </c>
      <c r="R2376" s="26" t="s">
        <v>934</v>
      </c>
      <c r="S2376" s="26" t="s">
        <v>934</v>
      </c>
      <c r="T2376" s="26" t="s">
        <v>934</v>
      </c>
      <c r="U2376" s="26" t="s">
        <v>934</v>
      </c>
      <c r="V2376" s="26" t="s">
        <v>934</v>
      </c>
      <c r="W2376" s="26" t="s">
        <v>934</v>
      </c>
      <c r="X2376" s="26" t="s">
        <v>934</v>
      </c>
      <c r="Y2376" s="26" t="s">
        <v>934</v>
      </c>
      <c r="Z2376" s="26" t="s">
        <v>934</v>
      </c>
      <c r="AA2376" s="26" t="s">
        <v>934</v>
      </c>
      <c r="AB2376" s="26" t="s">
        <v>934</v>
      </c>
      <c r="AC2376" s="26" t="s">
        <v>934</v>
      </c>
      <c r="AD2376" s="26" t="s">
        <v>934</v>
      </c>
      <c r="AE2376" s="26" t="s">
        <v>934</v>
      </c>
    </row>
    <row r="2377" spans="1:31" x14ac:dyDescent="0.25">
      <c r="A2377" t="s">
        <v>1673</v>
      </c>
      <c r="B2377" t="s">
        <v>829</v>
      </c>
      <c r="C2377" t="s">
        <v>828</v>
      </c>
      <c r="D2377">
        <v>2014</v>
      </c>
      <c r="E2377">
        <v>3</v>
      </c>
      <c r="F2377" s="2">
        <v>41795</v>
      </c>
      <c r="G2377" t="s">
        <v>282</v>
      </c>
      <c r="H2377">
        <v>15</v>
      </c>
      <c r="I2377" t="s">
        <v>825</v>
      </c>
      <c r="J2377" t="s">
        <v>825</v>
      </c>
      <c r="K2377" t="s">
        <v>825</v>
      </c>
      <c r="L2377">
        <v>7</v>
      </c>
      <c r="M2377" s="26" t="s">
        <v>934</v>
      </c>
      <c r="N2377" s="26" t="s">
        <v>934</v>
      </c>
      <c r="O2377" s="26" t="s">
        <v>934</v>
      </c>
      <c r="P2377" s="26" t="s">
        <v>934</v>
      </c>
      <c r="Q2377" s="26" t="s">
        <v>934</v>
      </c>
      <c r="R2377" s="26" t="s">
        <v>934</v>
      </c>
      <c r="S2377" s="26" t="s">
        <v>934</v>
      </c>
      <c r="T2377" s="26" t="s">
        <v>934</v>
      </c>
      <c r="U2377" s="26" t="s">
        <v>934</v>
      </c>
      <c r="V2377" s="26" t="s">
        <v>934</v>
      </c>
      <c r="W2377" s="26" t="s">
        <v>934</v>
      </c>
      <c r="X2377" s="26" t="s">
        <v>934</v>
      </c>
      <c r="Y2377" s="26" t="s">
        <v>934</v>
      </c>
      <c r="Z2377" s="26" t="s">
        <v>934</v>
      </c>
      <c r="AA2377" s="26" t="s">
        <v>934</v>
      </c>
      <c r="AB2377" s="26" t="s">
        <v>934</v>
      </c>
      <c r="AC2377" s="26" t="s">
        <v>934</v>
      </c>
      <c r="AD2377" s="26" t="s">
        <v>934</v>
      </c>
      <c r="AE2377" s="26" t="s">
        <v>934</v>
      </c>
    </row>
    <row r="2378" spans="1:31" x14ac:dyDescent="0.25">
      <c r="A2378" t="s">
        <v>1673</v>
      </c>
      <c r="B2378" t="s">
        <v>829</v>
      </c>
      <c r="C2378" t="s">
        <v>828</v>
      </c>
      <c r="D2378">
        <v>2014</v>
      </c>
      <c r="E2378">
        <v>3</v>
      </c>
      <c r="F2378" s="2">
        <v>41795</v>
      </c>
      <c r="G2378" t="s">
        <v>282</v>
      </c>
      <c r="H2378">
        <v>15</v>
      </c>
      <c r="I2378" t="s">
        <v>825</v>
      </c>
      <c r="J2378" t="s">
        <v>825</v>
      </c>
      <c r="K2378" t="s">
        <v>825</v>
      </c>
      <c r="L2378">
        <v>7.3</v>
      </c>
      <c r="M2378" s="26" t="s">
        <v>934</v>
      </c>
      <c r="N2378" s="26" t="s">
        <v>934</v>
      </c>
      <c r="O2378" s="26" t="s">
        <v>934</v>
      </c>
      <c r="P2378" s="26" t="s">
        <v>934</v>
      </c>
      <c r="Q2378" s="26" t="s">
        <v>934</v>
      </c>
      <c r="R2378" s="26" t="s">
        <v>934</v>
      </c>
      <c r="S2378" s="26" t="s">
        <v>934</v>
      </c>
      <c r="T2378" s="26" t="s">
        <v>934</v>
      </c>
      <c r="U2378" s="26" t="s">
        <v>934</v>
      </c>
      <c r="V2378" s="26" t="s">
        <v>934</v>
      </c>
      <c r="W2378" s="26" t="s">
        <v>934</v>
      </c>
      <c r="X2378" s="26" t="s">
        <v>934</v>
      </c>
      <c r="Y2378" s="26" t="s">
        <v>934</v>
      </c>
      <c r="Z2378" s="26" t="s">
        <v>934</v>
      </c>
      <c r="AA2378" s="26" t="s">
        <v>934</v>
      </c>
      <c r="AB2378" s="26" t="s">
        <v>934</v>
      </c>
      <c r="AC2378" s="26" t="s">
        <v>934</v>
      </c>
      <c r="AD2378" s="26" t="s">
        <v>934</v>
      </c>
      <c r="AE2378" s="26" t="s">
        <v>934</v>
      </c>
    </row>
    <row r="2379" spans="1:31" x14ac:dyDescent="0.25">
      <c r="A2379" t="s">
        <v>1673</v>
      </c>
      <c r="B2379" t="s">
        <v>829</v>
      </c>
      <c r="C2379" t="s">
        <v>828</v>
      </c>
      <c r="D2379">
        <v>2014</v>
      </c>
      <c r="E2379">
        <v>3</v>
      </c>
      <c r="F2379" s="2">
        <v>41795</v>
      </c>
      <c r="G2379" t="s">
        <v>282</v>
      </c>
      <c r="H2379">
        <v>15</v>
      </c>
      <c r="I2379" t="s">
        <v>825</v>
      </c>
      <c r="J2379" t="s">
        <v>825</v>
      </c>
      <c r="K2379" t="s">
        <v>825</v>
      </c>
      <c r="L2379">
        <v>9</v>
      </c>
      <c r="M2379" s="26">
        <v>306.06500000000005</v>
      </c>
      <c r="N2379" s="26" t="s">
        <v>934</v>
      </c>
      <c r="O2379" s="26">
        <v>24.784445754716977</v>
      </c>
      <c r="P2379" s="26" t="s">
        <v>934</v>
      </c>
      <c r="Q2379" s="26" t="s">
        <v>934</v>
      </c>
      <c r="R2379" s="26" t="s">
        <v>934</v>
      </c>
      <c r="S2379" s="26" t="s">
        <v>934</v>
      </c>
      <c r="T2379" s="26" t="s">
        <v>934</v>
      </c>
      <c r="U2379" s="26" t="s">
        <v>934</v>
      </c>
      <c r="V2379" s="26">
        <v>29.394305141472568</v>
      </c>
      <c r="W2379" s="26" t="s">
        <v>934</v>
      </c>
      <c r="X2379" s="26">
        <v>6.0675188052367224</v>
      </c>
      <c r="Y2379" s="26" t="s">
        <v>934</v>
      </c>
      <c r="Z2379" s="26" t="s">
        <v>934</v>
      </c>
      <c r="AA2379" s="26" t="s">
        <v>934</v>
      </c>
      <c r="AB2379" s="26" t="s">
        <v>934</v>
      </c>
      <c r="AC2379" s="26" t="s">
        <v>934</v>
      </c>
      <c r="AD2379" s="26" t="s">
        <v>934</v>
      </c>
      <c r="AE2379" s="26" t="s">
        <v>934</v>
      </c>
    </row>
    <row r="2380" spans="1:31" x14ac:dyDescent="0.25">
      <c r="A2380" t="s">
        <v>1674</v>
      </c>
      <c r="B2380" t="s">
        <v>829</v>
      </c>
      <c r="C2380" t="s">
        <v>828</v>
      </c>
      <c r="D2380">
        <v>2014</v>
      </c>
      <c r="E2380">
        <v>3</v>
      </c>
      <c r="F2380" s="2">
        <v>41795</v>
      </c>
      <c r="G2380" t="s">
        <v>282</v>
      </c>
      <c r="H2380">
        <v>45</v>
      </c>
      <c r="I2380" t="s">
        <v>825</v>
      </c>
      <c r="J2380" t="s">
        <v>825</v>
      </c>
      <c r="K2380" t="s">
        <v>825</v>
      </c>
      <c r="L2380">
        <v>3</v>
      </c>
      <c r="M2380" s="26" t="s">
        <v>934</v>
      </c>
      <c r="N2380" s="26" t="s">
        <v>934</v>
      </c>
      <c r="O2380" s="26" t="s">
        <v>934</v>
      </c>
      <c r="P2380" s="26" t="s">
        <v>934</v>
      </c>
      <c r="Q2380" s="26" t="s">
        <v>934</v>
      </c>
      <c r="R2380" s="26" t="s">
        <v>934</v>
      </c>
      <c r="S2380" s="26" t="s">
        <v>934</v>
      </c>
      <c r="T2380" s="26" t="s">
        <v>934</v>
      </c>
      <c r="U2380" s="26" t="s">
        <v>934</v>
      </c>
      <c r="V2380" s="26" t="s">
        <v>934</v>
      </c>
      <c r="W2380" s="26" t="s">
        <v>934</v>
      </c>
      <c r="X2380" s="26" t="s">
        <v>934</v>
      </c>
      <c r="Y2380" s="26" t="s">
        <v>934</v>
      </c>
      <c r="Z2380" s="26" t="s">
        <v>934</v>
      </c>
      <c r="AA2380" s="26" t="s">
        <v>934</v>
      </c>
      <c r="AB2380" s="26" t="s">
        <v>934</v>
      </c>
      <c r="AC2380" s="26" t="s">
        <v>934</v>
      </c>
      <c r="AD2380" s="26" t="s">
        <v>934</v>
      </c>
      <c r="AE2380" s="26">
        <v>38.295000000000002</v>
      </c>
    </row>
    <row r="2381" spans="1:31" x14ac:dyDescent="0.25">
      <c r="A2381" t="s">
        <v>1674</v>
      </c>
      <c r="B2381" t="s">
        <v>829</v>
      </c>
      <c r="C2381" t="s">
        <v>828</v>
      </c>
      <c r="D2381">
        <v>2014</v>
      </c>
      <c r="E2381">
        <v>3</v>
      </c>
      <c r="F2381" s="2">
        <v>41795</v>
      </c>
      <c r="G2381" t="s">
        <v>282</v>
      </c>
      <c r="H2381">
        <v>45</v>
      </c>
      <c r="I2381" t="s">
        <v>825</v>
      </c>
      <c r="J2381" t="s">
        <v>825</v>
      </c>
      <c r="K2381" t="s">
        <v>825</v>
      </c>
      <c r="L2381">
        <v>5.5</v>
      </c>
      <c r="M2381" s="26" t="s">
        <v>934</v>
      </c>
      <c r="N2381" s="26" t="s">
        <v>934</v>
      </c>
      <c r="O2381" s="26" t="s">
        <v>934</v>
      </c>
      <c r="P2381" s="26" t="s">
        <v>934</v>
      </c>
      <c r="Q2381" s="26" t="s">
        <v>934</v>
      </c>
      <c r="R2381" s="26" t="s">
        <v>934</v>
      </c>
      <c r="S2381" s="26" t="s">
        <v>934</v>
      </c>
      <c r="T2381" s="26" t="s">
        <v>934</v>
      </c>
      <c r="U2381" s="26" t="s">
        <v>934</v>
      </c>
      <c r="V2381" s="26" t="s">
        <v>934</v>
      </c>
      <c r="W2381" s="26" t="s">
        <v>934</v>
      </c>
      <c r="X2381" s="26" t="s">
        <v>934</v>
      </c>
      <c r="Y2381" s="26" t="s">
        <v>934</v>
      </c>
      <c r="Z2381" s="26" t="s">
        <v>934</v>
      </c>
      <c r="AA2381" s="26" t="s">
        <v>934</v>
      </c>
      <c r="AB2381" s="26" t="s">
        <v>934</v>
      </c>
      <c r="AC2381" s="26" t="s">
        <v>934</v>
      </c>
      <c r="AD2381" s="26" t="s">
        <v>934</v>
      </c>
      <c r="AE2381" s="26" t="s">
        <v>934</v>
      </c>
    </row>
    <row r="2382" spans="1:31" x14ac:dyDescent="0.25">
      <c r="A2382" t="s">
        <v>1674</v>
      </c>
      <c r="B2382" t="s">
        <v>829</v>
      </c>
      <c r="C2382" t="s">
        <v>828</v>
      </c>
      <c r="D2382">
        <v>2014</v>
      </c>
      <c r="E2382">
        <v>3</v>
      </c>
      <c r="F2382" s="2">
        <v>41795</v>
      </c>
      <c r="G2382" t="s">
        <v>282</v>
      </c>
      <c r="H2382">
        <v>45</v>
      </c>
      <c r="I2382" t="s">
        <v>825</v>
      </c>
      <c r="J2382" t="s">
        <v>825</v>
      </c>
      <c r="K2382" t="s">
        <v>825</v>
      </c>
      <c r="L2382">
        <v>6</v>
      </c>
      <c r="M2382" s="26" t="s">
        <v>934</v>
      </c>
      <c r="N2382" s="26" t="s">
        <v>934</v>
      </c>
      <c r="O2382" s="26" t="s">
        <v>934</v>
      </c>
      <c r="P2382" s="26" t="s">
        <v>934</v>
      </c>
      <c r="Q2382" s="26" t="s">
        <v>934</v>
      </c>
      <c r="R2382" s="26" t="s">
        <v>934</v>
      </c>
      <c r="S2382" s="26" t="s">
        <v>934</v>
      </c>
      <c r="T2382" s="26" t="s">
        <v>934</v>
      </c>
      <c r="U2382" s="26" t="s">
        <v>934</v>
      </c>
      <c r="V2382" s="26" t="s">
        <v>934</v>
      </c>
      <c r="W2382" s="26" t="s">
        <v>934</v>
      </c>
      <c r="X2382" s="26" t="s">
        <v>934</v>
      </c>
      <c r="Y2382" s="26" t="s">
        <v>934</v>
      </c>
      <c r="Z2382" s="26" t="s">
        <v>934</v>
      </c>
      <c r="AA2382" s="26" t="s">
        <v>934</v>
      </c>
      <c r="AB2382" s="26" t="s">
        <v>934</v>
      </c>
      <c r="AC2382" s="26" t="s">
        <v>934</v>
      </c>
      <c r="AD2382" s="26" t="s">
        <v>934</v>
      </c>
      <c r="AE2382" s="26" t="s">
        <v>934</v>
      </c>
    </row>
    <row r="2383" spans="1:31" x14ac:dyDescent="0.25">
      <c r="A2383" t="s">
        <v>1674</v>
      </c>
      <c r="B2383" t="s">
        <v>829</v>
      </c>
      <c r="C2383" t="s">
        <v>828</v>
      </c>
      <c r="D2383">
        <v>2014</v>
      </c>
      <c r="E2383">
        <v>3</v>
      </c>
      <c r="F2383" s="2">
        <v>41795</v>
      </c>
      <c r="G2383" t="s">
        <v>282</v>
      </c>
      <c r="H2383">
        <v>45</v>
      </c>
      <c r="I2383" t="s">
        <v>825</v>
      </c>
      <c r="J2383" t="s">
        <v>825</v>
      </c>
      <c r="K2383" t="s">
        <v>825</v>
      </c>
      <c r="L2383">
        <v>7</v>
      </c>
      <c r="M2383" s="26" t="s">
        <v>934</v>
      </c>
      <c r="N2383" s="26" t="s">
        <v>934</v>
      </c>
      <c r="O2383" s="26" t="s">
        <v>934</v>
      </c>
      <c r="P2383" s="26" t="s">
        <v>934</v>
      </c>
      <c r="Q2383" s="26" t="s">
        <v>934</v>
      </c>
      <c r="R2383" s="26" t="s">
        <v>934</v>
      </c>
      <c r="S2383" s="26" t="s">
        <v>934</v>
      </c>
      <c r="T2383" s="26" t="s">
        <v>934</v>
      </c>
      <c r="U2383" s="26" t="s">
        <v>934</v>
      </c>
      <c r="V2383" s="26" t="s">
        <v>934</v>
      </c>
      <c r="W2383" s="26" t="s">
        <v>934</v>
      </c>
      <c r="X2383" s="26" t="s">
        <v>934</v>
      </c>
      <c r="Y2383" s="26" t="s">
        <v>934</v>
      </c>
      <c r="Z2383" s="26" t="s">
        <v>934</v>
      </c>
      <c r="AA2383" s="26" t="s">
        <v>934</v>
      </c>
      <c r="AB2383" s="26" t="s">
        <v>934</v>
      </c>
      <c r="AC2383" s="26" t="s">
        <v>934</v>
      </c>
      <c r="AD2383" s="26" t="s">
        <v>934</v>
      </c>
      <c r="AE2383" s="26" t="s">
        <v>934</v>
      </c>
    </row>
    <row r="2384" spans="1:31" x14ac:dyDescent="0.25">
      <c r="A2384" t="s">
        <v>1674</v>
      </c>
      <c r="B2384" t="s">
        <v>829</v>
      </c>
      <c r="C2384" t="s">
        <v>828</v>
      </c>
      <c r="D2384">
        <v>2014</v>
      </c>
      <c r="E2384">
        <v>3</v>
      </c>
      <c r="F2384" s="2">
        <v>41795</v>
      </c>
      <c r="G2384" t="s">
        <v>282</v>
      </c>
      <c r="H2384">
        <v>45</v>
      </c>
      <c r="I2384" t="s">
        <v>825</v>
      </c>
      <c r="J2384" t="s">
        <v>825</v>
      </c>
      <c r="K2384" t="s">
        <v>825</v>
      </c>
      <c r="L2384">
        <v>7.3</v>
      </c>
      <c r="M2384" s="26" t="s">
        <v>934</v>
      </c>
      <c r="N2384" s="26" t="s">
        <v>934</v>
      </c>
      <c r="O2384" s="26" t="s">
        <v>934</v>
      </c>
      <c r="P2384" s="26" t="s">
        <v>934</v>
      </c>
      <c r="Q2384" s="26" t="s">
        <v>934</v>
      </c>
      <c r="R2384" s="26" t="s">
        <v>934</v>
      </c>
      <c r="S2384" s="26" t="s">
        <v>934</v>
      </c>
      <c r="T2384" s="26" t="s">
        <v>934</v>
      </c>
      <c r="U2384" s="26" t="s">
        <v>934</v>
      </c>
      <c r="V2384" s="26" t="s">
        <v>934</v>
      </c>
      <c r="W2384" s="26" t="s">
        <v>934</v>
      </c>
      <c r="X2384" s="26" t="s">
        <v>934</v>
      </c>
      <c r="Y2384" s="26" t="s">
        <v>934</v>
      </c>
      <c r="Z2384" s="26" t="s">
        <v>934</v>
      </c>
      <c r="AA2384" s="26" t="s">
        <v>934</v>
      </c>
      <c r="AB2384" s="26" t="s">
        <v>934</v>
      </c>
      <c r="AC2384" s="26" t="s">
        <v>934</v>
      </c>
      <c r="AD2384" s="26" t="s">
        <v>934</v>
      </c>
      <c r="AE2384" s="26" t="s">
        <v>934</v>
      </c>
    </row>
    <row r="2385" spans="1:31" x14ac:dyDescent="0.25">
      <c r="A2385" t="s">
        <v>1674</v>
      </c>
      <c r="B2385" t="s">
        <v>829</v>
      </c>
      <c r="C2385" t="s">
        <v>828</v>
      </c>
      <c r="D2385">
        <v>2014</v>
      </c>
      <c r="E2385">
        <v>3</v>
      </c>
      <c r="F2385" s="2">
        <v>41795</v>
      </c>
      <c r="G2385" t="s">
        <v>282</v>
      </c>
      <c r="H2385">
        <v>45</v>
      </c>
      <c r="I2385" t="s">
        <v>825</v>
      </c>
      <c r="J2385" t="s">
        <v>825</v>
      </c>
      <c r="K2385" t="s">
        <v>825</v>
      </c>
      <c r="L2385">
        <v>9</v>
      </c>
      <c r="M2385" s="26">
        <v>265.27</v>
      </c>
      <c r="N2385" s="26" t="s">
        <v>934</v>
      </c>
      <c r="O2385" s="26">
        <v>22.045483490566035</v>
      </c>
      <c r="P2385" s="26" t="s">
        <v>934</v>
      </c>
      <c r="Q2385" s="26" t="s">
        <v>934</v>
      </c>
      <c r="R2385" s="26" t="s">
        <v>934</v>
      </c>
      <c r="S2385" s="26" t="s">
        <v>934</v>
      </c>
      <c r="T2385" s="26" t="s">
        <v>934</v>
      </c>
      <c r="U2385" s="26" t="s">
        <v>934</v>
      </c>
      <c r="V2385" s="26">
        <v>60.955470244679439</v>
      </c>
      <c r="W2385" s="26" t="s">
        <v>934</v>
      </c>
      <c r="X2385" s="26">
        <v>9.1009702233829461</v>
      </c>
      <c r="Y2385" s="26" t="s">
        <v>934</v>
      </c>
      <c r="Z2385" s="26" t="s">
        <v>934</v>
      </c>
      <c r="AA2385" s="26" t="s">
        <v>934</v>
      </c>
      <c r="AB2385" s="26" t="s">
        <v>934</v>
      </c>
      <c r="AC2385" s="26" t="s">
        <v>934</v>
      </c>
      <c r="AD2385" s="26" t="s">
        <v>934</v>
      </c>
      <c r="AE2385" s="26" t="s">
        <v>934</v>
      </c>
    </row>
    <row r="2386" spans="1:31" x14ac:dyDescent="0.25">
      <c r="A2386" t="s">
        <v>1675</v>
      </c>
      <c r="B2386" t="s">
        <v>829</v>
      </c>
      <c r="C2386" t="s">
        <v>828</v>
      </c>
      <c r="D2386">
        <v>2014</v>
      </c>
      <c r="E2386">
        <v>3</v>
      </c>
      <c r="F2386" s="2">
        <v>41795</v>
      </c>
      <c r="G2386" t="s">
        <v>83</v>
      </c>
      <c r="H2386">
        <v>15</v>
      </c>
      <c r="I2386" t="s">
        <v>825</v>
      </c>
      <c r="J2386" t="s">
        <v>825</v>
      </c>
      <c r="K2386" t="s">
        <v>825</v>
      </c>
      <c r="L2386">
        <v>3</v>
      </c>
      <c r="M2386" s="26" t="s">
        <v>934</v>
      </c>
      <c r="N2386" s="26" t="s">
        <v>934</v>
      </c>
      <c r="O2386" s="26" t="s">
        <v>934</v>
      </c>
      <c r="P2386" s="26" t="s">
        <v>934</v>
      </c>
      <c r="Q2386" s="26" t="s">
        <v>934</v>
      </c>
      <c r="R2386" s="26" t="s">
        <v>934</v>
      </c>
      <c r="S2386" s="26" t="s">
        <v>934</v>
      </c>
      <c r="T2386" s="26" t="s">
        <v>934</v>
      </c>
      <c r="U2386" s="26" t="s">
        <v>934</v>
      </c>
      <c r="V2386" s="26" t="s">
        <v>934</v>
      </c>
      <c r="W2386" s="26" t="s">
        <v>934</v>
      </c>
      <c r="X2386" s="26" t="s">
        <v>934</v>
      </c>
      <c r="Y2386" s="26" t="s">
        <v>934</v>
      </c>
      <c r="Z2386" s="26" t="s">
        <v>934</v>
      </c>
      <c r="AA2386" s="26" t="s">
        <v>934</v>
      </c>
      <c r="AB2386" s="26" t="s">
        <v>934</v>
      </c>
      <c r="AC2386" s="26" t="s">
        <v>934</v>
      </c>
      <c r="AD2386" s="26" t="s">
        <v>934</v>
      </c>
      <c r="AE2386" s="26">
        <v>22.200000000000003</v>
      </c>
    </row>
    <row r="2387" spans="1:31" x14ac:dyDescent="0.25">
      <c r="A2387" t="s">
        <v>1675</v>
      </c>
      <c r="B2387" t="s">
        <v>829</v>
      </c>
      <c r="C2387" t="s">
        <v>828</v>
      </c>
      <c r="D2387">
        <v>2014</v>
      </c>
      <c r="E2387">
        <v>3</v>
      </c>
      <c r="F2387" s="2">
        <v>41795</v>
      </c>
      <c r="G2387" t="s">
        <v>83</v>
      </c>
      <c r="H2387">
        <v>15</v>
      </c>
      <c r="I2387" t="s">
        <v>825</v>
      </c>
      <c r="J2387" t="s">
        <v>825</v>
      </c>
      <c r="K2387" t="s">
        <v>825</v>
      </c>
      <c r="L2387">
        <v>5.5</v>
      </c>
      <c r="M2387" s="26" t="s">
        <v>934</v>
      </c>
      <c r="N2387" s="26" t="s">
        <v>934</v>
      </c>
      <c r="O2387" s="26" t="s">
        <v>934</v>
      </c>
      <c r="P2387" s="26" t="s">
        <v>934</v>
      </c>
      <c r="Q2387" s="26" t="s">
        <v>934</v>
      </c>
      <c r="R2387" s="26" t="s">
        <v>934</v>
      </c>
      <c r="S2387" s="26" t="s">
        <v>934</v>
      </c>
      <c r="T2387" s="26" t="s">
        <v>934</v>
      </c>
      <c r="U2387" s="26" t="s">
        <v>934</v>
      </c>
      <c r="V2387" s="26" t="s">
        <v>934</v>
      </c>
      <c r="W2387" s="26" t="s">
        <v>934</v>
      </c>
      <c r="X2387" s="26" t="s">
        <v>934</v>
      </c>
      <c r="Y2387" s="26" t="s">
        <v>934</v>
      </c>
      <c r="Z2387" s="26" t="s">
        <v>934</v>
      </c>
      <c r="AA2387" s="26" t="s">
        <v>934</v>
      </c>
      <c r="AB2387" s="26" t="s">
        <v>934</v>
      </c>
      <c r="AC2387" s="26" t="s">
        <v>934</v>
      </c>
      <c r="AD2387" s="26" t="s">
        <v>934</v>
      </c>
      <c r="AE2387" s="26" t="s">
        <v>934</v>
      </c>
    </row>
    <row r="2388" spans="1:31" x14ac:dyDescent="0.25">
      <c r="A2388" t="s">
        <v>1675</v>
      </c>
      <c r="B2388" t="s">
        <v>829</v>
      </c>
      <c r="C2388" t="s">
        <v>828</v>
      </c>
      <c r="D2388">
        <v>2014</v>
      </c>
      <c r="E2388">
        <v>3</v>
      </c>
      <c r="F2388" s="2">
        <v>41795</v>
      </c>
      <c r="G2388" t="s">
        <v>83</v>
      </c>
      <c r="H2388">
        <v>15</v>
      </c>
      <c r="I2388" t="s">
        <v>825</v>
      </c>
      <c r="J2388" t="s">
        <v>825</v>
      </c>
      <c r="K2388" t="s">
        <v>825</v>
      </c>
      <c r="L2388">
        <v>6</v>
      </c>
      <c r="M2388" s="26" t="s">
        <v>934</v>
      </c>
      <c r="N2388" s="26" t="s">
        <v>934</v>
      </c>
      <c r="O2388" s="26" t="s">
        <v>934</v>
      </c>
      <c r="P2388" s="26" t="s">
        <v>934</v>
      </c>
      <c r="Q2388" s="26" t="s">
        <v>934</v>
      </c>
      <c r="R2388" s="26" t="s">
        <v>934</v>
      </c>
      <c r="S2388" s="26" t="s">
        <v>934</v>
      </c>
      <c r="T2388" s="26" t="s">
        <v>934</v>
      </c>
      <c r="U2388" s="26" t="s">
        <v>934</v>
      </c>
      <c r="V2388" s="26" t="s">
        <v>934</v>
      </c>
      <c r="W2388" s="26" t="s">
        <v>934</v>
      </c>
      <c r="X2388" s="26" t="s">
        <v>934</v>
      </c>
      <c r="Y2388" s="26" t="s">
        <v>934</v>
      </c>
      <c r="Z2388" s="26" t="s">
        <v>934</v>
      </c>
      <c r="AA2388" s="26" t="s">
        <v>934</v>
      </c>
      <c r="AB2388" s="26" t="s">
        <v>934</v>
      </c>
      <c r="AC2388" s="26" t="s">
        <v>934</v>
      </c>
      <c r="AD2388" s="26" t="s">
        <v>934</v>
      </c>
      <c r="AE2388" s="26" t="s">
        <v>934</v>
      </c>
    </row>
    <row r="2389" spans="1:31" x14ac:dyDescent="0.25">
      <c r="A2389" t="s">
        <v>1675</v>
      </c>
      <c r="B2389" t="s">
        <v>829</v>
      </c>
      <c r="C2389" t="s">
        <v>828</v>
      </c>
      <c r="D2389">
        <v>2014</v>
      </c>
      <c r="E2389">
        <v>3</v>
      </c>
      <c r="F2389" s="2">
        <v>41795</v>
      </c>
      <c r="G2389" t="s">
        <v>83</v>
      </c>
      <c r="H2389">
        <v>15</v>
      </c>
      <c r="I2389" t="s">
        <v>825</v>
      </c>
      <c r="J2389" t="s">
        <v>825</v>
      </c>
      <c r="K2389" t="s">
        <v>825</v>
      </c>
      <c r="L2389">
        <v>7</v>
      </c>
      <c r="M2389" s="26" t="s">
        <v>934</v>
      </c>
      <c r="N2389" s="26" t="s">
        <v>934</v>
      </c>
      <c r="O2389" s="26" t="s">
        <v>934</v>
      </c>
      <c r="P2389" s="26" t="s">
        <v>934</v>
      </c>
      <c r="Q2389" s="26" t="s">
        <v>934</v>
      </c>
      <c r="R2389" s="26" t="s">
        <v>934</v>
      </c>
      <c r="S2389" s="26" t="s">
        <v>934</v>
      </c>
      <c r="T2389" s="26" t="s">
        <v>934</v>
      </c>
      <c r="U2389" s="26" t="s">
        <v>934</v>
      </c>
      <c r="V2389" s="26" t="s">
        <v>934</v>
      </c>
      <c r="W2389" s="26" t="s">
        <v>934</v>
      </c>
      <c r="X2389" s="26" t="s">
        <v>934</v>
      </c>
      <c r="Y2389" s="26" t="s">
        <v>934</v>
      </c>
      <c r="Z2389" s="26" t="s">
        <v>934</v>
      </c>
      <c r="AA2389" s="26" t="s">
        <v>934</v>
      </c>
      <c r="AB2389" s="26" t="s">
        <v>934</v>
      </c>
      <c r="AC2389" s="26" t="s">
        <v>934</v>
      </c>
      <c r="AD2389" s="26" t="s">
        <v>934</v>
      </c>
      <c r="AE2389" s="26" t="s">
        <v>934</v>
      </c>
    </row>
    <row r="2390" spans="1:31" x14ac:dyDescent="0.25">
      <c r="A2390" t="s">
        <v>1675</v>
      </c>
      <c r="B2390" t="s">
        <v>829</v>
      </c>
      <c r="C2390" t="s">
        <v>828</v>
      </c>
      <c r="D2390">
        <v>2014</v>
      </c>
      <c r="E2390">
        <v>3</v>
      </c>
      <c r="F2390" s="2">
        <v>41795</v>
      </c>
      <c r="G2390" t="s">
        <v>83</v>
      </c>
      <c r="H2390">
        <v>15</v>
      </c>
      <c r="I2390" t="s">
        <v>825</v>
      </c>
      <c r="J2390" t="s">
        <v>825</v>
      </c>
      <c r="K2390" t="s">
        <v>825</v>
      </c>
      <c r="L2390">
        <v>7.3</v>
      </c>
      <c r="M2390" s="26" t="s">
        <v>934</v>
      </c>
      <c r="N2390" s="26" t="s">
        <v>934</v>
      </c>
      <c r="O2390" s="26" t="s">
        <v>934</v>
      </c>
      <c r="P2390" s="26" t="s">
        <v>934</v>
      </c>
      <c r="Q2390" s="26" t="s">
        <v>934</v>
      </c>
      <c r="R2390" s="26" t="s">
        <v>934</v>
      </c>
      <c r="S2390" s="26" t="s">
        <v>934</v>
      </c>
      <c r="T2390" s="26" t="s">
        <v>934</v>
      </c>
      <c r="U2390" s="26" t="s">
        <v>934</v>
      </c>
      <c r="V2390" s="26" t="s">
        <v>934</v>
      </c>
      <c r="W2390" s="26" t="s">
        <v>934</v>
      </c>
      <c r="X2390" s="26" t="s">
        <v>934</v>
      </c>
      <c r="Y2390" s="26" t="s">
        <v>934</v>
      </c>
      <c r="Z2390" s="26" t="s">
        <v>934</v>
      </c>
      <c r="AA2390" s="26" t="s">
        <v>934</v>
      </c>
      <c r="AB2390" s="26" t="s">
        <v>934</v>
      </c>
      <c r="AC2390" s="26" t="s">
        <v>934</v>
      </c>
      <c r="AD2390" s="26" t="s">
        <v>934</v>
      </c>
      <c r="AE2390" s="26" t="s">
        <v>934</v>
      </c>
    </row>
    <row r="2391" spans="1:31" x14ac:dyDescent="0.25">
      <c r="A2391" t="s">
        <v>1675</v>
      </c>
      <c r="B2391" t="s">
        <v>829</v>
      </c>
      <c r="C2391" t="s">
        <v>828</v>
      </c>
      <c r="D2391">
        <v>2014</v>
      </c>
      <c r="E2391">
        <v>3</v>
      </c>
      <c r="F2391" s="2">
        <v>41795</v>
      </c>
      <c r="G2391" t="s">
        <v>83</v>
      </c>
      <c r="H2391">
        <v>15</v>
      </c>
      <c r="I2391" t="s">
        <v>825</v>
      </c>
      <c r="J2391" t="s">
        <v>825</v>
      </c>
      <c r="K2391" t="s">
        <v>825</v>
      </c>
      <c r="L2391">
        <v>9</v>
      </c>
      <c r="M2391" s="26">
        <v>377.89699999999999</v>
      </c>
      <c r="N2391" s="26" t="s">
        <v>934</v>
      </c>
      <c r="O2391" s="26">
        <v>28.388773584905657</v>
      </c>
      <c r="P2391" s="26" t="s">
        <v>934</v>
      </c>
      <c r="Q2391" s="26" t="s">
        <v>934</v>
      </c>
      <c r="R2391" s="26" t="s">
        <v>934</v>
      </c>
      <c r="S2391" s="26" t="s">
        <v>934</v>
      </c>
      <c r="T2391" s="26" t="s">
        <v>934</v>
      </c>
      <c r="U2391" s="26" t="s">
        <v>934</v>
      </c>
      <c r="V2391" s="26">
        <v>55.587140149498609</v>
      </c>
      <c r="W2391" s="26" t="s">
        <v>934</v>
      </c>
      <c r="X2391" s="26">
        <v>7.7574329727677762</v>
      </c>
      <c r="Y2391" s="26" t="s">
        <v>934</v>
      </c>
      <c r="Z2391" s="26" t="s">
        <v>934</v>
      </c>
      <c r="AA2391" s="26" t="s">
        <v>934</v>
      </c>
      <c r="AB2391" s="26" t="s">
        <v>934</v>
      </c>
      <c r="AC2391" s="26" t="s">
        <v>934</v>
      </c>
      <c r="AD2391" s="26" t="s">
        <v>934</v>
      </c>
      <c r="AE2391" s="26" t="s">
        <v>934</v>
      </c>
    </row>
    <row r="2392" spans="1:31" x14ac:dyDescent="0.25">
      <c r="A2392" t="s">
        <v>1676</v>
      </c>
      <c r="B2392" t="s">
        <v>829</v>
      </c>
      <c r="C2392" t="s">
        <v>828</v>
      </c>
      <c r="D2392">
        <v>2014</v>
      </c>
      <c r="E2392">
        <v>3</v>
      </c>
      <c r="F2392" s="2">
        <v>41795</v>
      </c>
      <c r="G2392" t="s">
        <v>83</v>
      </c>
      <c r="H2392">
        <v>45</v>
      </c>
      <c r="I2392" t="s">
        <v>825</v>
      </c>
      <c r="J2392" t="s">
        <v>825</v>
      </c>
      <c r="K2392" t="s">
        <v>825</v>
      </c>
      <c r="L2392">
        <v>3</v>
      </c>
      <c r="M2392" s="26" t="s">
        <v>934</v>
      </c>
      <c r="N2392" s="26" t="s">
        <v>934</v>
      </c>
      <c r="O2392" s="26" t="s">
        <v>934</v>
      </c>
      <c r="P2392" s="26" t="s">
        <v>934</v>
      </c>
      <c r="Q2392" s="26" t="s">
        <v>934</v>
      </c>
      <c r="R2392" s="26" t="s">
        <v>934</v>
      </c>
      <c r="S2392" s="26" t="s">
        <v>934</v>
      </c>
      <c r="T2392" s="26" t="s">
        <v>934</v>
      </c>
      <c r="U2392" s="26" t="s">
        <v>934</v>
      </c>
      <c r="V2392" s="26" t="s">
        <v>934</v>
      </c>
      <c r="W2392" s="26" t="s">
        <v>934</v>
      </c>
      <c r="X2392" s="26" t="s">
        <v>934</v>
      </c>
      <c r="Y2392" s="26" t="s">
        <v>934</v>
      </c>
      <c r="Z2392" s="26" t="s">
        <v>934</v>
      </c>
      <c r="AA2392" s="26" t="s">
        <v>934</v>
      </c>
      <c r="AB2392" s="26" t="s">
        <v>934</v>
      </c>
      <c r="AC2392" s="26" t="s">
        <v>934</v>
      </c>
      <c r="AD2392" s="26" t="s">
        <v>934</v>
      </c>
      <c r="AE2392" s="26">
        <v>56.055</v>
      </c>
    </row>
    <row r="2393" spans="1:31" x14ac:dyDescent="0.25">
      <c r="A2393" t="s">
        <v>1676</v>
      </c>
      <c r="B2393" t="s">
        <v>829</v>
      </c>
      <c r="C2393" t="s">
        <v>828</v>
      </c>
      <c r="D2393">
        <v>2014</v>
      </c>
      <c r="E2393">
        <v>3</v>
      </c>
      <c r="F2393" s="2">
        <v>41795</v>
      </c>
      <c r="G2393" t="s">
        <v>83</v>
      </c>
      <c r="H2393">
        <v>45</v>
      </c>
      <c r="I2393" t="s">
        <v>825</v>
      </c>
      <c r="J2393" t="s">
        <v>825</v>
      </c>
      <c r="K2393" t="s">
        <v>825</v>
      </c>
      <c r="L2393">
        <v>5.5</v>
      </c>
      <c r="M2393" s="26" t="s">
        <v>934</v>
      </c>
      <c r="N2393" s="26" t="s">
        <v>934</v>
      </c>
      <c r="O2393" s="26" t="s">
        <v>934</v>
      </c>
      <c r="P2393" s="26" t="s">
        <v>934</v>
      </c>
      <c r="Q2393" s="26" t="s">
        <v>934</v>
      </c>
      <c r="R2393" s="26" t="s">
        <v>934</v>
      </c>
      <c r="S2393" s="26" t="s">
        <v>934</v>
      </c>
      <c r="T2393" s="26" t="s">
        <v>934</v>
      </c>
      <c r="U2393" s="26" t="s">
        <v>934</v>
      </c>
      <c r="V2393" s="26" t="s">
        <v>934</v>
      </c>
      <c r="W2393" s="26" t="s">
        <v>934</v>
      </c>
      <c r="X2393" s="26" t="s">
        <v>934</v>
      </c>
      <c r="Y2393" s="26" t="s">
        <v>934</v>
      </c>
      <c r="Z2393" s="26" t="s">
        <v>934</v>
      </c>
      <c r="AA2393" s="26" t="s">
        <v>934</v>
      </c>
      <c r="AB2393" s="26" t="s">
        <v>934</v>
      </c>
      <c r="AC2393" s="26" t="s">
        <v>934</v>
      </c>
      <c r="AD2393" s="26" t="s">
        <v>934</v>
      </c>
      <c r="AE2393" s="26" t="s">
        <v>934</v>
      </c>
    </row>
    <row r="2394" spans="1:31" x14ac:dyDescent="0.25">
      <c r="A2394" t="s">
        <v>1676</v>
      </c>
      <c r="B2394" t="s">
        <v>829</v>
      </c>
      <c r="C2394" t="s">
        <v>828</v>
      </c>
      <c r="D2394">
        <v>2014</v>
      </c>
      <c r="E2394">
        <v>3</v>
      </c>
      <c r="F2394" s="2">
        <v>41795</v>
      </c>
      <c r="G2394" t="s">
        <v>83</v>
      </c>
      <c r="H2394">
        <v>45</v>
      </c>
      <c r="I2394" t="s">
        <v>825</v>
      </c>
      <c r="J2394" t="s">
        <v>825</v>
      </c>
      <c r="K2394" t="s">
        <v>825</v>
      </c>
      <c r="L2394">
        <v>6</v>
      </c>
      <c r="M2394" s="26" t="s">
        <v>934</v>
      </c>
      <c r="N2394" s="26" t="s">
        <v>934</v>
      </c>
      <c r="O2394" s="26" t="s">
        <v>934</v>
      </c>
      <c r="P2394" s="26" t="s">
        <v>934</v>
      </c>
      <c r="Q2394" s="26" t="s">
        <v>934</v>
      </c>
      <c r="R2394" s="26" t="s">
        <v>934</v>
      </c>
      <c r="S2394" s="26" t="s">
        <v>934</v>
      </c>
      <c r="T2394" s="26" t="s">
        <v>934</v>
      </c>
      <c r="U2394" s="26" t="s">
        <v>934</v>
      </c>
      <c r="V2394" s="26" t="s">
        <v>934</v>
      </c>
      <c r="W2394" s="26" t="s">
        <v>934</v>
      </c>
      <c r="X2394" s="26" t="s">
        <v>934</v>
      </c>
      <c r="Y2394" s="26" t="s">
        <v>934</v>
      </c>
      <c r="Z2394" s="26" t="s">
        <v>934</v>
      </c>
      <c r="AA2394" s="26" t="s">
        <v>934</v>
      </c>
      <c r="AB2394" s="26" t="s">
        <v>934</v>
      </c>
      <c r="AC2394" s="26" t="s">
        <v>934</v>
      </c>
      <c r="AD2394" s="26" t="s">
        <v>934</v>
      </c>
      <c r="AE2394" s="26" t="s">
        <v>934</v>
      </c>
    </row>
    <row r="2395" spans="1:31" x14ac:dyDescent="0.25">
      <c r="A2395" t="s">
        <v>1676</v>
      </c>
      <c r="B2395" t="s">
        <v>829</v>
      </c>
      <c r="C2395" t="s">
        <v>828</v>
      </c>
      <c r="D2395">
        <v>2014</v>
      </c>
      <c r="E2395">
        <v>3</v>
      </c>
      <c r="F2395" s="2">
        <v>41795</v>
      </c>
      <c r="G2395" t="s">
        <v>83</v>
      </c>
      <c r="H2395">
        <v>45</v>
      </c>
      <c r="I2395" t="s">
        <v>825</v>
      </c>
      <c r="J2395" t="s">
        <v>825</v>
      </c>
      <c r="K2395" t="s">
        <v>825</v>
      </c>
      <c r="L2395">
        <v>7</v>
      </c>
      <c r="M2395" s="26" t="s">
        <v>934</v>
      </c>
      <c r="N2395" s="26" t="s">
        <v>934</v>
      </c>
      <c r="O2395" s="26" t="s">
        <v>934</v>
      </c>
      <c r="P2395" s="26" t="s">
        <v>934</v>
      </c>
      <c r="Q2395" s="26" t="s">
        <v>934</v>
      </c>
      <c r="R2395" s="26" t="s">
        <v>934</v>
      </c>
      <c r="S2395" s="26" t="s">
        <v>934</v>
      </c>
      <c r="T2395" s="26" t="s">
        <v>934</v>
      </c>
      <c r="U2395" s="26" t="s">
        <v>934</v>
      </c>
      <c r="V2395" s="26" t="s">
        <v>934</v>
      </c>
      <c r="W2395" s="26" t="s">
        <v>934</v>
      </c>
      <c r="X2395" s="26" t="s">
        <v>934</v>
      </c>
      <c r="Y2395" s="26" t="s">
        <v>934</v>
      </c>
      <c r="Z2395" s="26" t="s">
        <v>934</v>
      </c>
      <c r="AA2395" s="26" t="s">
        <v>934</v>
      </c>
      <c r="AB2395" s="26" t="s">
        <v>934</v>
      </c>
      <c r="AC2395" s="26" t="s">
        <v>934</v>
      </c>
      <c r="AD2395" s="26" t="s">
        <v>934</v>
      </c>
      <c r="AE2395" s="26" t="s">
        <v>934</v>
      </c>
    </row>
    <row r="2396" spans="1:31" x14ac:dyDescent="0.25">
      <c r="A2396" t="s">
        <v>1676</v>
      </c>
      <c r="B2396" t="s">
        <v>829</v>
      </c>
      <c r="C2396" t="s">
        <v>828</v>
      </c>
      <c r="D2396">
        <v>2014</v>
      </c>
      <c r="E2396">
        <v>3</v>
      </c>
      <c r="F2396" s="2">
        <v>41795</v>
      </c>
      <c r="G2396" t="s">
        <v>83</v>
      </c>
      <c r="H2396">
        <v>45</v>
      </c>
      <c r="I2396" t="s">
        <v>825</v>
      </c>
      <c r="J2396" t="s">
        <v>825</v>
      </c>
      <c r="K2396" t="s">
        <v>825</v>
      </c>
      <c r="L2396">
        <v>7.3</v>
      </c>
      <c r="M2396" s="26" t="s">
        <v>934</v>
      </c>
      <c r="N2396" s="26" t="s">
        <v>934</v>
      </c>
      <c r="O2396" s="26" t="s">
        <v>934</v>
      </c>
      <c r="P2396" s="26" t="s">
        <v>934</v>
      </c>
      <c r="Q2396" s="26" t="s">
        <v>934</v>
      </c>
      <c r="R2396" s="26" t="s">
        <v>934</v>
      </c>
      <c r="S2396" s="26" t="s">
        <v>934</v>
      </c>
      <c r="T2396" s="26" t="s">
        <v>934</v>
      </c>
      <c r="U2396" s="26" t="s">
        <v>934</v>
      </c>
      <c r="V2396" s="26" t="s">
        <v>934</v>
      </c>
      <c r="W2396" s="26" t="s">
        <v>934</v>
      </c>
      <c r="X2396" s="26" t="s">
        <v>934</v>
      </c>
      <c r="Y2396" s="26" t="s">
        <v>934</v>
      </c>
      <c r="Z2396" s="26" t="s">
        <v>934</v>
      </c>
      <c r="AA2396" s="26" t="s">
        <v>934</v>
      </c>
      <c r="AB2396" s="26" t="s">
        <v>934</v>
      </c>
      <c r="AC2396" s="26" t="s">
        <v>934</v>
      </c>
      <c r="AD2396" s="26" t="s">
        <v>934</v>
      </c>
      <c r="AE2396" s="26" t="s">
        <v>934</v>
      </c>
    </row>
    <row r="2397" spans="1:31" x14ac:dyDescent="0.25">
      <c r="A2397" t="s">
        <v>1676</v>
      </c>
      <c r="B2397" t="s">
        <v>829</v>
      </c>
      <c r="C2397" t="s">
        <v>828</v>
      </c>
      <c r="D2397">
        <v>2014</v>
      </c>
      <c r="E2397">
        <v>3</v>
      </c>
      <c r="F2397" s="2">
        <v>41795</v>
      </c>
      <c r="G2397" t="s">
        <v>83</v>
      </c>
      <c r="H2397">
        <v>45</v>
      </c>
      <c r="I2397" t="s">
        <v>825</v>
      </c>
      <c r="J2397" t="s">
        <v>825</v>
      </c>
      <c r="K2397" t="s">
        <v>825</v>
      </c>
      <c r="L2397">
        <v>9</v>
      </c>
      <c r="M2397" s="26">
        <v>151.79566666666662</v>
      </c>
      <c r="N2397" s="26" t="s">
        <v>934</v>
      </c>
      <c r="O2397" s="26">
        <v>28.434386792452827</v>
      </c>
      <c r="P2397" s="26" t="s">
        <v>934</v>
      </c>
      <c r="Q2397" s="26" t="s">
        <v>934</v>
      </c>
      <c r="R2397" s="26" t="s">
        <v>934</v>
      </c>
      <c r="S2397" s="26" t="s">
        <v>934</v>
      </c>
      <c r="T2397" s="26" t="s">
        <v>934</v>
      </c>
      <c r="U2397" s="26" t="s">
        <v>934</v>
      </c>
      <c r="V2397" s="26">
        <v>48.496572024044518</v>
      </c>
      <c r="W2397" s="26" t="s">
        <v>934</v>
      </c>
      <c r="X2397" s="26">
        <v>13.977501669678421</v>
      </c>
      <c r="Y2397" s="26" t="s">
        <v>934</v>
      </c>
      <c r="Z2397" s="26" t="s">
        <v>934</v>
      </c>
      <c r="AA2397" s="26" t="s">
        <v>934</v>
      </c>
      <c r="AB2397" s="26" t="s">
        <v>934</v>
      </c>
      <c r="AC2397" s="26" t="s">
        <v>934</v>
      </c>
      <c r="AD2397" s="26" t="s">
        <v>934</v>
      </c>
      <c r="AE2397" s="26" t="s">
        <v>934</v>
      </c>
    </row>
    <row r="2398" spans="1:31" x14ac:dyDescent="0.25">
      <c r="A2398" t="s">
        <v>1677</v>
      </c>
      <c r="B2398" t="s">
        <v>829</v>
      </c>
      <c r="C2398" t="s">
        <v>828</v>
      </c>
      <c r="D2398">
        <v>2014</v>
      </c>
      <c r="E2398">
        <v>3</v>
      </c>
      <c r="F2398" s="2">
        <v>41795</v>
      </c>
      <c r="G2398" t="s">
        <v>71</v>
      </c>
      <c r="H2398">
        <v>45</v>
      </c>
      <c r="I2398" t="s">
        <v>825</v>
      </c>
      <c r="J2398" t="s">
        <v>825</v>
      </c>
      <c r="K2398" t="s">
        <v>825</v>
      </c>
      <c r="L2398">
        <v>3</v>
      </c>
      <c r="M2398" s="26" t="s">
        <v>934</v>
      </c>
      <c r="N2398" s="26" t="s">
        <v>934</v>
      </c>
      <c r="O2398" s="26" t="s">
        <v>934</v>
      </c>
      <c r="P2398" s="26" t="s">
        <v>934</v>
      </c>
      <c r="Q2398" s="26" t="s">
        <v>934</v>
      </c>
      <c r="R2398" s="26" t="s">
        <v>934</v>
      </c>
      <c r="S2398" s="26" t="s">
        <v>934</v>
      </c>
      <c r="T2398" s="26" t="s">
        <v>934</v>
      </c>
      <c r="U2398" s="26" t="s">
        <v>934</v>
      </c>
      <c r="V2398" s="26" t="s">
        <v>934</v>
      </c>
      <c r="W2398" s="26" t="s">
        <v>934</v>
      </c>
      <c r="X2398" s="26" t="s">
        <v>934</v>
      </c>
      <c r="Y2398" s="26" t="s">
        <v>934</v>
      </c>
      <c r="Z2398" s="26" t="s">
        <v>934</v>
      </c>
      <c r="AA2398" s="26" t="s">
        <v>934</v>
      </c>
      <c r="AB2398" s="26" t="s">
        <v>934</v>
      </c>
      <c r="AC2398" s="26" t="s">
        <v>934</v>
      </c>
      <c r="AD2398" s="26" t="s">
        <v>934</v>
      </c>
      <c r="AE2398" s="26">
        <v>54.112499999999997</v>
      </c>
    </row>
    <row r="2399" spans="1:31" x14ac:dyDescent="0.25">
      <c r="A2399" t="s">
        <v>1677</v>
      </c>
      <c r="B2399" t="s">
        <v>829</v>
      </c>
      <c r="C2399" t="s">
        <v>828</v>
      </c>
      <c r="D2399">
        <v>2014</v>
      </c>
      <c r="E2399">
        <v>3</v>
      </c>
      <c r="F2399" s="2">
        <v>41795</v>
      </c>
      <c r="G2399" t="s">
        <v>71</v>
      </c>
      <c r="H2399">
        <v>45</v>
      </c>
      <c r="I2399" t="s">
        <v>825</v>
      </c>
      <c r="J2399" t="s">
        <v>825</v>
      </c>
      <c r="K2399" t="s">
        <v>825</v>
      </c>
      <c r="L2399">
        <v>5.5</v>
      </c>
      <c r="M2399" s="26" t="s">
        <v>934</v>
      </c>
      <c r="N2399" s="26" t="s">
        <v>934</v>
      </c>
      <c r="O2399" s="26" t="s">
        <v>934</v>
      </c>
      <c r="P2399" s="26" t="s">
        <v>934</v>
      </c>
      <c r="Q2399" s="26" t="s">
        <v>934</v>
      </c>
      <c r="R2399" s="26" t="s">
        <v>934</v>
      </c>
      <c r="S2399" s="26" t="s">
        <v>934</v>
      </c>
      <c r="T2399" s="26" t="s">
        <v>934</v>
      </c>
      <c r="U2399" s="26" t="s">
        <v>934</v>
      </c>
      <c r="V2399" s="26" t="s">
        <v>934</v>
      </c>
      <c r="W2399" s="26" t="s">
        <v>934</v>
      </c>
      <c r="X2399" s="26" t="s">
        <v>934</v>
      </c>
      <c r="Y2399" s="26" t="s">
        <v>934</v>
      </c>
      <c r="Z2399" s="26" t="s">
        <v>934</v>
      </c>
      <c r="AA2399" s="26" t="s">
        <v>934</v>
      </c>
      <c r="AB2399" s="26" t="s">
        <v>934</v>
      </c>
      <c r="AC2399" s="26" t="s">
        <v>934</v>
      </c>
      <c r="AD2399" s="26" t="s">
        <v>934</v>
      </c>
      <c r="AE2399" s="26" t="s">
        <v>934</v>
      </c>
    </row>
    <row r="2400" spans="1:31" x14ac:dyDescent="0.25">
      <c r="A2400" t="s">
        <v>1677</v>
      </c>
      <c r="B2400" t="s">
        <v>829</v>
      </c>
      <c r="C2400" t="s">
        <v>828</v>
      </c>
      <c r="D2400">
        <v>2014</v>
      </c>
      <c r="E2400">
        <v>3</v>
      </c>
      <c r="F2400" s="2">
        <v>41795</v>
      </c>
      <c r="G2400" t="s">
        <v>71</v>
      </c>
      <c r="H2400">
        <v>45</v>
      </c>
      <c r="I2400" t="s">
        <v>825</v>
      </c>
      <c r="J2400" t="s">
        <v>825</v>
      </c>
      <c r="K2400" t="s">
        <v>825</v>
      </c>
      <c r="L2400">
        <v>6</v>
      </c>
      <c r="M2400" s="26" t="s">
        <v>934</v>
      </c>
      <c r="N2400" s="26" t="s">
        <v>934</v>
      </c>
      <c r="O2400" s="26" t="s">
        <v>934</v>
      </c>
      <c r="P2400" s="26" t="s">
        <v>934</v>
      </c>
      <c r="Q2400" s="26" t="s">
        <v>934</v>
      </c>
      <c r="R2400" s="26" t="s">
        <v>934</v>
      </c>
      <c r="S2400" s="26" t="s">
        <v>934</v>
      </c>
      <c r="T2400" s="26" t="s">
        <v>934</v>
      </c>
      <c r="U2400" s="26" t="s">
        <v>934</v>
      </c>
      <c r="V2400" s="26" t="s">
        <v>934</v>
      </c>
      <c r="W2400" s="26" t="s">
        <v>934</v>
      </c>
      <c r="X2400" s="26" t="s">
        <v>934</v>
      </c>
      <c r="Y2400" s="26" t="s">
        <v>934</v>
      </c>
      <c r="Z2400" s="26" t="s">
        <v>934</v>
      </c>
      <c r="AA2400" s="26" t="s">
        <v>934</v>
      </c>
      <c r="AB2400" s="26" t="s">
        <v>934</v>
      </c>
      <c r="AC2400" s="26" t="s">
        <v>934</v>
      </c>
      <c r="AD2400" s="26" t="s">
        <v>934</v>
      </c>
      <c r="AE2400" s="26" t="s">
        <v>934</v>
      </c>
    </row>
    <row r="2401" spans="1:31" x14ac:dyDescent="0.25">
      <c r="A2401" t="s">
        <v>1677</v>
      </c>
      <c r="B2401" t="s">
        <v>829</v>
      </c>
      <c r="C2401" t="s">
        <v>828</v>
      </c>
      <c r="D2401">
        <v>2014</v>
      </c>
      <c r="E2401">
        <v>3</v>
      </c>
      <c r="F2401" s="2">
        <v>41795</v>
      </c>
      <c r="G2401" t="s">
        <v>71</v>
      </c>
      <c r="H2401">
        <v>45</v>
      </c>
      <c r="I2401" t="s">
        <v>825</v>
      </c>
      <c r="J2401" t="s">
        <v>825</v>
      </c>
      <c r="K2401" t="s">
        <v>825</v>
      </c>
      <c r="L2401">
        <v>7</v>
      </c>
      <c r="M2401" s="26" t="s">
        <v>934</v>
      </c>
      <c r="N2401" s="26" t="s">
        <v>934</v>
      </c>
      <c r="O2401" s="26" t="s">
        <v>934</v>
      </c>
      <c r="P2401" s="26" t="s">
        <v>934</v>
      </c>
      <c r="Q2401" s="26" t="s">
        <v>934</v>
      </c>
      <c r="R2401" s="26" t="s">
        <v>934</v>
      </c>
      <c r="S2401" s="26" t="s">
        <v>934</v>
      </c>
      <c r="T2401" s="26" t="s">
        <v>934</v>
      </c>
      <c r="U2401" s="26" t="s">
        <v>934</v>
      </c>
      <c r="V2401" s="26" t="s">
        <v>934</v>
      </c>
      <c r="W2401" s="26" t="s">
        <v>934</v>
      </c>
      <c r="X2401" s="26" t="s">
        <v>934</v>
      </c>
      <c r="Y2401" s="26" t="s">
        <v>934</v>
      </c>
      <c r="Z2401" s="26" t="s">
        <v>934</v>
      </c>
      <c r="AA2401" s="26" t="s">
        <v>934</v>
      </c>
      <c r="AB2401" s="26" t="s">
        <v>934</v>
      </c>
      <c r="AC2401" s="26" t="s">
        <v>934</v>
      </c>
      <c r="AD2401" s="26" t="s">
        <v>934</v>
      </c>
      <c r="AE2401" s="26" t="s">
        <v>934</v>
      </c>
    </row>
    <row r="2402" spans="1:31" x14ac:dyDescent="0.25">
      <c r="A2402" t="s">
        <v>1677</v>
      </c>
      <c r="B2402" t="s">
        <v>829</v>
      </c>
      <c r="C2402" t="s">
        <v>828</v>
      </c>
      <c r="D2402">
        <v>2014</v>
      </c>
      <c r="E2402">
        <v>3</v>
      </c>
      <c r="F2402" s="2">
        <v>41795</v>
      </c>
      <c r="G2402" t="s">
        <v>71</v>
      </c>
      <c r="H2402">
        <v>45</v>
      </c>
      <c r="I2402" t="s">
        <v>825</v>
      </c>
      <c r="J2402" t="s">
        <v>825</v>
      </c>
      <c r="K2402" t="s">
        <v>825</v>
      </c>
      <c r="L2402">
        <v>7.3</v>
      </c>
      <c r="M2402" s="26" t="s">
        <v>934</v>
      </c>
      <c r="N2402" s="26" t="s">
        <v>934</v>
      </c>
      <c r="O2402" s="26" t="s">
        <v>934</v>
      </c>
      <c r="P2402" s="26" t="s">
        <v>934</v>
      </c>
      <c r="Q2402" s="26" t="s">
        <v>934</v>
      </c>
      <c r="R2402" s="26" t="s">
        <v>934</v>
      </c>
      <c r="S2402" s="26" t="s">
        <v>934</v>
      </c>
      <c r="T2402" s="26" t="s">
        <v>934</v>
      </c>
      <c r="U2402" s="26" t="s">
        <v>934</v>
      </c>
      <c r="V2402" s="26" t="s">
        <v>934</v>
      </c>
      <c r="W2402" s="26" t="s">
        <v>934</v>
      </c>
      <c r="X2402" s="26" t="s">
        <v>934</v>
      </c>
      <c r="Y2402" s="26" t="s">
        <v>934</v>
      </c>
      <c r="Z2402" s="26" t="s">
        <v>934</v>
      </c>
      <c r="AA2402" s="26" t="s">
        <v>934</v>
      </c>
      <c r="AB2402" s="26" t="s">
        <v>934</v>
      </c>
      <c r="AC2402" s="26" t="s">
        <v>934</v>
      </c>
      <c r="AD2402" s="26" t="s">
        <v>934</v>
      </c>
      <c r="AE2402" s="26" t="s">
        <v>934</v>
      </c>
    </row>
    <row r="2403" spans="1:31" x14ac:dyDescent="0.25">
      <c r="A2403" t="s">
        <v>1677</v>
      </c>
      <c r="B2403" t="s">
        <v>829</v>
      </c>
      <c r="C2403" t="s">
        <v>828</v>
      </c>
      <c r="D2403">
        <v>2014</v>
      </c>
      <c r="E2403">
        <v>3</v>
      </c>
      <c r="F2403" s="2">
        <v>41795</v>
      </c>
      <c r="G2403" t="s">
        <v>71</v>
      </c>
      <c r="H2403">
        <v>45</v>
      </c>
      <c r="I2403" t="s">
        <v>825</v>
      </c>
      <c r="J2403" t="s">
        <v>825</v>
      </c>
      <c r="K2403" t="s">
        <v>825</v>
      </c>
      <c r="L2403">
        <v>9</v>
      </c>
      <c r="M2403" s="26" t="s">
        <v>934</v>
      </c>
      <c r="N2403" s="26" t="s">
        <v>934</v>
      </c>
      <c r="O2403" s="26">
        <v>5.8962264150943389</v>
      </c>
      <c r="P2403" s="26" t="s">
        <v>934</v>
      </c>
      <c r="Q2403" s="26" t="s">
        <v>934</v>
      </c>
      <c r="R2403" s="26" t="s">
        <v>934</v>
      </c>
      <c r="S2403" s="26" t="s">
        <v>934</v>
      </c>
      <c r="T2403" s="26" t="s">
        <v>934</v>
      </c>
      <c r="U2403" s="26" t="s">
        <v>934</v>
      </c>
      <c r="V2403" s="26" t="s">
        <v>934</v>
      </c>
      <c r="W2403" s="26" t="s">
        <v>934</v>
      </c>
      <c r="X2403" s="26">
        <v>1.4430203572708749</v>
      </c>
      <c r="Y2403" s="26" t="s">
        <v>934</v>
      </c>
      <c r="Z2403" s="26" t="s">
        <v>934</v>
      </c>
      <c r="AA2403" s="26" t="s">
        <v>934</v>
      </c>
      <c r="AB2403" s="26" t="s">
        <v>934</v>
      </c>
      <c r="AC2403" s="26" t="s">
        <v>934</v>
      </c>
      <c r="AD2403" s="26" t="s">
        <v>934</v>
      </c>
      <c r="AE2403" s="26" t="s">
        <v>934</v>
      </c>
    </row>
    <row r="2404" spans="1:31" x14ac:dyDescent="0.25">
      <c r="A2404" t="s">
        <v>1678</v>
      </c>
      <c r="B2404" t="s">
        <v>829</v>
      </c>
      <c r="C2404" t="s">
        <v>828</v>
      </c>
      <c r="D2404">
        <v>2014</v>
      </c>
      <c r="E2404">
        <v>3</v>
      </c>
      <c r="F2404" s="2">
        <v>41795</v>
      </c>
      <c r="G2404" t="s">
        <v>940</v>
      </c>
      <c r="H2404">
        <v>45</v>
      </c>
      <c r="I2404" t="s">
        <v>825</v>
      </c>
      <c r="J2404" t="s">
        <v>825</v>
      </c>
      <c r="K2404" t="s">
        <v>825</v>
      </c>
      <c r="L2404">
        <v>3</v>
      </c>
      <c r="M2404" s="26" t="s">
        <v>934</v>
      </c>
      <c r="N2404" s="26" t="s">
        <v>934</v>
      </c>
      <c r="O2404" s="26" t="s">
        <v>934</v>
      </c>
      <c r="P2404" s="26" t="s">
        <v>934</v>
      </c>
      <c r="Q2404" s="26" t="s">
        <v>934</v>
      </c>
      <c r="R2404" s="26" t="s">
        <v>934</v>
      </c>
      <c r="S2404" s="26" t="s">
        <v>934</v>
      </c>
      <c r="T2404" s="26" t="s">
        <v>934</v>
      </c>
      <c r="U2404" s="26" t="s">
        <v>934</v>
      </c>
      <c r="V2404" s="26" t="s">
        <v>934</v>
      </c>
      <c r="W2404" s="26" t="s">
        <v>934</v>
      </c>
      <c r="X2404" s="26" t="s">
        <v>934</v>
      </c>
      <c r="Y2404" s="26" t="s">
        <v>934</v>
      </c>
      <c r="Z2404" s="26" t="s">
        <v>934</v>
      </c>
      <c r="AA2404" s="26" t="s">
        <v>934</v>
      </c>
      <c r="AB2404" s="26" t="s">
        <v>934</v>
      </c>
      <c r="AC2404" s="26" t="s">
        <v>934</v>
      </c>
      <c r="AD2404" s="26" t="s">
        <v>934</v>
      </c>
      <c r="AE2404" s="26">
        <v>53.835000000000001</v>
      </c>
    </row>
    <row r="2405" spans="1:31" x14ac:dyDescent="0.25">
      <c r="A2405" t="s">
        <v>1678</v>
      </c>
      <c r="B2405" t="s">
        <v>829</v>
      </c>
      <c r="C2405" t="s">
        <v>828</v>
      </c>
      <c r="D2405">
        <v>2014</v>
      </c>
      <c r="E2405">
        <v>3</v>
      </c>
      <c r="F2405" s="2">
        <v>41795</v>
      </c>
      <c r="G2405" t="s">
        <v>940</v>
      </c>
      <c r="H2405">
        <v>45</v>
      </c>
      <c r="I2405" t="s">
        <v>825</v>
      </c>
      <c r="J2405" t="s">
        <v>825</v>
      </c>
      <c r="K2405" t="s">
        <v>825</v>
      </c>
      <c r="L2405">
        <v>5.5</v>
      </c>
      <c r="M2405" s="26" t="s">
        <v>934</v>
      </c>
      <c r="N2405" s="26" t="s">
        <v>934</v>
      </c>
      <c r="O2405" s="26" t="s">
        <v>934</v>
      </c>
      <c r="P2405" s="26" t="s">
        <v>934</v>
      </c>
      <c r="Q2405" s="26" t="s">
        <v>934</v>
      </c>
      <c r="R2405" s="26" t="s">
        <v>934</v>
      </c>
      <c r="S2405" s="26" t="s">
        <v>934</v>
      </c>
      <c r="T2405" s="26" t="s">
        <v>934</v>
      </c>
      <c r="U2405" s="26" t="s">
        <v>934</v>
      </c>
      <c r="V2405" s="26" t="s">
        <v>934</v>
      </c>
      <c r="W2405" s="26" t="s">
        <v>934</v>
      </c>
      <c r="X2405" s="26" t="s">
        <v>934</v>
      </c>
      <c r="Y2405" s="26" t="s">
        <v>934</v>
      </c>
      <c r="Z2405" s="26" t="s">
        <v>934</v>
      </c>
      <c r="AA2405" s="26" t="s">
        <v>934</v>
      </c>
      <c r="AB2405" s="26" t="s">
        <v>934</v>
      </c>
      <c r="AC2405" s="26" t="s">
        <v>934</v>
      </c>
      <c r="AD2405" s="26" t="s">
        <v>934</v>
      </c>
      <c r="AE2405" s="26" t="s">
        <v>934</v>
      </c>
    </row>
    <row r="2406" spans="1:31" x14ac:dyDescent="0.25">
      <c r="A2406" t="s">
        <v>1678</v>
      </c>
      <c r="B2406" t="s">
        <v>829</v>
      </c>
      <c r="C2406" t="s">
        <v>828</v>
      </c>
      <c r="D2406">
        <v>2014</v>
      </c>
      <c r="E2406">
        <v>3</v>
      </c>
      <c r="F2406" s="2">
        <v>41795</v>
      </c>
      <c r="G2406" t="s">
        <v>940</v>
      </c>
      <c r="H2406">
        <v>45</v>
      </c>
      <c r="I2406" t="s">
        <v>825</v>
      </c>
      <c r="J2406" t="s">
        <v>825</v>
      </c>
      <c r="K2406" t="s">
        <v>825</v>
      </c>
      <c r="L2406">
        <v>6</v>
      </c>
      <c r="M2406" s="26" t="s">
        <v>934</v>
      </c>
      <c r="N2406" s="26" t="s">
        <v>934</v>
      </c>
      <c r="O2406" s="26" t="s">
        <v>934</v>
      </c>
      <c r="P2406" s="26" t="s">
        <v>934</v>
      </c>
      <c r="Q2406" s="26" t="s">
        <v>934</v>
      </c>
      <c r="R2406" s="26" t="s">
        <v>934</v>
      </c>
      <c r="S2406" s="26" t="s">
        <v>934</v>
      </c>
      <c r="T2406" s="26" t="s">
        <v>934</v>
      </c>
      <c r="U2406" s="26" t="s">
        <v>934</v>
      </c>
      <c r="V2406" s="26" t="s">
        <v>934</v>
      </c>
      <c r="W2406" s="26" t="s">
        <v>934</v>
      </c>
      <c r="X2406" s="26" t="s">
        <v>934</v>
      </c>
      <c r="Y2406" s="26" t="s">
        <v>934</v>
      </c>
      <c r="Z2406" s="26" t="s">
        <v>934</v>
      </c>
      <c r="AA2406" s="26" t="s">
        <v>934</v>
      </c>
      <c r="AB2406" s="26" t="s">
        <v>934</v>
      </c>
      <c r="AC2406" s="26" t="s">
        <v>934</v>
      </c>
      <c r="AD2406" s="26" t="s">
        <v>934</v>
      </c>
      <c r="AE2406" s="26" t="s">
        <v>934</v>
      </c>
    </row>
    <row r="2407" spans="1:31" x14ac:dyDescent="0.25">
      <c r="A2407" t="s">
        <v>1678</v>
      </c>
      <c r="B2407" t="s">
        <v>829</v>
      </c>
      <c r="C2407" t="s">
        <v>828</v>
      </c>
      <c r="D2407">
        <v>2014</v>
      </c>
      <c r="E2407">
        <v>3</v>
      </c>
      <c r="F2407" s="2">
        <v>41795</v>
      </c>
      <c r="G2407" t="s">
        <v>940</v>
      </c>
      <c r="H2407">
        <v>45</v>
      </c>
      <c r="I2407" t="s">
        <v>825</v>
      </c>
      <c r="J2407" t="s">
        <v>825</v>
      </c>
      <c r="K2407" t="s">
        <v>825</v>
      </c>
      <c r="L2407">
        <v>7</v>
      </c>
      <c r="M2407" s="26" t="s">
        <v>934</v>
      </c>
      <c r="N2407" s="26" t="s">
        <v>934</v>
      </c>
      <c r="O2407" s="26" t="s">
        <v>934</v>
      </c>
      <c r="P2407" s="26" t="s">
        <v>934</v>
      </c>
      <c r="Q2407" s="26" t="s">
        <v>934</v>
      </c>
      <c r="R2407" s="26" t="s">
        <v>934</v>
      </c>
      <c r="S2407" s="26" t="s">
        <v>934</v>
      </c>
      <c r="T2407" s="26" t="s">
        <v>934</v>
      </c>
      <c r="U2407" s="26" t="s">
        <v>934</v>
      </c>
      <c r="V2407" s="26" t="s">
        <v>934</v>
      </c>
      <c r="W2407" s="26" t="s">
        <v>934</v>
      </c>
      <c r="X2407" s="26" t="s">
        <v>934</v>
      </c>
      <c r="Y2407" s="26" t="s">
        <v>934</v>
      </c>
      <c r="Z2407" s="26" t="s">
        <v>934</v>
      </c>
      <c r="AA2407" s="26" t="s">
        <v>934</v>
      </c>
      <c r="AB2407" s="26" t="s">
        <v>934</v>
      </c>
      <c r="AC2407" s="26" t="s">
        <v>934</v>
      </c>
      <c r="AD2407" s="26" t="s">
        <v>934</v>
      </c>
      <c r="AE2407" s="26" t="s">
        <v>934</v>
      </c>
    </row>
    <row r="2408" spans="1:31" x14ac:dyDescent="0.25">
      <c r="A2408" t="s">
        <v>1678</v>
      </c>
      <c r="B2408" t="s">
        <v>829</v>
      </c>
      <c r="C2408" t="s">
        <v>828</v>
      </c>
      <c r="D2408">
        <v>2014</v>
      </c>
      <c r="E2408">
        <v>3</v>
      </c>
      <c r="F2408" s="2">
        <v>41795</v>
      </c>
      <c r="G2408" t="s">
        <v>940</v>
      </c>
      <c r="H2408">
        <v>45</v>
      </c>
      <c r="I2408" t="s">
        <v>825</v>
      </c>
      <c r="J2408" t="s">
        <v>825</v>
      </c>
      <c r="K2408" t="s">
        <v>825</v>
      </c>
      <c r="L2408">
        <v>7.3</v>
      </c>
      <c r="M2408" s="26" t="s">
        <v>934</v>
      </c>
      <c r="N2408" s="26" t="s">
        <v>934</v>
      </c>
      <c r="O2408" s="26" t="s">
        <v>934</v>
      </c>
      <c r="P2408" s="26" t="s">
        <v>934</v>
      </c>
      <c r="Q2408" s="26" t="s">
        <v>934</v>
      </c>
      <c r="R2408" s="26" t="s">
        <v>934</v>
      </c>
      <c r="S2408" s="26" t="s">
        <v>934</v>
      </c>
      <c r="T2408" s="26" t="s">
        <v>934</v>
      </c>
      <c r="U2408" s="26" t="s">
        <v>934</v>
      </c>
      <c r="V2408" s="26" t="s">
        <v>934</v>
      </c>
      <c r="W2408" s="26" t="s">
        <v>934</v>
      </c>
      <c r="X2408" s="26" t="s">
        <v>934</v>
      </c>
      <c r="Y2408" s="26" t="s">
        <v>934</v>
      </c>
      <c r="Z2408" s="26" t="s">
        <v>934</v>
      </c>
      <c r="AA2408" s="26" t="s">
        <v>934</v>
      </c>
      <c r="AB2408" s="26" t="s">
        <v>934</v>
      </c>
      <c r="AC2408" s="26" t="s">
        <v>934</v>
      </c>
      <c r="AD2408" s="26" t="s">
        <v>934</v>
      </c>
      <c r="AE2408" s="26" t="s">
        <v>934</v>
      </c>
    </row>
    <row r="2409" spans="1:31" x14ac:dyDescent="0.25">
      <c r="A2409" t="s">
        <v>1678</v>
      </c>
      <c r="B2409" t="s">
        <v>829</v>
      </c>
      <c r="C2409" t="s">
        <v>828</v>
      </c>
      <c r="D2409">
        <v>2014</v>
      </c>
      <c r="E2409">
        <v>3</v>
      </c>
      <c r="F2409" s="2">
        <v>41795</v>
      </c>
      <c r="G2409" t="s">
        <v>940</v>
      </c>
      <c r="H2409">
        <v>45</v>
      </c>
      <c r="I2409" t="s">
        <v>825</v>
      </c>
      <c r="J2409" t="s">
        <v>825</v>
      </c>
      <c r="K2409" t="s">
        <v>825</v>
      </c>
      <c r="L2409">
        <v>9</v>
      </c>
      <c r="M2409" s="26">
        <v>137.68825000000001</v>
      </c>
      <c r="N2409" s="26" t="s">
        <v>934</v>
      </c>
      <c r="O2409" s="26">
        <v>25.168726415094337</v>
      </c>
      <c r="P2409" s="26" t="s">
        <v>934</v>
      </c>
      <c r="Q2409" s="26" t="s">
        <v>934</v>
      </c>
      <c r="R2409" s="26" t="s">
        <v>934</v>
      </c>
      <c r="S2409" s="26" t="s">
        <v>934</v>
      </c>
      <c r="T2409" s="26" t="s">
        <v>934</v>
      </c>
      <c r="U2409" s="26" t="s">
        <v>934</v>
      </c>
      <c r="V2409" s="26">
        <v>18.262101231671974</v>
      </c>
      <c r="W2409" s="26" t="s">
        <v>934</v>
      </c>
      <c r="X2409" s="26">
        <v>7.716161902789298</v>
      </c>
      <c r="Y2409" s="26" t="s">
        <v>934</v>
      </c>
      <c r="Z2409" s="26" t="s">
        <v>934</v>
      </c>
      <c r="AA2409" s="26" t="s">
        <v>934</v>
      </c>
      <c r="AB2409" s="26" t="s">
        <v>934</v>
      </c>
      <c r="AC2409" s="26" t="s">
        <v>934</v>
      </c>
      <c r="AD2409" s="26" t="s">
        <v>934</v>
      </c>
      <c r="AE2409" s="26" t="s">
        <v>934</v>
      </c>
    </row>
    <row r="2410" spans="1:31" x14ac:dyDescent="0.25">
      <c r="A2410" t="s">
        <v>1679</v>
      </c>
      <c r="B2410" t="s">
        <v>829</v>
      </c>
      <c r="C2410" t="s">
        <v>828</v>
      </c>
      <c r="D2410">
        <v>2014</v>
      </c>
      <c r="E2410">
        <v>3</v>
      </c>
      <c r="F2410" s="2">
        <v>41795</v>
      </c>
      <c r="G2410" t="s">
        <v>935</v>
      </c>
      <c r="H2410">
        <v>15</v>
      </c>
      <c r="I2410" t="s">
        <v>825</v>
      </c>
      <c r="J2410" t="s">
        <v>825</v>
      </c>
      <c r="K2410" t="s">
        <v>825</v>
      </c>
      <c r="L2410">
        <v>3</v>
      </c>
      <c r="M2410" s="26" t="s">
        <v>934</v>
      </c>
      <c r="N2410" s="26" t="s">
        <v>934</v>
      </c>
      <c r="O2410" s="26" t="s">
        <v>934</v>
      </c>
      <c r="P2410" s="26" t="s">
        <v>934</v>
      </c>
      <c r="Q2410" s="26" t="s">
        <v>934</v>
      </c>
      <c r="R2410" s="26" t="s">
        <v>934</v>
      </c>
      <c r="S2410" s="26" t="s">
        <v>934</v>
      </c>
      <c r="T2410" s="26" t="s">
        <v>934</v>
      </c>
      <c r="U2410" s="26" t="s">
        <v>934</v>
      </c>
      <c r="V2410" s="26" t="s">
        <v>934</v>
      </c>
      <c r="W2410" s="26" t="s">
        <v>934</v>
      </c>
      <c r="X2410" s="26" t="s">
        <v>934</v>
      </c>
      <c r="Y2410" s="26" t="s">
        <v>934</v>
      </c>
      <c r="Z2410" s="26" t="s">
        <v>934</v>
      </c>
      <c r="AA2410" s="26" t="s">
        <v>934</v>
      </c>
      <c r="AB2410" s="26" t="s">
        <v>934</v>
      </c>
      <c r="AC2410" s="26" t="s">
        <v>934</v>
      </c>
      <c r="AD2410" s="26" t="s">
        <v>934</v>
      </c>
      <c r="AE2410" s="26">
        <v>21.645</v>
      </c>
    </row>
    <row r="2411" spans="1:31" x14ac:dyDescent="0.25">
      <c r="A2411" t="s">
        <v>1679</v>
      </c>
      <c r="B2411" t="s">
        <v>829</v>
      </c>
      <c r="C2411" t="s">
        <v>828</v>
      </c>
      <c r="D2411">
        <v>2014</v>
      </c>
      <c r="E2411">
        <v>3</v>
      </c>
      <c r="F2411" s="2">
        <v>41795</v>
      </c>
      <c r="G2411" t="s">
        <v>935</v>
      </c>
      <c r="H2411">
        <v>15</v>
      </c>
      <c r="I2411" t="s">
        <v>825</v>
      </c>
      <c r="J2411" t="s">
        <v>825</v>
      </c>
      <c r="K2411" t="s">
        <v>825</v>
      </c>
      <c r="L2411">
        <v>5.5</v>
      </c>
      <c r="M2411" s="26" t="s">
        <v>934</v>
      </c>
      <c r="N2411" s="26" t="s">
        <v>934</v>
      </c>
      <c r="O2411" s="26" t="s">
        <v>934</v>
      </c>
      <c r="P2411" s="26" t="s">
        <v>934</v>
      </c>
      <c r="Q2411" s="26" t="s">
        <v>934</v>
      </c>
      <c r="R2411" s="26" t="s">
        <v>934</v>
      </c>
      <c r="S2411" s="26" t="s">
        <v>934</v>
      </c>
      <c r="T2411" s="26" t="s">
        <v>934</v>
      </c>
      <c r="U2411" s="26" t="s">
        <v>934</v>
      </c>
      <c r="V2411" s="26" t="s">
        <v>934</v>
      </c>
      <c r="W2411" s="26" t="s">
        <v>934</v>
      </c>
      <c r="X2411" s="26" t="s">
        <v>934</v>
      </c>
      <c r="Y2411" s="26" t="s">
        <v>934</v>
      </c>
      <c r="Z2411" s="26" t="s">
        <v>934</v>
      </c>
      <c r="AA2411" s="26" t="s">
        <v>934</v>
      </c>
      <c r="AB2411" s="26" t="s">
        <v>934</v>
      </c>
      <c r="AC2411" s="26" t="s">
        <v>934</v>
      </c>
      <c r="AD2411" s="26" t="s">
        <v>934</v>
      </c>
      <c r="AE2411" s="26" t="s">
        <v>934</v>
      </c>
    </row>
    <row r="2412" spans="1:31" x14ac:dyDescent="0.25">
      <c r="A2412" t="s">
        <v>1679</v>
      </c>
      <c r="B2412" t="s">
        <v>829</v>
      </c>
      <c r="C2412" t="s">
        <v>828</v>
      </c>
      <c r="D2412">
        <v>2014</v>
      </c>
      <c r="E2412">
        <v>3</v>
      </c>
      <c r="F2412" s="2">
        <v>41795</v>
      </c>
      <c r="G2412" t="s">
        <v>935</v>
      </c>
      <c r="H2412">
        <v>15</v>
      </c>
      <c r="I2412" t="s">
        <v>825</v>
      </c>
      <c r="J2412" t="s">
        <v>825</v>
      </c>
      <c r="K2412" t="s">
        <v>825</v>
      </c>
      <c r="L2412">
        <v>6</v>
      </c>
      <c r="M2412" s="26" t="s">
        <v>934</v>
      </c>
      <c r="N2412" s="26" t="s">
        <v>934</v>
      </c>
      <c r="O2412" s="26" t="s">
        <v>934</v>
      </c>
      <c r="P2412" s="26" t="s">
        <v>934</v>
      </c>
      <c r="Q2412" s="26" t="s">
        <v>934</v>
      </c>
      <c r="R2412" s="26" t="s">
        <v>934</v>
      </c>
      <c r="S2412" s="26" t="s">
        <v>934</v>
      </c>
      <c r="T2412" s="26" t="s">
        <v>934</v>
      </c>
      <c r="U2412" s="26" t="s">
        <v>934</v>
      </c>
      <c r="V2412" s="26" t="s">
        <v>934</v>
      </c>
      <c r="W2412" s="26" t="s">
        <v>934</v>
      </c>
      <c r="X2412" s="26" t="s">
        <v>934</v>
      </c>
      <c r="Y2412" s="26" t="s">
        <v>934</v>
      </c>
      <c r="Z2412" s="26" t="s">
        <v>934</v>
      </c>
      <c r="AA2412" s="26" t="s">
        <v>934</v>
      </c>
      <c r="AB2412" s="26" t="s">
        <v>934</v>
      </c>
      <c r="AC2412" s="26" t="s">
        <v>934</v>
      </c>
      <c r="AD2412" s="26" t="s">
        <v>934</v>
      </c>
      <c r="AE2412" s="26" t="s">
        <v>934</v>
      </c>
    </row>
    <row r="2413" spans="1:31" x14ac:dyDescent="0.25">
      <c r="A2413" t="s">
        <v>1679</v>
      </c>
      <c r="B2413" t="s">
        <v>829</v>
      </c>
      <c r="C2413" t="s">
        <v>828</v>
      </c>
      <c r="D2413">
        <v>2014</v>
      </c>
      <c r="E2413">
        <v>3</v>
      </c>
      <c r="F2413" s="2">
        <v>41795</v>
      </c>
      <c r="G2413" t="s">
        <v>935</v>
      </c>
      <c r="H2413">
        <v>15</v>
      </c>
      <c r="I2413" t="s">
        <v>825</v>
      </c>
      <c r="J2413" t="s">
        <v>825</v>
      </c>
      <c r="K2413" t="s">
        <v>825</v>
      </c>
      <c r="L2413">
        <v>7</v>
      </c>
      <c r="M2413" s="26" t="s">
        <v>934</v>
      </c>
      <c r="N2413" s="26" t="s">
        <v>934</v>
      </c>
      <c r="O2413" s="26" t="s">
        <v>934</v>
      </c>
      <c r="P2413" s="26" t="s">
        <v>934</v>
      </c>
      <c r="Q2413" s="26" t="s">
        <v>934</v>
      </c>
      <c r="R2413" s="26" t="s">
        <v>934</v>
      </c>
      <c r="S2413" s="26" t="s">
        <v>934</v>
      </c>
      <c r="T2413" s="26" t="s">
        <v>934</v>
      </c>
      <c r="U2413" s="26" t="s">
        <v>934</v>
      </c>
      <c r="V2413" s="26" t="s">
        <v>934</v>
      </c>
      <c r="W2413" s="26" t="s">
        <v>934</v>
      </c>
      <c r="X2413" s="26" t="s">
        <v>934</v>
      </c>
      <c r="Y2413" s="26" t="s">
        <v>934</v>
      </c>
      <c r="Z2413" s="26" t="s">
        <v>934</v>
      </c>
      <c r="AA2413" s="26" t="s">
        <v>934</v>
      </c>
      <c r="AB2413" s="26" t="s">
        <v>934</v>
      </c>
      <c r="AC2413" s="26" t="s">
        <v>934</v>
      </c>
      <c r="AD2413" s="26" t="s">
        <v>934</v>
      </c>
      <c r="AE2413" s="26" t="s">
        <v>934</v>
      </c>
    </row>
    <row r="2414" spans="1:31" x14ac:dyDescent="0.25">
      <c r="A2414" t="s">
        <v>1679</v>
      </c>
      <c r="B2414" t="s">
        <v>829</v>
      </c>
      <c r="C2414" t="s">
        <v>828</v>
      </c>
      <c r="D2414">
        <v>2014</v>
      </c>
      <c r="E2414">
        <v>3</v>
      </c>
      <c r="F2414" s="2">
        <v>41795</v>
      </c>
      <c r="G2414" t="s">
        <v>935</v>
      </c>
      <c r="H2414">
        <v>15</v>
      </c>
      <c r="I2414" t="s">
        <v>825</v>
      </c>
      <c r="J2414" t="s">
        <v>825</v>
      </c>
      <c r="K2414" t="s">
        <v>825</v>
      </c>
      <c r="L2414">
        <v>7.3</v>
      </c>
      <c r="M2414" s="26" t="s">
        <v>934</v>
      </c>
      <c r="N2414" s="26" t="s">
        <v>934</v>
      </c>
      <c r="O2414" s="26" t="s">
        <v>934</v>
      </c>
      <c r="P2414" s="26" t="s">
        <v>934</v>
      </c>
      <c r="Q2414" s="26" t="s">
        <v>934</v>
      </c>
      <c r="R2414" s="26" t="s">
        <v>934</v>
      </c>
      <c r="S2414" s="26" t="s">
        <v>934</v>
      </c>
      <c r="T2414" s="26" t="s">
        <v>934</v>
      </c>
      <c r="U2414" s="26" t="s">
        <v>934</v>
      </c>
      <c r="V2414" s="26" t="s">
        <v>934</v>
      </c>
      <c r="W2414" s="26" t="s">
        <v>934</v>
      </c>
      <c r="X2414" s="26" t="s">
        <v>934</v>
      </c>
      <c r="Y2414" s="26" t="s">
        <v>934</v>
      </c>
      <c r="Z2414" s="26" t="s">
        <v>934</v>
      </c>
      <c r="AA2414" s="26" t="s">
        <v>934</v>
      </c>
      <c r="AB2414" s="26" t="s">
        <v>934</v>
      </c>
      <c r="AC2414" s="26" t="s">
        <v>934</v>
      </c>
      <c r="AD2414" s="26" t="s">
        <v>934</v>
      </c>
      <c r="AE2414" s="26" t="s">
        <v>934</v>
      </c>
    </row>
    <row r="2415" spans="1:31" x14ac:dyDescent="0.25">
      <c r="A2415" t="s">
        <v>1679</v>
      </c>
      <c r="B2415" t="s">
        <v>829</v>
      </c>
      <c r="C2415" t="s">
        <v>828</v>
      </c>
      <c r="D2415">
        <v>2014</v>
      </c>
      <c r="E2415">
        <v>3</v>
      </c>
      <c r="F2415" s="2">
        <v>41795</v>
      </c>
      <c r="G2415" t="s">
        <v>935</v>
      </c>
      <c r="H2415">
        <v>15</v>
      </c>
      <c r="I2415" t="s">
        <v>825</v>
      </c>
      <c r="J2415" t="s">
        <v>825</v>
      </c>
      <c r="K2415" t="s">
        <v>825</v>
      </c>
      <c r="L2415">
        <v>9</v>
      </c>
      <c r="M2415" s="26">
        <v>510.29966666666661</v>
      </c>
      <c r="N2415" s="26" t="s">
        <v>934</v>
      </c>
      <c r="O2415" s="26">
        <v>14.061426886792452</v>
      </c>
      <c r="P2415" s="26" t="s">
        <v>934</v>
      </c>
      <c r="Q2415" s="26" t="s">
        <v>934</v>
      </c>
      <c r="R2415" s="26" t="s">
        <v>934</v>
      </c>
      <c r="S2415" s="26" t="s">
        <v>934</v>
      </c>
      <c r="T2415" s="26" t="s">
        <v>934</v>
      </c>
      <c r="U2415" s="26" t="s">
        <v>934</v>
      </c>
      <c r="V2415" s="26">
        <v>96.29988482123612</v>
      </c>
      <c r="W2415" s="26" t="s">
        <v>934</v>
      </c>
      <c r="X2415" s="26">
        <v>2.133568255618989</v>
      </c>
      <c r="Y2415" s="26" t="s">
        <v>934</v>
      </c>
      <c r="Z2415" s="26" t="s">
        <v>934</v>
      </c>
      <c r="AA2415" s="26" t="s">
        <v>934</v>
      </c>
      <c r="AB2415" s="26" t="s">
        <v>934</v>
      </c>
      <c r="AC2415" s="26" t="s">
        <v>934</v>
      </c>
      <c r="AD2415" s="26" t="s">
        <v>934</v>
      </c>
      <c r="AE2415" s="26" t="s">
        <v>934</v>
      </c>
    </row>
    <row r="2416" spans="1:31" x14ac:dyDescent="0.25">
      <c r="A2416" t="s">
        <v>1680</v>
      </c>
      <c r="B2416" t="s">
        <v>829</v>
      </c>
      <c r="C2416" t="s">
        <v>828</v>
      </c>
      <c r="D2416">
        <v>2014</v>
      </c>
      <c r="E2416">
        <v>3</v>
      </c>
      <c r="F2416" s="2">
        <v>41795</v>
      </c>
      <c r="G2416" t="s">
        <v>935</v>
      </c>
      <c r="H2416">
        <v>45</v>
      </c>
      <c r="I2416" t="s">
        <v>825</v>
      </c>
      <c r="J2416" t="s">
        <v>825</v>
      </c>
      <c r="K2416" t="s">
        <v>825</v>
      </c>
      <c r="L2416">
        <v>3</v>
      </c>
      <c r="M2416" s="26" t="s">
        <v>934</v>
      </c>
      <c r="N2416" s="26" t="s">
        <v>934</v>
      </c>
      <c r="O2416" s="26" t="s">
        <v>934</v>
      </c>
      <c r="P2416" s="26" t="s">
        <v>934</v>
      </c>
      <c r="Q2416" s="26" t="s">
        <v>934</v>
      </c>
      <c r="R2416" s="26" t="s">
        <v>934</v>
      </c>
      <c r="S2416" s="26" t="s">
        <v>934</v>
      </c>
      <c r="T2416" s="26" t="s">
        <v>934</v>
      </c>
      <c r="U2416" s="26" t="s">
        <v>934</v>
      </c>
      <c r="V2416" s="26" t="s">
        <v>934</v>
      </c>
      <c r="W2416" s="26" t="s">
        <v>934</v>
      </c>
      <c r="X2416" s="26" t="s">
        <v>934</v>
      </c>
      <c r="Y2416" s="26" t="s">
        <v>934</v>
      </c>
      <c r="Z2416" s="26" t="s">
        <v>934</v>
      </c>
      <c r="AA2416" s="26" t="s">
        <v>934</v>
      </c>
      <c r="AB2416" s="26" t="s">
        <v>934</v>
      </c>
      <c r="AC2416" s="26" t="s">
        <v>934</v>
      </c>
      <c r="AD2416" s="26" t="s">
        <v>934</v>
      </c>
      <c r="AE2416" s="26">
        <v>49.95</v>
      </c>
    </row>
    <row r="2417" spans="1:31" x14ac:dyDescent="0.25">
      <c r="A2417" t="s">
        <v>1680</v>
      </c>
      <c r="B2417" t="s">
        <v>829</v>
      </c>
      <c r="C2417" t="s">
        <v>828</v>
      </c>
      <c r="D2417">
        <v>2014</v>
      </c>
      <c r="E2417">
        <v>3</v>
      </c>
      <c r="F2417" s="2">
        <v>41795</v>
      </c>
      <c r="G2417" t="s">
        <v>935</v>
      </c>
      <c r="H2417">
        <v>45</v>
      </c>
      <c r="I2417" t="s">
        <v>825</v>
      </c>
      <c r="J2417" t="s">
        <v>825</v>
      </c>
      <c r="K2417" t="s">
        <v>825</v>
      </c>
      <c r="L2417">
        <v>5.5</v>
      </c>
      <c r="M2417" s="26" t="s">
        <v>934</v>
      </c>
      <c r="N2417" s="26" t="s">
        <v>934</v>
      </c>
      <c r="O2417" s="26" t="s">
        <v>934</v>
      </c>
      <c r="P2417" s="26" t="s">
        <v>934</v>
      </c>
      <c r="Q2417" s="26" t="s">
        <v>934</v>
      </c>
      <c r="R2417" s="26" t="s">
        <v>934</v>
      </c>
      <c r="S2417" s="26" t="s">
        <v>934</v>
      </c>
      <c r="T2417" s="26" t="s">
        <v>934</v>
      </c>
      <c r="U2417" s="26" t="s">
        <v>934</v>
      </c>
      <c r="V2417" s="26" t="s">
        <v>934</v>
      </c>
      <c r="W2417" s="26" t="s">
        <v>934</v>
      </c>
      <c r="X2417" s="26" t="s">
        <v>934</v>
      </c>
      <c r="Y2417" s="26" t="s">
        <v>934</v>
      </c>
      <c r="Z2417" s="26" t="s">
        <v>934</v>
      </c>
      <c r="AA2417" s="26" t="s">
        <v>934</v>
      </c>
      <c r="AB2417" s="26" t="s">
        <v>934</v>
      </c>
      <c r="AC2417" s="26" t="s">
        <v>934</v>
      </c>
      <c r="AD2417" s="26" t="s">
        <v>934</v>
      </c>
      <c r="AE2417" s="26" t="s">
        <v>934</v>
      </c>
    </row>
    <row r="2418" spans="1:31" x14ac:dyDescent="0.25">
      <c r="A2418" t="s">
        <v>1680</v>
      </c>
      <c r="B2418" t="s">
        <v>829</v>
      </c>
      <c r="C2418" t="s">
        <v>828</v>
      </c>
      <c r="D2418">
        <v>2014</v>
      </c>
      <c r="E2418">
        <v>3</v>
      </c>
      <c r="F2418" s="2">
        <v>41795</v>
      </c>
      <c r="G2418" t="s">
        <v>935</v>
      </c>
      <c r="H2418">
        <v>45</v>
      </c>
      <c r="I2418" t="s">
        <v>825</v>
      </c>
      <c r="J2418" t="s">
        <v>825</v>
      </c>
      <c r="K2418" t="s">
        <v>825</v>
      </c>
      <c r="L2418">
        <v>6</v>
      </c>
      <c r="M2418" s="26" t="s">
        <v>934</v>
      </c>
      <c r="N2418" s="26" t="s">
        <v>934</v>
      </c>
      <c r="O2418" s="26" t="s">
        <v>934</v>
      </c>
      <c r="P2418" s="26" t="s">
        <v>934</v>
      </c>
      <c r="Q2418" s="26" t="s">
        <v>934</v>
      </c>
      <c r="R2418" s="26" t="s">
        <v>934</v>
      </c>
      <c r="S2418" s="26" t="s">
        <v>934</v>
      </c>
      <c r="T2418" s="26" t="s">
        <v>934</v>
      </c>
      <c r="U2418" s="26" t="s">
        <v>934</v>
      </c>
      <c r="V2418" s="26" t="s">
        <v>934</v>
      </c>
      <c r="W2418" s="26" t="s">
        <v>934</v>
      </c>
      <c r="X2418" s="26" t="s">
        <v>934</v>
      </c>
      <c r="Y2418" s="26" t="s">
        <v>934</v>
      </c>
      <c r="Z2418" s="26" t="s">
        <v>934</v>
      </c>
      <c r="AA2418" s="26" t="s">
        <v>934</v>
      </c>
      <c r="AB2418" s="26" t="s">
        <v>934</v>
      </c>
      <c r="AC2418" s="26" t="s">
        <v>934</v>
      </c>
      <c r="AD2418" s="26" t="s">
        <v>934</v>
      </c>
      <c r="AE2418" s="26" t="s">
        <v>934</v>
      </c>
    </row>
    <row r="2419" spans="1:31" x14ac:dyDescent="0.25">
      <c r="A2419" t="s">
        <v>1680</v>
      </c>
      <c r="B2419" t="s">
        <v>829</v>
      </c>
      <c r="C2419" t="s">
        <v>828</v>
      </c>
      <c r="D2419">
        <v>2014</v>
      </c>
      <c r="E2419">
        <v>3</v>
      </c>
      <c r="F2419" s="2">
        <v>41795</v>
      </c>
      <c r="G2419" t="s">
        <v>935</v>
      </c>
      <c r="H2419">
        <v>45</v>
      </c>
      <c r="I2419" t="s">
        <v>825</v>
      </c>
      <c r="J2419" t="s">
        <v>825</v>
      </c>
      <c r="K2419" t="s">
        <v>825</v>
      </c>
      <c r="L2419">
        <v>7</v>
      </c>
      <c r="M2419" s="26" t="s">
        <v>934</v>
      </c>
      <c r="N2419" s="26" t="s">
        <v>934</v>
      </c>
      <c r="O2419" s="26" t="s">
        <v>934</v>
      </c>
      <c r="P2419" s="26" t="s">
        <v>934</v>
      </c>
      <c r="Q2419" s="26" t="s">
        <v>934</v>
      </c>
      <c r="R2419" s="26" t="s">
        <v>934</v>
      </c>
      <c r="S2419" s="26" t="s">
        <v>934</v>
      </c>
      <c r="T2419" s="26" t="s">
        <v>934</v>
      </c>
      <c r="U2419" s="26" t="s">
        <v>934</v>
      </c>
      <c r="V2419" s="26" t="s">
        <v>934</v>
      </c>
      <c r="W2419" s="26" t="s">
        <v>934</v>
      </c>
      <c r="X2419" s="26" t="s">
        <v>934</v>
      </c>
      <c r="Y2419" s="26" t="s">
        <v>934</v>
      </c>
      <c r="Z2419" s="26" t="s">
        <v>934</v>
      </c>
      <c r="AA2419" s="26" t="s">
        <v>934</v>
      </c>
      <c r="AB2419" s="26" t="s">
        <v>934</v>
      </c>
      <c r="AC2419" s="26" t="s">
        <v>934</v>
      </c>
      <c r="AD2419" s="26" t="s">
        <v>934</v>
      </c>
      <c r="AE2419" s="26" t="s">
        <v>934</v>
      </c>
    </row>
    <row r="2420" spans="1:31" x14ac:dyDescent="0.25">
      <c r="A2420" t="s">
        <v>1680</v>
      </c>
      <c r="B2420" t="s">
        <v>829</v>
      </c>
      <c r="C2420" t="s">
        <v>828</v>
      </c>
      <c r="D2420">
        <v>2014</v>
      </c>
      <c r="E2420">
        <v>3</v>
      </c>
      <c r="F2420" s="2">
        <v>41795</v>
      </c>
      <c r="G2420" t="s">
        <v>935</v>
      </c>
      <c r="H2420">
        <v>45</v>
      </c>
      <c r="I2420" t="s">
        <v>825</v>
      </c>
      <c r="J2420" t="s">
        <v>825</v>
      </c>
      <c r="K2420" t="s">
        <v>825</v>
      </c>
      <c r="L2420">
        <v>7.3</v>
      </c>
      <c r="M2420" s="26" t="s">
        <v>934</v>
      </c>
      <c r="N2420" s="26" t="s">
        <v>934</v>
      </c>
      <c r="O2420" s="26" t="s">
        <v>934</v>
      </c>
      <c r="P2420" s="26" t="s">
        <v>934</v>
      </c>
      <c r="Q2420" s="26" t="s">
        <v>934</v>
      </c>
      <c r="R2420" s="26" t="s">
        <v>934</v>
      </c>
      <c r="S2420" s="26" t="s">
        <v>934</v>
      </c>
      <c r="T2420" s="26" t="s">
        <v>934</v>
      </c>
      <c r="U2420" s="26" t="s">
        <v>934</v>
      </c>
      <c r="V2420" s="26" t="s">
        <v>934</v>
      </c>
      <c r="W2420" s="26" t="s">
        <v>934</v>
      </c>
      <c r="X2420" s="26" t="s">
        <v>934</v>
      </c>
      <c r="Y2420" s="26" t="s">
        <v>934</v>
      </c>
      <c r="Z2420" s="26" t="s">
        <v>934</v>
      </c>
      <c r="AA2420" s="26" t="s">
        <v>934</v>
      </c>
      <c r="AB2420" s="26" t="s">
        <v>934</v>
      </c>
      <c r="AC2420" s="26" t="s">
        <v>934</v>
      </c>
      <c r="AD2420" s="26" t="s">
        <v>934</v>
      </c>
      <c r="AE2420" s="26" t="s">
        <v>934</v>
      </c>
    </row>
    <row r="2421" spans="1:31" x14ac:dyDescent="0.25">
      <c r="A2421" t="s">
        <v>1680</v>
      </c>
      <c r="B2421" t="s">
        <v>829</v>
      </c>
      <c r="C2421" t="s">
        <v>828</v>
      </c>
      <c r="D2421">
        <v>2014</v>
      </c>
      <c r="E2421">
        <v>3</v>
      </c>
      <c r="F2421" s="2">
        <v>41795</v>
      </c>
      <c r="G2421" t="s">
        <v>935</v>
      </c>
      <c r="H2421">
        <v>45</v>
      </c>
      <c r="I2421" t="s">
        <v>825</v>
      </c>
      <c r="J2421" t="s">
        <v>825</v>
      </c>
      <c r="K2421" t="s">
        <v>825</v>
      </c>
      <c r="L2421">
        <v>9</v>
      </c>
      <c r="M2421" s="26">
        <v>169.08400000000003</v>
      </c>
      <c r="N2421" s="26" t="s">
        <v>934</v>
      </c>
      <c r="O2421" s="26">
        <v>20.286733490566036</v>
      </c>
      <c r="P2421" s="26" t="s">
        <v>934</v>
      </c>
      <c r="Q2421" s="26" t="s">
        <v>934</v>
      </c>
      <c r="R2421" s="26" t="s">
        <v>934</v>
      </c>
      <c r="S2421" s="26" t="s">
        <v>934</v>
      </c>
      <c r="T2421" s="26" t="s">
        <v>934</v>
      </c>
      <c r="U2421" s="26" t="s">
        <v>934</v>
      </c>
      <c r="V2421" s="26">
        <v>17.365835439160463</v>
      </c>
      <c r="W2421" s="26" t="s">
        <v>934</v>
      </c>
      <c r="X2421" s="26">
        <v>3.9529110217571786</v>
      </c>
      <c r="Y2421" s="26" t="s">
        <v>934</v>
      </c>
      <c r="Z2421" s="26" t="s">
        <v>934</v>
      </c>
      <c r="AA2421" s="26" t="s">
        <v>934</v>
      </c>
      <c r="AB2421" s="26" t="s">
        <v>934</v>
      </c>
      <c r="AC2421" s="26" t="s">
        <v>934</v>
      </c>
      <c r="AD2421" s="26" t="s">
        <v>934</v>
      </c>
      <c r="AE2421" s="26" t="s">
        <v>934</v>
      </c>
    </row>
    <row r="2422" spans="1:31" x14ac:dyDescent="0.25">
      <c r="A2422" t="s">
        <v>1681</v>
      </c>
      <c r="B2422" t="s">
        <v>829</v>
      </c>
      <c r="C2422" t="s">
        <v>828</v>
      </c>
      <c r="D2422">
        <v>2014</v>
      </c>
      <c r="E2422">
        <v>3</v>
      </c>
      <c r="F2422" s="2">
        <v>41795</v>
      </c>
      <c r="G2422" t="s">
        <v>937</v>
      </c>
      <c r="H2422">
        <v>45</v>
      </c>
      <c r="I2422" t="s">
        <v>825</v>
      </c>
      <c r="J2422" t="s">
        <v>825</v>
      </c>
      <c r="K2422" t="s">
        <v>825</v>
      </c>
      <c r="L2422">
        <v>3</v>
      </c>
      <c r="M2422" s="26" t="s">
        <v>934</v>
      </c>
      <c r="N2422" s="26" t="s">
        <v>934</v>
      </c>
      <c r="O2422" s="26" t="s">
        <v>934</v>
      </c>
      <c r="P2422" s="26" t="s">
        <v>934</v>
      </c>
      <c r="Q2422" s="26" t="s">
        <v>934</v>
      </c>
      <c r="R2422" s="26" t="s">
        <v>934</v>
      </c>
      <c r="S2422" s="26" t="s">
        <v>934</v>
      </c>
      <c r="T2422" s="26" t="s">
        <v>934</v>
      </c>
      <c r="U2422" s="26" t="s">
        <v>934</v>
      </c>
      <c r="V2422" s="26" t="s">
        <v>934</v>
      </c>
      <c r="W2422" s="26" t="s">
        <v>934</v>
      </c>
      <c r="X2422" s="26" t="s">
        <v>934</v>
      </c>
      <c r="Y2422" s="26" t="s">
        <v>934</v>
      </c>
      <c r="Z2422" s="26" t="s">
        <v>934</v>
      </c>
      <c r="AA2422" s="26" t="s">
        <v>934</v>
      </c>
      <c r="AB2422" s="26" t="s">
        <v>934</v>
      </c>
      <c r="AC2422" s="26" t="s">
        <v>934</v>
      </c>
      <c r="AD2422" s="26" t="s">
        <v>934</v>
      </c>
      <c r="AE2422" s="26">
        <v>49.672499999999999</v>
      </c>
    </row>
    <row r="2423" spans="1:31" x14ac:dyDescent="0.25">
      <c r="A2423" t="s">
        <v>1681</v>
      </c>
      <c r="B2423" t="s">
        <v>829</v>
      </c>
      <c r="C2423" t="s">
        <v>828</v>
      </c>
      <c r="D2423">
        <v>2014</v>
      </c>
      <c r="E2423">
        <v>3</v>
      </c>
      <c r="F2423" s="2">
        <v>41795</v>
      </c>
      <c r="G2423" t="s">
        <v>937</v>
      </c>
      <c r="H2423">
        <v>45</v>
      </c>
      <c r="I2423" t="s">
        <v>825</v>
      </c>
      <c r="J2423" t="s">
        <v>825</v>
      </c>
      <c r="K2423" t="s">
        <v>825</v>
      </c>
      <c r="L2423">
        <v>9</v>
      </c>
      <c r="M2423" s="26" t="s">
        <v>934</v>
      </c>
      <c r="N2423" s="26" t="s">
        <v>934</v>
      </c>
      <c r="O2423" s="26" t="s">
        <v>934</v>
      </c>
      <c r="P2423" s="26" t="s">
        <v>934</v>
      </c>
      <c r="Q2423" s="26" t="s">
        <v>934</v>
      </c>
      <c r="R2423" s="26" t="s">
        <v>934</v>
      </c>
      <c r="S2423" s="26" t="s">
        <v>934</v>
      </c>
      <c r="T2423" s="26" t="s">
        <v>934</v>
      </c>
      <c r="U2423" s="26" t="s">
        <v>934</v>
      </c>
      <c r="V2423" s="26" t="s">
        <v>934</v>
      </c>
      <c r="W2423" s="26" t="s">
        <v>934</v>
      </c>
      <c r="X2423" s="26" t="s">
        <v>934</v>
      </c>
      <c r="Y2423" s="26" t="s">
        <v>934</v>
      </c>
      <c r="Z2423" s="26" t="s">
        <v>934</v>
      </c>
      <c r="AA2423" s="26" t="s">
        <v>934</v>
      </c>
      <c r="AB2423" s="26" t="s">
        <v>934</v>
      </c>
      <c r="AC2423" s="26" t="s">
        <v>934</v>
      </c>
      <c r="AD2423" s="26" t="s">
        <v>934</v>
      </c>
      <c r="AE2423" s="26" t="s">
        <v>934</v>
      </c>
    </row>
    <row r="2424" spans="1:31" x14ac:dyDescent="0.25">
      <c r="A2424" t="s">
        <v>1682</v>
      </c>
      <c r="B2424" t="s">
        <v>829</v>
      </c>
      <c r="C2424" t="s">
        <v>828</v>
      </c>
      <c r="D2424">
        <v>2014</v>
      </c>
      <c r="E2424">
        <v>4</v>
      </c>
      <c r="F2424" s="2">
        <v>41810</v>
      </c>
      <c r="G2424" t="s">
        <v>282</v>
      </c>
      <c r="H2424">
        <v>15</v>
      </c>
      <c r="I2424" t="s">
        <v>825</v>
      </c>
      <c r="J2424" t="s">
        <v>825</v>
      </c>
      <c r="K2424" t="s">
        <v>825</v>
      </c>
      <c r="L2424">
        <v>3</v>
      </c>
      <c r="M2424" s="26" t="s">
        <v>934</v>
      </c>
      <c r="N2424" s="26" t="s">
        <v>934</v>
      </c>
      <c r="O2424" s="26" t="s">
        <v>934</v>
      </c>
      <c r="P2424" s="26" t="s">
        <v>934</v>
      </c>
      <c r="Q2424" s="26" t="s">
        <v>934</v>
      </c>
      <c r="R2424" s="26" t="s">
        <v>934</v>
      </c>
      <c r="S2424" s="26" t="s">
        <v>934</v>
      </c>
      <c r="T2424" s="26" t="s">
        <v>934</v>
      </c>
      <c r="U2424" s="26" t="s">
        <v>934</v>
      </c>
      <c r="V2424" s="26" t="s">
        <v>934</v>
      </c>
      <c r="W2424" s="26" t="s">
        <v>934</v>
      </c>
      <c r="X2424" s="26" t="s">
        <v>934</v>
      </c>
      <c r="Y2424" s="26" t="s">
        <v>934</v>
      </c>
      <c r="Z2424" s="26" t="s">
        <v>934</v>
      </c>
      <c r="AA2424" s="26" t="s">
        <v>934</v>
      </c>
      <c r="AB2424" s="26" t="s">
        <v>934</v>
      </c>
      <c r="AC2424" s="26" t="s">
        <v>934</v>
      </c>
      <c r="AD2424" s="26" t="s">
        <v>934</v>
      </c>
      <c r="AE2424" s="26">
        <v>27.472500000000004</v>
      </c>
    </row>
    <row r="2425" spans="1:31" x14ac:dyDescent="0.25">
      <c r="A2425" t="s">
        <v>1682</v>
      </c>
      <c r="B2425" t="s">
        <v>829</v>
      </c>
      <c r="C2425" t="s">
        <v>828</v>
      </c>
      <c r="D2425">
        <v>2014</v>
      </c>
      <c r="E2425">
        <v>4</v>
      </c>
      <c r="F2425" s="2">
        <v>41810</v>
      </c>
      <c r="G2425" t="s">
        <v>282</v>
      </c>
      <c r="H2425">
        <v>15</v>
      </c>
      <c r="I2425" t="s">
        <v>825</v>
      </c>
      <c r="J2425" t="s">
        <v>825</v>
      </c>
      <c r="K2425" t="s">
        <v>825</v>
      </c>
      <c r="L2425">
        <v>5.5</v>
      </c>
      <c r="M2425" s="26" t="s">
        <v>934</v>
      </c>
      <c r="N2425" s="26" t="s">
        <v>934</v>
      </c>
      <c r="O2425" s="26" t="s">
        <v>934</v>
      </c>
      <c r="P2425" s="26" t="s">
        <v>934</v>
      </c>
      <c r="Q2425" s="26" t="s">
        <v>934</v>
      </c>
      <c r="R2425" s="26" t="s">
        <v>934</v>
      </c>
      <c r="S2425" s="26" t="s">
        <v>934</v>
      </c>
      <c r="T2425" s="26" t="s">
        <v>934</v>
      </c>
      <c r="U2425" s="26" t="s">
        <v>934</v>
      </c>
      <c r="V2425" s="26" t="s">
        <v>934</v>
      </c>
      <c r="W2425" s="26" t="s">
        <v>934</v>
      </c>
      <c r="X2425" s="26" t="s">
        <v>934</v>
      </c>
      <c r="Y2425" s="26" t="s">
        <v>934</v>
      </c>
      <c r="Z2425" s="26" t="s">
        <v>934</v>
      </c>
      <c r="AA2425" s="26" t="s">
        <v>934</v>
      </c>
      <c r="AB2425" s="26" t="s">
        <v>934</v>
      </c>
      <c r="AC2425" s="26" t="s">
        <v>934</v>
      </c>
      <c r="AD2425" s="26" t="s">
        <v>934</v>
      </c>
      <c r="AE2425" s="26" t="s">
        <v>934</v>
      </c>
    </row>
    <row r="2426" spans="1:31" x14ac:dyDescent="0.25">
      <c r="A2426" t="s">
        <v>1682</v>
      </c>
      <c r="B2426" t="s">
        <v>829</v>
      </c>
      <c r="C2426" t="s">
        <v>828</v>
      </c>
      <c r="D2426">
        <v>2014</v>
      </c>
      <c r="E2426">
        <v>4</v>
      </c>
      <c r="F2426" s="2">
        <v>41810</v>
      </c>
      <c r="G2426" t="s">
        <v>282</v>
      </c>
      <c r="H2426">
        <v>15</v>
      </c>
      <c r="I2426" t="s">
        <v>825</v>
      </c>
      <c r="J2426" t="s">
        <v>825</v>
      </c>
      <c r="K2426" t="s">
        <v>825</v>
      </c>
      <c r="L2426">
        <v>6</v>
      </c>
      <c r="M2426" s="26" t="s">
        <v>934</v>
      </c>
      <c r="N2426" s="26" t="s">
        <v>934</v>
      </c>
      <c r="O2426" s="26" t="s">
        <v>934</v>
      </c>
      <c r="P2426" s="26" t="s">
        <v>934</v>
      </c>
      <c r="Q2426" s="26" t="s">
        <v>934</v>
      </c>
      <c r="R2426" s="26" t="s">
        <v>934</v>
      </c>
      <c r="S2426" s="26" t="s">
        <v>934</v>
      </c>
      <c r="T2426" s="26" t="s">
        <v>934</v>
      </c>
      <c r="U2426" s="26" t="s">
        <v>934</v>
      </c>
      <c r="V2426" s="26" t="s">
        <v>934</v>
      </c>
      <c r="W2426" s="26" t="s">
        <v>934</v>
      </c>
      <c r="X2426" s="26" t="s">
        <v>934</v>
      </c>
      <c r="Y2426" s="26" t="s">
        <v>934</v>
      </c>
      <c r="Z2426" s="26" t="s">
        <v>934</v>
      </c>
      <c r="AA2426" s="26" t="s">
        <v>934</v>
      </c>
      <c r="AB2426" s="26" t="s">
        <v>934</v>
      </c>
      <c r="AC2426" s="26" t="s">
        <v>934</v>
      </c>
      <c r="AD2426" s="26" t="s">
        <v>934</v>
      </c>
      <c r="AE2426" s="26" t="s">
        <v>934</v>
      </c>
    </row>
    <row r="2427" spans="1:31" x14ac:dyDescent="0.25">
      <c r="A2427" t="s">
        <v>1682</v>
      </c>
      <c r="B2427" t="s">
        <v>829</v>
      </c>
      <c r="C2427" t="s">
        <v>828</v>
      </c>
      <c r="D2427">
        <v>2014</v>
      </c>
      <c r="E2427">
        <v>4</v>
      </c>
      <c r="F2427" s="2">
        <v>41810</v>
      </c>
      <c r="G2427" t="s">
        <v>282</v>
      </c>
      <c r="H2427">
        <v>15</v>
      </c>
      <c r="I2427" t="s">
        <v>825</v>
      </c>
      <c r="J2427" t="s">
        <v>825</v>
      </c>
      <c r="K2427" t="s">
        <v>825</v>
      </c>
      <c r="L2427">
        <v>7</v>
      </c>
      <c r="M2427" s="26" t="s">
        <v>934</v>
      </c>
      <c r="N2427" s="26" t="s">
        <v>934</v>
      </c>
      <c r="O2427" s="26" t="s">
        <v>934</v>
      </c>
      <c r="P2427" s="26" t="s">
        <v>934</v>
      </c>
      <c r="Q2427" s="26" t="s">
        <v>934</v>
      </c>
      <c r="R2427" s="26" t="s">
        <v>934</v>
      </c>
      <c r="S2427" s="26" t="s">
        <v>934</v>
      </c>
      <c r="T2427" s="26" t="s">
        <v>934</v>
      </c>
      <c r="U2427" s="26" t="s">
        <v>934</v>
      </c>
      <c r="V2427" s="26" t="s">
        <v>934</v>
      </c>
      <c r="W2427" s="26" t="s">
        <v>934</v>
      </c>
      <c r="X2427" s="26" t="s">
        <v>934</v>
      </c>
      <c r="Y2427" s="26" t="s">
        <v>934</v>
      </c>
      <c r="Z2427" s="26" t="s">
        <v>934</v>
      </c>
      <c r="AA2427" s="26" t="s">
        <v>934</v>
      </c>
      <c r="AB2427" s="26" t="s">
        <v>934</v>
      </c>
      <c r="AC2427" s="26" t="s">
        <v>934</v>
      </c>
      <c r="AD2427" s="26" t="s">
        <v>934</v>
      </c>
      <c r="AE2427" s="26" t="s">
        <v>934</v>
      </c>
    </row>
    <row r="2428" spans="1:31" x14ac:dyDescent="0.25">
      <c r="A2428" t="s">
        <v>1682</v>
      </c>
      <c r="B2428" t="s">
        <v>829</v>
      </c>
      <c r="C2428" t="s">
        <v>828</v>
      </c>
      <c r="D2428">
        <v>2014</v>
      </c>
      <c r="E2428">
        <v>4</v>
      </c>
      <c r="F2428" s="2">
        <v>41810</v>
      </c>
      <c r="G2428" t="s">
        <v>282</v>
      </c>
      <c r="H2428">
        <v>15</v>
      </c>
      <c r="I2428" t="s">
        <v>825</v>
      </c>
      <c r="J2428" t="s">
        <v>825</v>
      </c>
      <c r="K2428" t="s">
        <v>825</v>
      </c>
      <c r="L2428">
        <v>7.3</v>
      </c>
      <c r="M2428" s="26" t="s">
        <v>934</v>
      </c>
      <c r="N2428" s="26" t="s">
        <v>934</v>
      </c>
      <c r="O2428" s="26" t="s">
        <v>934</v>
      </c>
      <c r="P2428" s="26" t="s">
        <v>934</v>
      </c>
      <c r="Q2428" s="26" t="s">
        <v>934</v>
      </c>
      <c r="R2428" s="26" t="s">
        <v>934</v>
      </c>
      <c r="S2428" s="26" t="s">
        <v>934</v>
      </c>
      <c r="T2428" s="26" t="s">
        <v>934</v>
      </c>
      <c r="U2428" s="26" t="s">
        <v>934</v>
      </c>
      <c r="V2428" s="26" t="s">
        <v>934</v>
      </c>
      <c r="W2428" s="26" t="s">
        <v>934</v>
      </c>
      <c r="X2428" s="26" t="s">
        <v>934</v>
      </c>
      <c r="Y2428" s="26" t="s">
        <v>934</v>
      </c>
      <c r="Z2428" s="26" t="s">
        <v>934</v>
      </c>
      <c r="AA2428" s="26" t="s">
        <v>934</v>
      </c>
      <c r="AB2428" s="26" t="s">
        <v>934</v>
      </c>
      <c r="AC2428" s="26" t="s">
        <v>934</v>
      </c>
      <c r="AD2428" s="26" t="s">
        <v>934</v>
      </c>
      <c r="AE2428" s="26" t="s">
        <v>934</v>
      </c>
    </row>
    <row r="2429" spans="1:31" x14ac:dyDescent="0.25">
      <c r="A2429" t="s">
        <v>1682</v>
      </c>
      <c r="B2429" t="s">
        <v>829</v>
      </c>
      <c r="C2429" t="s">
        <v>828</v>
      </c>
      <c r="D2429">
        <v>2014</v>
      </c>
      <c r="E2429">
        <v>4</v>
      </c>
      <c r="F2429" s="2">
        <v>41810</v>
      </c>
      <c r="G2429" t="s">
        <v>282</v>
      </c>
      <c r="H2429">
        <v>15</v>
      </c>
      <c r="I2429" t="s">
        <v>825</v>
      </c>
      <c r="J2429" t="s">
        <v>825</v>
      </c>
      <c r="K2429" t="s">
        <v>825</v>
      </c>
      <c r="L2429">
        <v>9</v>
      </c>
      <c r="M2429" s="26">
        <v>318.52900000000005</v>
      </c>
      <c r="N2429" s="26" t="s">
        <v>934</v>
      </c>
      <c r="O2429" s="26">
        <v>12.14637971698113</v>
      </c>
      <c r="P2429" s="26" t="s">
        <v>934</v>
      </c>
      <c r="Q2429" s="26" t="s">
        <v>934</v>
      </c>
      <c r="R2429" s="26" t="s">
        <v>934</v>
      </c>
      <c r="S2429" s="26" t="s">
        <v>934</v>
      </c>
      <c r="T2429" s="26" t="s">
        <v>934</v>
      </c>
      <c r="U2429" s="26" t="s">
        <v>934</v>
      </c>
      <c r="V2429" s="26">
        <v>81.204849858244316</v>
      </c>
      <c r="W2429" s="26" t="s">
        <v>934</v>
      </c>
      <c r="X2429" s="26">
        <v>2.8899232115969613</v>
      </c>
      <c r="Y2429" s="26" t="s">
        <v>934</v>
      </c>
      <c r="Z2429" s="26" t="s">
        <v>934</v>
      </c>
      <c r="AA2429" s="26" t="s">
        <v>934</v>
      </c>
      <c r="AB2429" s="26" t="s">
        <v>934</v>
      </c>
      <c r="AC2429" s="26" t="s">
        <v>934</v>
      </c>
      <c r="AD2429" s="26" t="s">
        <v>934</v>
      </c>
      <c r="AE2429" s="26" t="s">
        <v>934</v>
      </c>
    </row>
    <row r="2430" spans="1:31" x14ac:dyDescent="0.25">
      <c r="A2430" t="s">
        <v>1683</v>
      </c>
      <c r="B2430" t="s">
        <v>829</v>
      </c>
      <c r="C2430" t="s">
        <v>828</v>
      </c>
      <c r="D2430">
        <v>2014</v>
      </c>
      <c r="E2430">
        <v>4</v>
      </c>
      <c r="F2430" s="2">
        <v>41810</v>
      </c>
      <c r="G2430" t="s">
        <v>282</v>
      </c>
      <c r="H2430">
        <v>45</v>
      </c>
      <c r="I2430" t="s">
        <v>825</v>
      </c>
      <c r="J2430" t="s">
        <v>825</v>
      </c>
      <c r="K2430" t="s">
        <v>825</v>
      </c>
      <c r="L2430">
        <v>3</v>
      </c>
      <c r="M2430" s="26" t="s">
        <v>934</v>
      </c>
      <c r="N2430" s="26" t="s">
        <v>934</v>
      </c>
      <c r="O2430" s="26" t="s">
        <v>934</v>
      </c>
      <c r="P2430" s="26" t="s">
        <v>934</v>
      </c>
      <c r="Q2430" s="26" t="s">
        <v>934</v>
      </c>
      <c r="R2430" s="26" t="s">
        <v>934</v>
      </c>
      <c r="S2430" s="26" t="s">
        <v>934</v>
      </c>
      <c r="T2430" s="26" t="s">
        <v>934</v>
      </c>
      <c r="U2430" s="26" t="s">
        <v>934</v>
      </c>
      <c r="V2430" s="26" t="s">
        <v>934</v>
      </c>
      <c r="W2430" s="26" t="s">
        <v>934</v>
      </c>
      <c r="X2430" s="26" t="s">
        <v>934</v>
      </c>
      <c r="Y2430" s="26" t="s">
        <v>934</v>
      </c>
      <c r="Z2430" s="26" t="s">
        <v>934</v>
      </c>
      <c r="AA2430" s="26" t="s">
        <v>934</v>
      </c>
      <c r="AB2430" s="26" t="s">
        <v>934</v>
      </c>
      <c r="AC2430" s="26" t="s">
        <v>934</v>
      </c>
      <c r="AD2430" s="26" t="s">
        <v>934</v>
      </c>
      <c r="AE2430" s="26">
        <v>49.395000000000003</v>
      </c>
    </row>
    <row r="2431" spans="1:31" x14ac:dyDescent="0.25">
      <c r="A2431" t="s">
        <v>1683</v>
      </c>
      <c r="B2431" t="s">
        <v>829</v>
      </c>
      <c r="C2431" t="s">
        <v>828</v>
      </c>
      <c r="D2431">
        <v>2014</v>
      </c>
      <c r="E2431">
        <v>4</v>
      </c>
      <c r="F2431" s="2">
        <v>41810</v>
      </c>
      <c r="G2431" t="s">
        <v>282</v>
      </c>
      <c r="H2431">
        <v>45</v>
      </c>
      <c r="I2431" t="s">
        <v>825</v>
      </c>
      <c r="J2431" t="s">
        <v>825</v>
      </c>
      <c r="K2431" t="s">
        <v>825</v>
      </c>
      <c r="L2431">
        <v>5.5</v>
      </c>
      <c r="M2431" s="26" t="s">
        <v>934</v>
      </c>
      <c r="N2431" s="26" t="s">
        <v>934</v>
      </c>
      <c r="O2431" s="26" t="s">
        <v>934</v>
      </c>
      <c r="P2431" s="26" t="s">
        <v>934</v>
      </c>
      <c r="Q2431" s="26" t="s">
        <v>934</v>
      </c>
      <c r="R2431" s="26" t="s">
        <v>934</v>
      </c>
      <c r="S2431" s="26" t="s">
        <v>934</v>
      </c>
      <c r="T2431" s="26" t="s">
        <v>934</v>
      </c>
      <c r="U2431" s="26" t="s">
        <v>934</v>
      </c>
      <c r="V2431" s="26" t="s">
        <v>934</v>
      </c>
      <c r="W2431" s="26" t="s">
        <v>934</v>
      </c>
      <c r="X2431" s="26" t="s">
        <v>934</v>
      </c>
      <c r="Y2431" s="26" t="s">
        <v>934</v>
      </c>
      <c r="Z2431" s="26" t="s">
        <v>934</v>
      </c>
      <c r="AA2431" s="26" t="s">
        <v>934</v>
      </c>
      <c r="AB2431" s="26" t="s">
        <v>934</v>
      </c>
      <c r="AC2431" s="26" t="s">
        <v>934</v>
      </c>
      <c r="AD2431" s="26" t="s">
        <v>934</v>
      </c>
      <c r="AE2431" s="26" t="s">
        <v>934</v>
      </c>
    </row>
    <row r="2432" spans="1:31" x14ac:dyDescent="0.25">
      <c r="A2432" t="s">
        <v>1683</v>
      </c>
      <c r="B2432" t="s">
        <v>829</v>
      </c>
      <c r="C2432" t="s">
        <v>828</v>
      </c>
      <c r="D2432">
        <v>2014</v>
      </c>
      <c r="E2432">
        <v>4</v>
      </c>
      <c r="F2432" s="2">
        <v>41810</v>
      </c>
      <c r="G2432" t="s">
        <v>282</v>
      </c>
      <c r="H2432">
        <v>45</v>
      </c>
      <c r="I2432" t="s">
        <v>825</v>
      </c>
      <c r="J2432" t="s">
        <v>825</v>
      </c>
      <c r="K2432" t="s">
        <v>825</v>
      </c>
      <c r="L2432">
        <v>6</v>
      </c>
      <c r="M2432" s="26" t="s">
        <v>934</v>
      </c>
      <c r="N2432" s="26" t="s">
        <v>934</v>
      </c>
      <c r="O2432" s="26" t="s">
        <v>934</v>
      </c>
      <c r="P2432" s="26" t="s">
        <v>934</v>
      </c>
      <c r="Q2432" s="26" t="s">
        <v>934</v>
      </c>
      <c r="R2432" s="26" t="s">
        <v>934</v>
      </c>
      <c r="S2432" s="26" t="s">
        <v>934</v>
      </c>
      <c r="T2432" s="26" t="s">
        <v>934</v>
      </c>
      <c r="U2432" s="26" t="s">
        <v>934</v>
      </c>
      <c r="V2432" s="26" t="s">
        <v>934</v>
      </c>
      <c r="W2432" s="26" t="s">
        <v>934</v>
      </c>
      <c r="X2432" s="26" t="s">
        <v>934</v>
      </c>
      <c r="Y2432" s="26" t="s">
        <v>934</v>
      </c>
      <c r="Z2432" s="26" t="s">
        <v>934</v>
      </c>
      <c r="AA2432" s="26" t="s">
        <v>934</v>
      </c>
      <c r="AB2432" s="26" t="s">
        <v>934</v>
      </c>
      <c r="AC2432" s="26" t="s">
        <v>934</v>
      </c>
      <c r="AD2432" s="26" t="s">
        <v>934</v>
      </c>
      <c r="AE2432" s="26" t="s">
        <v>934</v>
      </c>
    </row>
    <row r="2433" spans="1:31" x14ac:dyDescent="0.25">
      <c r="A2433" t="s">
        <v>1683</v>
      </c>
      <c r="B2433" t="s">
        <v>829</v>
      </c>
      <c r="C2433" t="s">
        <v>828</v>
      </c>
      <c r="D2433">
        <v>2014</v>
      </c>
      <c r="E2433">
        <v>4</v>
      </c>
      <c r="F2433" s="2">
        <v>41810</v>
      </c>
      <c r="G2433" t="s">
        <v>282</v>
      </c>
      <c r="H2433">
        <v>45</v>
      </c>
      <c r="I2433" t="s">
        <v>825</v>
      </c>
      <c r="J2433" t="s">
        <v>825</v>
      </c>
      <c r="K2433" t="s">
        <v>825</v>
      </c>
      <c r="L2433">
        <v>7</v>
      </c>
      <c r="M2433" s="26" t="s">
        <v>934</v>
      </c>
      <c r="N2433" s="26" t="s">
        <v>934</v>
      </c>
      <c r="O2433" s="26" t="s">
        <v>934</v>
      </c>
      <c r="P2433" s="26" t="s">
        <v>934</v>
      </c>
      <c r="Q2433" s="26" t="s">
        <v>934</v>
      </c>
      <c r="R2433" s="26" t="s">
        <v>934</v>
      </c>
      <c r="S2433" s="26" t="s">
        <v>934</v>
      </c>
      <c r="T2433" s="26" t="s">
        <v>934</v>
      </c>
      <c r="U2433" s="26" t="s">
        <v>934</v>
      </c>
      <c r="V2433" s="26" t="s">
        <v>934</v>
      </c>
      <c r="W2433" s="26" t="s">
        <v>934</v>
      </c>
      <c r="X2433" s="26" t="s">
        <v>934</v>
      </c>
      <c r="Y2433" s="26" t="s">
        <v>934</v>
      </c>
      <c r="Z2433" s="26" t="s">
        <v>934</v>
      </c>
      <c r="AA2433" s="26" t="s">
        <v>934</v>
      </c>
      <c r="AB2433" s="26" t="s">
        <v>934</v>
      </c>
      <c r="AC2433" s="26" t="s">
        <v>934</v>
      </c>
      <c r="AD2433" s="26" t="s">
        <v>934</v>
      </c>
      <c r="AE2433" s="26" t="s">
        <v>934</v>
      </c>
    </row>
    <row r="2434" spans="1:31" x14ac:dyDescent="0.25">
      <c r="A2434" t="s">
        <v>1683</v>
      </c>
      <c r="B2434" t="s">
        <v>829</v>
      </c>
      <c r="C2434" t="s">
        <v>828</v>
      </c>
      <c r="D2434">
        <v>2014</v>
      </c>
      <c r="E2434">
        <v>4</v>
      </c>
      <c r="F2434" s="2">
        <v>41810</v>
      </c>
      <c r="G2434" t="s">
        <v>282</v>
      </c>
      <c r="H2434">
        <v>45</v>
      </c>
      <c r="I2434" t="s">
        <v>825</v>
      </c>
      <c r="J2434" t="s">
        <v>825</v>
      </c>
      <c r="K2434" t="s">
        <v>825</v>
      </c>
      <c r="L2434">
        <v>7.3</v>
      </c>
      <c r="M2434" s="26" t="s">
        <v>934</v>
      </c>
      <c r="N2434" s="26" t="s">
        <v>934</v>
      </c>
      <c r="O2434" s="26" t="s">
        <v>934</v>
      </c>
      <c r="P2434" s="26" t="s">
        <v>934</v>
      </c>
      <c r="Q2434" s="26" t="s">
        <v>934</v>
      </c>
      <c r="R2434" s="26" t="s">
        <v>934</v>
      </c>
      <c r="S2434" s="26" t="s">
        <v>934</v>
      </c>
      <c r="T2434" s="26" t="s">
        <v>934</v>
      </c>
      <c r="U2434" s="26" t="s">
        <v>934</v>
      </c>
      <c r="V2434" s="26" t="s">
        <v>934</v>
      </c>
      <c r="W2434" s="26" t="s">
        <v>934</v>
      </c>
      <c r="X2434" s="26" t="s">
        <v>934</v>
      </c>
      <c r="Y2434" s="26" t="s">
        <v>934</v>
      </c>
      <c r="Z2434" s="26" t="s">
        <v>934</v>
      </c>
      <c r="AA2434" s="26" t="s">
        <v>934</v>
      </c>
      <c r="AB2434" s="26" t="s">
        <v>934</v>
      </c>
      <c r="AC2434" s="26" t="s">
        <v>934</v>
      </c>
      <c r="AD2434" s="26" t="s">
        <v>934</v>
      </c>
      <c r="AE2434" s="26" t="s">
        <v>934</v>
      </c>
    </row>
    <row r="2435" spans="1:31" x14ac:dyDescent="0.25">
      <c r="A2435" t="s">
        <v>1683</v>
      </c>
      <c r="B2435" t="s">
        <v>829</v>
      </c>
      <c r="C2435" t="s">
        <v>828</v>
      </c>
      <c r="D2435">
        <v>2014</v>
      </c>
      <c r="E2435">
        <v>4</v>
      </c>
      <c r="F2435" s="2">
        <v>41810</v>
      </c>
      <c r="G2435" t="s">
        <v>282</v>
      </c>
      <c r="H2435">
        <v>45</v>
      </c>
      <c r="I2435" t="s">
        <v>825</v>
      </c>
      <c r="J2435" t="s">
        <v>825</v>
      </c>
      <c r="K2435" t="s">
        <v>825</v>
      </c>
      <c r="L2435">
        <v>9</v>
      </c>
      <c r="M2435" s="26">
        <v>61.171999999999947</v>
      </c>
      <c r="N2435" s="26" t="s">
        <v>934</v>
      </c>
      <c r="O2435" s="26">
        <v>11.60195754716981</v>
      </c>
      <c r="P2435" s="26" t="s">
        <v>934</v>
      </c>
      <c r="Q2435" s="26" t="s">
        <v>934</v>
      </c>
      <c r="R2435" s="26" t="s">
        <v>934</v>
      </c>
      <c r="S2435" s="26" t="s">
        <v>934</v>
      </c>
      <c r="T2435" s="26" t="s">
        <v>934</v>
      </c>
      <c r="U2435" s="26" t="s">
        <v>934</v>
      </c>
      <c r="V2435" s="26">
        <v>15.655344135470175</v>
      </c>
      <c r="W2435" s="26" t="s">
        <v>934</v>
      </c>
      <c r="X2435" s="26">
        <v>3.9447060863625807</v>
      </c>
      <c r="Y2435" s="26" t="s">
        <v>934</v>
      </c>
      <c r="Z2435" s="26" t="s">
        <v>934</v>
      </c>
      <c r="AA2435" s="26" t="s">
        <v>934</v>
      </c>
      <c r="AB2435" s="26" t="s">
        <v>934</v>
      </c>
      <c r="AC2435" s="26" t="s">
        <v>934</v>
      </c>
      <c r="AD2435" s="26" t="s">
        <v>934</v>
      </c>
      <c r="AE2435" s="26" t="s">
        <v>934</v>
      </c>
    </row>
    <row r="2436" spans="1:31" x14ac:dyDescent="0.25">
      <c r="A2436" t="s">
        <v>1684</v>
      </c>
      <c r="B2436" t="s">
        <v>829</v>
      </c>
      <c r="C2436" t="s">
        <v>828</v>
      </c>
      <c r="D2436">
        <v>2014</v>
      </c>
      <c r="E2436">
        <v>4</v>
      </c>
      <c r="F2436" s="2">
        <v>41810</v>
      </c>
      <c r="G2436" t="s">
        <v>83</v>
      </c>
      <c r="H2436">
        <v>15</v>
      </c>
      <c r="I2436" t="s">
        <v>825</v>
      </c>
      <c r="J2436" t="s">
        <v>825</v>
      </c>
      <c r="K2436" t="s">
        <v>825</v>
      </c>
      <c r="L2436">
        <v>3</v>
      </c>
      <c r="M2436" s="26" t="s">
        <v>934</v>
      </c>
      <c r="N2436" s="26" t="s">
        <v>934</v>
      </c>
      <c r="O2436" s="26" t="s">
        <v>934</v>
      </c>
      <c r="P2436" s="26" t="s">
        <v>934</v>
      </c>
      <c r="Q2436" s="26" t="s">
        <v>934</v>
      </c>
      <c r="R2436" s="26" t="s">
        <v>934</v>
      </c>
      <c r="S2436" s="26" t="s">
        <v>934</v>
      </c>
      <c r="T2436" s="26" t="s">
        <v>934</v>
      </c>
      <c r="U2436" s="26" t="s">
        <v>934</v>
      </c>
      <c r="V2436" s="26" t="s">
        <v>934</v>
      </c>
      <c r="W2436" s="26" t="s">
        <v>934</v>
      </c>
      <c r="X2436" s="26" t="s">
        <v>934</v>
      </c>
      <c r="Y2436" s="26" t="s">
        <v>934</v>
      </c>
      <c r="Z2436" s="26" t="s">
        <v>934</v>
      </c>
      <c r="AA2436" s="26" t="s">
        <v>934</v>
      </c>
      <c r="AB2436" s="26" t="s">
        <v>934</v>
      </c>
      <c r="AC2436" s="26" t="s">
        <v>934</v>
      </c>
      <c r="AD2436" s="26" t="s">
        <v>934</v>
      </c>
      <c r="AE2436" s="26">
        <v>33.854999999999997</v>
      </c>
    </row>
    <row r="2437" spans="1:31" x14ac:dyDescent="0.25">
      <c r="A2437" t="s">
        <v>1684</v>
      </c>
      <c r="B2437" t="s">
        <v>829</v>
      </c>
      <c r="C2437" t="s">
        <v>828</v>
      </c>
      <c r="D2437">
        <v>2014</v>
      </c>
      <c r="E2437">
        <v>4</v>
      </c>
      <c r="F2437" s="2">
        <v>41810</v>
      </c>
      <c r="G2437" t="s">
        <v>83</v>
      </c>
      <c r="H2437">
        <v>15</v>
      </c>
      <c r="I2437" t="s">
        <v>825</v>
      </c>
      <c r="J2437" t="s">
        <v>825</v>
      </c>
      <c r="K2437" t="s">
        <v>825</v>
      </c>
      <c r="L2437">
        <v>5.5</v>
      </c>
      <c r="M2437" s="26" t="s">
        <v>934</v>
      </c>
      <c r="N2437" s="26" t="s">
        <v>934</v>
      </c>
      <c r="O2437" s="26" t="s">
        <v>934</v>
      </c>
      <c r="P2437" s="26" t="s">
        <v>934</v>
      </c>
      <c r="Q2437" s="26" t="s">
        <v>934</v>
      </c>
      <c r="R2437" s="26" t="s">
        <v>934</v>
      </c>
      <c r="S2437" s="26" t="s">
        <v>934</v>
      </c>
      <c r="T2437" s="26" t="s">
        <v>934</v>
      </c>
      <c r="U2437" s="26" t="s">
        <v>934</v>
      </c>
      <c r="V2437" s="26" t="s">
        <v>934</v>
      </c>
      <c r="W2437" s="26" t="s">
        <v>934</v>
      </c>
      <c r="X2437" s="26" t="s">
        <v>934</v>
      </c>
      <c r="Y2437" s="26" t="s">
        <v>934</v>
      </c>
      <c r="Z2437" s="26" t="s">
        <v>934</v>
      </c>
      <c r="AA2437" s="26" t="s">
        <v>934</v>
      </c>
      <c r="AB2437" s="26" t="s">
        <v>934</v>
      </c>
      <c r="AC2437" s="26" t="s">
        <v>934</v>
      </c>
      <c r="AD2437" s="26" t="s">
        <v>934</v>
      </c>
      <c r="AE2437" s="26" t="s">
        <v>934</v>
      </c>
    </row>
    <row r="2438" spans="1:31" x14ac:dyDescent="0.25">
      <c r="A2438" t="s">
        <v>1684</v>
      </c>
      <c r="B2438" t="s">
        <v>829</v>
      </c>
      <c r="C2438" t="s">
        <v>828</v>
      </c>
      <c r="D2438">
        <v>2014</v>
      </c>
      <c r="E2438">
        <v>4</v>
      </c>
      <c r="F2438" s="2">
        <v>41810</v>
      </c>
      <c r="G2438" t="s">
        <v>83</v>
      </c>
      <c r="H2438">
        <v>15</v>
      </c>
      <c r="I2438" t="s">
        <v>825</v>
      </c>
      <c r="J2438" t="s">
        <v>825</v>
      </c>
      <c r="K2438" t="s">
        <v>825</v>
      </c>
      <c r="L2438">
        <v>6</v>
      </c>
      <c r="M2438" s="26" t="s">
        <v>934</v>
      </c>
      <c r="N2438" s="26" t="s">
        <v>934</v>
      </c>
      <c r="O2438" s="26" t="s">
        <v>934</v>
      </c>
      <c r="P2438" s="26" t="s">
        <v>934</v>
      </c>
      <c r="Q2438" s="26" t="s">
        <v>934</v>
      </c>
      <c r="R2438" s="26" t="s">
        <v>934</v>
      </c>
      <c r="S2438" s="26" t="s">
        <v>934</v>
      </c>
      <c r="T2438" s="26" t="s">
        <v>934</v>
      </c>
      <c r="U2438" s="26" t="s">
        <v>934</v>
      </c>
      <c r="V2438" s="26" t="s">
        <v>934</v>
      </c>
      <c r="W2438" s="26" t="s">
        <v>934</v>
      </c>
      <c r="X2438" s="26" t="s">
        <v>934</v>
      </c>
      <c r="Y2438" s="26" t="s">
        <v>934</v>
      </c>
      <c r="Z2438" s="26" t="s">
        <v>934</v>
      </c>
      <c r="AA2438" s="26" t="s">
        <v>934</v>
      </c>
      <c r="AB2438" s="26" t="s">
        <v>934</v>
      </c>
      <c r="AC2438" s="26" t="s">
        <v>934</v>
      </c>
      <c r="AD2438" s="26" t="s">
        <v>934</v>
      </c>
      <c r="AE2438" s="26" t="s">
        <v>934</v>
      </c>
    </row>
    <row r="2439" spans="1:31" x14ac:dyDescent="0.25">
      <c r="A2439" t="s">
        <v>1684</v>
      </c>
      <c r="B2439" t="s">
        <v>829</v>
      </c>
      <c r="C2439" t="s">
        <v>828</v>
      </c>
      <c r="D2439">
        <v>2014</v>
      </c>
      <c r="E2439">
        <v>4</v>
      </c>
      <c r="F2439" s="2">
        <v>41810</v>
      </c>
      <c r="G2439" t="s">
        <v>83</v>
      </c>
      <c r="H2439">
        <v>15</v>
      </c>
      <c r="I2439" t="s">
        <v>825</v>
      </c>
      <c r="J2439" t="s">
        <v>825</v>
      </c>
      <c r="K2439" t="s">
        <v>825</v>
      </c>
      <c r="L2439">
        <v>7</v>
      </c>
      <c r="M2439" s="26" t="s">
        <v>934</v>
      </c>
      <c r="N2439" s="26" t="s">
        <v>934</v>
      </c>
      <c r="O2439" s="26" t="s">
        <v>934</v>
      </c>
      <c r="P2439" s="26" t="s">
        <v>934</v>
      </c>
      <c r="Q2439" s="26" t="s">
        <v>934</v>
      </c>
      <c r="R2439" s="26" t="s">
        <v>934</v>
      </c>
      <c r="S2439" s="26" t="s">
        <v>934</v>
      </c>
      <c r="T2439" s="26" t="s">
        <v>934</v>
      </c>
      <c r="U2439" s="26" t="s">
        <v>934</v>
      </c>
      <c r="V2439" s="26" t="s">
        <v>934</v>
      </c>
      <c r="W2439" s="26" t="s">
        <v>934</v>
      </c>
      <c r="X2439" s="26" t="s">
        <v>934</v>
      </c>
      <c r="Y2439" s="26" t="s">
        <v>934</v>
      </c>
      <c r="Z2439" s="26" t="s">
        <v>934</v>
      </c>
      <c r="AA2439" s="26" t="s">
        <v>934</v>
      </c>
      <c r="AB2439" s="26" t="s">
        <v>934</v>
      </c>
      <c r="AC2439" s="26" t="s">
        <v>934</v>
      </c>
      <c r="AD2439" s="26" t="s">
        <v>934</v>
      </c>
      <c r="AE2439" s="26" t="s">
        <v>934</v>
      </c>
    </row>
    <row r="2440" spans="1:31" x14ac:dyDescent="0.25">
      <c r="A2440" t="s">
        <v>1684</v>
      </c>
      <c r="B2440" t="s">
        <v>829</v>
      </c>
      <c r="C2440" t="s">
        <v>828</v>
      </c>
      <c r="D2440">
        <v>2014</v>
      </c>
      <c r="E2440">
        <v>4</v>
      </c>
      <c r="F2440" s="2">
        <v>41810</v>
      </c>
      <c r="G2440" t="s">
        <v>83</v>
      </c>
      <c r="H2440">
        <v>15</v>
      </c>
      <c r="I2440" t="s">
        <v>825</v>
      </c>
      <c r="J2440" t="s">
        <v>825</v>
      </c>
      <c r="K2440" t="s">
        <v>825</v>
      </c>
      <c r="L2440">
        <v>7.3</v>
      </c>
      <c r="M2440" s="26" t="s">
        <v>934</v>
      </c>
      <c r="N2440" s="26" t="s">
        <v>934</v>
      </c>
      <c r="O2440" s="26" t="s">
        <v>934</v>
      </c>
      <c r="P2440" s="26" t="s">
        <v>934</v>
      </c>
      <c r="Q2440" s="26" t="s">
        <v>934</v>
      </c>
      <c r="R2440" s="26" t="s">
        <v>934</v>
      </c>
      <c r="S2440" s="26" t="s">
        <v>934</v>
      </c>
      <c r="T2440" s="26" t="s">
        <v>934</v>
      </c>
      <c r="U2440" s="26" t="s">
        <v>934</v>
      </c>
      <c r="V2440" s="26" t="s">
        <v>934</v>
      </c>
      <c r="W2440" s="26" t="s">
        <v>934</v>
      </c>
      <c r="X2440" s="26" t="s">
        <v>934</v>
      </c>
      <c r="Y2440" s="26" t="s">
        <v>934</v>
      </c>
      <c r="Z2440" s="26" t="s">
        <v>934</v>
      </c>
      <c r="AA2440" s="26" t="s">
        <v>934</v>
      </c>
      <c r="AB2440" s="26" t="s">
        <v>934</v>
      </c>
      <c r="AC2440" s="26" t="s">
        <v>934</v>
      </c>
      <c r="AD2440" s="26" t="s">
        <v>934</v>
      </c>
      <c r="AE2440" s="26" t="s">
        <v>934</v>
      </c>
    </row>
    <row r="2441" spans="1:31" x14ac:dyDescent="0.25">
      <c r="A2441" t="s">
        <v>1684</v>
      </c>
      <c r="B2441" t="s">
        <v>829</v>
      </c>
      <c r="C2441" t="s">
        <v>828</v>
      </c>
      <c r="D2441">
        <v>2014</v>
      </c>
      <c r="E2441">
        <v>4</v>
      </c>
      <c r="F2441" s="2">
        <v>41810</v>
      </c>
      <c r="G2441" t="s">
        <v>83</v>
      </c>
      <c r="H2441">
        <v>15</v>
      </c>
      <c r="I2441" t="s">
        <v>825</v>
      </c>
      <c r="J2441" t="s">
        <v>825</v>
      </c>
      <c r="K2441" t="s">
        <v>825</v>
      </c>
      <c r="L2441">
        <v>9</v>
      </c>
      <c r="M2441" s="26">
        <v>628.59150000000011</v>
      </c>
      <c r="N2441" s="26" t="s">
        <v>934</v>
      </c>
      <c r="O2441" s="26">
        <v>53.791155660377363</v>
      </c>
      <c r="P2441" s="26" t="s">
        <v>934</v>
      </c>
      <c r="Q2441" s="26" t="s">
        <v>934</v>
      </c>
      <c r="R2441" s="26" t="s">
        <v>934</v>
      </c>
      <c r="S2441" s="26" t="s">
        <v>934</v>
      </c>
      <c r="T2441" s="26" t="s">
        <v>934</v>
      </c>
      <c r="U2441" s="26" t="s">
        <v>934</v>
      </c>
      <c r="V2441" s="26">
        <v>217.30487401373449</v>
      </c>
      <c r="W2441" s="26" t="s">
        <v>934</v>
      </c>
      <c r="X2441" s="26">
        <v>35.104947178771376</v>
      </c>
      <c r="Y2441" s="26" t="s">
        <v>934</v>
      </c>
      <c r="Z2441" s="26" t="s">
        <v>934</v>
      </c>
      <c r="AA2441" s="26" t="s">
        <v>934</v>
      </c>
      <c r="AB2441" s="26" t="s">
        <v>934</v>
      </c>
      <c r="AC2441" s="26" t="s">
        <v>934</v>
      </c>
      <c r="AD2441" s="26" t="s">
        <v>934</v>
      </c>
      <c r="AE2441" s="26" t="s">
        <v>934</v>
      </c>
    </row>
    <row r="2442" spans="1:31" x14ac:dyDescent="0.25">
      <c r="A2442" t="s">
        <v>1685</v>
      </c>
      <c r="B2442" t="s">
        <v>829</v>
      </c>
      <c r="C2442" t="s">
        <v>828</v>
      </c>
      <c r="D2442">
        <v>2014</v>
      </c>
      <c r="E2442">
        <v>4</v>
      </c>
      <c r="F2442" s="2">
        <v>41810</v>
      </c>
      <c r="G2442" t="s">
        <v>83</v>
      </c>
      <c r="H2442">
        <v>45</v>
      </c>
      <c r="I2442" t="s">
        <v>825</v>
      </c>
      <c r="J2442" t="s">
        <v>825</v>
      </c>
      <c r="K2442" t="s">
        <v>825</v>
      </c>
      <c r="L2442">
        <v>3</v>
      </c>
      <c r="M2442" s="26" t="s">
        <v>934</v>
      </c>
      <c r="N2442" s="26" t="s">
        <v>934</v>
      </c>
      <c r="O2442" s="26" t="s">
        <v>934</v>
      </c>
      <c r="P2442" s="26" t="s">
        <v>934</v>
      </c>
      <c r="Q2442" s="26" t="s">
        <v>934</v>
      </c>
      <c r="R2442" s="26" t="s">
        <v>934</v>
      </c>
      <c r="S2442" s="26" t="s">
        <v>934</v>
      </c>
      <c r="T2442" s="26" t="s">
        <v>934</v>
      </c>
      <c r="U2442" s="26" t="s">
        <v>934</v>
      </c>
      <c r="V2442" s="26" t="s">
        <v>934</v>
      </c>
      <c r="W2442" s="26" t="s">
        <v>934</v>
      </c>
      <c r="X2442" s="26" t="s">
        <v>934</v>
      </c>
      <c r="Y2442" s="26" t="s">
        <v>934</v>
      </c>
      <c r="Z2442" s="26" t="s">
        <v>934</v>
      </c>
      <c r="AA2442" s="26" t="s">
        <v>934</v>
      </c>
      <c r="AB2442" s="26" t="s">
        <v>934</v>
      </c>
      <c r="AC2442" s="26" t="s">
        <v>934</v>
      </c>
      <c r="AD2442" s="26" t="s">
        <v>934</v>
      </c>
      <c r="AE2442" s="26">
        <v>57.997500000000002</v>
      </c>
    </row>
    <row r="2443" spans="1:31" x14ac:dyDescent="0.25">
      <c r="A2443" t="s">
        <v>1685</v>
      </c>
      <c r="B2443" t="s">
        <v>829</v>
      </c>
      <c r="C2443" t="s">
        <v>828</v>
      </c>
      <c r="D2443">
        <v>2014</v>
      </c>
      <c r="E2443">
        <v>4</v>
      </c>
      <c r="F2443" s="2">
        <v>41810</v>
      </c>
      <c r="G2443" t="s">
        <v>83</v>
      </c>
      <c r="H2443">
        <v>45</v>
      </c>
      <c r="I2443" t="s">
        <v>825</v>
      </c>
      <c r="J2443" t="s">
        <v>825</v>
      </c>
      <c r="K2443" t="s">
        <v>825</v>
      </c>
      <c r="L2443">
        <v>5.5</v>
      </c>
      <c r="M2443" s="26" t="s">
        <v>934</v>
      </c>
      <c r="N2443" s="26" t="s">
        <v>934</v>
      </c>
      <c r="O2443" s="26" t="s">
        <v>934</v>
      </c>
      <c r="P2443" s="26" t="s">
        <v>934</v>
      </c>
      <c r="Q2443" s="26" t="s">
        <v>934</v>
      </c>
      <c r="R2443" s="26" t="s">
        <v>934</v>
      </c>
      <c r="S2443" s="26" t="s">
        <v>934</v>
      </c>
      <c r="T2443" s="26" t="s">
        <v>934</v>
      </c>
      <c r="U2443" s="26" t="s">
        <v>934</v>
      </c>
      <c r="V2443" s="26" t="s">
        <v>934</v>
      </c>
      <c r="W2443" s="26" t="s">
        <v>934</v>
      </c>
      <c r="X2443" s="26" t="s">
        <v>934</v>
      </c>
      <c r="Y2443" s="26" t="s">
        <v>934</v>
      </c>
      <c r="Z2443" s="26" t="s">
        <v>934</v>
      </c>
      <c r="AA2443" s="26" t="s">
        <v>934</v>
      </c>
      <c r="AB2443" s="26" t="s">
        <v>934</v>
      </c>
      <c r="AC2443" s="26" t="s">
        <v>934</v>
      </c>
      <c r="AD2443" s="26" t="s">
        <v>934</v>
      </c>
      <c r="AE2443" s="26" t="s">
        <v>934</v>
      </c>
    </row>
    <row r="2444" spans="1:31" x14ac:dyDescent="0.25">
      <c r="A2444" t="s">
        <v>1685</v>
      </c>
      <c r="B2444" t="s">
        <v>829</v>
      </c>
      <c r="C2444" t="s">
        <v>828</v>
      </c>
      <c r="D2444">
        <v>2014</v>
      </c>
      <c r="E2444">
        <v>4</v>
      </c>
      <c r="F2444" s="2">
        <v>41810</v>
      </c>
      <c r="G2444" t="s">
        <v>83</v>
      </c>
      <c r="H2444">
        <v>45</v>
      </c>
      <c r="I2444" t="s">
        <v>825</v>
      </c>
      <c r="J2444" t="s">
        <v>825</v>
      </c>
      <c r="K2444" t="s">
        <v>825</v>
      </c>
      <c r="L2444">
        <v>6</v>
      </c>
      <c r="M2444" s="26" t="s">
        <v>934</v>
      </c>
      <c r="N2444" s="26" t="s">
        <v>934</v>
      </c>
      <c r="O2444" s="26" t="s">
        <v>934</v>
      </c>
      <c r="P2444" s="26" t="s">
        <v>934</v>
      </c>
      <c r="Q2444" s="26" t="s">
        <v>934</v>
      </c>
      <c r="R2444" s="26" t="s">
        <v>934</v>
      </c>
      <c r="S2444" s="26" t="s">
        <v>934</v>
      </c>
      <c r="T2444" s="26" t="s">
        <v>934</v>
      </c>
      <c r="U2444" s="26" t="s">
        <v>934</v>
      </c>
      <c r="V2444" s="26" t="s">
        <v>934</v>
      </c>
      <c r="W2444" s="26" t="s">
        <v>934</v>
      </c>
      <c r="X2444" s="26" t="s">
        <v>934</v>
      </c>
      <c r="Y2444" s="26" t="s">
        <v>934</v>
      </c>
      <c r="Z2444" s="26" t="s">
        <v>934</v>
      </c>
      <c r="AA2444" s="26" t="s">
        <v>934</v>
      </c>
      <c r="AB2444" s="26" t="s">
        <v>934</v>
      </c>
      <c r="AC2444" s="26" t="s">
        <v>934</v>
      </c>
      <c r="AD2444" s="26" t="s">
        <v>934</v>
      </c>
      <c r="AE2444" s="26" t="s">
        <v>934</v>
      </c>
    </row>
    <row r="2445" spans="1:31" x14ac:dyDescent="0.25">
      <c r="A2445" t="s">
        <v>1685</v>
      </c>
      <c r="B2445" t="s">
        <v>829</v>
      </c>
      <c r="C2445" t="s">
        <v>828</v>
      </c>
      <c r="D2445">
        <v>2014</v>
      </c>
      <c r="E2445">
        <v>4</v>
      </c>
      <c r="F2445" s="2">
        <v>41810</v>
      </c>
      <c r="G2445" t="s">
        <v>83</v>
      </c>
      <c r="H2445">
        <v>45</v>
      </c>
      <c r="I2445" t="s">
        <v>825</v>
      </c>
      <c r="J2445" t="s">
        <v>825</v>
      </c>
      <c r="K2445" t="s">
        <v>825</v>
      </c>
      <c r="L2445">
        <v>7</v>
      </c>
      <c r="M2445" s="26" t="s">
        <v>934</v>
      </c>
      <c r="N2445" s="26" t="s">
        <v>934</v>
      </c>
      <c r="O2445" s="26" t="s">
        <v>934</v>
      </c>
      <c r="P2445" s="26" t="s">
        <v>934</v>
      </c>
      <c r="Q2445" s="26" t="s">
        <v>934</v>
      </c>
      <c r="R2445" s="26" t="s">
        <v>934</v>
      </c>
      <c r="S2445" s="26" t="s">
        <v>934</v>
      </c>
      <c r="T2445" s="26" t="s">
        <v>934</v>
      </c>
      <c r="U2445" s="26" t="s">
        <v>934</v>
      </c>
      <c r="V2445" s="26" t="s">
        <v>934</v>
      </c>
      <c r="W2445" s="26" t="s">
        <v>934</v>
      </c>
      <c r="X2445" s="26" t="s">
        <v>934</v>
      </c>
      <c r="Y2445" s="26" t="s">
        <v>934</v>
      </c>
      <c r="Z2445" s="26" t="s">
        <v>934</v>
      </c>
      <c r="AA2445" s="26" t="s">
        <v>934</v>
      </c>
      <c r="AB2445" s="26" t="s">
        <v>934</v>
      </c>
      <c r="AC2445" s="26" t="s">
        <v>934</v>
      </c>
      <c r="AD2445" s="26" t="s">
        <v>934</v>
      </c>
      <c r="AE2445" s="26" t="s">
        <v>934</v>
      </c>
    </row>
    <row r="2446" spans="1:31" x14ac:dyDescent="0.25">
      <c r="A2446" t="s">
        <v>1685</v>
      </c>
      <c r="B2446" t="s">
        <v>829</v>
      </c>
      <c r="C2446" t="s">
        <v>828</v>
      </c>
      <c r="D2446">
        <v>2014</v>
      </c>
      <c r="E2446">
        <v>4</v>
      </c>
      <c r="F2446" s="2">
        <v>41810</v>
      </c>
      <c r="G2446" t="s">
        <v>83</v>
      </c>
      <c r="H2446">
        <v>45</v>
      </c>
      <c r="I2446" t="s">
        <v>825</v>
      </c>
      <c r="J2446" t="s">
        <v>825</v>
      </c>
      <c r="K2446" t="s">
        <v>825</v>
      </c>
      <c r="L2446">
        <v>7.3</v>
      </c>
      <c r="M2446" s="26" t="s">
        <v>934</v>
      </c>
      <c r="N2446" s="26" t="s">
        <v>934</v>
      </c>
      <c r="O2446" s="26" t="s">
        <v>934</v>
      </c>
      <c r="P2446" s="26" t="s">
        <v>934</v>
      </c>
      <c r="Q2446" s="26" t="s">
        <v>934</v>
      </c>
      <c r="R2446" s="26" t="s">
        <v>934</v>
      </c>
      <c r="S2446" s="26" t="s">
        <v>934</v>
      </c>
      <c r="T2446" s="26" t="s">
        <v>934</v>
      </c>
      <c r="U2446" s="26" t="s">
        <v>934</v>
      </c>
      <c r="V2446" s="26" t="s">
        <v>934</v>
      </c>
      <c r="W2446" s="26" t="s">
        <v>934</v>
      </c>
      <c r="X2446" s="26" t="s">
        <v>934</v>
      </c>
      <c r="Y2446" s="26" t="s">
        <v>934</v>
      </c>
      <c r="Z2446" s="26" t="s">
        <v>934</v>
      </c>
      <c r="AA2446" s="26" t="s">
        <v>934</v>
      </c>
      <c r="AB2446" s="26" t="s">
        <v>934</v>
      </c>
      <c r="AC2446" s="26" t="s">
        <v>934</v>
      </c>
      <c r="AD2446" s="26" t="s">
        <v>934</v>
      </c>
      <c r="AE2446" s="26" t="s">
        <v>934</v>
      </c>
    </row>
    <row r="2447" spans="1:31" x14ac:dyDescent="0.25">
      <c r="A2447" t="s">
        <v>1685</v>
      </c>
      <c r="B2447" t="s">
        <v>829</v>
      </c>
      <c r="C2447" t="s">
        <v>828</v>
      </c>
      <c r="D2447">
        <v>2014</v>
      </c>
      <c r="E2447">
        <v>4</v>
      </c>
      <c r="F2447" s="2">
        <v>41810</v>
      </c>
      <c r="G2447" t="s">
        <v>83</v>
      </c>
      <c r="H2447">
        <v>45</v>
      </c>
      <c r="I2447" t="s">
        <v>825</v>
      </c>
      <c r="J2447" t="s">
        <v>825</v>
      </c>
      <c r="K2447" t="s">
        <v>825</v>
      </c>
      <c r="L2447">
        <v>9</v>
      </c>
      <c r="M2447" s="26" t="s">
        <v>934</v>
      </c>
      <c r="N2447" s="26" t="s">
        <v>934</v>
      </c>
      <c r="O2447" s="26">
        <v>9.0285966981132066</v>
      </c>
      <c r="P2447" s="26" t="s">
        <v>934</v>
      </c>
      <c r="Q2447" s="26" t="s">
        <v>934</v>
      </c>
      <c r="R2447" s="26" t="s">
        <v>934</v>
      </c>
      <c r="S2447" s="26" t="s">
        <v>934</v>
      </c>
      <c r="T2447" s="26" t="s">
        <v>934</v>
      </c>
      <c r="U2447" s="26" t="s">
        <v>934</v>
      </c>
      <c r="V2447" s="26" t="s">
        <v>934</v>
      </c>
      <c r="W2447" s="26" t="s">
        <v>934</v>
      </c>
      <c r="X2447" s="26">
        <v>3.7505858492462725</v>
      </c>
      <c r="Y2447" s="26" t="s">
        <v>934</v>
      </c>
      <c r="Z2447" s="26" t="s">
        <v>934</v>
      </c>
      <c r="AA2447" s="26" t="s">
        <v>934</v>
      </c>
      <c r="AB2447" s="26" t="s">
        <v>934</v>
      </c>
      <c r="AC2447" s="26" t="s">
        <v>934</v>
      </c>
      <c r="AD2447" s="26" t="s">
        <v>934</v>
      </c>
      <c r="AE2447" s="26" t="s">
        <v>934</v>
      </c>
    </row>
    <row r="2448" spans="1:31" x14ac:dyDescent="0.25">
      <c r="A2448" t="s">
        <v>1686</v>
      </c>
      <c r="B2448" t="s">
        <v>829</v>
      </c>
      <c r="C2448" t="s">
        <v>828</v>
      </c>
      <c r="D2448">
        <v>2014</v>
      </c>
      <c r="E2448">
        <v>4</v>
      </c>
      <c r="F2448" s="2">
        <v>41810</v>
      </c>
      <c r="G2448" t="s">
        <v>71</v>
      </c>
      <c r="H2448">
        <v>45</v>
      </c>
      <c r="I2448" t="s">
        <v>825</v>
      </c>
      <c r="J2448" t="s">
        <v>825</v>
      </c>
      <c r="K2448" t="s">
        <v>825</v>
      </c>
      <c r="L2448">
        <v>3</v>
      </c>
      <c r="M2448" s="26" t="s">
        <v>934</v>
      </c>
      <c r="N2448" s="26" t="s">
        <v>934</v>
      </c>
      <c r="O2448" s="26" t="s">
        <v>934</v>
      </c>
      <c r="P2448" s="26" t="s">
        <v>934</v>
      </c>
      <c r="Q2448" s="26" t="s">
        <v>934</v>
      </c>
      <c r="R2448" s="26" t="s">
        <v>934</v>
      </c>
      <c r="S2448" s="26" t="s">
        <v>934</v>
      </c>
      <c r="T2448" s="26" t="s">
        <v>934</v>
      </c>
      <c r="U2448" s="26" t="s">
        <v>934</v>
      </c>
      <c r="V2448" s="26" t="s">
        <v>934</v>
      </c>
      <c r="W2448" s="26" t="s">
        <v>934</v>
      </c>
      <c r="X2448" s="26" t="s">
        <v>934</v>
      </c>
      <c r="Y2448" s="26" t="s">
        <v>934</v>
      </c>
      <c r="Z2448" s="26" t="s">
        <v>934</v>
      </c>
      <c r="AA2448" s="26" t="s">
        <v>934</v>
      </c>
      <c r="AB2448" s="26" t="s">
        <v>934</v>
      </c>
      <c r="AC2448" s="26" t="s">
        <v>934</v>
      </c>
      <c r="AD2448" s="26" t="s">
        <v>934</v>
      </c>
      <c r="AE2448" s="26">
        <v>42.457500000000003</v>
      </c>
    </row>
    <row r="2449" spans="1:31" x14ac:dyDescent="0.25">
      <c r="A2449" t="s">
        <v>1686</v>
      </c>
      <c r="B2449" t="s">
        <v>829</v>
      </c>
      <c r="C2449" t="s">
        <v>828</v>
      </c>
      <c r="D2449">
        <v>2014</v>
      </c>
      <c r="E2449">
        <v>4</v>
      </c>
      <c r="F2449" s="2">
        <v>41810</v>
      </c>
      <c r="G2449" t="s">
        <v>71</v>
      </c>
      <c r="H2449">
        <v>45</v>
      </c>
      <c r="I2449" t="s">
        <v>825</v>
      </c>
      <c r="J2449" t="s">
        <v>825</v>
      </c>
      <c r="K2449" t="s">
        <v>825</v>
      </c>
      <c r="L2449">
        <v>5.5</v>
      </c>
      <c r="M2449" s="26" t="s">
        <v>934</v>
      </c>
      <c r="N2449" s="26" t="s">
        <v>934</v>
      </c>
      <c r="O2449" s="26" t="s">
        <v>934</v>
      </c>
      <c r="P2449" s="26" t="s">
        <v>934</v>
      </c>
      <c r="Q2449" s="26" t="s">
        <v>934</v>
      </c>
      <c r="R2449" s="26" t="s">
        <v>934</v>
      </c>
      <c r="S2449" s="26" t="s">
        <v>934</v>
      </c>
      <c r="T2449" s="26" t="s">
        <v>934</v>
      </c>
      <c r="U2449" s="26" t="s">
        <v>934</v>
      </c>
      <c r="V2449" s="26" t="s">
        <v>934</v>
      </c>
      <c r="W2449" s="26" t="s">
        <v>934</v>
      </c>
      <c r="X2449" s="26" t="s">
        <v>934</v>
      </c>
      <c r="Y2449" s="26" t="s">
        <v>934</v>
      </c>
      <c r="Z2449" s="26" t="s">
        <v>934</v>
      </c>
      <c r="AA2449" s="26" t="s">
        <v>934</v>
      </c>
      <c r="AB2449" s="26" t="s">
        <v>934</v>
      </c>
      <c r="AC2449" s="26" t="s">
        <v>934</v>
      </c>
      <c r="AD2449" s="26" t="s">
        <v>934</v>
      </c>
      <c r="AE2449" s="26" t="s">
        <v>934</v>
      </c>
    </row>
    <row r="2450" spans="1:31" x14ac:dyDescent="0.25">
      <c r="A2450" t="s">
        <v>1686</v>
      </c>
      <c r="B2450" t="s">
        <v>829</v>
      </c>
      <c r="C2450" t="s">
        <v>828</v>
      </c>
      <c r="D2450">
        <v>2014</v>
      </c>
      <c r="E2450">
        <v>4</v>
      </c>
      <c r="F2450" s="2">
        <v>41810</v>
      </c>
      <c r="G2450" t="s">
        <v>71</v>
      </c>
      <c r="H2450">
        <v>45</v>
      </c>
      <c r="I2450" t="s">
        <v>825</v>
      </c>
      <c r="J2450" t="s">
        <v>825</v>
      </c>
      <c r="K2450" t="s">
        <v>825</v>
      </c>
      <c r="L2450">
        <v>6</v>
      </c>
      <c r="M2450" s="26" t="s">
        <v>934</v>
      </c>
      <c r="N2450" s="26" t="s">
        <v>934</v>
      </c>
      <c r="O2450" s="26" t="s">
        <v>934</v>
      </c>
      <c r="P2450" s="26" t="s">
        <v>934</v>
      </c>
      <c r="Q2450" s="26" t="s">
        <v>934</v>
      </c>
      <c r="R2450" s="26" t="s">
        <v>934</v>
      </c>
      <c r="S2450" s="26" t="s">
        <v>934</v>
      </c>
      <c r="T2450" s="26" t="s">
        <v>934</v>
      </c>
      <c r="U2450" s="26" t="s">
        <v>934</v>
      </c>
      <c r="V2450" s="26" t="s">
        <v>934</v>
      </c>
      <c r="W2450" s="26" t="s">
        <v>934</v>
      </c>
      <c r="X2450" s="26" t="s">
        <v>934</v>
      </c>
      <c r="Y2450" s="26" t="s">
        <v>934</v>
      </c>
      <c r="Z2450" s="26" t="s">
        <v>934</v>
      </c>
      <c r="AA2450" s="26" t="s">
        <v>934</v>
      </c>
      <c r="AB2450" s="26" t="s">
        <v>934</v>
      </c>
      <c r="AC2450" s="26" t="s">
        <v>934</v>
      </c>
      <c r="AD2450" s="26" t="s">
        <v>934</v>
      </c>
      <c r="AE2450" s="26" t="s">
        <v>934</v>
      </c>
    </row>
    <row r="2451" spans="1:31" x14ac:dyDescent="0.25">
      <c r="A2451" t="s">
        <v>1686</v>
      </c>
      <c r="B2451" t="s">
        <v>829</v>
      </c>
      <c r="C2451" t="s">
        <v>828</v>
      </c>
      <c r="D2451">
        <v>2014</v>
      </c>
      <c r="E2451">
        <v>4</v>
      </c>
      <c r="F2451" s="2">
        <v>41810</v>
      </c>
      <c r="G2451" t="s">
        <v>71</v>
      </c>
      <c r="H2451">
        <v>45</v>
      </c>
      <c r="I2451" t="s">
        <v>825</v>
      </c>
      <c r="J2451" t="s">
        <v>825</v>
      </c>
      <c r="K2451" t="s">
        <v>825</v>
      </c>
      <c r="L2451">
        <v>7</v>
      </c>
      <c r="M2451" s="26" t="s">
        <v>934</v>
      </c>
      <c r="N2451" s="26" t="s">
        <v>934</v>
      </c>
      <c r="O2451" s="26" t="s">
        <v>934</v>
      </c>
      <c r="P2451" s="26" t="s">
        <v>934</v>
      </c>
      <c r="Q2451" s="26" t="s">
        <v>934</v>
      </c>
      <c r="R2451" s="26" t="s">
        <v>934</v>
      </c>
      <c r="S2451" s="26" t="s">
        <v>934</v>
      </c>
      <c r="T2451" s="26" t="s">
        <v>934</v>
      </c>
      <c r="U2451" s="26" t="s">
        <v>934</v>
      </c>
      <c r="V2451" s="26" t="s">
        <v>934</v>
      </c>
      <c r="W2451" s="26" t="s">
        <v>934</v>
      </c>
      <c r="X2451" s="26" t="s">
        <v>934</v>
      </c>
      <c r="Y2451" s="26" t="s">
        <v>934</v>
      </c>
      <c r="Z2451" s="26" t="s">
        <v>934</v>
      </c>
      <c r="AA2451" s="26" t="s">
        <v>934</v>
      </c>
      <c r="AB2451" s="26" t="s">
        <v>934</v>
      </c>
      <c r="AC2451" s="26" t="s">
        <v>934</v>
      </c>
      <c r="AD2451" s="26" t="s">
        <v>934</v>
      </c>
      <c r="AE2451" s="26" t="s">
        <v>934</v>
      </c>
    </row>
    <row r="2452" spans="1:31" x14ac:dyDescent="0.25">
      <c r="A2452" t="s">
        <v>1686</v>
      </c>
      <c r="B2452" t="s">
        <v>829</v>
      </c>
      <c r="C2452" t="s">
        <v>828</v>
      </c>
      <c r="D2452">
        <v>2014</v>
      </c>
      <c r="E2452">
        <v>4</v>
      </c>
      <c r="F2452" s="2">
        <v>41810</v>
      </c>
      <c r="G2452" t="s">
        <v>71</v>
      </c>
      <c r="H2452">
        <v>45</v>
      </c>
      <c r="I2452" t="s">
        <v>825</v>
      </c>
      <c r="J2452" t="s">
        <v>825</v>
      </c>
      <c r="K2452" t="s">
        <v>825</v>
      </c>
      <c r="L2452">
        <v>7.3</v>
      </c>
      <c r="M2452" s="26" t="s">
        <v>934</v>
      </c>
      <c r="N2452" s="26" t="s">
        <v>934</v>
      </c>
      <c r="O2452" s="26" t="s">
        <v>934</v>
      </c>
      <c r="P2452" s="26" t="s">
        <v>934</v>
      </c>
      <c r="Q2452" s="26" t="s">
        <v>934</v>
      </c>
      <c r="R2452" s="26" t="s">
        <v>934</v>
      </c>
      <c r="S2452" s="26" t="s">
        <v>934</v>
      </c>
      <c r="T2452" s="26" t="s">
        <v>934</v>
      </c>
      <c r="U2452" s="26" t="s">
        <v>934</v>
      </c>
      <c r="V2452" s="26" t="s">
        <v>934</v>
      </c>
      <c r="W2452" s="26" t="s">
        <v>934</v>
      </c>
      <c r="X2452" s="26" t="s">
        <v>934</v>
      </c>
      <c r="Y2452" s="26" t="s">
        <v>934</v>
      </c>
      <c r="Z2452" s="26" t="s">
        <v>934</v>
      </c>
      <c r="AA2452" s="26" t="s">
        <v>934</v>
      </c>
      <c r="AB2452" s="26" t="s">
        <v>934</v>
      </c>
      <c r="AC2452" s="26" t="s">
        <v>934</v>
      </c>
      <c r="AD2452" s="26" t="s">
        <v>934</v>
      </c>
      <c r="AE2452" s="26" t="s">
        <v>934</v>
      </c>
    </row>
    <row r="2453" spans="1:31" x14ac:dyDescent="0.25">
      <c r="A2453" t="s">
        <v>1686</v>
      </c>
      <c r="B2453" t="s">
        <v>829</v>
      </c>
      <c r="C2453" t="s">
        <v>828</v>
      </c>
      <c r="D2453">
        <v>2014</v>
      </c>
      <c r="E2453">
        <v>4</v>
      </c>
      <c r="F2453" s="2">
        <v>41810</v>
      </c>
      <c r="G2453" t="s">
        <v>71</v>
      </c>
      <c r="H2453">
        <v>45</v>
      </c>
      <c r="I2453" t="s">
        <v>825</v>
      </c>
      <c r="J2453" t="s">
        <v>825</v>
      </c>
      <c r="K2453" t="s">
        <v>825</v>
      </c>
      <c r="L2453">
        <v>9</v>
      </c>
      <c r="M2453" s="26">
        <v>234.64299999999997</v>
      </c>
      <c r="N2453" s="26" t="s">
        <v>934</v>
      </c>
      <c r="O2453" s="26">
        <v>13.999540094339622</v>
      </c>
      <c r="P2453" s="26" t="s">
        <v>934</v>
      </c>
      <c r="Q2453" s="26" t="s">
        <v>934</v>
      </c>
      <c r="R2453" s="26" t="s">
        <v>934</v>
      </c>
      <c r="S2453" s="26" t="s">
        <v>934</v>
      </c>
      <c r="T2453" s="26" t="s">
        <v>934</v>
      </c>
      <c r="U2453" s="26" t="s">
        <v>934</v>
      </c>
      <c r="V2453" s="26" t="s">
        <v>934</v>
      </c>
      <c r="W2453" s="26" t="s">
        <v>934</v>
      </c>
      <c r="X2453" s="26">
        <v>8.2638474879126083</v>
      </c>
      <c r="Y2453" s="26" t="s">
        <v>934</v>
      </c>
      <c r="Z2453" s="26" t="s">
        <v>934</v>
      </c>
      <c r="AA2453" s="26" t="s">
        <v>934</v>
      </c>
      <c r="AB2453" s="26" t="s">
        <v>934</v>
      </c>
      <c r="AC2453" s="26" t="s">
        <v>934</v>
      </c>
      <c r="AD2453" s="26" t="s">
        <v>934</v>
      </c>
      <c r="AE2453" s="26" t="s">
        <v>934</v>
      </c>
    </row>
    <row r="2454" spans="1:31" x14ac:dyDescent="0.25">
      <c r="A2454" t="s">
        <v>1687</v>
      </c>
      <c r="B2454" t="s">
        <v>829</v>
      </c>
      <c r="C2454" t="s">
        <v>828</v>
      </c>
      <c r="D2454">
        <v>2014</v>
      </c>
      <c r="E2454">
        <v>4</v>
      </c>
      <c r="F2454" s="2">
        <v>41810</v>
      </c>
      <c r="G2454" t="s">
        <v>940</v>
      </c>
      <c r="H2454">
        <v>45</v>
      </c>
      <c r="I2454" t="s">
        <v>825</v>
      </c>
      <c r="J2454" t="s">
        <v>825</v>
      </c>
      <c r="K2454" t="s">
        <v>825</v>
      </c>
      <c r="L2454">
        <v>3</v>
      </c>
      <c r="M2454" s="26" t="s">
        <v>934</v>
      </c>
      <c r="N2454" s="26" t="s">
        <v>934</v>
      </c>
      <c r="O2454" s="26" t="s">
        <v>934</v>
      </c>
      <c r="P2454" s="26" t="s">
        <v>934</v>
      </c>
      <c r="Q2454" s="26" t="s">
        <v>934</v>
      </c>
      <c r="R2454" s="26" t="s">
        <v>934</v>
      </c>
      <c r="S2454" s="26" t="s">
        <v>934</v>
      </c>
      <c r="T2454" s="26" t="s">
        <v>934</v>
      </c>
      <c r="U2454" s="26" t="s">
        <v>934</v>
      </c>
      <c r="V2454" s="26" t="s">
        <v>934</v>
      </c>
      <c r="W2454" s="26" t="s">
        <v>934</v>
      </c>
      <c r="X2454" s="26" t="s">
        <v>934</v>
      </c>
      <c r="Y2454" s="26" t="s">
        <v>934</v>
      </c>
      <c r="Z2454" s="26" t="s">
        <v>934</v>
      </c>
      <c r="AA2454" s="26" t="s">
        <v>934</v>
      </c>
      <c r="AB2454" s="26" t="s">
        <v>934</v>
      </c>
      <c r="AC2454" s="26" t="s">
        <v>934</v>
      </c>
      <c r="AD2454" s="26" t="s">
        <v>934</v>
      </c>
      <c r="AE2454" s="26">
        <v>51.06</v>
      </c>
    </row>
    <row r="2455" spans="1:31" x14ac:dyDescent="0.25">
      <c r="A2455" t="s">
        <v>1687</v>
      </c>
      <c r="B2455" t="s">
        <v>829</v>
      </c>
      <c r="C2455" t="s">
        <v>828</v>
      </c>
      <c r="D2455">
        <v>2014</v>
      </c>
      <c r="E2455">
        <v>4</v>
      </c>
      <c r="F2455" s="2">
        <v>41810</v>
      </c>
      <c r="G2455" t="s">
        <v>940</v>
      </c>
      <c r="H2455">
        <v>45</v>
      </c>
      <c r="I2455" t="s">
        <v>825</v>
      </c>
      <c r="J2455" t="s">
        <v>825</v>
      </c>
      <c r="K2455" t="s">
        <v>825</v>
      </c>
      <c r="L2455">
        <v>5.5</v>
      </c>
      <c r="M2455" s="26" t="s">
        <v>934</v>
      </c>
      <c r="N2455" s="26" t="s">
        <v>934</v>
      </c>
      <c r="O2455" s="26" t="s">
        <v>934</v>
      </c>
      <c r="P2455" s="26" t="s">
        <v>934</v>
      </c>
      <c r="Q2455" s="26" t="s">
        <v>934</v>
      </c>
      <c r="R2455" s="26" t="s">
        <v>934</v>
      </c>
      <c r="S2455" s="26" t="s">
        <v>934</v>
      </c>
      <c r="T2455" s="26" t="s">
        <v>934</v>
      </c>
      <c r="U2455" s="26" t="s">
        <v>934</v>
      </c>
      <c r="V2455" s="26" t="s">
        <v>934</v>
      </c>
      <c r="W2455" s="26" t="s">
        <v>934</v>
      </c>
      <c r="X2455" s="26" t="s">
        <v>934</v>
      </c>
      <c r="Y2455" s="26" t="s">
        <v>934</v>
      </c>
      <c r="Z2455" s="26" t="s">
        <v>934</v>
      </c>
      <c r="AA2455" s="26" t="s">
        <v>934</v>
      </c>
      <c r="AB2455" s="26" t="s">
        <v>934</v>
      </c>
      <c r="AC2455" s="26" t="s">
        <v>934</v>
      </c>
      <c r="AD2455" s="26" t="s">
        <v>934</v>
      </c>
      <c r="AE2455" s="26" t="s">
        <v>934</v>
      </c>
    </row>
    <row r="2456" spans="1:31" x14ac:dyDescent="0.25">
      <c r="A2456" t="s">
        <v>1687</v>
      </c>
      <c r="B2456" t="s">
        <v>829</v>
      </c>
      <c r="C2456" t="s">
        <v>828</v>
      </c>
      <c r="D2456">
        <v>2014</v>
      </c>
      <c r="E2456">
        <v>4</v>
      </c>
      <c r="F2456" s="2">
        <v>41810</v>
      </c>
      <c r="G2456" t="s">
        <v>940</v>
      </c>
      <c r="H2456">
        <v>45</v>
      </c>
      <c r="I2456" t="s">
        <v>825</v>
      </c>
      <c r="J2456" t="s">
        <v>825</v>
      </c>
      <c r="K2456" t="s">
        <v>825</v>
      </c>
      <c r="L2456">
        <v>6</v>
      </c>
      <c r="M2456" s="26" t="s">
        <v>934</v>
      </c>
      <c r="N2456" s="26" t="s">
        <v>934</v>
      </c>
      <c r="O2456" s="26" t="s">
        <v>934</v>
      </c>
      <c r="P2456" s="26" t="s">
        <v>934</v>
      </c>
      <c r="Q2456" s="26" t="s">
        <v>934</v>
      </c>
      <c r="R2456" s="26" t="s">
        <v>934</v>
      </c>
      <c r="S2456" s="26" t="s">
        <v>934</v>
      </c>
      <c r="T2456" s="26" t="s">
        <v>934</v>
      </c>
      <c r="U2456" s="26" t="s">
        <v>934</v>
      </c>
      <c r="V2456" s="26" t="s">
        <v>934</v>
      </c>
      <c r="W2456" s="26" t="s">
        <v>934</v>
      </c>
      <c r="X2456" s="26" t="s">
        <v>934</v>
      </c>
      <c r="Y2456" s="26" t="s">
        <v>934</v>
      </c>
      <c r="Z2456" s="26" t="s">
        <v>934</v>
      </c>
      <c r="AA2456" s="26" t="s">
        <v>934</v>
      </c>
      <c r="AB2456" s="26" t="s">
        <v>934</v>
      </c>
      <c r="AC2456" s="26" t="s">
        <v>934</v>
      </c>
      <c r="AD2456" s="26" t="s">
        <v>934</v>
      </c>
      <c r="AE2456" s="26" t="s">
        <v>934</v>
      </c>
    </row>
    <row r="2457" spans="1:31" x14ac:dyDescent="0.25">
      <c r="A2457" t="s">
        <v>1687</v>
      </c>
      <c r="B2457" t="s">
        <v>829</v>
      </c>
      <c r="C2457" t="s">
        <v>828</v>
      </c>
      <c r="D2457">
        <v>2014</v>
      </c>
      <c r="E2457">
        <v>4</v>
      </c>
      <c r="F2457" s="2">
        <v>41810</v>
      </c>
      <c r="G2457" t="s">
        <v>940</v>
      </c>
      <c r="H2457">
        <v>45</v>
      </c>
      <c r="I2457" t="s">
        <v>825</v>
      </c>
      <c r="J2457" t="s">
        <v>825</v>
      </c>
      <c r="K2457" t="s">
        <v>825</v>
      </c>
      <c r="L2457">
        <v>7</v>
      </c>
      <c r="M2457" s="26" t="s">
        <v>934</v>
      </c>
      <c r="N2457" s="26" t="s">
        <v>934</v>
      </c>
      <c r="O2457" s="26" t="s">
        <v>934</v>
      </c>
      <c r="P2457" s="26" t="s">
        <v>934</v>
      </c>
      <c r="Q2457" s="26" t="s">
        <v>934</v>
      </c>
      <c r="R2457" s="26" t="s">
        <v>934</v>
      </c>
      <c r="S2457" s="26" t="s">
        <v>934</v>
      </c>
      <c r="T2457" s="26" t="s">
        <v>934</v>
      </c>
      <c r="U2457" s="26" t="s">
        <v>934</v>
      </c>
      <c r="V2457" s="26" t="s">
        <v>934</v>
      </c>
      <c r="W2457" s="26" t="s">
        <v>934</v>
      </c>
      <c r="X2457" s="26" t="s">
        <v>934</v>
      </c>
      <c r="Y2457" s="26" t="s">
        <v>934</v>
      </c>
      <c r="Z2457" s="26" t="s">
        <v>934</v>
      </c>
      <c r="AA2457" s="26" t="s">
        <v>934</v>
      </c>
      <c r="AB2457" s="26" t="s">
        <v>934</v>
      </c>
      <c r="AC2457" s="26" t="s">
        <v>934</v>
      </c>
      <c r="AD2457" s="26" t="s">
        <v>934</v>
      </c>
      <c r="AE2457" s="26" t="s">
        <v>934</v>
      </c>
    </row>
    <row r="2458" spans="1:31" x14ac:dyDescent="0.25">
      <c r="A2458" t="s">
        <v>1687</v>
      </c>
      <c r="B2458" t="s">
        <v>829</v>
      </c>
      <c r="C2458" t="s">
        <v>828</v>
      </c>
      <c r="D2458">
        <v>2014</v>
      </c>
      <c r="E2458">
        <v>4</v>
      </c>
      <c r="F2458" s="2">
        <v>41810</v>
      </c>
      <c r="G2458" t="s">
        <v>940</v>
      </c>
      <c r="H2458">
        <v>45</v>
      </c>
      <c r="I2458" t="s">
        <v>825</v>
      </c>
      <c r="J2458" t="s">
        <v>825</v>
      </c>
      <c r="K2458" t="s">
        <v>825</v>
      </c>
      <c r="L2458">
        <v>7.3</v>
      </c>
      <c r="M2458" s="26" t="s">
        <v>934</v>
      </c>
      <c r="N2458" s="26" t="s">
        <v>934</v>
      </c>
      <c r="O2458" s="26" t="s">
        <v>934</v>
      </c>
      <c r="P2458" s="26" t="s">
        <v>934</v>
      </c>
      <c r="Q2458" s="26" t="s">
        <v>934</v>
      </c>
      <c r="R2458" s="26" t="s">
        <v>934</v>
      </c>
      <c r="S2458" s="26" t="s">
        <v>934</v>
      </c>
      <c r="T2458" s="26" t="s">
        <v>934</v>
      </c>
      <c r="U2458" s="26" t="s">
        <v>934</v>
      </c>
      <c r="V2458" s="26" t="s">
        <v>934</v>
      </c>
      <c r="W2458" s="26" t="s">
        <v>934</v>
      </c>
      <c r="X2458" s="26" t="s">
        <v>934</v>
      </c>
      <c r="Y2458" s="26" t="s">
        <v>934</v>
      </c>
      <c r="Z2458" s="26" t="s">
        <v>934</v>
      </c>
      <c r="AA2458" s="26" t="s">
        <v>934</v>
      </c>
      <c r="AB2458" s="26" t="s">
        <v>934</v>
      </c>
      <c r="AC2458" s="26" t="s">
        <v>934</v>
      </c>
      <c r="AD2458" s="26" t="s">
        <v>934</v>
      </c>
      <c r="AE2458" s="26" t="s">
        <v>934</v>
      </c>
    </row>
    <row r="2459" spans="1:31" x14ac:dyDescent="0.25">
      <c r="A2459" t="s">
        <v>1687</v>
      </c>
      <c r="B2459" t="s">
        <v>829</v>
      </c>
      <c r="C2459" t="s">
        <v>828</v>
      </c>
      <c r="D2459">
        <v>2014</v>
      </c>
      <c r="E2459">
        <v>4</v>
      </c>
      <c r="F2459" s="2">
        <v>41810</v>
      </c>
      <c r="G2459" t="s">
        <v>940</v>
      </c>
      <c r="H2459">
        <v>45</v>
      </c>
      <c r="I2459" t="s">
        <v>825</v>
      </c>
      <c r="J2459" t="s">
        <v>825</v>
      </c>
      <c r="K2459" t="s">
        <v>825</v>
      </c>
      <c r="L2459">
        <v>9</v>
      </c>
      <c r="M2459" s="26">
        <v>101.10600000000001</v>
      </c>
      <c r="N2459" s="26" t="s">
        <v>934</v>
      </c>
      <c r="O2459" s="26">
        <v>14.603337264150943</v>
      </c>
      <c r="P2459" s="26" t="s">
        <v>934</v>
      </c>
      <c r="Q2459" s="26" t="s">
        <v>934</v>
      </c>
      <c r="R2459" s="26" t="s">
        <v>934</v>
      </c>
      <c r="S2459" s="26" t="s">
        <v>934</v>
      </c>
      <c r="T2459" s="26" t="s">
        <v>934</v>
      </c>
      <c r="U2459" s="26" t="s">
        <v>934</v>
      </c>
      <c r="V2459" s="26">
        <v>31.647797486555056</v>
      </c>
      <c r="W2459" s="26" t="s">
        <v>934</v>
      </c>
      <c r="X2459" s="26">
        <v>6.6571978329282526</v>
      </c>
      <c r="Y2459" s="26" t="s">
        <v>934</v>
      </c>
      <c r="Z2459" s="26" t="s">
        <v>934</v>
      </c>
      <c r="AA2459" s="26" t="s">
        <v>934</v>
      </c>
      <c r="AB2459" s="26" t="s">
        <v>934</v>
      </c>
      <c r="AC2459" s="26" t="s">
        <v>934</v>
      </c>
      <c r="AD2459" s="26" t="s">
        <v>934</v>
      </c>
      <c r="AE2459" s="26" t="s">
        <v>934</v>
      </c>
    </row>
    <row r="2460" spans="1:31" x14ac:dyDescent="0.25">
      <c r="A2460" t="s">
        <v>1688</v>
      </c>
      <c r="B2460" t="s">
        <v>829</v>
      </c>
      <c r="C2460" t="s">
        <v>828</v>
      </c>
      <c r="D2460">
        <v>2014</v>
      </c>
      <c r="E2460">
        <v>4</v>
      </c>
      <c r="F2460" s="2">
        <v>41810</v>
      </c>
      <c r="G2460" t="s">
        <v>935</v>
      </c>
      <c r="H2460">
        <v>15</v>
      </c>
      <c r="I2460" t="s">
        <v>825</v>
      </c>
      <c r="J2460" t="s">
        <v>825</v>
      </c>
      <c r="K2460" t="s">
        <v>825</v>
      </c>
      <c r="L2460">
        <v>3</v>
      </c>
      <c r="M2460" s="26" t="s">
        <v>934</v>
      </c>
      <c r="N2460" s="26" t="s">
        <v>934</v>
      </c>
      <c r="O2460" s="26" t="s">
        <v>934</v>
      </c>
      <c r="P2460" s="26" t="s">
        <v>934</v>
      </c>
      <c r="Q2460" s="26" t="s">
        <v>934</v>
      </c>
      <c r="R2460" s="26" t="s">
        <v>934</v>
      </c>
      <c r="S2460" s="26" t="s">
        <v>934</v>
      </c>
      <c r="T2460" s="26" t="s">
        <v>934</v>
      </c>
      <c r="U2460" s="26" t="s">
        <v>934</v>
      </c>
      <c r="V2460" s="26" t="s">
        <v>934</v>
      </c>
      <c r="W2460" s="26" t="s">
        <v>934</v>
      </c>
      <c r="X2460" s="26" t="s">
        <v>934</v>
      </c>
      <c r="Y2460" s="26" t="s">
        <v>934</v>
      </c>
      <c r="Z2460" s="26" t="s">
        <v>934</v>
      </c>
      <c r="AA2460" s="26" t="s">
        <v>934</v>
      </c>
      <c r="AB2460" s="26" t="s">
        <v>934</v>
      </c>
      <c r="AC2460" s="26" t="s">
        <v>934</v>
      </c>
      <c r="AD2460" s="26" t="s">
        <v>934</v>
      </c>
      <c r="AE2460" s="26">
        <v>28.0275</v>
      </c>
    </row>
    <row r="2461" spans="1:31" x14ac:dyDescent="0.25">
      <c r="A2461" t="s">
        <v>1688</v>
      </c>
      <c r="B2461" t="s">
        <v>829</v>
      </c>
      <c r="C2461" t="s">
        <v>828</v>
      </c>
      <c r="D2461">
        <v>2014</v>
      </c>
      <c r="E2461">
        <v>4</v>
      </c>
      <c r="F2461" s="2">
        <v>41810</v>
      </c>
      <c r="G2461" t="s">
        <v>935</v>
      </c>
      <c r="H2461">
        <v>15</v>
      </c>
      <c r="I2461" t="s">
        <v>825</v>
      </c>
      <c r="J2461" t="s">
        <v>825</v>
      </c>
      <c r="K2461" t="s">
        <v>825</v>
      </c>
      <c r="L2461">
        <v>5.5</v>
      </c>
      <c r="M2461" s="26" t="s">
        <v>934</v>
      </c>
      <c r="N2461" s="26" t="s">
        <v>934</v>
      </c>
      <c r="O2461" s="26" t="s">
        <v>934</v>
      </c>
      <c r="P2461" s="26" t="s">
        <v>934</v>
      </c>
      <c r="Q2461" s="26" t="s">
        <v>934</v>
      </c>
      <c r="R2461" s="26" t="s">
        <v>934</v>
      </c>
      <c r="S2461" s="26" t="s">
        <v>934</v>
      </c>
      <c r="T2461" s="26" t="s">
        <v>934</v>
      </c>
      <c r="U2461" s="26" t="s">
        <v>934</v>
      </c>
      <c r="V2461" s="26" t="s">
        <v>934</v>
      </c>
      <c r="W2461" s="26" t="s">
        <v>934</v>
      </c>
      <c r="X2461" s="26" t="s">
        <v>934</v>
      </c>
      <c r="Y2461" s="26" t="s">
        <v>934</v>
      </c>
      <c r="Z2461" s="26" t="s">
        <v>934</v>
      </c>
      <c r="AA2461" s="26" t="s">
        <v>934</v>
      </c>
      <c r="AB2461" s="26" t="s">
        <v>934</v>
      </c>
      <c r="AC2461" s="26" t="s">
        <v>934</v>
      </c>
      <c r="AD2461" s="26" t="s">
        <v>934</v>
      </c>
      <c r="AE2461" s="26" t="s">
        <v>934</v>
      </c>
    </row>
    <row r="2462" spans="1:31" x14ac:dyDescent="0.25">
      <c r="A2462" t="s">
        <v>1688</v>
      </c>
      <c r="B2462" t="s">
        <v>829</v>
      </c>
      <c r="C2462" t="s">
        <v>828</v>
      </c>
      <c r="D2462">
        <v>2014</v>
      </c>
      <c r="E2462">
        <v>4</v>
      </c>
      <c r="F2462" s="2">
        <v>41810</v>
      </c>
      <c r="G2462" t="s">
        <v>935</v>
      </c>
      <c r="H2462">
        <v>15</v>
      </c>
      <c r="I2462" t="s">
        <v>825</v>
      </c>
      <c r="J2462" t="s">
        <v>825</v>
      </c>
      <c r="K2462" t="s">
        <v>825</v>
      </c>
      <c r="L2462">
        <v>6</v>
      </c>
      <c r="M2462" s="26" t="s">
        <v>934</v>
      </c>
      <c r="N2462" s="26" t="s">
        <v>934</v>
      </c>
      <c r="O2462" s="26" t="s">
        <v>934</v>
      </c>
      <c r="P2462" s="26" t="s">
        <v>934</v>
      </c>
      <c r="Q2462" s="26" t="s">
        <v>934</v>
      </c>
      <c r="R2462" s="26" t="s">
        <v>934</v>
      </c>
      <c r="S2462" s="26" t="s">
        <v>934</v>
      </c>
      <c r="T2462" s="26" t="s">
        <v>934</v>
      </c>
      <c r="U2462" s="26" t="s">
        <v>934</v>
      </c>
      <c r="V2462" s="26" t="s">
        <v>934</v>
      </c>
      <c r="W2462" s="26" t="s">
        <v>934</v>
      </c>
      <c r="X2462" s="26" t="s">
        <v>934</v>
      </c>
      <c r="Y2462" s="26" t="s">
        <v>934</v>
      </c>
      <c r="Z2462" s="26" t="s">
        <v>934</v>
      </c>
      <c r="AA2462" s="26" t="s">
        <v>934</v>
      </c>
      <c r="AB2462" s="26" t="s">
        <v>934</v>
      </c>
      <c r="AC2462" s="26" t="s">
        <v>934</v>
      </c>
      <c r="AD2462" s="26" t="s">
        <v>934</v>
      </c>
      <c r="AE2462" s="26" t="s">
        <v>934</v>
      </c>
    </row>
    <row r="2463" spans="1:31" x14ac:dyDescent="0.25">
      <c r="A2463" t="s">
        <v>1688</v>
      </c>
      <c r="B2463" t="s">
        <v>829</v>
      </c>
      <c r="C2463" t="s">
        <v>828</v>
      </c>
      <c r="D2463">
        <v>2014</v>
      </c>
      <c r="E2463">
        <v>4</v>
      </c>
      <c r="F2463" s="2">
        <v>41810</v>
      </c>
      <c r="G2463" t="s">
        <v>935</v>
      </c>
      <c r="H2463">
        <v>15</v>
      </c>
      <c r="I2463" t="s">
        <v>825</v>
      </c>
      <c r="J2463" t="s">
        <v>825</v>
      </c>
      <c r="K2463" t="s">
        <v>825</v>
      </c>
      <c r="L2463">
        <v>7</v>
      </c>
      <c r="M2463" s="26" t="s">
        <v>934</v>
      </c>
      <c r="N2463" s="26" t="s">
        <v>934</v>
      </c>
      <c r="O2463" s="26" t="s">
        <v>934</v>
      </c>
      <c r="P2463" s="26" t="s">
        <v>934</v>
      </c>
      <c r="Q2463" s="26" t="s">
        <v>934</v>
      </c>
      <c r="R2463" s="26" t="s">
        <v>934</v>
      </c>
      <c r="S2463" s="26" t="s">
        <v>934</v>
      </c>
      <c r="T2463" s="26" t="s">
        <v>934</v>
      </c>
      <c r="U2463" s="26" t="s">
        <v>934</v>
      </c>
      <c r="V2463" s="26" t="s">
        <v>934</v>
      </c>
      <c r="W2463" s="26" t="s">
        <v>934</v>
      </c>
      <c r="X2463" s="26" t="s">
        <v>934</v>
      </c>
      <c r="Y2463" s="26" t="s">
        <v>934</v>
      </c>
      <c r="Z2463" s="26" t="s">
        <v>934</v>
      </c>
      <c r="AA2463" s="26" t="s">
        <v>934</v>
      </c>
      <c r="AB2463" s="26" t="s">
        <v>934</v>
      </c>
      <c r="AC2463" s="26" t="s">
        <v>934</v>
      </c>
      <c r="AD2463" s="26" t="s">
        <v>934</v>
      </c>
      <c r="AE2463" s="26" t="s">
        <v>934</v>
      </c>
    </row>
    <row r="2464" spans="1:31" x14ac:dyDescent="0.25">
      <c r="A2464" t="s">
        <v>1688</v>
      </c>
      <c r="B2464" t="s">
        <v>829</v>
      </c>
      <c r="C2464" t="s">
        <v>828</v>
      </c>
      <c r="D2464">
        <v>2014</v>
      </c>
      <c r="E2464">
        <v>4</v>
      </c>
      <c r="F2464" s="2">
        <v>41810</v>
      </c>
      <c r="G2464" t="s">
        <v>935</v>
      </c>
      <c r="H2464">
        <v>15</v>
      </c>
      <c r="I2464" t="s">
        <v>825</v>
      </c>
      <c r="J2464" t="s">
        <v>825</v>
      </c>
      <c r="K2464" t="s">
        <v>825</v>
      </c>
      <c r="L2464">
        <v>7.3</v>
      </c>
      <c r="M2464" s="26" t="s">
        <v>934</v>
      </c>
      <c r="N2464" s="26" t="s">
        <v>934</v>
      </c>
      <c r="O2464" s="26" t="s">
        <v>934</v>
      </c>
      <c r="P2464" s="26" t="s">
        <v>934</v>
      </c>
      <c r="Q2464" s="26" t="s">
        <v>934</v>
      </c>
      <c r="R2464" s="26" t="s">
        <v>934</v>
      </c>
      <c r="S2464" s="26" t="s">
        <v>934</v>
      </c>
      <c r="T2464" s="26" t="s">
        <v>934</v>
      </c>
      <c r="U2464" s="26" t="s">
        <v>934</v>
      </c>
      <c r="V2464" s="26" t="s">
        <v>934</v>
      </c>
      <c r="W2464" s="26" t="s">
        <v>934</v>
      </c>
      <c r="X2464" s="26" t="s">
        <v>934</v>
      </c>
      <c r="Y2464" s="26" t="s">
        <v>934</v>
      </c>
      <c r="Z2464" s="26" t="s">
        <v>934</v>
      </c>
      <c r="AA2464" s="26" t="s">
        <v>934</v>
      </c>
      <c r="AB2464" s="26" t="s">
        <v>934</v>
      </c>
      <c r="AC2464" s="26" t="s">
        <v>934</v>
      </c>
      <c r="AD2464" s="26" t="s">
        <v>934</v>
      </c>
      <c r="AE2464" s="26" t="s">
        <v>934</v>
      </c>
    </row>
    <row r="2465" spans="1:31" x14ac:dyDescent="0.25">
      <c r="A2465" t="s">
        <v>1688</v>
      </c>
      <c r="B2465" t="s">
        <v>829</v>
      </c>
      <c r="C2465" t="s">
        <v>828</v>
      </c>
      <c r="D2465">
        <v>2014</v>
      </c>
      <c r="E2465">
        <v>4</v>
      </c>
      <c r="F2465" s="2">
        <v>41810</v>
      </c>
      <c r="G2465" t="s">
        <v>935</v>
      </c>
      <c r="H2465">
        <v>15</v>
      </c>
      <c r="I2465" t="s">
        <v>825</v>
      </c>
      <c r="J2465" t="s">
        <v>825</v>
      </c>
      <c r="K2465" t="s">
        <v>825</v>
      </c>
      <c r="L2465">
        <v>9</v>
      </c>
      <c r="M2465" s="26">
        <v>355.12150000000008</v>
      </c>
      <c r="N2465" s="26" t="s">
        <v>934</v>
      </c>
      <c r="O2465" s="26">
        <v>21.547629716981131</v>
      </c>
      <c r="P2465" s="26" t="s">
        <v>934</v>
      </c>
      <c r="Q2465" s="26" t="s">
        <v>934</v>
      </c>
      <c r="R2465" s="26" t="s">
        <v>934</v>
      </c>
      <c r="S2465" s="26" t="s">
        <v>934</v>
      </c>
      <c r="T2465" s="26" t="s">
        <v>934</v>
      </c>
      <c r="U2465" s="26" t="s">
        <v>934</v>
      </c>
      <c r="V2465" s="26">
        <v>112.32709417199837</v>
      </c>
      <c r="W2465" s="26" t="s">
        <v>934</v>
      </c>
      <c r="X2465" s="26">
        <v>11.479567594883548</v>
      </c>
      <c r="Y2465" s="26" t="s">
        <v>934</v>
      </c>
      <c r="Z2465" s="26" t="s">
        <v>934</v>
      </c>
      <c r="AA2465" s="26" t="s">
        <v>934</v>
      </c>
      <c r="AB2465" s="26" t="s">
        <v>934</v>
      </c>
      <c r="AC2465" s="26" t="s">
        <v>934</v>
      </c>
      <c r="AD2465" s="26" t="s">
        <v>934</v>
      </c>
      <c r="AE2465" s="26" t="s">
        <v>934</v>
      </c>
    </row>
    <row r="2466" spans="1:31" x14ac:dyDescent="0.25">
      <c r="A2466" t="s">
        <v>1689</v>
      </c>
      <c r="B2466" t="s">
        <v>829</v>
      </c>
      <c r="C2466" t="s">
        <v>828</v>
      </c>
      <c r="D2466">
        <v>2014</v>
      </c>
      <c r="E2466">
        <v>4</v>
      </c>
      <c r="F2466" s="2">
        <v>41810</v>
      </c>
      <c r="G2466" t="s">
        <v>935</v>
      </c>
      <c r="H2466">
        <v>45</v>
      </c>
      <c r="I2466" t="s">
        <v>825</v>
      </c>
      <c r="J2466" t="s">
        <v>825</v>
      </c>
      <c r="K2466" t="s">
        <v>825</v>
      </c>
      <c r="L2466">
        <v>3</v>
      </c>
      <c r="M2466" s="26" t="s">
        <v>934</v>
      </c>
      <c r="N2466" s="26" t="s">
        <v>934</v>
      </c>
      <c r="O2466" s="26" t="s">
        <v>934</v>
      </c>
      <c r="P2466" s="26" t="s">
        <v>934</v>
      </c>
      <c r="Q2466" s="26" t="s">
        <v>934</v>
      </c>
      <c r="R2466" s="26" t="s">
        <v>934</v>
      </c>
      <c r="S2466" s="26" t="s">
        <v>934</v>
      </c>
      <c r="T2466" s="26" t="s">
        <v>934</v>
      </c>
      <c r="U2466" s="26" t="s">
        <v>934</v>
      </c>
      <c r="V2466" s="26" t="s">
        <v>934</v>
      </c>
      <c r="W2466" s="26" t="s">
        <v>934</v>
      </c>
      <c r="X2466" s="26" t="s">
        <v>934</v>
      </c>
      <c r="Y2466" s="26" t="s">
        <v>934</v>
      </c>
      <c r="Z2466" s="26" t="s">
        <v>934</v>
      </c>
      <c r="AA2466" s="26" t="s">
        <v>934</v>
      </c>
      <c r="AB2466" s="26" t="s">
        <v>934</v>
      </c>
      <c r="AC2466" s="26" t="s">
        <v>934</v>
      </c>
      <c r="AD2466" s="26" t="s">
        <v>934</v>
      </c>
      <c r="AE2466" s="26">
        <v>46.897500000000001</v>
      </c>
    </row>
    <row r="2467" spans="1:31" x14ac:dyDescent="0.25">
      <c r="A2467" t="s">
        <v>1689</v>
      </c>
      <c r="B2467" t="s">
        <v>829</v>
      </c>
      <c r="C2467" t="s">
        <v>828</v>
      </c>
      <c r="D2467">
        <v>2014</v>
      </c>
      <c r="E2467">
        <v>4</v>
      </c>
      <c r="F2467" s="2">
        <v>41810</v>
      </c>
      <c r="G2467" t="s">
        <v>935</v>
      </c>
      <c r="H2467">
        <v>45</v>
      </c>
      <c r="I2467" t="s">
        <v>825</v>
      </c>
      <c r="J2467" t="s">
        <v>825</v>
      </c>
      <c r="K2467" t="s">
        <v>825</v>
      </c>
      <c r="L2467">
        <v>5.5</v>
      </c>
      <c r="M2467" s="26" t="s">
        <v>934</v>
      </c>
      <c r="N2467" s="26" t="s">
        <v>934</v>
      </c>
      <c r="O2467" s="26" t="s">
        <v>934</v>
      </c>
      <c r="P2467" s="26" t="s">
        <v>934</v>
      </c>
      <c r="Q2467" s="26" t="s">
        <v>934</v>
      </c>
      <c r="R2467" s="26" t="s">
        <v>934</v>
      </c>
      <c r="S2467" s="26" t="s">
        <v>934</v>
      </c>
      <c r="T2467" s="26" t="s">
        <v>934</v>
      </c>
      <c r="U2467" s="26" t="s">
        <v>934</v>
      </c>
      <c r="V2467" s="26" t="s">
        <v>934</v>
      </c>
      <c r="W2467" s="26" t="s">
        <v>934</v>
      </c>
      <c r="X2467" s="26" t="s">
        <v>934</v>
      </c>
      <c r="Y2467" s="26" t="s">
        <v>934</v>
      </c>
      <c r="Z2467" s="26" t="s">
        <v>934</v>
      </c>
      <c r="AA2467" s="26" t="s">
        <v>934</v>
      </c>
      <c r="AB2467" s="26" t="s">
        <v>934</v>
      </c>
      <c r="AC2467" s="26" t="s">
        <v>934</v>
      </c>
      <c r="AD2467" s="26" t="s">
        <v>934</v>
      </c>
      <c r="AE2467" s="26" t="s">
        <v>934</v>
      </c>
    </row>
    <row r="2468" spans="1:31" x14ac:dyDescent="0.25">
      <c r="A2468" t="s">
        <v>1689</v>
      </c>
      <c r="B2468" t="s">
        <v>829</v>
      </c>
      <c r="C2468" t="s">
        <v>828</v>
      </c>
      <c r="D2468">
        <v>2014</v>
      </c>
      <c r="E2468">
        <v>4</v>
      </c>
      <c r="F2468" s="2">
        <v>41810</v>
      </c>
      <c r="G2468" t="s">
        <v>935</v>
      </c>
      <c r="H2468">
        <v>45</v>
      </c>
      <c r="I2468" t="s">
        <v>825</v>
      </c>
      <c r="J2468" t="s">
        <v>825</v>
      </c>
      <c r="K2468" t="s">
        <v>825</v>
      </c>
      <c r="L2468">
        <v>6</v>
      </c>
      <c r="M2468" s="26" t="s">
        <v>934</v>
      </c>
      <c r="N2468" s="26" t="s">
        <v>934</v>
      </c>
      <c r="O2468" s="26" t="s">
        <v>934</v>
      </c>
      <c r="P2468" s="26" t="s">
        <v>934</v>
      </c>
      <c r="Q2468" s="26" t="s">
        <v>934</v>
      </c>
      <c r="R2468" s="26" t="s">
        <v>934</v>
      </c>
      <c r="S2468" s="26" t="s">
        <v>934</v>
      </c>
      <c r="T2468" s="26" t="s">
        <v>934</v>
      </c>
      <c r="U2468" s="26" t="s">
        <v>934</v>
      </c>
      <c r="V2468" s="26" t="s">
        <v>934</v>
      </c>
      <c r="W2468" s="26" t="s">
        <v>934</v>
      </c>
      <c r="X2468" s="26" t="s">
        <v>934</v>
      </c>
      <c r="Y2468" s="26" t="s">
        <v>934</v>
      </c>
      <c r="Z2468" s="26" t="s">
        <v>934</v>
      </c>
      <c r="AA2468" s="26" t="s">
        <v>934</v>
      </c>
      <c r="AB2468" s="26" t="s">
        <v>934</v>
      </c>
      <c r="AC2468" s="26" t="s">
        <v>934</v>
      </c>
      <c r="AD2468" s="26" t="s">
        <v>934</v>
      </c>
      <c r="AE2468" s="26" t="s">
        <v>934</v>
      </c>
    </row>
    <row r="2469" spans="1:31" x14ac:dyDescent="0.25">
      <c r="A2469" t="s">
        <v>1689</v>
      </c>
      <c r="B2469" t="s">
        <v>829</v>
      </c>
      <c r="C2469" t="s">
        <v>828</v>
      </c>
      <c r="D2469">
        <v>2014</v>
      </c>
      <c r="E2469">
        <v>4</v>
      </c>
      <c r="F2469" s="2">
        <v>41810</v>
      </c>
      <c r="G2469" t="s">
        <v>935</v>
      </c>
      <c r="H2469">
        <v>45</v>
      </c>
      <c r="I2469" t="s">
        <v>825</v>
      </c>
      <c r="J2469" t="s">
        <v>825</v>
      </c>
      <c r="K2469" t="s">
        <v>825</v>
      </c>
      <c r="L2469">
        <v>7</v>
      </c>
      <c r="M2469" s="26" t="s">
        <v>934</v>
      </c>
      <c r="N2469" s="26" t="s">
        <v>934</v>
      </c>
      <c r="O2469" s="26" t="s">
        <v>934</v>
      </c>
      <c r="P2469" s="26" t="s">
        <v>934</v>
      </c>
      <c r="Q2469" s="26" t="s">
        <v>934</v>
      </c>
      <c r="R2469" s="26" t="s">
        <v>934</v>
      </c>
      <c r="S2469" s="26" t="s">
        <v>934</v>
      </c>
      <c r="T2469" s="26" t="s">
        <v>934</v>
      </c>
      <c r="U2469" s="26" t="s">
        <v>934</v>
      </c>
      <c r="V2469" s="26" t="s">
        <v>934</v>
      </c>
      <c r="W2469" s="26" t="s">
        <v>934</v>
      </c>
      <c r="X2469" s="26" t="s">
        <v>934</v>
      </c>
      <c r="Y2469" s="26" t="s">
        <v>934</v>
      </c>
      <c r="Z2469" s="26" t="s">
        <v>934</v>
      </c>
      <c r="AA2469" s="26" t="s">
        <v>934</v>
      </c>
      <c r="AB2469" s="26" t="s">
        <v>934</v>
      </c>
      <c r="AC2469" s="26" t="s">
        <v>934</v>
      </c>
      <c r="AD2469" s="26" t="s">
        <v>934</v>
      </c>
      <c r="AE2469" s="26" t="s">
        <v>934</v>
      </c>
    </row>
    <row r="2470" spans="1:31" x14ac:dyDescent="0.25">
      <c r="A2470" t="s">
        <v>1689</v>
      </c>
      <c r="B2470" t="s">
        <v>829</v>
      </c>
      <c r="C2470" t="s">
        <v>828</v>
      </c>
      <c r="D2470">
        <v>2014</v>
      </c>
      <c r="E2470">
        <v>4</v>
      </c>
      <c r="F2470" s="2">
        <v>41810</v>
      </c>
      <c r="G2470" t="s">
        <v>935</v>
      </c>
      <c r="H2470">
        <v>45</v>
      </c>
      <c r="I2470" t="s">
        <v>825</v>
      </c>
      <c r="J2470" t="s">
        <v>825</v>
      </c>
      <c r="K2470" t="s">
        <v>825</v>
      </c>
      <c r="L2470">
        <v>7.3</v>
      </c>
      <c r="M2470" s="26" t="s">
        <v>934</v>
      </c>
      <c r="N2470" s="26" t="s">
        <v>934</v>
      </c>
      <c r="O2470" s="26" t="s">
        <v>934</v>
      </c>
      <c r="P2470" s="26" t="s">
        <v>934</v>
      </c>
      <c r="Q2470" s="26" t="s">
        <v>934</v>
      </c>
      <c r="R2470" s="26" t="s">
        <v>934</v>
      </c>
      <c r="S2470" s="26" t="s">
        <v>934</v>
      </c>
      <c r="T2470" s="26" t="s">
        <v>934</v>
      </c>
      <c r="U2470" s="26" t="s">
        <v>934</v>
      </c>
      <c r="V2470" s="26" t="s">
        <v>934</v>
      </c>
      <c r="W2470" s="26" t="s">
        <v>934</v>
      </c>
      <c r="X2470" s="26" t="s">
        <v>934</v>
      </c>
      <c r="Y2470" s="26" t="s">
        <v>934</v>
      </c>
      <c r="Z2470" s="26" t="s">
        <v>934</v>
      </c>
      <c r="AA2470" s="26" t="s">
        <v>934</v>
      </c>
      <c r="AB2470" s="26" t="s">
        <v>934</v>
      </c>
      <c r="AC2470" s="26" t="s">
        <v>934</v>
      </c>
      <c r="AD2470" s="26" t="s">
        <v>934</v>
      </c>
      <c r="AE2470" s="26" t="s">
        <v>934</v>
      </c>
    </row>
    <row r="2471" spans="1:31" x14ac:dyDescent="0.25">
      <c r="A2471" t="s">
        <v>1689</v>
      </c>
      <c r="B2471" t="s">
        <v>829</v>
      </c>
      <c r="C2471" t="s">
        <v>828</v>
      </c>
      <c r="D2471">
        <v>2014</v>
      </c>
      <c r="E2471">
        <v>4</v>
      </c>
      <c r="F2471" s="2">
        <v>41810</v>
      </c>
      <c r="G2471" t="s">
        <v>935</v>
      </c>
      <c r="H2471">
        <v>45</v>
      </c>
      <c r="I2471" t="s">
        <v>825</v>
      </c>
      <c r="J2471" t="s">
        <v>825</v>
      </c>
      <c r="K2471" t="s">
        <v>825</v>
      </c>
      <c r="L2471">
        <v>9</v>
      </c>
      <c r="M2471" s="26" t="s">
        <v>934</v>
      </c>
      <c r="N2471" s="26" t="s">
        <v>934</v>
      </c>
      <c r="O2471" s="26">
        <v>9.5813679245283012</v>
      </c>
      <c r="P2471" s="26" t="s">
        <v>934</v>
      </c>
      <c r="Q2471" s="26" t="s">
        <v>934</v>
      </c>
      <c r="R2471" s="26" t="s">
        <v>934</v>
      </c>
      <c r="S2471" s="26" t="s">
        <v>934</v>
      </c>
      <c r="T2471" s="26" t="s">
        <v>934</v>
      </c>
      <c r="U2471" s="26" t="s">
        <v>934</v>
      </c>
      <c r="V2471" s="26" t="s">
        <v>934</v>
      </c>
      <c r="W2471" s="26" t="s">
        <v>934</v>
      </c>
      <c r="X2471" s="26">
        <v>1.6203451697957103</v>
      </c>
      <c r="Y2471" s="26" t="s">
        <v>934</v>
      </c>
      <c r="Z2471" s="26" t="s">
        <v>934</v>
      </c>
      <c r="AA2471" s="26" t="s">
        <v>934</v>
      </c>
      <c r="AB2471" s="26" t="s">
        <v>934</v>
      </c>
      <c r="AC2471" s="26" t="s">
        <v>934</v>
      </c>
      <c r="AD2471" s="26" t="s">
        <v>934</v>
      </c>
      <c r="AE2471" s="26" t="s">
        <v>934</v>
      </c>
    </row>
    <row r="2472" spans="1:31" x14ac:dyDescent="0.25">
      <c r="A2472" t="s">
        <v>1690</v>
      </c>
      <c r="B2472" t="s">
        <v>829</v>
      </c>
      <c r="C2472" t="s">
        <v>828</v>
      </c>
      <c r="D2472">
        <v>2014</v>
      </c>
      <c r="E2472">
        <v>4</v>
      </c>
      <c r="F2472" s="2">
        <v>41810</v>
      </c>
      <c r="G2472" t="s">
        <v>937</v>
      </c>
      <c r="H2472">
        <v>45</v>
      </c>
      <c r="I2472" t="s">
        <v>825</v>
      </c>
      <c r="J2472" t="s">
        <v>825</v>
      </c>
      <c r="K2472" t="s">
        <v>825</v>
      </c>
      <c r="L2472">
        <v>3</v>
      </c>
      <c r="M2472" s="26" t="s">
        <v>934</v>
      </c>
      <c r="N2472" s="26" t="s">
        <v>934</v>
      </c>
      <c r="O2472" s="26" t="s">
        <v>934</v>
      </c>
      <c r="P2472" s="26" t="s">
        <v>934</v>
      </c>
      <c r="Q2472" s="26" t="s">
        <v>934</v>
      </c>
      <c r="R2472" s="26" t="s">
        <v>934</v>
      </c>
      <c r="S2472" s="26" t="s">
        <v>934</v>
      </c>
      <c r="T2472" s="26" t="s">
        <v>934</v>
      </c>
      <c r="U2472" s="26" t="s">
        <v>934</v>
      </c>
      <c r="V2472" s="26" t="s">
        <v>934</v>
      </c>
      <c r="W2472" s="26" t="s">
        <v>934</v>
      </c>
      <c r="X2472" s="26" t="s">
        <v>934</v>
      </c>
      <c r="Y2472" s="26" t="s">
        <v>934</v>
      </c>
      <c r="Z2472" s="26" t="s">
        <v>934</v>
      </c>
      <c r="AA2472" s="26" t="s">
        <v>934</v>
      </c>
      <c r="AB2472" s="26" t="s">
        <v>934</v>
      </c>
      <c r="AC2472" s="26" t="s">
        <v>934</v>
      </c>
      <c r="AD2472" s="26" t="s">
        <v>934</v>
      </c>
      <c r="AE2472" s="26">
        <v>45.232500000000002</v>
      </c>
    </row>
    <row r="2473" spans="1:31" x14ac:dyDescent="0.25">
      <c r="A2473" t="s">
        <v>1690</v>
      </c>
      <c r="B2473" t="s">
        <v>829</v>
      </c>
      <c r="C2473" t="s">
        <v>828</v>
      </c>
      <c r="D2473">
        <v>2014</v>
      </c>
      <c r="E2473">
        <v>4</v>
      </c>
      <c r="F2473" s="2">
        <v>41810</v>
      </c>
      <c r="G2473" t="s">
        <v>937</v>
      </c>
      <c r="H2473">
        <v>45</v>
      </c>
      <c r="I2473" t="s">
        <v>825</v>
      </c>
      <c r="J2473" t="s">
        <v>825</v>
      </c>
      <c r="K2473" t="s">
        <v>825</v>
      </c>
      <c r="L2473">
        <v>9</v>
      </c>
      <c r="M2473" s="26" t="s">
        <v>934</v>
      </c>
      <c r="N2473" s="26" t="s">
        <v>934</v>
      </c>
      <c r="O2473" s="26" t="s">
        <v>934</v>
      </c>
      <c r="P2473" s="26" t="s">
        <v>934</v>
      </c>
      <c r="Q2473" s="26" t="s">
        <v>934</v>
      </c>
      <c r="R2473" s="26" t="s">
        <v>934</v>
      </c>
      <c r="S2473" s="26" t="s">
        <v>934</v>
      </c>
      <c r="T2473" s="26" t="s">
        <v>934</v>
      </c>
      <c r="U2473" s="26" t="s">
        <v>934</v>
      </c>
      <c r="V2473" s="26" t="s">
        <v>934</v>
      </c>
      <c r="W2473" s="26" t="s">
        <v>934</v>
      </c>
      <c r="X2473" s="26" t="s">
        <v>934</v>
      </c>
      <c r="Y2473" s="26" t="s">
        <v>934</v>
      </c>
      <c r="Z2473" s="26" t="s">
        <v>934</v>
      </c>
      <c r="AA2473" s="26" t="s">
        <v>934</v>
      </c>
      <c r="AB2473" s="26" t="s">
        <v>934</v>
      </c>
      <c r="AC2473" s="26" t="s">
        <v>934</v>
      </c>
      <c r="AD2473" s="26" t="s">
        <v>934</v>
      </c>
      <c r="AE2473" s="26" t="s">
        <v>934</v>
      </c>
    </row>
    <row r="2474" spans="1:31" x14ac:dyDescent="0.25">
      <c r="A2474" t="s">
        <v>1691</v>
      </c>
      <c r="B2474" t="s">
        <v>829</v>
      </c>
      <c r="C2474" t="s">
        <v>852</v>
      </c>
      <c r="D2474">
        <v>2015</v>
      </c>
      <c r="E2474">
        <v>1</v>
      </c>
      <c r="F2474" s="2">
        <v>42110</v>
      </c>
      <c r="G2474" t="s">
        <v>65</v>
      </c>
      <c r="H2474">
        <v>45</v>
      </c>
      <c r="I2474" t="s">
        <v>825</v>
      </c>
      <c r="J2474" t="s">
        <v>825</v>
      </c>
      <c r="K2474" t="s">
        <v>825</v>
      </c>
      <c r="L2474">
        <v>3</v>
      </c>
      <c r="M2474" s="26" t="s">
        <v>934</v>
      </c>
      <c r="N2474" s="26" t="s">
        <v>934</v>
      </c>
      <c r="O2474" s="26" t="s">
        <v>934</v>
      </c>
      <c r="P2474" s="26" t="s">
        <v>934</v>
      </c>
      <c r="Q2474" s="26" t="s">
        <v>934</v>
      </c>
      <c r="R2474" s="26" t="s">
        <v>934</v>
      </c>
      <c r="S2474" s="26" t="s">
        <v>934</v>
      </c>
      <c r="T2474" s="26" t="s">
        <v>934</v>
      </c>
      <c r="U2474" s="26" t="s">
        <v>934</v>
      </c>
      <c r="V2474" s="26" t="s">
        <v>934</v>
      </c>
      <c r="W2474" s="26" t="s">
        <v>934</v>
      </c>
      <c r="X2474" s="26" t="s">
        <v>934</v>
      </c>
      <c r="Y2474" s="26" t="s">
        <v>934</v>
      </c>
      <c r="Z2474" s="26" t="s">
        <v>934</v>
      </c>
      <c r="AA2474" s="26" t="s">
        <v>934</v>
      </c>
      <c r="AB2474" s="26" t="s">
        <v>934</v>
      </c>
      <c r="AC2474" s="26" t="s">
        <v>934</v>
      </c>
      <c r="AD2474" s="26" t="s">
        <v>934</v>
      </c>
      <c r="AE2474" s="26">
        <v>54.39</v>
      </c>
    </row>
    <row r="2475" spans="1:31" x14ac:dyDescent="0.25">
      <c r="A2475" t="s">
        <v>1691</v>
      </c>
      <c r="B2475" t="s">
        <v>829</v>
      </c>
      <c r="C2475" t="s">
        <v>852</v>
      </c>
      <c r="D2475">
        <v>2015</v>
      </c>
      <c r="E2475">
        <v>1</v>
      </c>
      <c r="F2475" s="2">
        <v>42110</v>
      </c>
      <c r="G2475" t="s">
        <v>65</v>
      </c>
      <c r="H2475">
        <v>45</v>
      </c>
      <c r="I2475" t="s">
        <v>825</v>
      </c>
      <c r="J2475" t="s">
        <v>825</v>
      </c>
      <c r="K2475" t="s">
        <v>825</v>
      </c>
      <c r="L2475">
        <v>6</v>
      </c>
      <c r="M2475" s="26">
        <v>350.68825000000004</v>
      </c>
      <c r="N2475" s="26" t="s">
        <v>934</v>
      </c>
      <c r="O2475" s="26" t="s">
        <v>934</v>
      </c>
      <c r="P2475" s="26" t="s">
        <v>934</v>
      </c>
      <c r="Q2475" s="26" t="s">
        <v>934</v>
      </c>
      <c r="R2475" s="26" t="s">
        <v>934</v>
      </c>
      <c r="S2475" s="26" t="s">
        <v>934</v>
      </c>
      <c r="T2475" s="26" t="s">
        <v>934</v>
      </c>
      <c r="U2475" s="26" t="s">
        <v>934</v>
      </c>
      <c r="V2475" s="26">
        <v>36.096885457462385</v>
      </c>
      <c r="W2475" s="26" t="s">
        <v>934</v>
      </c>
      <c r="X2475" s="26" t="s">
        <v>934</v>
      </c>
      <c r="Y2475" s="26" t="s">
        <v>934</v>
      </c>
      <c r="Z2475" s="26" t="s">
        <v>934</v>
      </c>
      <c r="AA2475" s="26" t="s">
        <v>934</v>
      </c>
      <c r="AB2475" s="26" t="s">
        <v>934</v>
      </c>
      <c r="AC2475" s="26" t="s">
        <v>934</v>
      </c>
      <c r="AD2475" s="26" t="s">
        <v>934</v>
      </c>
      <c r="AE2475" s="26" t="s">
        <v>934</v>
      </c>
    </row>
    <row r="2476" spans="1:31" x14ac:dyDescent="0.25">
      <c r="A2476" t="s">
        <v>1691</v>
      </c>
      <c r="B2476" t="s">
        <v>829</v>
      </c>
      <c r="C2476" t="s">
        <v>852</v>
      </c>
      <c r="D2476">
        <v>2015</v>
      </c>
      <c r="E2476">
        <v>1</v>
      </c>
      <c r="F2476" s="2">
        <v>42110</v>
      </c>
      <c r="G2476" t="s">
        <v>65</v>
      </c>
      <c r="H2476">
        <v>45</v>
      </c>
      <c r="I2476" t="s">
        <v>825</v>
      </c>
      <c r="J2476" t="s">
        <v>825</v>
      </c>
      <c r="K2476" t="s">
        <v>825</v>
      </c>
      <c r="L2476">
        <v>9</v>
      </c>
      <c r="M2476" s="26">
        <v>452.25</v>
      </c>
      <c r="N2476" s="26" t="s">
        <v>934</v>
      </c>
      <c r="O2476" s="26">
        <v>104.126179245283</v>
      </c>
      <c r="P2476" s="26" t="s">
        <v>934</v>
      </c>
      <c r="Q2476" s="26">
        <v>23.224999999999998</v>
      </c>
      <c r="R2476" s="26">
        <v>38.150000000000006</v>
      </c>
      <c r="S2476" s="26" t="s">
        <v>934</v>
      </c>
      <c r="T2476" s="26" t="s">
        <v>934</v>
      </c>
      <c r="U2476" s="26" t="s">
        <v>934</v>
      </c>
      <c r="V2476" s="26">
        <v>39.764148425434442</v>
      </c>
      <c r="W2476" s="26" t="s">
        <v>934</v>
      </c>
      <c r="X2476" s="26">
        <v>10.002415561870896</v>
      </c>
      <c r="Y2476" s="26" t="s">
        <v>934</v>
      </c>
      <c r="Z2476" s="26">
        <v>0.2561737691490491</v>
      </c>
      <c r="AA2476" s="26">
        <v>0.2499999999998484</v>
      </c>
      <c r="AB2476" s="26" t="s">
        <v>934</v>
      </c>
      <c r="AC2476" s="26" t="s">
        <v>934</v>
      </c>
      <c r="AD2476" s="26" t="s">
        <v>934</v>
      </c>
      <c r="AE2476" s="26" t="s">
        <v>934</v>
      </c>
    </row>
    <row r="2477" spans="1:31" x14ac:dyDescent="0.25">
      <c r="A2477" t="s">
        <v>1692</v>
      </c>
      <c r="B2477" t="s">
        <v>829</v>
      </c>
      <c r="C2477" t="s">
        <v>852</v>
      </c>
      <c r="D2477">
        <v>2015</v>
      </c>
      <c r="E2477">
        <v>1</v>
      </c>
      <c r="F2477" s="2">
        <v>42110</v>
      </c>
      <c r="G2477" t="s">
        <v>83</v>
      </c>
      <c r="H2477">
        <v>45</v>
      </c>
      <c r="I2477" t="s">
        <v>825</v>
      </c>
      <c r="J2477" t="s">
        <v>825</v>
      </c>
      <c r="K2477" t="s">
        <v>825</v>
      </c>
      <c r="L2477">
        <v>3</v>
      </c>
      <c r="M2477" s="26" t="s">
        <v>934</v>
      </c>
      <c r="N2477" s="26" t="s">
        <v>934</v>
      </c>
      <c r="O2477" s="26" t="s">
        <v>934</v>
      </c>
      <c r="P2477" s="26" t="s">
        <v>934</v>
      </c>
      <c r="Q2477" s="26" t="s">
        <v>934</v>
      </c>
      <c r="R2477" s="26" t="s">
        <v>934</v>
      </c>
      <c r="S2477" s="26" t="s">
        <v>934</v>
      </c>
      <c r="T2477" s="26" t="s">
        <v>934</v>
      </c>
      <c r="U2477" s="26" t="s">
        <v>934</v>
      </c>
      <c r="V2477" s="26" t="s">
        <v>934</v>
      </c>
      <c r="W2477" s="26" t="s">
        <v>934</v>
      </c>
      <c r="X2477" s="26" t="s">
        <v>934</v>
      </c>
      <c r="Y2477" s="26" t="s">
        <v>934</v>
      </c>
      <c r="Z2477" s="26" t="s">
        <v>934</v>
      </c>
      <c r="AA2477" s="26" t="s">
        <v>934</v>
      </c>
      <c r="AB2477" s="26" t="s">
        <v>934</v>
      </c>
      <c r="AC2477" s="26" t="s">
        <v>934</v>
      </c>
      <c r="AD2477" s="26" t="s">
        <v>934</v>
      </c>
      <c r="AE2477" s="26">
        <v>51.614999999999995</v>
      </c>
    </row>
    <row r="2478" spans="1:31" x14ac:dyDescent="0.25">
      <c r="A2478" t="s">
        <v>1692</v>
      </c>
      <c r="B2478" t="s">
        <v>829</v>
      </c>
      <c r="C2478" t="s">
        <v>852</v>
      </c>
      <c r="D2478">
        <v>2015</v>
      </c>
      <c r="E2478">
        <v>1</v>
      </c>
      <c r="F2478" s="2">
        <v>42110</v>
      </c>
      <c r="G2478" t="s">
        <v>83</v>
      </c>
      <c r="H2478">
        <v>45</v>
      </c>
      <c r="I2478" t="s">
        <v>825</v>
      </c>
      <c r="J2478" t="s">
        <v>825</v>
      </c>
      <c r="K2478" t="s">
        <v>825</v>
      </c>
      <c r="L2478">
        <v>6</v>
      </c>
      <c r="M2478" s="26">
        <v>360.84400000000005</v>
      </c>
      <c r="N2478" s="26" t="s">
        <v>934</v>
      </c>
      <c r="O2478" s="26" t="s">
        <v>934</v>
      </c>
      <c r="P2478" s="26" t="s">
        <v>934</v>
      </c>
      <c r="Q2478" s="26" t="s">
        <v>934</v>
      </c>
      <c r="R2478" s="26" t="s">
        <v>934</v>
      </c>
      <c r="S2478" s="26" t="s">
        <v>934</v>
      </c>
      <c r="T2478" s="26" t="s">
        <v>934</v>
      </c>
      <c r="U2478" s="26" t="s">
        <v>934</v>
      </c>
      <c r="V2478" s="26">
        <v>16.297563273896678</v>
      </c>
      <c r="W2478" s="26" t="s">
        <v>934</v>
      </c>
      <c r="X2478" s="26" t="s">
        <v>934</v>
      </c>
      <c r="Y2478" s="26" t="s">
        <v>934</v>
      </c>
      <c r="Z2478" s="26" t="s">
        <v>934</v>
      </c>
      <c r="AA2478" s="26" t="s">
        <v>934</v>
      </c>
      <c r="AB2478" s="26" t="s">
        <v>934</v>
      </c>
      <c r="AC2478" s="26" t="s">
        <v>934</v>
      </c>
      <c r="AD2478" s="26" t="s">
        <v>934</v>
      </c>
      <c r="AE2478" s="26" t="s">
        <v>934</v>
      </c>
    </row>
    <row r="2479" spans="1:31" x14ac:dyDescent="0.25">
      <c r="A2479" t="s">
        <v>1692</v>
      </c>
      <c r="B2479" t="s">
        <v>829</v>
      </c>
      <c r="C2479" t="s">
        <v>852</v>
      </c>
      <c r="D2479">
        <v>2015</v>
      </c>
      <c r="E2479">
        <v>1</v>
      </c>
      <c r="F2479" s="2">
        <v>42110</v>
      </c>
      <c r="G2479" t="s">
        <v>83</v>
      </c>
      <c r="H2479">
        <v>45</v>
      </c>
      <c r="I2479" t="s">
        <v>825</v>
      </c>
      <c r="J2479" t="s">
        <v>825</v>
      </c>
      <c r="K2479" t="s">
        <v>825</v>
      </c>
      <c r="L2479">
        <v>9</v>
      </c>
      <c r="M2479" s="26">
        <v>459</v>
      </c>
      <c r="N2479" s="26" t="s">
        <v>934</v>
      </c>
      <c r="O2479" s="26">
        <v>67.202830188679229</v>
      </c>
      <c r="P2479" s="26" t="s">
        <v>934</v>
      </c>
      <c r="Q2479" s="26">
        <v>26.75</v>
      </c>
      <c r="R2479" s="26">
        <v>34.525000000000006</v>
      </c>
      <c r="S2479" s="26" t="s">
        <v>934</v>
      </c>
      <c r="T2479" s="26" t="s">
        <v>934</v>
      </c>
      <c r="U2479" s="26" t="s">
        <v>934</v>
      </c>
      <c r="V2479" s="26">
        <v>14.230249470757707</v>
      </c>
      <c r="W2479" s="26" t="s">
        <v>934</v>
      </c>
      <c r="X2479" s="26">
        <v>4.7619133546007797</v>
      </c>
      <c r="Y2479" s="26" t="s">
        <v>934</v>
      </c>
      <c r="Z2479" s="26">
        <v>0.45184805705751518</v>
      </c>
      <c r="AA2479" s="26">
        <v>0.43851073723049266</v>
      </c>
      <c r="AB2479" s="26" t="s">
        <v>934</v>
      </c>
      <c r="AC2479" s="26" t="s">
        <v>934</v>
      </c>
      <c r="AD2479" s="26" t="s">
        <v>934</v>
      </c>
      <c r="AE2479" s="26" t="s">
        <v>934</v>
      </c>
    </row>
    <row r="2480" spans="1:31" x14ac:dyDescent="0.25">
      <c r="A2480" t="s">
        <v>1693</v>
      </c>
      <c r="B2480" t="s">
        <v>829</v>
      </c>
      <c r="C2480" t="s">
        <v>852</v>
      </c>
      <c r="D2480">
        <v>2015</v>
      </c>
      <c r="E2480">
        <v>1</v>
      </c>
      <c r="F2480" s="2">
        <v>42110</v>
      </c>
      <c r="G2480" t="s">
        <v>9</v>
      </c>
      <c r="H2480">
        <v>45</v>
      </c>
      <c r="I2480" t="s">
        <v>825</v>
      </c>
      <c r="J2480" t="s">
        <v>825</v>
      </c>
      <c r="K2480" t="s">
        <v>825</v>
      </c>
      <c r="L2480">
        <v>3</v>
      </c>
      <c r="M2480" s="26" t="s">
        <v>934</v>
      </c>
      <c r="N2480" s="26" t="s">
        <v>934</v>
      </c>
      <c r="O2480" s="26" t="s">
        <v>934</v>
      </c>
      <c r="P2480" s="26" t="s">
        <v>934</v>
      </c>
      <c r="Q2480" s="26" t="s">
        <v>934</v>
      </c>
      <c r="R2480" s="26" t="s">
        <v>934</v>
      </c>
      <c r="S2480" s="26" t="s">
        <v>934</v>
      </c>
      <c r="T2480" s="26" t="s">
        <v>934</v>
      </c>
      <c r="U2480" s="26" t="s">
        <v>934</v>
      </c>
      <c r="V2480" s="26" t="s">
        <v>934</v>
      </c>
      <c r="W2480" s="26" t="s">
        <v>934</v>
      </c>
      <c r="X2480" s="26" t="s">
        <v>934</v>
      </c>
      <c r="Y2480" s="26" t="s">
        <v>934</v>
      </c>
      <c r="Z2480" s="26" t="s">
        <v>934</v>
      </c>
      <c r="AA2480" s="26" t="s">
        <v>934</v>
      </c>
      <c r="AB2480" s="26" t="s">
        <v>934</v>
      </c>
      <c r="AC2480" s="26" t="s">
        <v>934</v>
      </c>
      <c r="AD2480" s="26" t="s">
        <v>934</v>
      </c>
      <c r="AE2480" s="26">
        <v>63.269999999999996</v>
      </c>
    </row>
    <row r="2481" spans="1:31" x14ac:dyDescent="0.25">
      <c r="A2481" t="s">
        <v>1693</v>
      </c>
      <c r="B2481" t="s">
        <v>829</v>
      </c>
      <c r="C2481" t="s">
        <v>852</v>
      </c>
      <c r="D2481">
        <v>2015</v>
      </c>
      <c r="E2481">
        <v>1</v>
      </c>
      <c r="F2481" s="2">
        <v>42110</v>
      </c>
      <c r="G2481" t="s">
        <v>9</v>
      </c>
      <c r="H2481">
        <v>45</v>
      </c>
      <c r="I2481" t="s">
        <v>825</v>
      </c>
      <c r="J2481" t="s">
        <v>825</v>
      </c>
      <c r="K2481" t="s">
        <v>825</v>
      </c>
      <c r="L2481">
        <v>6</v>
      </c>
      <c r="M2481" s="26">
        <v>508.71424999999999</v>
      </c>
      <c r="N2481" s="26" t="s">
        <v>934</v>
      </c>
      <c r="O2481" s="26" t="s">
        <v>934</v>
      </c>
      <c r="P2481" s="26" t="s">
        <v>934</v>
      </c>
      <c r="Q2481" s="26" t="s">
        <v>934</v>
      </c>
      <c r="R2481" s="26" t="s">
        <v>934</v>
      </c>
      <c r="S2481" s="26" t="s">
        <v>934</v>
      </c>
      <c r="T2481" s="26" t="s">
        <v>934</v>
      </c>
      <c r="U2481" s="26" t="s">
        <v>934</v>
      </c>
      <c r="V2481" s="26">
        <v>14.614439665248302</v>
      </c>
      <c r="W2481" s="26" t="s">
        <v>934</v>
      </c>
      <c r="X2481" s="26" t="s">
        <v>934</v>
      </c>
      <c r="Y2481" s="26" t="s">
        <v>934</v>
      </c>
      <c r="Z2481" s="26" t="s">
        <v>934</v>
      </c>
      <c r="AA2481" s="26" t="s">
        <v>934</v>
      </c>
      <c r="AB2481" s="26" t="s">
        <v>934</v>
      </c>
      <c r="AC2481" s="26" t="s">
        <v>934</v>
      </c>
      <c r="AD2481" s="26" t="s">
        <v>934</v>
      </c>
      <c r="AE2481" s="26" t="s">
        <v>934</v>
      </c>
    </row>
    <row r="2482" spans="1:31" x14ac:dyDescent="0.25">
      <c r="A2482" t="s">
        <v>1693</v>
      </c>
      <c r="B2482" t="s">
        <v>829</v>
      </c>
      <c r="C2482" t="s">
        <v>852</v>
      </c>
      <c r="D2482">
        <v>2015</v>
      </c>
      <c r="E2482">
        <v>1</v>
      </c>
      <c r="F2482" s="2">
        <v>42110</v>
      </c>
      <c r="G2482" t="s">
        <v>9</v>
      </c>
      <c r="H2482">
        <v>45</v>
      </c>
      <c r="I2482" t="s">
        <v>825</v>
      </c>
      <c r="J2482" t="s">
        <v>825</v>
      </c>
      <c r="K2482" t="s">
        <v>825</v>
      </c>
      <c r="L2482">
        <v>9</v>
      </c>
      <c r="M2482" s="26">
        <v>412.875</v>
      </c>
      <c r="N2482" s="26" t="s">
        <v>934</v>
      </c>
      <c r="O2482" s="26">
        <v>63.053066037735846</v>
      </c>
      <c r="P2482" s="26" t="s">
        <v>934</v>
      </c>
      <c r="Q2482" s="26">
        <v>26.075000000000003</v>
      </c>
      <c r="R2482" s="26">
        <v>35.525000000000006</v>
      </c>
      <c r="S2482" s="26" t="s">
        <v>934</v>
      </c>
      <c r="T2482" s="26" t="s">
        <v>934</v>
      </c>
      <c r="U2482" s="26" t="s">
        <v>934</v>
      </c>
      <c r="V2482" s="26">
        <v>26.26338944233969</v>
      </c>
      <c r="W2482" s="26" t="s">
        <v>934</v>
      </c>
      <c r="X2482" s="26">
        <v>9.0571793283359003</v>
      </c>
      <c r="Y2482" s="26" t="s">
        <v>934</v>
      </c>
      <c r="Z2482" s="26">
        <v>0.4308421984903486</v>
      </c>
      <c r="AA2482" s="26">
        <v>0.82499999999993201</v>
      </c>
      <c r="AB2482" s="26" t="s">
        <v>934</v>
      </c>
      <c r="AC2482" s="26" t="s">
        <v>934</v>
      </c>
      <c r="AD2482" s="26" t="s">
        <v>934</v>
      </c>
      <c r="AE2482" s="26" t="s">
        <v>934</v>
      </c>
    </row>
    <row r="2483" spans="1:31" x14ac:dyDescent="0.25">
      <c r="A2483" t="s">
        <v>1694</v>
      </c>
      <c r="B2483" t="s">
        <v>829</v>
      </c>
      <c r="C2483" t="s">
        <v>852</v>
      </c>
      <c r="D2483">
        <v>2015</v>
      </c>
      <c r="E2483">
        <v>1</v>
      </c>
      <c r="F2483" s="2">
        <v>42110</v>
      </c>
      <c r="G2483" t="s">
        <v>71</v>
      </c>
      <c r="H2483">
        <v>45</v>
      </c>
      <c r="I2483" t="s">
        <v>825</v>
      </c>
      <c r="J2483" t="s">
        <v>825</v>
      </c>
      <c r="K2483" t="s">
        <v>825</v>
      </c>
      <c r="L2483">
        <v>3</v>
      </c>
      <c r="M2483" s="26" t="s">
        <v>934</v>
      </c>
      <c r="N2483" s="26" t="s">
        <v>934</v>
      </c>
      <c r="O2483" s="26" t="s">
        <v>934</v>
      </c>
      <c r="P2483" s="26" t="s">
        <v>934</v>
      </c>
      <c r="Q2483" s="26" t="s">
        <v>934</v>
      </c>
      <c r="R2483" s="26" t="s">
        <v>934</v>
      </c>
      <c r="S2483" s="26" t="s">
        <v>934</v>
      </c>
      <c r="T2483" s="26" t="s">
        <v>934</v>
      </c>
      <c r="U2483" s="26" t="s">
        <v>934</v>
      </c>
      <c r="V2483" s="26" t="s">
        <v>934</v>
      </c>
      <c r="W2483" s="26" t="s">
        <v>934</v>
      </c>
      <c r="X2483" s="26" t="s">
        <v>934</v>
      </c>
      <c r="Y2483" s="26" t="s">
        <v>934</v>
      </c>
      <c r="Z2483" s="26" t="s">
        <v>934</v>
      </c>
      <c r="AA2483" s="26" t="s">
        <v>934</v>
      </c>
      <c r="AB2483" s="26" t="s">
        <v>934</v>
      </c>
      <c r="AC2483" s="26" t="s">
        <v>934</v>
      </c>
      <c r="AD2483" s="26" t="s">
        <v>934</v>
      </c>
      <c r="AE2483" s="26">
        <v>56.332499999999996</v>
      </c>
    </row>
    <row r="2484" spans="1:31" x14ac:dyDescent="0.25">
      <c r="A2484" t="s">
        <v>1694</v>
      </c>
      <c r="B2484" t="s">
        <v>829</v>
      </c>
      <c r="C2484" t="s">
        <v>852</v>
      </c>
      <c r="D2484">
        <v>2015</v>
      </c>
      <c r="E2484">
        <v>1</v>
      </c>
      <c r="F2484" s="2">
        <v>42110</v>
      </c>
      <c r="G2484" t="s">
        <v>71</v>
      </c>
      <c r="H2484">
        <v>45</v>
      </c>
      <c r="I2484" t="s">
        <v>825</v>
      </c>
      <c r="J2484" t="s">
        <v>825</v>
      </c>
      <c r="K2484" t="s">
        <v>825</v>
      </c>
      <c r="L2484">
        <v>6</v>
      </c>
      <c r="M2484" s="26">
        <v>268.16624999999999</v>
      </c>
      <c r="N2484" s="26" t="s">
        <v>934</v>
      </c>
      <c r="O2484" s="26" t="s">
        <v>934</v>
      </c>
      <c r="P2484" s="26" t="s">
        <v>934</v>
      </c>
      <c r="Q2484" s="26" t="s">
        <v>934</v>
      </c>
      <c r="R2484" s="26" t="s">
        <v>934</v>
      </c>
      <c r="S2484" s="26" t="s">
        <v>934</v>
      </c>
      <c r="T2484" s="26" t="s">
        <v>934</v>
      </c>
      <c r="U2484" s="26" t="s">
        <v>934</v>
      </c>
      <c r="V2484" s="26">
        <v>17.337867767668889</v>
      </c>
      <c r="W2484" s="26" t="s">
        <v>934</v>
      </c>
      <c r="X2484" s="26" t="s">
        <v>934</v>
      </c>
      <c r="Y2484" s="26" t="s">
        <v>934</v>
      </c>
      <c r="Z2484" s="26" t="s">
        <v>934</v>
      </c>
      <c r="AA2484" s="26" t="s">
        <v>934</v>
      </c>
      <c r="AB2484" s="26" t="s">
        <v>934</v>
      </c>
      <c r="AC2484" s="26" t="s">
        <v>934</v>
      </c>
      <c r="AD2484" s="26" t="s">
        <v>934</v>
      </c>
      <c r="AE2484" s="26" t="s">
        <v>934</v>
      </c>
    </row>
    <row r="2485" spans="1:31" x14ac:dyDescent="0.25">
      <c r="A2485" t="s">
        <v>1694</v>
      </c>
      <c r="B2485" t="s">
        <v>829</v>
      </c>
      <c r="C2485" t="s">
        <v>852</v>
      </c>
      <c r="D2485">
        <v>2015</v>
      </c>
      <c r="E2485">
        <v>1</v>
      </c>
      <c r="F2485" s="2">
        <v>42110</v>
      </c>
      <c r="G2485" t="s">
        <v>71</v>
      </c>
      <c r="H2485">
        <v>45</v>
      </c>
      <c r="I2485" t="s">
        <v>825</v>
      </c>
      <c r="J2485" t="s">
        <v>825</v>
      </c>
      <c r="K2485" t="s">
        <v>825</v>
      </c>
      <c r="L2485">
        <v>9</v>
      </c>
      <c r="M2485" s="26">
        <v>349.875</v>
      </c>
      <c r="N2485" s="26" t="s">
        <v>934</v>
      </c>
      <c r="O2485" s="26">
        <v>49.499999999999993</v>
      </c>
      <c r="P2485" s="26" t="s">
        <v>934</v>
      </c>
      <c r="Q2485" s="26">
        <v>26.675000000000001</v>
      </c>
      <c r="R2485" s="26">
        <v>37.125</v>
      </c>
      <c r="S2485" s="26" t="s">
        <v>934</v>
      </c>
      <c r="T2485" s="26" t="s">
        <v>934</v>
      </c>
      <c r="U2485" s="26" t="s">
        <v>934</v>
      </c>
      <c r="V2485" s="26">
        <v>22.377793121753538</v>
      </c>
      <c r="W2485" s="26" t="s">
        <v>934</v>
      </c>
      <c r="X2485" s="26">
        <v>5.7511965337618056</v>
      </c>
      <c r="Y2485" s="26" t="s">
        <v>934</v>
      </c>
      <c r="Z2485" s="26">
        <v>0.22867371223346447</v>
      </c>
      <c r="AA2485" s="26">
        <v>0.46075119822602217</v>
      </c>
      <c r="AB2485" s="26" t="s">
        <v>934</v>
      </c>
      <c r="AC2485" s="26" t="s">
        <v>934</v>
      </c>
      <c r="AD2485" s="26" t="s">
        <v>934</v>
      </c>
      <c r="AE2485" s="26" t="s">
        <v>934</v>
      </c>
    </row>
    <row r="2486" spans="1:31" x14ac:dyDescent="0.25">
      <c r="A2486" t="s">
        <v>1695</v>
      </c>
      <c r="B2486" t="s">
        <v>829</v>
      </c>
      <c r="C2486" t="s">
        <v>852</v>
      </c>
      <c r="D2486">
        <v>2015</v>
      </c>
      <c r="E2486">
        <v>1</v>
      </c>
      <c r="F2486" s="2">
        <v>42110</v>
      </c>
      <c r="G2486" t="s">
        <v>10</v>
      </c>
      <c r="H2486">
        <v>45</v>
      </c>
      <c r="I2486" t="s">
        <v>825</v>
      </c>
      <c r="J2486" t="s">
        <v>825</v>
      </c>
      <c r="K2486" t="s">
        <v>825</v>
      </c>
      <c r="L2486">
        <v>3</v>
      </c>
      <c r="M2486" s="26" t="s">
        <v>934</v>
      </c>
      <c r="N2486" s="26" t="s">
        <v>934</v>
      </c>
      <c r="O2486" s="26" t="s">
        <v>934</v>
      </c>
      <c r="P2486" s="26" t="s">
        <v>934</v>
      </c>
      <c r="Q2486" s="26" t="s">
        <v>934</v>
      </c>
      <c r="R2486" s="26" t="s">
        <v>934</v>
      </c>
      <c r="S2486" s="26" t="s">
        <v>934</v>
      </c>
      <c r="T2486" s="26" t="s">
        <v>934</v>
      </c>
      <c r="U2486" s="26" t="s">
        <v>934</v>
      </c>
      <c r="V2486" s="26" t="s">
        <v>934</v>
      </c>
      <c r="W2486" s="26" t="s">
        <v>934</v>
      </c>
      <c r="X2486" s="26" t="s">
        <v>934</v>
      </c>
      <c r="Y2486" s="26" t="s">
        <v>934</v>
      </c>
      <c r="Z2486" s="26" t="s">
        <v>934</v>
      </c>
      <c r="AA2486" s="26" t="s">
        <v>934</v>
      </c>
      <c r="AB2486" s="26" t="s">
        <v>934</v>
      </c>
      <c r="AC2486" s="26" t="s">
        <v>934</v>
      </c>
      <c r="AD2486" s="26" t="s">
        <v>934</v>
      </c>
      <c r="AE2486" s="26">
        <v>48.146249999999995</v>
      </c>
    </row>
    <row r="2487" spans="1:31" x14ac:dyDescent="0.25">
      <c r="A2487" t="s">
        <v>1695</v>
      </c>
      <c r="B2487" t="s">
        <v>829</v>
      </c>
      <c r="C2487" t="s">
        <v>852</v>
      </c>
      <c r="D2487">
        <v>2015</v>
      </c>
      <c r="E2487">
        <v>1</v>
      </c>
      <c r="F2487" s="2">
        <v>42110</v>
      </c>
      <c r="G2487" t="s">
        <v>10</v>
      </c>
      <c r="H2487">
        <v>45</v>
      </c>
      <c r="I2487" t="s">
        <v>825</v>
      </c>
      <c r="J2487" t="s">
        <v>825</v>
      </c>
      <c r="K2487" t="s">
        <v>825</v>
      </c>
      <c r="L2487">
        <v>6</v>
      </c>
      <c r="M2487" s="26">
        <v>198.26125000000002</v>
      </c>
      <c r="N2487" s="26" t="s">
        <v>934</v>
      </c>
      <c r="O2487" s="26" t="s">
        <v>934</v>
      </c>
      <c r="P2487" s="26" t="s">
        <v>934</v>
      </c>
      <c r="Q2487" s="26" t="s">
        <v>934</v>
      </c>
      <c r="R2487" s="26" t="s">
        <v>934</v>
      </c>
      <c r="S2487" s="26" t="s">
        <v>934</v>
      </c>
      <c r="T2487" s="26" t="s">
        <v>934</v>
      </c>
      <c r="U2487" s="26" t="s">
        <v>934</v>
      </c>
      <c r="V2487" s="26">
        <v>18.251638955515766</v>
      </c>
      <c r="W2487" s="26" t="s">
        <v>934</v>
      </c>
      <c r="X2487" s="26" t="s">
        <v>934</v>
      </c>
      <c r="Y2487" s="26" t="s">
        <v>934</v>
      </c>
      <c r="Z2487" s="26" t="s">
        <v>934</v>
      </c>
      <c r="AA2487" s="26" t="s">
        <v>934</v>
      </c>
      <c r="AB2487" s="26" t="s">
        <v>934</v>
      </c>
      <c r="AC2487" s="26" t="s">
        <v>934</v>
      </c>
      <c r="AD2487" s="26" t="s">
        <v>934</v>
      </c>
      <c r="AE2487" s="26" t="s">
        <v>934</v>
      </c>
    </row>
    <row r="2488" spans="1:31" x14ac:dyDescent="0.25">
      <c r="A2488" t="s">
        <v>1695</v>
      </c>
      <c r="B2488" t="s">
        <v>829</v>
      </c>
      <c r="C2488" t="s">
        <v>852</v>
      </c>
      <c r="D2488">
        <v>2015</v>
      </c>
      <c r="E2488">
        <v>1</v>
      </c>
      <c r="F2488" s="2">
        <v>42110</v>
      </c>
      <c r="G2488" t="s">
        <v>10</v>
      </c>
      <c r="H2488">
        <v>45</v>
      </c>
      <c r="I2488" t="s">
        <v>825</v>
      </c>
      <c r="J2488" t="s">
        <v>825</v>
      </c>
      <c r="K2488" t="s">
        <v>825</v>
      </c>
      <c r="L2488">
        <v>9</v>
      </c>
      <c r="M2488" s="26">
        <v>365.625</v>
      </c>
      <c r="N2488" s="26" t="s">
        <v>934</v>
      </c>
      <c r="O2488" s="26">
        <v>65.589622641509436</v>
      </c>
      <c r="P2488" s="26" t="s">
        <v>934</v>
      </c>
      <c r="Q2488" s="26">
        <v>26.799999999999997</v>
      </c>
      <c r="R2488" s="26">
        <v>36.049999999999997</v>
      </c>
      <c r="S2488" s="26" t="s">
        <v>934</v>
      </c>
      <c r="T2488" s="26" t="s">
        <v>934</v>
      </c>
      <c r="U2488" s="26" t="s">
        <v>934</v>
      </c>
      <c r="V2488" s="26">
        <v>17.172379712782966</v>
      </c>
      <c r="W2488" s="26" t="s">
        <v>934</v>
      </c>
      <c r="X2488" s="26">
        <v>7.7743948790331272</v>
      </c>
      <c r="Y2488" s="26" t="s">
        <v>934</v>
      </c>
      <c r="Z2488" s="26">
        <v>0.43011626335220005</v>
      </c>
      <c r="AA2488" s="26">
        <v>0.45916591046533894</v>
      </c>
      <c r="AB2488" s="26" t="s">
        <v>934</v>
      </c>
      <c r="AC2488" s="26" t="s">
        <v>934</v>
      </c>
      <c r="AD2488" s="26" t="s">
        <v>934</v>
      </c>
      <c r="AE2488" s="26" t="s">
        <v>934</v>
      </c>
    </row>
    <row r="2489" spans="1:31" x14ac:dyDescent="0.25">
      <c r="A2489" t="s">
        <v>1696</v>
      </c>
      <c r="B2489" t="s">
        <v>829</v>
      </c>
      <c r="C2489" t="s">
        <v>852</v>
      </c>
      <c r="D2489">
        <v>2015</v>
      </c>
      <c r="E2489">
        <v>1</v>
      </c>
      <c r="F2489" s="2">
        <v>42110</v>
      </c>
      <c r="G2489" t="s">
        <v>81</v>
      </c>
      <c r="H2489">
        <v>45</v>
      </c>
      <c r="I2489" t="s">
        <v>825</v>
      </c>
      <c r="J2489" t="s">
        <v>825</v>
      </c>
      <c r="K2489" t="s">
        <v>825</v>
      </c>
      <c r="L2489">
        <v>3</v>
      </c>
      <c r="M2489" s="26" t="s">
        <v>934</v>
      </c>
      <c r="N2489" s="26" t="s">
        <v>934</v>
      </c>
      <c r="O2489" s="26" t="s">
        <v>934</v>
      </c>
      <c r="P2489" s="26" t="s">
        <v>934</v>
      </c>
      <c r="Q2489" s="26" t="s">
        <v>934</v>
      </c>
      <c r="R2489" s="26" t="s">
        <v>934</v>
      </c>
      <c r="S2489" s="26" t="s">
        <v>934</v>
      </c>
      <c r="T2489" s="26" t="s">
        <v>934</v>
      </c>
      <c r="U2489" s="26" t="s">
        <v>934</v>
      </c>
      <c r="V2489" s="26" t="s">
        <v>934</v>
      </c>
      <c r="W2489" s="26" t="s">
        <v>934</v>
      </c>
      <c r="X2489" s="26" t="s">
        <v>934</v>
      </c>
      <c r="Y2489" s="26" t="s">
        <v>934</v>
      </c>
      <c r="Z2489" s="26" t="s">
        <v>934</v>
      </c>
      <c r="AA2489" s="26" t="s">
        <v>934</v>
      </c>
      <c r="AB2489" s="26" t="s">
        <v>934</v>
      </c>
      <c r="AC2489" s="26" t="s">
        <v>934</v>
      </c>
      <c r="AD2489" s="26" t="s">
        <v>934</v>
      </c>
      <c r="AE2489" s="26">
        <v>56.748750000000001</v>
      </c>
    </row>
    <row r="2490" spans="1:31" x14ac:dyDescent="0.25">
      <c r="A2490" t="s">
        <v>1696</v>
      </c>
      <c r="B2490" t="s">
        <v>829</v>
      </c>
      <c r="C2490" t="s">
        <v>852</v>
      </c>
      <c r="D2490">
        <v>2015</v>
      </c>
      <c r="E2490">
        <v>1</v>
      </c>
      <c r="F2490" s="2">
        <v>42110</v>
      </c>
      <c r="G2490" t="s">
        <v>81</v>
      </c>
      <c r="H2490">
        <v>45</v>
      </c>
      <c r="I2490" t="s">
        <v>825</v>
      </c>
      <c r="J2490" t="s">
        <v>825</v>
      </c>
      <c r="K2490" t="s">
        <v>825</v>
      </c>
      <c r="L2490">
        <v>6</v>
      </c>
      <c r="M2490" s="26">
        <v>279.87300000000005</v>
      </c>
      <c r="N2490" s="26" t="s">
        <v>934</v>
      </c>
      <c r="O2490" s="26" t="s">
        <v>934</v>
      </c>
      <c r="P2490" s="26" t="s">
        <v>934</v>
      </c>
      <c r="Q2490" s="26" t="s">
        <v>934</v>
      </c>
      <c r="R2490" s="26" t="s">
        <v>934</v>
      </c>
      <c r="S2490" s="26" t="s">
        <v>934</v>
      </c>
      <c r="T2490" s="26" t="s">
        <v>934</v>
      </c>
      <c r="U2490" s="26" t="s">
        <v>934</v>
      </c>
      <c r="V2490" s="26">
        <v>24.971619661127207</v>
      </c>
      <c r="W2490" s="26" t="s">
        <v>934</v>
      </c>
      <c r="X2490" s="26" t="s">
        <v>934</v>
      </c>
      <c r="Y2490" s="26" t="s">
        <v>934</v>
      </c>
      <c r="Z2490" s="26" t="s">
        <v>934</v>
      </c>
      <c r="AA2490" s="26" t="s">
        <v>934</v>
      </c>
      <c r="AB2490" s="26" t="s">
        <v>934</v>
      </c>
      <c r="AC2490" s="26" t="s">
        <v>934</v>
      </c>
      <c r="AD2490" s="26" t="s">
        <v>934</v>
      </c>
      <c r="AE2490" s="26" t="s">
        <v>934</v>
      </c>
    </row>
    <row r="2491" spans="1:31" x14ac:dyDescent="0.25">
      <c r="A2491" t="s">
        <v>1696</v>
      </c>
      <c r="B2491" t="s">
        <v>829</v>
      </c>
      <c r="C2491" t="s">
        <v>852</v>
      </c>
      <c r="D2491">
        <v>2015</v>
      </c>
      <c r="E2491">
        <v>1</v>
      </c>
      <c r="F2491" s="2">
        <v>42110</v>
      </c>
      <c r="G2491" t="s">
        <v>81</v>
      </c>
      <c r="H2491">
        <v>45</v>
      </c>
      <c r="I2491" t="s">
        <v>825</v>
      </c>
      <c r="J2491" t="s">
        <v>825</v>
      </c>
      <c r="K2491" t="s">
        <v>825</v>
      </c>
      <c r="L2491">
        <v>9</v>
      </c>
      <c r="M2491" s="26">
        <v>383.625</v>
      </c>
      <c r="N2491" s="26" t="s">
        <v>934</v>
      </c>
      <c r="O2491" s="26">
        <v>62.257075471698101</v>
      </c>
      <c r="P2491" s="26" t="s">
        <v>934</v>
      </c>
      <c r="Q2491" s="26">
        <v>25.849999999999998</v>
      </c>
      <c r="R2491" s="26">
        <v>36.275000000000006</v>
      </c>
      <c r="S2491" s="26" t="s">
        <v>934</v>
      </c>
      <c r="T2491" s="26" t="s">
        <v>934</v>
      </c>
      <c r="U2491" s="26" t="s">
        <v>934</v>
      </c>
      <c r="V2491" s="26">
        <v>19.036560219745329</v>
      </c>
      <c r="W2491" s="26" t="s">
        <v>934</v>
      </c>
      <c r="X2491" s="26">
        <v>7.2633327001791974</v>
      </c>
      <c r="Y2491" s="26" t="s">
        <v>934</v>
      </c>
      <c r="Z2491" s="26">
        <v>0.55752428945595978</v>
      </c>
      <c r="AA2491" s="26">
        <v>0.70518909993459888</v>
      </c>
      <c r="AB2491" s="26" t="s">
        <v>934</v>
      </c>
      <c r="AC2491" s="26" t="s">
        <v>934</v>
      </c>
      <c r="AD2491" s="26" t="s">
        <v>934</v>
      </c>
      <c r="AE2491" s="26" t="s">
        <v>934</v>
      </c>
    </row>
    <row r="2492" spans="1:31" x14ac:dyDescent="0.25">
      <c r="A2492" t="s">
        <v>1697</v>
      </c>
      <c r="B2492" t="s">
        <v>829</v>
      </c>
      <c r="C2492" t="s">
        <v>852</v>
      </c>
      <c r="D2492">
        <v>2015</v>
      </c>
      <c r="E2492">
        <v>1</v>
      </c>
      <c r="F2492" s="2">
        <v>42110</v>
      </c>
      <c r="G2492" t="s">
        <v>940</v>
      </c>
      <c r="H2492">
        <v>45</v>
      </c>
      <c r="I2492" t="s">
        <v>825</v>
      </c>
      <c r="J2492" t="s">
        <v>825</v>
      </c>
      <c r="K2492" t="s">
        <v>825</v>
      </c>
      <c r="L2492">
        <v>3</v>
      </c>
      <c r="M2492" s="26" t="s">
        <v>934</v>
      </c>
      <c r="N2492" s="26" t="s">
        <v>934</v>
      </c>
      <c r="O2492" s="26" t="s">
        <v>934</v>
      </c>
      <c r="P2492" s="26" t="s">
        <v>934</v>
      </c>
      <c r="Q2492" s="26" t="s">
        <v>934</v>
      </c>
      <c r="R2492" s="26" t="s">
        <v>934</v>
      </c>
      <c r="S2492" s="26" t="s">
        <v>934</v>
      </c>
      <c r="T2492" s="26" t="s">
        <v>934</v>
      </c>
      <c r="U2492" s="26" t="s">
        <v>934</v>
      </c>
      <c r="V2492" s="26" t="s">
        <v>934</v>
      </c>
      <c r="W2492" s="26" t="s">
        <v>934</v>
      </c>
      <c r="X2492" s="26" t="s">
        <v>934</v>
      </c>
      <c r="Y2492" s="26" t="s">
        <v>934</v>
      </c>
      <c r="Z2492" s="26" t="s">
        <v>934</v>
      </c>
      <c r="AA2492" s="26" t="s">
        <v>934</v>
      </c>
      <c r="AB2492" s="26" t="s">
        <v>934</v>
      </c>
      <c r="AC2492" s="26" t="s">
        <v>934</v>
      </c>
      <c r="AD2492" s="26" t="s">
        <v>934</v>
      </c>
      <c r="AE2492" s="26">
        <v>54.667499999999997</v>
      </c>
    </row>
    <row r="2493" spans="1:31" x14ac:dyDescent="0.25">
      <c r="A2493" t="s">
        <v>1697</v>
      </c>
      <c r="B2493" t="s">
        <v>829</v>
      </c>
      <c r="C2493" t="s">
        <v>852</v>
      </c>
      <c r="D2493">
        <v>2015</v>
      </c>
      <c r="E2493">
        <v>1</v>
      </c>
      <c r="F2493" s="2">
        <v>42110</v>
      </c>
      <c r="G2493" t="s">
        <v>940</v>
      </c>
      <c r="H2493">
        <v>45</v>
      </c>
      <c r="I2493" t="s">
        <v>825</v>
      </c>
      <c r="J2493" t="s">
        <v>825</v>
      </c>
      <c r="K2493" t="s">
        <v>825</v>
      </c>
      <c r="L2493">
        <v>6</v>
      </c>
      <c r="M2493" s="26">
        <v>298.40250000000003</v>
      </c>
      <c r="N2493" s="26" t="s">
        <v>934</v>
      </c>
      <c r="O2493" s="26" t="s">
        <v>934</v>
      </c>
      <c r="P2493" s="26" t="s">
        <v>934</v>
      </c>
      <c r="Q2493" s="26" t="s">
        <v>934</v>
      </c>
      <c r="R2493" s="26" t="s">
        <v>934</v>
      </c>
      <c r="S2493" s="26" t="s">
        <v>934</v>
      </c>
      <c r="T2493" s="26" t="s">
        <v>934</v>
      </c>
      <c r="U2493" s="26" t="s">
        <v>934</v>
      </c>
      <c r="V2493" s="26">
        <v>18.726583041672658</v>
      </c>
      <c r="W2493" s="26" t="s">
        <v>934</v>
      </c>
      <c r="X2493" s="26" t="s">
        <v>934</v>
      </c>
      <c r="Y2493" s="26" t="s">
        <v>934</v>
      </c>
      <c r="Z2493" s="26" t="s">
        <v>934</v>
      </c>
      <c r="AA2493" s="26" t="s">
        <v>934</v>
      </c>
      <c r="AB2493" s="26" t="s">
        <v>934</v>
      </c>
      <c r="AC2493" s="26" t="s">
        <v>934</v>
      </c>
      <c r="AD2493" s="26" t="s">
        <v>934</v>
      </c>
      <c r="AE2493" s="26" t="s">
        <v>934</v>
      </c>
    </row>
    <row r="2494" spans="1:31" x14ac:dyDescent="0.25">
      <c r="A2494" t="s">
        <v>1697</v>
      </c>
      <c r="B2494" t="s">
        <v>829</v>
      </c>
      <c r="C2494" t="s">
        <v>852</v>
      </c>
      <c r="D2494">
        <v>2015</v>
      </c>
      <c r="E2494">
        <v>1</v>
      </c>
      <c r="F2494" s="2">
        <v>42110</v>
      </c>
      <c r="G2494" t="s">
        <v>940</v>
      </c>
      <c r="H2494">
        <v>45</v>
      </c>
      <c r="I2494" t="s">
        <v>825</v>
      </c>
      <c r="J2494" t="s">
        <v>825</v>
      </c>
      <c r="K2494" t="s">
        <v>825</v>
      </c>
      <c r="L2494">
        <v>9</v>
      </c>
      <c r="M2494" s="26">
        <v>399.375</v>
      </c>
      <c r="N2494" s="26" t="s">
        <v>934</v>
      </c>
      <c r="O2494" s="26">
        <v>79.25943396226414</v>
      </c>
      <c r="P2494" s="26" t="s">
        <v>934</v>
      </c>
      <c r="Q2494" s="26">
        <v>25.724999999999998</v>
      </c>
      <c r="R2494" s="26">
        <v>37.625</v>
      </c>
      <c r="S2494" s="26" t="s">
        <v>934</v>
      </c>
      <c r="T2494" s="26" t="s">
        <v>934</v>
      </c>
      <c r="U2494" s="26" t="s">
        <v>934</v>
      </c>
      <c r="V2494" s="26">
        <v>11.231234348903953</v>
      </c>
      <c r="W2494" s="26" t="s">
        <v>934</v>
      </c>
      <c r="X2494" s="26">
        <v>2.8495622286555546</v>
      </c>
      <c r="Y2494" s="26" t="s">
        <v>934</v>
      </c>
      <c r="Z2494" s="26">
        <v>0.1250000000001516</v>
      </c>
      <c r="AA2494" s="26">
        <v>0.19737865470539642</v>
      </c>
      <c r="AB2494" s="26" t="s">
        <v>934</v>
      </c>
      <c r="AC2494" s="26" t="s">
        <v>934</v>
      </c>
      <c r="AD2494" s="26" t="s">
        <v>934</v>
      </c>
      <c r="AE2494" s="26" t="s">
        <v>934</v>
      </c>
    </row>
    <row r="2495" spans="1:31" x14ac:dyDescent="0.25">
      <c r="A2495" t="s">
        <v>1698</v>
      </c>
      <c r="B2495" t="s">
        <v>829</v>
      </c>
      <c r="C2495" t="s">
        <v>852</v>
      </c>
      <c r="D2495">
        <v>2015</v>
      </c>
      <c r="E2495">
        <v>1</v>
      </c>
      <c r="F2495" s="2">
        <v>42110</v>
      </c>
      <c r="G2495" t="s">
        <v>935</v>
      </c>
      <c r="H2495">
        <v>45</v>
      </c>
      <c r="I2495" t="s">
        <v>825</v>
      </c>
      <c r="J2495" t="s">
        <v>825</v>
      </c>
      <c r="K2495" t="s">
        <v>825</v>
      </c>
      <c r="L2495">
        <v>3</v>
      </c>
      <c r="M2495" s="26" t="s">
        <v>934</v>
      </c>
      <c r="N2495" s="26" t="s">
        <v>934</v>
      </c>
      <c r="O2495" s="26" t="s">
        <v>934</v>
      </c>
      <c r="P2495" s="26" t="s">
        <v>934</v>
      </c>
      <c r="Q2495" s="26" t="s">
        <v>934</v>
      </c>
      <c r="R2495" s="26" t="s">
        <v>934</v>
      </c>
      <c r="S2495" s="26" t="s">
        <v>934</v>
      </c>
      <c r="T2495" s="26" t="s">
        <v>934</v>
      </c>
      <c r="U2495" s="26" t="s">
        <v>934</v>
      </c>
      <c r="V2495" s="26" t="s">
        <v>934</v>
      </c>
      <c r="W2495" s="26" t="s">
        <v>934</v>
      </c>
      <c r="X2495" s="26" t="s">
        <v>934</v>
      </c>
      <c r="Y2495" s="26" t="s">
        <v>934</v>
      </c>
      <c r="Z2495" s="26" t="s">
        <v>934</v>
      </c>
      <c r="AA2495" s="26" t="s">
        <v>934</v>
      </c>
      <c r="AB2495" s="26" t="s">
        <v>934</v>
      </c>
      <c r="AC2495" s="26" t="s">
        <v>934</v>
      </c>
      <c r="AD2495" s="26" t="s">
        <v>934</v>
      </c>
      <c r="AE2495" s="26">
        <v>52.17</v>
      </c>
    </row>
    <row r="2496" spans="1:31" x14ac:dyDescent="0.25">
      <c r="A2496" t="s">
        <v>1698</v>
      </c>
      <c r="B2496" t="s">
        <v>829</v>
      </c>
      <c r="C2496" t="s">
        <v>852</v>
      </c>
      <c r="D2496">
        <v>2015</v>
      </c>
      <c r="E2496">
        <v>1</v>
      </c>
      <c r="F2496" s="2">
        <v>42110</v>
      </c>
      <c r="G2496" t="s">
        <v>935</v>
      </c>
      <c r="H2496">
        <v>45</v>
      </c>
      <c r="I2496" t="s">
        <v>825</v>
      </c>
      <c r="J2496" t="s">
        <v>825</v>
      </c>
      <c r="K2496" t="s">
        <v>825</v>
      </c>
      <c r="L2496">
        <v>6</v>
      </c>
      <c r="M2496" s="26">
        <v>304.00700000000006</v>
      </c>
      <c r="N2496" s="26" t="s">
        <v>934</v>
      </c>
      <c r="O2496" s="26" t="s">
        <v>934</v>
      </c>
      <c r="P2496" s="26" t="s">
        <v>934</v>
      </c>
      <c r="Q2496" s="26" t="s">
        <v>934</v>
      </c>
      <c r="R2496" s="26" t="s">
        <v>934</v>
      </c>
      <c r="S2496" s="26" t="s">
        <v>934</v>
      </c>
      <c r="T2496" s="26" t="s">
        <v>934</v>
      </c>
      <c r="U2496" s="26" t="s">
        <v>934</v>
      </c>
      <c r="V2496" s="26">
        <v>25.01331430458584</v>
      </c>
      <c r="W2496" s="26" t="s">
        <v>934</v>
      </c>
      <c r="X2496" s="26" t="s">
        <v>934</v>
      </c>
      <c r="Y2496" s="26" t="s">
        <v>934</v>
      </c>
      <c r="Z2496" s="26" t="s">
        <v>934</v>
      </c>
      <c r="AA2496" s="26" t="s">
        <v>934</v>
      </c>
      <c r="AB2496" s="26" t="s">
        <v>934</v>
      </c>
      <c r="AC2496" s="26" t="s">
        <v>934</v>
      </c>
      <c r="AD2496" s="26" t="s">
        <v>934</v>
      </c>
      <c r="AE2496" s="26" t="s">
        <v>934</v>
      </c>
    </row>
    <row r="2497" spans="1:31" x14ac:dyDescent="0.25">
      <c r="A2497" t="s">
        <v>1698</v>
      </c>
      <c r="B2497" t="s">
        <v>829</v>
      </c>
      <c r="C2497" t="s">
        <v>852</v>
      </c>
      <c r="D2497">
        <v>2015</v>
      </c>
      <c r="E2497">
        <v>1</v>
      </c>
      <c r="F2497" s="2">
        <v>42110</v>
      </c>
      <c r="G2497" t="s">
        <v>935</v>
      </c>
      <c r="H2497">
        <v>45</v>
      </c>
      <c r="I2497" t="s">
        <v>825</v>
      </c>
      <c r="J2497" t="s">
        <v>825</v>
      </c>
      <c r="K2497" t="s">
        <v>825</v>
      </c>
      <c r="L2497">
        <v>9</v>
      </c>
      <c r="M2497" s="26">
        <v>447.75</v>
      </c>
      <c r="N2497" s="26" t="s">
        <v>934</v>
      </c>
      <c r="O2497" s="26">
        <v>79.630896226415089</v>
      </c>
      <c r="P2497" s="26" t="s">
        <v>934</v>
      </c>
      <c r="Q2497" s="26">
        <v>26.075000000000003</v>
      </c>
      <c r="R2497" s="26">
        <v>37.125</v>
      </c>
      <c r="S2497" s="26" t="s">
        <v>934</v>
      </c>
      <c r="T2497" s="26" t="s">
        <v>934</v>
      </c>
      <c r="U2497" s="26" t="s">
        <v>934</v>
      </c>
      <c r="V2497" s="26">
        <v>30.986892390170397</v>
      </c>
      <c r="W2497" s="26" t="s">
        <v>934</v>
      </c>
      <c r="X2497" s="26">
        <v>10.779471843628142</v>
      </c>
      <c r="Y2497" s="26" t="s">
        <v>934</v>
      </c>
      <c r="Z2497" s="26">
        <v>0.32755406678382304</v>
      </c>
      <c r="AA2497" s="26">
        <v>0.46970735570140165</v>
      </c>
      <c r="AB2497" s="26" t="s">
        <v>934</v>
      </c>
      <c r="AC2497" s="26" t="s">
        <v>934</v>
      </c>
      <c r="AD2497" s="26" t="s">
        <v>934</v>
      </c>
      <c r="AE2497" s="26" t="s">
        <v>934</v>
      </c>
    </row>
    <row r="2498" spans="1:31" x14ac:dyDescent="0.25">
      <c r="A2498" t="s">
        <v>1699</v>
      </c>
      <c r="B2498" t="s">
        <v>829</v>
      </c>
      <c r="C2498" t="s">
        <v>852</v>
      </c>
      <c r="D2498">
        <v>2015</v>
      </c>
      <c r="E2498">
        <v>1</v>
      </c>
      <c r="F2498" s="2">
        <v>42110</v>
      </c>
      <c r="G2498" t="s">
        <v>942</v>
      </c>
      <c r="H2498">
        <v>45</v>
      </c>
      <c r="I2498" t="s">
        <v>825</v>
      </c>
      <c r="J2498" t="s">
        <v>825</v>
      </c>
      <c r="K2498" t="s">
        <v>825</v>
      </c>
      <c r="L2498">
        <v>3</v>
      </c>
      <c r="M2498" s="26" t="s">
        <v>934</v>
      </c>
      <c r="N2498" s="26" t="s">
        <v>934</v>
      </c>
      <c r="O2498" s="26" t="s">
        <v>934</v>
      </c>
      <c r="P2498" s="26" t="s">
        <v>934</v>
      </c>
      <c r="Q2498" s="26" t="s">
        <v>934</v>
      </c>
      <c r="R2498" s="26" t="s">
        <v>934</v>
      </c>
      <c r="S2498" s="26" t="s">
        <v>934</v>
      </c>
      <c r="T2498" s="26" t="s">
        <v>934</v>
      </c>
      <c r="U2498" s="26" t="s">
        <v>934</v>
      </c>
      <c r="V2498" s="26" t="s">
        <v>934</v>
      </c>
      <c r="W2498" s="26" t="s">
        <v>934</v>
      </c>
      <c r="X2498" s="26" t="s">
        <v>934</v>
      </c>
      <c r="Y2498" s="26" t="s">
        <v>934</v>
      </c>
      <c r="Z2498" s="26" t="s">
        <v>934</v>
      </c>
      <c r="AA2498" s="26" t="s">
        <v>934</v>
      </c>
      <c r="AB2498" s="26" t="s">
        <v>934</v>
      </c>
      <c r="AC2498" s="26" t="s">
        <v>934</v>
      </c>
      <c r="AD2498" s="26" t="s">
        <v>934</v>
      </c>
      <c r="AE2498" s="26">
        <v>62.298750000000005</v>
      </c>
    </row>
    <row r="2499" spans="1:31" x14ac:dyDescent="0.25">
      <c r="A2499" t="s">
        <v>1699</v>
      </c>
      <c r="B2499" t="s">
        <v>829</v>
      </c>
      <c r="C2499" t="s">
        <v>852</v>
      </c>
      <c r="D2499">
        <v>2015</v>
      </c>
      <c r="E2499">
        <v>1</v>
      </c>
      <c r="F2499" s="2">
        <v>42110</v>
      </c>
      <c r="G2499" t="s">
        <v>942</v>
      </c>
      <c r="H2499">
        <v>45</v>
      </c>
      <c r="I2499" t="s">
        <v>825</v>
      </c>
      <c r="J2499" t="s">
        <v>825</v>
      </c>
      <c r="K2499" t="s">
        <v>825</v>
      </c>
      <c r="L2499">
        <v>6</v>
      </c>
      <c r="M2499" s="26">
        <v>375.10275000000001</v>
      </c>
      <c r="N2499" s="26" t="s">
        <v>934</v>
      </c>
      <c r="O2499" s="26" t="s">
        <v>934</v>
      </c>
      <c r="P2499" s="26" t="s">
        <v>934</v>
      </c>
      <c r="Q2499" s="26" t="s">
        <v>934</v>
      </c>
      <c r="R2499" s="26" t="s">
        <v>934</v>
      </c>
      <c r="S2499" s="26" t="s">
        <v>934</v>
      </c>
      <c r="T2499" s="26" t="s">
        <v>934</v>
      </c>
      <c r="U2499" s="26" t="s">
        <v>934</v>
      </c>
      <c r="V2499" s="26">
        <v>40.657965323281623</v>
      </c>
      <c r="W2499" s="26" t="s">
        <v>934</v>
      </c>
      <c r="X2499" s="26" t="s">
        <v>934</v>
      </c>
      <c r="Y2499" s="26" t="s">
        <v>934</v>
      </c>
      <c r="Z2499" s="26" t="s">
        <v>934</v>
      </c>
      <c r="AA2499" s="26" t="s">
        <v>934</v>
      </c>
      <c r="AB2499" s="26" t="s">
        <v>934</v>
      </c>
      <c r="AC2499" s="26" t="s">
        <v>934</v>
      </c>
      <c r="AD2499" s="26" t="s">
        <v>934</v>
      </c>
      <c r="AE2499" s="26" t="s">
        <v>934</v>
      </c>
    </row>
    <row r="2500" spans="1:31" x14ac:dyDescent="0.25">
      <c r="A2500" t="s">
        <v>1699</v>
      </c>
      <c r="B2500" t="s">
        <v>829</v>
      </c>
      <c r="C2500" t="s">
        <v>852</v>
      </c>
      <c r="D2500">
        <v>2015</v>
      </c>
      <c r="E2500">
        <v>1</v>
      </c>
      <c r="F2500" s="2">
        <v>42110</v>
      </c>
      <c r="G2500" t="s">
        <v>942</v>
      </c>
      <c r="H2500">
        <v>45</v>
      </c>
      <c r="I2500" t="s">
        <v>825</v>
      </c>
      <c r="J2500" t="s">
        <v>825</v>
      </c>
      <c r="K2500" t="s">
        <v>825</v>
      </c>
      <c r="L2500">
        <v>9</v>
      </c>
      <c r="M2500" s="26">
        <v>396</v>
      </c>
      <c r="N2500" s="26" t="s">
        <v>934</v>
      </c>
      <c r="O2500" s="26">
        <v>59.168632075471699</v>
      </c>
      <c r="P2500" s="26" t="s">
        <v>934</v>
      </c>
      <c r="Q2500" s="26">
        <v>28.875000000000004</v>
      </c>
      <c r="R2500" s="26">
        <v>34.725000000000001</v>
      </c>
      <c r="S2500" s="26" t="s">
        <v>934</v>
      </c>
      <c r="T2500" s="26" t="s">
        <v>934</v>
      </c>
      <c r="U2500" s="26" t="s">
        <v>934</v>
      </c>
      <c r="V2500" s="26">
        <v>6.3639610306789276</v>
      </c>
      <c r="W2500" s="26" t="s">
        <v>934</v>
      </c>
      <c r="X2500" s="26">
        <v>2.3423792271242432</v>
      </c>
      <c r="Y2500" s="26" t="s">
        <v>934</v>
      </c>
      <c r="Z2500" s="26">
        <v>0.13149778198353523</v>
      </c>
      <c r="AA2500" s="26">
        <v>0.46970735570140165</v>
      </c>
      <c r="AB2500" s="26" t="s">
        <v>934</v>
      </c>
      <c r="AC2500" s="26" t="s">
        <v>934</v>
      </c>
      <c r="AD2500" s="26" t="s">
        <v>934</v>
      </c>
      <c r="AE2500" s="26" t="s">
        <v>934</v>
      </c>
    </row>
    <row r="2501" spans="1:31" x14ac:dyDescent="0.25">
      <c r="A2501" t="s">
        <v>1700</v>
      </c>
      <c r="B2501" t="s">
        <v>829</v>
      </c>
      <c r="C2501" t="s">
        <v>852</v>
      </c>
      <c r="D2501">
        <v>2015</v>
      </c>
      <c r="E2501">
        <v>2</v>
      </c>
      <c r="F2501" s="2">
        <v>42125</v>
      </c>
      <c r="G2501" t="s">
        <v>65</v>
      </c>
      <c r="H2501">
        <v>45</v>
      </c>
      <c r="I2501" t="s">
        <v>825</v>
      </c>
      <c r="J2501" t="s">
        <v>825</v>
      </c>
      <c r="K2501" t="s">
        <v>825</v>
      </c>
      <c r="L2501">
        <v>3</v>
      </c>
      <c r="M2501" s="26" t="s">
        <v>934</v>
      </c>
      <c r="N2501" s="26" t="s">
        <v>934</v>
      </c>
      <c r="O2501" s="26" t="s">
        <v>934</v>
      </c>
      <c r="P2501" s="26" t="s">
        <v>934</v>
      </c>
      <c r="Q2501" s="26" t="s">
        <v>934</v>
      </c>
      <c r="R2501" s="26" t="s">
        <v>934</v>
      </c>
      <c r="S2501" s="26" t="s">
        <v>934</v>
      </c>
      <c r="T2501" s="26" t="s">
        <v>934</v>
      </c>
      <c r="U2501" s="26" t="s">
        <v>934</v>
      </c>
      <c r="V2501" s="26" t="s">
        <v>934</v>
      </c>
      <c r="W2501" s="26" t="s">
        <v>934</v>
      </c>
      <c r="X2501" s="26" t="s">
        <v>934</v>
      </c>
      <c r="Y2501" s="26" t="s">
        <v>934</v>
      </c>
      <c r="Z2501" s="26" t="s">
        <v>934</v>
      </c>
      <c r="AA2501" s="26" t="s">
        <v>934</v>
      </c>
      <c r="AB2501" s="26" t="s">
        <v>934</v>
      </c>
      <c r="AC2501" s="26" t="s">
        <v>934</v>
      </c>
      <c r="AD2501" s="26" t="s">
        <v>934</v>
      </c>
      <c r="AE2501" s="26">
        <v>49.533749999999998</v>
      </c>
    </row>
    <row r="2502" spans="1:31" x14ac:dyDescent="0.25">
      <c r="A2502" t="s">
        <v>1700</v>
      </c>
      <c r="B2502" t="s">
        <v>829</v>
      </c>
      <c r="C2502" t="s">
        <v>852</v>
      </c>
      <c r="D2502">
        <v>2015</v>
      </c>
      <c r="E2502">
        <v>2</v>
      </c>
      <c r="F2502" s="2">
        <v>42125</v>
      </c>
      <c r="G2502" t="s">
        <v>65</v>
      </c>
      <c r="H2502">
        <v>45</v>
      </c>
      <c r="I2502" t="s">
        <v>825</v>
      </c>
      <c r="J2502" t="s">
        <v>825</v>
      </c>
      <c r="K2502" t="s">
        <v>825</v>
      </c>
      <c r="L2502">
        <v>6</v>
      </c>
      <c r="M2502" s="26">
        <v>480.00150000000008</v>
      </c>
      <c r="N2502" s="26" t="s">
        <v>934</v>
      </c>
      <c r="O2502" s="26" t="s">
        <v>934</v>
      </c>
      <c r="P2502" s="26" t="s">
        <v>934</v>
      </c>
      <c r="Q2502" s="26" t="s">
        <v>934</v>
      </c>
      <c r="R2502" s="26" t="s">
        <v>934</v>
      </c>
      <c r="S2502" s="26" t="s">
        <v>934</v>
      </c>
      <c r="T2502" s="26" t="s">
        <v>934</v>
      </c>
      <c r="U2502" s="26" t="s">
        <v>934</v>
      </c>
      <c r="V2502" s="26">
        <v>33.375247628294503</v>
      </c>
      <c r="W2502" s="26" t="s">
        <v>934</v>
      </c>
      <c r="X2502" s="26" t="s">
        <v>934</v>
      </c>
      <c r="Y2502" s="26" t="s">
        <v>934</v>
      </c>
      <c r="Z2502" s="26" t="s">
        <v>934</v>
      </c>
      <c r="AA2502" s="26" t="s">
        <v>934</v>
      </c>
      <c r="AB2502" s="26" t="s">
        <v>934</v>
      </c>
      <c r="AC2502" s="26" t="s">
        <v>934</v>
      </c>
      <c r="AD2502" s="26" t="s">
        <v>934</v>
      </c>
      <c r="AE2502" s="26" t="s">
        <v>934</v>
      </c>
    </row>
    <row r="2503" spans="1:31" x14ac:dyDescent="0.25">
      <c r="A2503" t="s">
        <v>1700</v>
      </c>
      <c r="B2503" t="s">
        <v>829</v>
      </c>
      <c r="C2503" t="s">
        <v>852</v>
      </c>
      <c r="D2503">
        <v>2015</v>
      </c>
      <c r="E2503">
        <v>2</v>
      </c>
      <c r="F2503" s="2">
        <v>42125</v>
      </c>
      <c r="G2503" t="s">
        <v>65</v>
      </c>
      <c r="H2503">
        <v>45</v>
      </c>
      <c r="I2503" t="s">
        <v>825</v>
      </c>
      <c r="J2503" t="s">
        <v>825</v>
      </c>
      <c r="K2503" t="s">
        <v>825</v>
      </c>
      <c r="L2503">
        <v>9</v>
      </c>
      <c r="M2503" s="26">
        <v>438.75000000000006</v>
      </c>
      <c r="N2503" s="26" t="s">
        <v>934</v>
      </c>
      <c r="O2503" s="26">
        <v>76.372641509433947</v>
      </c>
      <c r="P2503" s="26" t="s">
        <v>934</v>
      </c>
      <c r="Q2503" s="26">
        <v>25.175000000000001</v>
      </c>
      <c r="R2503" s="26">
        <v>36.35</v>
      </c>
      <c r="S2503" s="26" t="s">
        <v>934</v>
      </c>
      <c r="T2503" s="26" t="s">
        <v>934</v>
      </c>
      <c r="U2503" s="26" t="s">
        <v>934</v>
      </c>
      <c r="V2503" s="26">
        <v>20.333162567588939</v>
      </c>
      <c r="W2503" s="26" t="s">
        <v>934</v>
      </c>
      <c r="X2503" s="26">
        <v>8.9163745711504703</v>
      </c>
      <c r="Y2503" s="26" t="s">
        <v>934</v>
      </c>
      <c r="Z2503" s="26">
        <v>0.20564937798758426</v>
      </c>
      <c r="AA2503" s="26">
        <v>0.41733280085164504</v>
      </c>
      <c r="AB2503" s="26" t="s">
        <v>934</v>
      </c>
      <c r="AC2503" s="26" t="s">
        <v>934</v>
      </c>
      <c r="AD2503" s="26" t="s">
        <v>934</v>
      </c>
      <c r="AE2503" s="26" t="s">
        <v>934</v>
      </c>
    </row>
    <row r="2504" spans="1:31" x14ac:dyDescent="0.25">
      <c r="A2504" t="s">
        <v>1701</v>
      </c>
      <c r="B2504" t="s">
        <v>829</v>
      </c>
      <c r="C2504" t="s">
        <v>852</v>
      </c>
      <c r="D2504">
        <v>2015</v>
      </c>
      <c r="E2504">
        <v>2</v>
      </c>
      <c r="F2504" s="2">
        <v>42125</v>
      </c>
      <c r="G2504" t="s">
        <v>83</v>
      </c>
      <c r="H2504">
        <v>45</v>
      </c>
      <c r="I2504" t="s">
        <v>825</v>
      </c>
      <c r="J2504" t="s">
        <v>825</v>
      </c>
      <c r="K2504" t="s">
        <v>825</v>
      </c>
      <c r="L2504">
        <v>3</v>
      </c>
      <c r="M2504" s="26" t="s">
        <v>934</v>
      </c>
      <c r="N2504" s="26" t="s">
        <v>934</v>
      </c>
      <c r="O2504" s="26" t="s">
        <v>934</v>
      </c>
      <c r="P2504" s="26" t="s">
        <v>934</v>
      </c>
      <c r="Q2504" s="26" t="s">
        <v>934</v>
      </c>
      <c r="R2504" s="26" t="s">
        <v>934</v>
      </c>
      <c r="S2504" s="26" t="s">
        <v>934</v>
      </c>
      <c r="T2504" s="26" t="s">
        <v>934</v>
      </c>
      <c r="U2504" s="26" t="s">
        <v>934</v>
      </c>
      <c r="V2504" s="26" t="s">
        <v>934</v>
      </c>
      <c r="W2504" s="26" t="s">
        <v>934</v>
      </c>
      <c r="X2504" s="26" t="s">
        <v>934</v>
      </c>
      <c r="Y2504" s="26" t="s">
        <v>934</v>
      </c>
      <c r="Z2504" s="26" t="s">
        <v>934</v>
      </c>
      <c r="AA2504" s="26" t="s">
        <v>934</v>
      </c>
      <c r="AB2504" s="26" t="s">
        <v>934</v>
      </c>
      <c r="AC2504" s="26" t="s">
        <v>934</v>
      </c>
      <c r="AD2504" s="26" t="s">
        <v>934</v>
      </c>
      <c r="AE2504" s="26">
        <v>47.313749999999999</v>
      </c>
    </row>
    <row r="2505" spans="1:31" x14ac:dyDescent="0.25">
      <c r="A2505" t="s">
        <v>1701</v>
      </c>
      <c r="B2505" t="s">
        <v>829</v>
      </c>
      <c r="C2505" t="s">
        <v>852</v>
      </c>
      <c r="D2505">
        <v>2015</v>
      </c>
      <c r="E2505">
        <v>2</v>
      </c>
      <c r="F2505" s="2">
        <v>42125</v>
      </c>
      <c r="G2505" t="s">
        <v>83</v>
      </c>
      <c r="H2505">
        <v>45</v>
      </c>
      <c r="I2505" t="s">
        <v>825</v>
      </c>
      <c r="J2505" t="s">
        <v>825</v>
      </c>
      <c r="K2505" t="s">
        <v>825</v>
      </c>
      <c r="L2505">
        <v>6</v>
      </c>
      <c r="M2505" s="26">
        <v>532.52100000000007</v>
      </c>
      <c r="N2505" s="26" t="s">
        <v>934</v>
      </c>
      <c r="O2505" s="26" t="s">
        <v>934</v>
      </c>
      <c r="P2505" s="26" t="s">
        <v>934</v>
      </c>
      <c r="Q2505" s="26" t="s">
        <v>934</v>
      </c>
      <c r="R2505" s="26" t="s">
        <v>934</v>
      </c>
      <c r="S2505" s="26" t="s">
        <v>934</v>
      </c>
      <c r="T2505" s="26" t="s">
        <v>934</v>
      </c>
      <c r="U2505" s="26" t="s">
        <v>934</v>
      </c>
      <c r="V2505" s="26">
        <v>22.343835799835361</v>
      </c>
      <c r="W2505" s="26" t="s">
        <v>934</v>
      </c>
      <c r="X2505" s="26" t="s">
        <v>934</v>
      </c>
      <c r="Y2505" s="26" t="s">
        <v>934</v>
      </c>
      <c r="Z2505" s="26" t="s">
        <v>934</v>
      </c>
      <c r="AA2505" s="26" t="s">
        <v>934</v>
      </c>
      <c r="AB2505" s="26" t="s">
        <v>934</v>
      </c>
      <c r="AC2505" s="26" t="s">
        <v>934</v>
      </c>
      <c r="AD2505" s="26" t="s">
        <v>934</v>
      </c>
      <c r="AE2505" s="26" t="s">
        <v>934</v>
      </c>
    </row>
    <row r="2506" spans="1:31" x14ac:dyDescent="0.25">
      <c r="A2506" t="s">
        <v>1701</v>
      </c>
      <c r="B2506" t="s">
        <v>829</v>
      </c>
      <c r="C2506" t="s">
        <v>852</v>
      </c>
      <c r="D2506">
        <v>2015</v>
      </c>
      <c r="E2506">
        <v>2</v>
      </c>
      <c r="F2506" s="2">
        <v>42125</v>
      </c>
      <c r="G2506" t="s">
        <v>83</v>
      </c>
      <c r="H2506">
        <v>45</v>
      </c>
      <c r="I2506" t="s">
        <v>825</v>
      </c>
      <c r="J2506" t="s">
        <v>825</v>
      </c>
      <c r="K2506" t="s">
        <v>825</v>
      </c>
      <c r="L2506">
        <v>9</v>
      </c>
      <c r="M2506" s="26">
        <v>435.375</v>
      </c>
      <c r="N2506" s="26" t="s">
        <v>934</v>
      </c>
      <c r="O2506" s="26">
        <v>42.887971698113205</v>
      </c>
      <c r="P2506" s="26" t="s">
        <v>934</v>
      </c>
      <c r="Q2506" s="26">
        <v>27.025000000000002</v>
      </c>
      <c r="R2506" s="26">
        <v>33.950000000000003</v>
      </c>
      <c r="S2506" s="26" t="s">
        <v>934</v>
      </c>
      <c r="T2506" s="26" t="s">
        <v>934</v>
      </c>
      <c r="U2506" s="26" t="s">
        <v>934</v>
      </c>
      <c r="V2506" s="26">
        <v>29.757614571736088</v>
      </c>
      <c r="W2506" s="26" t="s">
        <v>934</v>
      </c>
      <c r="X2506" s="26">
        <v>7.5788582424568371</v>
      </c>
      <c r="Y2506" s="26" t="s">
        <v>934</v>
      </c>
      <c r="Z2506" s="26">
        <v>0.43277207241991045</v>
      </c>
      <c r="AA2506" s="26">
        <v>0.57373048260187098</v>
      </c>
      <c r="AB2506" s="26" t="s">
        <v>934</v>
      </c>
      <c r="AC2506" s="26" t="s">
        <v>934</v>
      </c>
      <c r="AD2506" s="26" t="s">
        <v>934</v>
      </c>
      <c r="AE2506" s="26" t="s">
        <v>934</v>
      </c>
    </row>
    <row r="2507" spans="1:31" x14ac:dyDescent="0.25">
      <c r="A2507" t="s">
        <v>1702</v>
      </c>
      <c r="B2507" t="s">
        <v>829</v>
      </c>
      <c r="C2507" t="s">
        <v>852</v>
      </c>
      <c r="D2507">
        <v>2015</v>
      </c>
      <c r="E2507">
        <v>2</v>
      </c>
      <c r="F2507" s="2">
        <v>42125</v>
      </c>
      <c r="G2507" t="s">
        <v>9</v>
      </c>
      <c r="H2507">
        <v>45</v>
      </c>
      <c r="I2507" t="s">
        <v>825</v>
      </c>
      <c r="J2507" t="s">
        <v>825</v>
      </c>
      <c r="K2507" t="s">
        <v>825</v>
      </c>
      <c r="L2507">
        <v>3</v>
      </c>
      <c r="M2507" s="26" t="s">
        <v>934</v>
      </c>
      <c r="N2507" s="26" t="s">
        <v>934</v>
      </c>
      <c r="O2507" s="26" t="s">
        <v>934</v>
      </c>
      <c r="P2507" s="26" t="s">
        <v>934</v>
      </c>
      <c r="Q2507" s="26" t="s">
        <v>934</v>
      </c>
      <c r="R2507" s="26" t="s">
        <v>934</v>
      </c>
      <c r="S2507" s="26" t="s">
        <v>934</v>
      </c>
      <c r="T2507" s="26" t="s">
        <v>934</v>
      </c>
      <c r="U2507" s="26" t="s">
        <v>934</v>
      </c>
      <c r="V2507" s="26" t="s">
        <v>934</v>
      </c>
      <c r="W2507" s="26" t="s">
        <v>934</v>
      </c>
      <c r="X2507" s="26" t="s">
        <v>934</v>
      </c>
      <c r="Y2507" s="26" t="s">
        <v>934</v>
      </c>
      <c r="Z2507" s="26" t="s">
        <v>934</v>
      </c>
      <c r="AA2507" s="26" t="s">
        <v>934</v>
      </c>
      <c r="AB2507" s="26" t="s">
        <v>934</v>
      </c>
      <c r="AC2507" s="26" t="s">
        <v>934</v>
      </c>
      <c r="AD2507" s="26" t="s">
        <v>934</v>
      </c>
      <c r="AE2507" s="26">
        <v>56.193750000000009</v>
      </c>
    </row>
    <row r="2508" spans="1:31" x14ac:dyDescent="0.25">
      <c r="A2508" t="s">
        <v>1702</v>
      </c>
      <c r="B2508" t="s">
        <v>829</v>
      </c>
      <c r="C2508" t="s">
        <v>852</v>
      </c>
      <c r="D2508">
        <v>2015</v>
      </c>
      <c r="E2508">
        <v>2</v>
      </c>
      <c r="F2508" s="2">
        <v>42125</v>
      </c>
      <c r="G2508" t="s">
        <v>9</v>
      </c>
      <c r="H2508">
        <v>45</v>
      </c>
      <c r="I2508" t="s">
        <v>825</v>
      </c>
      <c r="J2508" t="s">
        <v>825</v>
      </c>
      <c r="K2508" t="s">
        <v>825</v>
      </c>
      <c r="L2508">
        <v>6</v>
      </c>
      <c r="M2508" s="26">
        <v>592.40225000000009</v>
      </c>
      <c r="N2508" s="26" t="s">
        <v>934</v>
      </c>
      <c r="O2508" s="26" t="s">
        <v>934</v>
      </c>
      <c r="P2508" s="26" t="s">
        <v>934</v>
      </c>
      <c r="Q2508" s="26" t="s">
        <v>934</v>
      </c>
      <c r="R2508" s="26" t="s">
        <v>934</v>
      </c>
      <c r="S2508" s="26" t="s">
        <v>934</v>
      </c>
      <c r="T2508" s="26" t="s">
        <v>934</v>
      </c>
      <c r="U2508" s="26" t="s">
        <v>934</v>
      </c>
      <c r="V2508" s="26">
        <v>33.401750222044207</v>
      </c>
      <c r="W2508" s="26" t="s">
        <v>934</v>
      </c>
      <c r="X2508" s="26" t="s">
        <v>934</v>
      </c>
      <c r="Y2508" s="26" t="s">
        <v>934</v>
      </c>
      <c r="Z2508" s="26" t="s">
        <v>934</v>
      </c>
      <c r="AA2508" s="26" t="s">
        <v>934</v>
      </c>
      <c r="AB2508" s="26" t="s">
        <v>934</v>
      </c>
      <c r="AC2508" s="26" t="s">
        <v>934</v>
      </c>
      <c r="AD2508" s="26" t="s">
        <v>934</v>
      </c>
      <c r="AE2508" s="26" t="s">
        <v>934</v>
      </c>
    </row>
    <row r="2509" spans="1:31" x14ac:dyDescent="0.25">
      <c r="A2509" t="s">
        <v>1702</v>
      </c>
      <c r="B2509" t="s">
        <v>829</v>
      </c>
      <c r="C2509" t="s">
        <v>852</v>
      </c>
      <c r="D2509">
        <v>2015</v>
      </c>
      <c r="E2509">
        <v>2</v>
      </c>
      <c r="F2509" s="2">
        <v>42125</v>
      </c>
      <c r="G2509" t="s">
        <v>9</v>
      </c>
      <c r="H2509">
        <v>45</v>
      </c>
      <c r="I2509" t="s">
        <v>825</v>
      </c>
      <c r="J2509" t="s">
        <v>825</v>
      </c>
      <c r="K2509" t="s">
        <v>825</v>
      </c>
      <c r="L2509">
        <v>9</v>
      </c>
      <c r="M2509" s="26">
        <v>434.25</v>
      </c>
      <c r="N2509" s="26" t="s">
        <v>934</v>
      </c>
      <c r="O2509" s="26">
        <v>48.640330188679243</v>
      </c>
      <c r="P2509" s="26" t="s">
        <v>934</v>
      </c>
      <c r="Q2509" s="26">
        <v>26.700000000000003</v>
      </c>
      <c r="R2509" s="26">
        <v>35.049999999999997</v>
      </c>
      <c r="S2509" s="26" t="s">
        <v>934</v>
      </c>
      <c r="T2509" s="26" t="s">
        <v>934</v>
      </c>
      <c r="U2509" s="26" t="s">
        <v>934</v>
      </c>
      <c r="V2509" s="26">
        <v>26.399573860197243</v>
      </c>
      <c r="W2509" s="26" t="s">
        <v>934</v>
      </c>
      <c r="X2509" s="26">
        <v>6.3745337164301121</v>
      </c>
      <c r="Y2509" s="26" t="s">
        <v>934</v>
      </c>
      <c r="Z2509" s="26">
        <v>0.23452078799098405</v>
      </c>
      <c r="AA2509" s="26">
        <v>0.50579969684983483</v>
      </c>
      <c r="AB2509" s="26" t="s">
        <v>934</v>
      </c>
      <c r="AC2509" s="26" t="s">
        <v>934</v>
      </c>
      <c r="AD2509" s="26" t="s">
        <v>934</v>
      </c>
      <c r="AE2509" s="26" t="s">
        <v>934</v>
      </c>
    </row>
    <row r="2510" spans="1:31" x14ac:dyDescent="0.25">
      <c r="A2510" t="s">
        <v>1703</v>
      </c>
      <c r="B2510" t="s">
        <v>829</v>
      </c>
      <c r="C2510" t="s">
        <v>852</v>
      </c>
      <c r="D2510">
        <v>2015</v>
      </c>
      <c r="E2510">
        <v>2</v>
      </c>
      <c r="F2510" s="2">
        <v>42125</v>
      </c>
      <c r="G2510" t="s">
        <v>71</v>
      </c>
      <c r="H2510">
        <v>45</v>
      </c>
      <c r="I2510" t="s">
        <v>825</v>
      </c>
      <c r="J2510" t="s">
        <v>825</v>
      </c>
      <c r="K2510" t="s">
        <v>825</v>
      </c>
      <c r="L2510">
        <v>3</v>
      </c>
      <c r="M2510" s="26" t="s">
        <v>934</v>
      </c>
      <c r="N2510" s="26" t="s">
        <v>934</v>
      </c>
      <c r="O2510" s="26" t="s">
        <v>934</v>
      </c>
      <c r="P2510" s="26" t="s">
        <v>934</v>
      </c>
      <c r="Q2510" s="26" t="s">
        <v>934</v>
      </c>
      <c r="R2510" s="26" t="s">
        <v>934</v>
      </c>
      <c r="S2510" s="26" t="s">
        <v>934</v>
      </c>
      <c r="T2510" s="26" t="s">
        <v>934</v>
      </c>
      <c r="U2510" s="26" t="s">
        <v>934</v>
      </c>
      <c r="V2510" s="26" t="s">
        <v>934</v>
      </c>
      <c r="W2510" s="26" t="s">
        <v>934</v>
      </c>
      <c r="X2510" s="26" t="s">
        <v>934</v>
      </c>
      <c r="Y2510" s="26" t="s">
        <v>934</v>
      </c>
      <c r="Z2510" s="26" t="s">
        <v>934</v>
      </c>
      <c r="AA2510" s="26" t="s">
        <v>934</v>
      </c>
      <c r="AB2510" s="26" t="s">
        <v>934</v>
      </c>
      <c r="AC2510" s="26" t="s">
        <v>934</v>
      </c>
      <c r="AD2510" s="26" t="s">
        <v>934</v>
      </c>
      <c r="AE2510" s="26">
        <v>54.667500000000004</v>
      </c>
    </row>
    <row r="2511" spans="1:31" x14ac:dyDescent="0.25">
      <c r="A2511" t="s">
        <v>1703</v>
      </c>
      <c r="B2511" t="s">
        <v>829</v>
      </c>
      <c r="C2511" t="s">
        <v>852</v>
      </c>
      <c r="D2511">
        <v>2015</v>
      </c>
      <c r="E2511">
        <v>2</v>
      </c>
      <c r="F2511" s="2">
        <v>42125</v>
      </c>
      <c r="G2511" t="s">
        <v>71</v>
      </c>
      <c r="H2511">
        <v>45</v>
      </c>
      <c r="I2511" t="s">
        <v>825</v>
      </c>
      <c r="J2511" t="s">
        <v>825</v>
      </c>
      <c r="K2511" t="s">
        <v>825</v>
      </c>
      <c r="L2511">
        <v>6</v>
      </c>
      <c r="M2511" s="26">
        <v>413.77325000000002</v>
      </c>
      <c r="N2511" s="26" t="s">
        <v>934</v>
      </c>
      <c r="O2511" s="26" t="s">
        <v>934</v>
      </c>
      <c r="P2511" s="26" t="s">
        <v>934</v>
      </c>
      <c r="Q2511" s="26" t="s">
        <v>934</v>
      </c>
      <c r="R2511" s="26" t="s">
        <v>934</v>
      </c>
      <c r="S2511" s="26" t="s">
        <v>934</v>
      </c>
      <c r="T2511" s="26" t="s">
        <v>934</v>
      </c>
      <c r="U2511" s="26" t="s">
        <v>934</v>
      </c>
      <c r="V2511" s="26">
        <v>32.402302123396233</v>
      </c>
      <c r="W2511" s="26" t="s">
        <v>934</v>
      </c>
      <c r="X2511" s="26" t="s">
        <v>934</v>
      </c>
      <c r="Y2511" s="26" t="s">
        <v>934</v>
      </c>
      <c r="Z2511" s="26" t="s">
        <v>934</v>
      </c>
      <c r="AA2511" s="26" t="s">
        <v>934</v>
      </c>
      <c r="AB2511" s="26" t="s">
        <v>934</v>
      </c>
      <c r="AC2511" s="26" t="s">
        <v>934</v>
      </c>
      <c r="AD2511" s="26" t="s">
        <v>934</v>
      </c>
      <c r="AE2511" s="26" t="s">
        <v>934</v>
      </c>
    </row>
    <row r="2512" spans="1:31" x14ac:dyDescent="0.25">
      <c r="A2512" t="s">
        <v>1703</v>
      </c>
      <c r="B2512" t="s">
        <v>829</v>
      </c>
      <c r="C2512" t="s">
        <v>852</v>
      </c>
      <c r="D2512">
        <v>2015</v>
      </c>
      <c r="E2512">
        <v>2</v>
      </c>
      <c r="F2512" s="2">
        <v>42125</v>
      </c>
      <c r="G2512" t="s">
        <v>71</v>
      </c>
      <c r="H2512">
        <v>45</v>
      </c>
      <c r="I2512" t="s">
        <v>825</v>
      </c>
      <c r="J2512" t="s">
        <v>825</v>
      </c>
      <c r="K2512" t="s">
        <v>825</v>
      </c>
      <c r="L2512">
        <v>9</v>
      </c>
      <c r="M2512" s="26">
        <v>351</v>
      </c>
      <c r="N2512" s="26" t="s">
        <v>934</v>
      </c>
      <c r="O2512" s="26">
        <v>27.60495283018868</v>
      </c>
      <c r="P2512" s="26" t="s">
        <v>934</v>
      </c>
      <c r="Q2512" s="26">
        <v>28.425000000000001</v>
      </c>
      <c r="R2512" s="26">
        <v>34.950000000000003</v>
      </c>
      <c r="S2512" s="26" t="s">
        <v>934</v>
      </c>
      <c r="T2512" s="26" t="s">
        <v>934</v>
      </c>
      <c r="U2512" s="26" t="s">
        <v>934</v>
      </c>
      <c r="V2512" s="26">
        <v>14.111165791670084</v>
      </c>
      <c r="W2512" s="26" t="s">
        <v>934</v>
      </c>
      <c r="X2512" s="26">
        <v>6.1722866307500635</v>
      </c>
      <c r="Y2512" s="26" t="s">
        <v>934</v>
      </c>
      <c r="Z2512" s="26">
        <v>0.41508031351370767</v>
      </c>
      <c r="AA2512" s="26">
        <v>0.42130748865873879</v>
      </c>
      <c r="AB2512" s="26" t="s">
        <v>934</v>
      </c>
      <c r="AC2512" s="26" t="s">
        <v>934</v>
      </c>
      <c r="AD2512" s="26" t="s">
        <v>934</v>
      </c>
      <c r="AE2512" s="26" t="s">
        <v>934</v>
      </c>
    </row>
    <row r="2513" spans="1:31" x14ac:dyDescent="0.25">
      <c r="A2513" t="s">
        <v>1704</v>
      </c>
      <c r="B2513" t="s">
        <v>829</v>
      </c>
      <c r="C2513" t="s">
        <v>852</v>
      </c>
      <c r="D2513">
        <v>2015</v>
      </c>
      <c r="E2513">
        <v>2</v>
      </c>
      <c r="F2513" s="2">
        <v>42125</v>
      </c>
      <c r="G2513" t="s">
        <v>10</v>
      </c>
      <c r="H2513">
        <v>45</v>
      </c>
      <c r="I2513" t="s">
        <v>825</v>
      </c>
      <c r="J2513" t="s">
        <v>825</v>
      </c>
      <c r="K2513" t="s">
        <v>825</v>
      </c>
      <c r="L2513">
        <v>3</v>
      </c>
      <c r="M2513" s="26" t="s">
        <v>934</v>
      </c>
      <c r="N2513" s="26" t="s">
        <v>934</v>
      </c>
      <c r="O2513" s="26" t="s">
        <v>934</v>
      </c>
      <c r="P2513" s="26" t="s">
        <v>934</v>
      </c>
      <c r="Q2513" s="26" t="s">
        <v>934</v>
      </c>
      <c r="R2513" s="26" t="s">
        <v>934</v>
      </c>
      <c r="S2513" s="26" t="s">
        <v>934</v>
      </c>
      <c r="T2513" s="26" t="s">
        <v>934</v>
      </c>
      <c r="U2513" s="26" t="s">
        <v>934</v>
      </c>
      <c r="V2513" s="26" t="s">
        <v>934</v>
      </c>
      <c r="W2513" s="26" t="s">
        <v>934</v>
      </c>
      <c r="X2513" s="26" t="s">
        <v>934</v>
      </c>
      <c r="Y2513" s="26" t="s">
        <v>934</v>
      </c>
      <c r="Z2513" s="26" t="s">
        <v>934</v>
      </c>
      <c r="AA2513" s="26" t="s">
        <v>934</v>
      </c>
      <c r="AB2513" s="26" t="s">
        <v>934</v>
      </c>
      <c r="AC2513" s="26" t="s">
        <v>934</v>
      </c>
      <c r="AD2513" s="26" t="s">
        <v>934</v>
      </c>
      <c r="AE2513" s="26">
        <v>57.720000000000006</v>
      </c>
    </row>
    <row r="2514" spans="1:31" x14ac:dyDescent="0.25">
      <c r="A2514" t="s">
        <v>1704</v>
      </c>
      <c r="B2514" t="s">
        <v>829</v>
      </c>
      <c r="C2514" t="s">
        <v>852</v>
      </c>
      <c r="D2514">
        <v>2015</v>
      </c>
      <c r="E2514">
        <v>2</v>
      </c>
      <c r="F2514" s="2">
        <v>42125</v>
      </c>
      <c r="G2514" t="s">
        <v>10</v>
      </c>
      <c r="H2514">
        <v>45</v>
      </c>
      <c r="I2514" t="s">
        <v>825</v>
      </c>
      <c r="J2514" t="s">
        <v>825</v>
      </c>
      <c r="K2514" t="s">
        <v>825</v>
      </c>
      <c r="L2514">
        <v>6</v>
      </c>
      <c r="M2514" s="26">
        <v>325.20675000000006</v>
      </c>
      <c r="N2514" s="26" t="s">
        <v>934</v>
      </c>
      <c r="O2514" s="26" t="s">
        <v>934</v>
      </c>
      <c r="P2514" s="26" t="s">
        <v>934</v>
      </c>
      <c r="Q2514" s="26" t="s">
        <v>934</v>
      </c>
      <c r="R2514" s="26" t="s">
        <v>934</v>
      </c>
      <c r="S2514" s="26" t="s">
        <v>934</v>
      </c>
      <c r="T2514" s="26" t="s">
        <v>934</v>
      </c>
      <c r="U2514" s="26" t="s">
        <v>934</v>
      </c>
      <c r="V2514" s="26">
        <v>43.653025985940047</v>
      </c>
      <c r="W2514" s="26" t="s">
        <v>934</v>
      </c>
      <c r="X2514" s="26" t="s">
        <v>934</v>
      </c>
      <c r="Y2514" s="26" t="s">
        <v>934</v>
      </c>
      <c r="Z2514" s="26" t="s">
        <v>934</v>
      </c>
      <c r="AA2514" s="26" t="s">
        <v>934</v>
      </c>
      <c r="AB2514" s="26" t="s">
        <v>934</v>
      </c>
      <c r="AC2514" s="26" t="s">
        <v>934</v>
      </c>
      <c r="AD2514" s="26" t="s">
        <v>934</v>
      </c>
      <c r="AE2514" s="26" t="s">
        <v>934</v>
      </c>
    </row>
    <row r="2515" spans="1:31" x14ac:dyDescent="0.25">
      <c r="A2515" t="s">
        <v>1704</v>
      </c>
      <c r="B2515" t="s">
        <v>829</v>
      </c>
      <c r="C2515" t="s">
        <v>852</v>
      </c>
      <c r="D2515">
        <v>2015</v>
      </c>
      <c r="E2515">
        <v>2</v>
      </c>
      <c r="F2515" s="2">
        <v>42125</v>
      </c>
      <c r="G2515" t="s">
        <v>10</v>
      </c>
      <c r="H2515">
        <v>45</v>
      </c>
      <c r="I2515" t="s">
        <v>825</v>
      </c>
      <c r="J2515" t="s">
        <v>825</v>
      </c>
      <c r="K2515" t="s">
        <v>825</v>
      </c>
      <c r="L2515">
        <v>9</v>
      </c>
      <c r="M2515" s="26">
        <v>361.125</v>
      </c>
      <c r="N2515" s="26" t="s">
        <v>934</v>
      </c>
      <c r="O2515" s="26">
        <v>56.695754716981121</v>
      </c>
      <c r="P2515" s="26" t="s">
        <v>934</v>
      </c>
      <c r="Q2515" s="26">
        <v>27.974999999999998</v>
      </c>
      <c r="R2515" s="26">
        <v>35.4</v>
      </c>
      <c r="S2515" s="26" t="s">
        <v>934</v>
      </c>
      <c r="T2515" s="26" t="s">
        <v>934</v>
      </c>
      <c r="U2515" s="26" t="s">
        <v>934</v>
      </c>
      <c r="V2515" s="26">
        <v>8.6899726696926294</v>
      </c>
      <c r="W2515" s="26" t="s">
        <v>934</v>
      </c>
      <c r="X2515" s="26">
        <v>5.4840474458555368</v>
      </c>
      <c r="Y2515" s="26" t="s">
        <v>934</v>
      </c>
      <c r="Z2515" s="26">
        <v>0.34731109973627128</v>
      </c>
      <c r="AA2515" s="26">
        <v>0.34880749227438546</v>
      </c>
      <c r="AB2515" s="26" t="s">
        <v>934</v>
      </c>
      <c r="AC2515" s="26" t="s">
        <v>934</v>
      </c>
      <c r="AD2515" s="26" t="s">
        <v>934</v>
      </c>
      <c r="AE2515" s="26" t="s">
        <v>934</v>
      </c>
    </row>
    <row r="2516" spans="1:31" x14ac:dyDescent="0.25">
      <c r="A2516" t="s">
        <v>1705</v>
      </c>
      <c r="B2516" t="s">
        <v>829</v>
      </c>
      <c r="C2516" t="s">
        <v>852</v>
      </c>
      <c r="D2516">
        <v>2015</v>
      </c>
      <c r="E2516">
        <v>2</v>
      </c>
      <c r="F2516" s="2">
        <v>42125</v>
      </c>
      <c r="G2516" t="s">
        <v>81</v>
      </c>
      <c r="H2516">
        <v>45</v>
      </c>
      <c r="I2516" t="s">
        <v>825</v>
      </c>
      <c r="J2516" t="s">
        <v>825</v>
      </c>
      <c r="K2516" t="s">
        <v>825</v>
      </c>
      <c r="L2516">
        <v>3</v>
      </c>
      <c r="M2516" s="26" t="s">
        <v>934</v>
      </c>
      <c r="N2516" s="26" t="s">
        <v>934</v>
      </c>
      <c r="O2516" s="26" t="s">
        <v>934</v>
      </c>
      <c r="P2516" s="26" t="s">
        <v>934</v>
      </c>
      <c r="Q2516" s="26" t="s">
        <v>934</v>
      </c>
      <c r="R2516" s="26" t="s">
        <v>934</v>
      </c>
      <c r="S2516" s="26" t="s">
        <v>934</v>
      </c>
      <c r="T2516" s="26" t="s">
        <v>934</v>
      </c>
      <c r="U2516" s="26" t="s">
        <v>934</v>
      </c>
      <c r="V2516" s="26" t="s">
        <v>934</v>
      </c>
      <c r="W2516" s="26" t="s">
        <v>934</v>
      </c>
      <c r="X2516" s="26" t="s">
        <v>934</v>
      </c>
      <c r="Y2516" s="26" t="s">
        <v>934</v>
      </c>
      <c r="Z2516" s="26" t="s">
        <v>934</v>
      </c>
      <c r="AA2516" s="26" t="s">
        <v>934</v>
      </c>
      <c r="AB2516" s="26" t="s">
        <v>934</v>
      </c>
      <c r="AC2516" s="26" t="s">
        <v>934</v>
      </c>
      <c r="AD2516" s="26" t="s">
        <v>934</v>
      </c>
      <c r="AE2516" s="26">
        <v>56.471249999999998</v>
      </c>
    </row>
    <row r="2517" spans="1:31" x14ac:dyDescent="0.25">
      <c r="A2517" t="s">
        <v>1705</v>
      </c>
      <c r="B2517" t="s">
        <v>829</v>
      </c>
      <c r="C2517" t="s">
        <v>852</v>
      </c>
      <c r="D2517">
        <v>2015</v>
      </c>
      <c r="E2517">
        <v>2</v>
      </c>
      <c r="F2517" s="2">
        <v>42125</v>
      </c>
      <c r="G2517" t="s">
        <v>81</v>
      </c>
      <c r="H2517">
        <v>45</v>
      </c>
      <c r="I2517" t="s">
        <v>825</v>
      </c>
      <c r="J2517" t="s">
        <v>825</v>
      </c>
      <c r="K2517" t="s">
        <v>825</v>
      </c>
      <c r="L2517">
        <v>6</v>
      </c>
      <c r="M2517" s="26">
        <v>467.27175</v>
      </c>
      <c r="N2517" s="26" t="s">
        <v>934</v>
      </c>
      <c r="O2517" s="26" t="s">
        <v>934</v>
      </c>
      <c r="P2517" s="26" t="s">
        <v>934</v>
      </c>
      <c r="Q2517" s="26" t="s">
        <v>934</v>
      </c>
      <c r="R2517" s="26" t="s">
        <v>934</v>
      </c>
      <c r="S2517" s="26" t="s">
        <v>934</v>
      </c>
      <c r="T2517" s="26" t="s">
        <v>934</v>
      </c>
      <c r="U2517" s="26" t="s">
        <v>934</v>
      </c>
      <c r="V2517" s="26">
        <v>48.025033852799268</v>
      </c>
      <c r="W2517" s="26" t="s">
        <v>934</v>
      </c>
      <c r="X2517" s="26" t="s">
        <v>934</v>
      </c>
      <c r="Y2517" s="26" t="s">
        <v>934</v>
      </c>
      <c r="Z2517" s="26" t="s">
        <v>934</v>
      </c>
      <c r="AA2517" s="26" t="s">
        <v>934</v>
      </c>
      <c r="AB2517" s="26" t="s">
        <v>934</v>
      </c>
      <c r="AC2517" s="26" t="s">
        <v>934</v>
      </c>
      <c r="AD2517" s="26" t="s">
        <v>934</v>
      </c>
      <c r="AE2517" s="26" t="s">
        <v>934</v>
      </c>
    </row>
    <row r="2518" spans="1:31" x14ac:dyDescent="0.25">
      <c r="A2518" t="s">
        <v>1705</v>
      </c>
      <c r="B2518" t="s">
        <v>829</v>
      </c>
      <c r="C2518" t="s">
        <v>852</v>
      </c>
      <c r="D2518">
        <v>2015</v>
      </c>
      <c r="E2518">
        <v>2</v>
      </c>
      <c r="F2518" s="2">
        <v>42125</v>
      </c>
      <c r="G2518" t="s">
        <v>81</v>
      </c>
      <c r="H2518">
        <v>45</v>
      </c>
      <c r="I2518" t="s">
        <v>825</v>
      </c>
      <c r="J2518" t="s">
        <v>825</v>
      </c>
      <c r="K2518" t="s">
        <v>825</v>
      </c>
      <c r="L2518">
        <v>9</v>
      </c>
      <c r="M2518" s="26">
        <v>418.5</v>
      </c>
      <c r="N2518" s="26" t="s">
        <v>934</v>
      </c>
      <c r="O2518" s="26">
        <v>44.182783018867923</v>
      </c>
      <c r="P2518" s="26" t="s">
        <v>934</v>
      </c>
      <c r="Q2518" s="26">
        <v>27.524999999999999</v>
      </c>
      <c r="R2518" s="26">
        <v>33.875</v>
      </c>
      <c r="S2518" s="26" t="s">
        <v>934</v>
      </c>
      <c r="T2518" s="26" t="s">
        <v>934</v>
      </c>
      <c r="U2518" s="26" t="s">
        <v>934</v>
      </c>
      <c r="V2518" s="26">
        <v>21.6592936172907</v>
      </c>
      <c r="W2518" s="26" t="s">
        <v>934</v>
      </c>
      <c r="X2518" s="26">
        <v>3.7471837725257329</v>
      </c>
      <c r="Y2518" s="26" t="s">
        <v>934</v>
      </c>
      <c r="Z2518" s="26">
        <v>0.6472699076377515</v>
      </c>
      <c r="AA2518" s="26">
        <v>0.67623344095562277</v>
      </c>
      <c r="AB2518" s="26" t="s">
        <v>934</v>
      </c>
      <c r="AC2518" s="26" t="s">
        <v>934</v>
      </c>
      <c r="AD2518" s="26" t="s">
        <v>934</v>
      </c>
      <c r="AE2518" s="26" t="s">
        <v>934</v>
      </c>
    </row>
    <row r="2519" spans="1:31" x14ac:dyDescent="0.25">
      <c r="A2519" t="s">
        <v>1706</v>
      </c>
      <c r="B2519" t="s">
        <v>829</v>
      </c>
      <c r="C2519" t="s">
        <v>852</v>
      </c>
      <c r="D2519">
        <v>2015</v>
      </c>
      <c r="E2519">
        <v>2</v>
      </c>
      <c r="F2519" s="2">
        <v>42125</v>
      </c>
      <c r="G2519" t="s">
        <v>940</v>
      </c>
      <c r="H2519">
        <v>45</v>
      </c>
      <c r="I2519" t="s">
        <v>825</v>
      </c>
      <c r="J2519" t="s">
        <v>825</v>
      </c>
      <c r="K2519" t="s">
        <v>825</v>
      </c>
      <c r="L2519">
        <v>3</v>
      </c>
      <c r="M2519" s="26" t="s">
        <v>934</v>
      </c>
      <c r="N2519" s="26" t="s">
        <v>934</v>
      </c>
      <c r="O2519" s="26" t="s">
        <v>934</v>
      </c>
      <c r="P2519" s="26" t="s">
        <v>934</v>
      </c>
      <c r="Q2519" s="26" t="s">
        <v>934</v>
      </c>
      <c r="R2519" s="26" t="s">
        <v>934</v>
      </c>
      <c r="S2519" s="26" t="s">
        <v>934</v>
      </c>
      <c r="T2519" s="26" t="s">
        <v>934</v>
      </c>
      <c r="U2519" s="26" t="s">
        <v>934</v>
      </c>
      <c r="V2519" s="26" t="s">
        <v>934</v>
      </c>
      <c r="W2519" s="26" t="s">
        <v>934</v>
      </c>
      <c r="X2519" s="26" t="s">
        <v>934</v>
      </c>
      <c r="Y2519" s="26" t="s">
        <v>934</v>
      </c>
      <c r="Z2519" s="26" t="s">
        <v>934</v>
      </c>
      <c r="AA2519" s="26" t="s">
        <v>934</v>
      </c>
      <c r="AB2519" s="26" t="s">
        <v>934</v>
      </c>
      <c r="AC2519" s="26" t="s">
        <v>934</v>
      </c>
      <c r="AD2519" s="26" t="s">
        <v>934</v>
      </c>
      <c r="AE2519" s="26">
        <v>58.96875</v>
      </c>
    </row>
    <row r="2520" spans="1:31" x14ac:dyDescent="0.25">
      <c r="A2520" t="s">
        <v>1706</v>
      </c>
      <c r="B2520" t="s">
        <v>829</v>
      </c>
      <c r="C2520" t="s">
        <v>852</v>
      </c>
      <c r="D2520">
        <v>2015</v>
      </c>
      <c r="E2520">
        <v>2</v>
      </c>
      <c r="F2520" s="2">
        <v>42125</v>
      </c>
      <c r="G2520" t="s">
        <v>940</v>
      </c>
      <c r="H2520">
        <v>45</v>
      </c>
      <c r="I2520" t="s">
        <v>825</v>
      </c>
      <c r="J2520" t="s">
        <v>825</v>
      </c>
      <c r="K2520" t="s">
        <v>825</v>
      </c>
      <c r="L2520">
        <v>6</v>
      </c>
      <c r="M2520" s="26">
        <v>446.64125000000001</v>
      </c>
      <c r="N2520" s="26" t="s">
        <v>934</v>
      </c>
      <c r="O2520" s="26" t="s">
        <v>934</v>
      </c>
      <c r="P2520" s="26" t="s">
        <v>934</v>
      </c>
      <c r="Q2520" s="26" t="s">
        <v>934</v>
      </c>
      <c r="R2520" s="26" t="s">
        <v>934</v>
      </c>
      <c r="S2520" s="26" t="s">
        <v>934</v>
      </c>
      <c r="T2520" s="26" t="s">
        <v>934</v>
      </c>
      <c r="U2520" s="26" t="s">
        <v>934</v>
      </c>
      <c r="V2520" s="26">
        <v>5.2118749405415414</v>
      </c>
      <c r="W2520" s="26" t="s">
        <v>934</v>
      </c>
      <c r="X2520" s="26" t="s">
        <v>934</v>
      </c>
      <c r="Y2520" s="26" t="s">
        <v>934</v>
      </c>
      <c r="Z2520" s="26" t="s">
        <v>934</v>
      </c>
      <c r="AA2520" s="26" t="s">
        <v>934</v>
      </c>
      <c r="AB2520" s="26" t="s">
        <v>934</v>
      </c>
      <c r="AC2520" s="26" t="s">
        <v>934</v>
      </c>
      <c r="AD2520" s="26" t="s">
        <v>934</v>
      </c>
      <c r="AE2520" s="26" t="s">
        <v>934</v>
      </c>
    </row>
    <row r="2521" spans="1:31" x14ac:dyDescent="0.25">
      <c r="A2521" t="s">
        <v>1706</v>
      </c>
      <c r="B2521" t="s">
        <v>829</v>
      </c>
      <c r="C2521" t="s">
        <v>852</v>
      </c>
      <c r="D2521">
        <v>2015</v>
      </c>
      <c r="E2521">
        <v>2</v>
      </c>
      <c r="F2521" s="2">
        <v>42125</v>
      </c>
      <c r="G2521" t="s">
        <v>940</v>
      </c>
      <c r="H2521">
        <v>45</v>
      </c>
      <c r="I2521" t="s">
        <v>825</v>
      </c>
      <c r="J2521" t="s">
        <v>825</v>
      </c>
      <c r="K2521" t="s">
        <v>825</v>
      </c>
      <c r="L2521">
        <v>9</v>
      </c>
      <c r="M2521" s="26">
        <v>393.75</v>
      </c>
      <c r="N2521" s="26" t="s">
        <v>934</v>
      </c>
      <c r="O2521" s="26">
        <v>63.626179245283005</v>
      </c>
      <c r="P2521" s="26" t="s">
        <v>934</v>
      </c>
      <c r="Q2521" s="26">
        <v>28.175000000000001</v>
      </c>
      <c r="R2521" s="26">
        <v>35.575000000000003</v>
      </c>
      <c r="S2521" s="26" t="s">
        <v>934</v>
      </c>
      <c r="T2521" s="26" t="s">
        <v>934</v>
      </c>
      <c r="U2521" s="26" t="s">
        <v>934</v>
      </c>
      <c r="V2521" s="26">
        <v>39.079246410339081</v>
      </c>
      <c r="W2521" s="26" t="s">
        <v>934</v>
      </c>
      <c r="X2521" s="26">
        <v>7.5237062486517949</v>
      </c>
      <c r="Y2521" s="26" t="s">
        <v>934</v>
      </c>
      <c r="Z2521" s="26">
        <v>0.125</v>
      </c>
      <c r="AA2521" s="26">
        <v>0.23228933107928262</v>
      </c>
      <c r="AB2521" s="26" t="s">
        <v>934</v>
      </c>
      <c r="AC2521" s="26" t="s">
        <v>934</v>
      </c>
      <c r="AD2521" s="26" t="s">
        <v>934</v>
      </c>
      <c r="AE2521" s="26" t="s">
        <v>934</v>
      </c>
    </row>
    <row r="2522" spans="1:31" x14ac:dyDescent="0.25">
      <c r="A2522" t="s">
        <v>1707</v>
      </c>
      <c r="B2522" t="s">
        <v>829</v>
      </c>
      <c r="C2522" t="s">
        <v>852</v>
      </c>
      <c r="D2522">
        <v>2015</v>
      </c>
      <c r="E2522">
        <v>2</v>
      </c>
      <c r="F2522" s="2">
        <v>42125</v>
      </c>
      <c r="G2522" t="s">
        <v>935</v>
      </c>
      <c r="H2522">
        <v>45</v>
      </c>
      <c r="I2522" t="s">
        <v>825</v>
      </c>
      <c r="J2522" t="s">
        <v>825</v>
      </c>
      <c r="K2522" t="s">
        <v>825</v>
      </c>
      <c r="L2522">
        <v>3</v>
      </c>
      <c r="M2522" s="26" t="s">
        <v>934</v>
      </c>
      <c r="N2522" s="26" t="s">
        <v>934</v>
      </c>
      <c r="O2522" s="26" t="s">
        <v>934</v>
      </c>
      <c r="P2522" s="26" t="s">
        <v>934</v>
      </c>
      <c r="Q2522" s="26" t="s">
        <v>934</v>
      </c>
      <c r="R2522" s="26" t="s">
        <v>934</v>
      </c>
      <c r="S2522" s="26" t="s">
        <v>934</v>
      </c>
      <c r="T2522" s="26" t="s">
        <v>934</v>
      </c>
      <c r="U2522" s="26" t="s">
        <v>934</v>
      </c>
      <c r="V2522" s="26" t="s">
        <v>934</v>
      </c>
      <c r="W2522" s="26" t="s">
        <v>934</v>
      </c>
      <c r="X2522" s="26" t="s">
        <v>934</v>
      </c>
      <c r="Y2522" s="26" t="s">
        <v>934</v>
      </c>
      <c r="Z2522" s="26" t="s">
        <v>934</v>
      </c>
      <c r="AA2522" s="26" t="s">
        <v>934</v>
      </c>
      <c r="AB2522" s="26" t="s">
        <v>934</v>
      </c>
      <c r="AC2522" s="26" t="s">
        <v>934</v>
      </c>
      <c r="AD2522" s="26" t="s">
        <v>934</v>
      </c>
      <c r="AE2522" s="26">
        <v>44.53875</v>
      </c>
    </row>
    <row r="2523" spans="1:31" x14ac:dyDescent="0.25">
      <c r="A2523" t="s">
        <v>1707</v>
      </c>
      <c r="B2523" t="s">
        <v>829</v>
      </c>
      <c r="C2523" t="s">
        <v>852</v>
      </c>
      <c r="D2523">
        <v>2015</v>
      </c>
      <c r="E2523">
        <v>2</v>
      </c>
      <c r="F2523" s="2">
        <v>42125</v>
      </c>
      <c r="G2523" t="s">
        <v>935</v>
      </c>
      <c r="H2523">
        <v>45</v>
      </c>
      <c r="I2523" t="s">
        <v>825</v>
      </c>
      <c r="J2523" t="s">
        <v>825</v>
      </c>
      <c r="K2523" t="s">
        <v>825</v>
      </c>
      <c r="L2523">
        <v>6</v>
      </c>
      <c r="M2523" s="26">
        <v>453.43650000000002</v>
      </c>
      <c r="N2523" s="26" t="s">
        <v>934</v>
      </c>
      <c r="O2523" s="26" t="s">
        <v>934</v>
      </c>
      <c r="P2523" s="26" t="s">
        <v>934</v>
      </c>
      <c r="Q2523" s="26" t="s">
        <v>934</v>
      </c>
      <c r="R2523" s="26" t="s">
        <v>934</v>
      </c>
      <c r="S2523" s="26" t="s">
        <v>934</v>
      </c>
      <c r="T2523" s="26" t="s">
        <v>934</v>
      </c>
      <c r="U2523" s="26" t="s">
        <v>934</v>
      </c>
      <c r="V2523" s="26">
        <v>37.302978849997146</v>
      </c>
      <c r="W2523" s="26" t="s">
        <v>934</v>
      </c>
      <c r="X2523" s="26" t="s">
        <v>934</v>
      </c>
      <c r="Y2523" s="26" t="s">
        <v>934</v>
      </c>
      <c r="Z2523" s="26" t="s">
        <v>934</v>
      </c>
      <c r="AA2523" s="26" t="s">
        <v>934</v>
      </c>
      <c r="AB2523" s="26" t="s">
        <v>934</v>
      </c>
      <c r="AC2523" s="26" t="s">
        <v>934</v>
      </c>
      <c r="AD2523" s="26" t="s">
        <v>934</v>
      </c>
      <c r="AE2523" s="26" t="s">
        <v>934</v>
      </c>
    </row>
    <row r="2524" spans="1:31" x14ac:dyDescent="0.25">
      <c r="A2524" t="s">
        <v>1707</v>
      </c>
      <c r="B2524" t="s">
        <v>829</v>
      </c>
      <c r="C2524" t="s">
        <v>852</v>
      </c>
      <c r="D2524">
        <v>2015</v>
      </c>
      <c r="E2524">
        <v>2</v>
      </c>
      <c r="F2524" s="2">
        <v>42125</v>
      </c>
      <c r="G2524" t="s">
        <v>935</v>
      </c>
      <c r="H2524">
        <v>45</v>
      </c>
      <c r="I2524" t="s">
        <v>825</v>
      </c>
      <c r="J2524" t="s">
        <v>825</v>
      </c>
      <c r="K2524" t="s">
        <v>825</v>
      </c>
      <c r="L2524">
        <v>9</v>
      </c>
      <c r="M2524" s="26">
        <v>444.375</v>
      </c>
      <c r="N2524" s="26" t="s">
        <v>934</v>
      </c>
      <c r="O2524" s="26">
        <v>51.325471698113205</v>
      </c>
      <c r="P2524" s="26" t="s">
        <v>934</v>
      </c>
      <c r="Q2524" s="26">
        <v>26.85</v>
      </c>
      <c r="R2524" s="26">
        <v>36.024999999999999</v>
      </c>
      <c r="S2524" s="26" t="s">
        <v>934</v>
      </c>
      <c r="T2524" s="26" t="s">
        <v>934</v>
      </c>
      <c r="U2524" s="26" t="s">
        <v>934</v>
      </c>
      <c r="V2524" s="26">
        <v>18.94770764498967</v>
      </c>
      <c r="W2524" s="26" t="s">
        <v>934</v>
      </c>
      <c r="X2524" s="26">
        <v>12.270177673773087</v>
      </c>
      <c r="Y2524" s="26" t="s">
        <v>934</v>
      </c>
      <c r="Z2524" s="26">
        <v>0.35237290853101999</v>
      </c>
      <c r="AA2524" s="26">
        <v>0.49728429159457793</v>
      </c>
      <c r="AB2524" s="26" t="s">
        <v>934</v>
      </c>
      <c r="AC2524" s="26" t="s">
        <v>934</v>
      </c>
      <c r="AD2524" s="26" t="s">
        <v>934</v>
      </c>
      <c r="AE2524" s="26" t="s">
        <v>934</v>
      </c>
    </row>
    <row r="2525" spans="1:31" x14ac:dyDescent="0.25">
      <c r="A2525" t="s">
        <v>1708</v>
      </c>
      <c r="B2525" t="s">
        <v>829</v>
      </c>
      <c r="C2525" t="s">
        <v>852</v>
      </c>
      <c r="D2525">
        <v>2015</v>
      </c>
      <c r="E2525">
        <v>2</v>
      </c>
      <c r="F2525" s="2">
        <v>42125</v>
      </c>
      <c r="G2525" t="s">
        <v>942</v>
      </c>
      <c r="H2525">
        <v>45</v>
      </c>
      <c r="I2525" t="s">
        <v>825</v>
      </c>
      <c r="J2525" t="s">
        <v>825</v>
      </c>
      <c r="K2525" t="s">
        <v>825</v>
      </c>
      <c r="L2525">
        <v>3</v>
      </c>
      <c r="M2525" s="26" t="s">
        <v>934</v>
      </c>
      <c r="N2525" s="26" t="s">
        <v>934</v>
      </c>
      <c r="O2525" s="26" t="s">
        <v>934</v>
      </c>
      <c r="P2525" s="26" t="s">
        <v>934</v>
      </c>
      <c r="Q2525" s="26" t="s">
        <v>934</v>
      </c>
      <c r="R2525" s="26" t="s">
        <v>934</v>
      </c>
      <c r="S2525" s="26" t="s">
        <v>934</v>
      </c>
      <c r="T2525" s="26" t="s">
        <v>934</v>
      </c>
      <c r="U2525" s="26" t="s">
        <v>934</v>
      </c>
      <c r="V2525" s="26" t="s">
        <v>934</v>
      </c>
      <c r="W2525" s="26" t="s">
        <v>934</v>
      </c>
      <c r="X2525" s="26" t="s">
        <v>934</v>
      </c>
      <c r="Y2525" s="26" t="s">
        <v>934</v>
      </c>
      <c r="Z2525" s="26" t="s">
        <v>934</v>
      </c>
      <c r="AA2525" s="26" t="s">
        <v>934</v>
      </c>
      <c r="AB2525" s="26" t="s">
        <v>934</v>
      </c>
      <c r="AC2525" s="26" t="s">
        <v>934</v>
      </c>
      <c r="AD2525" s="26" t="s">
        <v>934</v>
      </c>
      <c r="AE2525" s="26">
        <v>56.332500000000003</v>
      </c>
    </row>
    <row r="2526" spans="1:31" x14ac:dyDescent="0.25">
      <c r="A2526" t="s">
        <v>1708</v>
      </c>
      <c r="B2526" t="s">
        <v>829</v>
      </c>
      <c r="C2526" t="s">
        <v>852</v>
      </c>
      <c r="D2526">
        <v>2015</v>
      </c>
      <c r="E2526">
        <v>2</v>
      </c>
      <c r="F2526" s="2">
        <v>42125</v>
      </c>
      <c r="G2526" t="s">
        <v>942</v>
      </c>
      <c r="H2526">
        <v>45</v>
      </c>
      <c r="I2526" t="s">
        <v>825</v>
      </c>
      <c r="J2526" t="s">
        <v>825</v>
      </c>
      <c r="K2526" t="s">
        <v>825</v>
      </c>
      <c r="L2526">
        <v>6</v>
      </c>
      <c r="M2526" s="26">
        <v>500.85475000000008</v>
      </c>
      <c r="N2526" s="26" t="s">
        <v>934</v>
      </c>
      <c r="O2526" s="26" t="s">
        <v>934</v>
      </c>
      <c r="P2526" s="26" t="s">
        <v>934</v>
      </c>
      <c r="Q2526" s="26" t="s">
        <v>934</v>
      </c>
      <c r="R2526" s="26" t="s">
        <v>934</v>
      </c>
      <c r="S2526" s="26" t="s">
        <v>934</v>
      </c>
      <c r="T2526" s="26" t="s">
        <v>934</v>
      </c>
      <c r="U2526" s="26" t="s">
        <v>934</v>
      </c>
      <c r="V2526" s="26">
        <v>30.588754685817992</v>
      </c>
      <c r="W2526" s="26" t="s">
        <v>934</v>
      </c>
      <c r="X2526" s="26" t="s">
        <v>934</v>
      </c>
      <c r="Y2526" s="26" t="s">
        <v>934</v>
      </c>
      <c r="Z2526" s="26" t="s">
        <v>934</v>
      </c>
      <c r="AA2526" s="26" t="s">
        <v>934</v>
      </c>
      <c r="AB2526" s="26" t="s">
        <v>934</v>
      </c>
      <c r="AC2526" s="26" t="s">
        <v>934</v>
      </c>
      <c r="AD2526" s="26" t="s">
        <v>934</v>
      </c>
      <c r="AE2526" s="26" t="s">
        <v>934</v>
      </c>
    </row>
    <row r="2527" spans="1:31" x14ac:dyDescent="0.25">
      <c r="A2527" t="s">
        <v>1708</v>
      </c>
      <c r="B2527" t="s">
        <v>829</v>
      </c>
      <c r="C2527" t="s">
        <v>852</v>
      </c>
      <c r="D2527">
        <v>2015</v>
      </c>
      <c r="E2527">
        <v>2</v>
      </c>
      <c r="F2527" s="2">
        <v>42125</v>
      </c>
      <c r="G2527" t="s">
        <v>942</v>
      </c>
      <c r="H2527">
        <v>45</v>
      </c>
      <c r="I2527" t="s">
        <v>825</v>
      </c>
      <c r="J2527" t="s">
        <v>825</v>
      </c>
      <c r="K2527" t="s">
        <v>825</v>
      </c>
      <c r="L2527">
        <v>9</v>
      </c>
      <c r="M2527" s="26">
        <v>390.375</v>
      </c>
      <c r="N2527" s="26" t="s">
        <v>934</v>
      </c>
      <c r="O2527" s="26">
        <v>31.903301886792448</v>
      </c>
      <c r="P2527" s="26" t="s">
        <v>934</v>
      </c>
      <c r="Q2527" s="26">
        <v>30.524999999999999</v>
      </c>
      <c r="R2527" s="26">
        <v>32.25</v>
      </c>
      <c r="S2527" s="26" t="s">
        <v>934</v>
      </c>
      <c r="T2527" s="26" t="s">
        <v>934</v>
      </c>
      <c r="U2527" s="26" t="s">
        <v>934</v>
      </c>
      <c r="V2527" s="26">
        <v>23.265116053869356</v>
      </c>
      <c r="W2527" s="26" t="s">
        <v>934</v>
      </c>
      <c r="X2527" s="26">
        <v>8.0403482417554901</v>
      </c>
      <c r="Y2527" s="26" t="s">
        <v>934</v>
      </c>
      <c r="Z2527" s="26">
        <v>0.15478479684194293</v>
      </c>
      <c r="AA2527" s="26">
        <v>0.29580398915500644</v>
      </c>
      <c r="AB2527" s="26" t="s">
        <v>934</v>
      </c>
      <c r="AC2527" s="26" t="s">
        <v>934</v>
      </c>
      <c r="AD2527" s="26" t="s">
        <v>934</v>
      </c>
      <c r="AE2527" s="26" t="s">
        <v>934</v>
      </c>
    </row>
    <row r="2528" spans="1:31" x14ac:dyDescent="0.25">
      <c r="A2528" t="s">
        <v>1709</v>
      </c>
      <c r="B2528" t="s">
        <v>829</v>
      </c>
      <c r="C2528" t="s">
        <v>852</v>
      </c>
      <c r="D2528">
        <v>2015</v>
      </c>
      <c r="E2528">
        <v>3</v>
      </c>
      <c r="F2528" s="2">
        <v>42139</v>
      </c>
      <c r="G2528" t="s">
        <v>65</v>
      </c>
      <c r="H2528">
        <v>45</v>
      </c>
      <c r="I2528" t="s">
        <v>825</v>
      </c>
      <c r="J2528" t="s">
        <v>825</v>
      </c>
      <c r="K2528" t="s">
        <v>825</v>
      </c>
      <c r="L2528">
        <v>3</v>
      </c>
      <c r="M2528" s="26" t="s">
        <v>934</v>
      </c>
      <c r="N2528" s="26" t="s">
        <v>934</v>
      </c>
      <c r="O2528" s="26" t="s">
        <v>934</v>
      </c>
      <c r="P2528" s="26" t="s">
        <v>934</v>
      </c>
      <c r="Q2528" s="26" t="s">
        <v>934</v>
      </c>
      <c r="R2528" s="26" t="s">
        <v>934</v>
      </c>
      <c r="S2528" s="26" t="s">
        <v>934</v>
      </c>
      <c r="T2528" s="26" t="s">
        <v>934</v>
      </c>
      <c r="U2528" s="26" t="s">
        <v>934</v>
      </c>
      <c r="V2528" s="26" t="s">
        <v>934</v>
      </c>
      <c r="W2528" s="26" t="s">
        <v>934</v>
      </c>
      <c r="X2528" s="26" t="s">
        <v>934</v>
      </c>
      <c r="Y2528" s="26" t="s">
        <v>934</v>
      </c>
      <c r="Z2528" s="26" t="s">
        <v>934</v>
      </c>
      <c r="AA2528" s="26" t="s">
        <v>934</v>
      </c>
      <c r="AB2528" s="26" t="s">
        <v>934</v>
      </c>
      <c r="AC2528" s="26" t="s">
        <v>934</v>
      </c>
      <c r="AD2528" s="26" t="s">
        <v>934</v>
      </c>
      <c r="AE2528" s="26">
        <v>56.471250000000005</v>
      </c>
    </row>
    <row r="2529" spans="1:31" x14ac:dyDescent="0.25">
      <c r="A2529" t="s">
        <v>1709</v>
      </c>
      <c r="B2529" t="s">
        <v>829</v>
      </c>
      <c r="C2529" t="s">
        <v>852</v>
      </c>
      <c r="D2529">
        <v>2015</v>
      </c>
      <c r="E2529">
        <v>3</v>
      </c>
      <c r="F2529" s="2">
        <v>42139</v>
      </c>
      <c r="G2529" t="s">
        <v>65</v>
      </c>
      <c r="H2529">
        <v>45</v>
      </c>
      <c r="I2529" t="s">
        <v>825</v>
      </c>
      <c r="J2529" t="s">
        <v>825</v>
      </c>
      <c r="K2529" t="s">
        <v>825</v>
      </c>
      <c r="L2529">
        <v>6</v>
      </c>
      <c r="M2529" s="26">
        <v>425.24900000000008</v>
      </c>
      <c r="N2529" s="26" t="s">
        <v>934</v>
      </c>
      <c r="O2529" s="26" t="s">
        <v>934</v>
      </c>
      <c r="P2529" s="26" t="s">
        <v>934</v>
      </c>
      <c r="Q2529" s="26" t="s">
        <v>934</v>
      </c>
      <c r="R2529" s="26" t="s">
        <v>934</v>
      </c>
      <c r="S2529" s="26" t="s">
        <v>934</v>
      </c>
      <c r="T2529" s="26" t="s">
        <v>934</v>
      </c>
      <c r="U2529" s="26" t="s">
        <v>934</v>
      </c>
      <c r="V2529" s="26">
        <v>14.288193395247864</v>
      </c>
      <c r="W2529" s="26" t="s">
        <v>934</v>
      </c>
      <c r="X2529" s="26" t="s">
        <v>934</v>
      </c>
      <c r="Y2529" s="26" t="s">
        <v>934</v>
      </c>
      <c r="Z2529" s="26" t="s">
        <v>934</v>
      </c>
      <c r="AA2529" s="26" t="s">
        <v>934</v>
      </c>
      <c r="AB2529" s="26" t="s">
        <v>934</v>
      </c>
      <c r="AC2529" s="26" t="s">
        <v>934</v>
      </c>
      <c r="AD2529" s="26" t="s">
        <v>934</v>
      </c>
      <c r="AE2529" s="26" t="s">
        <v>934</v>
      </c>
    </row>
    <row r="2530" spans="1:31" x14ac:dyDescent="0.25">
      <c r="A2530" t="s">
        <v>1709</v>
      </c>
      <c r="B2530" t="s">
        <v>829</v>
      </c>
      <c r="C2530" t="s">
        <v>852</v>
      </c>
      <c r="D2530">
        <v>2015</v>
      </c>
      <c r="E2530">
        <v>3</v>
      </c>
      <c r="F2530" s="2">
        <v>42139</v>
      </c>
      <c r="G2530" t="s">
        <v>65</v>
      </c>
      <c r="H2530">
        <v>45</v>
      </c>
      <c r="I2530" t="s">
        <v>825</v>
      </c>
      <c r="J2530" t="s">
        <v>825</v>
      </c>
      <c r="K2530" t="s">
        <v>825</v>
      </c>
      <c r="L2530">
        <v>9</v>
      </c>
      <c r="M2530" s="26">
        <v>378</v>
      </c>
      <c r="N2530" s="26" t="s">
        <v>934</v>
      </c>
      <c r="O2530" s="26">
        <v>55.729952830188672</v>
      </c>
      <c r="P2530" s="26" t="s">
        <v>934</v>
      </c>
      <c r="Q2530" s="26">
        <v>27.175000000000001</v>
      </c>
      <c r="R2530" s="26">
        <v>33.875</v>
      </c>
      <c r="S2530" s="26" t="s">
        <v>934</v>
      </c>
      <c r="T2530" s="26" t="s">
        <v>934</v>
      </c>
      <c r="U2530" s="26" t="s">
        <v>934</v>
      </c>
      <c r="V2530" s="26">
        <v>6.0930288034769706</v>
      </c>
      <c r="W2530" s="26" t="s">
        <v>934</v>
      </c>
      <c r="X2530" s="26">
        <v>4.1029576897132989</v>
      </c>
      <c r="Y2530" s="26" t="s">
        <v>934</v>
      </c>
      <c r="Z2530" s="26">
        <v>0.3198306843732534</v>
      </c>
      <c r="AA2530" s="26">
        <v>0.26575364531834345</v>
      </c>
      <c r="AB2530" s="26" t="s">
        <v>934</v>
      </c>
      <c r="AC2530" s="26" t="s">
        <v>934</v>
      </c>
      <c r="AD2530" s="26" t="s">
        <v>934</v>
      </c>
      <c r="AE2530" s="26" t="s">
        <v>934</v>
      </c>
    </row>
    <row r="2531" spans="1:31" x14ac:dyDescent="0.25">
      <c r="A2531" t="s">
        <v>1710</v>
      </c>
      <c r="B2531" t="s">
        <v>829</v>
      </c>
      <c r="C2531" t="s">
        <v>852</v>
      </c>
      <c r="D2531">
        <v>2015</v>
      </c>
      <c r="E2531">
        <v>3</v>
      </c>
      <c r="F2531" s="2">
        <v>42139</v>
      </c>
      <c r="G2531" t="s">
        <v>83</v>
      </c>
      <c r="H2531">
        <v>45</v>
      </c>
      <c r="I2531" t="s">
        <v>825</v>
      </c>
      <c r="J2531" t="s">
        <v>825</v>
      </c>
      <c r="K2531" t="s">
        <v>825</v>
      </c>
      <c r="L2531">
        <v>3</v>
      </c>
      <c r="M2531" s="26" t="s">
        <v>934</v>
      </c>
      <c r="N2531" s="26" t="s">
        <v>934</v>
      </c>
      <c r="O2531" s="26" t="s">
        <v>934</v>
      </c>
      <c r="P2531" s="26" t="s">
        <v>934</v>
      </c>
      <c r="Q2531" s="26" t="s">
        <v>934</v>
      </c>
      <c r="R2531" s="26" t="s">
        <v>934</v>
      </c>
      <c r="S2531" s="26" t="s">
        <v>934</v>
      </c>
      <c r="T2531" s="26" t="s">
        <v>934</v>
      </c>
      <c r="U2531" s="26" t="s">
        <v>934</v>
      </c>
      <c r="V2531" s="26" t="s">
        <v>934</v>
      </c>
      <c r="W2531" s="26" t="s">
        <v>934</v>
      </c>
      <c r="X2531" s="26" t="s">
        <v>934</v>
      </c>
      <c r="Y2531" s="26" t="s">
        <v>934</v>
      </c>
      <c r="Z2531" s="26" t="s">
        <v>934</v>
      </c>
      <c r="AA2531" s="26" t="s">
        <v>934</v>
      </c>
      <c r="AB2531" s="26" t="s">
        <v>934</v>
      </c>
      <c r="AC2531" s="26" t="s">
        <v>934</v>
      </c>
      <c r="AD2531" s="26" t="s">
        <v>934</v>
      </c>
      <c r="AE2531" s="26">
        <v>57.164999999999999</v>
      </c>
    </row>
    <row r="2532" spans="1:31" x14ac:dyDescent="0.25">
      <c r="A2532" t="s">
        <v>1710</v>
      </c>
      <c r="B2532" t="s">
        <v>829</v>
      </c>
      <c r="C2532" t="s">
        <v>852</v>
      </c>
      <c r="D2532">
        <v>2015</v>
      </c>
      <c r="E2532">
        <v>3</v>
      </c>
      <c r="F2532" s="2">
        <v>42139</v>
      </c>
      <c r="G2532" t="s">
        <v>83</v>
      </c>
      <c r="H2532">
        <v>45</v>
      </c>
      <c r="I2532" t="s">
        <v>825</v>
      </c>
      <c r="J2532" t="s">
        <v>825</v>
      </c>
      <c r="K2532" t="s">
        <v>825</v>
      </c>
      <c r="L2532">
        <v>6</v>
      </c>
      <c r="M2532" s="26">
        <v>431.77200000000005</v>
      </c>
      <c r="N2532" s="26" t="s">
        <v>934</v>
      </c>
      <c r="O2532" s="26" t="s">
        <v>934</v>
      </c>
      <c r="P2532" s="26" t="s">
        <v>934</v>
      </c>
      <c r="Q2532" s="26" t="s">
        <v>934</v>
      </c>
      <c r="R2532" s="26" t="s">
        <v>934</v>
      </c>
      <c r="S2532" s="26" t="s">
        <v>934</v>
      </c>
      <c r="T2532" s="26" t="s">
        <v>934</v>
      </c>
      <c r="U2532" s="26" t="s">
        <v>934</v>
      </c>
      <c r="V2532" s="26">
        <v>21.378146489659336</v>
      </c>
      <c r="W2532" s="26" t="s">
        <v>934</v>
      </c>
      <c r="X2532" s="26" t="s">
        <v>934</v>
      </c>
      <c r="Y2532" s="26" t="s">
        <v>934</v>
      </c>
      <c r="Z2532" s="26" t="s">
        <v>934</v>
      </c>
      <c r="AA2532" s="26" t="s">
        <v>934</v>
      </c>
      <c r="AB2532" s="26" t="s">
        <v>934</v>
      </c>
      <c r="AC2532" s="26" t="s">
        <v>934</v>
      </c>
      <c r="AD2532" s="26" t="s">
        <v>934</v>
      </c>
      <c r="AE2532" s="26" t="s">
        <v>934</v>
      </c>
    </row>
    <row r="2533" spans="1:31" x14ac:dyDescent="0.25">
      <c r="A2533" t="s">
        <v>1710</v>
      </c>
      <c r="B2533" t="s">
        <v>829</v>
      </c>
      <c r="C2533" t="s">
        <v>852</v>
      </c>
      <c r="D2533">
        <v>2015</v>
      </c>
      <c r="E2533">
        <v>3</v>
      </c>
      <c r="F2533" s="2">
        <v>42139</v>
      </c>
      <c r="G2533" t="s">
        <v>83</v>
      </c>
      <c r="H2533">
        <v>45</v>
      </c>
      <c r="I2533" t="s">
        <v>825</v>
      </c>
      <c r="J2533" t="s">
        <v>825</v>
      </c>
      <c r="K2533" t="s">
        <v>825</v>
      </c>
      <c r="L2533">
        <v>9</v>
      </c>
      <c r="M2533" s="26">
        <v>316.125</v>
      </c>
      <c r="N2533" s="26" t="s">
        <v>934</v>
      </c>
      <c r="O2533" s="26">
        <v>14.741745283018869</v>
      </c>
      <c r="P2533" s="26" t="s">
        <v>934</v>
      </c>
      <c r="Q2533" s="26">
        <v>28</v>
      </c>
      <c r="R2533" s="26">
        <v>32.5</v>
      </c>
      <c r="S2533" s="26" t="s">
        <v>934</v>
      </c>
      <c r="T2533" s="26" t="s">
        <v>934</v>
      </c>
      <c r="U2533" s="26" t="s">
        <v>934</v>
      </c>
      <c r="V2533" s="26">
        <v>17.464696533292528</v>
      </c>
      <c r="W2533" s="26" t="s">
        <v>934</v>
      </c>
      <c r="X2533" s="26">
        <v>3.1903414868176392</v>
      </c>
      <c r="Y2533" s="26" t="s">
        <v>934</v>
      </c>
      <c r="Z2533" s="26">
        <v>0.25980762113532285</v>
      </c>
      <c r="AA2533" s="26">
        <v>0.56347138347922821</v>
      </c>
      <c r="AB2533" s="26" t="s">
        <v>934</v>
      </c>
      <c r="AC2533" s="26" t="s">
        <v>934</v>
      </c>
      <c r="AD2533" s="26" t="s">
        <v>934</v>
      </c>
      <c r="AE2533" s="26" t="s">
        <v>934</v>
      </c>
    </row>
    <row r="2534" spans="1:31" x14ac:dyDescent="0.25">
      <c r="A2534" t="s">
        <v>1711</v>
      </c>
      <c r="B2534" t="s">
        <v>829</v>
      </c>
      <c r="C2534" t="s">
        <v>852</v>
      </c>
      <c r="D2534">
        <v>2015</v>
      </c>
      <c r="E2534">
        <v>3</v>
      </c>
      <c r="F2534" s="2">
        <v>42139</v>
      </c>
      <c r="G2534" t="s">
        <v>9</v>
      </c>
      <c r="H2534">
        <v>45</v>
      </c>
      <c r="I2534" t="s">
        <v>825</v>
      </c>
      <c r="J2534" t="s">
        <v>825</v>
      </c>
      <c r="K2534" t="s">
        <v>825</v>
      </c>
      <c r="L2534">
        <v>3</v>
      </c>
      <c r="M2534" s="26" t="s">
        <v>934</v>
      </c>
      <c r="N2534" s="26" t="s">
        <v>934</v>
      </c>
      <c r="O2534" s="26" t="s">
        <v>934</v>
      </c>
      <c r="P2534" s="26" t="s">
        <v>934</v>
      </c>
      <c r="Q2534" s="26" t="s">
        <v>934</v>
      </c>
      <c r="R2534" s="26" t="s">
        <v>934</v>
      </c>
      <c r="S2534" s="26" t="s">
        <v>934</v>
      </c>
      <c r="T2534" s="26" t="s">
        <v>934</v>
      </c>
      <c r="U2534" s="26" t="s">
        <v>934</v>
      </c>
      <c r="V2534" s="26" t="s">
        <v>934</v>
      </c>
      <c r="W2534" s="26" t="s">
        <v>934</v>
      </c>
      <c r="X2534" s="26" t="s">
        <v>934</v>
      </c>
      <c r="Y2534" s="26" t="s">
        <v>934</v>
      </c>
      <c r="Z2534" s="26" t="s">
        <v>934</v>
      </c>
      <c r="AA2534" s="26" t="s">
        <v>934</v>
      </c>
      <c r="AB2534" s="26" t="s">
        <v>934</v>
      </c>
      <c r="AC2534" s="26" t="s">
        <v>934</v>
      </c>
      <c r="AD2534" s="26" t="s">
        <v>934</v>
      </c>
      <c r="AE2534" s="26">
        <v>53.696250000000006</v>
      </c>
    </row>
    <row r="2535" spans="1:31" x14ac:dyDescent="0.25">
      <c r="A2535" t="s">
        <v>1711</v>
      </c>
      <c r="B2535" t="s">
        <v>829</v>
      </c>
      <c r="C2535" t="s">
        <v>852</v>
      </c>
      <c r="D2535">
        <v>2015</v>
      </c>
      <c r="E2535">
        <v>3</v>
      </c>
      <c r="F2535" s="2">
        <v>42139</v>
      </c>
      <c r="G2535" t="s">
        <v>9</v>
      </c>
      <c r="H2535">
        <v>45</v>
      </c>
      <c r="I2535" t="s">
        <v>825</v>
      </c>
      <c r="J2535" t="s">
        <v>825</v>
      </c>
      <c r="K2535" t="s">
        <v>825</v>
      </c>
      <c r="L2535">
        <v>6</v>
      </c>
      <c r="M2535" s="26">
        <v>481.18950000000007</v>
      </c>
      <c r="N2535" s="26" t="s">
        <v>934</v>
      </c>
      <c r="O2535" s="26" t="s">
        <v>934</v>
      </c>
      <c r="P2535" s="26" t="s">
        <v>934</v>
      </c>
      <c r="Q2535" s="26" t="s">
        <v>934</v>
      </c>
      <c r="R2535" s="26" t="s">
        <v>934</v>
      </c>
      <c r="S2535" s="26" t="s">
        <v>934</v>
      </c>
      <c r="T2535" s="26" t="s">
        <v>934</v>
      </c>
      <c r="U2535" s="26" t="s">
        <v>934</v>
      </c>
      <c r="V2535" s="26">
        <v>27.314397114891541</v>
      </c>
      <c r="W2535" s="26" t="s">
        <v>934</v>
      </c>
      <c r="X2535" s="26" t="s">
        <v>934</v>
      </c>
      <c r="Y2535" s="26" t="s">
        <v>934</v>
      </c>
      <c r="Z2535" s="26" t="s">
        <v>934</v>
      </c>
      <c r="AA2535" s="26" t="s">
        <v>934</v>
      </c>
      <c r="AB2535" s="26" t="s">
        <v>934</v>
      </c>
      <c r="AC2535" s="26" t="s">
        <v>934</v>
      </c>
      <c r="AD2535" s="26" t="s">
        <v>934</v>
      </c>
      <c r="AE2535" s="26" t="s">
        <v>934</v>
      </c>
    </row>
    <row r="2536" spans="1:31" x14ac:dyDescent="0.25">
      <c r="A2536" t="s">
        <v>1711</v>
      </c>
      <c r="B2536" t="s">
        <v>829</v>
      </c>
      <c r="C2536" t="s">
        <v>852</v>
      </c>
      <c r="D2536">
        <v>2015</v>
      </c>
      <c r="E2536">
        <v>3</v>
      </c>
      <c r="F2536" s="2">
        <v>42139</v>
      </c>
      <c r="G2536" t="s">
        <v>9</v>
      </c>
      <c r="H2536">
        <v>45</v>
      </c>
      <c r="I2536" t="s">
        <v>825</v>
      </c>
      <c r="J2536" t="s">
        <v>825</v>
      </c>
      <c r="K2536" t="s">
        <v>825</v>
      </c>
      <c r="L2536">
        <v>9</v>
      </c>
      <c r="M2536" s="26">
        <v>308.25</v>
      </c>
      <c r="N2536" s="26" t="s">
        <v>934</v>
      </c>
      <c r="O2536" s="26">
        <v>9.1804245283018862</v>
      </c>
      <c r="P2536" s="26" t="s">
        <v>934</v>
      </c>
      <c r="Q2536" s="26">
        <v>28.3</v>
      </c>
      <c r="R2536" s="26">
        <v>33.900000000000006</v>
      </c>
      <c r="S2536" s="26" t="s">
        <v>934</v>
      </c>
      <c r="T2536" s="26" t="s">
        <v>934</v>
      </c>
      <c r="U2536" s="26" t="s">
        <v>934</v>
      </c>
      <c r="V2536" s="26">
        <v>10.145811943851513</v>
      </c>
      <c r="W2536" s="26" t="s">
        <v>934</v>
      </c>
      <c r="X2536" s="26">
        <v>1.9642081631462003</v>
      </c>
      <c r="Y2536" s="26" t="s">
        <v>934</v>
      </c>
      <c r="Z2536" s="26">
        <v>0.84852813742387312</v>
      </c>
      <c r="AA2536" s="26">
        <v>0.14142135623684324</v>
      </c>
      <c r="AB2536" s="26" t="s">
        <v>934</v>
      </c>
      <c r="AC2536" s="26" t="s">
        <v>934</v>
      </c>
      <c r="AD2536" s="26" t="s">
        <v>934</v>
      </c>
      <c r="AE2536" s="26" t="s">
        <v>934</v>
      </c>
    </row>
    <row r="2537" spans="1:31" x14ac:dyDescent="0.25">
      <c r="A2537" t="s">
        <v>1712</v>
      </c>
      <c r="B2537" t="s">
        <v>829</v>
      </c>
      <c r="C2537" t="s">
        <v>852</v>
      </c>
      <c r="D2537">
        <v>2015</v>
      </c>
      <c r="E2537">
        <v>3</v>
      </c>
      <c r="F2537" s="2">
        <v>42139</v>
      </c>
      <c r="G2537" t="s">
        <v>71</v>
      </c>
      <c r="H2537">
        <v>45</v>
      </c>
      <c r="I2537" t="s">
        <v>825</v>
      </c>
      <c r="J2537" t="s">
        <v>825</v>
      </c>
      <c r="K2537" t="s">
        <v>825</v>
      </c>
      <c r="L2537">
        <v>3</v>
      </c>
      <c r="M2537" s="26" t="s">
        <v>934</v>
      </c>
      <c r="N2537" s="26" t="s">
        <v>934</v>
      </c>
      <c r="O2537" s="26" t="s">
        <v>934</v>
      </c>
      <c r="P2537" s="26" t="s">
        <v>934</v>
      </c>
      <c r="Q2537" s="26" t="s">
        <v>934</v>
      </c>
      <c r="R2537" s="26" t="s">
        <v>934</v>
      </c>
      <c r="S2537" s="26" t="s">
        <v>934</v>
      </c>
      <c r="T2537" s="26" t="s">
        <v>934</v>
      </c>
      <c r="U2537" s="26" t="s">
        <v>934</v>
      </c>
      <c r="V2537" s="26" t="s">
        <v>934</v>
      </c>
      <c r="W2537" s="26" t="s">
        <v>934</v>
      </c>
      <c r="X2537" s="26" t="s">
        <v>934</v>
      </c>
      <c r="Y2537" s="26" t="s">
        <v>934</v>
      </c>
      <c r="Z2537" s="26" t="s">
        <v>934</v>
      </c>
      <c r="AA2537" s="26" t="s">
        <v>934</v>
      </c>
      <c r="AB2537" s="26" t="s">
        <v>934</v>
      </c>
      <c r="AC2537" s="26" t="s">
        <v>934</v>
      </c>
      <c r="AD2537" s="26" t="s">
        <v>934</v>
      </c>
      <c r="AE2537" s="26">
        <v>54.112500000000004</v>
      </c>
    </row>
    <row r="2538" spans="1:31" x14ac:dyDescent="0.25">
      <c r="A2538" t="s">
        <v>1712</v>
      </c>
      <c r="B2538" t="s">
        <v>829</v>
      </c>
      <c r="C2538" t="s">
        <v>852</v>
      </c>
      <c r="D2538">
        <v>2015</v>
      </c>
      <c r="E2538">
        <v>3</v>
      </c>
      <c r="F2538" s="2">
        <v>42139</v>
      </c>
      <c r="G2538" t="s">
        <v>71</v>
      </c>
      <c r="H2538">
        <v>45</v>
      </c>
      <c r="I2538" t="s">
        <v>825</v>
      </c>
      <c r="J2538" t="s">
        <v>825</v>
      </c>
      <c r="K2538" t="s">
        <v>825</v>
      </c>
      <c r="L2538">
        <v>6</v>
      </c>
      <c r="M2538" s="26">
        <v>320.298</v>
      </c>
      <c r="N2538" s="26" t="s">
        <v>934</v>
      </c>
      <c r="O2538" s="26" t="s">
        <v>934</v>
      </c>
      <c r="P2538" s="26" t="s">
        <v>934</v>
      </c>
      <c r="Q2538" s="26" t="s">
        <v>934</v>
      </c>
      <c r="R2538" s="26" t="s">
        <v>934</v>
      </c>
      <c r="S2538" s="26" t="s">
        <v>934</v>
      </c>
      <c r="T2538" s="26" t="s">
        <v>934</v>
      </c>
      <c r="U2538" s="26" t="s">
        <v>934</v>
      </c>
      <c r="V2538" s="26">
        <v>23.757674268889989</v>
      </c>
      <c r="W2538" s="26" t="s">
        <v>934</v>
      </c>
      <c r="X2538" s="26" t="s">
        <v>934</v>
      </c>
      <c r="Y2538" s="26" t="s">
        <v>934</v>
      </c>
      <c r="Z2538" s="26" t="s">
        <v>934</v>
      </c>
      <c r="AA2538" s="26" t="s">
        <v>934</v>
      </c>
      <c r="AB2538" s="26" t="s">
        <v>934</v>
      </c>
      <c r="AC2538" s="26" t="s">
        <v>934</v>
      </c>
      <c r="AD2538" s="26" t="s">
        <v>934</v>
      </c>
      <c r="AE2538" s="26" t="s">
        <v>934</v>
      </c>
    </row>
    <row r="2539" spans="1:31" x14ac:dyDescent="0.25">
      <c r="A2539" t="s">
        <v>1712</v>
      </c>
      <c r="B2539" t="s">
        <v>829</v>
      </c>
      <c r="C2539" t="s">
        <v>852</v>
      </c>
      <c r="D2539">
        <v>2015</v>
      </c>
      <c r="E2539">
        <v>3</v>
      </c>
      <c r="F2539" s="2">
        <v>42139</v>
      </c>
      <c r="G2539" t="s">
        <v>71</v>
      </c>
      <c r="H2539">
        <v>45</v>
      </c>
      <c r="I2539" t="s">
        <v>825</v>
      </c>
      <c r="J2539" t="s">
        <v>825</v>
      </c>
      <c r="K2539" t="s">
        <v>825</v>
      </c>
      <c r="L2539">
        <v>9</v>
      </c>
      <c r="M2539" s="26">
        <v>259.875</v>
      </c>
      <c r="N2539" s="26" t="s">
        <v>934</v>
      </c>
      <c r="O2539" s="26">
        <v>17.596698113207545</v>
      </c>
      <c r="P2539" s="26" t="s">
        <v>934</v>
      </c>
      <c r="Q2539" s="26">
        <v>29.700000000000003</v>
      </c>
      <c r="R2539" s="26">
        <v>32.050000000000004</v>
      </c>
      <c r="S2539" s="26" t="s">
        <v>934</v>
      </c>
      <c r="T2539" s="26" t="s">
        <v>934</v>
      </c>
      <c r="U2539" s="26" t="s">
        <v>934</v>
      </c>
      <c r="V2539" s="26">
        <v>14.155939566132828</v>
      </c>
      <c r="W2539" s="26" t="s">
        <v>934</v>
      </c>
      <c r="X2539" s="26">
        <v>4.8202971896388318</v>
      </c>
      <c r="Y2539" s="26" t="s">
        <v>934</v>
      </c>
      <c r="Z2539" s="26">
        <v>0.48819395052919906</v>
      </c>
      <c r="AA2539" s="26">
        <v>0.56050572402657184</v>
      </c>
      <c r="AB2539" s="26" t="s">
        <v>934</v>
      </c>
      <c r="AC2539" s="26" t="s">
        <v>934</v>
      </c>
      <c r="AD2539" s="26" t="s">
        <v>934</v>
      </c>
      <c r="AE2539" s="26" t="s">
        <v>934</v>
      </c>
    </row>
    <row r="2540" spans="1:31" x14ac:dyDescent="0.25">
      <c r="A2540" t="s">
        <v>1713</v>
      </c>
      <c r="B2540" t="s">
        <v>829</v>
      </c>
      <c r="C2540" t="s">
        <v>852</v>
      </c>
      <c r="D2540">
        <v>2015</v>
      </c>
      <c r="E2540">
        <v>3</v>
      </c>
      <c r="F2540" s="2">
        <v>42139</v>
      </c>
      <c r="G2540" t="s">
        <v>10</v>
      </c>
      <c r="H2540">
        <v>45</v>
      </c>
      <c r="I2540" t="s">
        <v>825</v>
      </c>
      <c r="J2540" t="s">
        <v>825</v>
      </c>
      <c r="K2540" t="s">
        <v>825</v>
      </c>
      <c r="L2540">
        <v>3</v>
      </c>
      <c r="M2540" s="26" t="s">
        <v>934</v>
      </c>
      <c r="N2540" s="26" t="s">
        <v>934</v>
      </c>
      <c r="O2540" s="26" t="s">
        <v>934</v>
      </c>
      <c r="P2540" s="26" t="s">
        <v>934</v>
      </c>
      <c r="Q2540" s="26" t="s">
        <v>934</v>
      </c>
      <c r="R2540" s="26" t="s">
        <v>934</v>
      </c>
      <c r="S2540" s="26" t="s">
        <v>934</v>
      </c>
      <c r="T2540" s="26" t="s">
        <v>934</v>
      </c>
      <c r="U2540" s="26" t="s">
        <v>934</v>
      </c>
      <c r="V2540" s="26" t="s">
        <v>934</v>
      </c>
      <c r="W2540" s="26" t="s">
        <v>934</v>
      </c>
      <c r="X2540" s="26" t="s">
        <v>934</v>
      </c>
      <c r="Y2540" s="26" t="s">
        <v>934</v>
      </c>
      <c r="Z2540" s="26" t="s">
        <v>934</v>
      </c>
      <c r="AA2540" s="26" t="s">
        <v>934</v>
      </c>
      <c r="AB2540" s="26" t="s">
        <v>934</v>
      </c>
      <c r="AC2540" s="26" t="s">
        <v>934</v>
      </c>
      <c r="AD2540" s="26" t="s">
        <v>934</v>
      </c>
      <c r="AE2540" s="26">
        <v>55.638750000000002</v>
      </c>
    </row>
    <row r="2541" spans="1:31" x14ac:dyDescent="0.25">
      <c r="A2541" t="s">
        <v>1713</v>
      </c>
      <c r="B2541" t="s">
        <v>829</v>
      </c>
      <c r="C2541" t="s">
        <v>852</v>
      </c>
      <c r="D2541">
        <v>2015</v>
      </c>
      <c r="E2541">
        <v>3</v>
      </c>
      <c r="F2541" s="2">
        <v>42139</v>
      </c>
      <c r="G2541" t="s">
        <v>10</v>
      </c>
      <c r="H2541">
        <v>45</v>
      </c>
      <c r="I2541" t="s">
        <v>825</v>
      </c>
      <c r="J2541" t="s">
        <v>825</v>
      </c>
      <c r="K2541" t="s">
        <v>825</v>
      </c>
      <c r="L2541">
        <v>6</v>
      </c>
      <c r="M2541" s="26">
        <v>272.37375000000003</v>
      </c>
      <c r="N2541" s="26" t="s">
        <v>934</v>
      </c>
      <c r="O2541" s="26" t="s">
        <v>934</v>
      </c>
      <c r="P2541" s="26" t="s">
        <v>934</v>
      </c>
      <c r="Q2541" s="26" t="s">
        <v>934</v>
      </c>
      <c r="R2541" s="26" t="s">
        <v>934</v>
      </c>
      <c r="S2541" s="26" t="s">
        <v>934</v>
      </c>
      <c r="T2541" s="26" t="s">
        <v>934</v>
      </c>
      <c r="U2541" s="26" t="s">
        <v>934</v>
      </c>
      <c r="V2541" s="26">
        <v>12.920923408532499</v>
      </c>
      <c r="W2541" s="26" t="s">
        <v>934</v>
      </c>
      <c r="X2541" s="26" t="s">
        <v>934</v>
      </c>
      <c r="Y2541" s="26" t="s">
        <v>934</v>
      </c>
      <c r="Z2541" s="26" t="s">
        <v>934</v>
      </c>
      <c r="AA2541" s="26" t="s">
        <v>934</v>
      </c>
      <c r="AB2541" s="26" t="s">
        <v>934</v>
      </c>
      <c r="AC2541" s="26" t="s">
        <v>934</v>
      </c>
      <c r="AD2541" s="26" t="s">
        <v>934</v>
      </c>
      <c r="AE2541" s="26" t="s">
        <v>934</v>
      </c>
    </row>
    <row r="2542" spans="1:31" x14ac:dyDescent="0.25">
      <c r="A2542" t="s">
        <v>1713</v>
      </c>
      <c r="B2542" t="s">
        <v>829</v>
      </c>
      <c r="C2542" t="s">
        <v>852</v>
      </c>
      <c r="D2542">
        <v>2015</v>
      </c>
      <c r="E2542">
        <v>3</v>
      </c>
      <c r="F2542" s="2">
        <v>42139</v>
      </c>
      <c r="G2542" t="s">
        <v>10</v>
      </c>
      <c r="H2542">
        <v>45</v>
      </c>
      <c r="I2542" t="s">
        <v>825</v>
      </c>
      <c r="J2542" t="s">
        <v>825</v>
      </c>
      <c r="K2542" t="s">
        <v>825</v>
      </c>
      <c r="L2542">
        <v>9</v>
      </c>
      <c r="M2542" s="26">
        <v>273.375</v>
      </c>
      <c r="N2542" s="26" t="s">
        <v>934</v>
      </c>
      <c r="O2542" s="26">
        <v>34.110849056603769</v>
      </c>
      <c r="P2542" s="26" t="s">
        <v>934</v>
      </c>
      <c r="Q2542" s="26">
        <v>30.15</v>
      </c>
      <c r="R2542" s="26">
        <v>32.099999999999994</v>
      </c>
      <c r="S2542" s="26" t="s">
        <v>934</v>
      </c>
      <c r="T2542" s="26" t="s">
        <v>934</v>
      </c>
      <c r="U2542" s="26" t="s">
        <v>934</v>
      </c>
      <c r="V2542" s="26">
        <v>17.073828656748315</v>
      </c>
      <c r="W2542" s="26" t="s">
        <v>934</v>
      </c>
      <c r="X2542" s="26">
        <v>7.7825139201551288</v>
      </c>
      <c r="Y2542" s="26" t="s">
        <v>934</v>
      </c>
      <c r="Z2542" s="26">
        <v>0.68617296167469077</v>
      </c>
      <c r="AA2542" s="26">
        <v>0.74944423853060893</v>
      </c>
      <c r="AB2542" s="26" t="s">
        <v>934</v>
      </c>
      <c r="AC2542" s="26" t="s">
        <v>934</v>
      </c>
      <c r="AD2542" s="26" t="s">
        <v>934</v>
      </c>
      <c r="AE2542" s="26" t="s">
        <v>934</v>
      </c>
    </row>
    <row r="2543" spans="1:31" x14ac:dyDescent="0.25">
      <c r="A2543" t="s">
        <v>1714</v>
      </c>
      <c r="B2543" t="s">
        <v>829</v>
      </c>
      <c r="C2543" t="s">
        <v>852</v>
      </c>
      <c r="D2543">
        <v>2015</v>
      </c>
      <c r="E2543">
        <v>3</v>
      </c>
      <c r="F2543" s="2">
        <v>42139</v>
      </c>
      <c r="G2543" t="s">
        <v>81</v>
      </c>
      <c r="H2543">
        <v>45</v>
      </c>
      <c r="I2543" t="s">
        <v>825</v>
      </c>
      <c r="J2543" t="s">
        <v>825</v>
      </c>
      <c r="K2543" t="s">
        <v>825</v>
      </c>
      <c r="L2543">
        <v>3</v>
      </c>
      <c r="M2543" s="26" t="s">
        <v>934</v>
      </c>
      <c r="N2543" s="26" t="s">
        <v>934</v>
      </c>
      <c r="O2543" s="26" t="s">
        <v>934</v>
      </c>
      <c r="P2543" s="26" t="s">
        <v>934</v>
      </c>
      <c r="Q2543" s="26" t="s">
        <v>934</v>
      </c>
      <c r="R2543" s="26" t="s">
        <v>934</v>
      </c>
      <c r="S2543" s="26" t="s">
        <v>934</v>
      </c>
      <c r="T2543" s="26" t="s">
        <v>934</v>
      </c>
      <c r="U2543" s="26" t="s">
        <v>934</v>
      </c>
      <c r="V2543" s="26" t="s">
        <v>934</v>
      </c>
      <c r="W2543" s="26" t="s">
        <v>934</v>
      </c>
      <c r="X2543" s="26" t="s">
        <v>934</v>
      </c>
      <c r="Y2543" s="26" t="s">
        <v>934</v>
      </c>
      <c r="Z2543" s="26" t="s">
        <v>934</v>
      </c>
      <c r="AA2543" s="26" t="s">
        <v>934</v>
      </c>
      <c r="AB2543" s="26" t="s">
        <v>934</v>
      </c>
      <c r="AC2543" s="26" t="s">
        <v>934</v>
      </c>
      <c r="AD2543" s="26" t="s">
        <v>934</v>
      </c>
      <c r="AE2543" s="26">
        <v>52.586249999999993</v>
      </c>
    </row>
    <row r="2544" spans="1:31" x14ac:dyDescent="0.25">
      <c r="A2544" t="s">
        <v>1714</v>
      </c>
      <c r="B2544" t="s">
        <v>829</v>
      </c>
      <c r="C2544" t="s">
        <v>852</v>
      </c>
      <c r="D2544">
        <v>2015</v>
      </c>
      <c r="E2544">
        <v>3</v>
      </c>
      <c r="F2544" s="2">
        <v>42139</v>
      </c>
      <c r="G2544" t="s">
        <v>81</v>
      </c>
      <c r="H2544">
        <v>45</v>
      </c>
      <c r="I2544" t="s">
        <v>825</v>
      </c>
      <c r="J2544" t="s">
        <v>825</v>
      </c>
      <c r="K2544" t="s">
        <v>825</v>
      </c>
      <c r="L2544">
        <v>6</v>
      </c>
      <c r="M2544" s="26">
        <v>432.52549999999997</v>
      </c>
      <c r="N2544" s="26" t="s">
        <v>934</v>
      </c>
      <c r="O2544" s="26" t="s">
        <v>934</v>
      </c>
      <c r="P2544" s="26" t="s">
        <v>934</v>
      </c>
      <c r="Q2544" s="26" t="s">
        <v>934</v>
      </c>
      <c r="R2544" s="26" t="s">
        <v>934</v>
      </c>
      <c r="S2544" s="26" t="s">
        <v>934</v>
      </c>
      <c r="T2544" s="26" t="s">
        <v>934</v>
      </c>
      <c r="U2544" s="26" t="s">
        <v>934</v>
      </c>
      <c r="V2544" s="26">
        <v>32.455378523187157</v>
      </c>
      <c r="W2544" s="26" t="s">
        <v>934</v>
      </c>
      <c r="X2544" s="26" t="s">
        <v>934</v>
      </c>
      <c r="Y2544" s="26" t="s">
        <v>934</v>
      </c>
      <c r="Z2544" s="26" t="s">
        <v>934</v>
      </c>
      <c r="AA2544" s="26" t="s">
        <v>934</v>
      </c>
      <c r="AB2544" s="26" t="s">
        <v>934</v>
      </c>
      <c r="AC2544" s="26" t="s">
        <v>934</v>
      </c>
      <c r="AD2544" s="26" t="s">
        <v>934</v>
      </c>
      <c r="AE2544" s="26" t="s">
        <v>934</v>
      </c>
    </row>
    <row r="2545" spans="1:31" x14ac:dyDescent="0.25">
      <c r="A2545" t="s">
        <v>1714</v>
      </c>
      <c r="B2545" t="s">
        <v>829</v>
      </c>
      <c r="C2545" t="s">
        <v>852</v>
      </c>
      <c r="D2545">
        <v>2015</v>
      </c>
      <c r="E2545">
        <v>3</v>
      </c>
      <c r="F2545" s="2">
        <v>42139</v>
      </c>
      <c r="G2545" t="s">
        <v>81</v>
      </c>
      <c r="H2545">
        <v>45</v>
      </c>
      <c r="I2545" t="s">
        <v>825</v>
      </c>
      <c r="J2545" t="s">
        <v>825</v>
      </c>
      <c r="K2545" t="s">
        <v>825</v>
      </c>
      <c r="L2545">
        <v>9</v>
      </c>
      <c r="M2545" s="26">
        <v>358.875</v>
      </c>
      <c r="N2545" s="26" t="s">
        <v>934</v>
      </c>
      <c r="O2545" s="26">
        <v>36.057311320754707</v>
      </c>
      <c r="P2545" s="26" t="s">
        <v>934</v>
      </c>
      <c r="Q2545" s="26">
        <v>28.450000000000003</v>
      </c>
      <c r="R2545" s="26">
        <v>32.699999999999996</v>
      </c>
      <c r="S2545" s="26" t="s">
        <v>934</v>
      </c>
      <c r="T2545" s="26" t="s">
        <v>934</v>
      </c>
      <c r="U2545" s="26" t="s">
        <v>934</v>
      </c>
      <c r="V2545" s="26">
        <v>11.079965027021055</v>
      </c>
      <c r="W2545" s="26" t="s">
        <v>934</v>
      </c>
      <c r="X2545" s="26">
        <v>4.079469405736794</v>
      </c>
      <c r="Y2545" s="26" t="s">
        <v>934</v>
      </c>
      <c r="Z2545" s="26">
        <v>0.22546248764100016</v>
      </c>
      <c r="AA2545" s="26">
        <v>9.1287092918108867E-2</v>
      </c>
      <c r="AB2545" s="26" t="s">
        <v>934</v>
      </c>
      <c r="AC2545" s="26" t="s">
        <v>934</v>
      </c>
      <c r="AD2545" s="26" t="s">
        <v>934</v>
      </c>
      <c r="AE2545" s="26" t="s">
        <v>934</v>
      </c>
    </row>
    <row r="2546" spans="1:31" x14ac:dyDescent="0.25">
      <c r="A2546" t="s">
        <v>1715</v>
      </c>
      <c r="B2546" t="s">
        <v>829</v>
      </c>
      <c r="C2546" t="s">
        <v>852</v>
      </c>
      <c r="D2546">
        <v>2015</v>
      </c>
      <c r="E2546">
        <v>3</v>
      </c>
      <c r="F2546" s="2">
        <v>42139</v>
      </c>
      <c r="G2546" t="s">
        <v>940</v>
      </c>
      <c r="H2546">
        <v>45</v>
      </c>
      <c r="I2546" t="s">
        <v>825</v>
      </c>
      <c r="J2546" t="s">
        <v>825</v>
      </c>
      <c r="K2546" t="s">
        <v>825</v>
      </c>
      <c r="L2546">
        <v>3</v>
      </c>
      <c r="M2546" s="26" t="s">
        <v>934</v>
      </c>
      <c r="N2546" s="26" t="s">
        <v>934</v>
      </c>
      <c r="O2546" s="26" t="s">
        <v>934</v>
      </c>
      <c r="P2546" s="26" t="s">
        <v>934</v>
      </c>
      <c r="Q2546" s="26" t="s">
        <v>934</v>
      </c>
      <c r="R2546" s="26" t="s">
        <v>934</v>
      </c>
      <c r="S2546" s="26" t="s">
        <v>934</v>
      </c>
      <c r="T2546" s="26" t="s">
        <v>934</v>
      </c>
      <c r="U2546" s="26" t="s">
        <v>934</v>
      </c>
      <c r="V2546" s="26" t="s">
        <v>934</v>
      </c>
      <c r="W2546" s="26" t="s">
        <v>934</v>
      </c>
      <c r="X2546" s="26" t="s">
        <v>934</v>
      </c>
      <c r="Y2546" s="26" t="s">
        <v>934</v>
      </c>
      <c r="Z2546" s="26" t="s">
        <v>934</v>
      </c>
      <c r="AA2546" s="26" t="s">
        <v>934</v>
      </c>
      <c r="AB2546" s="26" t="s">
        <v>934</v>
      </c>
      <c r="AC2546" s="26" t="s">
        <v>934</v>
      </c>
      <c r="AD2546" s="26" t="s">
        <v>934</v>
      </c>
      <c r="AE2546" s="26">
        <v>55.777500000000003</v>
      </c>
    </row>
    <row r="2547" spans="1:31" x14ac:dyDescent="0.25">
      <c r="A2547" t="s">
        <v>1715</v>
      </c>
      <c r="B2547" t="s">
        <v>829</v>
      </c>
      <c r="C2547" t="s">
        <v>852</v>
      </c>
      <c r="D2547">
        <v>2015</v>
      </c>
      <c r="E2547">
        <v>3</v>
      </c>
      <c r="F2547" s="2">
        <v>42139</v>
      </c>
      <c r="G2547" t="s">
        <v>940</v>
      </c>
      <c r="H2547">
        <v>45</v>
      </c>
      <c r="I2547" t="s">
        <v>825</v>
      </c>
      <c r="J2547" t="s">
        <v>825</v>
      </c>
      <c r="K2547" t="s">
        <v>825</v>
      </c>
      <c r="L2547">
        <v>6</v>
      </c>
      <c r="M2547" s="26">
        <v>295.94125000000003</v>
      </c>
      <c r="N2547" s="26" t="s">
        <v>934</v>
      </c>
      <c r="O2547" s="26" t="s">
        <v>934</v>
      </c>
      <c r="P2547" s="26" t="s">
        <v>934</v>
      </c>
      <c r="Q2547" s="26" t="s">
        <v>934</v>
      </c>
      <c r="R2547" s="26" t="s">
        <v>934</v>
      </c>
      <c r="S2547" s="26" t="s">
        <v>934</v>
      </c>
      <c r="T2547" s="26" t="s">
        <v>934</v>
      </c>
      <c r="U2547" s="26" t="s">
        <v>934</v>
      </c>
      <c r="V2547" s="26">
        <v>10.982267801437827</v>
      </c>
      <c r="W2547" s="26" t="s">
        <v>934</v>
      </c>
      <c r="X2547" s="26" t="s">
        <v>934</v>
      </c>
      <c r="Y2547" s="26" t="s">
        <v>934</v>
      </c>
      <c r="Z2547" s="26" t="s">
        <v>934</v>
      </c>
      <c r="AA2547" s="26" t="s">
        <v>934</v>
      </c>
      <c r="AB2547" s="26" t="s">
        <v>934</v>
      </c>
      <c r="AC2547" s="26" t="s">
        <v>934</v>
      </c>
      <c r="AD2547" s="26" t="s">
        <v>934</v>
      </c>
      <c r="AE2547" s="26" t="s">
        <v>934</v>
      </c>
    </row>
    <row r="2548" spans="1:31" x14ac:dyDescent="0.25">
      <c r="A2548" t="s">
        <v>1715</v>
      </c>
      <c r="B2548" t="s">
        <v>829</v>
      </c>
      <c r="C2548" t="s">
        <v>852</v>
      </c>
      <c r="D2548">
        <v>2015</v>
      </c>
      <c r="E2548">
        <v>3</v>
      </c>
      <c r="F2548" s="2">
        <v>42139</v>
      </c>
      <c r="G2548" t="s">
        <v>940</v>
      </c>
      <c r="H2548">
        <v>45</v>
      </c>
      <c r="I2548" t="s">
        <v>825</v>
      </c>
      <c r="J2548" t="s">
        <v>825</v>
      </c>
      <c r="K2548" t="s">
        <v>825</v>
      </c>
      <c r="L2548">
        <v>9</v>
      </c>
      <c r="M2548" s="26">
        <v>307.125</v>
      </c>
      <c r="N2548" s="26" t="s">
        <v>934</v>
      </c>
      <c r="O2548" s="26">
        <v>40.255896226415089</v>
      </c>
      <c r="P2548" s="26" t="s">
        <v>934</v>
      </c>
      <c r="Q2548" s="26">
        <v>29.55</v>
      </c>
      <c r="R2548" s="26">
        <v>33.5</v>
      </c>
      <c r="S2548" s="26" t="s">
        <v>934</v>
      </c>
      <c r="T2548" s="26" t="s">
        <v>934</v>
      </c>
      <c r="U2548" s="26" t="s">
        <v>934</v>
      </c>
      <c r="V2548" s="26">
        <v>20.895947573632547</v>
      </c>
      <c r="W2548" s="26" t="s">
        <v>934</v>
      </c>
      <c r="X2548" s="26">
        <v>4.9049517868595673</v>
      </c>
      <c r="Y2548" s="26" t="s">
        <v>934</v>
      </c>
      <c r="Z2548" s="26">
        <v>0.32787192621503763</v>
      </c>
      <c r="AA2548" s="26">
        <v>0.71414284285427865</v>
      </c>
      <c r="AB2548" s="26" t="s">
        <v>934</v>
      </c>
      <c r="AC2548" s="26" t="s">
        <v>934</v>
      </c>
      <c r="AD2548" s="26" t="s">
        <v>934</v>
      </c>
      <c r="AE2548" s="26" t="s">
        <v>934</v>
      </c>
    </row>
    <row r="2549" spans="1:31" x14ac:dyDescent="0.25">
      <c r="A2549" t="s">
        <v>1716</v>
      </c>
      <c r="B2549" t="s">
        <v>829</v>
      </c>
      <c r="C2549" t="s">
        <v>852</v>
      </c>
      <c r="D2549">
        <v>2015</v>
      </c>
      <c r="E2549">
        <v>3</v>
      </c>
      <c r="F2549" s="2">
        <v>42139</v>
      </c>
      <c r="G2549" t="s">
        <v>935</v>
      </c>
      <c r="H2549">
        <v>45</v>
      </c>
      <c r="I2549" t="s">
        <v>825</v>
      </c>
      <c r="J2549" t="s">
        <v>825</v>
      </c>
      <c r="K2549" t="s">
        <v>825</v>
      </c>
      <c r="L2549">
        <v>3</v>
      </c>
      <c r="M2549" s="26" t="s">
        <v>934</v>
      </c>
      <c r="N2549" s="26" t="s">
        <v>934</v>
      </c>
      <c r="O2549" s="26" t="s">
        <v>934</v>
      </c>
      <c r="P2549" s="26" t="s">
        <v>934</v>
      </c>
      <c r="Q2549" s="26" t="s">
        <v>934</v>
      </c>
      <c r="R2549" s="26" t="s">
        <v>934</v>
      </c>
      <c r="S2549" s="26" t="s">
        <v>934</v>
      </c>
      <c r="T2549" s="26" t="s">
        <v>934</v>
      </c>
      <c r="U2549" s="26" t="s">
        <v>934</v>
      </c>
      <c r="V2549" s="26" t="s">
        <v>934</v>
      </c>
      <c r="W2549" s="26" t="s">
        <v>934</v>
      </c>
      <c r="X2549" s="26" t="s">
        <v>934</v>
      </c>
      <c r="Y2549" s="26" t="s">
        <v>934</v>
      </c>
      <c r="Z2549" s="26" t="s">
        <v>934</v>
      </c>
      <c r="AA2549" s="26" t="s">
        <v>934</v>
      </c>
      <c r="AB2549" s="26" t="s">
        <v>934</v>
      </c>
      <c r="AC2549" s="26" t="s">
        <v>934</v>
      </c>
      <c r="AD2549" s="26" t="s">
        <v>934</v>
      </c>
      <c r="AE2549" s="26">
        <v>58.552499999999995</v>
      </c>
    </row>
    <row r="2550" spans="1:31" x14ac:dyDescent="0.25">
      <c r="A2550" t="s">
        <v>1716</v>
      </c>
      <c r="B2550" t="s">
        <v>829</v>
      </c>
      <c r="C2550" t="s">
        <v>852</v>
      </c>
      <c r="D2550">
        <v>2015</v>
      </c>
      <c r="E2550">
        <v>3</v>
      </c>
      <c r="F2550" s="2">
        <v>42139</v>
      </c>
      <c r="G2550" t="s">
        <v>935</v>
      </c>
      <c r="H2550">
        <v>45</v>
      </c>
      <c r="I2550" t="s">
        <v>825</v>
      </c>
      <c r="J2550" t="s">
        <v>825</v>
      </c>
      <c r="K2550" t="s">
        <v>825</v>
      </c>
      <c r="L2550">
        <v>6</v>
      </c>
      <c r="M2550" s="26">
        <v>412.41200000000003</v>
      </c>
      <c r="N2550" s="26" t="s">
        <v>934</v>
      </c>
      <c r="O2550" s="26" t="s">
        <v>934</v>
      </c>
      <c r="P2550" s="26" t="s">
        <v>934</v>
      </c>
      <c r="Q2550" s="26" t="s">
        <v>934</v>
      </c>
      <c r="R2550" s="26" t="s">
        <v>934</v>
      </c>
      <c r="S2550" s="26" t="s">
        <v>934</v>
      </c>
      <c r="T2550" s="26" t="s">
        <v>934</v>
      </c>
      <c r="U2550" s="26" t="s">
        <v>934</v>
      </c>
      <c r="V2550" s="26">
        <v>18.300101547987737</v>
      </c>
      <c r="W2550" s="26" t="s">
        <v>934</v>
      </c>
      <c r="X2550" s="26" t="s">
        <v>934</v>
      </c>
      <c r="Y2550" s="26" t="s">
        <v>934</v>
      </c>
      <c r="Z2550" s="26" t="s">
        <v>934</v>
      </c>
      <c r="AA2550" s="26" t="s">
        <v>934</v>
      </c>
      <c r="AB2550" s="26" t="s">
        <v>934</v>
      </c>
      <c r="AC2550" s="26" t="s">
        <v>934</v>
      </c>
      <c r="AD2550" s="26" t="s">
        <v>934</v>
      </c>
      <c r="AE2550" s="26" t="s">
        <v>934</v>
      </c>
    </row>
    <row r="2551" spans="1:31" x14ac:dyDescent="0.25">
      <c r="A2551" t="s">
        <v>1716</v>
      </c>
      <c r="B2551" t="s">
        <v>829</v>
      </c>
      <c r="C2551" t="s">
        <v>852</v>
      </c>
      <c r="D2551">
        <v>2015</v>
      </c>
      <c r="E2551">
        <v>3</v>
      </c>
      <c r="F2551" s="2">
        <v>42139</v>
      </c>
      <c r="G2551" t="s">
        <v>935</v>
      </c>
      <c r="H2551">
        <v>45</v>
      </c>
      <c r="I2551" t="s">
        <v>825</v>
      </c>
      <c r="J2551" t="s">
        <v>825</v>
      </c>
      <c r="K2551" t="s">
        <v>825</v>
      </c>
      <c r="L2551">
        <v>9</v>
      </c>
      <c r="M2551" s="26">
        <v>302.625</v>
      </c>
      <c r="N2551" s="26" t="s">
        <v>934</v>
      </c>
      <c r="O2551" s="26">
        <v>18.222877358490564</v>
      </c>
      <c r="P2551" s="26" t="s">
        <v>934</v>
      </c>
      <c r="Q2551" s="26">
        <v>27.75</v>
      </c>
      <c r="R2551" s="26">
        <v>34.6</v>
      </c>
      <c r="S2551" s="26" t="s">
        <v>934</v>
      </c>
      <c r="T2551" s="26" t="s">
        <v>934</v>
      </c>
      <c r="U2551" s="26" t="s">
        <v>934</v>
      </c>
      <c r="V2551" s="26">
        <v>7.4340853505996281</v>
      </c>
      <c r="W2551" s="26" t="s">
        <v>934</v>
      </c>
      <c r="X2551" s="26">
        <v>4.5420684571108687</v>
      </c>
      <c r="Y2551" s="26" t="s">
        <v>934</v>
      </c>
      <c r="Z2551" s="26">
        <v>0.20207259421641777</v>
      </c>
      <c r="AA2551" s="26">
        <v>0.33416562759596175</v>
      </c>
      <c r="AB2551" s="26" t="s">
        <v>934</v>
      </c>
      <c r="AC2551" s="26" t="s">
        <v>934</v>
      </c>
      <c r="AD2551" s="26" t="s">
        <v>934</v>
      </c>
      <c r="AE2551" s="26" t="s">
        <v>934</v>
      </c>
    </row>
    <row r="2552" spans="1:31" x14ac:dyDescent="0.25">
      <c r="A2552" t="s">
        <v>1717</v>
      </c>
      <c r="B2552" t="s">
        <v>829</v>
      </c>
      <c r="C2552" t="s">
        <v>852</v>
      </c>
      <c r="D2552">
        <v>2015</v>
      </c>
      <c r="E2552">
        <v>3</v>
      </c>
      <c r="F2552" s="2">
        <v>42139</v>
      </c>
      <c r="G2552" t="s">
        <v>942</v>
      </c>
      <c r="H2552">
        <v>45</v>
      </c>
      <c r="I2552" t="s">
        <v>825</v>
      </c>
      <c r="J2552" t="s">
        <v>825</v>
      </c>
      <c r="K2552" t="s">
        <v>825</v>
      </c>
      <c r="L2552">
        <v>3</v>
      </c>
      <c r="M2552" s="26" t="s">
        <v>934</v>
      </c>
      <c r="N2552" s="26" t="s">
        <v>934</v>
      </c>
      <c r="O2552" s="26" t="s">
        <v>934</v>
      </c>
      <c r="P2552" s="26" t="s">
        <v>934</v>
      </c>
      <c r="Q2552" s="26" t="s">
        <v>934</v>
      </c>
      <c r="R2552" s="26" t="s">
        <v>934</v>
      </c>
      <c r="S2552" s="26" t="s">
        <v>934</v>
      </c>
      <c r="T2552" s="26" t="s">
        <v>934</v>
      </c>
      <c r="U2552" s="26" t="s">
        <v>934</v>
      </c>
      <c r="V2552" s="26" t="s">
        <v>934</v>
      </c>
      <c r="W2552" s="26" t="s">
        <v>934</v>
      </c>
      <c r="X2552" s="26" t="s">
        <v>934</v>
      </c>
      <c r="Y2552" s="26" t="s">
        <v>934</v>
      </c>
      <c r="Z2552" s="26" t="s">
        <v>934</v>
      </c>
      <c r="AA2552" s="26" t="s">
        <v>934</v>
      </c>
      <c r="AB2552" s="26" t="s">
        <v>934</v>
      </c>
      <c r="AC2552" s="26" t="s">
        <v>934</v>
      </c>
      <c r="AD2552" s="26" t="s">
        <v>934</v>
      </c>
      <c r="AE2552" s="26">
        <v>62.714999999999996</v>
      </c>
    </row>
    <row r="2553" spans="1:31" x14ac:dyDescent="0.25">
      <c r="A2553" t="s">
        <v>1717</v>
      </c>
      <c r="B2553" t="s">
        <v>829</v>
      </c>
      <c r="C2553" t="s">
        <v>852</v>
      </c>
      <c r="D2553">
        <v>2015</v>
      </c>
      <c r="E2553">
        <v>3</v>
      </c>
      <c r="F2553" s="2">
        <v>42139</v>
      </c>
      <c r="G2553" t="s">
        <v>942</v>
      </c>
      <c r="H2553">
        <v>45</v>
      </c>
      <c r="I2553" t="s">
        <v>825</v>
      </c>
      <c r="J2553" t="s">
        <v>825</v>
      </c>
      <c r="K2553" t="s">
        <v>825</v>
      </c>
      <c r="L2553">
        <v>6</v>
      </c>
      <c r="M2553" s="26">
        <v>354.20000000000005</v>
      </c>
      <c r="N2553" s="26" t="s">
        <v>934</v>
      </c>
      <c r="O2553" s="26" t="s">
        <v>934</v>
      </c>
      <c r="P2553" s="26" t="s">
        <v>934</v>
      </c>
      <c r="Q2553" s="26" t="s">
        <v>934</v>
      </c>
      <c r="R2553" s="26" t="s">
        <v>934</v>
      </c>
      <c r="S2553" s="26" t="s">
        <v>934</v>
      </c>
      <c r="T2553" s="26" t="s">
        <v>934</v>
      </c>
      <c r="U2553" s="26" t="s">
        <v>934</v>
      </c>
      <c r="V2553" s="26">
        <v>21.194274085233349</v>
      </c>
      <c r="W2553" s="26" t="s">
        <v>934</v>
      </c>
      <c r="X2553" s="26" t="s">
        <v>934</v>
      </c>
      <c r="Y2553" s="26" t="s">
        <v>934</v>
      </c>
      <c r="Z2553" s="26" t="s">
        <v>934</v>
      </c>
      <c r="AA2553" s="26" t="s">
        <v>934</v>
      </c>
      <c r="AB2553" s="26" t="s">
        <v>934</v>
      </c>
      <c r="AC2553" s="26" t="s">
        <v>934</v>
      </c>
      <c r="AD2553" s="26" t="s">
        <v>934</v>
      </c>
      <c r="AE2553" s="26" t="s">
        <v>934</v>
      </c>
    </row>
    <row r="2554" spans="1:31" x14ac:dyDescent="0.25">
      <c r="A2554" t="s">
        <v>1717</v>
      </c>
      <c r="B2554" t="s">
        <v>829</v>
      </c>
      <c r="C2554" t="s">
        <v>852</v>
      </c>
      <c r="D2554">
        <v>2015</v>
      </c>
      <c r="E2554">
        <v>3</v>
      </c>
      <c r="F2554" s="2">
        <v>42139</v>
      </c>
      <c r="G2554" t="s">
        <v>942</v>
      </c>
      <c r="H2554">
        <v>45</v>
      </c>
      <c r="I2554" t="s">
        <v>825</v>
      </c>
      <c r="J2554" t="s">
        <v>825</v>
      </c>
      <c r="K2554" t="s">
        <v>825</v>
      </c>
      <c r="L2554">
        <v>9</v>
      </c>
      <c r="M2554" s="26">
        <v>316.125</v>
      </c>
      <c r="N2554" s="26" t="s">
        <v>934</v>
      </c>
      <c r="O2554" s="26">
        <v>18.742924528301884</v>
      </c>
      <c r="P2554" s="26" t="s">
        <v>934</v>
      </c>
      <c r="Q2554" s="26">
        <v>31.625</v>
      </c>
      <c r="R2554" s="26">
        <v>30.225000000000001</v>
      </c>
      <c r="S2554" s="26" t="s">
        <v>934</v>
      </c>
      <c r="T2554" s="26" t="s">
        <v>934</v>
      </c>
      <c r="U2554" s="26" t="s">
        <v>934</v>
      </c>
      <c r="V2554" s="26">
        <v>16.774701934758781</v>
      </c>
      <c r="W2554" s="26" t="s">
        <v>934</v>
      </c>
      <c r="X2554" s="26">
        <v>6.1485441951015618</v>
      </c>
      <c r="Y2554" s="26" t="s">
        <v>934</v>
      </c>
      <c r="Z2554" s="26">
        <v>0.20155644370750134</v>
      </c>
      <c r="AA2554" s="26">
        <v>0.26259918760971984</v>
      </c>
      <c r="AB2554" s="26" t="s">
        <v>934</v>
      </c>
      <c r="AC2554" s="26" t="s">
        <v>934</v>
      </c>
      <c r="AD2554" s="26" t="s">
        <v>934</v>
      </c>
      <c r="AE2554" s="26" t="s">
        <v>934</v>
      </c>
    </row>
    <row r="2555" spans="1:31" x14ac:dyDescent="0.25">
      <c r="A2555" t="s">
        <v>1718</v>
      </c>
      <c r="B2555" t="s">
        <v>829</v>
      </c>
      <c r="C2555" t="s">
        <v>887</v>
      </c>
      <c r="D2555">
        <v>2016</v>
      </c>
      <c r="E2555">
        <v>1</v>
      </c>
      <c r="F2555" s="2">
        <v>42473</v>
      </c>
      <c r="G2555" t="s">
        <v>65</v>
      </c>
      <c r="H2555">
        <v>60</v>
      </c>
      <c r="I2555" t="s">
        <v>825</v>
      </c>
      <c r="J2555" t="s">
        <v>825</v>
      </c>
      <c r="K2555" t="s">
        <v>825</v>
      </c>
      <c r="L2555">
        <v>6</v>
      </c>
      <c r="M2555" s="26">
        <v>281.10277777777776</v>
      </c>
      <c r="N2555" s="26" t="s">
        <v>934</v>
      </c>
      <c r="O2555" s="26" t="s">
        <v>934</v>
      </c>
      <c r="P2555" s="26" t="s">
        <v>934</v>
      </c>
      <c r="Q2555" s="26" t="s">
        <v>934</v>
      </c>
      <c r="R2555" s="26" t="s">
        <v>934</v>
      </c>
      <c r="S2555" s="26" t="s">
        <v>934</v>
      </c>
      <c r="T2555" s="26" t="s">
        <v>934</v>
      </c>
      <c r="U2555" s="26" t="s">
        <v>934</v>
      </c>
      <c r="V2555" s="26">
        <v>28.969102802487264</v>
      </c>
      <c r="W2555" s="26" t="s">
        <v>934</v>
      </c>
      <c r="X2555" s="26" t="s">
        <v>934</v>
      </c>
      <c r="Y2555" s="26" t="s">
        <v>934</v>
      </c>
      <c r="Z2555" s="26" t="s">
        <v>934</v>
      </c>
      <c r="AA2555" s="26" t="s">
        <v>934</v>
      </c>
      <c r="AB2555" s="26" t="s">
        <v>934</v>
      </c>
      <c r="AC2555" s="26" t="s">
        <v>934</v>
      </c>
      <c r="AD2555" s="26" t="s">
        <v>934</v>
      </c>
      <c r="AE2555" s="26">
        <v>45.833333333333343</v>
      </c>
    </row>
    <row r="2556" spans="1:31" x14ac:dyDescent="0.25">
      <c r="A2556" t="s">
        <v>1718</v>
      </c>
      <c r="B2556" t="s">
        <v>829</v>
      </c>
      <c r="C2556" t="s">
        <v>887</v>
      </c>
      <c r="D2556">
        <v>2016</v>
      </c>
      <c r="E2556">
        <v>1</v>
      </c>
      <c r="F2556" s="2">
        <v>42473</v>
      </c>
      <c r="G2556" t="s">
        <v>65</v>
      </c>
      <c r="H2556">
        <v>60</v>
      </c>
      <c r="I2556" t="s">
        <v>825</v>
      </c>
      <c r="J2556" t="s">
        <v>825</v>
      </c>
      <c r="K2556" t="s">
        <v>825</v>
      </c>
      <c r="L2556">
        <v>7.3</v>
      </c>
      <c r="M2556" s="26" t="s">
        <v>934</v>
      </c>
      <c r="N2556" s="26" t="s">
        <v>934</v>
      </c>
      <c r="O2556" s="26" t="s">
        <v>934</v>
      </c>
      <c r="P2556" s="26" t="s">
        <v>934</v>
      </c>
      <c r="Q2556" s="26" t="s">
        <v>934</v>
      </c>
      <c r="R2556" s="26" t="s">
        <v>934</v>
      </c>
      <c r="S2556" s="26" t="s">
        <v>934</v>
      </c>
      <c r="T2556" s="26" t="s">
        <v>934</v>
      </c>
      <c r="U2556" s="26" t="s">
        <v>934</v>
      </c>
      <c r="V2556" s="26" t="s">
        <v>934</v>
      </c>
      <c r="W2556" s="26" t="s">
        <v>934</v>
      </c>
      <c r="X2556" s="26" t="s">
        <v>934</v>
      </c>
      <c r="Y2556" s="26" t="s">
        <v>934</v>
      </c>
      <c r="Z2556" s="26" t="s">
        <v>934</v>
      </c>
      <c r="AA2556" s="26" t="s">
        <v>934</v>
      </c>
      <c r="AB2556" s="26" t="s">
        <v>934</v>
      </c>
      <c r="AC2556" s="26" t="s">
        <v>934</v>
      </c>
      <c r="AD2556" s="26" t="s">
        <v>934</v>
      </c>
      <c r="AE2556" s="26">
        <v>45.833333333333343</v>
      </c>
    </row>
    <row r="2557" spans="1:31" x14ac:dyDescent="0.25">
      <c r="A2557" t="s">
        <v>1718</v>
      </c>
      <c r="B2557" t="s">
        <v>829</v>
      </c>
      <c r="C2557" t="s">
        <v>887</v>
      </c>
      <c r="D2557">
        <v>2016</v>
      </c>
      <c r="E2557">
        <v>1</v>
      </c>
      <c r="F2557" s="2">
        <v>42473</v>
      </c>
      <c r="G2557" t="s">
        <v>65</v>
      </c>
      <c r="H2557">
        <v>60</v>
      </c>
      <c r="I2557" t="s">
        <v>825</v>
      </c>
      <c r="J2557" t="s">
        <v>825</v>
      </c>
      <c r="K2557" t="s">
        <v>825</v>
      </c>
      <c r="L2557">
        <v>9</v>
      </c>
      <c r="M2557" s="26">
        <v>816.16666666666674</v>
      </c>
      <c r="N2557" s="26" t="s">
        <v>934</v>
      </c>
      <c r="O2557" s="26">
        <v>205.06202830188678</v>
      </c>
      <c r="P2557" s="26" t="s">
        <v>934</v>
      </c>
      <c r="Q2557" s="26" t="s">
        <v>934</v>
      </c>
      <c r="R2557" s="26" t="s">
        <v>934</v>
      </c>
      <c r="S2557" s="26" t="s">
        <v>934</v>
      </c>
      <c r="T2557" s="26" t="s">
        <v>934</v>
      </c>
      <c r="U2557" s="26" t="s">
        <v>934</v>
      </c>
      <c r="V2557" s="26">
        <v>33.421880846858578</v>
      </c>
      <c r="W2557" s="26" t="s">
        <v>934</v>
      </c>
      <c r="X2557" s="26">
        <v>9.1576260331248349</v>
      </c>
      <c r="Y2557" s="26" t="s">
        <v>934</v>
      </c>
      <c r="Z2557" s="26" t="s">
        <v>934</v>
      </c>
      <c r="AA2557" s="26" t="s">
        <v>934</v>
      </c>
      <c r="AB2557" s="26" t="s">
        <v>934</v>
      </c>
      <c r="AC2557" s="26" t="s">
        <v>934</v>
      </c>
      <c r="AD2557" s="26" t="s">
        <v>934</v>
      </c>
      <c r="AE2557" s="26">
        <v>45.833333333333343</v>
      </c>
    </row>
    <row r="2558" spans="1:31" x14ac:dyDescent="0.25">
      <c r="A2558" t="s">
        <v>1719</v>
      </c>
      <c r="B2558" t="s">
        <v>829</v>
      </c>
      <c r="C2558" t="s">
        <v>887</v>
      </c>
      <c r="D2558">
        <v>2016</v>
      </c>
      <c r="E2558">
        <v>1</v>
      </c>
      <c r="F2558" s="2">
        <v>42473</v>
      </c>
      <c r="G2558" t="s">
        <v>83</v>
      </c>
      <c r="H2558">
        <v>60</v>
      </c>
      <c r="I2558" t="s">
        <v>825</v>
      </c>
      <c r="J2558" t="s">
        <v>825</v>
      </c>
      <c r="K2558" t="s">
        <v>825</v>
      </c>
      <c r="L2558">
        <v>6</v>
      </c>
      <c r="M2558" s="26">
        <v>313.22222222222223</v>
      </c>
      <c r="N2558" s="26" t="s">
        <v>934</v>
      </c>
      <c r="O2558" s="26" t="s">
        <v>934</v>
      </c>
      <c r="P2558" s="26" t="s">
        <v>934</v>
      </c>
      <c r="Q2558" s="26" t="s">
        <v>934</v>
      </c>
      <c r="R2558" s="26" t="s">
        <v>934</v>
      </c>
      <c r="S2558" s="26" t="s">
        <v>934</v>
      </c>
      <c r="T2558" s="26" t="s">
        <v>934</v>
      </c>
      <c r="U2558" s="26" t="s">
        <v>934</v>
      </c>
      <c r="V2558" s="26">
        <v>18.093436046907712</v>
      </c>
      <c r="W2558" s="26" t="s">
        <v>934</v>
      </c>
      <c r="X2558" s="26" t="s">
        <v>934</v>
      </c>
      <c r="Y2558" s="26" t="s">
        <v>934</v>
      </c>
      <c r="Z2558" s="26" t="s">
        <v>934</v>
      </c>
      <c r="AA2558" s="26" t="s">
        <v>934</v>
      </c>
      <c r="AB2558" s="26" t="s">
        <v>934</v>
      </c>
      <c r="AC2558" s="26" t="s">
        <v>934</v>
      </c>
      <c r="AD2558" s="26" t="s">
        <v>934</v>
      </c>
      <c r="AE2558" s="26">
        <v>34.166666666666664</v>
      </c>
    </row>
    <row r="2559" spans="1:31" x14ac:dyDescent="0.25">
      <c r="A2559" t="s">
        <v>1719</v>
      </c>
      <c r="B2559" t="s">
        <v>829</v>
      </c>
      <c r="C2559" t="s">
        <v>887</v>
      </c>
      <c r="D2559">
        <v>2016</v>
      </c>
      <c r="E2559">
        <v>1</v>
      </c>
      <c r="F2559" s="2">
        <v>42473</v>
      </c>
      <c r="G2559" t="s">
        <v>83</v>
      </c>
      <c r="H2559">
        <v>60</v>
      </c>
      <c r="I2559" t="s">
        <v>825</v>
      </c>
      <c r="J2559" t="s">
        <v>825</v>
      </c>
      <c r="K2559" t="s">
        <v>825</v>
      </c>
      <c r="L2559">
        <v>7.3</v>
      </c>
      <c r="M2559" s="26" t="s">
        <v>934</v>
      </c>
      <c r="N2559" s="26" t="s">
        <v>934</v>
      </c>
      <c r="O2559" s="26" t="s">
        <v>934</v>
      </c>
      <c r="P2559" s="26" t="s">
        <v>934</v>
      </c>
      <c r="Q2559" s="26" t="s">
        <v>934</v>
      </c>
      <c r="R2559" s="26" t="s">
        <v>934</v>
      </c>
      <c r="S2559" s="26" t="s">
        <v>934</v>
      </c>
      <c r="T2559" s="26" t="s">
        <v>934</v>
      </c>
      <c r="U2559" s="26" t="s">
        <v>934</v>
      </c>
      <c r="V2559" s="26" t="s">
        <v>934</v>
      </c>
      <c r="W2559" s="26" t="s">
        <v>934</v>
      </c>
      <c r="X2559" s="26" t="s">
        <v>934</v>
      </c>
      <c r="Y2559" s="26" t="s">
        <v>934</v>
      </c>
      <c r="Z2559" s="26" t="s">
        <v>934</v>
      </c>
      <c r="AA2559" s="26" t="s">
        <v>934</v>
      </c>
      <c r="AB2559" s="26" t="s">
        <v>934</v>
      </c>
      <c r="AC2559" s="26" t="s">
        <v>934</v>
      </c>
      <c r="AD2559" s="26" t="s">
        <v>934</v>
      </c>
      <c r="AE2559" s="26">
        <v>34.166666666666664</v>
      </c>
    </row>
    <row r="2560" spans="1:31" x14ac:dyDescent="0.25">
      <c r="A2560" t="s">
        <v>1719</v>
      </c>
      <c r="B2560" t="s">
        <v>829</v>
      </c>
      <c r="C2560" t="s">
        <v>887</v>
      </c>
      <c r="D2560">
        <v>2016</v>
      </c>
      <c r="E2560">
        <v>1</v>
      </c>
      <c r="F2560" s="2">
        <v>42473</v>
      </c>
      <c r="G2560" t="s">
        <v>83</v>
      </c>
      <c r="H2560">
        <v>60</v>
      </c>
      <c r="I2560" t="s">
        <v>825</v>
      </c>
      <c r="J2560" t="s">
        <v>825</v>
      </c>
      <c r="K2560" t="s">
        <v>825</v>
      </c>
      <c r="L2560">
        <v>9</v>
      </c>
      <c r="M2560" s="26">
        <v>843.54027777777776</v>
      </c>
      <c r="N2560" s="26" t="s">
        <v>934</v>
      </c>
      <c r="O2560" s="26">
        <v>192.69061556603771</v>
      </c>
      <c r="P2560" s="26" t="s">
        <v>934</v>
      </c>
      <c r="Q2560" s="26" t="s">
        <v>934</v>
      </c>
      <c r="R2560" s="26" t="s">
        <v>934</v>
      </c>
      <c r="S2560" s="26" t="s">
        <v>934</v>
      </c>
      <c r="T2560" s="26" t="s">
        <v>934</v>
      </c>
      <c r="U2560" s="26" t="s">
        <v>934</v>
      </c>
      <c r="V2560" s="26">
        <v>61.217423325354908</v>
      </c>
      <c r="W2560" s="26" t="s">
        <v>934</v>
      </c>
      <c r="X2560" s="26">
        <v>18.460565680862437</v>
      </c>
      <c r="Y2560" s="26" t="s">
        <v>934</v>
      </c>
      <c r="Z2560" s="26" t="s">
        <v>934</v>
      </c>
      <c r="AA2560" s="26" t="s">
        <v>934</v>
      </c>
      <c r="AB2560" s="26" t="s">
        <v>934</v>
      </c>
      <c r="AC2560" s="26" t="s">
        <v>934</v>
      </c>
      <c r="AD2560" s="26" t="s">
        <v>934</v>
      </c>
      <c r="AE2560" s="26">
        <v>34.166666666666664</v>
      </c>
    </row>
    <row r="2561" spans="1:31" x14ac:dyDescent="0.25">
      <c r="A2561" t="s">
        <v>1720</v>
      </c>
      <c r="B2561" t="s">
        <v>829</v>
      </c>
      <c r="C2561" t="s">
        <v>887</v>
      </c>
      <c r="D2561">
        <v>2016</v>
      </c>
      <c r="E2561">
        <v>1</v>
      </c>
      <c r="F2561" s="2">
        <v>42473</v>
      </c>
      <c r="G2561" t="s">
        <v>9</v>
      </c>
      <c r="H2561">
        <v>60</v>
      </c>
      <c r="I2561" t="s">
        <v>825</v>
      </c>
      <c r="J2561" t="s">
        <v>825</v>
      </c>
      <c r="K2561" t="s">
        <v>825</v>
      </c>
      <c r="L2561">
        <v>6</v>
      </c>
      <c r="M2561" s="26">
        <v>404.83333333333331</v>
      </c>
      <c r="N2561" s="26" t="s">
        <v>934</v>
      </c>
      <c r="O2561" s="26" t="s">
        <v>934</v>
      </c>
      <c r="P2561" s="26" t="s">
        <v>934</v>
      </c>
      <c r="Q2561" s="26" t="s">
        <v>934</v>
      </c>
      <c r="R2561" s="26" t="s">
        <v>934</v>
      </c>
      <c r="S2561" s="26" t="s">
        <v>934</v>
      </c>
      <c r="T2561" s="26" t="s">
        <v>934</v>
      </c>
      <c r="U2561" s="26" t="s">
        <v>934</v>
      </c>
      <c r="V2561" s="26">
        <v>39.941843010122376</v>
      </c>
      <c r="W2561" s="26" t="s">
        <v>934</v>
      </c>
      <c r="X2561" s="26" t="s">
        <v>934</v>
      </c>
      <c r="Y2561" s="26" t="s">
        <v>934</v>
      </c>
      <c r="Z2561" s="26" t="s">
        <v>934</v>
      </c>
      <c r="AA2561" s="26" t="s">
        <v>934</v>
      </c>
      <c r="AB2561" s="26" t="s">
        <v>934</v>
      </c>
      <c r="AC2561" s="26" t="s">
        <v>934</v>
      </c>
      <c r="AD2561" s="26" t="s">
        <v>934</v>
      </c>
      <c r="AE2561" s="26">
        <v>32.5</v>
      </c>
    </row>
    <row r="2562" spans="1:31" x14ac:dyDescent="0.25">
      <c r="A2562" t="s">
        <v>1720</v>
      </c>
      <c r="B2562" t="s">
        <v>829</v>
      </c>
      <c r="C2562" t="s">
        <v>887</v>
      </c>
      <c r="D2562">
        <v>2016</v>
      </c>
      <c r="E2562">
        <v>1</v>
      </c>
      <c r="F2562" s="2">
        <v>42473</v>
      </c>
      <c r="G2562" t="s">
        <v>9</v>
      </c>
      <c r="H2562">
        <v>60</v>
      </c>
      <c r="I2562" t="s">
        <v>825</v>
      </c>
      <c r="J2562" t="s">
        <v>825</v>
      </c>
      <c r="K2562" t="s">
        <v>825</v>
      </c>
      <c r="L2562">
        <v>7.3</v>
      </c>
      <c r="M2562" s="26" t="s">
        <v>934</v>
      </c>
      <c r="N2562" s="26" t="s">
        <v>934</v>
      </c>
      <c r="O2562" s="26" t="s">
        <v>934</v>
      </c>
      <c r="P2562" s="26" t="s">
        <v>934</v>
      </c>
      <c r="Q2562" s="26" t="s">
        <v>934</v>
      </c>
      <c r="R2562" s="26" t="s">
        <v>934</v>
      </c>
      <c r="S2562" s="26" t="s">
        <v>934</v>
      </c>
      <c r="T2562" s="26" t="s">
        <v>934</v>
      </c>
      <c r="U2562" s="26" t="s">
        <v>934</v>
      </c>
      <c r="V2562" s="26" t="s">
        <v>934</v>
      </c>
      <c r="W2562" s="26" t="s">
        <v>934</v>
      </c>
      <c r="X2562" s="26" t="s">
        <v>934</v>
      </c>
      <c r="Y2562" s="26" t="s">
        <v>934</v>
      </c>
      <c r="Z2562" s="26" t="s">
        <v>934</v>
      </c>
      <c r="AA2562" s="26" t="s">
        <v>934</v>
      </c>
      <c r="AB2562" s="26" t="s">
        <v>934</v>
      </c>
      <c r="AC2562" s="26" t="s">
        <v>934</v>
      </c>
      <c r="AD2562" s="26" t="s">
        <v>934</v>
      </c>
      <c r="AE2562" s="26">
        <v>32.5</v>
      </c>
    </row>
    <row r="2563" spans="1:31" x14ac:dyDescent="0.25">
      <c r="A2563" t="s">
        <v>1720</v>
      </c>
      <c r="B2563" t="s">
        <v>829</v>
      </c>
      <c r="C2563" t="s">
        <v>887</v>
      </c>
      <c r="D2563">
        <v>2016</v>
      </c>
      <c r="E2563">
        <v>1</v>
      </c>
      <c r="F2563" s="2">
        <v>42473</v>
      </c>
      <c r="G2563" t="s">
        <v>9</v>
      </c>
      <c r="H2563">
        <v>60</v>
      </c>
      <c r="I2563" t="s">
        <v>825</v>
      </c>
      <c r="J2563" t="s">
        <v>825</v>
      </c>
      <c r="K2563" t="s">
        <v>825</v>
      </c>
      <c r="L2563">
        <v>9</v>
      </c>
      <c r="M2563" s="26">
        <v>1090.1361111111112</v>
      </c>
      <c r="N2563" s="26" t="s">
        <v>934</v>
      </c>
      <c r="O2563" s="26">
        <v>207.32520990566036</v>
      </c>
      <c r="P2563" s="26" t="s">
        <v>934</v>
      </c>
      <c r="Q2563" s="26" t="s">
        <v>934</v>
      </c>
      <c r="R2563" s="26" t="s">
        <v>934</v>
      </c>
      <c r="S2563" s="26" t="s">
        <v>934</v>
      </c>
      <c r="T2563" s="26" t="s">
        <v>934</v>
      </c>
      <c r="U2563" s="26" t="s">
        <v>934</v>
      </c>
      <c r="V2563" s="26">
        <v>37.34041933551741</v>
      </c>
      <c r="W2563" s="26" t="s">
        <v>934</v>
      </c>
      <c r="X2563" s="26">
        <v>6.2525298040418082</v>
      </c>
      <c r="Y2563" s="26" t="s">
        <v>934</v>
      </c>
      <c r="Z2563" s="26" t="s">
        <v>934</v>
      </c>
      <c r="AA2563" s="26" t="s">
        <v>934</v>
      </c>
      <c r="AB2563" s="26" t="s">
        <v>934</v>
      </c>
      <c r="AC2563" s="26" t="s">
        <v>934</v>
      </c>
      <c r="AD2563" s="26" t="s">
        <v>934</v>
      </c>
      <c r="AE2563" s="26">
        <v>32.5</v>
      </c>
    </row>
    <row r="2564" spans="1:31" x14ac:dyDescent="0.25">
      <c r="A2564" t="s">
        <v>1721</v>
      </c>
      <c r="B2564" t="s">
        <v>829</v>
      </c>
      <c r="C2564" t="s">
        <v>887</v>
      </c>
      <c r="D2564">
        <v>2016</v>
      </c>
      <c r="E2564">
        <v>1</v>
      </c>
      <c r="F2564" s="2">
        <v>42473</v>
      </c>
      <c r="G2564" t="s">
        <v>71</v>
      </c>
      <c r="H2564">
        <v>60</v>
      </c>
      <c r="I2564" t="s">
        <v>825</v>
      </c>
      <c r="J2564" t="s">
        <v>825</v>
      </c>
      <c r="K2564" t="s">
        <v>825</v>
      </c>
      <c r="L2564">
        <v>6</v>
      </c>
      <c r="M2564" s="26">
        <v>258.44444444444446</v>
      </c>
      <c r="N2564" s="26" t="s">
        <v>934</v>
      </c>
      <c r="O2564" s="26" t="s">
        <v>934</v>
      </c>
      <c r="P2564" s="26" t="s">
        <v>934</v>
      </c>
      <c r="Q2564" s="26" t="s">
        <v>934</v>
      </c>
      <c r="R2564" s="26" t="s">
        <v>934</v>
      </c>
      <c r="S2564" s="26" t="s">
        <v>934</v>
      </c>
      <c r="T2564" s="26" t="s">
        <v>934</v>
      </c>
      <c r="U2564" s="26" t="s">
        <v>934</v>
      </c>
      <c r="V2564" s="26">
        <v>19.14467337194646</v>
      </c>
      <c r="W2564" s="26" t="s">
        <v>934</v>
      </c>
      <c r="X2564" s="26" t="s">
        <v>934</v>
      </c>
      <c r="Y2564" s="26" t="s">
        <v>934</v>
      </c>
      <c r="Z2564" s="26" t="s">
        <v>934</v>
      </c>
      <c r="AA2564" s="26" t="s">
        <v>934</v>
      </c>
      <c r="AB2564" s="26" t="s">
        <v>934</v>
      </c>
      <c r="AC2564" s="26" t="s">
        <v>934</v>
      </c>
      <c r="AD2564" s="26" t="s">
        <v>934</v>
      </c>
      <c r="AE2564" s="26">
        <v>43.75</v>
      </c>
    </row>
    <row r="2565" spans="1:31" x14ac:dyDescent="0.25">
      <c r="A2565" t="s">
        <v>1721</v>
      </c>
      <c r="B2565" t="s">
        <v>829</v>
      </c>
      <c r="C2565" t="s">
        <v>887</v>
      </c>
      <c r="D2565">
        <v>2016</v>
      </c>
      <c r="E2565">
        <v>1</v>
      </c>
      <c r="F2565" s="2">
        <v>42473</v>
      </c>
      <c r="G2565" t="s">
        <v>71</v>
      </c>
      <c r="H2565">
        <v>60</v>
      </c>
      <c r="I2565" t="s">
        <v>825</v>
      </c>
      <c r="J2565" t="s">
        <v>825</v>
      </c>
      <c r="K2565" t="s">
        <v>825</v>
      </c>
      <c r="L2565">
        <v>7.3</v>
      </c>
      <c r="M2565" s="26" t="s">
        <v>934</v>
      </c>
      <c r="N2565" s="26" t="s">
        <v>934</v>
      </c>
      <c r="O2565" s="26" t="s">
        <v>934</v>
      </c>
      <c r="P2565" s="26" t="s">
        <v>934</v>
      </c>
      <c r="Q2565" s="26" t="s">
        <v>934</v>
      </c>
      <c r="R2565" s="26" t="s">
        <v>934</v>
      </c>
      <c r="S2565" s="26" t="s">
        <v>934</v>
      </c>
      <c r="T2565" s="26" t="s">
        <v>934</v>
      </c>
      <c r="U2565" s="26" t="s">
        <v>934</v>
      </c>
      <c r="V2565" s="26" t="s">
        <v>934</v>
      </c>
      <c r="W2565" s="26" t="s">
        <v>934</v>
      </c>
      <c r="X2565" s="26" t="s">
        <v>934</v>
      </c>
      <c r="Y2565" s="26" t="s">
        <v>934</v>
      </c>
      <c r="Z2565" s="26" t="s">
        <v>934</v>
      </c>
      <c r="AA2565" s="26" t="s">
        <v>934</v>
      </c>
      <c r="AB2565" s="26" t="s">
        <v>934</v>
      </c>
      <c r="AC2565" s="26" t="s">
        <v>934</v>
      </c>
      <c r="AD2565" s="26" t="s">
        <v>934</v>
      </c>
      <c r="AE2565" s="26">
        <v>43.75</v>
      </c>
    </row>
    <row r="2566" spans="1:31" x14ac:dyDescent="0.25">
      <c r="A2566" t="s">
        <v>1721</v>
      </c>
      <c r="B2566" t="s">
        <v>829</v>
      </c>
      <c r="C2566" t="s">
        <v>887</v>
      </c>
      <c r="D2566">
        <v>2016</v>
      </c>
      <c r="E2566">
        <v>1</v>
      </c>
      <c r="F2566" s="2">
        <v>42473</v>
      </c>
      <c r="G2566" t="s">
        <v>71</v>
      </c>
      <c r="H2566">
        <v>60</v>
      </c>
      <c r="I2566" t="s">
        <v>825</v>
      </c>
      <c r="J2566" t="s">
        <v>825</v>
      </c>
      <c r="K2566" t="s">
        <v>825</v>
      </c>
      <c r="L2566">
        <v>9</v>
      </c>
      <c r="M2566" s="26">
        <v>790.50138888888887</v>
      </c>
      <c r="N2566" s="26" t="s">
        <v>934</v>
      </c>
      <c r="O2566" s="26">
        <v>198.23756603773583</v>
      </c>
      <c r="P2566" s="26" t="s">
        <v>934</v>
      </c>
      <c r="Q2566" s="26" t="s">
        <v>934</v>
      </c>
      <c r="R2566" s="26" t="s">
        <v>934</v>
      </c>
      <c r="S2566" s="26" t="s">
        <v>934</v>
      </c>
      <c r="T2566" s="26" t="s">
        <v>934</v>
      </c>
      <c r="U2566" s="26" t="s">
        <v>934</v>
      </c>
      <c r="V2566" s="26">
        <v>35.759974174456474</v>
      </c>
      <c r="W2566" s="26" t="s">
        <v>934</v>
      </c>
      <c r="X2566" s="26">
        <v>7.6074499009584597</v>
      </c>
      <c r="Y2566" s="26" t="s">
        <v>934</v>
      </c>
      <c r="Z2566" s="26" t="s">
        <v>934</v>
      </c>
      <c r="AA2566" s="26" t="s">
        <v>934</v>
      </c>
      <c r="AB2566" s="26" t="s">
        <v>934</v>
      </c>
      <c r="AC2566" s="26" t="s">
        <v>934</v>
      </c>
      <c r="AD2566" s="26" t="s">
        <v>934</v>
      </c>
      <c r="AE2566" s="26">
        <v>43.75</v>
      </c>
    </row>
    <row r="2567" spans="1:31" x14ac:dyDescent="0.25">
      <c r="A2567" t="s">
        <v>1722</v>
      </c>
      <c r="B2567" t="s">
        <v>829</v>
      </c>
      <c r="C2567" t="s">
        <v>887</v>
      </c>
      <c r="D2567">
        <v>2016</v>
      </c>
      <c r="E2567">
        <v>1</v>
      </c>
      <c r="F2567" s="2">
        <v>42473</v>
      </c>
      <c r="G2567" t="s">
        <v>10</v>
      </c>
      <c r="H2567">
        <v>60</v>
      </c>
      <c r="I2567" t="s">
        <v>825</v>
      </c>
      <c r="J2567" t="s">
        <v>825</v>
      </c>
      <c r="K2567" t="s">
        <v>825</v>
      </c>
      <c r="L2567">
        <v>6</v>
      </c>
      <c r="M2567" s="26">
        <v>177.56944444444446</v>
      </c>
      <c r="N2567" s="26" t="s">
        <v>934</v>
      </c>
      <c r="O2567" s="26" t="s">
        <v>934</v>
      </c>
      <c r="P2567" s="26" t="s">
        <v>934</v>
      </c>
      <c r="Q2567" s="26" t="s">
        <v>934</v>
      </c>
      <c r="R2567" s="26" t="s">
        <v>934</v>
      </c>
      <c r="S2567" s="26" t="s">
        <v>934</v>
      </c>
      <c r="T2567" s="26" t="s">
        <v>934</v>
      </c>
      <c r="U2567" s="26" t="s">
        <v>934</v>
      </c>
      <c r="V2567" s="26">
        <v>8.1650078625228382</v>
      </c>
      <c r="W2567" s="26" t="s">
        <v>934</v>
      </c>
      <c r="X2567" s="26" t="s">
        <v>934</v>
      </c>
      <c r="Y2567" s="26" t="s">
        <v>934</v>
      </c>
      <c r="Z2567" s="26" t="s">
        <v>934</v>
      </c>
      <c r="AA2567" s="26" t="s">
        <v>934</v>
      </c>
      <c r="AB2567" s="26" t="s">
        <v>934</v>
      </c>
      <c r="AC2567" s="26" t="s">
        <v>934</v>
      </c>
      <c r="AD2567" s="26" t="s">
        <v>934</v>
      </c>
      <c r="AE2567" s="26">
        <v>35.416666666666671</v>
      </c>
    </row>
    <row r="2568" spans="1:31" x14ac:dyDescent="0.25">
      <c r="A2568" t="s">
        <v>1722</v>
      </c>
      <c r="B2568" t="s">
        <v>829</v>
      </c>
      <c r="C2568" t="s">
        <v>887</v>
      </c>
      <c r="D2568">
        <v>2016</v>
      </c>
      <c r="E2568">
        <v>1</v>
      </c>
      <c r="F2568" s="2">
        <v>42473</v>
      </c>
      <c r="G2568" t="s">
        <v>10</v>
      </c>
      <c r="H2568">
        <v>60</v>
      </c>
      <c r="I2568" t="s">
        <v>825</v>
      </c>
      <c r="J2568" t="s">
        <v>825</v>
      </c>
      <c r="K2568" t="s">
        <v>825</v>
      </c>
      <c r="L2568">
        <v>7.3</v>
      </c>
      <c r="M2568" s="26" t="s">
        <v>934</v>
      </c>
      <c r="N2568" s="26" t="s">
        <v>934</v>
      </c>
      <c r="O2568" s="26" t="s">
        <v>934</v>
      </c>
      <c r="P2568" s="26" t="s">
        <v>934</v>
      </c>
      <c r="Q2568" s="26" t="s">
        <v>934</v>
      </c>
      <c r="R2568" s="26" t="s">
        <v>934</v>
      </c>
      <c r="S2568" s="26" t="s">
        <v>934</v>
      </c>
      <c r="T2568" s="26" t="s">
        <v>934</v>
      </c>
      <c r="U2568" s="26" t="s">
        <v>934</v>
      </c>
      <c r="V2568" s="26" t="s">
        <v>934</v>
      </c>
      <c r="W2568" s="26" t="s">
        <v>934</v>
      </c>
      <c r="X2568" s="26" t="s">
        <v>934</v>
      </c>
      <c r="Y2568" s="26" t="s">
        <v>934</v>
      </c>
      <c r="Z2568" s="26" t="s">
        <v>934</v>
      </c>
      <c r="AA2568" s="26" t="s">
        <v>934</v>
      </c>
      <c r="AB2568" s="26" t="s">
        <v>934</v>
      </c>
      <c r="AC2568" s="26" t="s">
        <v>934</v>
      </c>
      <c r="AD2568" s="26" t="s">
        <v>934</v>
      </c>
      <c r="AE2568" s="26">
        <v>35.416666666666671</v>
      </c>
    </row>
    <row r="2569" spans="1:31" x14ac:dyDescent="0.25">
      <c r="A2569" t="s">
        <v>1722</v>
      </c>
      <c r="B2569" t="s">
        <v>829</v>
      </c>
      <c r="C2569" t="s">
        <v>887</v>
      </c>
      <c r="D2569">
        <v>2016</v>
      </c>
      <c r="E2569">
        <v>1</v>
      </c>
      <c r="F2569" s="2">
        <v>42473</v>
      </c>
      <c r="G2569" t="s">
        <v>10</v>
      </c>
      <c r="H2569">
        <v>60</v>
      </c>
      <c r="I2569" t="s">
        <v>825</v>
      </c>
      <c r="J2569" t="s">
        <v>825</v>
      </c>
      <c r="K2569" t="s">
        <v>825</v>
      </c>
      <c r="L2569">
        <v>9</v>
      </c>
      <c r="M2569" s="26">
        <v>617.53472222222217</v>
      </c>
      <c r="N2569" s="26" t="s">
        <v>934</v>
      </c>
      <c r="O2569" s="26">
        <v>119.5541745283019</v>
      </c>
      <c r="P2569" s="26" t="s">
        <v>934</v>
      </c>
      <c r="Q2569" s="26" t="s">
        <v>934</v>
      </c>
      <c r="R2569" s="26" t="s">
        <v>934</v>
      </c>
      <c r="S2569" s="26" t="s">
        <v>934</v>
      </c>
      <c r="T2569" s="26" t="s">
        <v>934</v>
      </c>
      <c r="U2569" s="26" t="s">
        <v>934</v>
      </c>
      <c r="V2569" s="26">
        <v>40.570964752411442</v>
      </c>
      <c r="W2569" s="26" t="s">
        <v>934</v>
      </c>
      <c r="X2569" s="26">
        <v>24.551528379574904</v>
      </c>
      <c r="Y2569" s="26" t="s">
        <v>934</v>
      </c>
      <c r="Z2569" s="26" t="s">
        <v>934</v>
      </c>
      <c r="AA2569" s="26" t="s">
        <v>934</v>
      </c>
      <c r="AB2569" s="26" t="s">
        <v>934</v>
      </c>
      <c r="AC2569" s="26" t="s">
        <v>934</v>
      </c>
      <c r="AD2569" s="26" t="s">
        <v>934</v>
      </c>
      <c r="AE2569" s="26">
        <v>35.416666666666671</v>
      </c>
    </row>
    <row r="2570" spans="1:31" x14ac:dyDescent="0.25">
      <c r="A2570" t="s">
        <v>1723</v>
      </c>
      <c r="B2570" t="s">
        <v>829</v>
      </c>
      <c r="C2570" t="s">
        <v>887</v>
      </c>
      <c r="D2570">
        <v>2016</v>
      </c>
      <c r="E2570">
        <v>1</v>
      </c>
      <c r="F2570" s="2">
        <v>42473</v>
      </c>
      <c r="G2570" t="s">
        <v>940</v>
      </c>
      <c r="H2570">
        <v>60</v>
      </c>
      <c r="I2570" t="s">
        <v>825</v>
      </c>
      <c r="J2570" t="s">
        <v>825</v>
      </c>
      <c r="K2570" t="s">
        <v>825</v>
      </c>
      <c r="L2570">
        <v>6</v>
      </c>
      <c r="M2570" s="26">
        <v>299.58333333333331</v>
      </c>
      <c r="N2570" s="26" t="s">
        <v>934</v>
      </c>
      <c r="O2570" s="26" t="s">
        <v>934</v>
      </c>
      <c r="P2570" s="26" t="s">
        <v>934</v>
      </c>
      <c r="Q2570" s="26" t="s">
        <v>934</v>
      </c>
      <c r="R2570" s="26" t="s">
        <v>934</v>
      </c>
      <c r="S2570" s="26" t="s">
        <v>934</v>
      </c>
      <c r="T2570" s="26" t="s">
        <v>934</v>
      </c>
      <c r="U2570" s="26" t="s">
        <v>934</v>
      </c>
      <c r="V2570" s="26">
        <v>29.22776228994223</v>
      </c>
      <c r="W2570" s="26" t="s">
        <v>934</v>
      </c>
      <c r="X2570" s="26" t="s">
        <v>934</v>
      </c>
      <c r="Y2570" s="26" t="s">
        <v>934</v>
      </c>
      <c r="Z2570" s="26" t="s">
        <v>934</v>
      </c>
      <c r="AA2570" s="26" t="s">
        <v>934</v>
      </c>
      <c r="AB2570" s="26" t="s">
        <v>934</v>
      </c>
      <c r="AC2570" s="26" t="s">
        <v>934</v>
      </c>
      <c r="AD2570" s="26" t="s">
        <v>934</v>
      </c>
      <c r="AE2570" s="26">
        <v>36.666666666666671</v>
      </c>
    </row>
    <row r="2571" spans="1:31" x14ac:dyDescent="0.25">
      <c r="A2571" t="s">
        <v>1723</v>
      </c>
      <c r="B2571" t="s">
        <v>829</v>
      </c>
      <c r="C2571" t="s">
        <v>887</v>
      </c>
      <c r="D2571">
        <v>2016</v>
      </c>
      <c r="E2571">
        <v>1</v>
      </c>
      <c r="F2571" s="2">
        <v>42473</v>
      </c>
      <c r="G2571" t="s">
        <v>940</v>
      </c>
      <c r="H2571">
        <v>60</v>
      </c>
      <c r="I2571" t="s">
        <v>825</v>
      </c>
      <c r="J2571" t="s">
        <v>825</v>
      </c>
      <c r="K2571" t="s">
        <v>825</v>
      </c>
      <c r="L2571">
        <v>7.3</v>
      </c>
      <c r="M2571" s="26" t="s">
        <v>934</v>
      </c>
      <c r="N2571" s="26" t="s">
        <v>934</v>
      </c>
      <c r="O2571" s="26" t="s">
        <v>934</v>
      </c>
      <c r="P2571" s="26" t="s">
        <v>934</v>
      </c>
      <c r="Q2571" s="26" t="s">
        <v>934</v>
      </c>
      <c r="R2571" s="26" t="s">
        <v>934</v>
      </c>
      <c r="S2571" s="26" t="s">
        <v>934</v>
      </c>
      <c r="T2571" s="26" t="s">
        <v>934</v>
      </c>
      <c r="U2571" s="26" t="s">
        <v>934</v>
      </c>
      <c r="V2571" s="26" t="s">
        <v>934</v>
      </c>
      <c r="W2571" s="26" t="s">
        <v>934</v>
      </c>
      <c r="X2571" s="26" t="s">
        <v>934</v>
      </c>
      <c r="Y2571" s="26" t="s">
        <v>934</v>
      </c>
      <c r="Z2571" s="26" t="s">
        <v>934</v>
      </c>
      <c r="AA2571" s="26" t="s">
        <v>934</v>
      </c>
      <c r="AB2571" s="26" t="s">
        <v>934</v>
      </c>
      <c r="AC2571" s="26" t="s">
        <v>934</v>
      </c>
      <c r="AD2571" s="26" t="s">
        <v>934</v>
      </c>
      <c r="AE2571" s="26">
        <v>36.666666666666671</v>
      </c>
    </row>
    <row r="2572" spans="1:31" x14ac:dyDescent="0.25">
      <c r="A2572" t="s">
        <v>1723</v>
      </c>
      <c r="B2572" t="s">
        <v>829</v>
      </c>
      <c r="C2572" t="s">
        <v>887</v>
      </c>
      <c r="D2572">
        <v>2016</v>
      </c>
      <c r="E2572">
        <v>1</v>
      </c>
      <c r="F2572" s="2">
        <v>42473</v>
      </c>
      <c r="G2572" t="s">
        <v>940</v>
      </c>
      <c r="H2572">
        <v>60</v>
      </c>
      <c r="I2572" t="s">
        <v>825</v>
      </c>
      <c r="J2572" t="s">
        <v>825</v>
      </c>
      <c r="K2572" t="s">
        <v>825</v>
      </c>
      <c r="L2572">
        <v>9</v>
      </c>
      <c r="M2572" s="26">
        <v>837.71111111111111</v>
      </c>
      <c r="N2572" s="26" t="s">
        <v>934</v>
      </c>
      <c r="O2572" s="26">
        <v>213.0528608490566</v>
      </c>
      <c r="P2572" s="26" t="s">
        <v>934</v>
      </c>
      <c r="Q2572" s="26" t="s">
        <v>934</v>
      </c>
      <c r="R2572" s="26" t="s">
        <v>934</v>
      </c>
      <c r="S2572" s="26" t="s">
        <v>934</v>
      </c>
      <c r="T2572" s="26" t="s">
        <v>934</v>
      </c>
      <c r="U2572" s="26" t="s">
        <v>934</v>
      </c>
      <c r="V2572" s="26">
        <v>95.500094881774757</v>
      </c>
      <c r="W2572" s="26" t="s">
        <v>934</v>
      </c>
      <c r="X2572" s="26">
        <v>31.004577079669271</v>
      </c>
      <c r="Y2572" s="26" t="s">
        <v>934</v>
      </c>
      <c r="Z2572" s="26" t="s">
        <v>934</v>
      </c>
      <c r="AA2572" s="26" t="s">
        <v>934</v>
      </c>
      <c r="AB2572" s="26" t="s">
        <v>934</v>
      </c>
      <c r="AC2572" s="26" t="s">
        <v>934</v>
      </c>
      <c r="AD2572" s="26" t="s">
        <v>934</v>
      </c>
      <c r="AE2572" s="26">
        <v>36.666666666666671</v>
      </c>
    </row>
    <row r="2573" spans="1:31" x14ac:dyDescent="0.25">
      <c r="A2573" t="s">
        <v>1724</v>
      </c>
      <c r="B2573" t="s">
        <v>829</v>
      </c>
      <c r="C2573" t="s">
        <v>887</v>
      </c>
      <c r="D2573">
        <v>2016</v>
      </c>
      <c r="E2573">
        <v>1</v>
      </c>
      <c r="F2573" s="2">
        <v>42473</v>
      </c>
      <c r="G2573" t="s">
        <v>935</v>
      </c>
      <c r="H2573">
        <v>60</v>
      </c>
      <c r="I2573" t="s">
        <v>825</v>
      </c>
      <c r="J2573" t="s">
        <v>825</v>
      </c>
      <c r="K2573" t="s">
        <v>825</v>
      </c>
      <c r="L2573">
        <v>6</v>
      </c>
      <c r="M2573" s="26">
        <v>312.88888888888886</v>
      </c>
      <c r="N2573" s="26" t="s">
        <v>934</v>
      </c>
      <c r="O2573" s="26" t="s">
        <v>934</v>
      </c>
      <c r="P2573" s="26" t="s">
        <v>934</v>
      </c>
      <c r="Q2573" s="26" t="s">
        <v>934</v>
      </c>
      <c r="R2573" s="26" t="s">
        <v>934</v>
      </c>
      <c r="S2573" s="26" t="s">
        <v>934</v>
      </c>
      <c r="T2573" s="26" t="s">
        <v>934</v>
      </c>
      <c r="U2573" s="26" t="s">
        <v>934</v>
      </c>
      <c r="V2573" s="26">
        <v>9.3656846723944867</v>
      </c>
      <c r="W2573" s="26" t="s">
        <v>934</v>
      </c>
      <c r="X2573" s="26" t="s">
        <v>934</v>
      </c>
      <c r="Y2573" s="26" t="s">
        <v>934</v>
      </c>
      <c r="Z2573" s="26" t="s">
        <v>934</v>
      </c>
      <c r="AA2573" s="26" t="s">
        <v>934</v>
      </c>
      <c r="AB2573" s="26" t="s">
        <v>934</v>
      </c>
      <c r="AC2573" s="26" t="s">
        <v>934</v>
      </c>
      <c r="AD2573" s="26" t="s">
        <v>934</v>
      </c>
      <c r="AE2573" s="26">
        <v>32.083333333333336</v>
      </c>
    </row>
    <row r="2574" spans="1:31" x14ac:dyDescent="0.25">
      <c r="A2574" t="s">
        <v>1724</v>
      </c>
      <c r="B2574" t="s">
        <v>829</v>
      </c>
      <c r="C2574" t="s">
        <v>887</v>
      </c>
      <c r="D2574">
        <v>2016</v>
      </c>
      <c r="E2574">
        <v>1</v>
      </c>
      <c r="F2574" s="2">
        <v>42473</v>
      </c>
      <c r="G2574" t="s">
        <v>935</v>
      </c>
      <c r="H2574">
        <v>60</v>
      </c>
      <c r="I2574" t="s">
        <v>825</v>
      </c>
      <c r="J2574" t="s">
        <v>825</v>
      </c>
      <c r="K2574" t="s">
        <v>825</v>
      </c>
      <c r="L2574">
        <v>7.3</v>
      </c>
      <c r="M2574" s="26" t="s">
        <v>934</v>
      </c>
      <c r="N2574" s="26" t="s">
        <v>934</v>
      </c>
      <c r="O2574" s="26" t="s">
        <v>934</v>
      </c>
      <c r="P2574" s="26" t="s">
        <v>934</v>
      </c>
      <c r="Q2574" s="26" t="s">
        <v>934</v>
      </c>
      <c r="R2574" s="26" t="s">
        <v>934</v>
      </c>
      <c r="S2574" s="26" t="s">
        <v>934</v>
      </c>
      <c r="T2574" s="26" t="s">
        <v>934</v>
      </c>
      <c r="U2574" s="26" t="s">
        <v>934</v>
      </c>
      <c r="V2574" s="26" t="s">
        <v>934</v>
      </c>
      <c r="W2574" s="26" t="s">
        <v>934</v>
      </c>
      <c r="X2574" s="26" t="s">
        <v>934</v>
      </c>
      <c r="Y2574" s="26" t="s">
        <v>934</v>
      </c>
      <c r="Z2574" s="26" t="s">
        <v>934</v>
      </c>
      <c r="AA2574" s="26" t="s">
        <v>934</v>
      </c>
      <c r="AB2574" s="26" t="s">
        <v>934</v>
      </c>
      <c r="AC2574" s="26" t="s">
        <v>934</v>
      </c>
      <c r="AD2574" s="26" t="s">
        <v>934</v>
      </c>
      <c r="AE2574" s="26">
        <v>32.083333333333336</v>
      </c>
    </row>
    <row r="2575" spans="1:31" x14ac:dyDescent="0.25">
      <c r="A2575" t="s">
        <v>1724</v>
      </c>
      <c r="B2575" t="s">
        <v>829</v>
      </c>
      <c r="C2575" t="s">
        <v>887</v>
      </c>
      <c r="D2575">
        <v>2016</v>
      </c>
      <c r="E2575">
        <v>1</v>
      </c>
      <c r="F2575" s="2">
        <v>42473</v>
      </c>
      <c r="G2575" t="s">
        <v>935</v>
      </c>
      <c r="H2575">
        <v>60</v>
      </c>
      <c r="I2575" t="s">
        <v>825</v>
      </c>
      <c r="J2575" t="s">
        <v>825</v>
      </c>
      <c r="K2575" t="s">
        <v>825</v>
      </c>
      <c r="L2575">
        <v>9</v>
      </c>
      <c r="M2575" s="26">
        <v>963.23611111111109</v>
      </c>
      <c r="N2575" s="26" t="s">
        <v>934</v>
      </c>
      <c r="O2575" s="26">
        <v>166.0285613207547</v>
      </c>
      <c r="P2575" s="26" t="s">
        <v>934</v>
      </c>
      <c r="Q2575" s="26" t="s">
        <v>934</v>
      </c>
      <c r="R2575" s="26" t="s">
        <v>934</v>
      </c>
      <c r="S2575" s="26" t="s">
        <v>934</v>
      </c>
      <c r="T2575" s="26" t="s">
        <v>934</v>
      </c>
      <c r="U2575" s="26" t="s">
        <v>934</v>
      </c>
      <c r="V2575" s="26">
        <v>49.925465923051185</v>
      </c>
      <c r="W2575" s="26" t="s">
        <v>934</v>
      </c>
      <c r="X2575" s="26">
        <v>13.834494176719598</v>
      </c>
      <c r="Y2575" s="26" t="s">
        <v>934</v>
      </c>
      <c r="Z2575" s="26" t="s">
        <v>934</v>
      </c>
      <c r="AA2575" s="26" t="s">
        <v>934</v>
      </c>
      <c r="AB2575" s="26" t="s">
        <v>934</v>
      </c>
      <c r="AC2575" s="26" t="s">
        <v>934</v>
      </c>
      <c r="AD2575" s="26" t="s">
        <v>934</v>
      </c>
      <c r="AE2575" s="26">
        <v>32.083333333333336</v>
      </c>
    </row>
    <row r="2576" spans="1:31" x14ac:dyDescent="0.25">
      <c r="A2576" t="s">
        <v>1725</v>
      </c>
      <c r="B2576" t="s">
        <v>829</v>
      </c>
      <c r="C2576" t="s">
        <v>887</v>
      </c>
      <c r="D2576">
        <v>2016</v>
      </c>
      <c r="E2576">
        <v>1</v>
      </c>
      <c r="F2576" s="2">
        <v>42473</v>
      </c>
      <c r="G2576" t="s">
        <v>942</v>
      </c>
      <c r="H2576">
        <v>60</v>
      </c>
      <c r="I2576" t="s">
        <v>825</v>
      </c>
      <c r="J2576" t="s">
        <v>825</v>
      </c>
      <c r="K2576" t="s">
        <v>825</v>
      </c>
      <c r="L2576">
        <v>6</v>
      </c>
      <c r="M2576" s="26">
        <v>360.61111111111109</v>
      </c>
      <c r="N2576" s="26" t="s">
        <v>934</v>
      </c>
      <c r="O2576" s="26" t="s">
        <v>934</v>
      </c>
      <c r="P2576" s="26" t="s">
        <v>934</v>
      </c>
      <c r="Q2576" s="26" t="s">
        <v>934</v>
      </c>
      <c r="R2576" s="26" t="s">
        <v>934</v>
      </c>
      <c r="S2576" s="26" t="s">
        <v>934</v>
      </c>
      <c r="T2576" s="26" t="s">
        <v>934</v>
      </c>
      <c r="U2576" s="26" t="s">
        <v>934</v>
      </c>
      <c r="V2576" s="26">
        <v>31.784591991495546</v>
      </c>
      <c r="W2576" s="26" t="s">
        <v>934</v>
      </c>
      <c r="X2576" s="26" t="s">
        <v>934</v>
      </c>
      <c r="Y2576" s="26" t="s">
        <v>934</v>
      </c>
      <c r="Z2576" s="26" t="s">
        <v>934</v>
      </c>
      <c r="AA2576" s="26" t="s">
        <v>934</v>
      </c>
      <c r="AB2576" s="26" t="s">
        <v>934</v>
      </c>
      <c r="AC2576" s="26" t="s">
        <v>934</v>
      </c>
      <c r="AD2576" s="26" t="s">
        <v>934</v>
      </c>
      <c r="AE2576" s="26">
        <v>37.916666666666671</v>
      </c>
    </row>
    <row r="2577" spans="1:31" x14ac:dyDescent="0.25">
      <c r="A2577" t="s">
        <v>1725</v>
      </c>
      <c r="B2577" t="s">
        <v>829</v>
      </c>
      <c r="C2577" t="s">
        <v>887</v>
      </c>
      <c r="D2577">
        <v>2016</v>
      </c>
      <c r="E2577">
        <v>1</v>
      </c>
      <c r="F2577" s="2">
        <v>42473</v>
      </c>
      <c r="G2577" t="s">
        <v>942</v>
      </c>
      <c r="H2577">
        <v>60</v>
      </c>
      <c r="I2577" t="s">
        <v>825</v>
      </c>
      <c r="J2577" t="s">
        <v>825</v>
      </c>
      <c r="K2577" t="s">
        <v>825</v>
      </c>
      <c r="L2577">
        <v>7.3</v>
      </c>
      <c r="M2577" s="26" t="s">
        <v>934</v>
      </c>
      <c r="N2577" s="26" t="s">
        <v>934</v>
      </c>
      <c r="O2577" s="26" t="s">
        <v>934</v>
      </c>
      <c r="P2577" s="26" t="s">
        <v>934</v>
      </c>
      <c r="Q2577" s="26" t="s">
        <v>934</v>
      </c>
      <c r="R2577" s="26" t="s">
        <v>934</v>
      </c>
      <c r="S2577" s="26" t="s">
        <v>934</v>
      </c>
      <c r="T2577" s="26" t="s">
        <v>934</v>
      </c>
      <c r="U2577" s="26" t="s">
        <v>934</v>
      </c>
      <c r="V2577" s="26" t="s">
        <v>934</v>
      </c>
      <c r="W2577" s="26" t="s">
        <v>934</v>
      </c>
      <c r="X2577" s="26" t="s">
        <v>934</v>
      </c>
      <c r="Y2577" s="26" t="s">
        <v>934</v>
      </c>
      <c r="Z2577" s="26" t="s">
        <v>934</v>
      </c>
      <c r="AA2577" s="26" t="s">
        <v>934</v>
      </c>
      <c r="AB2577" s="26" t="s">
        <v>934</v>
      </c>
      <c r="AC2577" s="26" t="s">
        <v>934</v>
      </c>
      <c r="AD2577" s="26" t="s">
        <v>934</v>
      </c>
      <c r="AE2577" s="26">
        <v>37.916666666666671</v>
      </c>
    </row>
    <row r="2578" spans="1:31" x14ac:dyDescent="0.25">
      <c r="A2578" t="s">
        <v>1725</v>
      </c>
      <c r="B2578" t="s">
        <v>829</v>
      </c>
      <c r="C2578" t="s">
        <v>887</v>
      </c>
      <c r="D2578">
        <v>2016</v>
      </c>
      <c r="E2578">
        <v>1</v>
      </c>
      <c r="F2578" s="2">
        <v>42473</v>
      </c>
      <c r="G2578" t="s">
        <v>942</v>
      </c>
      <c r="H2578">
        <v>60</v>
      </c>
      <c r="I2578" t="s">
        <v>825</v>
      </c>
      <c r="J2578" t="s">
        <v>825</v>
      </c>
      <c r="K2578" t="s">
        <v>825</v>
      </c>
      <c r="L2578">
        <v>9</v>
      </c>
      <c r="M2578" s="26">
        <v>952.98749999999995</v>
      </c>
      <c r="N2578" s="26" t="s">
        <v>934</v>
      </c>
      <c r="O2578" s="26">
        <v>203.94140094339622</v>
      </c>
      <c r="P2578" s="26" t="s">
        <v>934</v>
      </c>
      <c r="Q2578" s="26" t="s">
        <v>934</v>
      </c>
      <c r="R2578" s="26" t="s">
        <v>934</v>
      </c>
      <c r="S2578" s="26" t="s">
        <v>934</v>
      </c>
      <c r="T2578" s="26" t="s">
        <v>934</v>
      </c>
      <c r="U2578" s="26" t="s">
        <v>934</v>
      </c>
      <c r="V2578" s="26">
        <v>90.186892068084106</v>
      </c>
      <c r="W2578" s="26" t="s">
        <v>934</v>
      </c>
      <c r="X2578" s="26">
        <v>30.019747802873269</v>
      </c>
      <c r="Y2578" s="26" t="s">
        <v>934</v>
      </c>
      <c r="Z2578" s="26" t="s">
        <v>934</v>
      </c>
      <c r="AA2578" s="26" t="s">
        <v>934</v>
      </c>
      <c r="AB2578" s="26" t="s">
        <v>934</v>
      </c>
      <c r="AC2578" s="26" t="s">
        <v>934</v>
      </c>
      <c r="AD2578" s="26" t="s">
        <v>934</v>
      </c>
      <c r="AE2578" s="26">
        <v>37.916666666666671</v>
      </c>
    </row>
    <row r="2579" spans="1:31" x14ac:dyDescent="0.25">
      <c r="A2579" t="s">
        <v>1726</v>
      </c>
      <c r="B2579" t="s">
        <v>829</v>
      </c>
      <c r="C2579" t="s">
        <v>887</v>
      </c>
      <c r="D2579">
        <v>2016</v>
      </c>
      <c r="E2579">
        <v>1</v>
      </c>
      <c r="F2579" s="2">
        <v>42473</v>
      </c>
      <c r="G2579" t="s">
        <v>56</v>
      </c>
      <c r="H2579">
        <v>60</v>
      </c>
      <c r="I2579" t="s">
        <v>825</v>
      </c>
      <c r="J2579" t="s">
        <v>825</v>
      </c>
      <c r="K2579" t="s">
        <v>825</v>
      </c>
      <c r="L2579">
        <v>6</v>
      </c>
      <c r="M2579" s="26">
        <v>218.2</v>
      </c>
      <c r="N2579" s="26" t="s">
        <v>934</v>
      </c>
      <c r="O2579" s="26" t="s">
        <v>934</v>
      </c>
      <c r="P2579" s="26" t="s">
        <v>934</v>
      </c>
      <c r="Q2579" s="26" t="s">
        <v>934</v>
      </c>
      <c r="R2579" s="26" t="s">
        <v>934</v>
      </c>
      <c r="S2579" s="26" t="s">
        <v>934</v>
      </c>
      <c r="T2579" s="26" t="s">
        <v>934</v>
      </c>
      <c r="U2579" s="26" t="s">
        <v>934</v>
      </c>
      <c r="V2579" s="26">
        <v>11.384360436644709</v>
      </c>
      <c r="W2579" s="26" t="s">
        <v>934</v>
      </c>
      <c r="X2579" s="26" t="s">
        <v>934</v>
      </c>
      <c r="Y2579" s="26" t="s">
        <v>934</v>
      </c>
      <c r="Z2579" s="26" t="s">
        <v>934</v>
      </c>
      <c r="AA2579" s="26" t="s">
        <v>934</v>
      </c>
      <c r="AB2579" s="26" t="s">
        <v>934</v>
      </c>
      <c r="AC2579" s="26" t="s">
        <v>934</v>
      </c>
      <c r="AD2579" s="26" t="s">
        <v>934</v>
      </c>
      <c r="AE2579" s="26">
        <v>46.666666666666671</v>
      </c>
    </row>
    <row r="2580" spans="1:31" x14ac:dyDescent="0.25">
      <c r="A2580" t="s">
        <v>1726</v>
      </c>
      <c r="B2580" t="s">
        <v>829</v>
      </c>
      <c r="C2580" t="s">
        <v>887</v>
      </c>
      <c r="D2580">
        <v>2016</v>
      </c>
      <c r="E2580">
        <v>1</v>
      </c>
      <c r="F2580" s="2">
        <v>42473</v>
      </c>
      <c r="G2580" t="s">
        <v>56</v>
      </c>
      <c r="H2580">
        <v>60</v>
      </c>
      <c r="I2580" t="s">
        <v>825</v>
      </c>
      <c r="J2580" t="s">
        <v>825</v>
      </c>
      <c r="K2580" t="s">
        <v>825</v>
      </c>
      <c r="L2580">
        <v>7.3</v>
      </c>
      <c r="M2580" s="26" t="s">
        <v>934</v>
      </c>
      <c r="N2580" s="26" t="s">
        <v>934</v>
      </c>
      <c r="O2580" s="26" t="s">
        <v>934</v>
      </c>
      <c r="P2580" s="26" t="s">
        <v>934</v>
      </c>
      <c r="Q2580" s="26" t="s">
        <v>934</v>
      </c>
      <c r="R2580" s="26" t="s">
        <v>934</v>
      </c>
      <c r="S2580" s="26" t="s">
        <v>934</v>
      </c>
      <c r="T2580" s="26" t="s">
        <v>934</v>
      </c>
      <c r="U2580" s="26" t="s">
        <v>934</v>
      </c>
      <c r="V2580" s="26" t="s">
        <v>934</v>
      </c>
      <c r="W2580" s="26" t="s">
        <v>934</v>
      </c>
      <c r="X2580" s="26" t="s">
        <v>934</v>
      </c>
      <c r="Y2580" s="26" t="s">
        <v>934</v>
      </c>
      <c r="Z2580" s="26" t="s">
        <v>934</v>
      </c>
      <c r="AA2580" s="26" t="s">
        <v>934</v>
      </c>
      <c r="AB2580" s="26" t="s">
        <v>934</v>
      </c>
      <c r="AC2580" s="26" t="s">
        <v>934</v>
      </c>
      <c r="AD2580" s="26" t="s">
        <v>934</v>
      </c>
      <c r="AE2580" s="26">
        <v>46.666666666666671</v>
      </c>
    </row>
    <row r="2581" spans="1:31" x14ac:dyDescent="0.25">
      <c r="A2581" t="s">
        <v>1726</v>
      </c>
      <c r="B2581" t="s">
        <v>829</v>
      </c>
      <c r="C2581" t="s">
        <v>887</v>
      </c>
      <c r="D2581">
        <v>2016</v>
      </c>
      <c r="E2581">
        <v>1</v>
      </c>
      <c r="F2581" s="2">
        <v>42473</v>
      </c>
      <c r="G2581" t="s">
        <v>56</v>
      </c>
      <c r="H2581">
        <v>60</v>
      </c>
      <c r="I2581" t="s">
        <v>825</v>
      </c>
      <c r="J2581" t="s">
        <v>825</v>
      </c>
      <c r="K2581" t="s">
        <v>825</v>
      </c>
      <c r="L2581">
        <v>9</v>
      </c>
      <c r="M2581" s="26">
        <v>699.4708333333333</v>
      </c>
      <c r="N2581" s="26" t="s">
        <v>934</v>
      </c>
      <c r="O2581" s="26">
        <v>171.62787735849057</v>
      </c>
      <c r="P2581" s="26" t="s">
        <v>934</v>
      </c>
      <c r="Q2581" s="26" t="s">
        <v>934</v>
      </c>
      <c r="R2581" s="26" t="s">
        <v>934</v>
      </c>
      <c r="S2581" s="26" t="s">
        <v>934</v>
      </c>
      <c r="T2581" s="26" t="s">
        <v>934</v>
      </c>
      <c r="U2581" s="26" t="s">
        <v>934</v>
      </c>
      <c r="V2581" s="26">
        <v>44.984187629684726</v>
      </c>
      <c r="W2581" s="26" t="s">
        <v>934</v>
      </c>
      <c r="X2581" s="26">
        <v>13.662896007337348</v>
      </c>
      <c r="Y2581" s="26" t="s">
        <v>934</v>
      </c>
      <c r="Z2581" s="26" t="s">
        <v>934</v>
      </c>
      <c r="AA2581" s="26" t="s">
        <v>934</v>
      </c>
      <c r="AB2581" s="26" t="s">
        <v>934</v>
      </c>
      <c r="AC2581" s="26" t="s">
        <v>934</v>
      </c>
      <c r="AD2581" s="26" t="s">
        <v>934</v>
      </c>
      <c r="AE2581" s="26">
        <v>46.666666666666671</v>
      </c>
    </row>
    <row r="2582" spans="1:31" x14ac:dyDescent="0.25">
      <c r="A2582" t="s">
        <v>1727</v>
      </c>
      <c r="B2582" t="s">
        <v>829</v>
      </c>
      <c r="C2582" t="s">
        <v>887</v>
      </c>
      <c r="D2582">
        <v>2016</v>
      </c>
      <c r="E2582">
        <v>2</v>
      </c>
      <c r="F2582" s="2">
        <v>42488</v>
      </c>
      <c r="G2582" t="s">
        <v>65</v>
      </c>
      <c r="H2582">
        <v>60</v>
      </c>
      <c r="I2582" t="s">
        <v>825</v>
      </c>
      <c r="J2582" t="s">
        <v>825</v>
      </c>
      <c r="K2582" t="s">
        <v>825</v>
      </c>
      <c r="L2582">
        <v>6</v>
      </c>
      <c r="M2582" s="26">
        <v>342.11111111111109</v>
      </c>
      <c r="N2582" s="26" t="s">
        <v>934</v>
      </c>
      <c r="O2582" s="26" t="s">
        <v>934</v>
      </c>
      <c r="P2582" s="26" t="s">
        <v>934</v>
      </c>
      <c r="Q2582" s="26" t="s">
        <v>934</v>
      </c>
      <c r="R2582" s="26" t="s">
        <v>934</v>
      </c>
      <c r="S2582" s="26" t="s">
        <v>934</v>
      </c>
      <c r="T2582" s="26" t="s">
        <v>934</v>
      </c>
      <c r="U2582" s="26" t="s">
        <v>934</v>
      </c>
      <c r="V2582" s="26">
        <v>34.791116836048793</v>
      </c>
      <c r="W2582" s="26" t="s">
        <v>934</v>
      </c>
      <c r="X2582" s="26" t="s">
        <v>934</v>
      </c>
      <c r="Y2582" s="26" t="s">
        <v>934</v>
      </c>
      <c r="Z2582" s="26" t="s">
        <v>934</v>
      </c>
      <c r="AA2582" s="26" t="s">
        <v>934</v>
      </c>
      <c r="AB2582" s="26" t="s">
        <v>934</v>
      </c>
      <c r="AC2582" s="26" t="s">
        <v>934</v>
      </c>
      <c r="AD2582" s="26" t="s">
        <v>934</v>
      </c>
      <c r="AE2582" s="26">
        <v>49.583333333333336</v>
      </c>
    </row>
    <row r="2583" spans="1:31" x14ac:dyDescent="0.25">
      <c r="A2583" t="s">
        <v>1727</v>
      </c>
      <c r="B2583" t="s">
        <v>829</v>
      </c>
      <c r="C2583" t="s">
        <v>887</v>
      </c>
      <c r="D2583">
        <v>2016</v>
      </c>
      <c r="E2583">
        <v>2</v>
      </c>
      <c r="F2583" s="2">
        <v>42488</v>
      </c>
      <c r="G2583" t="s">
        <v>65</v>
      </c>
      <c r="H2583">
        <v>60</v>
      </c>
      <c r="I2583" t="s">
        <v>825</v>
      </c>
      <c r="J2583" t="s">
        <v>825</v>
      </c>
      <c r="K2583" t="s">
        <v>825</v>
      </c>
      <c r="L2583">
        <v>7.3</v>
      </c>
      <c r="M2583" s="26" t="s">
        <v>934</v>
      </c>
      <c r="N2583" s="26" t="s">
        <v>934</v>
      </c>
      <c r="O2583" s="26" t="s">
        <v>934</v>
      </c>
      <c r="P2583" s="26" t="s">
        <v>934</v>
      </c>
      <c r="Q2583" s="26" t="s">
        <v>934</v>
      </c>
      <c r="R2583" s="26" t="s">
        <v>934</v>
      </c>
      <c r="S2583" s="26" t="s">
        <v>934</v>
      </c>
      <c r="T2583" s="26" t="s">
        <v>934</v>
      </c>
      <c r="U2583" s="26" t="s">
        <v>934</v>
      </c>
      <c r="V2583" s="26" t="s">
        <v>934</v>
      </c>
      <c r="W2583" s="26" t="s">
        <v>934</v>
      </c>
      <c r="X2583" s="26" t="s">
        <v>934</v>
      </c>
      <c r="Y2583" s="26" t="s">
        <v>934</v>
      </c>
      <c r="Z2583" s="26" t="s">
        <v>934</v>
      </c>
      <c r="AA2583" s="26" t="s">
        <v>934</v>
      </c>
      <c r="AB2583" s="26" t="s">
        <v>934</v>
      </c>
      <c r="AC2583" s="26" t="s">
        <v>934</v>
      </c>
      <c r="AD2583" s="26" t="s">
        <v>934</v>
      </c>
      <c r="AE2583" s="26">
        <v>49.583333333333336</v>
      </c>
    </row>
    <row r="2584" spans="1:31" x14ac:dyDescent="0.25">
      <c r="A2584" t="s">
        <v>1727</v>
      </c>
      <c r="B2584" t="s">
        <v>829</v>
      </c>
      <c r="C2584" t="s">
        <v>887</v>
      </c>
      <c r="D2584">
        <v>2016</v>
      </c>
      <c r="E2584">
        <v>2</v>
      </c>
      <c r="F2584" s="2">
        <v>42488</v>
      </c>
      <c r="G2584" t="s">
        <v>65</v>
      </c>
      <c r="H2584">
        <v>60</v>
      </c>
      <c r="I2584" t="s">
        <v>825</v>
      </c>
      <c r="J2584" t="s">
        <v>825</v>
      </c>
      <c r="K2584" t="s">
        <v>825</v>
      </c>
      <c r="L2584">
        <v>9</v>
      </c>
      <c r="M2584" s="26">
        <v>947.48531746031745</v>
      </c>
      <c r="N2584" s="26" t="s">
        <v>934</v>
      </c>
      <c r="O2584" s="26">
        <v>210.50745283018864</v>
      </c>
      <c r="P2584" s="26" t="s">
        <v>934</v>
      </c>
      <c r="Q2584" s="26" t="s">
        <v>934</v>
      </c>
      <c r="R2584" s="26" t="s">
        <v>934</v>
      </c>
      <c r="S2584" s="26" t="s">
        <v>934</v>
      </c>
      <c r="T2584" s="26" t="s">
        <v>934</v>
      </c>
      <c r="U2584" s="26" t="s">
        <v>934</v>
      </c>
      <c r="V2584" s="26">
        <v>98.76849473834541</v>
      </c>
      <c r="W2584" s="26" t="s">
        <v>934</v>
      </c>
      <c r="X2584" s="26">
        <v>28.574664818717523</v>
      </c>
      <c r="Y2584" s="26" t="s">
        <v>934</v>
      </c>
      <c r="Z2584" s="26" t="s">
        <v>934</v>
      </c>
      <c r="AA2584" s="26" t="s">
        <v>934</v>
      </c>
      <c r="AB2584" s="26" t="s">
        <v>934</v>
      </c>
      <c r="AC2584" s="26" t="s">
        <v>934</v>
      </c>
      <c r="AD2584" s="26" t="s">
        <v>934</v>
      </c>
      <c r="AE2584" s="26">
        <v>49.583333333333336</v>
      </c>
    </row>
    <row r="2585" spans="1:31" x14ac:dyDescent="0.25">
      <c r="A2585" t="s">
        <v>1728</v>
      </c>
      <c r="B2585" t="s">
        <v>829</v>
      </c>
      <c r="C2585" t="s">
        <v>887</v>
      </c>
      <c r="D2585">
        <v>2016</v>
      </c>
      <c r="E2585">
        <v>2</v>
      </c>
      <c r="F2585" s="2">
        <v>42488</v>
      </c>
      <c r="G2585" t="s">
        <v>83</v>
      </c>
      <c r="H2585">
        <v>60</v>
      </c>
      <c r="I2585" t="s">
        <v>825</v>
      </c>
      <c r="J2585" t="s">
        <v>825</v>
      </c>
      <c r="K2585" t="s">
        <v>825</v>
      </c>
      <c r="L2585">
        <v>6</v>
      </c>
      <c r="M2585" s="26">
        <v>400.5</v>
      </c>
      <c r="N2585" s="26" t="s">
        <v>934</v>
      </c>
      <c r="O2585" s="26" t="s">
        <v>934</v>
      </c>
      <c r="P2585" s="26" t="s">
        <v>934</v>
      </c>
      <c r="Q2585" s="26" t="s">
        <v>934</v>
      </c>
      <c r="R2585" s="26" t="s">
        <v>934</v>
      </c>
      <c r="S2585" s="26" t="s">
        <v>934</v>
      </c>
      <c r="T2585" s="26" t="s">
        <v>934</v>
      </c>
      <c r="U2585" s="26" t="s">
        <v>934</v>
      </c>
      <c r="V2585" s="26">
        <v>16.95251780952621</v>
      </c>
      <c r="W2585" s="26" t="s">
        <v>934</v>
      </c>
      <c r="X2585" s="26" t="s">
        <v>934</v>
      </c>
      <c r="Y2585" s="26" t="s">
        <v>934</v>
      </c>
      <c r="Z2585" s="26" t="s">
        <v>934</v>
      </c>
      <c r="AA2585" s="26" t="s">
        <v>934</v>
      </c>
      <c r="AB2585" s="26" t="s">
        <v>934</v>
      </c>
      <c r="AC2585" s="26" t="s">
        <v>934</v>
      </c>
      <c r="AD2585" s="26" t="s">
        <v>934</v>
      </c>
      <c r="AE2585" s="26">
        <v>43.75</v>
      </c>
    </row>
    <row r="2586" spans="1:31" x14ac:dyDescent="0.25">
      <c r="A2586" t="s">
        <v>1728</v>
      </c>
      <c r="B2586" t="s">
        <v>829</v>
      </c>
      <c r="C2586" t="s">
        <v>887</v>
      </c>
      <c r="D2586">
        <v>2016</v>
      </c>
      <c r="E2586">
        <v>2</v>
      </c>
      <c r="F2586" s="2">
        <v>42488</v>
      </c>
      <c r="G2586" t="s">
        <v>83</v>
      </c>
      <c r="H2586">
        <v>60</v>
      </c>
      <c r="I2586" t="s">
        <v>825</v>
      </c>
      <c r="J2586" t="s">
        <v>825</v>
      </c>
      <c r="K2586" t="s">
        <v>825</v>
      </c>
      <c r="L2586">
        <v>7.3</v>
      </c>
      <c r="M2586" s="26" t="s">
        <v>934</v>
      </c>
      <c r="N2586" s="26" t="s">
        <v>934</v>
      </c>
      <c r="O2586" s="26" t="s">
        <v>934</v>
      </c>
      <c r="P2586" s="26" t="s">
        <v>934</v>
      </c>
      <c r="Q2586" s="26" t="s">
        <v>934</v>
      </c>
      <c r="R2586" s="26" t="s">
        <v>934</v>
      </c>
      <c r="S2586" s="26" t="s">
        <v>934</v>
      </c>
      <c r="T2586" s="26" t="s">
        <v>934</v>
      </c>
      <c r="U2586" s="26" t="s">
        <v>934</v>
      </c>
      <c r="V2586" s="26" t="s">
        <v>934</v>
      </c>
      <c r="W2586" s="26" t="s">
        <v>934</v>
      </c>
      <c r="X2586" s="26" t="s">
        <v>934</v>
      </c>
      <c r="Y2586" s="26" t="s">
        <v>934</v>
      </c>
      <c r="Z2586" s="26" t="s">
        <v>934</v>
      </c>
      <c r="AA2586" s="26" t="s">
        <v>934</v>
      </c>
      <c r="AB2586" s="26" t="s">
        <v>934</v>
      </c>
      <c r="AC2586" s="26" t="s">
        <v>934</v>
      </c>
      <c r="AD2586" s="26" t="s">
        <v>934</v>
      </c>
      <c r="AE2586" s="26">
        <v>43.75</v>
      </c>
    </row>
    <row r="2587" spans="1:31" x14ac:dyDescent="0.25">
      <c r="A2587" t="s">
        <v>1728</v>
      </c>
      <c r="B2587" t="s">
        <v>829</v>
      </c>
      <c r="C2587" t="s">
        <v>887</v>
      </c>
      <c r="D2587">
        <v>2016</v>
      </c>
      <c r="E2587">
        <v>2</v>
      </c>
      <c r="F2587" s="2">
        <v>42488</v>
      </c>
      <c r="G2587" t="s">
        <v>83</v>
      </c>
      <c r="H2587">
        <v>60</v>
      </c>
      <c r="I2587" t="s">
        <v>825</v>
      </c>
      <c r="J2587" t="s">
        <v>825</v>
      </c>
      <c r="K2587" t="s">
        <v>825</v>
      </c>
      <c r="L2587">
        <v>9</v>
      </c>
      <c r="M2587" s="26">
        <v>1005.2916666666666</v>
      </c>
      <c r="N2587" s="26" t="s">
        <v>934</v>
      </c>
      <c r="O2587" s="26">
        <v>209.66414858490566</v>
      </c>
      <c r="P2587" s="26" t="s">
        <v>934</v>
      </c>
      <c r="Q2587" s="26" t="s">
        <v>934</v>
      </c>
      <c r="R2587" s="26" t="s">
        <v>934</v>
      </c>
      <c r="S2587" s="26" t="s">
        <v>934</v>
      </c>
      <c r="T2587" s="26" t="s">
        <v>934</v>
      </c>
      <c r="U2587" s="26" t="s">
        <v>934</v>
      </c>
      <c r="V2587" s="26">
        <v>54.651610510382774</v>
      </c>
      <c r="W2587" s="26" t="s">
        <v>934</v>
      </c>
      <c r="X2587" s="26">
        <v>16.449784164100222</v>
      </c>
      <c r="Y2587" s="26" t="s">
        <v>934</v>
      </c>
      <c r="Z2587" s="26" t="s">
        <v>934</v>
      </c>
      <c r="AA2587" s="26" t="s">
        <v>934</v>
      </c>
      <c r="AB2587" s="26" t="s">
        <v>934</v>
      </c>
      <c r="AC2587" s="26" t="s">
        <v>934</v>
      </c>
      <c r="AD2587" s="26" t="s">
        <v>934</v>
      </c>
      <c r="AE2587" s="26">
        <v>43.75</v>
      </c>
    </row>
    <row r="2588" spans="1:31" x14ac:dyDescent="0.25">
      <c r="A2588" t="s">
        <v>1729</v>
      </c>
      <c r="B2588" t="s">
        <v>829</v>
      </c>
      <c r="C2588" t="s">
        <v>887</v>
      </c>
      <c r="D2588">
        <v>2016</v>
      </c>
      <c r="E2588">
        <v>2</v>
      </c>
      <c r="F2588" s="2">
        <v>42488</v>
      </c>
      <c r="G2588" t="s">
        <v>9</v>
      </c>
      <c r="H2588">
        <v>60</v>
      </c>
      <c r="I2588" t="s">
        <v>825</v>
      </c>
      <c r="J2588" t="s">
        <v>825</v>
      </c>
      <c r="K2588" t="s">
        <v>825</v>
      </c>
      <c r="L2588">
        <v>6</v>
      </c>
      <c r="M2588" s="26">
        <v>349.92222222222222</v>
      </c>
      <c r="N2588" s="26" t="s">
        <v>934</v>
      </c>
      <c r="O2588" s="26" t="s">
        <v>934</v>
      </c>
      <c r="P2588" s="26" t="s">
        <v>934</v>
      </c>
      <c r="Q2588" s="26" t="s">
        <v>934</v>
      </c>
      <c r="R2588" s="26" t="s">
        <v>934</v>
      </c>
      <c r="S2588" s="26" t="s">
        <v>934</v>
      </c>
      <c r="T2588" s="26" t="s">
        <v>934</v>
      </c>
      <c r="U2588" s="26" t="s">
        <v>934</v>
      </c>
      <c r="V2588" s="26">
        <v>43.927466168111927</v>
      </c>
      <c r="W2588" s="26" t="s">
        <v>934</v>
      </c>
      <c r="X2588" s="26" t="s">
        <v>934</v>
      </c>
      <c r="Y2588" s="26" t="s">
        <v>934</v>
      </c>
      <c r="Z2588" s="26" t="s">
        <v>934</v>
      </c>
      <c r="AA2588" s="26" t="s">
        <v>934</v>
      </c>
      <c r="AB2588" s="26" t="s">
        <v>934</v>
      </c>
      <c r="AC2588" s="26" t="s">
        <v>934</v>
      </c>
      <c r="AD2588" s="26" t="s">
        <v>934</v>
      </c>
      <c r="AE2588" s="26">
        <v>41.666666666666671</v>
      </c>
    </row>
    <row r="2589" spans="1:31" x14ac:dyDescent="0.25">
      <c r="A2589" t="s">
        <v>1729</v>
      </c>
      <c r="B2589" t="s">
        <v>829</v>
      </c>
      <c r="C2589" t="s">
        <v>887</v>
      </c>
      <c r="D2589">
        <v>2016</v>
      </c>
      <c r="E2589">
        <v>2</v>
      </c>
      <c r="F2589" s="2">
        <v>42488</v>
      </c>
      <c r="G2589" t="s">
        <v>9</v>
      </c>
      <c r="H2589">
        <v>60</v>
      </c>
      <c r="I2589" t="s">
        <v>825</v>
      </c>
      <c r="J2589" t="s">
        <v>825</v>
      </c>
      <c r="K2589" t="s">
        <v>825</v>
      </c>
      <c r="L2589">
        <v>7.3</v>
      </c>
      <c r="M2589" s="26" t="s">
        <v>934</v>
      </c>
      <c r="N2589" s="26" t="s">
        <v>934</v>
      </c>
      <c r="O2589" s="26" t="s">
        <v>934</v>
      </c>
      <c r="P2589" s="26" t="s">
        <v>934</v>
      </c>
      <c r="Q2589" s="26" t="s">
        <v>934</v>
      </c>
      <c r="R2589" s="26" t="s">
        <v>934</v>
      </c>
      <c r="S2589" s="26" t="s">
        <v>934</v>
      </c>
      <c r="T2589" s="26" t="s">
        <v>934</v>
      </c>
      <c r="U2589" s="26" t="s">
        <v>934</v>
      </c>
      <c r="V2589" s="26" t="s">
        <v>934</v>
      </c>
      <c r="W2589" s="26" t="s">
        <v>934</v>
      </c>
      <c r="X2589" s="26" t="s">
        <v>934</v>
      </c>
      <c r="Y2589" s="26" t="s">
        <v>934</v>
      </c>
      <c r="Z2589" s="26" t="s">
        <v>934</v>
      </c>
      <c r="AA2589" s="26" t="s">
        <v>934</v>
      </c>
      <c r="AB2589" s="26" t="s">
        <v>934</v>
      </c>
      <c r="AC2589" s="26" t="s">
        <v>934</v>
      </c>
      <c r="AD2589" s="26" t="s">
        <v>934</v>
      </c>
      <c r="AE2589" s="26">
        <v>41.666666666666671</v>
      </c>
    </row>
    <row r="2590" spans="1:31" x14ac:dyDescent="0.25">
      <c r="A2590" t="s">
        <v>1729</v>
      </c>
      <c r="B2590" t="s">
        <v>829</v>
      </c>
      <c r="C2590" t="s">
        <v>887</v>
      </c>
      <c r="D2590">
        <v>2016</v>
      </c>
      <c r="E2590">
        <v>2</v>
      </c>
      <c r="F2590" s="2">
        <v>42488</v>
      </c>
      <c r="G2590" t="s">
        <v>9</v>
      </c>
      <c r="H2590">
        <v>60</v>
      </c>
      <c r="I2590" t="s">
        <v>825</v>
      </c>
      <c r="J2590" t="s">
        <v>825</v>
      </c>
      <c r="K2590" t="s">
        <v>825</v>
      </c>
      <c r="L2590">
        <v>9</v>
      </c>
      <c r="M2590" s="26">
        <v>943.38194444444434</v>
      </c>
      <c r="N2590" s="26" t="s">
        <v>934</v>
      </c>
      <c r="O2590" s="26">
        <v>178.675429245283</v>
      </c>
      <c r="P2590" s="26" t="s">
        <v>934</v>
      </c>
      <c r="Q2590" s="26" t="s">
        <v>934</v>
      </c>
      <c r="R2590" s="26" t="s">
        <v>934</v>
      </c>
      <c r="S2590" s="26" t="s">
        <v>934</v>
      </c>
      <c r="T2590" s="26" t="s">
        <v>934</v>
      </c>
      <c r="U2590" s="26" t="s">
        <v>934</v>
      </c>
      <c r="V2590" s="26">
        <v>90.693513107775587</v>
      </c>
      <c r="W2590" s="26" t="s">
        <v>934</v>
      </c>
      <c r="X2590" s="26">
        <v>20.638565861311683</v>
      </c>
      <c r="Y2590" s="26" t="s">
        <v>934</v>
      </c>
      <c r="Z2590" s="26" t="s">
        <v>934</v>
      </c>
      <c r="AA2590" s="26" t="s">
        <v>934</v>
      </c>
      <c r="AB2590" s="26" t="s">
        <v>934</v>
      </c>
      <c r="AC2590" s="26" t="s">
        <v>934</v>
      </c>
      <c r="AD2590" s="26" t="s">
        <v>934</v>
      </c>
      <c r="AE2590" s="26">
        <v>41.666666666666671</v>
      </c>
    </row>
    <row r="2591" spans="1:31" x14ac:dyDescent="0.25">
      <c r="A2591" t="s">
        <v>1730</v>
      </c>
      <c r="B2591" t="s">
        <v>829</v>
      </c>
      <c r="C2591" t="s">
        <v>887</v>
      </c>
      <c r="D2591">
        <v>2016</v>
      </c>
      <c r="E2591">
        <v>2</v>
      </c>
      <c r="F2591" s="2">
        <v>42488</v>
      </c>
      <c r="G2591" t="s">
        <v>71</v>
      </c>
      <c r="H2591">
        <v>60</v>
      </c>
      <c r="I2591" t="s">
        <v>825</v>
      </c>
      <c r="J2591" t="s">
        <v>825</v>
      </c>
      <c r="K2591" t="s">
        <v>825</v>
      </c>
      <c r="L2591">
        <v>6</v>
      </c>
      <c r="M2591" s="26">
        <v>350.66666666666669</v>
      </c>
      <c r="N2591" s="26" t="s">
        <v>934</v>
      </c>
      <c r="O2591" s="26" t="s">
        <v>934</v>
      </c>
      <c r="P2591" s="26" t="s">
        <v>934</v>
      </c>
      <c r="Q2591" s="26" t="s">
        <v>934</v>
      </c>
      <c r="R2591" s="26" t="s">
        <v>934</v>
      </c>
      <c r="S2591" s="26" t="s">
        <v>934</v>
      </c>
      <c r="T2591" s="26" t="s">
        <v>934</v>
      </c>
      <c r="U2591" s="26" t="s">
        <v>934</v>
      </c>
      <c r="V2591" s="26">
        <v>30.422065308146976</v>
      </c>
      <c r="W2591" s="26" t="s">
        <v>934</v>
      </c>
      <c r="X2591" s="26" t="s">
        <v>934</v>
      </c>
      <c r="Y2591" s="26" t="s">
        <v>934</v>
      </c>
      <c r="Z2591" s="26" t="s">
        <v>934</v>
      </c>
      <c r="AA2591" s="26" t="s">
        <v>934</v>
      </c>
      <c r="AB2591" s="26" t="s">
        <v>934</v>
      </c>
      <c r="AC2591" s="26" t="s">
        <v>934</v>
      </c>
      <c r="AD2591" s="26" t="s">
        <v>934</v>
      </c>
      <c r="AE2591" s="26">
        <v>45.416666666666671</v>
      </c>
    </row>
    <row r="2592" spans="1:31" x14ac:dyDescent="0.25">
      <c r="A2592" t="s">
        <v>1730</v>
      </c>
      <c r="B2592" t="s">
        <v>829</v>
      </c>
      <c r="C2592" t="s">
        <v>887</v>
      </c>
      <c r="D2592">
        <v>2016</v>
      </c>
      <c r="E2592">
        <v>2</v>
      </c>
      <c r="F2592" s="2">
        <v>42488</v>
      </c>
      <c r="G2592" t="s">
        <v>71</v>
      </c>
      <c r="H2592">
        <v>60</v>
      </c>
      <c r="I2592" t="s">
        <v>825</v>
      </c>
      <c r="J2592" t="s">
        <v>825</v>
      </c>
      <c r="K2592" t="s">
        <v>825</v>
      </c>
      <c r="L2592">
        <v>7.3</v>
      </c>
      <c r="M2592" s="26" t="s">
        <v>934</v>
      </c>
      <c r="N2592" s="26" t="s">
        <v>934</v>
      </c>
      <c r="O2592" s="26" t="s">
        <v>934</v>
      </c>
      <c r="P2592" s="26" t="s">
        <v>934</v>
      </c>
      <c r="Q2592" s="26" t="s">
        <v>934</v>
      </c>
      <c r="R2592" s="26" t="s">
        <v>934</v>
      </c>
      <c r="S2592" s="26" t="s">
        <v>934</v>
      </c>
      <c r="T2592" s="26" t="s">
        <v>934</v>
      </c>
      <c r="U2592" s="26" t="s">
        <v>934</v>
      </c>
      <c r="V2592" s="26" t="s">
        <v>934</v>
      </c>
      <c r="W2592" s="26" t="s">
        <v>934</v>
      </c>
      <c r="X2592" s="26" t="s">
        <v>934</v>
      </c>
      <c r="Y2592" s="26" t="s">
        <v>934</v>
      </c>
      <c r="Z2592" s="26" t="s">
        <v>934</v>
      </c>
      <c r="AA2592" s="26" t="s">
        <v>934</v>
      </c>
      <c r="AB2592" s="26" t="s">
        <v>934</v>
      </c>
      <c r="AC2592" s="26" t="s">
        <v>934</v>
      </c>
      <c r="AD2592" s="26" t="s">
        <v>934</v>
      </c>
      <c r="AE2592" s="26">
        <v>45.416666666666671</v>
      </c>
    </row>
    <row r="2593" spans="1:31" x14ac:dyDescent="0.25">
      <c r="A2593" t="s">
        <v>1730</v>
      </c>
      <c r="B2593" t="s">
        <v>829</v>
      </c>
      <c r="C2593" t="s">
        <v>887</v>
      </c>
      <c r="D2593">
        <v>2016</v>
      </c>
      <c r="E2593">
        <v>2</v>
      </c>
      <c r="F2593" s="2">
        <v>42488</v>
      </c>
      <c r="G2593" t="s">
        <v>71</v>
      </c>
      <c r="H2593">
        <v>60</v>
      </c>
      <c r="I2593" t="s">
        <v>825</v>
      </c>
      <c r="J2593" t="s">
        <v>825</v>
      </c>
      <c r="K2593" t="s">
        <v>825</v>
      </c>
      <c r="L2593">
        <v>9</v>
      </c>
      <c r="M2593" s="26">
        <v>735.50277777777774</v>
      </c>
      <c r="N2593" s="26" t="s">
        <v>934</v>
      </c>
      <c r="O2593" s="26">
        <v>169.28895990566033</v>
      </c>
      <c r="P2593" s="26" t="s">
        <v>934</v>
      </c>
      <c r="Q2593" s="26" t="s">
        <v>934</v>
      </c>
      <c r="R2593" s="26" t="s">
        <v>934</v>
      </c>
      <c r="S2593" s="26" t="s">
        <v>934</v>
      </c>
      <c r="T2593" s="26" t="s">
        <v>934</v>
      </c>
      <c r="U2593" s="26" t="s">
        <v>934</v>
      </c>
      <c r="V2593" s="26">
        <v>77.083732014317732</v>
      </c>
      <c r="W2593" s="26" t="s">
        <v>934</v>
      </c>
      <c r="X2593" s="26">
        <v>19.889270029416675</v>
      </c>
      <c r="Y2593" s="26" t="s">
        <v>934</v>
      </c>
      <c r="Z2593" s="26" t="s">
        <v>934</v>
      </c>
      <c r="AA2593" s="26" t="s">
        <v>934</v>
      </c>
      <c r="AB2593" s="26" t="s">
        <v>934</v>
      </c>
      <c r="AC2593" s="26" t="s">
        <v>934</v>
      </c>
      <c r="AD2593" s="26" t="s">
        <v>934</v>
      </c>
      <c r="AE2593" s="26">
        <v>45.416666666666671</v>
      </c>
    </row>
    <row r="2594" spans="1:31" x14ac:dyDescent="0.25">
      <c r="A2594" t="s">
        <v>1731</v>
      </c>
      <c r="B2594" t="s">
        <v>829</v>
      </c>
      <c r="C2594" t="s">
        <v>887</v>
      </c>
      <c r="D2594">
        <v>2016</v>
      </c>
      <c r="E2594">
        <v>2</v>
      </c>
      <c r="F2594" s="2">
        <v>42488</v>
      </c>
      <c r="G2594" t="s">
        <v>10</v>
      </c>
      <c r="H2594">
        <v>60</v>
      </c>
      <c r="I2594" t="s">
        <v>825</v>
      </c>
      <c r="J2594" t="s">
        <v>825</v>
      </c>
      <c r="K2594" t="s">
        <v>825</v>
      </c>
      <c r="L2594">
        <v>6</v>
      </c>
      <c r="M2594" s="26">
        <v>174.25</v>
      </c>
      <c r="N2594" s="26" t="s">
        <v>934</v>
      </c>
      <c r="O2594" s="26" t="s">
        <v>934</v>
      </c>
      <c r="P2594" s="26" t="s">
        <v>934</v>
      </c>
      <c r="Q2594" s="26" t="s">
        <v>934</v>
      </c>
      <c r="R2594" s="26" t="s">
        <v>934</v>
      </c>
      <c r="S2594" s="26" t="s">
        <v>934</v>
      </c>
      <c r="T2594" s="26" t="s">
        <v>934</v>
      </c>
      <c r="U2594" s="26" t="s">
        <v>934</v>
      </c>
      <c r="V2594" s="26">
        <v>6.9235054693081111</v>
      </c>
      <c r="W2594" s="26" t="s">
        <v>934</v>
      </c>
      <c r="X2594" s="26" t="s">
        <v>934</v>
      </c>
      <c r="Y2594" s="26" t="s">
        <v>934</v>
      </c>
      <c r="Z2594" s="26" t="s">
        <v>934</v>
      </c>
      <c r="AA2594" s="26" t="s">
        <v>934</v>
      </c>
      <c r="AB2594" s="26" t="s">
        <v>934</v>
      </c>
      <c r="AC2594" s="26" t="s">
        <v>934</v>
      </c>
      <c r="AD2594" s="26" t="s">
        <v>934</v>
      </c>
      <c r="AE2594" s="26">
        <v>45</v>
      </c>
    </row>
    <row r="2595" spans="1:31" x14ac:dyDescent="0.25">
      <c r="A2595" t="s">
        <v>1731</v>
      </c>
      <c r="B2595" t="s">
        <v>829</v>
      </c>
      <c r="C2595" t="s">
        <v>887</v>
      </c>
      <c r="D2595">
        <v>2016</v>
      </c>
      <c r="E2595">
        <v>2</v>
      </c>
      <c r="F2595" s="2">
        <v>42488</v>
      </c>
      <c r="G2595" t="s">
        <v>10</v>
      </c>
      <c r="H2595">
        <v>60</v>
      </c>
      <c r="I2595" t="s">
        <v>825</v>
      </c>
      <c r="J2595" t="s">
        <v>825</v>
      </c>
      <c r="K2595" t="s">
        <v>825</v>
      </c>
      <c r="L2595">
        <v>7.3</v>
      </c>
      <c r="M2595" s="26" t="s">
        <v>934</v>
      </c>
      <c r="N2595" s="26" t="s">
        <v>934</v>
      </c>
      <c r="O2595" s="26" t="s">
        <v>934</v>
      </c>
      <c r="P2595" s="26" t="s">
        <v>934</v>
      </c>
      <c r="Q2595" s="26" t="s">
        <v>934</v>
      </c>
      <c r="R2595" s="26" t="s">
        <v>934</v>
      </c>
      <c r="S2595" s="26" t="s">
        <v>934</v>
      </c>
      <c r="T2595" s="26" t="s">
        <v>934</v>
      </c>
      <c r="U2595" s="26" t="s">
        <v>934</v>
      </c>
      <c r="V2595" s="26" t="s">
        <v>934</v>
      </c>
      <c r="W2595" s="26" t="s">
        <v>934</v>
      </c>
      <c r="X2595" s="26" t="s">
        <v>934</v>
      </c>
      <c r="Y2595" s="26" t="s">
        <v>934</v>
      </c>
      <c r="Z2595" s="26" t="s">
        <v>934</v>
      </c>
      <c r="AA2595" s="26" t="s">
        <v>934</v>
      </c>
      <c r="AB2595" s="26" t="s">
        <v>934</v>
      </c>
      <c r="AC2595" s="26" t="s">
        <v>934</v>
      </c>
      <c r="AD2595" s="26" t="s">
        <v>934</v>
      </c>
      <c r="AE2595" s="26">
        <v>45</v>
      </c>
    </row>
    <row r="2596" spans="1:31" x14ac:dyDescent="0.25">
      <c r="A2596" t="s">
        <v>1731</v>
      </c>
      <c r="B2596" t="s">
        <v>829</v>
      </c>
      <c r="C2596" t="s">
        <v>887</v>
      </c>
      <c r="D2596">
        <v>2016</v>
      </c>
      <c r="E2596">
        <v>2</v>
      </c>
      <c r="F2596" s="2">
        <v>42488</v>
      </c>
      <c r="G2596" t="s">
        <v>10</v>
      </c>
      <c r="H2596">
        <v>60</v>
      </c>
      <c r="I2596" t="s">
        <v>825</v>
      </c>
      <c r="J2596" t="s">
        <v>825</v>
      </c>
      <c r="K2596" t="s">
        <v>825</v>
      </c>
      <c r="L2596">
        <v>9</v>
      </c>
      <c r="M2596" s="26">
        <v>709.62916666666661</v>
      </c>
      <c r="N2596" s="26" t="s">
        <v>934</v>
      </c>
      <c r="O2596" s="26">
        <v>174.6883655660377</v>
      </c>
      <c r="P2596" s="26" t="s">
        <v>934</v>
      </c>
      <c r="Q2596" s="26" t="s">
        <v>934</v>
      </c>
      <c r="R2596" s="26" t="s">
        <v>934</v>
      </c>
      <c r="S2596" s="26" t="s">
        <v>934</v>
      </c>
      <c r="T2596" s="26" t="s">
        <v>934</v>
      </c>
      <c r="U2596" s="26" t="s">
        <v>934</v>
      </c>
      <c r="V2596" s="26">
        <v>62.739665765488652</v>
      </c>
      <c r="W2596" s="26" t="s">
        <v>934</v>
      </c>
      <c r="X2596" s="26">
        <v>18.930786155262041</v>
      </c>
      <c r="Y2596" s="26" t="s">
        <v>934</v>
      </c>
      <c r="Z2596" s="26" t="s">
        <v>934</v>
      </c>
      <c r="AA2596" s="26" t="s">
        <v>934</v>
      </c>
      <c r="AB2596" s="26" t="s">
        <v>934</v>
      </c>
      <c r="AC2596" s="26" t="s">
        <v>934</v>
      </c>
      <c r="AD2596" s="26" t="s">
        <v>934</v>
      </c>
      <c r="AE2596" s="26">
        <v>45</v>
      </c>
    </row>
    <row r="2597" spans="1:31" x14ac:dyDescent="0.25">
      <c r="A2597" t="s">
        <v>1732</v>
      </c>
      <c r="B2597" t="s">
        <v>829</v>
      </c>
      <c r="C2597" t="s">
        <v>887</v>
      </c>
      <c r="D2597">
        <v>2016</v>
      </c>
      <c r="E2597">
        <v>2</v>
      </c>
      <c r="F2597" s="2">
        <v>42488</v>
      </c>
      <c r="G2597" t="s">
        <v>940</v>
      </c>
      <c r="H2597">
        <v>60</v>
      </c>
      <c r="I2597" t="s">
        <v>825</v>
      </c>
      <c r="J2597" t="s">
        <v>825</v>
      </c>
      <c r="K2597" t="s">
        <v>825</v>
      </c>
      <c r="L2597">
        <v>6</v>
      </c>
      <c r="M2597" s="26">
        <v>344.52777777777783</v>
      </c>
      <c r="N2597" s="26" t="s">
        <v>934</v>
      </c>
      <c r="O2597" s="26" t="s">
        <v>934</v>
      </c>
      <c r="P2597" s="26" t="s">
        <v>934</v>
      </c>
      <c r="Q2597" s="26" t="s">
        <v>934</v>
      </c>
      <c r="R2597" s="26" t="s">
        <v>934</v>
      </c>
      <c r="S2597" s="26" t="s">
        <v>934</v>
      </c>
      <c r="T2597" s="26" t="s">
        <v>934</v>
      </c>
      <c r="U2597" s="26" t="s">
        <v>934</v>
      </c>
      <c r="V2597" s="26">
        <v>13.05570330885628</v>
      </c>
      <c r="W2597" s="26" t="s">
        <v>934</v>
      </c>
      <c r="X2597" s="26" t="s">
        <v>934</v>
      </c>
      <c r="Y2597" s="26" t="s">
        <v>934</v>
      </c>
      <c r="Z2597" s="26" t="s">
        <v>934</v>
      </c>
      <c r="AA2597" s="26" t="s">
        <v>934</v>
      </c>
      <c r="AB2597" s="26" t="s">
        <v>934</v>
      </c>
      <c r="AC2597" s="26" t="s">
        <v>934</v>
      </c>
      <c r="AD2597" s="26" t="s">
        <v>934</v>
      </c>
      <c r="AE2597" s="26">
        <v>42.083333333333336</v>
      </c>
    </row>
    <row r="2598" spans="1:31" x14ac:dyDescent="0.25">
      <c r="A2598" t="s">
        <v>1732</v>
      </c>
      <c r="B2598" t="s">
        <v>829</v>
      </c>
      <c r="C2598" t="s">
        <v>887</v>
      </c>
      <c r="D2598">
        <v>2016</v>
      </c>
      <c r="E2598">
        <v>2</v>
      </c>
      <c r="F2598" s="2">
        <v>42488</v>
      </c>
      <c r="G2598" t="s">
        <v>940</v>
      </c>
      <c r="H2598">
        <v>60</v>
      </c>
      <c r="I2598" t="s">
        <v>825</v>
      </c>
      <c r="J2598" t="s">
        <v>825</v>
      </c>
      <c r="K2598" t="s">
        <v>825</v>
      </c>
      <c r="L2598">
        <v>7.3</v>
      </c>
      <c r="M2598" s="26" t="s">
        <v>934</v>
      </c>
      <c r="N2598" s="26" t="s">
        <v>934</v>
      </c>
      <c r="O2598" s="26" t="s">
        <v>934</v>
      </c>
      <c r="P2598" s="26" t="s">
        <v>934</v>
      </c>
      <c r="Q2598" s="26" t="s">
        <v>934</v>
      </c>
      <c r="R2598" s="26" t="s">
        <v>934</v>
      </c>
      <c r="S2598" s="26" t="s">
        <v>934</v>
      </c>
      <c r="T2598" s="26" t="s">
        <v>934</v>
      </c>
      <c r="U2598" s="26" t="s">
        <v>934</v>
      </c>
      <c r="V2598" s="26" t="s">
        <v>934</v>
      </c>
      <c r="W2598" s="26" t="s">
        <v>934</v>
      </c>
      <c r="X2598" s="26" t="s">
        <v>934</v>
      </c>
      <c r="Y2598" s="26" t="s">
        <v>934</v>
      </c>
      <c r="Z2598" s="26" t="s">
        <v>934</v>
      </c>
      <c r="AA2598" s="26" t="s">
        <v>934</v>
      </c>
      <c r="AB2598" s="26" t="s">
        <v>934</v>
      </c>
      <c r="AC2598" s="26" t="s">
        <v>934</v>
      </c>
      <c r="AD2598" s="26" t="s">
        <v>934</v>
      </c>
      <c r="AE2598" s="26">
        <v>42.083333333333336</v>
      </c>
    </row>
    <row r="2599" spans="1:31" x14ac:dyDescent="0.25">
      <c r="A2599" t="s">
        <v>1732</v>
      </c>
      <c r="B2599" t="s">
        <v>829</v>
      </c>
      <c r="C2599" t="s">
        <v>887</v>
      </c>
      <c r="D2599">
        <v>2016</v>
      </c>
      <c r="E2599">
        <v>2</v>
      </c>
      <c r="F2599" s="2">
        <v>42488</v>
      </c>
      <c r="G2599" t="s">
        <v>940</v>
      </c>
      <c r="H2599">
        <v>60</v>
      </c>
      <c r="I2599" t="s">
        <v>825</v>
      </c>
      <c r="J2599" t="s">
        <v>825</v>
      </c>
      <c r="K2599" t="s">
        <v>825</v>
      </c>
      <c r="L2599">
        <v>9</v>
      </c>
      <c r="M2599" s="26">
        <v>938.97638888888889</v>
      </c>
      <c r="N2599" s="26" t="s">
        <v>934</v>
      </c>
      <c r="O2599" s="26">
        <v>221.24056839622637</v>
      </c>
      <c r="P2599" s="26" t="s">
        <v>934</v>
      </c>
      <c r="Q2599" s="26" t="s">
        <v>934</v>
      </c>
      <c r="R2599" s="26" t="s">
        <v>934</v>
      </c>
      <c r="S2599" s="26" t="s">
        <v>934</v>
      </c>
      <c r="T2599" s="26" t="s">
        <v>934</v>
      </c>
      <c r="U2599" s="26" t="s">
        <v>934</v>
      </c>
      <c r="V2599" s="26">
        <v>64.670690913626743</v>
      </c>
      <c r="W2599" s="26" t="s">
        <v>934</v>
      </c>
      <c r="X2599" s="26">
        <v>17.415779420065913</v>
      </c>
      <c r="Y2599" s="26" t="s">
        <v>934</v>
      </c>
      <c r="Z2599" s="26" t="s">
        <v>934</v>
      </c>
      <c r="AA2599" s="26" t="s">
        <v>934</v>
      </c>
      <c r="AB2599" s="26" t="s">
        <v>934</v>
      </c>
      <c r="AC2599" s="26" t="s">
        <v>934</v>
      </c>
      <c r="AD2599" s="26" t="s">
        <v>934</v>
      </c>
      <c r="AE2599" s="26">
        <v>42.083333333333336</v>
      </c>
    </row>
    <row r="2600" spans="1:31" x14ac:dyDescent="0.25">
      <c r="A2600" t="s">
        <v>1733</v>
      </c>
      <c r="B2600" t="s">
        <v>829</v>
      </c>
      <c r="C2600" t="s">
        <v>887</v>
      </c>
      <c r="D2600">
        <v>2016</v>
      </c>
      <c r="E2600">
        <v>2</v>
      </c>
      <c r="F2600" s="2">
        <v>42488</v>
      </c>
      <c r="G2600" t="s">
        <v>935</v>
      </c>
      <c r="H2600">
        <v>60</v>
      </c>
      <c r="I2600" t="s">
        <v>825</v>
      </c>
      <c r="J2600" t="s">
        <v>825</v>
      </c>
      <c r="K2600" t="s">
        <v>825</v>
      </c>
      <c r="L2600">
        <v>6</v>
      </c>
      <c r="M2600" s="26">
        <v>291.5</v>
      </c>
      <c r="N2600" s="26" t="s">
        <v>934</v>
      </c>
      <c r="O2600" s="26" t="s">
        <v>934</v>
      </c>
      <c r="P2600" s="26" t="s">
        <v>934</v>
      </c>
      <c r="Q2600" s="26" t="s">
        <v>934</v>
      </c>
      <c r="R2600" s="26" t="s">
        <v>934</v>
      </c>
      <c r="S2600" s="26" t="s">
        <v>934</v>
      </c>
      <c r="T2600" s="26" t="s">
        <v>934</v>
      </c>
      <c r="U2600" s="26" t="s">
        <v>934</v>
      </c>
      <c r="V2600" s="26">
        <v>26.970129033475224</v>
      </c>
      <c r="W2600" s="26" t="s">
        <v>934</v>
      </c>
      <c r="X2600" s="26" t="s">
        <v>934</v>
      </c>
      <c r="Y2600" s="26" t="s">
        <v>934</v>
      </c>
      <c r="Z2600" s="26" t="s">
        <v>934</v>
      </c>
      <c r="AA2600" s="26" t="s">
        <v>934</v>
      </c>
      <c r="AB2600" s="26" t="s">
        <v>934</v>
      </c>
      <c r="AC2600" s="26" t="s">
        <v>934</v>
      </c>
      <c r="AD2600" s="26" t="s">
        <v>934</v>
      </c>
      <c r="AE2600" s="26">
        <v>47.083333333333336</v>
      </c>
    </row>
    <row r="2601" spans="1:31" x14ac:dyDescent="0.25">
      <c r="A2601" t="s">
        <v>1733</v>
      </c>
      <c r="B2601" t="s">
        <v>829</v>
      </c>
      <c r="C2601" t="s">
        <v>887</v>
      </c>
      <c r="D2601">
        <v>2016</v>
      </c>
      <c r="E2601">
        <v>2</v>
      </c>
      <c r="F2601" s="2">
        <v>42488</v>
      </c>
      <c r="G2601" t="s">
        <v>935</v>
      </c>
      <c r="H2601">
        <v>60</v>
      </c>
      <c r="I2601" t="s">
        <v>825</v>
      </c>
      <c r="J2601" t="s">
        <v>825</v>
      </c>
      <c r="K2601" t="s">
        <v>825</v>
      </c>
      <c r="L2601">
        <v>7.3</v>
      </c>
      <c r="M2601" s="26" t="s">
        <v>934</v>
      </c>
      <c r="N2601" s="26" t="s">
        <v>934</v>
      </c>
      <c r="O2601" s="26" t="s">
        <v>934</v>
      </c>
      <c r="P2601" s="26" t="s">
        <v>934</v>
      </c>
      <c r="Q2601" s="26" t="s">
        <v>934</v>
      </c>
      <c r="R2601" s="26" t="s">
        <v>934</v>
      </c>
      <c r="S2601" s="26" t="s">
        <v>934</v>
      </c>
      <c r="T2601" s="26" t="s">
        <v>934</v>
      </c>
      <c r="U2601" s="26" t="s">
        <v>934</v>
      </c>
      <c r="V2601" s="26" t="s">
        <v>934</v>
      </c>
      <c r="W2601" s="26" t="s">
        <v>934</v>
      </c>
      <c r="X2601" s="26" t="s">
        <v>934</v>
      </c>
      <c r="Y2601" s="26" t="s">
        <v>934</v>
      </c>
      <c r="Z2601" s="26" t="s">
        <v>934</v>
      </c>
      <c r="AA2601" s="26" t="s">
        <v>934</v>
      </c>
      <c r="AB2601" s="26" t="s">
        <v>934</v>
      </c>
      <c r="AC2601" s="26" t="s">
        <v>934</v>
      </c>
      <c r="AD2601" s="26" t="s">
        <v>934</v>
      </c>
      <c r="AE2601" s="26">
        <v>47.083333333333336</v>
      </c>
    </row>
    <row r="2602" spans="1:31" x14ac:dyDescent="0.25">
      <c r="A2602" t="s">
        <v>1733</v>
      </c>
      <c r="B2602" t="s">
        <v>829</v>
      </c>
      <c r="C2602" t="s">
        <v>887</v>
      </c>
      <c r="D2602">
        <v>2016</v>
      </c>
      <c r="E2602">
        <v>2</v>
      </c>
      <c r="F2602" s="2">
        <v>42488</v>
      </c>
      <c r="G2602" t="s">
        <v>935</v>
      </c>
      <c r="H2602">
        <v>60</v>
      </c>
      <c r="I2602" t="s">
        <v>825</v>
      </c>
      <c r="J2602" t="s">
        <v>825</v>
      </c>
      <c r="K2602" t="s">
        <v>825</v>
      </c>
      <c r="L2602">
        <v>9</v>
      </c>
      <c r="M2602" s="26">
        <v>922.94166666666661</v>
      </c>
      <c r="N2602" s="26" t="s">
        <v>934</v>
      </c>
      <c r="O2602" s="26">
        <v>180.56058962264149</v>
      </c>
      <c r="P2602" s="26" t="s">
        <v>934</v>
      </c>
      <c r="Q2602" s="26" t="s">
        <v>934</v>
      </c>
      <c r="R2602" s="26" t="s">
        <v>934</v>
      </c>
      <c r="S2602" s="26" t="s">
        <v>934</v>
      </c>
      <c r="T2602" s="26" t="s">
        <v>934</v>
      </c>
      <c r="U2602" s="26" t="s">
        <v>934</v>
      </c>
      <c r="V2602" s="26">
        <v>102.04407974199677</v>
      </c>
      <c r="W2602" s="26" t="s">
        <v>934</v>
      </c>
      <c r="X2602" s="26">
        <v>34.389787204280665</v>
      </c>
      <c r="Y2602" s="26" t="s">
        <v>934</v>
      </c>
      <c r="Z2602" s="26" t="s">
        <v>934</v>
      </c>
      <c r="AA2602" s="26" t="s">
        <v>934</v>
      </c>
      <c r="AB2602" s="26" t="s">
        <v>934</v>
      </c>
      <c r="AC2602" s="26" t="s">
        <v>934</v>
      </c>
      <c r="AD2602" s="26" t="s">
        <v>934</v>
      </c>
      <c r="AE2602" s="26">
        <v>47.083333333333336</v>
      </c>
    </row>
    <row r="2603" spans="1:31" x14ac:dyDescent="0.25">
      <c r="A2603" t="s">
        <v>1734</v>
      </c>
      <c r="B2603" t="s">
        <v>829</v>
      </c>
      <c r="C2603" t="s">
        <v>887</v>
      </c>
      <c r="D2603">
        <v>2016</v>
      </c>
      <c r="E2603">
        <v>2</v>
      </c>
      <c r="F2603" s="2">
        <v>42488</v>
      </c>
      <c r="G2603" t="s">
        <v>942</v>
      </c>
      <c r="H2603">
        <v>60</v>
      </c>
      <c r="I2603" t="s">
        <v>825</v>
      </c>
      <c r="J2603" t="s">
        <v>825</v>
      </c>
      <c r="K2603" t="s">
        <v>825</v>
      </c>
      <c r="L2603">
        <v>6</v>
      </c>
      <c r="M2603" s="26">
        <v>366.80555555555554</v>
      </c>
      <c r="N2603" s="26" t="s">
        <v>934</v>
      </c>
      <c r="O2603" s="26" t="s">
        <v>934</v>
      </c>
      <c r="P2603" s="26" t="s">
        <v>934</v>
      </c>
      <c r="Q2603" s="26" t="s">
        <v>934</v>
      </c>
      <c r="R2603" s="26" t="s">
        <v>934</v>
      </c>
      <c r="S2603" s="26" t="s">
        <v>934</v>
      </c>
      <c r="T2603" s="26" t="s">
        <v>934</v>
      </c>
      <c r="U2603" s="26" t="s">
        <v>934</v>
      </c>
      <c r="V2603" s="26">
        <v>26.943905111058712</v>
      </c>
      <c r="W2603" s="26" t="s">
        <v>934</v>
      </c>
      <c r="X2603" s="26" t="s">
        <v>934</v>
      </c>
      <c r="Y2603" s="26" t="s">
        <v>934</v>
      </c>
      <c r="Z2603" s="26" t="s">
        <v>934</v>
      </c>
      <c r="AA2603" s="26" t="s">
        <v>934</v>
      </c>
      <c r="AB2603" s="26" t="s">
        <v>934</v>
      </c>
      <c r="AC2603" s="26" t="s">
        <v>934</v>
      </c>
      <c r="AD2603" s="26" t="s">
        <v>934</v>
      </c>
      <c r="AE2603" s="26">
        <v>51.666666666666671</v>
      </c>
    </row>
    <row r="2604" spans="1:31" x14ac:dyDescent="0.25">
      <c r="A2604" t="s">
        <v>1734</v>
      </c>
      <c r="B2604" t="s">
        <v>829</v>
      </c>
      <c r="C2604" t="s">
        <v>887</v>
      </c>
      <c r="D2604">
        <v>2016</v>
      </c>
      <c r="E2604">
        <v>2</v>
      </c>
      <c r="F2604" s="2">
        <v>42488</v>
      </c>
      <c r="G2604" t="s">
        <v>942</v>
      </c>
      <c r="H2604">
        <v>60</v>
      </c>
      <c r="I2604" t="s">
        <v>825</v>
      </c>
      <c r="J2604" t="s">
        <v>825</v>
      </c>
      <c r="K2604" t="s">
        <v>825</v>
      </c>
      <c r="L2604">
        <v>7.3</v>
      </c>
      <c r="M2604" s="26" t="s">
        <v>934</v>
      </c>
      <c r="N2604" s="26" t="s">
        <v>934</v>
      </c>
      <c r="O2604" s="26" t="s">
        <v>934</v>
      </c>
      <c r="P2604" s="26" t="s">
        <v>934</v>
      </c>
      <c r="Q2604" s="26" t="s">
        <v>934</v>
      </c>
      <c r="R2604" s="26" t="s">
        <v>934</v>
      </c>
      <c r="S2604" s="26" t="s">
        <v>934</v>
      </c>
      <c r="T2604" s="26" t="s">
        <v>934</v>
      </c>
      <c r="U2604" s="26" t="s">
        <v>934</v>
      </c>
      <c r="V2604" s="26" t="s">
        <v>934</v>
      </c>
      <c r="W2604" s="26" t="s">
        <v>934</v>
      </c>
      <c r="X2604" s="26" t="s">
        <v>934</v>
      </c>
      <c r="Y2604" s="26" t="s">
        <v>934</v>
      </c>
      <c r="Z2604" s="26" t="s">
        <v>934</v>
      </c>
      <c r="AA2604" s="26" t="s">
        <v>934</v>
      </c>
      <c r="AB2604" s="26" t="s">
        <v>934</v>
      </c>
      <c r="AC2604" s="26" t="s">
        <v>934</v>
      </c>
      <c r="AD2604" s="26" t="s">
        <v>934</v>
      </c>
      <c r="AE2604" s="26">
        <v>51.666666666666671</v>
      </c>
    </row>
    <row r="2605" spans="1:31" x14ac:dyDescent="0.25">
      <c r="A2605" t="s">
        <v>1734</v>
      </c>
      <c r="B2605" t="s">
        <v>829</v>
      </c>
      <c r="C2605" t="s">
        <v>887</v>
      </c>
      <c r="D2605">
        <v>2016</v>
      </c>
      <c r="E2605">
        <v>2</v>
      </c>
      <c r="F2605" s="2">
        <v>42488</v>
      </c>
      <c r="G2605" t="s">
        <v>942</v>
      </c>
      <c r="H2605">
        <v>60</v>
      </c>
      <c r="I2605" t="s">
        <v>825</v>
      </c>
      <c r="J2605" t="s">
        <v>825</v>
      </c>
      <c r="K2605" t="s">
        <v>825</v>
      </c>
      <c r="L2605">
        <v>9</v>
      </c>
      <c r="M2605" s="26">
        <v>792.09444444444443</v>
      </c>
      <c r="N2605" s="26" t="s">
        <v>934</v>
      </c>
      <c r="O2605" s="26">
        <v>162.9183608490566</v>
      </c>
      <c r="P2605" s="26" t="s">
        <v>934</v>
      </c>
      <c r="Q2605" s="26" t="s">
        <v>934</v>
      </c>
      <c r="R2605" s="26" t="s">
        <v>934</v>
      </c>
      <c r="S2605" s="26" t="s">
        <v>934</v>
      </c>
      <c r="T2605" s="26" t="s">
        <v>934</v>
      </c>
      <c r="U2605" s="26" t="s">
        <v>934</v>
      </c>
      <c r="V2605" s="26">
        <v>110.82293506870673</v>
      </c>
      <c r="W2605" s="26" t="s">
        <v>934</v>
      </c>
      <c r="X2605" s="26">
        <v>26.203049464943703</v>
      </c>
      <c r="Y2605" s="26" t="s">
        <v>934</v>
      </c>
      <c r="Z2605" s="26" t="s">
        <v>934</v>
      </c>
      <c r="AA2605" s="26" t="s">
        <v>934</v>
      </c>
      <c r="AB2605" s="26" t="s">
        <v>934</v>
      </c>
      <c r="AC2605" s="26" t="s">
        <v>934</v>
      </c>
      <c r="AD2605" s="26" t="s">
        <v>934</v>
      </c>
      <c r="AE2605" s="26">
        <v>51.666666666666671</v>
      </c>
    </row>
    <row r="2606" spans="1:31" x14ac:dyDescent="0.25">
      <c r="A2606" t="s">
        <v>1735</v>
      </c>
      <c r="B2606" t="s">
        <v>829</v>
      </c>
      <c r="C2606" t="s">
        <v>887</v>
      </c>
      <c r="D2606">
        <v>2016</v>
      </c>
      <c r="E2606">
        <v>2</v>
      </c>
      <c r="F2606" s="2">
        <v>42488</v>
      </c>
      <c r="G2606" t="s">
        <v>56</v>
      </c>
      <c r="H2606">
        <v>60</v>
      </c>
      <c r="I2606" t="s">
        <v>825</v>
      </c>
      <c r="J2606" t="s">
        <v>825</v>
      </c>
      <c r="K2606" t="s">
        <v>825</v>
      </c>
      <c r="L2606">
        <v>6</v>
      </c>
      <c r="M2606" s="26">
        <v>274.33333333333331</v>
      </c>
      <c r="N2606" s="26" t="s">
        <v>934</v>
      </c>
      <c r="O2606" s="26" t="s">
        <v>934</v>
      </c>
      <c r="P2606" s="26" t="s">
        <v>934</v>
      </c>
      <c r="Q2606" s="26" t="s">
        <v>934</v>
      </c>
      <c r="R2606" s="26" t="s">
        <v>934</v>
      </c>
      <c r="S2606" s="26" t="s">
        <v>934</v>
      </c>
      <c r="T2606" s="26" t="s">
        <v>934</v>
      </c>
      <c r="U2606" s="26" t="s">
        <v>934</v>
      </c>
      <c r="V2606" s="26">
        <v>32.786314017151703</v>
      </c>
      <c r="W2606" s="26" t="s">
        <v>934</v>
      </c>
      <c r="X2606" s="26" t="s">
        <v>934</v>
      </c>
      <c r="Y2606" s="26" t="s">
        <v>934</v>
      </c>
      <c r="Z2606" s="26" t="s">
        <v>934</v>
      </c>
      <c r="AA2606" s="26" t="s">
        <v>934</v>
      </c>
      <c r="AB2606" s="26" t="s">
        <v>934</v>
      </c>
      <c r="AC2606" s="26" t="s">
        <v>934</v>
      </c>
      <c r="AD2606" s="26" t="s">
        <v>934</v>
      </c>
      <c r="AE2606" s="26">
        <v>50.000000000000007</v>
      </c>
    </row>
    <row r="2607" spans="1:31" x14ac:dyDescent="0.25">
      <c r="A2607" t="s">
        <v>1735</v>
      </c>
      <c r="B2607" t="s">
        <v>829</v>
      </c>
      <c r="C2607" t="s">
        <v>887</v>
      </c>
      <c r="D2607">
        <v>2016</v>
      </c>
      <c r="E2607">
        <v>2</v>
      </c>
      <c r="F2607" s="2">
        <v>42488</v>
      </c>
      <c r="G2607" t="s">
        <v>56</v>
      </c>
      <c r="H2607">
        <v>60</v>
      </c>
      <c r="I2607" t="s">
        <v>825</v>
      </c>
      <c r="J2607" t="s">
        <v>825</v>
      </c>
      <c r="K2607" t="s">
        <v>825</v>
      </c>
      <c r="L2607">
        <v>7.3</v>
      </c>
      <c r="M2607" s="26" t="s">
        <v>934</v>
      </c>
      <c r="N2607" s="26" t="s">
        <v>934</v>
      </c>
      <c r="O2607" s="26" t="s">
        <v>934</v>
      </c>
      <c r="P2607" s="26" t="s">
        <v>934</v>
      </c>
      <c r="Q2607" s="26" t="s">
        <v>934</v>
      </c>
      <c r="R2607" s="26" t="s">
        <v>934</v>
      </c>
      <c r="S2607" s="26" t="s">
        <v>934</v>
      </c>
      <c r="T2607" s="26" t="s">
        <v>934</v>
      </c>
      <c r="U2607" s="26" t="s">
        <v>934</v>
      </c>
      <c r="V2607" s="26" t="s">
        <v>934</v>
      </c>
      <c r="W2607" s="26" t="s">
        <v>934</v>
      </c>
      <c r="X2607" s="26" t="s">
        <v>934</v>
      </c>
      <c r="Y2607" s="26" t="s">
        <v>934</v>
      </c>
      <c r="Z2607" s="26" t="s">
        <v>934</v>
      </c>
      <c r="AA2607" s="26" t="s">
        <v>934</v>
      </c>
      <c r="AB2607" s="26" t="s">
        <v>934</v>
      </c>
      <c r="AC2607" s="26" t="s">
        <v>934</v>
      </c>
      <c r="AD2607" s="26" t="s">
        <v>934</v>
      </c>
      <c r="AE2607" s="26">
        <v>50.000000000000007</v>
      </c>
    </row>
    <row r="2608" spans="1:31" x14ac:dyDescent="0.25">
      <c r="A2608" t="s">
        <v>1735</v>
      </c>
      <c r="B2608" t="s">
        <v>829</v>
      </c>
      <c r="C2608" t="s">
        <v>887</v>
      </c>
      <c r="D2608">
        <v>2016</v>
      </c>
      <c r="E2608">
        <v>2</v>
      </c>
      <c r="F2608" s="2">
        <v>42488</v>
      </c>
      <c r="G2608" t="s">
        <v>56</v>
      </c>
      <c r="H2608">
        <v>60</v>
      </c>
      <c r="I2608" t="s">
        <v>825</v>
      </c>
      <c r="J2608" t="s">
        <v>825</v>
      </c>
      <c r="K2608" t="s">
        <v>825</v>
      </c>
      <c r="L2608">
        <v>9</v>
      </c>
      <c r="M2608" s="26">
        <v>1046.1805555555557</v>
      </c>
      <c r="N2608" s="26" t="s">
        <v>934</v>
      </c>
      <c r="O2608" s="26">
        <v>265.38745754716979</v>
      </c>
      <c r="P2608" s="26" t="s">
        <v>934</v>
      </c>
      <c r="Q2608" s="26" t="s">
        <v>934</v>
      </c>
      <c r="R2608" s="26" t="s">
        <v>934</v>
      </c>
      <c r="S2608" s="26" t="s">
        <v>934</v>
      </c>
      <c r="T2608" s="26" t="s">
        <v>934</v>
      </c>
      <c r="U2608" s="26" t="s">
        <v>934</v>
      </c>
      <c r="V2608" s="26">
        <v>91.872322796300139</v>
      </c>
      <c r="W2608" s="26" t="s">
        <v>934</v>
      </c>
      <c r="X2608" s="26">
        <v>14.361753701885801</v>
      </c>
      <c r="Y2608" s="26" t="s">
        <v>934</v>
      </c>
      <c r="Z2608" s="26" t="s">
        <v>934</v>
      </c>
      <c r="AA2608" s="26" t="s">
        <v>934</v>
      </c>
      <c r="AB2608" s="26" t="s">
        <v>934</v>
      </c>
      <c r="AC2608" s="26" t="s">
        <v>934</v>
      </c>
      <c r="AD2608" s="26" t="s">
        <v>934</v>
      </c>
      <c r="AE2608" s="26">
        <v>50.000000000000007</v>
      </c>
    </row>
    <row r="2609" spans="1:31" x14ac:dyDescent="0.25">
      <c r="A2609" t="s">
        <v>1736</v>
      </c>
      <c r="B2609" t="s">
        <v>829</v>
      </c>
      <c r="C2609" t="s">
        <v>887</v>
      </c>
      <c r="D2609">
        <v>2016</v>
      </c>
      <c r="E2609">
        <v>3</v>
      </c>
      <c r="F2609" s="2">
        <v>42502</v>
      </c>
      <c r="G2609" t="s">
        <v>65</v>
      </c>
      <c r="H2609">
        <v>60</v>
      </c>
      <c r="I2609" t="s">
        <v>825</v>
      </c>
      <c r="J2609" t="s">
        <v>825</v>
      </c>
      <c r="K2609" t="s">
        <v>825</v>
      </c>
      <c r="L2609">
        <v>6</v>
      </c>
      <c r="M2609" s="26">
        <v>306.52499999999998</v>
      </c>
      <c r="N2609" s="26" t="s">
        <v>934</v>
      </c>
      <c r="O2609" s="26" t="s">
        <v>934</v>
      </c>
      <c r="P2609" s="26" t="s">
        <v>934</v>
      </c>
      <c r="Q2609" s="26" t="s">
        <v>934</v>
      </c>
      <c r="R2609" s="26" t="s">
        <v>934</v>
      </c>
      <c r="S2609" s="26" t="s">
        <v>934</v>
      </c>
      <c r="T2609" s="26" t="s">
        <v>934</v>
      </c>
      <c r="U2609" s="26" t="s">
        <v>934</v>
      </c>
      <c r="V2609" s="26">
        <v>49.050017382738211</v>
      </c>
      <c r="W2609" s="26" t="s">
        <v>934</v>
      </c>
      <c r="X2609" s="26" t="s">
        <v>934</v>
      </c>
      <c r="Y2609" s="26" t="s">
        <v>934</v>
      </c>
      <c r="Z2609" s="26" t="s">
        <v>934</v>
      </c>
      <c r="AA2609" s="26" t="s">
        <v>934</v>
      </c>
      <c r="AB2609" s="26" t="s">
        <v>934</v>
      </c>
      <c r="AC2609" s="26" t="s">
        <v>934</v>
      </c>
      <c r="AD2609" s="26" t="s">
        <v>934</v>
      </c>
      <c r="AE2609" s="26">
        <v>55.416666666666671</v>
      </c>
    </row>
    <row r="2610" spans="1:31" x14ac:dyDescent="0.25">
      <c r="A2610" t="s">
        <v>1736</v>
      </c>
      <c r="B2610" t="s">
        <v>829</v>
      </c>
      <c r="C2610" t="s">
        <v>887</v>
      </c>
      <c r="D2610">
        <v>2016</v>
      </c>
      <c r="E2610">
        <v>3</v>
      </c>
      <c r="F2610" s="2">
        <v>42502</v>
      </c>
      <c r="G2610" t="s">
        <v>65</v>
      </c>
      <c r="H2610">
        <v>60</v>
      </c>
      <c r="I2610" t="s">
        <v>825</v>
      </c>
      <c r="J2610" t="s">
        <v>825</v>
      </c>
      <c r="K2610" t="s">
        <v>825</v>
      </c>
      <c r="L2610">
        <v>7.3</v>
      </c>
      <c r="M2610" s="26" t="s">
        <v>934</v>
      </c>
      <c r="N2610" s="26" t="s">
        <v>934</v>
      </c>
      <c r="O2610" s="26" t="s">
        <v>934</v>
      </c>
      <c r="P2610" s="26" t="s">
        <v>934</v>
      </c>
      <c r="Q2610" s="26" t="s">
        <v>934</v>
      </c>
      <c r="R2610" s="26" t="s">
        <v>934</v>
      </c>
      <c r="S2610" s="26" t="s">
        <v>934</v>
      </c>
      <c r="T2610" s="26" t="s">
        <v>934</v>
      </c>
      <c r="U2610" s="26" t="s">
        <v>934</v>
      </c>
      <c r="V2610" s="26" t="s">
        <v>934</v>
      </c>
      <c r="W2610" s="26" t="s">
        <v>934</v>
      </c>
      <c r="X2610" s="26" t="s">
        <v>934</v>
      </c>
      <c r="Y2610" s="26" t="s">
        <v>934</v>
      </c>
      <c r="Z2610" s="26" t="s">
        <v>934</v>
      </c>
      <c r="AA2610" s="26" t="s">
        <v>934</v>
      </c>
      <c r="AB2610" s="26" t="s">
        <v>934</v>
      </c>
      <c r="AC2610" s="26" t="s">
        <v>934</v>
      </c>
      <c r="AD2610" s="26" t="s">
        <v>934</v>
      </c>
      <c r="AE2610" s="26">
        <v>55.416666666666671</v>
      </c>
    </row>
    <row r="2611" spans="1:31" x14ac:dyDescent="0.25">
      <c r="A2611" t="s">
        <v>1736</v>
      </c>
      <c r="B2611" t="s">
        <v>829</v>
      </c>
      <c r="C2611" t="s">
        <v>887</v>
      </c>
      <c r="D2611">
        <v>2016</v>
      </c>
      <c r="E2611">
        <v>3</v>
      </c>
      <c r="F2611" s="2">
        <v>42502</v>
      </c>
      <c r="G2611" t="s">
        <v>65</v>
      </c>
      <c r="H2611">
        <v>60</v>
      </c>
      <c r="I2611" t="s">
        <v>825</v>
      </c>
      <c r="J2611" t="s">
        <v>825</v>
      </c>
      <c r="K2611" t="s">
        <v>825</v>
      </c>
      <c r="L2611">
        <v>9</v>
      </c>
      <c r="M2611" s="26">
        <v>839.78749999999991</v>
      </c>
      <c r="N2611" s="26" t="s">
        <v>934</v>
      </c>
      <c r="O2611" s="26">
        <v>179.12540801886792</v>
      </c>
      <c r="P2611" s="26" t="s">
        <v>934</v>
      </c>
      <c r="Q2611" s="26" t="s">
        <v>934</v>
      </c>
      <c r="R2611" s="26" t="s">
        <v>934</v>
      </c>
      <c r="S2611" s="26" t="s">
        <v>934</v>
      </c>
      <c r="T2611" s="26" t="s">
        <v>934</v>
      </c>
      <c r="U2611" s="26" t="s">
        <v>934</v>
      </c>
      <c r="V2611" s="26">
        <v>68.498764458796686</v>
      </c>
      <c r="W2611" s="26" t="s">
        <v>934</v>
      </c>
      <c r="X2611" s="26">
        <v>20.963110090656265</v>
      </c>
      <c r="Y2611" s="26" t="s">
        <v>934</v>
      </c>
      <c r="Z2611" s="26" t="s">
        <v>934</v>
      </c>
      <c r="AA2611" s="26" t="s">
        <v>934</v>
      </c>
      <c r="AB2611" s="26" t="s">
        <v>934</v>
      </c>
      <c r="AC2611" s="26" t="s">
        <v>934</v>
      </c>
      <c r="AD2611" s="26" t="s">
        <v>934</v>
      </c>
      <c r="AE2611" s="26">
        <v>55.416666666666671</v>
      </c>
    </row>
    <row r="2612" spans="1:31" x14ac:dyDescent="0.25">
      <c r="A2612" t="s">
        <v>1737</v>
      </c>
      <c r="B2612" t="s">
        <v>829</v>
      </c>
      <c r="C2612" t="s">
        <v>887</v>
      </c>
      <c r="D2612">
        <v>2016</v>
      </c>
      <c r="E2612">
        <v>3</v>
      </c>
      <c r="F2612" s="2">
        <v>42502</v>
      </c>
      <c r="G2612" t="s">
        <v>83</v>
      </c>
      <c r="H2612">
        <v>60</v>
      </c>
      <c r="I2612" t="s">
        <v>825</v>
      </c>
      <c r="J2612" t="s">
        <v>825</v>
      </c>
      <c r="K2612" t="s">
        <v>825</v>
      </c>
      <c r="L2612">
        <v>6</v>
      </c>
      <c r="M2612" s="26">
        <v>320.6583333333333</v>
      </c>
      <c r="N2612" s="26" t="s">
        <v>934</v>
      </c>
      <c r="O2612" s="26" t="s">
        <v>934</v>
      </c>
      <c r="P2612" s="26" t="s">
        <v>934</v>
      </c>
      <c r="Q2612" s="26" t="s">
        <v>934</v>
      </c>
      <c r="R2612" s="26" t="s">
        <v>934</v>
      </c>
      <c r="S2612" s="26" t="s">
        <v>934</v>
      </c>
      <c r="T2612" s="26" t="s">
        <v>934</v>
      </c>
      <c r="U2612" s="26" t="s">
        <v>934</v>
      </c>
      <c r="V2612" s="26">
        <v>45.942045567496535</v>
      </c>
      <c r="W2612" s="26" t="s">
        <v>934</v>
      </c>
      <c r="X2612" s="26" t="s">
        <v>934</v>
      </c>
      <c r="Y2612" s="26" t="s">
        <v>934</v>
      </c>
      <c r="Z2612" s="26" t="s">
        <v>934</v>
      </c>
      <c r="AA2612" s="26" t="s">
        <v>934</v>
      </c>
      <c r="AB2612" s="26" t="s">
        <v>934</v>
      </c>
      <c r="AC2612" s="26" t="s">
        <v>934</v>
      </c>
      <c r="AD2612" s="26" t="s">
        <v>934</v>
      </c>
      <c r="AE2612" s="26">
        <v>49.166666666666671</v>
      </c>
    </row>
    <row r="2613" spans="1:31" x14ac:dyDescent="0.25">
      <c r="A2613" t="s">
        <v>1737</v>
      </c>
      <c r="B2613" t="s">
        <v>829</v>
      </c>
      <c r="C2613" t="s">
        <v>887</v>
      </c>
      <c r="D2613">
        <v>2016</v>
      </c>
      <c r="E2613">
        <v>3</v>
      </c>
      <c r="F2613" s="2">
        <v>42502</v>
      </c>
      <c r="G2613" t="s">
        <v>83</v>
      </c>
      <c r="H2613">
        <v>60</v>
      </c>
      <c r="I2613" t="s">
        <v>825</v>
      </c>
      <c r="J2613" t="s">
        <v>825</v>
      </c>
      <c r="K2613" t="s">
        <v>825</v>
      </c>
      <c r="L2613">
        <v>7.3</v>
      </c>
      <c r="M2613" s="26" t="s">
        <v>934</v>
      </c>
      <c r="N2613" s="26" t="s">
        <v>934</v>
      </c>
      <c r="O2613" s="26" t="s">
        <v>934</v>
      </c>
      <c r="P2613" s="26" t="s">
        <v>934</v>
      </c>
      <c r="Q2613" s="26" t="s">
        <v>934</v>
      </c>
      <c r="R2613" s="26" t="s">
        <v>934</v>
      </c>
      <c r="S2613" s="26" t="s">
        <v>934</v>
      </c>
      <c r="T2613" s="26" t="s">
        <v>934</v>
      </c>
      <c r="U2613" s="26" t="s">
        <v>934</v>
      </c>
      <c r="V2613" s="26" t="s">
        <v>934</v>
      </c>
      <c r="W2613" s="26" t="s">
        <v>934</v>
      </c>
      <c r="X2613" s="26" t="s">
        <v>934</v>
      </c>
      <c r="Y2613" s="26" t="s">
        <v>934</v>
      </c>
      <c r="Z2613" s="26" t="s">
        <v>934</v>
      </c>
      <c r="AA2613" s="26" t="s">
        <v>934</v>
      </c>
      <c r="AB2613" s="26" t="s">
        <v>934</v>
      </c>
      <c r="AC2613" s="26" t="s">
        <v>934</v>
      </c>
      <c r="AD2613" s="26" t="s">
        <v>934</v>
      </c>
      <c r="AE2613" s="26">
        <v>49.166666666666671</v>
      </c>
    </row>
    <row r="2614" spans="1:31" x14ac:dyDescent="0.25">
      <c r="A2614" t="s">
        <v>1737</v>
      </c>
      <c r="B2614" t="s">
        <v>829</v>
      </c>
      <c r="C2614" t="s">
        <v>887</v>
      </c>
      <c r="D2614">
        <v>2016</v>
      </c>
      <c r="E2614">
        <v>3</v>
      </c>
      <c r="F2614" s="2">
        <v>42502</v>
      </c>
      <c r="G2614" t="s">
        <v>83</v>
      </c>
      <c r="H2614">
        <v>60</v>
      </c>
      <c r="I2614" t="s">
        <v>825</v>
      </c>
      <c r="J2614" t="s">
        <v>825</v>
      </c>
      <c r="K2614" t="s">
        <v>825</v>
      </c>
      <c r="L2614">
        <v>9</v>
      </c>
      <c r="M2614" s="26">
        <v>856.13611111111106</v>
      </c>
      <c r="N2614" s="26" t="s">
        <v>934</v>
      </c>
      <c r="O2614" s="26">
        <v>149.57590330188677</v>
      </c>
      <c r="P2614" s="26" t="s">
        <v>934</v>
      </c>
      <c r="Q2614" s="26" t="s">
        <v>934</v>
      </c>
      <c r="R2614" s="26" t="s">
        <v>934</v>
      </c>
      <c r="S2614" s="26" t="s">
        <v>934</v>
      </c>
      <c r="T2614" s="26" t="s">
        <v>934</v>
      </c>
      <c r="U2614" s="26" t="s">
        <v>934</v>
      </c>
      <c r="V2614" s="26">
        <v>58.596009749291788</v>
      </c>
      <c r="W2614" s="26" t="s">
        <v>934</v>
      </c>
      <c r="X2614" s="26">
        <v>26.96394704959442</v>
      </c>
      <c r="Y2614" s="26" t="s">
        <v>934</v>
      </c>
      <c r="Z2614" s="26" t="s">
        <v>934</v>
      </c>
      <c r="AA2614" s="26" t="s">
        <v>934</v>
      </c>
      <c r="AB2614" s="26" t="s">
        <v>934</v>
      </c>
      <c r="AC2614" s="26" t="s">
        <v>934</v>
      </c>
      <c r="AD2614" s="26" t="s">
        <v>934</v>
      </c>
      <c r="AE2614" s="26">
        <v>49.166666666666671</v>
      </c>
    </row>
    <row r="2615" spans="1:31" x14ac:dyDescent="0.25">
      <c r="A2615" t="s">
        <v>1738</v>
      </c>
      <c r="B2615" t="s">
        <v>829</v>
      </c>
      <c r="C2615" t="s">
        <v>887</v>
      </c>
      <c r="D2615">
        <v>2016</v>
      </c>
      <c r="E2615">
        <v>3</v>
      </c>
      <c r="F2615" s="2">
        <v>42502</v>
      </c>
      <c r="G2615" t="s">
        <v>9</v>
      </c>
      <c r="H2615">
        <v>60</v>
      </c>
      <c r="I2615" t="s">
        <v>825</v>
      </c>
      <c r="J2615" t="s">
        <v>825</v>
      </c>
      <c r="K2615" t="s">
        <v>825</v>
      </c>
      <c r="L2615">
        <v>6</v>
      </c>
      <c r="M2615" s="26">
        <v>408.05833333333339</v>
      </c>
      <c r="N2615" s="26" t="s">
        <v>934</v>
      </c>
      <c r="O2615" s="26" t="s">
        <v>934</v>
      </c>
      <c r="P2615" s="26" t="s">
        <v>934</v>
      </c>
      <c r="Q2615" s="26" t="s">
        <v>934</v>
      </c>
      <c r="R2615" s="26" t="s">
        <v>934</v>
      </c>
      <c r="S2615" s="26" t="s">
        <v>934</v>
      </c>
      <c r="T2615" s="26" t="s">
        <v>934</v>
      </c>
      <c r="U2615" s="26" t="s">
        <v>934</v>
      </c>
      <c r="V2615" s="26">
        <v>47.653324856256958</v>
      </c>
      <c r="W2615" s="26" t="s">
        <v>934</v>
      </c>
      <c r="X2615" s="26" t="s">
        <v>934</v>
      </c>
      <c r="Y2615" s="26" t="s">
        <v>934</v>
      </c>
      <c r="Z2615" s="26" t="s">
        <v>934</v>
      </c>
      <c r="AA2615" s="26" t="s">
        <v>934</v>
      </c>
      <c r="AB2615" s="26" t="s">
        <v>934</v>
      </c>
      <c r="AC2615" s="26" t="s">
        <v>934</v>
      </c>
      <c r="AD2615" s="26" t="s">
        <v>934</v>
      </c>
      <c r="AE2615" s="26">
        <v>40.833333333333336</v>
      </c>
    </row>
    <row r="2616" spans="1:31" x14ac:dyDescent="0.25">
      <c r="A2616" t="s">
        <v>1738</v>
      </c>
      <c r="B2616" t="s">
        <v>829</v>
      </c>
      <c r="C2616" t="s">
        <v>887</v>
      </c>
      <c r="D2616">
        <v>2016</v>
      </c>
      <c r="E2616">
        <v>3</v>
      </c>
      <c r="F2616" s="2">
        <v>42502</v>
      </c>
      <c r="G2616" t="s">
        <v>9</v>
      </c>
      <c r="H2616">
        <v>60</v>
      </c>
      <c r="I2616" t="s">
        <v>825</v>
      </c>
      <c r="J2616" t="s">
        <v>825</v>
      </c>
      <c r="K2616" t="s">
        <v>825</v>
      </c>
      <c r="L2616">
        <v>7.3</v>
      </c>
      <c r="M2616" s="26" t="s">
        <v>934</v>
      </c>
      <c r="N2616" s="26" t="s">
        <v>934</v>
      </c>
      <c r="O2616" s="26" t="s">
        <v>934</v>
      </c>
      <c r="P2616" s="26" t="s">
        <v>934</v>
      </c>
      <c r="Q2616" s="26" t="s">
        <v>934</v>
      </c>
      <c r="R2616" s="26" t="s">
        <v>934</v>
      </c>
      <c r="S2616" s="26" t="s">
        <v>934</v>
      </c>
      <c r="T2616" s="26" t="s">
        <v>934</v>
      </c>
      <c r="U2616" s="26" t="s">
        <v>934</v>
      </c>
      <c r="V2616" s="26" t="s">
        <v>934</v>
      </c>
      <c r="W2616" s="26" t="s">
        <v>934</v>
      </c>
      <c r="X2616" s="26" t="s">
        <v>934</v>
      </c>
      <c r="Y2616" s="26" t="s">
        <v>934</v>
      </c>
      <c r="Z2616" s="26" t="s">
        <v>934</v>
      </c>
      <c r="AA2616" s="26" t="s">
        <v>934</v>
      </c>
      <c r="AB2616" s="26" t="s">
        <v>934</v>
      </c>
      <c r="AC2616" s="26" t="s">
        <v>934</v>
      </c>
      <c r="AD2616" s="26" t="s">
        <v>934</v>
      </c>
      <c r="AE2616" s="26">
        <v>40.833333333333336</v>
      </c>
    </row>
    <row r="2617" spans="1:31" x14ac:dyDescent="0.25">
      <c r="A2617" t="s">
        <v>1738</v>
      </c>
      <c r="B2617" t="s">
        <v>829</v>
      </c>
      <c r="C2617" t="s">
        <v>887</v>
      </c>
      <c r="D2617">
        <v>2016</v>
      </c>
      <c r="E2617">
        <v>3</v>
      </c>
      <c r="F2617" s="2">
        <v>42502</v>
      </c>
      <c r="G2617" t="s">
        <v>9</v>
      </c>
      <c r="H2617">
        <v>60</v>
      </c>
      <c r="I2617" t="s">
        <v>825</v>
      </c>
      <c r="J2617" t="s">
        <v>825</v>
      </c>
      <c r="K2617" t="s">
        <v>825</v>
      </c>
      <c r="L2617">
        <v>9</v>
      </c>
      <c r="M2617" s="26">
        <v>831.69444444444434</v>
      </c>
      <c r="N2617" s="26" t="s">
        <v>934</v>
      </c>
      <c r="O2617" s="26">
        <v>124.15245283018865</v>
      </c>
      <c r="P2617" s="26" t="s">
        <v>934</v>
      </c>
      <c r="Q2617" s="26" t="s">
        <v>934</v>
      </c>
      <c r="R2617" s="26" t="s">
        <v>934</v>
      </c>
      <c r="S2617" s="26" t="s">
        <v>934</v>
      </c>
      <c r="T2617" s="26" t="s">
        <v>934</v>
      </c>
      <c r="U2617" s="26" t="s">
        <v>934</v>
      </c>
      <c r="V2617" s="26">
        <v>109.21929393045309</v>
      </c>
      <c r="W2617" s="26" t="s">
        <v>934</v>
      </c>
      <c r="X2617" s="26">
        <v>22.38756108900397</v>
      </c>
      <c r="Y2617" s="26" t="s">
        <v>934</v>
      </c>
      <c r="Z2617" s="26" t="s">
        <v>934</v>
      </c>
      <c r="AA2617" s="26" t="s">
        <v>934</v>
      </c>
      <c r="AB2617" s="26" t="s">
        <v>934</v>
      </c>
      <c r="AC2617" s="26" t="s">
        <v>934</v>
      </c>
      <c r="AD2617" s="26" t="s">
        <v>934</v>
      </c>
      <c r="AE2617" s="26">
        <v>40.833333333333336</v>
      </c>
    </row>
    <row r="2618" spans="1:31" x14ac:dyDescent="0.25">
      <c r="A2618" t="s">
        <v>1739</v>
      </c>
      <c r="B2618" t="s">
        <v>829</v>
      </c>
      <c r="C2618" t="s">
        <v>887</v>
      </c>
      <c r="D2618">
        <v>2016</v>
      </c>
      <c r="E2618">
        <v>3</v>
      </c>
      <c r="F2618" s="2">
        <v>42502</v>
      </c>
      <c r="G2618" t="s">
        <v>71</v>
      </c>
      <c r="H2618">
        <v>60</v>
      </c>
      <c r="I2618" t="s">
        <v>825</v>
      </c>
      <c r="J2618" t="s">
        <v>825</v>
      </c>
      <c r="K2618" t="s">
        <v>825</v>
      </c>
      <c r="L2618">
        <v>6</v>
      </c>
      <c r="M2618" s="26">
        <v>246.20555555555555</v>
      </c>
      <c r="N2618" s="26" t="s">
        <v>934</v>
      </c>
      <c r="O2618" s="26" t="s">
        <v>934</v>
      </c>
      <c r="P2618" s="26" t="s">
        <v>934</v>
      </c>
      <c r="Q2618" s="26" t="s">
        <v>934</v>
      </c>
      <c r="R2618" s="26" t="s">
        <v>934</v>
      </c>
      <c r="S2618" s="26" t="s">
        <v>934</v>
      </c>
      <c r="T2618" s="26" t="s">
        <v>934</v>
      </c>
      <c r="U2618" s="26" t="s">
        <v>934</v>
      </c>
      <c r="V2618" s="26">
        <v>14.937070671551174</v>
      </c>
      <c r="W2618" s="26" t="s">
        <v>934</v>
      </c>
      <c r="X2618" s="26" t="s">
        <v>934</v>
      </c>
      <c r="Y2618" s="26" t="s">
        <v>934</v>
      </c>
      <c r="Z2618" s="26" t="s">
        <v>934</v>
      </c>
      <c r="AA2618" s="26" t="s">
        <v>934</v>
      </c>
      <c r="AB2618" s="26" t="s">
        <v>934</v>
      </c>
      <c r="AC2618" s="26" t="s">
        <v>934</v>
      </c>
      <c r="AD2618" s="26" t="s">
        <v>934</v>
      </c>
      <c r="AE2618" s="26">
        <v>48.75</v>
      </c>
    </row>
    <row r="2619" spans="1:31" x14ac:dyDescent="0.25">
      <c r="A2619" t="s">
        <v>1739</v>
      </c>
      <c r="B2619" t="s">
        <v>829</v>
      </c>
      <c r="C2619" t="s">
        <v>887</v>
      </c>
      <c r="D2619">
        <v>2016</v>
      </c>
      <c r="E2619">
        <v>3</v>
      </c>
      <c r="F2619" s="2">
        <v>42502</v>
      </c>
      <c r="G2619" t="s">
        <v>71</v>
      </c>
      <c r="H2619">
        <v>60</v>
      </c>
      <c r="I2619" t="s">
        <v>825</v>
      </c>
      <c r="J2619" t="s">
        <v>825</v>
      </c>
      <c r="K2619" t="s">
        <v>825</v>
      </c>
      <c r="L2619">
        <v>7.3</v>
      </c>
      <c r="M2619" s="26" t="s">
        <v>934</v>
      </c>
      <c r="N2619" s="26" t="s">
        <v>934</v>
      </c>
      <c r="O2619" s="26" t="s">
        <v>934</v>
      </c>
      <c r="P2619" s="26" t="s">
        <v>934</v>
      </c>
      <c r="Q2619" s="26" t="s">
        <v>934</v>
      </c>
      <c r="R2619" s="26" t="s">
        <v>934</v>
      </c>
      <c r="S2619" s="26" t="s">
        <v>934</v>
      </c>
      <c r="T2619" s="26" t="s">
        <v>934</v>
      </c>
      <c r="U2619" s="26" t="s">
        <v>934</v>
      </c>
      <c r="V2619" s="26" t="s">
        <v>934</v>
      </c>
      <c r="W2619" s="26" t="s">
        <v>934</v>
      </c>
      <c r="X2619" s="26" t="s">
        <v>934</v>
      </c>
      <c r="Y2619" s="26" t="s">
        <v>934</v>
      </c>
      <c r="Z2619" s="26" t="s">
        <v>934</v>
      </c>
      <c r="AA2619" s="26" t="s">
        <v>934</v>
      </c>
      <c r="AB2619" s="26" t="s">
        <v>934</v>
      </c>
      <c r="AC2619" s="26" t="s">
        <v>934</v>
      </c>
      <c r="AD2619" s="26" t="s">
        <v>934</v>
      </c>
      <c r="AE2619" s="26">
        <v>48.75</v>
      </c>
    </row>
    <row r="2620" spans="1:31" x14ac:dyDescent="0.25">
      <c r="A2620" t="s">
        <v>1739</v>
      </c>
      <c r="B2620" t="s">
        <v>829</v>
      </c>
      <c r="C2620" t="s">
        <v>887</v>
      </c>
      <c r="D2620">
        <v>2016</v>
      </c>
      <c r="E2620">
        <v>3</v>
      </c>
      <c r="F2620" s="2">
        <v>42502</v>
      </c>
      <c r="G2620" t="s">
        <v>71</v>
      </c>
      <c r="H2620">
        <v>60</v>
      </c>
      <c r="I2620" t="s">
        <v>825</v>
      </c>
      <c r="J2620" t="s">
        <v>825</v>
      </c>
      <c r="K2620" t="s">
        <v>825</v>
      </c>
      <c r="L2620">
        <v>9</v>
      </c>
      <c r="M2620" s="26">
        <v>612.48611111111109</v>
      </c>
      <c r="N2620" s="26" t="s">
        <v>934</v>
      </c>
      <c r="O2620" s="26">
        <v>119.07297169811319</v>
      </c>
      <c r="P2620" s="26" t="s">
        <v>934</v>
      </c>
      <c r="Q2620" s="26" t="s">
        <v>934</v>
      </c>
      <c r="R2620" s="26" t="s">
        <v>934</v>
      </c>
      <c r="S2620" s="26" t="s">
        <v>934</v>
      </c>
      <c r="T2620" s="26" t="s">
        <v>934</v>
      </c>
      <c r="U2620" s="26" t="s">
        <v>934</v>
      </c>
      <c r="V2620" s="26">
        <v>94.086774737768224</v>
      </c>
      <c r="W2620" s="26" t="s">
        <v>934</v>
      </c>
      <c r="X2620" s="26">
        <v>25.884553729855703</v>
      </c>
      <c r="Y2620" s="26" t="s">
        <v>934</v>
      </c>
      <c r="Z2620" s="26" t="s">
        <v>934</v>
      </c>
      <c r="AA2620" s="26" t="s">
        <v>934</v>
      </c>
      <c r="AB2620" s="26" t="s">
        <v>934</v>
      </c>
      <c r="AC2620" s="26" t="s">
        <v>934</v>
      </c>
      <c r="AD2620" s="26" t="s">
        <v>934</v>
      </c>
      <c r="AE2620" s="26">
        <v>48.75</v>
      </c>
    </row>
    <row r="2621" spans="1:31" x14ac:dyDescent="0.25">
      <c r="A2621" t="s">
        <v>1740</v>
      </c>
      <c r="B2621" t="s">
        <v>829</v>
      </c>
      <c r="C2621" t="s">
        <v>887</v>
      </c>
      <c r="D2621">
        <v>2016</v>
      </c>
      <c r="E2621">
        <v>3</v>
      </c>
      <c r="F2621" s="2">
        <v>42502</v>
      </c>
      <c r="G2621" t="s">
        <v>10</v>
      </c>
      <c r="H2621">
        <v>60</v>
      </c>
      <c r="I2621" t="s">
        <v>825</v>
      </c>
      <c r="J2621" t="s">
        <v>825</v>
      </c>
      <c r="K2621" t="s">
        <v>825</v>
      </c>
      <c r="L2621">
        <v>6</v>
      </c>
      <c r="M2621" s="26">
        <v>236.94722222222225</v>
      </c>
      <c r="N2621" s="26" t="s">
        <v>934</v>
      </c>
      <c r="O2621" s="26" t="s">
        <v>934</v>
      </c>
      <c r="P2621" s="26" t="s">
        <v>934</v>
      </c>
      <c r="Q2621" s="26" t="s">
        <v>934</v>
      </c>
      <c r="R2621" s="26" t="s">
        <v>934</v>
      </c>
      <c r="S2621" s="26" t="s">
        <v>934</v>
      </c>
      <c r="T2621" s="26" t="s">
        <v>934</v>
      </c>
      <c r="U2621" s="26" t="s">
        <v>934</v>
      </c>
      <c r="V2621" s="26">
        <v>5.2831695168742847</v>
      </c>
      <c r="W2621" s="26" t="s">
        <v>934</v>
      </c>
      <c r="X2621" s="26" t="s">
        <v>934</v>
      </c>
      <c r="Y2621" s="26" t="s">
        <v>934</v>
      </c>
      <c r="Z2621" s="26" t="s">
        <v>934</v>
      </c>
      <c r="AA2621" s="26" t="s">
        <v>934</v>
      </c>
      <c r="AB2621" s="26" t="s">
        <v>934</v>
      </c>
      <c r="AC2621" s="26" t="s">
        <v>934</v>
      </c>
      <c r="AD2621" s="26" t="s">
        <v>934</v>
      </c>
      <c r="AE2621" s="26">
        <v>43.75</v>
      </c>
    </row>
    <row r="2622" spans="1:31" x14ac:dyDescent="0.25">
      <c r="A2622" t="s">
        <v>1740</v>
      </c>
      <c r="B2622" t="s">
        <v>829</v>
      </c>
      <c r="C2622" t="s">
        <v>887</v>
      </c>
      <c r="D2622">
        <v>2016</v>
      </c>
      <c r="E2622">
        <v>3</v>
      </c>
      <c r="F2622" s="2">
        <v>42502</v>
      </c>
      <c r="G2622" t="s">
        <v>10</v>
      </c>
      <c r="H2622">
        <v>60</v>
      </c>
      <c r="I2622" t="s">
        <v>825</v>
      </c>
      <c r="J2622" t="s">
        <v>825</v>
      </c>
      <c r="K2622" t="s">
        <v>825</v>
      </c>
      <c r="L2622">
        <v>7.3</v>
      </c>
      <c r="M2622" s="26" t="s">
        <v>934</v>
      </c>
      <c r="N2622" s="26" t="s">
        <v>934</v>
      </c>
      <c r="O2622" s="26" t="s">
        <v>934</v>
      </c>
      <c r="P2622" s="26" t="s">
        <v>934</v>
      </c>
      <c r="Q2622" s="26" t="s">
        <v>934</v>
      </c>
      <c r="R2622" s="26" t="s">
        <v>934</v>
      </c>
      <c r="S2622" s="26" t="s">
        <v>934</v>
      </c>
      <c r="T2622" s="26" t="s">
        <v>934</v>
      </c>
      <c r="U2622" s="26" t="s">
        <v>934</v>
      </c>
      <c r="V2622" s="26" t="s">
        <v>934</v>
      </c>
      <c r="W2622" s="26" t="s">
        <v>934</v>
      </c>
      <c r="X2622" s="26" t="s">
        <v>934</v>
      </c>
      <c r="Y2622" s="26" t="s">
        <v>934</v>
      </c>
      <c r="Z2622" s="26" t="s">
        <v>934</v>
      </c>
      <c r="AA2622" s="26" t="s">
        <v>934</v>
      </c>
      <c r="AB2622" s="26" t="s">
        <v>934</v>
      </c>
      <c r="AC2622" s="26" t="s">
        <v>934</v>
      </c>
      <c r="AD2622" s="26" t="s">
        <v>934</v>
      </c>
      <c r="AE2622" s="26">
        <v>43.75</v>
      </c>
    </row>
    <row r="2623" spans="1:31" x14ac:dyDescent="0.25">
      <c r="A2623" t="s">
        <v>1740</v>
      </c>
      <c r="B2623" t="s">
        <v>829</v>
      </c>
      <c r="C2623" t="s">
        <v>887</v>
      </c>
      <c r="D2623">
        <v>2016</v>
      </c>
      <c r="E2623">
        <v>3</v>
      </c>
      <c r="F2623" s="2">
        <v>42502</v>
      </c>
      <c r="G2623" t="s">
        <v>10</v>
      </c>
      <c r="H2623">
        <v>60</v>
      </c>
      <c r="I2623" t="s">
        <v>825</v>
      </c>
      <c r="J2623" t="s">
        <v>825</v>
      </c>
      <c r="K2623" t="s">
        <v>825</v>
      </c>
      <c r="L2623">
        <v>9</v>
      </c>
      <c r="M2623" s="26">
        <v>632.72916666666674</v>
      </c>
      <c r="N2623" s="26" t="s">
        <v>934</v>
      </c>
      <c r="O2623" s="26">
        <v>137.39809669811319</v>
      </c>
      <c r="P2623" s="26" t="s">
        <v>934</v>
      </c>
      <c r="Q2623" s="26" t="s">
        <v>934</v>
      </c>
      <c r="R2623" s="26" t="s">
        <v>934</v>
      </c>
      <c r="S2623" s="26" t="s">
        <v>934</v>
      </c>
      <c r="T2623" s="26" t="s">
        <v>934</v>
      </c>
      <c r="U2623" s="26" t="s">
        <v>934</v>
      </c>
      <c r="V2623" s="26">
        <v>98.040420806988024</v>
      </c>
      <c r="W2623" s="26" t="s">
        <v>934</v>
      </c>
      <c r="X2623" s="26">
        <v>32.82996577140775</v>
      </c>
      <c r="Y2623" s="26" t="s">
        <v>934</v>
      </c>
      <c r="Z2623" s="26" t="s">
        <v>934</v>
      </c>
      <c r="AA2623" s="26" t="s">
        <v>934</v>
      </c>
      <c r="AB2623" s="26" t="s">
        <v>934</v>
      </c>
      <c r="AC2623" s="26" t="s">
        <v>934</v>
      </c>
      <c r="AD2623" s="26" t="s">
        <v>934</v>
      </c>
      <c r="AE2623" s="26">
        <v>43.75</v>
      </c>
    </row>
    <row r="2624" spans="1:31" x14ac:dyDescent="0.25">
      <c r="A2624" t="s">
        <v>1741</v>
      </c>
      <c r="B2624" t="s">
        <v>829</v>
      </c>
      <c r="C2624" t="s">
        <v>887</v>
      </c>
      <c r="D2624">
        <v>2016</v>
      </c>
      <c r="E2624">
        <v>3</v>
      </c>
      <c r="F2624" s="2">
        <v>42502</v>
      </c>
      <c r="G2624" t="s">
        <v>940</v>
      </c>
      <c r="H2624">
        <v>60</v>
      </c>
      <c r="I2624" t="s">
        <v>825</v>
      </c>
      <c r="J2624" t="s">
        <v>825</v>
      </c>
      <c r="K2624" t="s">
        <v>825</v>
      </c>
      <c r="L2624">
        <v>6</v>
      </c>
      <c r="M2624" s="26">
        <v>250.31666666666666</v>
      </c>
      <c r="N2624" s="26" t="s">
        <v>934</v>
      </c>
      <c r="O2624" s="26" t="s">
        <v>934</v>
      </c>
      <c r="P2624" s="26" t="s">
        <v>934</v>
      </c>
      <c r="Q2624" s="26" t="s">
        <v>934</v>
      </c>
      <c r="R2624" s="26" t="s">
        <v>934</v>
      </c>
      <c r="S2624" s="26" t="s">
        <v>934</v>
      </c>
      <c r="T2624" s="26" t="s">
        <v>934</v>
      </c>
      <c r="U2624" s="26" t="s">
        <v>934</v>
      </c>
      <c r="V2624" s="26">
        <v>33.133209286351544</v>
      </c>
      <c r="W2624" s="26" t="s">
        <v>934</v>
      </c>
      <c r="X2624" s="26" t="s">
        <v>934</v>
      </c>
      <c r="Y2624" s="26" t="s">
        <v>934</v>
      </c>
      <c r="Z2624" s="26" t="s">
        <v>934</v>
      </c>
      <c r="AA2624" s="26" t="s">
        <v>934</v>
      </c>
      <c r="AB2624" s="26" t="s">
        <v>934</v>
      </c>
      <c r="AC2624" s="26" t="s">
        <v>934</v>
      </c>
      <c r="AD2624" s="26" t="s">
        <v>934</v>
      </c>
      <c r="AE2624" s="26">
        <v>35</v>
      </c>
    </row>
    <row r="2625" spans="1:31" x14ac:dyDescent="0.25">
      <c r="A2625" t="s">
        <v>1741</v>
      </c>
      <c r="B2625" t="s">
        <v>829</v>
      </c>
      <c r="C2625" t="s">
        <v>887</v>
      </c>
      <c r="D2625">
        <v>2016</v>
      </c>
      <c r="E2625">
        <v>3</v>
      </c>
      <c r="F2625" s="2">
        <v>42502</v>
      </c>
      <c r="G2625" t="s">
        <v>940</v>
      </c>
      <c r="H2625">
        <v>60</v>
      </c>
      <c r="I2625" t="s">
        <v>825</v>
      </c>
      <c r="J2625" t="s">
        <v>825</v>
      </c>
      <c r="K2625" t="s">
        <v>825</v>
      </c>
      <c r="L2625">
        <v>7.3</v>
      </c>
      <c r="M2625" s="26" t="s">
        <v>934</v>
      </c>
      <c r="N2625" s="26" t="s">
        <v>934</v>
      </c>
      <c r="O2625" s="26" t="s">
        <v>934</v>
      </c>
      <c r="P2625" s="26" t="s">
        <v>934</v>
      </c>
      <c r="Q2625" s="26" t="s">
        <v>934</v>
      </c>
      <c r="R2625" s="26" t="s">
        <v>934</v>
      </c>
      <c r="S2625" s="26" t="s">
        <v>934</v>
      </c>
      <c r="T2625" s="26" t="s">
        <v>934</v>
      </c>
      <c r="U2625" s="26" t="s">
        <v>934</v>
      </c>
      <c r="V2625" s="26" t="s">
        <v>934</v>
      </c>
      <c r="W2625" s="26" t="s">
        <v>934</v>
      </c>
      <c r="X2625" s="26" t="s">
        <v>934</v>
      </c>
      <c r="Y2625" s="26" t="s">
        <v>934</v>
      </c>
      <c r="Z2625" s="26" t="s">
        <v>934</v>
      </c>
      <c r="AA2625" s="26" t="s">
        <v>934</v>
      </c>
      <c r="AB2625" s="26" t="s">
        <v>934</v>
      </c>
      <c r="AC2625" s="26" t="s">
        <v>934</v>
      </c>
      <c r="AD2625" s="26" t="s">
        <v>934</v>
      </c>
      <c r="AE2625" s="26">
        <v>35</v>
      </c>
    </row>
    <row r="2626" spans="1:31" x14ac:dyDescent="0.25">
      <c r="A2626" t="s">
        <v>1741</v>
      </c>
      <c r="B2626" t="s">
        <v>829</v>
      </c>
      <c r="C2626" t="s">
        <v>887</v>
      </c>
      <c r="D2626">
        <v>2016</v>
      </c>
      <c r="E2626">
        <v>3</v>
      </c>
      <c r="F2626" s="2">
        <v>42502</v>
      </c>
      <c r="G2626" t="s">
        <v>940</v>
      </c>
      <c r="H2626">
        <v>60</v>
      </c>
      <c r="I2626" t="s">
        <v>825</v>
      </c>
      <c r="J2626" t="s">
        <v>825</v>
      </c>
      <c r="K2626" t="s">
        <v>825</v>
      </c>
      <c r="L2626">
        <v>9</v>
      </c>
      <c r="M2626" s="26">
        <v>708.48611111111109</v>
      </c>
      <c r="N2626" s="26" t="s">
        <v>934</v>
      </c>
      <c r="O2626" s="26">
        <v>155.59025943396227</v>
      </c>
      <c r="P2626" s="26" t="s">
        <v>934</v>
      </c>
      <c r="Q2626" s="26" t="s">
        <v>934</v>
      </c>
      <c r="R2626" s="26" t="s">
        <v>934</v>
      </c>
      <c r="S2626" s="26" t="s">
        <v>934</v>
      </c>
      <c r="T2626" s="26" t="s">
        <v>934</v>
      </c>
      <c r="U2626" s="26" t="s">
        <v>934</v>
      </c>
      <c r="V2626" s="26">
        <v>98.635202286729637</v>
      </c>
      <c r="W2626" s="26" t="s">
        <v>934</v>
      </c>
      <c r="X2626" s="26">
        <v>38.203418524377625</v>
      </c>
      <c r="Y2626" s="26" t="s">
        <v>934</v>
      </c>
      <c r="Z2626" s="26" t="s">
        <v>934</v>
      </c>
      <c r="AA2626" s="26" t="s">
        <v>934</v>
      </c>
      <c r="AB2626" s="26" t="s">
        <v>934</v>
      </c>
      <c r="AC2626" s="26" t="s">
        <v>934</v>
      </c>
      <c r="AD2626" s="26" t="s">
        <v>934</v>
      </c>
      <c r="AE2626" s="26">
        <v>35</v>
      </c>
    </row>
    <row r="2627" spans="1:31" x14ac:dyDescent="0.25">
      <c r="A2627" t="s">
        <v>1742</v>
      </c>
      <c r="B2627" t="s">
        <v>829</v>
      </c>
      <c r="C2627" t="s">
        <v>887</v>
      </c>
      <c r="D2627">
        <v>2016</v>
      </c>
      <c r="E2627">
        <v>3</v>
      </c>
      <c r="F2627" s="2">
        <v>42502</v>
      </c>
      <c r="G2627" t="s">
        <v>935</v>
      </c>
      <c r="H2627">
        <v>60</v>
      </c>
      <c r="I2627" t="s">
        <v>825</v>
      </c>
      <c r="J2627" t="s">
        <v>825</v>
      </c>
      <c r="K2627" t="s">
        <v>825</v>
      </c>
      <c r="L2627">
        <v>6</v>
      </c>
      <c r="M2627" s="26">
        <v>278.4083333333333</v>
      </c>
      <c r="N2627" s="26" t="s">
        <v>934</v>
      </c>
      <c r="O2627" s="26" t="s">
        <v>934</v>
      </c>
      <c r="P2627" s="26" t="s">
        <v>934</v>
      </c>
      <c r="Q2627" s="26" t="s">
        <v>934</v>
      </c>
      <c r="R2627" s="26" t="s">
        <v>934</v>
      </c>
      <c r="S2627" s="26" t="s">
        <v>934</v>
      </c>
      <c r="T2627" s="26" t="s">
        <v>934</v>
      </c>
      <c r="U2627" s="26" t="s">
        <v>934</v>
      </c>
      <c r="V2627" s="26">
        <v>27.100096948712917</v>
      </c>
      <c r="W2627" s="26" t="s">
        <v>934</v>
      </c>
      <c r="X2627" s="26" t="s">
        <v>934</v>
      </c>
      <c r="Y2627" s="26" t="s">
        <v>934</v>
      </c>
      <c r="Z2627" s="26" t="s">
        <v>934</v>
      </c>
      <c r="AA2627" s="26" t="s">
        <v>934</v>
      </c>
      <c r="AB2627" s="26" t="s">
        <v>934</v>
      </c>
      <c r="AC2627" s="26" t="s">
        <v>934</v>
      </c>
      <c r="AD2627" s="26" t="s">
        <v>934</v>
      </c>
      <c r="AE2627" s="26">
        <v>38.333333333333336</v>
      </c>
    </row>
    <row r="2628" spans="1:31" x14ac:dyDescent="0.25">
      <c r="A2628" t="s">
        <v>1742</v>
      </c>
      <c r="B2628" t="s">
        <v>829</v>
      </c>
      <c r="C2628" t="s">
        <v>887</v>
      </c>
      <c r="D2628">
        <v>2016</v>
      </c>
      <c r="E2628">
        <v>3</v>
      </c>
      <c r="F2628" s="2">
        <v>42502</v>
      </c>
      <c r="G2628" t="s">
        <v>935</v>
      </c>
      <c r="H2628">
        <v>60</v>
      </c>
      <c r="I2628" t="s">
        <v>825</v>
      </c>
      <c r="J2628" t="s">
        <v>825</v>
      </c>
      <c r="K2628" t="s">
        <v>825</v>
      </c>
      <c r="L2628">
        <v>7.3</v>
      </c>
      <c r="M2628" s="26" t="s">
        <v>934</v>
      </c>
      <c r="N2628" s="26" t="s">
        <v>934</v>
      </c>
      <c r="O2628" s="26" t="s">
        <v>934</v>
      </c>
      <c r="P2628" s="26" t="s">
        <v>934</v>
      </c>
      <c r="Q2628" s="26" t="s">
        <v>934</v>
      </c>
      <c r="R2628" s="26" t="s">
        <v>934</v>
      </c>
      <c r="S2628" s="26" t="s">
        <v>934</v>
      </c>
      <c r="T2628" s="26" t="s">
        <v>934</v>
      </c>
      <c r="U2628" s="26" t="s">
        <v>934</v>
      </c>
      <c r="V2628" s="26" t="s">
        <v>934</v>
      </c>
      <c r="W2628" s="26" t="s">
        <v>934</v>
      </c>
      <c r="X2628" s="26" t="s">
        <v>934</v>
      </c>
      <c r="Y2628" s="26" t="s">
        <v>934</v>
      </c>
      <c r="Z2628" s="26" t="s">
        <v>934</v>
      </c>
      <c r="AA2628" s="26" t="s">
        <v>934</v>
      </c>
      <c r="AB2628" s="26" t="s">
        <v>934</v>
      </c>
      <c r="AC2628" s="26" t="s">
        <v>934</v>
      </c>
      <c r="AD2628" s="26" t="s">
        <v>934</v>
      </c>
      <c r="AE2628" s="26">
        <v>38.333333333333336</v>
      </c>
    </row>
    <row r="2629" spans="1:31" x14ac:dyDescent="0.25">
      <c r="A2629" t="s">
        <v>1742</v>
      </c>
      <c r="B2629" t="s">
        <v>829</v>
      </c>
      <c r="C2629" t="s">
        <v>887</v>
      </c>
      <c r="D2629">
        <v>2016</v>
      </c>
      <c r="E2629">
        <v>3</v>
      </c>
      <c r="F2629" s="2">
        <v>42502</v>
      </c>
      <c r="G2629" t="s">
        <v>935</v>
      </c>
      <c r="H2629">
        <v>60</v>
      </c>
      <c r="I2629" t="s">
        <v>825</v>
      </c>
      <c r="J2629" t="s">
        <v>825</v>
      </c>
      <c r="K2629" t="s">
        <v>825</v>
      </c>
      <c r="L2629">
        <v>9</v>
      </c>
      <c r="M2629" s="26">
        <v>910.91666666666663</v>
      </c>
      <c r="N2629" s="26" t="s">
        <v>934</v>
      </c>
      <c r="O2629" s="26">
        <v>162.47780660377356</v>
      </c>
      <c r="P2629" s="26" t="s">
        <v>934</v>
      </c>
      <c r="Q2629" s="26" t="s">
        <v>934</v>
      </c>
      <c r="R2629" s="26" t="s">
        <v>934</v>
      </c>
      <c r="S2629" s="26" t="s">
        <v>934</v>
      </c>
      <c r="T2629" s="26" t="s">
        <v>934</v>
      </c>
      <c r="U2629" s="26" t="s">
        <v>934</v>
      </c>
      <c r="V2629" s="26">
        <v>102.6801951664677</v>
      </c>
      <c r="W2629" s="26" t="s">
        <v>934</v>
      </c>
      <c r="X2629" s="26">
        <v>28.543707370483361</v>
      </c>
      <c r="Y2629" s="26" t="s">
        <v>934</v>
      </c>
      <c r="Z2629" s="26" t="s">
        <v>934</v>
      </c>
      <c r="AA2629" s="26" t="s">
        <v>934</v>
      </c>
      <c r="AB2629" s="26" t="s">
        <v>934</v>
      </c>
      <c r="AC2629" s="26" t="s">
        <v>934</v>
      </c>
      <c r="AD2629" s="26" t="s">
        <v>934</v>
      </c>
      <c r="AE2629" s="26">
        <v>38.333333333333336</v>
      </c>
    </row>
    <row r="2630" spans="1:31" x14ac:dyDescent="0.25">
      <c r="A2630" t="s">
        <v>1743</v>
      </c>
      <c r="B2630" t="s">
        <v>829</v>
      </c>
      <c r="C2630" t="s">
        <v>887</v>
      </c>
      <c r="D2630">
        <v>2016</v>
      </c>
      <c r="E2630">
        <v>3</v>
      </c>
      <c r="F2630" s="2">
        <v>42502</v>
      </c>
      <c r="G2630" t="s">
        <v>942</v>
      </c>
      <c r="H2630">
        <v>60</v>
      </c>
      <c r="I2630" t="s">
        <v>825</v>
      </c>
      <c r="J2630" t="s">
        <v>825</v>
      </c>
      <c r="K2630" t="s">
        <v>825</v>
      </c>
      <c r="L2630">
        <v>6</v>
      </c>
      <c r="M2630" s="26">
        <v>322.83055555555558</v>
      </c>
      <c r="N2630" s="26" t="s">
        <v>934</v>
      </c>
      <c r="O2630" s="26" t="s">
        <v>934</v>
      </c>
      <c r="P2630" s="26" t="s">
        <v>934</v>
      </c>
      <c r="Q2630" s="26" t="s">
        <v>934</v>
      </c>
      <c r="R2630" s="26" t="s">
        <v>934</v>
      </c>
      <c r="S2630" s="26" t="s">
        <v>934</v>
      </c>
      <c r="T2630" s="26" t="s">
        <v>934</v>
      </c>
      <c r="U2630" s="26" t="s">
        <v>934</v>
      </c>
      <c r="V2630" s="26">
        <v>47.563871368591322</v>
      </c>
      <c r="W2630" s="26" t="s">
        <v>934</v>
      </c>
      <c r="X2630" s="26" t="s">
        <v>934</v>
      </c>
      <c r="Y2630" s="26" t="s">
        <v>934</v>
      </c>
      <c r="Z2630" s="26" t="s">
        <v>934</v>
      </c>
      <c r="AA2630" s="26" t="s">
        <v>934</v>
      </c>
      <c r="AB2630" s="26" t="s">
        <v>934</v>
      </c>
      <c r="AC2630" s="26" t="s">
        <v>934</v>
      </c>
      <c r="AD2630" s="26" t="s">
        <v>934</v>
      </c>
      <c r="AE2630" s="26">
        <v>45</v>
      </c>
    </row>
    <row r="2631" spans="1:31" x14ac:dyDescent="0.25">
      <c r="A2631" t="s">
        <v>1743</v>
      </c>
      <c r="B2631" t="s">
        <v>829</v>
      </c>
      <c r="C2631" t="s">
        <v>887</v>
      </c>
      <c r="D2631">
        <v>2016</v>
      </c>
      <c r="E2631">
        <v>3</v>
      </c>
      <c r="F2631" s="2">
        <v>42502</v>
      </c>
      <c r="G2631" t="s">
        <v>942</v>
      </c>
      <c r="H2631">
        <v>60</v>
      </c>
      <c r="I2631" t="s">
        <v>825</v>
      </c>
      <c r="J2631" t="s">
        <v>825</v>
      </c>
      <c r="K2631" t="s">
        <v>825</v>
      </c>
      <c r="L2631">
        <v>7.3</v>
      </c>
      <c r="M2631" s="26" t="s">
        <v>934</v>
      </c>
      <c r="N2631" s="26" t="s">
        <v>934</v>
      </c>
      <c r="O2631" s="26" t="s">
        <v>934</v>
      </c>
      <c r="P2631" s="26" t="s">
        <v>934</v>
      </c>
      <c r="Q2631" s="26" t="s">
        <v>934</v>
      </c>
      <c r="R2631" s="26" t="s">
        <v>934</v>
      </c>
      <c r="S2631" s="26" t="s">
        <v>934</v>
      </c>
      <c r="T2631" s="26" t="s">
        <v>934</v>
      </c>
      <c r="U2631" s="26" t="s">
        <v>934</v>
      </c>
      <c r="V2631" s="26" t="s">
        <v>934</v>
      </c>
      <c r="W2631" s="26" t="s">
        <v>934</v>
      </c>
      <c r="X2631" s="26" t="s">
        <v>934</v>
      </c>
      <c r="Y2631" s="26" t="s">
        <v>934</v>
      </c>
      <c r="Z2631" s="26" t="s">
        <v>934</v>
      </c>
      <c r="AA2631" s="26" t="s">
        <v>934</v>
      </c>
      <c r="AB2631" s="26" t="s">
        <v>934</v>
      </c>
      <c r="AC2631" s="26" t="s">
        <v>934</v>
      </c>
      <c r="AD2631" s="26" t="s">
        <v>934</v>
      </c>
      <c r="AE2631" s="26">
        <v>45</v>
      </c>
    </row>
    <row r="2632" spans="1:31" x14ac:dyDescent="0.25">
      <c r="A2632" t="s">
        <v>1743</v>
      </c>
      <c r="B2632" t="s">
        <v>829</v>
      </c>
      <c r="C2632" t="s">
        <v>887</v>
      </c>
      <c r="D2632">
        <v>2016</v>
      </c>
      <c r="E2632">
        <v>3</v>
      </c>
      <c r="F2632" s="2">
        <v>42502</v>
      </c>
      <c r="G2632" t="s">
        <v>942</v>
      </c>
      <c r="H2632">
        <v>60</v>
      </c>
      <c r="I2632" t="s">
        <v>825</v>
      </c>
      <c r="J2632" t="s">
        <v>825</v>
      </c>
      <c r="K2632" t="s">
        <v>825</v>
      </c>
      <c r="L2632">
        <v>9</v>
      </c>
      <c r="M2632" s="26">
        <v>647.68055555555554</v>
      </c>
      <c r="N2632" s="26" t="s">
        <v>934</v>
      </c>
      <c r="O2632" s="26">
        <v>111.71780660377357</v>
      </c>
      <c r="P2632" s="26" t="s">
        <v>934</v>
      </c>
      <c r="Q2632" s="26" t="s">
        <v>934</v>
      </c>
      <c r="R2632" s="26" t="s">
        <v>934</v>
      </c>
      <c r="S2632" s="26" t="s">
        <v>934</v>
      </c>
      <c r="T2632" s="26" t="s">
        <v>934</v>
      </c>
      <c r="U2632" s="26" t="s">
        <v>934</v>
      </c>
      <c r="V2632" s="26">
        <v>41.063995617951072</v>
      </c>
      <c r="W2632" s="26" t="s">
        <v>934</v>
      </c>
      <c r="X2632" s="26">
        <v>13.095252937183334</v>
      </c>
      <c r="Y2632" s="26" t="s">
        <v>934</v>
      </c>
      <c r="Z2632" s="26" t="s">
        <v>934</v>
      </c>
      <c r="AA2632" s="26" t="s">
        <v>934</v>
      </c>
      <c r="AB2632" s="26" t="s">
        <v>934</v>
      </c>
      <c r="AC2632" s="26" t="s">
        <v>934</v>
      </c>
      <c r="AD2632" s="26" t="s">
        <v>934</v>
      </c>
      <c r="AE2632" s="26">
        <v>45</v>
      </c>
    </row>
    <row r="2633" spans="1:31" x14ac:dyDescent="0.25">
      <c r="A2633" t="s">
        <v>1744</v>
      </c>
      <c r="B2633" t="s">
        <v>829</v>
      </c>
      <c r="C2633" t="s">
        <v>887</v>
      </c>
      <c r="D2633">
        <v>2016</v>
      </c>
      <c r="E2633">
        <v>3</v>
      </c>
      <c r="F2633" s="2">
        <v>42502</v>
      </c>
      <c r="G2633" t="s">
        <v>56</v>
      </c>
      <c r="H2633">
        <v>60</v>
      </c>
      <c r="I2633" t="s">
        <v>825</v>
      </c>
      <c r="J2633" t="s">
        <v>825</v>
      </c>
      <c r="K2633" t="s">
        <v>825</v>
      </c>
      <c r="L2633">
        <v>6</v>
      </c>
      <c r="M2633" s="26">
        <v>305.36111111111109</v>
      </c>
      <c r="N2633" s="26" t="s">
        <v>934</v>
      </c>
      <c r="O2633" s="26" t="s">
        <v>934</v>
      </c>
      <c r="P2633" s="26" t="s">
        <v>934</v>
      </c>
      <c r="Q2633" s="26" t="s">
        <v>934</v>
      </c>
      <c r="R2633" s="26" t="s">
        <v>934</v>
      </c>
      <c r="S2633" s="26" t="s">
        <v>934</v>
      </c>
      <c r="T2633" s="26" t="s">
        <v>934</v>
      </c>
      <c r="U2633" s="26" t="s">
        <v>934</v>
      </c>
      <c r="V2633" s="26">
        <v>49.882957145504648</v>
      </c>
      <c r="W2633" s="26" t="s">
        <v>934</v>
      </c>
      <c r="X2633" s="26" t="s">
        <v>934</v>
      </c>
      <c r="Y2633" s="26" t="s">
        <v>934</v>
      </c>
      <c r="Z2633" s="26" t="s">
        <v>934</v>
      </c>
      <c r="AA2633" s="26" t="s">
        <v>934</v>
      </c>
      <c r="AB2633" s="26" t="s">
        <v>934</v>
      </c>
      <c r="AC2633" s="26" t="s">
        <v>934</v>
      </c>
      <c r="AD2633" s="26" t="s">
        <v>934</v>
      </c>
      <c r="AE2633" s="26">
        <v>46.666666666666671</v>
      </c>
    </row>
    <row r="2634" spans="1:31" x14ac:dyDescent="0.25">
      <c r="A2634" t="s">
        <v>1744</v>
      </c>
      <c r="B2634" t="s">
        <v>829</v>
      </c>
      <c r="C2634" t="s">
        <v>887</v>
      </c>
      <c r="D2634">
        <v>2016</v>
      </c>
      <c r="E2634">
        <v>3</v>
      </c>
      <c r="F2634" s="2">
        <v>42502</v>
      </c>
      <c r="G2634" t="s">
        <v>56</v>
      </c>
      <c r="H2634">
        <v>60</v>
      </c>
      <c r="I2634" t="s">
        <v>825</v>
      </c>
      <c r="J2634" t="s">
        <v>825</v>
      </c>
      <c r="K2634" t="s">
        <v>825</v>
      </c>
      <c r="L2634">
        <v>7.3</v>
      </c>
      <c r="M2634" s="26" t="s">
        <v>934</v>
      </c>
      <c r="N2634" s="26" t="s">
        <v>934</v>
      </c>
      <c r="O2634" s="26" t="s">
        <v>934</v>
      </c>
      <c r="P2634" s="26" t="s">
        <v>934</v>
      </c>
      <c r="Q2634" s="26" t="s">
        <v>934</v>
      </c>
      <c r="R2634" s="26" t="s">
        <v>934</v>
      </c>
      <c r="S2634" s="26" t="s">
        <v>934</v>
      </c>
      <c r="T2634" s="26" t="s">
        <v>934</v>
      </c>
      <c r="U2634" s="26" t="s">
        <v>934</v>
      </c>
      <c r="V2634" s="26" t="s">
        <v>934</v>
      </c>
      <c r="W2634" s="26" t="s">
        <v>934</v>
      </c>
      <c r="X2634" s="26" t="s">
        <v>934</v>
      </c>
      <c r="Y2634" s="26" t="s">
        <v>934</v>
      </c>
      <c r="Z2634" s="26" t="s">
        <v>934</v>
      </c>
      <c r="AA2634" s="26" t="s">
        <v>934</v>
      </c>
      <c r="AB2634" s="26" t="s">
        <v>934</v>
      </c>
      <c r="AC2634" s="26" t="s">
        <v>934</v>
      </c>
      <c r="AD2634" s="26" t="s">
        <v>934</v>
      </c>
      <c r="AE2634" s="26">
        <v>46.666666666666671</v>
      </c>
    </row>
    <row r="2635" spans="1:31" x14ac:dyDescent="0.25">
      <c r="A2635" t="s">
        <v>1744</v>
      </c>
      <c r="B2635" t="s">
        <v>829</v>
      </c>
      <c r="C2635" t="s">
        <v>887</v>
      </c>
      <c r="D2635">
        <v>2016</v>
      </c>
      <c r="E2635">
        <v>3</v>
      </c>
      <c r="F2635" s="2">
        <v>42502</v>
      </c>
      <c r="G2635" t="s">
        <v>56</v>
      </c>
      <c r="H2635">
        <v>60</v>
      </c>
      <c r="I2635" t="s">
        <v>825</v>
      </c>
      <c r="J2635" t="s">
        <v>825</v>
      </c>
      <c r="K2635" t="s">
        <v>825</v>
      </c>
      <c r="L2635">
        <v>9</v>
      </c>
      <c r="M2635" s="26">
        <v>800.4319444444443</v>
      </c>
      <c r="N2635" s="26" t="s">
        <v>934</v>
      </c>
      <c r="O2635" s="26">
        <v>170.08363443396226</v>
      </c>
      <c r="P2635" s="26" t="s">
        <v>934</v>
      </c>
      <c r="Q2635" s="26" t="s">
        <v>934</v>
      </c>
      <c r="R2635" s="26" t="s">
        <v>934</v>
      </c>
      <c r="S2635" s="26" t="s">
        <v>934</v>
      </c>
      <c r="T2635" s="26" t="s">
        <v>934</v>
      </c>
      <c r="U2635" s="26" t="s">
        <v>934</v>
      </c>
      <c r="V2635" s="26">
        <v>61.64465895977132</v>
      </c>
      <c r="W2635" s="26" t="s">
        <v>934</v>
      </c>
      <c r="X2635" s="26">
        <v>29.922583104661143</v>
      </c>
      <c r="Y2635" s="26" t="s">
        <v>934</v>
      </c>
      <c r="Z2635" s="26" t="s">
        <v>934</v>
      </c>
      <c r="AA2635" s="26" t="s">
        <v>934</v>
      </c>
      <c r="AB2635" s="26" t="s">
        <v>934</v>
      </c>
      <c r="AC2635" s="26" t="s">
        <v>934</v>
      </c>
      <c r="AD2635" s="26" t="s">
        <v>934</v>
      </c>
      <c r="AE2635" s="26">
        <v>46.666666666666671</v>
      </c>
    </row>
    <row r="2636" spans="1:31" x14ac:dyDescent="0.25">
      <c r="A2636" t="s">
        <v>1745</v>
      </c>
      <c r="B2636" t="s">
        <v>829</v>
      </c>
      <c r="C2636" t="s">
        <v>911</v>
      </c>
      <c r="D2636">
        <v>2017</v>
      </c>
      <c r="E2636">
        <v>1</v>
      </c>
      <c r="F2636" s="2">
        <v>42846</v>
      </c>
      <c r="G2636" t="s">
        <v>1</v>
      </c>
      <c r="H2636">
        <v>45</v>
      </c>
      <c r="I2636" t="s">
        <v>908</v>
      </c>
      <c r="J2636" t="s">
        <v>825</v>
      </c>
      <c r="K2636" t="s">
        <v>825</v>
      </c>
      <c r="L2636">
        <v>3</v>
      </c>
      <c r="M2636" s="26" t="s">
        <v>934</v>
      </c>
      <c r="N2636" s="26" t="s">
        <v>934</v>
      </c>
      <c r="O2636" s="26" t="s">
        <v>934</v>
      </c>
      <c r="P2636" s="26" t="s">
        <v>934</v>
      </c>
      <c r="Q2636" s="26" t="s">
        <v>934</v>
      </c>
      <c r="R2636" s="26" t="s">
        <v>934</v>
      </c>
      <c r="S2636" s="26" t="s">
        <v>934</v>
      </c>
      <c r="T2636" s="26" t="s">
        <v>934</v>
      </c>
      <c r="U2636" s="26" t="s">
        <v>934</v>
      </c>
      <c r="V2636" s="26" t="s">
        <v>934</v>
      </c>
      <c r="W2636" s="26" t="s">
        <v>934</v>
      </c>
      <c r="X2636" s="26" t="s">
        <v>934</v>
      </c>
      <c r="Y2636" s="26" t="s">
        <v>934</v>
      </c>
      <c r="Z2636" s="26" t="s">
        <v>934</v>
      </c>
      <c r="AA2636" s="26" t="s">
        <v>934</v>
      </c>
      <c r="AB2636" s="26" t="s">
        <v>934</v>
      </c>
      <c r="AC2636" s="26" t="s">
        <v>934</v>
      </c>
      <c r="AD2636" s="26" t="s">
        <v>934</v>
      </c>
      <c r="AE2636" s="26" t="s">
        <v>934</v>
      </c>
    </row>
    <row r="2637" spans="1:31" x14ac:dyDescent="0.25">
      <c r="A2637" t="s">
        <v>1745</v>
      </c>
      <c r="B2637" t="s">
        <v>829</v>
      </c>
      <c r="C2637" t="s">
        <v>911</v>
      </c>
      <c r="D2637">
        <v>2017</v>
      </c>
      <c r="E2637">
        <v>1</v>
      </c>
      <c r="F2637" s="2">
        <v>42846</v>
      </c>
      <c r="G2637" t="s">
        <v>1</v>
      </c>
      <c r="H2637">
        <v>45</v>
      </c>
      <c r="I2637" t="s">
        <v>908</v>
      </c>
      <c r="J2637" t="s">
        <v>825</v>
      </c>
      <c r="K2637" t="s">
        <v>825</v>
      </c>
      <c r="L2637">
        <v>6</v>
      </c>
      <c r="M2637" s="26">
        <v>286.44444444444451</v>
      </c>
      <c r="N2637" s="26" t="s">
        <v>934</v>
      </c>
      <c r="O2637" s="26" t="s">
        <v>934</v>
      </c>
      <c r="P2637" s="26" t="s">
        <v>934</v>
      </c>
      <c r="Q2637" s="26" t="s">
        <v>934</v>
      </c>
      <c r="R2637" s="26" t="s">
        <v>934</v>
      </c>
      <c r="S2637" s="26" t="s">
        <v>934</v>
      </c>
      <c r="T2637" s="26" t="s">
        <v>934</v>
      </c>
      <c r="U2637" s="26" t="s">
        <v>934</v>
      </c>
      <c r="V2637" s="26">
        <v>37.189565552829805</v>
      </c>
      <c r="W2637" s="26" t="s">
        <v>934</v>
      </c>
      <c r="X2637" s="26" t="s">
        <v>934</v>
      </c>
      <c r="Y2637" s="26" t="s">
        <v>934</v>
      </c>
      <c r="Z2637" s="26" t="s">
        <v>934</v>
      </c>
      <c r="AA2637" s="26" t="s">
        <v>934</v>
      </c>
      <c r="AB2637" s="26" t="s">
        <v>934</v>
      </c>
      <c r="AC2637" s="26" t="s">
        <v>934</v>
      </c>
      <c r="AD2637" s="26" t="s">
        <v>934</v>
      </c>
      <c r="AE2637" s="26" t="s">
        <v>934</v>
      </c>
    </row>
    <row r="2638" spans="1:31" x14ac:dyDescent="0.25">
      <c r="A2638" t="s">
        <v>1745</v>
      </c>
      <c r="B2638" t="s">
        <v>829</v>
      </c>
      <c r="C2638" t="s">
        <v>911</v>
      </c>
      <c r="D2638">
        <v>2017</v>
      </c>
      <c r="E2638">
        <v>1</v>
      </c>
      <c r="F2638" s="2">
        <v>42846</v>
      </c>
      <c r="G2638" t="s">
        <v>1</v>
      </c>
      <c r="H2638">
        <v>45</v>
      </c>
      <c r="I2638" t="s">
        <v>908</v>
      </c>
      <c r="J2638" t="s">
        <v>825</v>
      </c>
      <c r="K2638" t="s">
        <v>825</v>
      </c>
      <c r="L2638">
        <v>7.3</v>
      </c>
      <c r="M2638" s="26" t="s">
        <v>934</v>
      </c>
      <c r="N2638" s="26" t="s">
        <v>934</v>
      </c>
      <c r="O2638" s="26" t="s">
        <v>934</v>
      </c>
      <c r="P2638" s="26" t="s">
        <v>934</v>
      </c>
      <c r="Q2638" s="26" t="s">
        <v>934</v>
      </c>
      <c r="R2638" s="26" t="s">
        <v>934</v>
      </c>
      <c r="S2638" s="26" t="s">
        <v>934</v>
      </c>
      <c r="T2638" s="26" t="s">
        <v>934</v>
      </c>
      <c r="U2638" s="26" t="s">
        <v>934</v>
      </c>
      <c r="V2638" s="26" t="s">
        <v>934</v>
      </c>
      <c r="W2638" s="26" t="s">
        <v>934</v>
      </c>
      <c r="X2638" s="26" t="s">
        <v>934</v>
      </c>
      <c r="Y2638" s="26" t="s">
        <v>934</v>
      </c>
      <c r="Z2638" s="26" t="s">
        <v>934</v>
      </c>
      <c r="AA2638" s="26" t="s">
        <v>934</v>
      </c>
      <c r="AB2638" s="26" t="s">
        <v>934</v>
      </c>
      <c r="AC2638" s="26" t="s">
        <v>934</v>
      </c>
      <c r="AD2638" s="26" t="s">
        <v>934</v>
      </c>
      <c r="AE2638" s="26" t="s">
        <v>934</v>
      </c>
    </row>
    <row r="2639" spans="1:31" x14ac:dyDescent="0.25">
      <c r="A2639" t="s">
        <v>1745</v>
      </c>
      <c r="B2639" t="s">
        <v>829</v>
      </c>
      <c r="C2639" t="s">
        <v>911</v>
      </c>
      <c r="D2639">
        <v>2017</v>
      </c>
      <c r="E2639">
        <v>1</v>
      </c>
      <c r="F2639" s="2">
        <v>42846</v>
      </c>
      <c r="G2639" t="s">
        <v>1</v>
      </c>
      <c r="H2639">
        <v>45</v>
      </c>
      <c r="I2639" t="s">
        <v>908</v>
      </c>
      <c r="J2639" t="s">
        <v>825</v>
      </c>
      <c r="K2639" t="s">
        <v>825</v>
      </c>
      <c r="L2639">
        <v>9</v>
      </c>
      <c r="M2639" s="26">
        <v>637.27042500000005</v>
      </c>
      <c r="N2639" s="26" t="s">
        <v>934</v>
      </c>
      <c r="O2639" s="26">
        <v>167.35747500000002</v>
      </c>
      <c r="P2639" s="26">
        <v>3.7625000000000002</v>
      </c>
      <c r="Q2639" s="26">
        <v>18.850000000000001</v>
      </c>
      <c r="R2639" s="26">
        <v>46.1</v>
      </c>
      <c r="S2639" s="26" t="s">
        <v>934</v>
      </c>
      <c r="T2639" s="26" t="s">
        <v>934</v>
      </c>
      <c r="U2639" s="26" t="s">
        <v>934</v>
      </c>
      <c r="V2639" s="26">
        <v>123.72238804585587</v>
      </c>
      <c r="W2639" s="26" t="s">
        <v>934</v>
      </c>
      <c r="X2639" s="26">
        <v>28.381575426244815</v>
      </c>
      <c r="Y2639" s="26">
        <v>9.2409865995642479E-2</v>
      </c>
      <c r="Z2639" s="26">
        <v>9.5742710775590267E-2</v>
      </c>
      <c r="AA2639" s="26">
        <v>0.24152294576963571</v>
      </c>
      <c r="AB2639" s="26" t="s">
        <v>934</v>
      </c>
      <c r="AC2639" s="26" t="s">
        <v>934</v>
      </c>
      <c r="AD2639" s="26" t="s">
        <v>934</v>
      </c>
      <c r="AE2639" s="26" t="s">
        <v>934</v>
      </c>
    </row>
    <row r="2640" spans="1:31" x14ac:dyDescent="0.25">
      <c r="A2640" t="s">
        <v>1746</v>
      </c>
      <c r="B2640" t="s">
        <v>829</v>
      </c>
      <c r="C2640" t="s">
        <v>911</v>
      </c>
      <c r="D2640">
        <v>2017</v>
      </c>
      <c r="E2640">
        <v>1</v>
      </c>
      <c r="F2640" s="2">
        <v>42846</v>
      </c>
      <c r="G2640" t="s">
        <v>1</v>
      </c>
      <c r="H2640">
        <v>45</v>
      </c>
      <c r="I2640" t="s">
        <v>909</v>
      </c>
      <c r="J2640" t="s">
        <v>825</v>
      </c>
      <c r="K2640" t="s">
        <v>825</v>
      </c>
      <c r="L2640">
        <v>3</v>
      </c>
      <c r="M2640" s="26" t="s">
        <v>934</v>
      </c>
      <c r="N2640" s="26" t="s">
        <v>934</v>
      </c>
      <c r="O2640" s="26" t="s">
        <v>934</v>
      </c>
      <c r="P2640" s="26" t="s">
        <v>934</v>
      </c>
      <c r="Q2640" s="26" t="s">
        <v>934</v>
      </c>
      <c r="R2640" s="26" t="s">
        <v>934</v>
      </c>
      <c r="S2640" s="26" t="s">
        <v>934</v>
      </c>
      <c r="T2640" s="26" t="s">
        <v>934</v>
      </c>
      <c r="U2640" s="26" t="s">
        <v>934</v>
      </c>
      <c r="V2640" s="26" t="s">
        <v>934</v>
      </c>
      <c r="W2640" s="26" t="s">
        <v>934</v>
      </c>
      <c r="X2640" s="26" t="s">
        <v>934</v>
      </c>
      <c r="Y2640" s="26" t="s">
        <v>934</v>
      </c>
      <c r="Z2640" s="26" t="s">
        <v>934</v>
      </c>
      <c r="AA2640" s="26" t="s">
        <v>934</v>
      </c>
      <c r="AB2640" s="26" t="s">
        <v>934</v>
      </c>
      <c r="AC2640" s="26" t="s">
        <v>934</v>
      </c>
      <c r="AD2640" s="26" t="s">
        <v>934</v>
      </c>
      <c r="AE2640" s="26" t="s">
        <v>934</v>
      </c>
    </row>
    <row r="2641" spans="1:31" x14ac:dyDescent="0.25">
      <c r="A2641" t="s">
        <v>1746</v>
      </c>
      <c r="B2641" t="s">
        <v>829</v>
      </c>
      <c r="C2641" t="s">
        <v>911</v>
      </c>
      <c r="D2641">
        <v>2017</v>
      </c>
      <c r="E2641">
        <v>1</v>
      </c>
      <c r="F2641" s="2">
        <v>42846</v>
      </c>
      <c r="G2641" t="s">
        <v>1</v>
      </c>
      <c r="H2641">
        <v>45</v>
      </c>
      <c r="I2641" t="s">
        <v>909</v>
      </c>
      <c r="J2641" t="s">
        <v>825</v>
      </c>
      <c r="K2641" t="s">
        <v>825</v>
      </c>
      <c r="L2641">
        <v>6</v>
      </c>
      <c r="M2641" s="26">
        <v>434.81666666666672</v>
      </c>
      <c r="N2641" s="26" t="s">
        <v>934</v>
      </c>
      <c r="O2641" s="26" t="s">
        <v>934</v>
      </c>
      <c r="P2641" s="26" t="s">
        <v>934</v>
      </c>
      <c r="Q2641" s="26" t="s">
        <v>934</v>
      </c>
      <c r="R2641" s="26" t="s">
        <v>934</v>
      </c>
      <c r="S2641" s="26" t="s">
        <v>934</v>
      </c>
      <c r="T2641" s="26" t="s">
        <v>934</v>
      </c>
      <c r="U2641" s="26" t="s">
        <v>934</v>
      </c>
      <c r="V2641" s="26">
        <v>46.745395121023037</v>
      </c>
      <c r="W2641" s="26" t="s">
        <v>934</v>
      </c>
      <c r="X2641" s="26" t="s">
        <v>934</v>
      </c>
      <c r="Y2641" s="26" t="s">
        <v>934</v>
      </c>
      <c r="Z2641" s="26" t="s">
        <v>934</v>
      </c>
      <c r="AA2641" s="26" t="s">
        <v>934</v>
      </c>
      <c r="AB2641" s="26" t="s">
        <v>934</v>
      </c>
      <c r="AC2641" s="26" t="s">
        <v>934</v>
      </c>
      <c r="AD2641" s="26" t="s">
        <v>934</v>
      </c>
      <c r="AE2641" s="26" t="s">
        <v>934</v>
      </c>
    </row>
    <row r="2642" spans="1:31" x14ac:dyDescent="0.25">
      <c r="A2642" t="s">
        <v>1746</v>
      </c>
      <c r="B2642" t="s">
        <v>829</v>
      </c>
      <c r="C2642" t="s">
        <v>911</v>
      </c>
      <c r="D2642">
        <v>2017</v>
      </c>
      <c r="E2642">
        <v>1</v>
      </c>
      <c r="F2642" s="2">
        <v>42846</v>
      </c>
      <c r="G2642" t="s">
        <v>1</v>
      </c>
      <c r="H2642">
        <v>45</v>
      </c>
      <c r="I2642" t="s">
        <v>909</v>
      </c>
      <c r="J2642" t="s">
        <v>825</v>
      </c>
      <c r="K2642" t="s">
        <v>825</v>
      </c>
      <c r="L2642">
        <v>7.3</v>
      </c>
      <c r="M2642" s="26" t="s">
        <v>934</v>
      </c>
      <c r="N2642" s="26" t="s">
        <v>934</v>
      </c>
      <c r="O2642" s="26" t="s">
        <v>934</v>
      </c>
      <c r="P2642" s="26" t="s">
        <v>934</v>
      </c>
      <c r="Q2642" s="26" t="s">
        <v>934</v>
      </c>
      <c r="R2642" s="26" t="s">
        <v>934</v>
      </c>
      <c r="S2642" s="26" t="s">
        <v>934</v>
      </c>
      <c r="T2642" s="26" t="s">
        <v>934</v>
      </c>
      <c r="U2642" s="26" t="s">
        <v>934</v>
      </c>
      <c r="V2642" s="26" t="s">
        <v>934</v>
      </c>
      <c r="W2642" s="26" t="s">
        <v>934</v>
      </c>
      <c r="X2642" s="26" t="s">
        <v>934</v>
      </c>
      <c r="Y2642" s="26" t="s">
        <v>934</v>
      </c>
      <c r="Z2642" s="26" t="s">
        <v>934</v>
      </c>
      <c r="AA2642" s="26" t="s">
        <v>934</v>
      </c>
      <c r="AB2642" s="26" t="s">
        <v>934</v>
      </c>
      <c r="AC2642" s="26" t="s">
        <v>934</v>
      </c>
      <c r="AD2642" s="26" t="s">
        <v>934</v>
      </c>
      <c r="AE2642" s="26" t="s">
        <v>934</v>
      </c>
    </row>
    <row r="2643" spans="1:31" x14ac:dyDescent="0.25">
      <c r="A2643" t="s">
        <v>1746</v>
      </c>
      <c r="B2643" t="s">
        <v>829</v>
      </c>
      <c r="C2643" t="s">
        <v>911</v>
      </c>
      <c r="D2643">
        <v>2017</v>
      </c>
      <c r="E2643">
        <v>1</v>
      </c>
      <c r="F2643" s="2">
        <v>42846</v>
      </c>
      <c r="G2643" t="s">
        <v>1</v>
      </c>
      <c r="H2643">
        <v>45</v>
      </c>
      <c r="I2643" t="s">
        <v>909</v>
      </c>
      <c r="J2643" t="s">
        <v>825</v>
      </c>
      <c r="K2643" t="s">
        <v>825</v>
      </c>
      <c r="L2643">
        <v>9</v>
      </c>
      <c r="M2643" s="26">
        <v>767.76896250000004</v>
      </c>
      <c r="N2643" s="26" t="s">
        <v>934</v>
      </c>
      <c r="O2643" s="26">
        <v>191.6817375</v>
      </c>
      <c r="P2643" s="26">
        <v>3.58</v>
      </c>
      <c r="Q2643" s="26">
        <v>18.225000000000001</v>
      </c>
      <c r="R2643" s="26">
        <v>46.625</v>
      </c>
      <c r="S2643" s="26" t="s">
        <v>934</v>
      </c>
      <c r="T2643" s="26" t="s">
        <v>934</v>
      </c>
      <c r="U2643" s="26" t="s">
        <v>934</v>
      </c>
      <c r="V2643" s="26">
        <v>52.233296223184688</v>
      </c>
      <c r="W2643" s="26" t="s">
        <v>934</v>
      </c>
      <c r="X2643" s="26">
        <v>15.762948157551495</v>
      </c>
      <c r="Y2643" s="26">
        <v>9.4604439642124921E-2</v>
      </c>
      <c r="Z2643" s="26">
        <v>0.22499999999997136</v>
      </c>
      <c r="AA2643" s="26">
        <v>0.17969882210723392</v>
      </c>
      <c r="AB2643" s="26" t="s">
        <v>934</v>
      </c>
      <c r="AC2643" s="26" t="s">
        <v>934</v>
      </c>
      <c r="AD2643" s="26" t="s">
        <v>934</v>
      </c>
      <c r="AE2643" s="26" t="s">
        <v>934</v>
      </c>
    </row>
    <row r="2644" spans="1:31" x14ac:dyDescent="0.25">
      <c r="A2644" t="s">
        <v>1747</v>
      </c>
      <c r="B2644" t="s">
        <v>829</v>
      </c>
      <c r="C2644" t="s">
        <v>911</v>
      </c>
      <c r="D2644">
        <v>2017</v>
      </c>
      <c r="E2644">
        <v>1</v>
      </c>
      <c r="F2644" s="2">
        <v>42846</v>
      </c>
      <c r="G2644" t="s">
        <v>9</v>
      </c>
      <c r="H2644">
        <v>45</v>
      </c>
      <c r="I2644" t="s">
        <v>908</v>
      </c>
      <c r="J2644" t="s">
        <v>825</v>
      </c>
      <c r="K2644" t="s">
        <v>825</v>
      </c>
      <c r="L2644">
        <v>3</v>
      </c>
      <c r="M2644" s="26" t="s">
        <v>934</v>
      </c>
      <c r="N2644" s="26" t="s">
        <v>934</v>
      </c>
      <c r="O2644" s="26" t="s">
        <v>934</v>
      </c>
      <c r="P2644" s="26" t="s">
        <v>934</v>
      </c>
      <c r="Q2644" s="26" t="s">
        <v>934</v>
      </c>
      <c r="R2644" s="26" t="s">
        <v>934</v>
      </c>
      <c r="S2644" s="26" t="s">
        <v>934</v>
      </c>
      <c r="T2644" s="26" t="s">
        <v>934</v>
      </c>
      <c r="U2644" s="26" t="s">
        <v>934</v>
      </c>
      <c r="V2644" s="26" t="s">
        <v>934</v>
      </c>
      <c r="W2644" s="26" t="s">
        <v>934</v>
      </c>
      <c r="X2644" s="26" t="s">
        <v>934</v>
      </c>
      <c r="Y2644" s="26" t="s">
        <v>934</v>
      </c>
      <c r="Z2644" s="26" t="s">
        <v>934</v>
      </c>
      <c r="AA2644" s="26" t="s">
        <v>934</v>
      </c>
      <c r="AB2644" s="26" t="s">
        <v>934</v>
      </c>
      <c r="AC2644" s="26" t="s">
        <v>934</v>
      </c>
      <c r="AD2644" s="26" t="s">
        <v>934</v>
      </c>
      <c r="AE2644" s="26" t="s">
        <v>934</v>
      </c>
    </row>
    <row r="2645" spans="1:31" x14ac:dyDescent="0.25">
      <c r="A2645" t="s">
        <v>1747</v>
      </c>
      <c r="B2645" t="s">
        <v>829</v>
      </c>
      <c r="C2645" t="s">
        <v>911</v>
      </c>
      <c r="D2645">
        <v>2017</v>
      </c>
      <c r="E2645">
        <v>1</v>
      </c>
      <c r="F2645" s="2">
        <v>42846</v>
      </c>
      <c r="G2645" t="s">
        <v>9</v>
      </c>
      <c r="H2645">
        <v>45</v>
      </c>
      <c r="I2645" t="s">
        <v>908</v>
      </c>
      <c r="J2645" t="s">
        <v>825</v>
      </c>
      <c r="K2645" t="s">
        <v>825</v>
      </c>
      <c r="L2645">
        <v>6</v>
      </c>
      <c r="M2645" s="26">
        <v>212.61111111111114</v>
      </c>
      <c r="N2645" s="26" t="s">
        <v>934</v>
      </c>
      <c r="O2645" s="26" t="s">
        <v>934</v>
      </c>
      <c r="P2645" s="26" t="s">
        <v>934</v>
      </c>
      <c r="Q2645" s="26" t="s">
        <v>934</v>
      </c>
      <c r="R2645" s="26" t="s">
        <v>934</v>
      </c>
      <c r="S2645" s="26" t="s">
        <v>934</v>
      </c>
      <c r="T2645" s="26" t="s">
        <v>934</v>
      </c>
      <c r="U2645" s="26" t="s">
        <v>934</v>
      </c>
      <c r="V2645" s="26">
        <v>24.381843241137265</v>
      </c>
      <c r="W2645" s="26" t="s">
        <v>934</v>
      </c>
      <c r="X2645" s="26" t="s">
        <v>934</v>
      </c>
      <c r="Y2645" s="26" t="s">
        <v>934</v>
      </c>
      <c r="Z2645" s="26" t="s">
        <v>934</v>
      </c>
      <c r="AA2645" s="26" t="s">
        <v>934</v>
      </c>
      <c r="AB2645" s="26" t="s">
        <v>934</v>
      </c>
      <c r="AC2645" s="26" t="s">
        <v>934</v>
      </c>
      <c r="AD2645" s="26" t="s">
        <v>934</v>
      </c>
      <c r="AE2645" s="26" t="s">
        <v>934</v>
      </c>
    </row>
    <row r="2646" spans="1:31" x14ac:dyDescent="0.25">
      <c r="A2646" t="s">
        <v>1747</v>
      </c>
      <c r="B2646" t="s">
        <v>829</v>
      </c>
      <c r="C2646" t="s">
        <v>911</v>
      </c>
      <c r="D2646">
        <v>2017</v>
      </c>
      <c r="E2646">
        <v>1</v>
      </c>
      <c r="F2646" s="2">
        <v>42846</v>
      </c>
      <c r="G2646" t="s">
        <v>9</v>
      </c>
      <c r="H2646">
        <v>45</v>
      </c>
      <c r="I2646" t="s">
        <v>908</v>
      </c>
      <c r="J2646" t="s">
        <v>825</v>
      </c>
      <c r="K2646" t="s">
        <v>825</v>
      </c>
      <c r="L2646">
        <v>7.3</v>
      </c>
      <c r="M2646" s="26" t="s">
        <v>934</v>
      </c>
      <c r="N2646" s="26" t="s">
        <v>934</v>
      </c>
      <c r="O2646" s="26" t="s">
        <v>934</v>
      </c>
      <c r="P2646" s="26" t="s">
        <v>934</v>
      </c>
      <c r="Q2646" s="26" t="s">
        <v>934</v>
      </c>
      <c r="R2646" s="26" t="s">
        <v>934</v>
      </c>
      <c r="S2646" s="26" t="s">
        <v>934</v>
      </c>
      <c r="T2646" s="26" t="s">
        <v>934</v>
      </c>
      <c r="U2646" s="26" t="s">
        <v>934</v>
      </c>
      <c r="V2646" s="26" t="s">
        <v>934</v>
      </c>
      <c r="W2646" s="26" t="s">
        <v>934</v>
      </c>
      <c r="X2646" s="26" t="s">
        <v>934</v>
      </c>
      <c r="Y2646" s="26" t="s">
        <v>934</v>
      </c>
      <c r="Z2646" s="26" t="s">
        <v>934</v>
      </c>
      <c r="AA2646" s="26" t="s">
        <v>934</v>
      </c>
      <c r="AB2646" s="26" t="s">
        <v>934</v>
      </c>
      <c r="AC2646" s="26" t="s">
        <v>934</v>
      </c>
      <c r="AD2646" s="26" t="s">
        <v>934</v>
      </c>
      <c r="AE2646" s="26" t="s">
        <v>934</v>
      </c>
    </row>
    <row r="2647" spans="1:31" x14ac:dyDescent="0.25">
      <c r="A2647" t="s">
        <v>1747</v>
      </c>
      <c r="B2647" t="s">
        <v>829</v>
      </c>
      <c r="C2647" t="s">
        <v>911</v>
      </c>
      <c r="D2647">
        <v>2017</v>
      </c>
      <c r="E2647">
        <v>1</v>
      </c>
      <c r="F2647" s="2">
        <v>42846</v>
      </c>
      <c r="G2647" t="s">
        <v>9</v>
      </c>
      <c r="H2647">
        <v>45</v>
      </c>
      <c r="I2647" t="s">
        <v>908</v>
      </c>
      <c r="J2647" t="s">
        <v>825</v>
      </c>
      <c r="K2647" t="s">
        <v>825</v>
      </c>
      <c r="L2647">
        <v>9</v>
      </c>
      <c r="M2647" s="26">
        <v>520.05858749999993</v>
      </c>
      <c r="N2647" s="26" t="s">
        <v>934</v>
      </c>
      <c r="O2647" s="26">
        <v>123.656775</v>
      </c>
      <c r="P2647" s="26">
        <v>3.9874999999999998</v>
      </c>
      <c r="Q2647" s="26">
        <v>19.024999999999999</v>
      </c>
      <c r="R2647" s="26">
        <v>45.574999999999996</v>
      </c>
      <c r="S2647" s="26" t="s">
        <v>934</v>
      </c>
      <c r="T2647" s="26" t="s">
        <v>934</v>
      </c>
      <c r="U2647" s="26" t="s">
        <v>934</v>
      </c>
      <c r="V2647" s="26">
        <v>7.9379405325111998</v>
      </c>
      <c r="W2647" s="26" t="s">
        <v>934</v>
      </c>
      <c r="X2647" s="26">
        <v>3.2861253486247959</v>
      </c>
      <c r="Y2647" s="26">
        <v>7.0872538170062921E-2</v>
      </c>
      <c r="Z2647" s="26">
        <v>0.21746647251168572</v>
      </c>
      <c r="AA2647" s="26">
        <v>0.32755406678417009</v>
      </c>
      <c r="AB2647" s="26" t="s">
        <v>934</v>
      </c>
      <c r="AC2647" s="26" t="s">
        <v>934</v>
      </c>
      <c r="AD2647" s="26" t="s">
        <v>934</v>
      </c>
      <c r="AE2647" s="26" t="s">
        <v>934</v>
      </c>
    </row>
    <row r="2648" spans="1:31" x14ac:dyDescent="0.25">
      <c r="A2648" t="s">
        <v>1748</v>
      </c>
      <c r="B2648" t="s">
        <v>829</v>
      </c>
      <c r="C2648" t="s">
        <v>911</v>
      </c>
      <c r="D2648">
        <v>2017</v>
      </c>
      <c r="E2648">
        <v>1</v>
      </c>
      <c r="F2648" s="2">
        <v>42846</v>
      </c>
      <c r="G2648" t="s">
        <v>9</v>
      </c>
      <c r="H2648">
        <v>45</v>
      </c>
      <c r="I2648" t="s">
        <v>909</v>
      </c>
      <c r="J2648" t="s">
        <v>825</v>
      </c>
      <c r="K2648" t="s">
        <v>825</v>
      </c>
      <c r="L2648">
        <v>3</v>
      </c>
      <c r="M2648" s="26" t="s">
        <v>934</v>
      </c>
      <c r="N2648" s="26" t="s">
        <v>934</v>
      </c>
      <c r="O2648" s="26" t="s">
        <v>934</v>
      </c>
      <c r="P2648" s="26" t="s">
        <v>934</v>
      </c>
      <c r="Q2648" s="26" t="s">
        <v>934</v>
      </c>
      <c r="R2648" s="26" t="s">
        <v>934</v>
      </c>
      <c r="S2648" s="26" t="s">
        <v>934</v>
      </c>
      <c r="T2648" s="26" t="s">
        <v>934</v>
      </c>
      <c r="U2648" s="26" t="s">
        <v>934</v>
      </c>
      <c r="V2648" s="26" t="s">
        <v>934</v>
      </c>
      <c r="W2648" s="26" t="s">
        <v>934</v>
      </c>
      <c r="X2648" s="26" t="s">
        <v>934</v>
      </c>
      <c r="Y2648" s="26" t="s">
        <v>934</v>
      </c>
      <c r="Z2648" s="26" t="s">
        <v>934</v>
      </c>
      <c r="AA2648" s="26" t="s">
        <v>934</v>
      </c>
      <c r="AB2648" s="26" t="s">
        <v>934</v>
      </c>
      <c r="AC2648" s="26" t="s">
        <v>934</v>
      </c>
      <c r="AD2648" s="26" t="s">
        <v>934</v>
      </c>
      <c r="AE2648" s="26" t="s">
        <v>934</v>
      </c>
    </row>
    <row r="2649" spans="1:31" x14ac:dyDescent="0.25">
      <c r="A2649" t="s">
        <v>1748</v>
      </c>
      <c r="B2649" t="s">
        <v>829</v>
      </c>
      <c r="C2649" t="s">
        <v>911</v>
      </c>
      <c r="D2649">
        <v>2017</v>
      </c>
      <c r="E2649">
        <v>1</v>
      </c>
      <c r="F2649" s="2">
        <v>42846</v>
      </c>
      <c r="G2649" t="s">
        <v>9</v>
      </c>
      <c r="H2649">
        <v>45</v>
      </c>
      <c r="I2649" t="s">
        <v>909</v>
      </c>
      <c r="J2649" t="s">
        <v>825</v>
      </c>
      <c r="K2649" t="s">
        <v>825</v>
      </c>
      <c r="L2649">
        <v>6</v>
      </c>
      <c r="M2649" s="26">
        <v>236.0555555555556</v>
      </c>
      <c r="N2649" s="26" t="s">
        <v>934</v>
      </c>
      <c r="O2649" s="26" t="s">
        <v>934</v>
      </c>
      <c r="P2649" s="26" t="s">
        <v>934</v>
      </c>
      <c r="Q2649" s="26" t="s">
        <v>934</v>
      </c>
      <c r="R2649" s="26" t="s">
        <v>934</v>
      </c>
      <c r="S2649" s="26" t="s">
        <v>934</v>
      </c>
      <c r="T2649" s="26" t="s">
        <v>934</v>
      </c>
      <c r="U2649" s="26" t="s">
        <v>934</v>
      </c>
      <c r="V2649" s="26">
        <v>25.23039922925296</v>
      </c>
      <c r="W2649" s="26" t="s">
        <v>934</v>
      </c>
      <c r="X2649" s="26" t="s">
        <v>934</v>
      </c>
      <c r="Y2649" s="26" t="s">
        <v>934</v>
      </c>
      <c r="Z2649" s="26" t="s">
        <v>934</v>
      </c>
      <c r="AA2649" s="26" t="s">
        <v>934</v>
      </c>
      <c r="AB2649" s="26" t="s">
        <v>934</v>
      </c>
      <c r="AC2649" s="26" t="s">
        <v>934</v>
      </c>
      <c r="AD2649" s="26" t="s">
        <v>934</v>
      </c>
      <c r="AE2649" s="26" t="s">
        <v>934</v>
      </c>
    </row>
    <row r="2650" spans="1:31" x14ac:dyDescent="0.25">
      <c r="A2650" t="s">
        <v>1748</v>
      </c>
      <c r="B2650" t="s">
        <v>829</v>
      </c>
      <c r="C2650" t="s">
        <v>911</v>
      </c>
      <c r="D2650">
        <v>2017</v>
      </c>
      <c r="E2650">
        <v>1</v>
      </c>
      <c r="F2650" s="2">
        <v>42846</v>
      </c>
      <c r="G2650" t="s">
        <v>9</v>
      </c>
      <c r="H2650">
        <v>45</v>
      </c>
      <c r="I2650" t="s">
        <v>909</v>
      </c>
      <c r="J2650" t="s">
        <v>825</v>
      </c>
      <c r="K2650" t="s">
        <v>825</v>
      </c>
      <c r="L2650">
        <v>7.3</v>
      </c>
      <c r="M2650" s="26" t="s">
        <v>934</v>
      </c>
      <c r="N2650" s="26" t="s">
        <v>934</v>
      </c>
      <c r="O2650" s="26" t="s">
        <v>934</v>
      </c>
      <c r="P2650" s="26" t="s">
        <v>934</v>
      </c>
      <c r="Q2650" s="26" t="s">
        <v>934</v>
      </c>
      <c r="R2650" s="26" t="s">
        <v>934</v>
      </c>
      <c r="S2650" s="26" t="s">
        <v>934</v>
      </c>
      <c r="T2650" s="26" t="s">
        <v>934</v>
      </c>
      <c r="U2650" s="26" t="s">
        <v>934</v>
      </c>
      <c r="V2650" s="26" t="s">
        <v>934</v>
      </c>
      <c r="W2650" s="26" t="s">
        <v>934</v>
      </c>
      <c r="X2650" s="26" t="s">
        <v>934</v>
      </c>
      <c r="Y2650" s="26" t="s">
        <v>934</v>
      </c>
      <c r="Z2650" s="26" t="s">
        <v>934</v>
      </c>
      <c r="AA2650" s="26" t="s">
        <v>934</v>
      </c>
      <c r="AB2650" s="26" t="s">
        <v>934</v>
      </c>
      <c r="AC2650" s="26" t="s">
        <v>934</v>
      </c>
      <c r="AD2650" s="26" t="s">
        <v>934</v>
      </c>
      <c r="AE2650" s="26" t="s">
        <v>934</v>
      </c>
    </row>
    <row r="2651" spans="1:31" x14ac:dyDescent="0.25">
      <c r="A2651" t="s">
        <v>1748</v>
      </c>
      <c r="B2651" t="s">
        <v>829</v>
      </c>
      <c r="C2651" t="s">
        <v>911</v>
      </c>
      <c r="D2651">
        <v>2017</v>
      </c>
      <c r="E2651">
        <v>1</v>
      </c>
      <c r="F2651" s="2">
        <v>42846</v>
      </c>
      <c r="G2651" t="s">
        <v>9</v>
      </c>
      <c r="H2651">
        <v>45</v>
      </c>
      <c r="I2651" t="s">
        <v>909</v>
      </c>
      <c r="J2651" t="s">
        <v>825</v>
      </c>
      <c r="K2651" t="s">
        <v>825</v>
      </c>
      <c r="L2651">
        <v>9</v>
      </c>
      <c r="M2651" s="26">
        <v>718.51548750000006</v>
      </c>
      <c r="N2651" s="26" t="s">
        <v>934</v>
      </c>
      <c r="O2651" s="26">
        <v>169.77033749999998</v>
      </c>
      <c r="P2651" s="26">
        <v>3.8325</v>
      </c>
      <c r="Q2651" s="26">
        <v>19.475000000000001</v>
      </c>
      <c r="R2651" s="26">
        <v>45.2</v>
      </c>
      <c r="S2651" s="26" t="s">
        <v>934</v>
      </c>
      <c r="T2651" s="26" t="s">
        <v>934</v>
      </c>
      <c r="U2651" s="26" t="s">
        <v>934</v>
      </c>
      <c r="V2651" s="26">
        <v>59.975948054711054</v>
      </c>
      <c r="W2651" s="26" t="s">
        <v>934</v>
      </c>
      <c r="X2651" s="26">
        <v>13.572137268920045</v>
      </c>
      <c r="Y2651" s="26">
        <v>0.14267533073380329</v>
      </c>
      <c r="Z2651" s="26">
        <v>0.17500000000001514</v>
      </c>
      <c r="AA2651" s="26">
        <v>0.14719601443860178</v>
      </c>
      <c r="AB2651" s="26" t="s">
        <v>934</v>
      </c>
      <c r="AC2651" s="26" t="s">
        <v>934</v>
      </c>
      <c r="AD2651" s="26" t="s">
        <v>934</v>
      </c>
      <c r="AE2651" s="26" t="s">
        <v>934</v>
      </c>
    </row>
    <row r="2652" spans="1:31" x14ac:dyDescent="0.25">
      <c r="A2652" t="s">
        <v>1749</v>
      </c>
      <c r="B2652" t="s">
        <v>829</v>
      </c>
      <c r="C2652" t="s">
        <v>911</v>
      </c>
      <c r="D2652">
        <v>2017</v>
      </c>
      <c r="E2652">
        <v>1</v>
      </c>
      <c r="F2652" s="2">
        <v>42846</v>
      </c>
      <c r="G2652" t="s">
        <v>7</v>
      </c>
      <c r="H2652">
        <v>45</v>
      </c>
      <c r="I2652" t="s">
        <v>908</v>
      </c>
      <c r="J2652" t="s">
        <v>825</v>
      </c>
      <c r="K2652" t="s">
        <v>825</v>
      </c>
      <c r="L2652">
        <v>3</v>
      </c>
      <c r="M2652" s="26" t="s">
        <v>934</v>
      </c>
      <c r="N2652" s="26" t="s">
        <v>934</v>
      </c>
      <c r="O2652" s="26" t="s">
        <v>934</v>
      </c>
      <c r="P2652" s="26" t="s">
        <v>934</v>
      </c>
      <c r="Q2652" s="26" t="s">
        <v>934</v>
      </c>
      <c r="R2652" s="26" t="s">
        <v>934</v>
      </c>
      <c r="S2652" s="26" t="s">
        <v>934</v>
      </c>
      <c r="T2652" s="26" t="s">
        <v>934</v>
      </c>
      <c r="U2652" s="26" t="s">
        <v>934</v>
      </c>
      <c r="V2652" s="26" t="s">
        <v>934</v>
      </c>
      <c r="W2652" s="26" t="s">
        <v>934</v>
      </c>
      <c r="X2652" s="26" t="s">
        <v>934</v>
      </c>
      <c r="Y2652" s="26" t="s">
        <v>934</v>
      </c>
      <c r="Z2652" s="26" t="s">
        <v>934</v>
      </c>
      <c r="AA2652" s="26" t="s">
        <v>934</v>
      </c>
      <c r="AB2652" s="26" t="s">
        <v>934</v>
      </c>
      <c r="AC2652" s="26" t="s">
        <v>934</v>
      </c>
      <c r="AD2652" s="26" t="s">
        <v>934</v>
      </c>
      <c r="AE2652" s="26" t="s">
        <v>934</v>
      </c>
    </row>
    <row r="2653" spans="1:31" x14ac:dyDescent="0.25">
      <c r="A2653" t="s">
        <v>1749</v>
      </c>
      <c r="B2653" t="s">
        <v>829</v>
      </c>
      <c r="C2653" t="s">
        <v>911</v>
      </c>
      <c r="D2653">
        <v>2017</v>
      </c>
      <c r="E2653">
        <v>1</v>
      </c>
      <c r="F2653" s="2">
        <v>42846</v>
      </c>
      <c r="G2653" t="s">
        <v>7</v>
      </c>
      <c r="H2653">
        <v>45</v>
      </c>
      <c r="I2653" t="s">
        <v>908</v>
      </c>
      <c r="J2653" t="s">
        <v>825</v>
      </c>
      <c r="K2653" t="s">
        <v>825</v>
      </c>
      <c r="L2653">
        <v>6</v>
      </c>
      <c r="M2653" s="26">
        <v>218.36111111111114</v>
      </c>
      <c r="N2653" s="26" t="s">
        <v>934</v>
      </c>
      <c r="O2653" s="26" t="s">
        <v>934</v>
      </c>
      <c r="P2653" s="26" t="s">
        <v>934</v>
      </c>
      <c r="Q2653" s="26" t="s">
        <v>934</v>
      </c>
      <c r="R2653" s="26" t="s">
        <v>934</v>
      </c>
      <c r="S2653" s="26" t="s">
        <v>934</v>
      </c>
      <c r="T2653" s="26" t="s">
        <v>934</v>
      </c>
      <c r="U2653" s="26" t="s">
        <v>934</v>
      </c>
      <c r="V2653" s="26">
        <v>27.431634999857977</v>
      </c>
      <c r="W2653" s="26" t="s">
        <v>934</v>
      </c>
      <c r="X2653" s="26" t="s">
        <v>934</v>
      </c>
      <c r="Y2653" s="26" t="s">
        <v>934</v>
      </c>
      <c r="Z2653" s="26" t="s">
        <v>934</v>
      </c>
      <c r="AA2653" s="26" t="s">
        <v>934</v>
      </c>
      <c r="AB2653" s="26" t="s">
        <v>934</v>
      </c>
      <c r="AC2653" s="26" t="s">
        <v>934</v>
      </c>
      <c r="AD2653" s="26" t="s">
        <v>934</v>
      </c>
      <c r="AE2653" s="26" t="s">
        <v>934</v>
      </c>
    </row>
    <row r="2654" spans="1:31" x14ac:dyDescent="0.25">
      <c r="A2654" t="s">
        <v>1749</v>
      </c>
      <c r="B2654" t="s">
        <v>829</v>
      </c>
      <c r="C2654" t="s">
        <v>911</v>
      </c>
      <c r="D2654">
        <v>2017</v>
      </c>
      <c r="E2654">
        <v>1</v>
      </c>
      <c r="F2654" s="2">
        <v>42846</v>
      </c>
      <c r="G2654" t="s">
        <v>7</v>
      </c>
      <c r="H2654">
        <v>45</v>
      </c>
      <c r="I2654" t="s">
        <v>908</v>
      </c>
      <c r="J2654" t="s">
        <v>825</v>
      </c>
      <c r="K2654" t="s">
        <v>825</v>
      </c>
      <c r="L2654">
        <v>7.3</v>
      </c>
      <c r="M2654" s="26" t="s">
        <v>934</v>
      </c>
      <c r="N2654" s="26" t="s">
        <v>934</v>
      </c>
      <c r="O2654" s="26" t="s">
        <v>934</v>
      </c>
      <c r="P2654" s="26" t="s">
        <v>934</v>
      </c>
      <c r="Q2654" s="26" t="s">
        <v>934</v>
      </c>
      <c r="R2654" s="26" t="s">
        <v>934</v>
      </c>
      <c r="S2654" s="26" t="s">
        <v>934</v>
      </c>
      <c r="T2654" s="26" t="s">
        <v>934</v>
      </c>
      <c r="U2654" s="26" t="s">
        <v>934</v>
      </c>
      <c r="V2654" s="26" t="s">
        <v>934</v>
      </c>
      <c r="W2654" s="26" t="s">
        <v>934</v>
      </c>
      <c r="X2654" s="26" t="s">
        <v>934</v>
      </c>
      <c r="Y2654" s="26" t="s">
        <v>934</v>
      </c>
      <c r="Z2654" s="26" t="s">
        <v>934</v>
      </c>
      <c r="AA2654" s="26" t="s">
        <v>934</v>
      </c>
      <c r="AB2654" s="26" t="s">
        <v>934</v>
      </c>
      <c r="AC2654" s="26" t="s">
        <v>934</v>
      </c>
      <c r="AD2654" s="26" t="s">
        <v>934</v>
      </c>
      <c r="AE2654" s="26" t="s">
        <v>934</v>
      </c>
    </row>
    <row r="2655" spans="1:31" x14ac:dyDescent="0.25">
      <c r="A2655" t="s">
        <v>1749</v>
      </c>
      <c r="B2655" t="s">
        <v>829</v>
      </c>
      <c r="C2655" t="s">
        <v>911</v>
      </c>
      <c r="D2655">
        <v>2017</v>
      </c>
      <c r="E2655">
        <v>1</v>
      </c>
      <c r="F2655" s="2">
        <v>42846</v>
      </c>
      <c r="G2655" t="s">
        <v>7</v>
      </c>
      <c r="H2655">
        <v>45</v>
      </c>
      <c r="I2655" t="s">
        <v>908</v>
      </c>
      <c r="J2655" t="s">
        <v>825</v>
      </c>
      <c r="K2655" t="s">
        <v>825</v>
      </c>
      <c r="L2655">
        <v>9</v>
      </c>
      <c r="M2655" s="26">
        <v>482.06051250000007</v>
      </c>
      <c r="N2655" s="26" t="s">
        <v>934</v>
      </c>
      <c r="O2655" s="26">
        <v>135.37837500000001</v>
      </c>
      <c r="P2655" s="26">
        <v>3.9875000000000003</v>
      </c>
      <c r="Q2655" s="26">
        <v>17.475000000000001</v>
      </c>
      <c r="R2655" s="26">
        <v>49.024999999999999</v>
      </c>
      <c r="S2655" s="26" t="s">
        <v>934</v>
      </c>
      <c r="T2655" s="26" t="s">
        <v>934</v>
      </c>
      <c r="U2655" s="26" t="s">
        <v>934</v>
      </c>
      <c r="V2655" s="26">
        <v>37.929995192758099</v>
      </c>
      <c r="W2655" s="26" t="s">
        <v>934</v>
      </c>
      <c r="X2655" s="26">
        <v>7.1201772105317698</v>
      </c>
      <c r="Y2655" s="26">
        <v>7.8567911176676455E-2</v>
      </c>
      <c r="Z2655" s="26">
        <v>0.27801378862680448</v>
      </c>
      <c r="AA2655" s="26">
        <v>0.28394541728984285</v>
      </c>
      <c r="AB2655" s="26" t="s">
        <v>934</v>
      </c>
      <c r="AC2655" s="26" t="s">
        <v>934</v>
      </c>
      <c r="AD2655" s="26" t="s">
        <v>934</v>
      </c>
      <c r="AE2655" s="26" t="s">
        <v>934</v>
      </c>
    </row>
    <row r="2656" spans="1:31" x14ac:dyDescent="0.25">
      <c r="A2656" t="s">
        <v>1750</v>
      </c>
      <c r="B2656" t="s">
        <v>829</v>
      </c>
      <c r="C2656" t="s">
        <v>911</v>
      </c>
      <c r="D2656">
        <v>2017</v>
      </c>
      <c r="E2656">
        <v>1</v>
      </c>
      <c r="F2656" s="2">
        <v>42846</v>
      </c>
      <c r="G2656" t="s">
        <v>7</v>
      </c>
      <c r="H2656">
        <v>45</v>
      </c>
      <c r="I2656" t="s">
        <v>909</v>
      </c>
      <c r="J2656" t="s">
        <v>825</v>
      </c>
      <c r="K2656" t="s">
        <v>825</v>
      </c>
      <c r="L2656">
        <v>3</v>
      </c>
      <c r="M2656" s="26" t="s">
        <v>934</v>
      </c>
      <c r="N2656" s="26" t="s">
        <v>934</v>
      </c>
      <c r="O2656" s="26" t="s">
        <v>934</v>
      </c>
      <c r="P2656" s="26" t="s">
        <v>934</v>
      </c>
      <c r="Q2656" s="26" t="s">
        <v>934</v>
      </c>
      <c r="R2656" s="26" t="s">
        <v>934</v>
      </c>
      <c r="S2656" s="26" t="s">
        <v>934</v>
      </c>
      <c r="T2656" s="26" t="s">
        <v>934</v>
      </c>
      <c r="U2656" s="26" t="s">
        <v>934</v>
      </c>
      <c r="V2656" s="26" t="s">
        <v>934</v>
      </c>
      <c r="W2656" s="26" t="s">
        <v>934</v>
      </c>
      <c r="X2656" s="26" t="s">
        <v>934</v>
      </c>
      <c r="Y2656" s="26" t="s">
        <v>934</v>
      </c>
      <c r="Z2656" s="26" t="s">
        <v>934</v>
      </c>
      <c r="AA2656" s="26" t="s">
        <v>934</v>
      </c>
      <c r="AB2656" s="26" t="s">
        <v>934</v>
      </c>
      <c r="AC2656" s="26" t="s">
        <v>934</v>
      </c>
      <c r="AD2656" s="26" t="s">
        <v>934</v>
      </c>
      <c r="AE2656" s="26" t="s">
        <v>934</v>
      </c>
    </row>
    <row r="2657" spans="1:31" x14ac:dyDescent="0.25">
      <c r="A2657" t="s">
        <v>1750</v>
      </c>
      <c r="B2657" t="s">
        <v>829</v>
      </c>
      <c r="C2657" t="s">
        <v>911</v>
      </c>
      <c r="D2657">
        <v>2017</v>
      </c>
      <c r="E2657">
        <v>1</v>
      </c>
      <c r="F2657" s="2">
        <v>42846</v>
      </c>
      <c r="G2657" t="s">
        <v>7</v>
      </c>
      <c r="H2657">
        <v>45</v>
      </c>
      <c r="I2657" t="s">
        <v>909</v>
      </c>
      <c r="J2657" t="s">
        <v>825</v>
      </c>
      <c r="K2657" t="s">
        <v>825</v>
      </c>
      <c r="L2657">
        <v>6</v>
      </c>
      <c r="M2657" s="26">
        <v>299.63888888888891</v>
      </c>
      <c r="N2657" s="26" t="s">
        <v>934</v>
      </c>
      <c r="O2657" s="26" t="s">
        <v>934</v>
      </c>
      <c r="P2657" s="26" t="s">
        <v>934</v>
      </c>
      <c r="Q2657" s="26" t="s">
        <v>934</v>
      </c>
      <c r="R2657" s="26" t="s">
        <v>934</v>
      </c>
      <c r="S2657" s="26" t="s">
        <v>934</v>
      </c>
      <c r="T2657" s="26" t="s">
        <v>934</v>
      </c>
      <c r="U2657" s="26" t="s">
        <v>934</v>
      </c>
      <c r="V2657" s="26">
        <v>20.814503836480185</v>
      </c>
      <c r="W2657" s="26" t="s">
        <v>934</v>
      </c>
      <c r="X2657" s="26" t="s">
        <v>934</v>
      </c>
      <c r="Y2657" s="26" t="s">
        <v>934</v>
      </c>
      <c r="Z2657" s="26" t="s">
        <v>934</v>
      </c>
      <c r="AA2657" s="26" t="s">
        <v>934</v>
      </c>
      <c r="AB2657" s="26" t="s">
        <v>934</v>
      </c>
      <c r="AC2657" s="26" t="s">
        <v>934</v>
      </c>
      <c r="AD2657" s="26" t="s">
        <v>934</v>
      </c>
      <c r="AE2657" s="26" t="s">
        <v>934</v>
      </c>
    </row>
    <row r="2658" spans="1:31" x14ac:dyDescent="0.25">
      <c r="A2658" t="s">
        <v>1750</v>
      </c>
      <c r="B2658" t="s">
        <v>829</v>
      </c>
      <c r="C2658" t="s">
        <v>911</v>
      </c>
      <c r="D2658">
        <v>2017</v>
      </c>
      <c r="E2658">
        <v>1</v>
      </c>
      <c r="F2658" s="2">
        <v>42846</v>
      </c>
      <c r="G2658" t="s">
        <v>7</v>
      </c>
      <c r="H2658">
        <v>45</v>
      </c>
      <c r="I2658" t="s">
        <v>909</v>
      </c>
      <c r="J2658" t="s">
        <v>825</v>
      </c>
      <c r="K2658" t="s">
        <v>825</v>
      </c>
      <c r="L2658">
        <v>7.3</v>
      </c>
      <c r="M2658" s="26" t="s">
        <v>934</v>
      </c>
      <c r="N2658" s="26" t="s">
        <v>934</v>
      </c>
      <c r="O2658" s="26" t="s">
        <v>934</v>
      </c>
      <c r="P2658" s="26" t="s">
        <v>934</v>
      </c>
      <c r="Q2658" s="26" t="s">
        <v>934</v>
      </c>
      <c r="R2658" s="26" t="s">
        <v>934</v>
      </c>
      <c r="S2658" s="26" t="s">
        <v>934</v>
      </c>
      <c r="T2658" s="26" t="s">
        <v>934</v>
      </c>
      <c r="U2658" s="26" t="s">
        <v>934</v>
      </c>
      <c r="V2658" s="26" t="s">
        <v>934</v>
      </c>
      <c r="W2658" s="26" t="s">
        <v>934</v>
      </c>
      <c r="X2658" s="26" t="s">
        <v>934</v>
      </c>
      <c r="Y2658" s="26" t="s">
        <v>934</v>
      </c>
      <c r="Z2658" s="26" t="s">
        <v>934</v>
      </c>
      <c r="AA2658" s="26" t="s">
        <v>934</v>
      </c>
      <c r="AB2658" s="26" t="s">
        <v>934</v>
      </c>
      <c r="AC2658" s="26" t="s">
        <v>934</v>
      </c>
      <c r="AD2658" s="26" t="s">
        <v>934</v>
      </c>
      <c r="AE2658" s="26" t="s">
        <v>934</v>
      </c>
    </row>
    <row r="2659" spans="1:31" x14ac:dyDescent="0.25">
      <c r="A2659" t="s">
        <v>1750</v>
      </c>
      <c r="B2659" t="s">
        <v>829</v>
      </c>
      <c r="C2659" t="s">
        <v>911</v>
      </c>
      <c r="D2659">
        <v>2017</v>
      </c>
      <c r="E2659">
        <v>1</v>
      </c>
      <c r="F2659" s="2">
        <v>42846</v>
      </c>
      <c r="G2659" t="s">
        <v>7</v>
      </c>
      <c r="H2659">
        <v>45</v>
      </c>
      <c r="I2659" t="s">
        <v>909</v>
      </c>
      <c r="J2659" t="s">
        <v>825</v>
      </c>
      <c r="K2659" t="s">
        <v>825</v>
      </c>
      <c r="L2659">
        <v>9</v>
      </c>
      <c r="M2659" s="26">
        <v>685.41251250000005</v>
      </c>
      <c r="N2659" s="26" t="s">
        <v>934</v>
      </c>
      <c r="O2659" s="26">
        <v>187.26255000000003</v>
      </c>
      <c r="P2659" s="26">
        <v>3.8774999999999995</v>
      </c>
      <c r="Q2659" s="26">
        <v>17.024999999999999</v>
      </c>
      <c r="R2659" s="26">
        <v>49.574999999999996</v>
      </c>
      <c r="S2659" s="26" t="s">
        <v>934</v>
      </c>
      <c r="T2659" s="26" t="s">
        <v>934</v>
      </c>
      <c r="U2659" s="26" t="s">
        <v>934</v>
      </c>
      <c r="V2659" s="26">
        <v>38.793804548264291</v>
      </c>
      <c r="W2659" s="26" t="s">
        <v>934</v>
      </c>
      <c r="X2659" s="26">
        <v>12.964255323532822</v>
      </c>
      <c r="Y2659" s="26">
        <v>3.0652623596265399E-2</v>
      </c>
      <c r="Z2659" s="26">
        <v>0.33509948771472853</v>
      </c>
      <c r="AA2659" s="26">
        <v>0.45893899376732383</v>
      </c>
      <c r="AB2659" s="26" t="s">
        <v>934</v>
      </c>
      <c r="AC2659" s="26" t="s">
        <v>934</v>
      </c>
      <c r="AD2659" s="26" t="s">
        <v>934</v>
      </c>
      <c r="AE2659" s="26" t="s">
        <v>934</v>
      </c>
    </row>
    <row r="2660" spans="1:31" x14ac:dyDescent="0.25">
      <c r="A2660" t="s">
        <v>1751</v>
      </c>
      <c r="B2660" t="s">
        <v>829</v>
      </c>
      <c r="C2660" t="s">
        <v>911</v>
      </c>
      <c r="D2660">
        <v>2017</v>
      </c>
      <c r="E2660">
        <v>1</v>
      </c>
      <c r="F2660" s="2">
        <v>42846</v>
      </c>
      <c r="G2660" t="s">
        <v>10</v>
      </c>
      <c r="H2660">
        <v>45</v>
      </c>
      <c r="I2660" t="s">
        <v>908</v>
      </c>
      <c r="J2660" t="s">
        <v>825</v>
      </c>
      <c r="K2660" t="s">
        <v>825</v>
      </c>
      <c r="L2660">
        <v>3</v>
      </c>
      <c r="M2660" s="26" t="s">
        <v>934</v>
      </c>
      <c r="N2660" s="26" t="s">
        <v>934</v>
      </c>
      <c r="O2660" s="26" t="s">
        <v>934</v>
      </c>
      <c r="P2660" s="26" t="s">
        <v>934</v>
      </c>
      <c r="Q2660" s="26" t="s">
        <v>934</v>
      </c>
      <c r="R2660" s="26" t="s">
        <v>934</v>
      </c>
      <c r="S2660" s="26" t="s">
        <v>934</v>
      </c>
      <c r="T2660" s="26" t="s">
        <v>934</v>
      </c>
      <c r="U2660" s="26" t="s">
        <v>934</v>
      </c>
      <c r="V2660" s="26" t="s">
        <v>934</v>
      </c>
      <c r="W2660" s="26" t="s">
        <v>934</v>
      </c>
      <c r="X2660" s="26" t="s">
        <v>934</v>
      </c>
      <c r="Y2660" s="26" t="s">
        <v>934</v>
      </c>
      <c r="Z2660" s="26" t="s">
        <v>934</v>
      </c>
      <c r="AA2660" s="26" t="s">
        <v>934</v>
      </c>
      <c r="AB2660" s="26" t="s">
        <v>934</v>
      </c>
      <c r="AC2660" s="26" t="s">
        <v>934</v>
      </c>
      <c r="AD2660" s="26" t="s">
        <v>934</v>
      </c>
      <c r="AE2660" s="26" t="s">
        <v>934</v>
      </c>
    </row>
    <row r="2661" spans="1:31" x14ac:dyDescent="0.25">
      <c r="A2661" t="s">
        <v>1751</v>
      </c>
      <c r="B2661" t="s">
        <v>829</v>
      </c>
      <c r="C2661" t="s">
        <v>911</v>
      </c>
      <c r="D2661">
        <v>2017</v>
      </c>
      <c r="E2661">
        <v>1</v>
      </c>
      <c r="F2661" s="2">
        <v>42846</v>
      </c>
      <c r="G2661" t="s">
        <v>10</v>
      </c>
      <c r="H2661">
        <v>45</v>
      </c>
      <c r="I2661" t="s">
        <v>908</v>
      </c>
      <c r="J2661" t="s">
        <v>825</v>
      </c>
      <c r="K2661" t="s">
        <v>825</v>
      </c>
      <c r="L2661">
        <v>6</v>
      </c>
      <c r="M2661" s="26">
        <v>173.36111111111114</v>
      </c>
      <c r="N2661" s="26" t="s">
        <v>934</v>
      </c>
      <c r="O2661" s="26" t="s">
        <v>934</v>
      </c>
      <c r="P2661" s="26" t="s">
        <v>934</v>
      </c>
      <c r="Q2661" s="26" t="s">
        <v>934</v>
      </c>
      <c r="R2661" s="26" t="s">
        <v>934</v>
      </c>
      <c r="S2661" s="26" t="s">
        <v>934</v>
      </c>
      <c r="T2661" s="26" t="s">
        <v>934</v>
      </c>
      <c r="U2661" s="26" t="s">
        <v>934</v>
      </c>
      <c r="V2661" s="26">
        <v>28.187182060473656</v>
      </c>
      <c r="W2661" s="26" t="s">
        <v>934</v>
      </c>
      <c r="X2661" s="26" t="s">
        <v>934</v>
      </c>
      <c r="Y2661" s="26" t="s">
        <v>934</v>
      </c>
      <c r="Z2661" s="26" t="s">
        <v>934</v>
      </c>
      <c r="AA2661" s="26" t="s">
        <v>934</v>
      </c>
      <c r="AB2661" s="26" t="s">
        <v>934</v>
      </c>
      <c r="AC2661" s="26" t="s">
        <v>934</v>
      </c>
      <c r="AD2661" s="26" t="s">
        <v>934</v>
      </c>
      <c r="AE2661" s="26" t="s">
        <v>934</v>
      </c>
    </row>
    <row r="2662" spans="1:31" x14ac:dyDescent="0.25">
      <c r="A2662" t="s">
        <v>1751</v>
      </c>
      <c r="B2662" t="s">
        <v>829</v>
      </c>
      <c r="C2662" t="s">
        <v>911</v>
      </c>
      <c r="D2662">
        <v>2017</v>
      </c>
      <c r="E2662">
        <v>1</v>
      </c>
      <c r="F2662" s="2">
        <v>42846</v>
      </c>
      <c r="G2662" t="s">
        <v>10</v>
      </c>
      <c r="H2662">
        <v>45</v>
      </c>
      <c r="I2662" t="s">
        <v>908</v>
      </c>
      <c r="J2662" t="s">
        <v>825</v>
      </c>
      <c r="K2662" t="s">
        <v>825</v>
      </c>
      <c r="L2662">
        <v>7.3</v>
      </c>
      <c r="M2662" s="26" t="s">
        <v>934</v>
      </c>
      <c r="N2662" s="26" t="s">
        <v>934</v>
      </c>
      <c r="O2662" s="26" t="s">
        <v>934</v>
      </c>
      <c r="P2662" s="26" t="s">
        <v>934</v>
      </c>
      <c r="Q2662" s="26" t="s">
        <v>934</v>
      </c>
      <c r="R2662" s="26" t="s">
        <v>934</v>
      </c>
      <c r="S2662" s="26" t="s">
        <v>934</v>
      </c>
      <c r="T2662" s="26" t="s">
        <v>934</v>
      </c>
      <c r="U2662" s="26" t="s">
        <v>934</v>
      </c>
      <c r="V2662" s="26" t="s">
        <v>934</v>
      </c>
      <c r="W2662" s="26" t="s">
        <v>934</v>
      </c>
      <c r="X2662" s="26" t="s">
        <v>934</v>
      </c>
      <c r="Y2662" s="26" t="s">
        <v>934</v>
      </c>
      <c r="Z2662" s="26" t="s">
        <v>934</v>
      </c>
      <c r="AA2662" s="26" t="s">
        <v>934</v>
      </c>
      <c r="AB2662" s="26" t="s">
        <v>934</v>
      </c>
      <c r="AC2662" s="26" t="s">
        <v>934</v>
      </c>
      <c r="AD2662" s="26" t="s">
        <v>934</v>
      </c>
      <c r="AE2662" s="26" t="s">
        <v>934</v>
      </c>
    </row>
    <row r="2663" spans="1:31" x14ac:dyDescent="0.25">
      <c r="A2663" t="s">
        <v>1751</v>
      </c>
      <c r="B2663" t="s">
        <v>829</v>
      </c>
      <c r="C2663" t="s">
        <v>911</v>
      </c>
      <c r="D2663">
        <v>2017</v>
      </c>
      <c r="E2663">
        <v>1</v>
      </c>
      <c r="F2663" s="2">
        <v>42846</v>
      </c>
      <c r="G2663" t="s">
        <v>10</v>
      </c>
      <c r="H2663">
        <v>45</v>
      </c>
      <c r="I2663" t="s">
        <v>908</v>
      </c>
      <c r="J2663" t="s">
        <v>825</v>
      </c>
      <c r="K2663" t="s">
        <v>825</v>
      </c>
      <c r="L2663">
        <v>9</v>
      </c>
      <c r="M2663" s="26">
        <v>477.630225</v>
      </c>
      <c r="N2663" s="26" t="s">
        <v>934</v>
      </c>
      <c r="O2663" s="26">
        <v>143.52161250000003</v>
      </c>
      <c r="P2663" s="26">
        <v>3.4649999999999999</v>
      </c>
      <c r="Q2663" s="26">
        <v>17.575000000000003</v>
      </c>
      <c r="R2663" s="26">
        <v>47.7</v>
      </c>
      <c r="S2663" s="26" t="s">
        <v>934</v>
      </c>
      <c r="T2663" s="26" t="s">
        <v>934</v>
      </c>
      <c r="U2663" s="26" t="s">
        <v>934</v>
      </c>
      <c r="V2663" s="26">
        <v>44.65690403454559</v>
      </c>
      <c r="W2663" s="26" t="s">
        <v>934</v>
      </c>
      <c r="X2663" s="26">
        <v>11.947925778410385</v>
      </c>
      <c r="Y2663" s="26">
        <v>9.6824583655187257E-2</v>
      </c>
      <c r="Z2663" s="26">
        <v>0.2212653007891274</v>
      </c>
      <c r="AA2663" s="26">
        <v>0.35823642100308972</v>
      </c>
      <c r="AB2663" s="26" t="s">
        <v>934</v>
      </c>
      <c r="AC2663" s="26" t="s">
        <v>934</v>
      </c>
      <c r="AD2663" s="26" t="s">
        <v>934</v>
      </c>
      <c r="AE2663" s="26" t="s">
        <v>934</v>
      </c>
    </row>
    <row r="2664" spans="1:31" x14ac:dyDescent="0.25">
      <c r="A2664" t="s">
        <v>1752</v>
      </c>
      <c r="B2664" t="s">
        <v>829</v>
      </c>
      <c r="C2664" t="s">
        <v>911</v>
      </c>
      <c r="D2664">
        <v>2017</v>
      </c>
      <c r="E2664">
        <v>1</v>
      </c>
      <c r="F2664" s="2">
        <v>42846</v>
      </c>
      <c r="G2664" t="s">
        <v>10</v>
      </c>
      <c r="H2664">
        <v>45</v>
      </c>
      <c r="I2664" t="s">
        <v>909</v>
      </c>
      <c r="J2664" t="s">
        <v>825</v>
      </c>
      <c r="K2664" t="s">
        <v>825</v>
      </c>
      <c r="L2664">
        <v>3</v>
      </c>
      <c r="M2664" s="26" t="s">
        <v>934</v>
      </c>
      <c r="N2664" s="26" t="s">
        <v>934</v>
      </c>
      <c r="O2664" s="26" t="s">
        <v>934</v>
      </c>
      <c r="P2664" s="26" t="s">
        <v>934</v>
      </c>
      <c r="Q2664" s="26" t="s">
        <v>934</v>
      </c>
      <c r="R2664" s="26" t="s">
        <v>934</v>
      </c>
      <c r="S2664" s="26" t="s">
        <v>934</v>
      </c>
      <c r="T2664" s="26" t="s">
        <v>934</v>
      </c>
      <c r="U2664" s="26" t="s">
        <v>934</v>
      </c>
      <c r="V2664" s="26" t="s">
        <v>934</v>
      </c>
      <c r="W2664" s="26" t="s">
        <v>934</v>
      </c>
      <c r="X2664" s="26" t="s">
        <v>934</v>
      </c>
      <c r="Y2664" s="26" t="s">
        <v>934</v>
      </c>
      <c r="Z2664" s="26" t="s">
        <v>934</v>
      </c>
      <c r="AA2664" s="26" t="s">
        <v>934</v>
      </c>
      <c r="AB2664" s="26" t="s">
        <v>934</v>
      </c>
      <c r="AC2664" s="26" t="s">
        <v>934</v>
      </c>
      <c r="AD2664" s="26" t="s">
        <v>934</v>
      </c>
      <c r="AE2664" s="26" t="s">
        <v>934</v>
      </c>
    </row>
    <row r="2665" spans="1:31" x14ac:dyDescent="0.25">
      <c r="A2665" t="s">
        <v>1752</v>
      </c>
      <c r="B2665" t="s">
        <v>829</v>
      </c>
      <c r="C2665" t="s">
        <v>911</v>
      </c>
      <c r="D2665">
        <v>2017</v>
      </c>
      <c r="E2665">
        <v>1</v>
      </c>
      <c r="F2665" s="2">
        <v>42846</v>
      </c>
      <c r="G2665" t="s">
        <v>10</v>
      </c>
      <c r="H2665">
        <v>45</v>
      </c>
      <c r="I2665" t="s">
        <v>909</v>
      </c>
      <c r="J2665" t="s">
        <v>825</v>
      </c>
      <c r="K2665" t="s">
        <v>825</v>
      </c>
      <c r="L2665">
        <v>6</v>
      </c>
      <c r="M2665" s="26">
        <v>213.77777777777783</v>
      </c>
      <c r="N2665" s="26" t="s">
        <v>934</v>
      </c>
      <c r="O2665" s="26" t="s">
        <v>934</v>
      </c>
      <c r="P2665" s="26" t="s">
        <v>934</v>
      </c>
      <c r="Q2665" s="26" t="s">
        <v>934</v>
      </c>
      <c r="R2665" s="26" t="s">
        <v>934</v>
      </c>
      <c r="S2665" s="26" t="s">
        <v>934</v>
      </c>
      <c r="T2665" s="26" t="s">
        <v>934</v>
      </c>
      <c r="U2665" s="26" t="s">
        <v>934</v>
      </c>
      <c r="V2665" s="26">
        <v>28.039434312111343</v>
      </c>
      <c r="W2665" s="26" t="s">
        <v>934</v>
      </c>
      <c r="X2665" s="26" t="s">
        <v>934</v>
      </c>
      <c r="Y2665" s="26" t="s">
        <v>934</v>
      </c>
      <c r="Z2665" s="26" t="s">
        <v>934</v>
      </c>
      <c r="AA2665" s="26" t="s">
        <v>934</v>
      </c>
      <c r="AB2665" s="26" t="s">
        <v>934</v>
      </c>
      <c r="AC2665" s="26" t="s">
        <v>934</v>
      </c>
      <c r="AD2665" s="26" t="s">
        <v>934</v>
      </c>
      <c r="AE2665" s="26" t="s">
        <v>934</v>
      </c>
    </row>
    <row r="2666" spans="1:31" x14ac:dyDescent="0.25">
      <c r="A2666" t="s">
        <v>1752</v>
      </c>
      <c r="B2666" t="s">
        <v>829</v>
      </c>
      <c r="C2666" t="s">
        <v>911</v>
      </c>
      <c r="D2666">
        <v>2017</v>
      </c>
      <c r="E2666">
        <v>1</v>
      </c>
      <c r="F2666" s="2">
        <v>42846</v>
      </c>
      <c r="G2666" t="s">
        <v>10</v>
      </c>
      <c r="H2666">
        <v>45</v>
      </c>
      <c r="I2666" t="s">
        <v>909</v>
      </c>
      <c r="J2666" t="s">
        <v>825</v>
      </c>
      <c r="K2666" t="s">
        <v>825</v>
      </c>
      <c r="L2666">
        <v>7.3</v>
      </c>
      <c r="M2666" s="26" t="s">
        <v>934</v>
      </c>
      <c r="N2666" s="26" t="s">
        <v>934</v>
      </c>
      <c r="O2666" s="26" t="s">
        <v>934</v>
      </c>
      <c r="P2666" s="26" t="s">
        <v>934</v>
      </c>
      <c r="Q2666" s="26" t="s">
        <v>934</v>
      </c>
      <c r="R2666" s="26" t="s">
        <v>934</v>
      </c>
      <c r="S2666" s="26" t="s">
        <v>934</v>
      </c>
      <c r="T2666" s="26" t="s">
        <v>934</v>
      </c>
      <c r="U2666" s="26" t="s">
        <v>934</v>
      </c>
      <c r="V2666" s="26" t="s">
        <v>934</v>
      </c>
      <c r="W2666" s="26" t="s">
        <v>934</v>
      </c>
      <c r="X2666" s="26" t="s">
        <v>934</v>
      </c>
      <c r="Y2666" s="26" t="s">
        <v>934</v>
      </c>
      <c r="Z2666" s="26" t="s">
        <v>934</v>
      </c>
      <c r="AA2666" s="26" t="s">
        <v>934</v>
      </c>
      <c r="AB2666" s="26" t="s">
        <v>934</v>
      </c>
      <c r="AC2666" s="26" t="s">
        <v>934</v>
      </c>
      <c r="AD2666" s="26" t="s">
        <v>934</v>
      </c>
      <c r="AE2666" s="26" t="s">
        <v>934</v>
      </c>
    </row>
    <row r="2667" spans="1:31" x14ac:dyDescent="0.25">
      <c r="A2667" t="s">
        <v>1752</v>
      </c>
      <c r="B2667" t="s">
        <v>829</v>
      </c>
      <c r="C2667" t="s">
        <v>911</v>
      </c>
      <c r="D2667">
        <v>2017</v>
      </c>
      <c r="E2667">
        <v>1</v>
      </c>
      <c r="F2667" s="2">
        <v>42846</v>
      </c>
      <c r="G2667" t="s">
        <v>10</v>
      </c>
      <c r="H2667">
        <v>45</v>
      </c>
      <c r="I2667" t="s">
        <v>909</v>
      </c>
      <c r="J2667" t="s">
        <v>825</v>
      </c>
      <c r="K2667" t="s">
        <v>825</v>
      </c>
      <c r="L2667">
        <v>9</v>
      </c>
      <c r="M2667" s="26">
        <v>676.29722500000003</v>
      </c>
      <c r="N2667" s="26" t="s">
        <v>934</v>
      </c>
      <c r="O2667" s="26">
        <v>203.061665</v>
      </c>
      <c r="P2667" s="26">
        <v>2.9824999999999999</v>
      </c>
      <c r="Q2667" s="26">
        <v>17.55</v>
      </c>
      <c r="R2667" s="26">
        <v>47.849999999999994</v>
      </c>
      <c r="S2667" s="26" t="s">
        <v>934</v>
      </c>
      <c r="T2667" s="26" t="s">
        <v>934</v>
      </c>
      <c r="U2667" s="26" t="s">
        <v>934</v>
      </c>
      <c r="V2667" s="26">
        <v>69.545778985585358</v>
      </c>
      <c r="W2667" s="26" t="s">
        <v>934</v>
      </c>
      <c r="X2667" s="26">
        <v>23.215857359108544</v>
      </c>
      <c r="Y2667" s="26">
        <v>0.18829830057650676</v>
      </c>
      <c r="Z2667" s="26">
        <v>0.46636895265445211</v>
      </c>
      <c r="AA2667" s="26">
        <v>0.53307285305744667</v>
      </c>
      <c r="AB2667" s="26" t="s">
        <v>934</v>
      </c>
      <c r="AC2667" s="26" t="s">
        <v>934</v>
      </c>
      <c r="AD2667" s="26" t="s">
        <v>934</v>
      </c>
      <c r="AE2667" s="26" t="s">
        <v>934</v>
      </c>
    </row>
    <row r="2668" spans="1:31" x14ac:dyDescent="0.25">
      <c r="A2668" t="s">
        <v>1753</v>
      </c>
      <c r="B2668" t="s">
        <v>829</v>
      </c>
      <c r="C2668" t="s">
        <v>911</v>
      </c>
      <c r="D2668">
        <v>2017</v>
      </c>
      <c r="E2668">
        <v>1</v>
      </c>
      <c r="F2668" s="2">
        <v>42846</v>
      </c>
      <c r="G2668" t="s">
        <v>2</v>
      </c>
      <c r="H2668">
        <v>45</v>
      </c>
      <c r="I2668" t="s">
        <v>908</v>
      </c>
      <c r="J2668" t="s">
        <v>825</v>
      </c>
      <c r="K2668" t="s">
        <v>825</v>
      </c>
      <c r="L2668">
        <v>3</v>
      </c>
      <c r="M2668" s="26" t="s">
        <v>934</v>
      </c>
      <c r="N2668" s="26" t="s">
        <v>934</v>
      </c>
      <c r="O2668" s="26" t="s">
        <v>934</v>
      </c>
      <c r="P2668" s="26" t="s">
        <v>934</v>
      </c>
      <c r="Q2668" s="26" t="s">
        <v>934</v>
      </c>
      <c r="R2668" s="26" t="s">
        <v>934</v>
      </c>
      <c r="S2668" s="26" t="s">
        <v>934</v>
      </c>
      <c r="T2668" s="26" t="s">
        <v>934</v>
      </c>
      <c r="U2668" s="26" t="s">
        <v>934</v>
      </c>
      <c r="V2668" s="26" t="s">
        <v>934</v>
      </c>
      <c r="W2668" s="26" t="s">
        <v>934</v>
      </c>
      <c r="X2668" s="26" t="s">
        <v>934</v>
      </c>
      <c r="Y2668" s="26" t="s">
        <v>934</v>
      </c>
      <c r="Z2668" s="26" t="s">
        <v>934</v>
      </c>
      <c r="AA2668" s="26" t="s">
        <v>934</v>
      </c>
      <c r="AB2668" s="26" t="s">
        <v>934</v>
      </c>
      <c r="AC2668" s="26" t="s">
        <v>934</v>
      </c>
      <c r="AD2668" s="26" t="s">
        <v>934</v>
      </c>
      <c r="AE2668" s="26" t="s">
        <v>934</v>
      </c>
    </row>
    <row r="2669" spans="1:31" x14ac:dyDescent="0.25">
      <c r="A2669" t="s">
        <v>1753</v>
      </c>
      <c r="B2669" t="s">
        <v>829</v>
      </c>
      <c r="C2669" t="s">
        <v>911</v>
      </c>
      <c r="D2669">
        <v>2017</v>
      </c>
      <c r="E2669">
        <v>1</v>
      </c>
      <c r="F2669" s="2">
        <v>42846</v>
      </c>
      <c r="G2669" t="s">
        <v>2</v>
      </c>
      <c r="H2669">
        <v>45</v>
      </c>
      <c r="I2669" t="s">
        <v>908</v>
      </c>
      <c r="J2669" t="s">
        <v>825</v>
      </c>
      <c r="K2669" t="s">
        <v>825</v>
      </c>
      <c r="L2669">
        <v>6</v>
      </c>
      <c r="M2669" s="26">
        <v>172.38888888888891</v>
      </c>
      <c r="N2669" s="26" t="s">
        <v>934</v>
      </c>
      <c r="O2669" s="26" t="s">
        <v>934</v>
      </c>
      <c r="P2669" s="26" t="s">
        <v>934</v>
      </c>
      <c r="Q2669" s="26" t="s">
        <v>934</v>
      </c>
      <c r="R2669" s="26" t="s">
        <v>934</v>
      </c>
      <c r="S2669" s="26" t="s">
        <v>934</v>
      </c>
      <c r="T2669" s="26" t="s">
        <v>934</v>
      </c>
      <c r="U2669" s="26" t="s">
        <v>934</v>
      </c>
      <c r="V2669" s="26">
        <v>25.909803187877884</v>
      </c>
      <c r="W2669" s="26" t="s">
        <v>934</v>
      </c>
      <c r="X2669" s="26" t="s">
        <v>934</v>
      </c>
      <c r="Y2669" s="26" t="s">
        <v>934</v>
      </c>
      <c r="Z2669" s="26" t="s">
        <v>934</v>
      </c>
      <c r="AA2669" s="26" t="s">
        <v>934</v>
      </c>
      <c r="AB2669" s="26" t="s">
        <v>934</v>
      </c>
      <c r="AC2669" s="26" t="s">
        <v>934</v>
      </c>
      <c r="AD2669" s="26" t="s">
        <v>934</v>
      </c>
      <c r="AE2669" s="26" t="s">
        <v>934</v>
      </c>
    </row>
    <row r="2670" spans="1:31" x14ac:dyDescent="0.25">
      <c r="A2670" t="s">
        <v>1753</v>
      </c>
      <c r="B2670" t="s">
        <v>829</v>
      </c>
      <c r="C2670" t="s">
        <v>911</v>
      </c>
      <c r="D2670">
        <v>2017</v>
      </c>
      <c r="E2670">
        <v>1</v>
      </c>
      <c r="F2670" s="2">
        <v>42846</v>
      </c>
      <c r="G2670" t="s">
        <v>2</v>
      </c>
      <c r="H2670">
        <v>45</v>
      </c>
      <c r="I2670" t="s">
        <v>908</v>
      </c>
      <c r="J2670" t="s">
        <v>825</v>
      </c>
      <c r="K2670" t="s">
        <v>825</v>
      </c>
      <c r="L2670">
        <v>7.3</v>
      </c>
      <c r="M2670" s="26" t="s">
        <v>934</v>
      </c>
      <c r="N2670" s="26" t="s">
        <v>934</v>
      </c>
      <c r="O2670" s="26" t="s">
        <v>934</v>
      </c>
      <c r="P2670" s="26" t="s">
        <v>934</v>
      </c>
      <c r="Q2670" s="26" t="s">
        <v>934</v>
      </c>
      <c r="R2670" s="26" t="s">
        <v>934</v>
      </c>
      <c r="S2670" s="26" t="s">
        <v>934</v>
      </c>
      <c r="T2670" s="26" t="s">
        <v>934</v>
      </c>
      <c r="U2670" s="26" t="s">
        <v>934</v>
      </c>
      <c r="V2670" s="26" t="s">
        <v>934</v>
      </c>
      <c r="W2670" s="26" t="s">
        <v>934</v>
      </c>
      <c r="X2670" s="26" t="s">
        <v>934</v>
      </c>
      <c r="Y2670" s="26" t="s">
        <v>934</v>
      </c>
      <c r="Z2670" s="26" t="s">
        <v>934</v>
      </c>
      <c r="AA2670" s="26" t="s">
        <v>934</v>
      </c>
      <c r="AB2670" s="26" t="s">
        <v>934</v>
      </c>
      <c r="AC2670" s="26" t="s">
        <v>934</v>
      </c>
      <c r="AD2670" s="26" t="s">
        <v>934</v>
      </c>
      <c r="AE2670" s="26" t="s">
        <v>934</v>
      </c>
    </row>
    <row r="2671" spans="1:31" x14ac:dyDescent="0.25">
      <c r="A2671" t="s">
        <v>1753</v>
      </c>
      <c r="B2671" t="s">
        <v>829</v>
      </c>
      <c r="C2671" t="s">
        <v>911</v>
      </c>
      <c r="D2671">
        <v>2017</v>
      </c>
      <c r="E2671">
        <v>1</v>
      </c>
      <c r="F2671" s="2">
        <v>42846</v>
      </c>
      <c r="G2671" t="s">
        <v>2</v>
      </c>
      <c r="H2671">
        <v>45</v>
      </c>
      <c r="I2671" t="s">
        <v>908</v>
      </c>
      <c r="J2671" t="s">
        <v>825</v>
      </c>
      <c r="K2671" t="s">
        <v>825</v>
      </c>
      <c r="L2671">
        <v>9</v>
      </c>
      <c r="M2671" s="26">
        <v>583.61025000000006</v>
      </c>
      <c r="N2671" s="26" t="s">
        <v>934</v>
      </c>
      <c r="O2671" s="26">
        <v>164.62548750000002</v>
      </c>
      <c r="P2671" s="26">
        <v>4.1124999999999998</v>
      </c>
      <c r="Q2671" s="26">
        <v>18.125</v>
      </c>
      <c r="R2671" s="26">
        <v>47.325000000000003</v>
      </c>
      <c r="S2671" s="26" t="s">
        <v>934</v>
      </c>
      <c r="T2671" s="26" t="s">
        <v>934</v>
      </c>
      <c r="U2671" s="26" t="s">
        <v>934</v>
      </c>
      <c r="V2671" s="26">
        <v>109.28228790692155</v>
      </c>
      <c r="W2671" s="26" t="s">
        <v>934</v>
      </c>
      <c r="X2671" s="26">
        <v>32.757745381572079</v>
      </c>
      <c r="Y2671" s="26">
        <v>0.19913877071027675</v>
      </c>
      <c r="Z2671" s="26">
        <v>0.35910769044021607</v>
      </c>
      <c r="AA2671" s="26">
        <v>0.52658490926593993</v>
      </c>
      <c r="AB2671" s="26" t="s">
        <v>934</v>
      </c>
      <c r="AC2671" s="26" t="s">
        <v>934</v>
      </c>
      <c r="AD2671" s="26" t="s">
        <v>934</v>
      </c>
      <c r="AE2671" s="26" t="s">
        <v>934</v>
      </c>
    </row>
    <row r="2672" spans="1:31" x14ac:dyDescent="0.25">
      <c r="A2672" t="s">
        <v>1754</v>
      </c>
      <c r="B2672" t="s">
        <v>829</v>
      </c>
      <c r="C2672" t="s">
        <v>911</v>
      </c>
      <c r="D2672">
        <v>2017</v>
      </c>
      <c r="E2672">
        <v>1</v>
      </c>
      <c r="F2672" s="2">
        <v>42846</v>
      </c>
      <c r="G2672" t="s">
        <v>2</v>
      </c>
      <c r="H2672">
        <v>45</v>
      </c>
      <c r="I2672" t="s">
        <v>909</v>
      </c>
      <c r="J2672" t="s">
        <v>825</v>
      </c>
      <c r="K2672" t="s">
        <v>825</v>
      </c>
      <c r="L2672">
        <v>3</v>
      </c>
      <c r="M2672" s="26" t="s">
        <v>934</v>
      </c>
      <c r="N2672" s="26" t="s">
        <v>934</v>
      </c>
      <c r="O2672" s="26" t="s">
        <v>934</v>
      </c>
      <c r="P2672" s="26" t="s">
        <v>934</v>
      </c>
      <c r="Q2672" s="26" t="s">
        <v>934</v>
      </c>
      <c r="R2672" s="26" t="s">
        <v>934</v>
      </c>
      <c r="S2672" s="26" t="s">
        <v>934</v>
      </c>
      <c r="T2672" s="26" t="s">
        <v>934</v>
      </c>
      <c r="U2672" s="26" t="s">
        <v>934</v>
      </c>
      <c r="V2672" s="26" t="s">
        <v>934</v>
      </c>
      <c r="W2672" s="26" t="s">
        <v>934</v>
      </c>
      <c r="X2672" s="26" t="s">
        <v>934</v>
      </c>
      <c r="Y2672" s="26" t="s">
        <v>934</v>
      </c>
      <c r="Z2672" s="26" t="s">
        <v>934</v>
      </c>
      <c r="AA2672" s="26" t="s">
        <v>934</v>
      </c>
      <c r="AB2672" s="26" t="s">
        <v>934</v>
      </c>
      <c r="AC2672" s="26" t="s">
        <v>934</v>
      </c>
      <c r="AD2672" s="26" t="s">
        <v>934</v>
      </c>
      <c r="AE2672" s="26" t="s">
        <v>934</v>
      </c>
    </row>
    <row r="2673" spans="1:31" x14ac:dyDescent="0.25">
      <c r="A2673" t="s">
        <v>1754</v>
      </c>
      <c r="B2673" t="s">
        <v>829</v>
      </c>
      <c r="C2673" t="s">
        <v>911</v>
      </c>
      <c r="D2673">
        <v>2017</v>
      </c>
      <c r="E2673">
        <v>1</v>
      </c>
      <c r="F2673" s="2">
        <v>42846</v>
      </c>
      <c r="G2673" t="s">
        <v>2</v>
      </c>
      <c r="H2673">
        <v>45</v>
      </c>
      <c r="I2673" t="s">
        <v>909</v>
      </c>
      <c r="J2673" t="s">
        <v>825</v>
      </c>
      <c r="K2673" t="s">
        <v>825</v>
      </c>
      <c r="L2673">
        <v>6</v>
      </c>
      <c r="M2673" s="26">
        <v>236.69444444444446</v>
      </c>
      <c r="N2673" s="26" t="s">
        <v>934</v>
      </c>
      <c r="O2673" s="26" t="s">
        <v>934</v>
      </c>
      <c r="P2673" s="26" t="s">
        <v>934</v>
      </c>
      <c r="Q2673" s="26" t="s">
        <v>934</v>
      </c>
      <c r="R2673" s="26" t="s">
        <v>934</v>
      </c>
      <c r="S2673" s="26" t="s">
        <v>934</v>
      </c>
      <c r="T2673" s="26" t="s">
        <v>934</v>
      </c>
      <c r="U2673" s="26" t="s">
        <v>934</v>
      </c>
      <c r="V2673" s="26">
        <v>25.415007029401444</v>
      </c>
      <c r="W2673" s="26" t="s">
        <v>934</v>
      </c>
      <c r="X2673" s="26" t="s">
        <v>934</v>
      </c>
      <c r="Y2673" s="26" t="s">
        <v>934</v>
      </c>
      <c r="Z2673" s="26" t="s">
        <v>934</v>
      </c>
      <c r="AA2673" s="26" t="s">
        <v>934</v>
      </c>
      <c r="AB2673" s="26" t="s">
        <v>934</v>
      </c>
      <c r="AC2673" s="26" t="s">
        <v>934</v>
      </c>
      <c r="AD2673" s="26" t="s">
        <v>934</v>
      </c>
      <c r="AE2673" s="26" t="s">
        <v>934</v>
      </c>
    </row>
    <row r="2674" spans="1:31" x14ac:dyDescent="0.25">
      <c r="A2674" t="s">
        <v>1754</v>
      </c>
      <c r="B2674" t="s">
        <v>829</v>
      </c>
      <c r="C2674" t="s">
        <v>911</v>
      </c>
      <c r="D2674">
        <v>2017</v>
      </c>
      <c r="E2674">
        <v>1</v>
      </c>
      <c r="F2674" s="2">
        <v>42846</v>
      </c>
      <c r="G2674" t="s">
        <v>2</v>
      </c>
      <c r="H2674">
        <v>45</v>
      </c>
      <c r="I2674" t="s">
        <v>909</v>
      </c>
      <c r="J2674" t="s">
        <v>825</v>
      </c>
      <c r="K2674" t="s">
        <v>825</v>
      </c>
      <c r="L2674">
        <v>7.3</v>
      </c>
      <c r="M2674" s="26" t="s">
        <v>934</v>
      </c>
      <c r="N2674" s="26" t="s">
        <v>934</v>
      </c>
      <c r="O2674" s="26" t="s">
        <v>934</v>
      </c>
      <c r="P2674" s="26" t="s">
        <v>934</v>
      </c>
      <c r="Q2674" s="26" t="s">
        <v>934</v>
      </c>
      <c r="R2674" s="26" t="s">
        <v>934</v>
      </c>
      <c r="S2674" s="26" t="s">
        <v>934</v>
      </c>
      <c r="T2674" s="26" t="s">
        <v>934</v>
      </c>
      <c r="U2674" s="26" t="s">
        <v>934</v>
      </c>
      <c r="V2674" s="26" t="s">
        <v>934</v>
      </c>
      <c r="W2674" s="26" t="s">
        <v>934</v>
      </c>
      <c r="X2674" s="26" t="s">
        <v>934</v>
      </c>
      <c r="Y2674" s="26" t="s">
        <v>934</v>
      </c>
      <c r="Z2674" s="26" t="s">
        <v>934</v>
      </c>
      <c r="AA2674" s="26" t="s">
        <v>934</v>
      </c>
      <c r="AB2674" s="26" t="s">
        <v>934</v>
      </c>
      <c r="AC2674" s="26" t="s">
        <v>934</v>
      </c>
      <c r="AD2674" s="26" t="s">
        <v>934</v>
      </c>
      <c r="AE2674" s="26" t="s">
        <v>934</v>
      </c>
    </row>
    <row r="2675" spans="1:31" x14ac:dyDescent="0.25">
      <c r="A2675" t="s">
        <v>1754</v>
      </c>
      <c r="B2675" t="s">
        <v>829</v>
      </c>
      <c r="C2675" t="s">
        <v>911</v>
      </c>
      <c r="D2675">
        <v>2017</v>
      </c>
      <c r="E2675">
        <v>1</v>
      </c>
      <c r="F2675" s="2">
        <v>42846</v>
      </c>
      <c r="G2675" t="s">
        <v>2</v>
      </c>
      <c r="H2675">
        <v>45</v>
      </c>
      <c r="I2675" t="s">
        <v>909</v>
      </c>
      <c r="J2675" t="s">
        <v>825</v>
      </c>
      <c r="K2675" t="s">
        <v>825</v>
      </c>
      <c r="L2675">
        <v>9</v>
      </c>
      <c r="M2675" s="26">
        <v>678.18641250000007</v>
      </c>
      <c r="N2675" s="26" t="s">
        <v>934</v>
      </c>
      <c r="O2675" s="26">
        <v>182.92106250000001</v>
      </c>
      <c r="P2675" s="26">
        <v>4.0549999999999997</v>
      </c>
      <c r="Q2675" s="26">
        <v>17.25</v>
      </c>
      <c r="R2675" s="26">
        <v>48.4</v>
      </c>
      <c r="S2675" s="26" t="s">
        <v>934</v>
      </c>
      <c r="T2675" s="26" t="s">
        <v>934</v>
      </c>
      <c r="U2675" s="26" t="s">
        <v>934</v>
      </c>
      <c r="V2675" s="26">
        <v>57.369816642672639</v>
      </c>
      <c r="W2675" s="26" t="s">
        <v>934</v>
      </c>
      <c r="X2675" s="26">
        <v>17.333233687238181</v>
      </c>
      <c r="Y2675" s="26">
        <v>9.2870878105038496E-2</v>
      </c>
      <c r="Z2675" s="26">
        <v>0.17559422921418641</v>
      </c>
      <c r="AA2675" s="26">
        <v>0.14719601443885924</v>
      </c>
      <c r="AB2675" s="26" t="s">
        <v>934</v>
      </c>
      <c r="AC2675" s="26" t="s">
        <v>934</v>
      </c>
      <c r="AD2675" s="26" t="s">
        <v>934</v>
      </c>
      <c r="AE2675" s="26" t="s">
        <v>934</v>
      </c>
    </row>
    <row r="2676" spans="1:31" x14ac:dyDescent="0.25">
      <c r="A2676" t="s">
        <v>1755</v>
      </c>
      <c r="B2676" t="s">
        <v>829</v>
      </c>
      <c r="C2676" t="s">
        <v>911</v>
      </c>
      <c r="D2676">
        <v>2017</v>
      </c>
      <c r="E2676">
        <v>1</v>
      </c>
      <c r="F2676" s="2">
        <v>42846</v>
      </c>
      <c r="G2676" t="s">
        <v>56</v>
      </c>
      <c r="H2676">
        <v>45</v>
      </c>
      <c r="I2676" t="s">
        <v>908</v>
      </c>
      <c r="J2676" t="s">
        <v>825</v>
      </c>
      <c r="K2676" t="s">
        <v>825</v>
      </c>
      <c r="L2676">
        <v>3</v>
      </c>
      <c r="M2676" s="26" t="s">
        <v>934</v>
      </c>
      <c r="N2676" s="26" t="s">
        <v>934</v>
      </c>
      <c r="O2676" s="26" t="s">
        <v>934</v>
      </c>
      <c r="P2676" s="26" t="s">
        <v>934</v>
      </c>
      <c r="Q2676" s="26" t="s">
        <v>934</v>
      </c>
      <c r="R2676" s="26" t="s">
        <v>934</v>
      </c>
      <c r="S2676" s="26" t="s">
        <v>934</v>
      </c>
      <c r="T2676" s="26" t="s">
        <v>934</v>
      </c>
      <c r="U2676" s="26" t="s">
        <v>934</v>
      </c>
      <c r="V2676" s="26" t="s">
        <v>934</v>
      </c>
      <c r="W2676" s="26" t="s">
        <v>934</v>
      </c>
      <c r="X2676" s="26" t="s">
        <v>934</v>
      </c>
      <c r="Y2676" s="26" t="s">
        <v>934</v>
      </c>
      <c r="Z2676" s="26" t="s">
        <v>934</v>
      </c>
      <c r="AA2676" s="26" t="s">
        <v>934</v>
      </c>
      <c r="AB2676" s="26" t="s">
        <v>934</v>
      </c>
      <c r="AC2676" s="26" t="s">
        <v>934</v>
      </c>
      <c r="AD2676" s="26" t="s">
        <v>934</v>
      </c>
      <c r="AE2676" s="26" t="s">
        <v>934</v>
      </c>
    </row>
    <row r="2677" spans="1:31" x14ac:dyDescent="0.25">
      <c r="A2677" t="s">
        <v>1755</v>
      </c>
      <c r="B2677" t="s">
        <v>829</v>
      </c>
      <c r="C2677" t="s">
        <v>911</v>
      </c>
      <c r="D2677">
        <v>2017</v>
      </c>
      <c r="E2677">
        <v>1</v>
      </c>
      <c r="F2677" s="2">
        <v>42846</v>
      </c>
      <c r="G2677" t="s">
        <v>56</v>
      </c>
      <c r="H2677">
        <v>45</v>
      </c>
      <c r="I2677" t="s">
        <v>908</v>
      </c>
      <c r="J2677" t="s">
        <v>825</v>
      </c>
      <c r="K2677" t="s">
        <v>825</v>
      </c>
      <c r="L2677">
        <v>6</v>
      </c>
      <c r="M2677" s="26">
        <v>238.25000000000003</v>
      </c>
      <c r="N2677" s="26" t="s">
        <v>934</v>
      </c>
      <c r="O2677" s="26" t="s">
        <v>934</v>
      </c>
      <c r="P2677" s="26" t="s">
        <v>934</v>
      </c>
      <c r="Q2677" s="26" t="s">
        <v>934</v>
      </c>
      <c r="R2677" s="26" t="s">
        <v>934</v>
      </c>
      <c r="S2677" s="26" t="s">
        <v>934</v>
      </c>
      <c r="T2677" s="26" t="s">
        <v>934</v>
      </c>
      <c r="U2677" s="26" t="s">
        <v>934</v>
      </c>
      <c r="V2677" s="26">
        <v>29.541363029312478</v>
      </c>
      <c r="W2677" s="26" t="s">
        <v>934</v>
      </c>
      <c r="X2677" s="26" t="s">
        <v>934</v>
      </c>
      <c r="Y2677" s="26" t="s">
        <v>934</v>
      </c>
      <c r="Z2677" s="26" t="s">
        <v>934</v>
      </c>
      <c r="AA2677" s="26" t="s">
        <v>934</v>
      </c>
      <c r="AB2677" s="26" t="s">
        <v>934</v>
      </c>
      <c r="AC2677" s="26" t="s">
        <v>934</v>
      </c>
      <c r="AD2677" s="26" t="s">
        <v>934</v>
      </c>
      <c r="AE2677" s="26" t="s">
        <v>934</v>
      </c>
    </row>
    <row r="2678" spans="1:31" x14ac:dyDescent="0.25">
      <c r="A2678" t="s">
        <v>1755</v>
      </c>
      <c r="B2678" t="s">
        <v>829</v>
      </c>
      <c r="C2678" t="s">
        <v>911</v>
      </c>
      <c r="D2678">
        <v>2017</v>
      </c>
      <c r="E2678">
        <v>1</v>
      </c>
      <c r="F2678" s="2">
        <v>42846</v>
      </c>
      <c r="G2678" t="s">
        <v>56</v>
      </c>
      <c r="H2678">
        <v>45</v>
      </c>
      <c r="I2678" t="s">
        <v>908</v>
      </c>
      <c r="J2678" t="s">
        <v>825</v>
      </c>
      <c r="K2678" t="s">
        <v>825</v>
      </c>
      <c r="L2678">
        <v>7.3</v>
      </c>
      <c r="M2678" s="26" t="s">
        <v>934</v>
      </c>
      <c r="N2678" s="26" t="s">
        <v>934</v>
      </c>
      <c r="O2678" s="26" t="s">
        <v>934</v>
      </c>
      <c r="P2678" s="26" t="s">
        <v>934</v>
      </c>
      <c r="Q2678" s="26" t="s">
        <v>934</v>
      </c>
      <c r="R2678" s="26" t="s">
        <v>934</v>
      </c>
      <c r="S2678" s="26" t="s">
        <v>934</v>
      </c>
      <c r="T2678" s="26" t="s">
        <v>934</v>
      </c>
      <c r="U2678" s="26" t="s">
        <v>934</v>
      </c>
      <c r="V2678" s="26" t="s">
        <v>934</v>
      </c>
      <c r="W2678" s="26" t="s">
        <v>934</v>
      </c>
      <c r="X2678" s="26" t="s">
        <v>934</v>
      </c>
      <c r="Y2678" s="26" t="s">
        <v>934</v>
      </c>
      <c r="Z2678" s="26" t="s">
        <v>934</v>
      </c>
      <c r="AA2678" s="26" t="s">
        <v>934</v>
      </c>
      <c r="AB2678" s="26" t="s">
        <v>934</v>
      </c>
      <c r="AC2678" s="26" t="s">
        <v>934</v>
      </c>
      <c r="AD2678" s="26" t="s">
        <v>934</v>
      </c>
      <c r="AE2678" s="26" t="s">
        <v>934</v>
      </c>
    </row>
    <row r="2679" spans="1:31" x14ac:dyDescent="0.25">
      <c r="A2679" t="s">
        <v>1755</v>
      </c>
      <c r="B2679" t="s">
        <v>829</v>
      </c>
      <c r="C2679" t="s">
        <v>911</v>
      </c>
      <c r="D2679">
        <v>2017</v>
      </c>
      <c r="E2679">
        <v>1</v>
      </c>
      <c r="F2679" s="2">
        <v>42846</v>
      </c>
      <c r="G2679" t="s">
        <v>56</v>
      </c>
      <c r="H2679">
        <v>45</v>
      </c>
      <c r="I2679" t="s">
        <v>908</v>
      </c>
      <c r="J2679" t="s">
        <v>825</v>
      </c>
      <c r="K2679" t="s">
        <v>825</v>
      </c>
      <c r="L2679">
        <v>9</v>
      </c>
      <c r="M2679" s="26">
        <v>620.62042500000007</v>
      </c>
      <c r="N2679" s="26" t="s">
        <v>934</v>
      </c>
      <c r="O2679" s="26">
        <v>163.60567499999999</v>
      </c>
      <c r="P2679" s="26">
        <v>3.9575000000000005</v>
      </c>
      <c r="Q2679" s="26">
        <v>16.475000000000001</v>
      </c>
      <c r="R2679" s="26">
        <v>48.3</v>
      </c>
      <c r="S2679" s="26" t="s">
        <v>934</v>
      </c>
      <c r="T2679" s="26" t="s">
        <v>934</v>
      </c>
      <c r="U2679" s="26" t="s">
        <v>934</v>
      </c>
      <c r="V2679" s="26">
        <v>52.330307651296707</v>
      </c>
      <c r="W2679" s="26" t="s">
        <v>934</v>
      </c>
      <c r="X2679" s="26">
        <v>7.2236302471039222</v>
      </c>
      <c r="Y2679" s="26">
        <v>7.4874895659353E-2</v>
      </c>
      <c r="Z2679" s="26">
        <v>0.26887109674833592</v>
      </c>
      <c r="AA2679" s="26">
        <v>0.28577380332464047</v>
      </c>
      <c r="AB2679" s="26" t="s">
        <v>934</v>
      </c>
      <c r="AC2679" s="26" t="s">
        <v>934</v>
      </c>
      <c r="AD2679" s="26" t="s">
        <v>934</v>
      </c>
      <c r="AE2679" s="26" t="s">
        <v>934</v>
      </c>
    </row>
    <row r="2680" spans="1:31" x14ac:dyDescent="0.25">
      <c r="A2680" t="s">
        <v>1756</v>
      </c>
      <c r="B2680" t="s">
        <v>829</v>
      </c>
      <c r="C2680" t="s">
        <v>911</v>
      </c>
      <c r="D2680">
        <v>2017</v>
      </c>
      <c r="E2680">
        <v>1</v>
      </c>
      <c r="F2680" s="2">
        <v>42846</v>
      </c>
      <c r="G2680" t="s">
        <v>56</v>
      </c>
      <c r="H2680">
        <v>45</v>
      </c>
      <c r="I2680" t="s">
        <v>909</v>
      </c>
      <c r="J2680" t="s">
        <v>825</v>
      </c>
      <c r="K2680" t="s">
        <v>825</v>
      </c>
      <c r="L2680">
        <v>3</v>
      </c>
      <c r="M2680" s="26" t="s">
        <v>934</v>
      </c>
      <c r="N2680" s="26" t="s">
        <v>934</v>
      </c>
      <c r="O2680" s="26" t="s">
        <v>934</v>
      </c>
      <c r="P2680" s="26" t="s">
        <v>934</v>
      </c>
      <c r="Q2680" s="26" t="s">
        <v>934</v>
      </c>
      <c r="R2680" s="26" t="s">
        <v>934</v>
      </c>
      <c r="S2680" s="26" t="s">
        <v>934</v>
      </c>
      <c r="T2680" s="26" t="s">
        <v>934</v>
      </c>
      <c r="U2680" s="26" t="s">
        <v>934</v>
      </c>
      <c r="V2680" s="26" t="s">
        <v>934</v>
      </c>
      <c r="W2680" s="26" t="s">
        <v>934</v>
      </c>
      <c r="X2680" s="26" t="s">
        <v>934</v>
      </c>
      <c r="Y2680" s="26" t="s">
        <v>934</v>
      </c>
      <c r="Z2680" s="26" t="s">
        <v>934</v>
      </c>
      <c r="AA2680" s="26" t="s">
        <v>934</v>
      </c>
      <c r="AB2680" s="26" t="s">
        <v>934</v>
      </c>
      <c r="AC2680" s="26" t="s">
        <v>934</v>
      </c>
      <c r="AD2680" s="26" t="s">
        <v>934</v>
      </c>
      <c r="AE2680" s="26" t="s">
        <v>934</v>
      </c>
    </row>
    <row r="2681" spans="1:31" x14ac:dyDescent="0.25">
      <c r="A2681" t="s">
        <v>1756</v>
      </c>
      <c r="B2681" t="s">
        <v>829</v>
      </c>
      <c r="C2681" t="s">
        <v>911</v>
      </c>
      <c r="D2681">
        <v>2017</v>
      </c>
      <c r="E2681">
        <v>1</v>
      </c>
      <c r="F2681" s="2">
        <v>42846</v>
      </c>
      <c r="G2681" t="s">
        <v>56</v>
      </c>
      <c r="H2681">
        <v>45</v>
      </c>
      <c r="I2681" t="s">
        <v>909</v>
      </c>
      <c r="J2681" t="s">
        <v>825</v>
      </c>
      <c r="K2681" t="s">
        <v>825</v>
      </c>
      <c r="L2681">
        <v>6</v>
      </c>
      <c r="M2681" s="26">
        <v>264.41666666666669</v>
      </c>
      <c r="N2681" s="26" t="s">
        <v>934</v>
      </c>
      <c r="O2681" s="26" t="s">
        <v>934</v>
      </c>
      <c r="P2681" s="26" t="s">
        <v>934</v>
      </c>
      <c r="Q2681" s="26" t="s">
        <v>934</v>
      </c>
      <c r="R2681" s="26" t="s">
        <v>934</v>
      </c>
      <c r="S2681" s="26" t="s">
        <v>934</v>
      </c>
      <c r="T2681" s="26" t="s">
        <v>934</v>
      </c>
      <c r="U2681" s="26" t="s">
        <v>934</v>
      </c>
      <c r="V2681" s="26">
        <v>16.731809421041707</v>
      </c>
      <c r="W2681" s="26" t="s">
        <v>934</v>
      </c>
      <c r="X2681" s="26" t="s">
        <v>934</v>
      </c>
      <c r="Y2681" s="26" t="s">
        <v>934</v>
      </c>
      <c r="Z2681" s="26" t="s">
        <v>934</v>
      </c>
      <c r="AA2681" s="26" t="s">
        <v>934</v>
      </c>
      <c r="AB2681" s="26" t="s">
        <v>934</v>
      </c>
      <c r="AC2681" s="26" t="s">
        <v>934</v>
      </c>
      <c r="AD2681" s="26" t="s">
        <v>934</v>
      </c>
      <c r="AE2681" s="26" t="s">
        <v>934</v>
      </c>
    </row>
    <row r="2682" spans="1:31" x14ac:dyDescent="0.25">
      <c r="A2682" t="s">
        <v>1756</v>
      </c>
      <c r="B2682" t="s">
        <v>829</v>
      </c>
      <c r="C2682" t="s">
        <v>911</v>
      </c>
      <c r="D2682">
        <v>2017</v>
      </c>
      <c r="E2682">
        <v>1</v>
      </c>
      <c r="F2682" s="2">
        <v>42846</v>
      </c>
      <c r="G2682" t="s">
        <v>56</v>
      </c>
      <c r="H2682">
        <v>45</v>
      </c>
      <c r="I2682" t="s">
        <v>909</v>
      </c>
      <c r="J2682" t="s">
        <v>825</v>
      </c>
      <c r="K2682" t="s">
        <v>825</v>
      </c>
      <c r="L2682">
        <v>7.3</v>
      </c>
      <c r="M2682" s="26" t="s">
        <v>934</v>
      </c>
      <c r="N2682" s="26" t="s">
        <v>934</v>
      </c>
      <c r="O2682" s="26" t="s">
        <v>934</v>
      </c>
      <c r="P2682" s="26" t="s">
        <v>934</v>
      </c>
      <c r="Q2682" s="26" t="s">
        <v>934</v>
      </c>
      <c r="R2682" s="26" t="s">
        <v>934</v>
      </c>
      <c r="S2682" s="26" t="s">
        <v>934</v>
      </c>
      <c r="T2682" s="26" t="s">
        <v>934</v>
      </c>
      <c r="U2682" s="26" t="s">
        <v>934</v>
      </c>
      <c r="V2682" s="26" t="s">
        <v>934</v>
      </c>
      <c r="W2682" s="26" t="s">
        <v>934</v>
      </c>
      <c r="X2682" s="26" t="s">
        <v>934</v>
      </c>
      <c r="Y2682" s="26" t="s">
        <v>934</v>
      </c>
      <c r="Z2682" s="26" t="s">
        <v>934</v>
      </c>
      <c r="AA2682" s="26" t="s">
        <v>934</v>
      </c>
      <c r="AB2682" s="26" t="s">
        <v>934</v>
      </c>
      <c r="AC2682" s="26" t="s">
        <v>934</v>
      </c>
      <c r="AD2682" s="26" t="s">
        <v>934</v>
      </c>
      <c r="AE2682" s="26" t="s">
        <v>934</v>
      </c>
    </row>
    <row r="2683" spans="1:31" x14ac:dyDescent="0.25">
      <c r="A2683" t="s">
        <v>1756</v>
      </c>
      <c r="B2683" t="s">
        <v>829</v>
      </c>
      <c r="C2683" t="s">
        <v>911</v>
      </c>
      <c r="D2683">
        <v>2017</v>
      </c>
      <c r="E2683">
        <v>1</v>
      </c>
      <c r="F2683" s="2">
        <v>42846</v>
      </c>
      <c r="G2683" t="s">
        <v>56</v>
      </c>
      <c r="H2683">
        <v>45</v>
      </c>
      <c r="I2683" t="s">
        <v>909</v>
      </c>
      <c r="J2683" t="s">
        <v>825</v>
      </c>
      <c r="K2683" t="s">
        <v>825</v>
      </c>
      <c r="L2683">
        <v>9</v>
      </c>
      <c r="M2683" s="26">
        <v>745.94636250000008</v>
      </c>
      <c r="N2683" s="26" t="s">
        <v>934</v>
      </c>
      <c r="O2683" s="26">
        <v>188.996925</v>
      </c>
      <c r="P2683" s="26">
        <v>3.9274999999999998</v>
      </c>
      <c r="Q2683" s="26">
        <v>17.200000000000003</v>
      </c>
      <c r="R2683" s="26">
        <v>47.9</v>
      </c>
      <c r="S2683" s="26" t="s">
        <v>934</v>
      </c>
      <c r="T2683" s="26" t="s">
        <v>934</v>
      </c>
      <c r="U2683" s="26" t="s">
        <v>934</v>
      </c>
      <c r="V2683" s="26">
        <v>39.48788476794391</v>
      </c>
      <c r="W2683" s="26" t="s">
        <v>934</v>
      </c>
      <c r="X2683" s="26">
        <v>8.6968226985850876</v>
      </c>
      <c r="Y2683" s="26">
        <v>0.1140449472795735</v>
      </c>
      <c r="Z2683" s="26">
        <v>0.3582364210033806</v>
      </c>
      <c r="AA2683" s="26">
        <v>0.43779751788556043</v>
      </c>
      <c r="AB2683" s="26" t="s">
        <v>934</v>
      </c>
      <c r="AC2683" s="26" t="s">
        <v>934</v>
      </c>
      <c r="AD2683" s="26" t="s">
        <v>934</v>
      </c>
      <c r="AE2683" s="26" t="s">
        <v>934</v>
      </c>
    </row>
    <row r="2684" spans="1:31" x14ac:dyDescent="0.25">
      <c r="A2684" t="s">
        <v>1757</v>
      </c>
      <c r="B2684" t="s">
        <v>829</v>
      </c>
      <c r="C2684" t="s">
        <v>911</v>
      </c>
      <c r="D2684">
        <v>2017</v>
      </c>
      <c r="E2684">
        <v>2</v>
      </c>
      <c r="F2684" s="2">
        <v>42863</v>
      </c>
      <c r="G2684" t="s">
        <v>1</v>
      </c>
      <c r="H2684">
        <v>45</v>
      </c>
      <c r="I2684" t="s">
        <v>908</v>
      </c>
      <c r="J2684" t="s">
        <v>825</v>
      </c>
      <c r="K2684" t="s">
        <v>825</v>
      </c>
      <c r="L2684">
        <v>3</v>
      </c>
      <c r="M2684" s="26" t="s">
        <v>934</v>
      </c>
      <c r="N2684" s="26" t="s">
        <v>934</v>
      </c>
      <c r="O2684" s="26" t="s">
        <v>934</v>
      </c>
      <c r="P2684" s="26" t="s">
        <v>934</v>
      </c>
      <c r="Q2684" s="26" t="s">
        <v>934</v>
      </c>
      <c r="R2684" s="26" t="s">
        <v>934</v>
      </c>
      <c r="S2684" s="26" t="s">
        <v>934</v>
      </c>
      <c r="T2684" s="26" t="s">
        <v>934</v>
      </c>
      <c r="U2684" s="26" t="s">
        <v>934</v>
      </c>
      <c r="V2684" s="26" t="s">
        <v>934</v>
      </c>
      <c r="W2684" s="26" t="s">
        <v>934</v>
      </c>
      <c r="X2684" s="26" t="s">
        <v>934</v>
      </c>
      <c r="Y2684" s="26" t="s">
        <v>934</v>
      </c>
      <c r="Z2684" s="26" t="s">
        <v>934</v>
      </c>
      <c r="AA2684" s="26" t="s">
        <v>934</v>
      </c>
      <c r="AB2684" s="26" t="s">
        <v>934</v>
      </c>
      <c r="AC2684" s="26" t="s">
        <v>934</v>
      </c>
      <c r="AD2684" s="26" t="s">
        <v>934</v>
      </c>
      <c r="AE2684" s="26" t="s">
        <v>934</v>
      </c>
    </row>
    <row r="2685" spans="1:31" x14ac:dyDescent="0.25">
      <c r="A2685" t="s">
        <v>1757</v>
      </c>
      <c r="B2685" t="s">
        <v>829</v>
      </c>
      <c r="C2685" t="s">
        <v>911</v>
      </c>
      <c r="D2685">
        <v>2017</v>
      </c>
      <c r="E2685">
        <v>2</v>
      </c>
      <c r="F2685" s="2">
        <v>42863</v>
      </c>
      <c r="G2685" t="s">
        <v>1</v>
      </c>
      <c r="H2685">
        <v>45</v>
      </c>
      <c r="I2685" t="s">
        <v>908</v>
      </c>
      <c r="J2685" t="s">
        <v>825</v>
      </c>
      <c r="K2685" t="s">
        <v>825</v>
      </c>
      <c r="L2685">
        <v>6</v>
      </c>
      <c r="M2685" s="26">
        <v>277.91666666666674</v>
      </c>
      <c r="N2685" s="26" t="s">
        <v>934</v>
      </c>
      <c r="O2685" s="26" t="s">
        <v>934</v>
      </c>
      <c r="P2685" s="26" t="s">
        <v>934</v>
      </c>
      <c r="Q2685" s="26" t="s">
        <v>934</v>
      </c>
      <c r="R2685" s="26" t="s">
        <v>934</v>
      </c>
      <c r="S2685" s="26" t="s">
        <v>934</v>
      </c>
      <c r="T2685" s="26" t="s">
        <v>934</v>
      </c>
      <c r="U2685" s="26" t="s">
        <v>934</v>
      </c>
      <c r="V2685" s="26">
        <v>22.719726160104063</v>
      </c>
      <c r="W2685" s="26" t="s">
        <v>934</v>
      </c>
      <c r="X2685" s="26" t="s">
        <v>934</v>
      </c>
      <c r="Y2685" s="26" t="s">
        <v>934</v>
      </c>
      <c r="Z2685" s="26" t="s">
        <v>934</v>
      </c>
      <c r="AA2685" s="26" t="s">
        <v>934</v>
      </c>
      <c r="AB2685" s="26" t="s">
        <v>934</v>
      </c>
      <c r="AC2685" s="26" t="s">
        <v>934</v>
      </c>
      <c r="AD2685" s="26" t="s">
        <v>934</v>
      </c>
      <c r="AE2685" s="26" t="s">
        <v>934</v>
      </c>
    </row>
    <row r="2686" spans="1:31" x14ac:dyDescent="0.25">
      <c r="A2686" t="s">
        <v>1757</v>
      </c>
      <c r="B2686" t="s">
        <v>829</v>
      </c>
      <c r="C2686" t="s">
        <v>911</v>
      </c>
      <c r="D2686">
        <v>2017</v>
      </c>
      <c r="E2686">
        <v>2</v>
      </c>
      <c r="F2686" s="2">
        <v>42863</v>
      </c>
      <c r="G2686" t="s">
        <v>1</v>
      </c>
      <c r="H2686">
        <v>45</v>
      </c>
      <c r="I2686" t="s">
        <v>908</v>
      </c>
      <c r="J2686" t="s">
        <v>825</v>
      </c>
      <c r="K2686" t="s">
        <v>825</v>
      </c>
      <c r="L2686">
        <v>7.3</v>
      </c>
      <c r="M2686" s="26" t="s">
        <v>934</v>
      </c>
      <c r="N2686" s="26" t="s">
        <v>934</v>
      </c>
      <c r="O2686" s="26" t="s">
        <v>934</v>
      </c>
      <c r="P2686" s="26" t="s">
        <v>934</v>
      </c>
      <c r="Q2686" s="26" t="s">
        <v>934</v>
      </c>
      <c r="R2686" s="26" t="s">
        <v>934</v>
      </c>
      <c r="S2686" s="26" t="s">
        <v>934</v>
      </c>
      <c r="T2686" s="26" t="s">
        <v>934</v>
      </c>
      <c r="U2686" s="26" t="s">
        <v>934</v>
      </c>
      <c r="V2686" s="26" t="s">
        <v>934</v>
      </c>
      <c r="W2686" s="26" t="s">
        <v>934</v>
      </c>
      <c r="X2686" s="26" t="s">
        <v>934</v>
      </c>
      <c r="Y2686" s="26" t="s">
        <v>934</v>
      </c>
      <c r="Z2686" s="26" t="s">
        <v>934</v>
      </c>
      <c r="AA2686" s="26" t="s">
        <v>934</v>
      </c>
      <c r="AB2686" s="26" t="s">
        <v>934</v>
      </c>
      <c r="AC2686" s="26" t="s">
        <v>934</v>
      </c>
      <c r="AD2686" s="26" t="s">
        <v>934</v>
      </c>
      <c r="AE2686" s="26" t="s">
        <v>934</v>
      </c>
    </row>
    <row r="2687" spans="1:31" x14ac:dyDescent="0.25">
      <c r="A2687" t="s">
        <v>1757</v>
      </c>
      <c r="B2687" t="s">
        <v>829</v>
      </c>
      <c r="C2687" t="s">
        <v>911</v>
      </c>
      <c r="D2687">
        <v>2017</v>
      </c>
      <c r="E2687">
        <v>2</v>
      </c>
      <c r="F2687" s="2">
        <v>42863</v>
      </c>
      <c r="G2687" t="s">
        <v>1</v>
      </c>
      <c r="H2687">
        <v>45</v>
      </c>
      <c r="I2687" t="s">
        <v>908</v>
      </c>
      <c r="J2687" t="s">
        <v>825</v>
      </c>
      <c r="K2687" t="s">
        <v>825</v>
      </c>
      <c r="L2687">
        <v>9</v>
      </c>
      <c r="M2687" s="26">
        <v>632.19217500000013</v>
      </c>
      <c r="N2687" s="26" t="s">
        <v>934</v>
      </c>
      <c r="O2687" s="26">
        <v>174.7847625</v>
      </c>
      <c r="P2687" s="26">
        <v>3.4699999999999998</v>
      </c>
      <c r="Q2687" s="26">
        <v>18.450000000000003</v>
      </c>
      <c r="R2687" s="26">
        <v>46.150000000000006</v>
      </c>
      <c r="S2687" s="26" t="s">
        <v>934</v>
      </c>
      <c r="T2687" s="26" t="s">
        <v>934</v>
      </c>
      <c r="U2687" s="26" t="s">
        <v>934</v>
      </c>
      <c r="V2687" s="26">
        <v>76.996099614359409</v>
      </c>
      <c r="W2687" s="26" t="s">
        <v>934</v>
      </c>
      <c r="X2687" s="26">
        <v>22.97685905716132</v>
      </c>
      <c r="Y2687" s="26">
        <v>8.514693182963709E-2</v>
      </c>
      <c r="Z2687" s="26">
        <v>0.25980762113528638</v>
      </c>
      <c r="AA2687" s="26">
        <v>0.31224989991944418</v>
      </c>
      <c r="AB2687" s="26" t="s">
        <v>934</v>
      </c>
      <c r="AC2687" s="26" t="s">
        <v>934</v>
      </c>
      <c r="AD2687" s="26" t="s">
        <v>934</v>
      </c>
      <c r="AE2687" s="26" t="s">
        <v>934</v>
      </c>
    </row>
    <row r="2688" spans="1:31" x14ac:dyDescent="0.25">
      <c r="A2688" t="s">
        <v>1758</v>
      </c>
      <c r="B2688" t="s">
        <v>829</v>
      </c>
      <c r="C2688" t="s">
        <v>911</v>
      </c>
      <c r="D2688">
        <v>2017</v>
      </c>
      <c r="E2688">
        <v>2</v>
      </c>
      <c r="F2688" s="2">
        <v>42863</v>
      </c>
      <c r="G2688" t="s">
        <v>1</v>
      </c>
      <c r="H2688">
        <v>45</v>
      </c>
      <c r="I2688" t="s">
        <v>909</v>
      </c>
      <c r="J2688" t="s">
        <v>825</v>
      </c>
      <c r="K2688" t="s">
        <v>825</v>
      </c>
      <c r="L2688">
        <v>3</v>
      </c>
      <c r="M2688" s="26" t="s">
        <v>934</v>
      </c>
      <c r="N2688" s="26" t="s">
        <v>934</v>
      </c>
      <c r="O2688" s="26" t="s">
        <v>934</v>
      </c>
      <c r="P2688" s="26" t="s">
        <v>934</v>
      </c>
      <c r="Q2688" s="26" t="s">
        <v>934</v>
      </c>
      <c r="R2688" s="26" t="s">
        <v>934</v>
      </c>
      <c r="S2688" s="26" t="s">
        <v>934</v>
      </c>
      <c r="T2688" s="26" t="s">
        <v>934</v>
      </c>
      <c r="U2688" s="26" t="s">
        <v>934</v>
      </c>
      <c r="V2688" s="26" t="s">
        <v>934</v>
      </c>
      <c r="W2688" s="26" t="s">
        <v>934</v>
      </c>
      <c r="X2688" s="26" t="s">
        <v>934</v>
      </c>
      <c r="Y2688" s="26" t="s">
        <v>934</v>
      </c>
      <c r="Z2688" s="26" t="s">
        <v>934</v>
      </c>
      <c r="AA2688" s="26" t="s">
        <v>934</v>
      </c>
      <c r="AB2688" s="26" t="s">
        <v>934</v>
      </c>
      <c r="AC2688" s="26" t="s">
        <v>934</v>
      </c>
      <c r="AD2688" s="26" t="s">
        <v>934</v>
      </c>
      <c r="AE2688" s="26" t="s">
        <v>934</v>
      </c>
    </row>
    <row r="2689" spans="1:31" x14ac:dyDescent="0.25">
      <c r="A2689" t="s">
        <v>1758</v>
      </c>
      <c r="B2689" t="s">
        <v>829</v>
      </c>
      <c r="C2689" t="s">
        <v>911</v>
      </c>
      <c r="D2689">
        <v>2017</v>
      </c>
      <c r="E2689">
        <v>2</v>
      </c>
      <c r="F2689" s="2">
        <v>42863</v>
      </c>
      <c r="G2689" t="s">
        <v>1</v>
      </c>
      <c r="H2689">
        <v>45</v>
      </c>
      <c r="I2689" t="s">
        <v>909</v>
      </c>
      <c r="J2689" t="s">
        <v>825</v>
      </c>
      <c r="K2689" t="s">
        <v>825</v>
      </c>
      <c r="L2689">
        <v>6</v>
      </c>
      <c r="M2689" s="26">
        <v>326.86111111111114</v>
      </c>
      <c r="N2689" s="26" t="s">
        <v>934</v>
      </c>
      <c r="O2689" s="26" t="s">
        <v>934</v>
      </c>
      <c r="P2689" s="26" t="s">
        <v>934</v>
      </c>
      <c r="Q2689" s="26" t="s">
        <v>934</v>
      </c>
      <c r="R2689" s="26" t="s">
        <v>934</v>
      </c>
      <c r="S2689" s="26" t="s">
        <v>934</v>
      </c>
      <c r="T2689" s="26" t="s">
        <v>934</v>
      </c>
      <c r="U2689" s="26" t="s">
        <v>934</v>
      </c>
      <c r="V2689" s="26">
        <v>36.383993874890464</v>
      </c>
      <c r="W2689" s="26" t="s">
        <v>934</v>
      </c>
      <c r="X2689" s="26" t="s">
        <v>934</v>
      </c>
      <c r="Y2689" s="26" t="s">
        <v>934</v>
      </c>
      <c r="Z2689" s="26" t="s">
        <v>934</v>
      </c>
      <c r="AA2689" s="26" t="s">
        <v>934</v>
      </c>
      <c r="AB2689" s="26" t="s">
        <v>934</v>
      </c>
      <c r="AC2689" s="26" t="s">
        <v>934</v>
      </c>
      <c r="AD2689" s="26" t="s">
        <v>934</v>
      </c>
      <c r="AE2689" s="26" t="s">
        <v>934</v>
      </c>
    </row>
    <row r="2690" spans="1:31" x14ac:dyDescent="0.25">
      <c r="A2690" t="s">
        <v>1758</v>
      </c>
      <c r="B2690" t="s">
        <v>829</v>
      </c>
      <c r="C2690" t="s">
        <v>911</v>
      </c>
      <c r="D2690">
        <v>2017</v>
      </c>
      <c r="E2690">
        <v>2</v>
      </c>
      <c r="F2690" s="2">
        <v>42863</v>
      </c>
      <c r="G2690" t="s">
        <v>1</v>
      </c>
      <c r="H2690">
        <v>45</v>
      </c>
      <c r="I2690" t="s">
        <v>909</v>
      </c>
      <c r="J2690" t="s">
        <v>825</v>
      </c>
      <c r="K2690" t="s">
        <v>825</v>
      </c>
      <c r="L2690">
        <v>7.3</v>
      </c>
      <c r="M2690" s="26" t="s">
        <v>934</v>
      </c>
      <c r="N2690" s="26" t="s">
        <v>934</v>
      </c>
      <c r="O2690" s="26" t="s">
        <v>934</v>
      </c>
      <c r="P2690" s="26" t="s">
        <v>934</v>
      </c>
      <c r="Q2690" s="26" t="s">
        <v>934</v>
      </c>
      <c r="R2690" s="26" t="s">
        <v>934</v>
      </c>
      <c r="S2690" s="26" t="s">
        <v>934</v>
      </c>
      <c r="T2690" s="26" t="s">
        <v>934</v>
      </c>
      <c r="U2690" s="26" t="s">
        <v>934</v>
      </c>
      <c r="V2690" s="26" t="s">
        <v>934</v>
      </c>
      <c r="W2690" s="26" t="s">
        <v>934</v>
      </c>
      <c r="X2690" s="26" t="s">
        <v>934</v>
      </c>
      <c r="Y2690" s="26" t="s">
        <v>934</v>
      </c>
      <c r="Z2690" s="26" t="s">
        <v>934</v>
      </c>
      <c r="AA2690" s="26" t="s">
        <v>934</v>
      </c>
      <c r="AB2690" s="26" t="s">
        <v>934</v>
      </c>
      <c r="AC2690" s="26" t="s">
        <v>934</v>
      </c>
      <c r="AD2690" s="26" t="s">
        <v>934</v>
      </c>
      <c r="AE2690" s="26" t="s">
        <v>934</v>
      </c>
    </row>
    <row r="2691" spans="1:31" x14ac:dyDescent="0.25">
      <c r="A2691" t="s">
        <v>1758</v>
      </c>
      <c r="B2691" t="s">
        <v>829</v>
      </c>
      <c r="C2691" t="s">
        <v>911</v>
      </c>
      <c r="D2691">
        <v>2017</v>
      </c>
      <c r="E2691">
        <v>2</v>
      </c>
      <c r="F2691" s="2">
        <v>42863</v>
      </c>
      <c r="G2691" t="s">
        <v>1</v>
      </c>
      <c r="H2691">
        <v>45</v>
      </c>
      <c r="I2691" t="s">
        <v>909</v>
      </c>
      <c r="J2691" t="s">
        <v>825</v>
      </c>
      <c r="K2691" t="s">
        <v>825</v>
      </c>
      <c r="L2691">
        <v>9</v>
      </c>
      <c r="M2691" s="26">
        <v>846.78986250000003</v>
      </c>
      <c r="N2691" s="26" t="s">
        <v>934</v>
      </c>
      <c r="O2691" s="26">
        <v>218.71440000000001</v>
      </c>
      <c r="P2691" s="26">
        <v>3.5049999999999999</v>
      </c>
      <c r="Q2691" s="26">
        <v>18.875</v>
      </c>
      <c r="R2691" s="26">
        <v>45.875</v>
      </c>
      <c r="S2691" s="26" t="s">
        <v>934</v>
      </c>
      <c r="T2691" s="26" t="s">
        <v>934</v>
      </c>
      <c r="U2691" s="26" t="s">
        <v>934</v>
      </c>
      <c r="V2691" s="26">
        <v>53.457079078746908</v>
      </c>
      <c r="W2691" s="26" t="s">
        <v>934</v>
      </c>
      <c r="X2691" s="26">
        <v>17.41750776916005</v>
      </c>
      <c r="Y2691" s="26">
        <v>0.104123324316248</v>
      </c>
      <c r="Z2691" s="26">
        <v>0.28686524130096847</v>
      </c>
      <c r="AA2691" s="26">
        <v>0.29825883613636367</v>
      </c>
      <c r="AB2691" s="26" t="s">
        <v>934</v>
      </c>
      <c r="AC2691" s="26" t="s">
        <v>934</v>
      </c>
      <c r="AD2691" s="26" t="s">
        <v>934</v>
      </c>
      <c r="AE2691" s="26" t="s">
        <v>934</v>
      </c>
    </row>
    <row r="2692" spans="1:31" x14ac:dyDescent="0.25">
      <c r="A2692" t="s">
        <v>1759</v>
      </c>
      <c r="B2692" t="s">
        <v>829</v>
      </c>
      <c r="C2692" t="s">
        <v>911</v>
      </c>
      <c r="D2692">
        <v>2017</v>
      </c>
      <c r="E2692">
        <v>2</v>
      </c>
      <c r="F2692" s="2">
        <v>42863</v>
      </c>
      <c r="G2692" t="s">
        <v>9</v>
      </c>
      <c r="H2692">
        <v>45</v>
      </c>
      <c r="I2692" t="s">
        <v>908</v>
      </c>
      <c r="J2692" t="s">
        <v>825</v>
      </c>
      <c r="K2692" t="s">
        <v>825</v>
      </c>
      <c r="L2692">
        <v>3</v>
      </c>
      <c r="M2692" s="26" t="s">
        <v>934</v>
      </c>
      <c r="N2692" s="26" t="s">
        <v>934</v>
      </c>
      <c r="O2692" s="26" t="s">
        <v>934</v>
      </c>
      <c r="P2692" s="26" t="s">
        <v>934</v>
      </c>
      <c r="Q2692" s="26" t="s">
        <v>934</v>
      </c>
      <c r="R2692" s="26" t="s">
        <v>934</v>
      </c>
      <c r="S2692" s="26" t="s">
        <v>934</v>
      </c>
      <c r="T2692" s="26" t="s">
        <v>934</v>
      </c>
      <c r="U2692" s="26" t="s">
        <v>934</v>
      </c>
      <c r="V2692" s="26" t="s">
        <v>934</v>
      </c>
      <c r="W2692" s="26" t="s">
        <v>934</v>
      </c>
      <c r="X2692" s="26" t="s">
        <v>934</v>
      </c>
      <c r="Y2692" s="26" t="s">
        <v>934</v>
      </c>
      <c r="Z2692" s="26" t="s">
        <v>934</v>
      </c>
      <c r="AA2692" s="26" t="s">
        <v>934</v>
      </c>
      <c r="AB2692" s="26" t="s">
        <v>934</v>
      </c>
      <c r="AC2692" s="26" t="s">
        <v>934</v>
      </c>
      <c r="AD2692" s="26" t="s">
        <v>934</v>
      </c>
      <c r="AE2692" s="26" t="s">
        <v>934</v>
      </c>
    </row>
    <row r="2693" spans="1:31" x14ac:dyDescent="0.25">
      <c r="A2693" t="s">
        <v>1759</v>
      </c>
      <c r="B2693" t="s">
        <v>829</v>
      </c>
      <c r="C2693" t="s">
        <v>911</v>
      </c>
      <c r="D2693">
        <v>2017</v>
      </c>
      <c r="E2693">
        <v>2</v>
      </c>
      <c r="F2693" s="2">
        <v>42863</v>
      </c>
      <c r="G2693" t="s">
        <v>9</v>
      </c>
      <c r="H2693">
        <v>45</v>
      </c>
      <c r="I2693" t="s">
        <v>908</v>
      </c>
      <c r="J2693" t="s">
        <v>825</v>
      </c>
      <c r="K2693" t="s">
        <v>825</v>
      </c>
      <c r="L2693">
        <v>6</v>
      </c>
      <c r="M2693" s="26">
        <v>226.38888888888891</v>
      </c>
      <c r="N2693" s="26" t="s">
        <v>934</v>
      </c>
      <c r="O2693" s="26" t="s">
        <v>934</v>
      </c>
      <c r="P2693" s="26" t="s">
        <v>934</v>
      </c>
      <c r="Q2693" s="26" t="s">
        <v>934</v>
      </c>
      <c r="R2693" s="26" t="s">
        <v>934</v>
      </c>
      <c r="S2693" s="26" t="s">
        <v>934</v>
      </c>
      <c r="T2693" s="26" t="s">
        <v>934</v>
      </c>
      <c r="U2693" s="26" t="s">
        <v>934</v>
      </c>
      <c r="V2693" s="26">
        <v>25.824729750118763</v>
      </c>
      <c r="W2693" s="26" t="s">
        <v>934</v>
      </c>
      <c r="X2693" s="26" t="s">
        <v>934</v>
      </c>
      <c r="Y2693" s="26" t="s">
        <v>934</v>
      </c>
      <c r="Z2693" s="26" t="s">
        <v>934</v>
      </c>
      <c r="AA2693" s="26" t="s">
        <v>934</v>
      </c>
      <c r="AB2693" s="26" t="s">
        <v>934</v>
      </c>
      <c r="AC2693" s="26" t="s">
        <v>934</v>
      </c>
      <c r="AD2693" s="26" t="s">
        <v>934</v>
      </c>
      <c r="AE2693" s="26" t="s">
        <v>934</v>
      </c>
    </row>
    <row r="2694" spans="1:31" x14ac:dyDescent="0.25">
      <c r="A2694" t="s">
        <v>1759</v>
      </c>
      <c r="B2694" t="s">
        <v>829</v>
      </c>
      <c r="C2694" t="s">
        <v>911</v>
      </c>
      <c r="D2694">
        <v>2017</v>
      </c>
      <c r="E2694">
        <v>2</v>
      </c>
      <c r="F2694" s="2">
        <v>42863</v>
      </c>
      <c r="G2694" t="s">
        <v>9</v>
      </c>
      <c r="H2694">
        <v>45</v>
      </c>
      <c r="I2694" t="s">
        <v>908</v>
      </c>
      <c r="J2694" t="s">
        <v>825</v>
      </c>
      <c r="K2694" t="s">
        <v>825</v>
      </c>
      <c r="L2694">
        <v>7.3</v>
      </c>
      <c r="M2694" s="26" t="s">
        <v>934</v>
      </c>
      <c r="N2694" s="26" t="s">
        <v>934</v>
      </c>
      <c r="O2694" s="26" t="s">
        <v>934</v>
      </c>
      <c r="P2694" s="26" t="s">
        <v>934</v>
      </c>
      <c r="Q2694" s="26" t="s">
        <v>934</v>
      </c>
      <c r="R2694" s="26" t="s">
        <v>934</v>
      </c>
      <c r="S2694" s="26" t="s">
        <v>934</v>
      </c>
      <c r="T2694" s="26" t="s">
        <v>934</v>
      </c>
      <c r="U2694" s="26" t="s">
        <v>934</v>
      </c>
      <c r="V2694" s="26" t="s">
        <v>934</v>
      </c>
      <c r="W2694" s="26" t="s">
        <v>934</v>
      </c>
      <c r="X2694" s="26" t="s">
        <v>934</v>
      </c>
      <c r="Y2694" s="26" t="s">
        <v>934</v>
      </c>
      <c r="Z2694" s="26" t="s">
        <v>934</v>
      </c>
      <c r="AA2694" s="26" t="s">
        <v>934</v>
      </c>
      <c r="AB2694" s="26" t="s">
        <v>934</v>
      </c>
      <c r="AC2694" s="26" t="s">
        <v>934</v>
      </c>
      <c r="AD2694" s="26" t="s">
        <v>934</v>
      </c>
      <c r="AE2694" s="26" t="s">
        <v>934</v>
      </c>
    </row>
    <row r="2695" spans="1:31" x14ac:dyDescent="0.25">
      <c r="A2695" t="s">
        <v>1759</v>
      </c>
      <c r="B2695" t="s">
        <v>829</v>
      </c>
      <c r="C2695" t="s">
        <v>911</v>
      </c>
      <c r="D2695">
        <v>2017</v>
      </c>
      <c r="E2695">
        <v>2</v>
      </c>
      <c r="F2695" s="2">
        <v>42863</v>
      </c>
      <c r="G2695" t="s">
        <v>9</v>
      </c>
      <c r="H2695">
        <v>45</v>
      </c>
      <c r="I2695" t="s">
        <v>908</v>
      </c>
      <c r="J2695" t="s">
        <v>825</v>
      </c>
      <c r="K2695" t="s">
        <v>825</v>
      </c>
      <c r="L2695">
        <v>9</v>
      </c>
      <c r="M2695" s="26">
        <v>506.15445</v>
      </c>
      <c r="N2695" s="26" t="s">
        <v>934</v>
      </c>
      <c r="O2695" s="26">
        <v>127.79291250000001</v>
      </c>
      <c r="P2695" s="26">
        <v>3.7649999999999997</v>
      </c>
      <c r="Q2695" s="26">
        <v>19</v>
      </c>
      <c r="R2695" s="26">
        <v>45.524999999999999</v>
      </c>
      <c r="S2695" s="26" t="s">
        <v>934</v>
      </c>
      <c r="T2695" s="26" t="s">
        <v>934</v>
      </c>
      <c r="U2695" s="26" t="s">
        <v>934</v>
      </c>
      <c r="V2695" s="26">
        <v>68.058076923637543</v>
      </c>
      <c r="W2695" s="26" t="s">
        <v>934</v>
      </c>
      <c r="X2695" s="26">
        <v>14.319391394238986</v>
      </c>
      <c r="Y2695" s="26">
        <v>6.1169164345017145E-2</v>
      </c>
      <c r="Z2695" s="26">
        <v>0.18708286933871326</v>
      </c>
      <c r="AA2695" s="26">
        <v>0.24958298553141758</v>
      </c>
      <c r="AB2695" s="26" t="s">
        <v>934</v>
      </c>
      <c r="AC2695" s="26" t="s">
        <v>934</v>
      </c>
      <c r="AD2695" s="26" t="s">
        <v>934</v>
      </c>
      <c r="AE2695" s="26" t="s">
        <v>934</v>
      </c>
    </row>
    <row r="2696" spans="1:31" x14ac:dyDescent="0.25">
      <c r="A2696" t="s">
        <v>1760</v>
      </c>
      <c r="B2696" t="s">
        <v>829</v>
      </c>
      <c r="C2696" t="s">
        <v>911</v>
      </c>
      <c r="D2696">
        <v>2017</v>
      </c>
      <c r="E2696">
        <v>2</v>
      </c>
      <c r="F2696" s="2">
        <v>42863</v>
      </c>
      <c r="G2696" t="s">
        <v>9</v>
      </c>
      <c r="H2696">
        <v>45</v>
      </c>
      <c r="I2696" t="s">
        <v>909</v>
      </c>
      <c r="J2696" t="s">
        <v>825</v>
      </c>
      <c r="K2696" t="s">
        <v>825</v>
      </c>
      <c r="L2696">
        <v>3</v>
      </c>
      <c r="M2696" s="26" t="s">
        <v>934</v>
      </c>
      <c r="N2696" s="26" t="s">
        <v>934</v>
      </c>
      <c r="O2696" s="26" t="s">
        <v>934</v>
      </c>
      <c r="P2696" s="26" t="s">
        <v>934</v>
      </c>
      <c r="Q2696" s="26" t="s">
        <v>934</v>
      </c>
      <c r="R2696" s="26" t="s">
        <v>934</v>
      </c>
      <c r="S2696" s="26" t="s">
        <v>934</v>
      </c>
      <c r="T2696" s="26" t="s">
        <v>934</v>
      </c>
      <c r="U2696" s="26" t="s">
        <v>934</v>
      </c>
      <c r="V2696" s="26" t="s">
        <v>934</v>
      </c>
      <c r="W2696" s="26" t="s">
        <v>934</v>
      </c>
      <c r="X2696" s="26" t="s">
        <v>934</v>
      </c>
      <c r="Y2696" s="26" t="s">
        <v>934</v>
      </c>
      <c r="Z2696" s="26" t="s">
        <v>934</v>
      </c>
      <c r="AA2696" s="26" t="s">
        <v>934</v>
      </c>
      <c r="AB2696" s="26" t="s">
        <v>934</v>
      </c>
      <c r="AC2696" s="26" t="s">
        <v>934</v>
      </c>
      <c r="AD2696" s="26" t="s">
        <v>934</v>
      </c>
      <c r="AE2696" s="26" t="s">
        <v>934</v>
      </c>
    </row>
    <row r="2697" spans="1:31" x14ac:dyDescent="0.25">
      <c r="A2697" t="s">
        <v>1760</v>
      </c>
      <c r="B2697" t="s">
        <v>829</v>
      </c>
      <c r="C2697" t="s">
        <v>911</v>
      </c>
      <c r="D2697">
        <v>2017</v>
      </c>
      <c r="E2697">
        <v>2</v>
      </c>
      <c r="F2697" s="2">
        <v>42863</v>
      </c>
      <c r="G2697" t="s">
        <v>9</v>
      </c>
      <c r="H2697">
        <v>45</v>
      </c>
      <c r="I2697" t="s">
        <v>909</v>
      </c>
      <c r="J2697" t="s">
        <v>825</v>
      </c>
      <c r="K2697" t="s">
        <v>825</v>
      </c>
      <c r="L2697">
        <v>6</v>
      </c>
      <c r="M2697" s="26">
        <v>308.38888888888891</v>
      </c>
      <c r="N2697" s="26" t="s">
        <v>934</v>
      </c>
      <c r="O2697" s="26" t="s">
        <v>934</v>
      </c>
      <c r="P2697" s="26" t="s">
        <v>934</v>
      </c>
      <c r="Q2697" s="26" t="s">
        <v>934</v>
      </c>
      <c r="R2697" s="26" t="s">
        <v>934</v>
      </c>
      <c r="S2697" s="26" t="s">
        <v>934</v>
      </c>
      <c r="T2697" s="26" t="s">
        <v>934</v>
      </c>
      <c r="U2697" s="26" t="s">
        <v>934</v>
      </c>
      <c r="V2697" s="26">
        <v>40.536639424136801</v>
      </c>
      <c r="W2697" s="26" t="s">
        <v>934</v>
      </c>
      <c r="X2697" s="26" t="s">
        <v>934</v>
      </c>
      <c r="Y2697" s="26" t="s">
        <v>934</v>
      </c>
      <c r="Z2697" s="26" t="s">
        <v>934</v>
      </c>
      <c r="AA2697" s="26" t="s">
        <v>934</v>
      </c>
      <c r="AB2697" s="26" t="s">
        <v>934</v>
      </c>
      <c r="AC2697" s="26" t="s">
        <v>934</v>
      </c>
      <c r="AD2697" s="26" t="s">
        <v>934</v>
      </c>
      <c r="AE2697" s="26" t="s">
        <v>934</v>
      </c>
    </row>
    <row r="2698" spans="1:31" x14ac:dyDescent="0.25">
      <c r="A2698" t="s">
        <v>1760</v>
      </c>
      <c r="B2698" t="s">
        <v>829</v>
      </c>
      <c r="C2698" t="s">
        <v>911</v>
      </c>
      <c r="D2698">
        <v>2017</v>
      </c>
      <c r="E2698">
        <v>2</v>
      </c>
      <c r="F2698" s="2">
        <v>42863</v>
      </c>
      <c r="G2698" t="s">
        <v>9</v>
      </c>
      <c r="H2698">
        <v>45</v>
      </c>
      <c r="I2698" t="s">
        <v>909</v>
      </c>
      <c r="J2698" t="s">
        <v>825</v>
      </c>
      <c r="K2698" t="s">
        <v>825</v>
      </c>
      <c r="L2698">
        <v>7.3</v>
      </c>
      <c r="M2698" s="26" t="s">
        <v>934</v>
      </c>
      <c r="N2698" s="26" t="s">
        <v>934</v>
      </c>
      <c r="O2698" s="26" t="s">
        <v>934</v>
      </c>
      <c r="P2698" s="26" t="s">
        <v>934</v>
      </c>
      <c r="Q2698" s="26" t="s">
        <v>934</v>
      </c>
      <c r="R2698" s="26" t="s">
        <v>934</v>
      </c>
      <c r="S2698" s="26" t="s">
        <v>934</v>
      </c>
      <c r="T2698" s="26" t="s">
        <v>934</v>
      </c>
      <c r="U2698" s="26" t="s">
        <v>934</v>
      </c>
      <c r="V2698" s="26" t="s">
        <v>934</v>
      </c>
      <c r="W2698" s="26" t="s">
        <v>934</v>
      </c>
      <c r="X2698" s="26" t="s">
        <v>934</v>
      </c>
      <c r="Y2698" s="26" t="s">
        <v>934</v>
      </c>
      <c r="Z2698" s="26" t="s">
        <v>934</v>
      </c>
      <c r="AA2698" s="26" t="s">
        <v>934</v>
      </c>
      <c r="AB2698" s="26" t="s">
        <v>934</v>
      </c>
      <c r="AC2698" s="26" t="s">
        <v>934</v>
      </c>
      <c r="AD2698" s="26" t="s">
        <v>934</v>
      </c>
      <c r="AE2698" s="26" t="s">
        <v>934</v>
      </c>
    </row>
    <row r="2699" spans="1:31" x14ac:dyDescent="0.25">
      <c r="A2699" t="s">
        <v>1760</v>
      </c>
      <c r="B2699" t="s">
        <v>829</v>
      </c>
      <c r="C2699" t="s">
        <v>911</v>
      </c>
      <c r="D2699">
        <v>2017</v>
      </c>
      <c r="E2699">
        <v>2</v>
      </c>
      <c r="F2699" s="2">
        <v>42863</v>
      </c>
      <c r="G2699" t="s">
        <v>9</v>
      </c>
      <c r="H2699">
        <v>45</v>
      </c>
      <c r="I2699" t="s">
        <v>909</v>
      </c>
      <c r="J2699" t="s">
        <v>825</v>
      </c>
      <c r="K2699" t="s">
        <v>825</v>
      </c>
      <c r="L2699">
        <v>9</v>
      </c>
      <c r="M2699" s="26">
        <v>710.74548749999985</v>
      </c>
      <c r="N2699" s="26" t="s">
        <v>934</v>
      </c>
      <c r="O2699" s="26">
        <v>159.73593750000001</v>
      </c>
      <c r="P2699" s="26">
        <v>3.8174999999999999</v>
      </c>
      <c r="Q2699" s="26">
        <v>19.650000000000002</v>
      </c>
      <c r="R2699" s="26">
        <v>44.825000000000003</v>
      </c>
      <c r="S2699" s="26" t="s">
        <v>934</v>
      </c>
      <c r="T2699" s="26" t="s">
        <v>934</v>
      </c>
      <c r="U2699" s="26" t="s">
        <v>934</v>
      </c>
      <c r="V2699" s="26">
        <v>75.752089416564729</v>
      </c>
      <c r="W2699" s="26" t="s">
        <v>934</v>
      </c>
      <c r="X2699" s="26">
        <v>13.432371830122012</v>
      </c>
      <c r="Y2699" s="26">
        <v>0.1364047286570377</v>
      </c>
      <c r="Z2699" s="26">
        <v>0.47169905660281652</v>
      </c>
      <c r="AA2699" s="26">
        <v>0.47147817199381592</v>
      </c>
      <c r="AB2699" s="26" t="s">
        <v>934</v>
      </c>
      <c r="AC2699" s="26" t="s">
        <v>934</v>
      </c>
      <c r="AD2699" s="26" t="s">
        <v>934</v>
      </c>
      <c r="AE2699" s="26" t="s">
        <v>934</v>
      </c>
    </row>
    <row r="2700" spans="1:31" x14ac:dyDescent="0.25">
      <c r="A2700" t="s">
        <v>1761</v>
      </c>
      <c r="B2700" t="s">
        <v>829</v>
      </c>
      <c r="C2700" t="s">
        <v>911</v>
      </c>
      <c r="D2700">
        <v>2017</v>
      </c>
      <c r="E2700">
        <v>2</v>
      </c>
      <c r="F2700" s="2">
        <v>42863</v>
      </c>
      <c r="G2700" t="s">
        <v>7</v>
      </c>
      <c r="H2700">
        <v>45</v>
      </c>
      <c r="I2700" t="s">
        <v>908</v>
      </c>
      <c r="J2700" t="s">
        <v>825</v>
      </c>
      <c r="K2700" t="s">
        <v>825</v>
      </c>
      <c r="L2700">
        <v>3</v>
      </c>
      <c r="M2700" s="26" t="s">
        <v>934</v>
      </c>
      <c r="N2700" s="26" t="s">
        <v>934</v>
      </c>
      <c r="O2700" s="26" t="s">
        <v>934</v>
      </c>
      <c r="P2700" s="26" t="s">
        <v>934</v>
      </c>
      <c r="Q2700" s="26" t="s">
        <v>934</v>
      </c>
      <c r="R2700" s="26" t="s">
        <v>934</v>
      </c>
      <c r="S2700" s="26" t="s">
        <v>934</v>
      </c>
      <c r="T2700" s="26" t="s">
        <v>934</v>
      </c>
      <c r="U2700" s="26" t="s">
        <v>934</v>
      </c>
      <c r="V2700" s="26" t="s">
        <v>934</v>
      </c>
      <c r="W2700" s="26" t="s">
        <v>934</v>
      </c>
      <c r="X2700" s="26" t="s">
        <v>934</v>
      </c>
      <c r="Y2700" s="26" t="s">
        <v>934</v>
      </c>
      <c r="Z2700" s="26" t="s">
        <v>934</v>
      </c>
      <c r="AA2700" s="26" t="s">
        <v>934</v>
      </c>
      <c r="AB2700" s="26" t="s">
        <v>934</v>
      </c>
      <c r="AC2700" s="26" t="s">
        <v>934</v>
      </c>
      <c r="AD2700" s="26" t="s">
        <v>934</v>
      </c>
      <c r="AE2700" s="26" t="s">
        <v>934</v>
      </c>
    </row>
    <row r="2701" spans="1:31" x14ac:dyDescent="0.25">
      <c r="A2701" t="s">
        <v>1761</v>
      </c>
      <c r="B2701" t="s">
        <v>829</v>
      </c>
      <c r="C2701" t="s">
        <v>911</v>
      </c>
      <c r="D2701">
        <v>2017</v>
      </c>
      <c r="E2701">
        <v>2</v>
      </c>
      <c r="F2701" s="2">
        <v>42863</v>
      </c>
      <c r="G2701" t="s">
        <v>7</v>
      </c>
      <c r="H2701">
        <v>45</v>
      </c>
      <c r="I2701" t="s">
        <v>908</v>
      </c>
      <c r="J2701" t="s">
        <v>825</v>
      </c>
      <c r="K2701" t="s">
        <v>825</v>
      </c>
      <c r="L2701">
        <v>6</v>
      </c>
      <c r="M2701" s="26">
        <v>186.8055555555556</v>
      </c>
      <c r="N2701" s="26" t="s">
        <v>934</v>
      </c>
      <c r="O2701" s="26" t="s">
        <v>934</v>
      </c>
      <c r="P2701" s="26" t="s">
        <v>934</v>
      </c>
      <c r="Q2701" s="26" t="s">
        <v>934</v>
      </c>
      <c r="R2701" s="26" t="s">
        <v>934</v>
      </c>
      <c r="S2701" s="26" t="s">
        <v>934</v>
      </c>
      <c r="T2701" s="26" t="s">
        <v>934</v>
      </c>
      <c r="U2701" s="26" t="s">
        <v>934</v>
      </c>
      <c r="V2701" s="26">
        <v>11.80607841979371</v>
      </c>
      <c r="W2701" s="26" t="s">
        <v>934</v>
      </c>
      <c r="X2701" s="26" t="s">
        <v>934</v>
      </c>
      <c r="Y2701" s="26" t="s">
        <v>934</v>
      </c>
      <c r="Z2701" s="26" t="s">
        <v>934</v>
      </c>
      <c r="AA2701" s="26" t="s">
        <v>934</v>
      </c>
      <c r="AB2701" s="26" t="s">
        <v>934</v>
      </c>
      <c r="AC2701" s="26" t="s">
        <v>934</v>
      </c>
      <c r="AD2701" s="26" t="s">
        <v>934</v>
      </c>
      <c r="AE2701" s="26" t="s">
        <v>934</v>
      </c>
    </row>
    <row r="2702" spans="1:31" x14ac:dyDescent="0.25">
      <c r="A2702" t="s">
        <v>1761</v>
      </c>
      <c r="B2702" t="s">
        <v>829</v>
      </c>
      <c r="C2702" t="s">
        <v>911</v>
      </c>
      <c r="D2702">
        <v>2017</v>
      </c>
      <c r="E2702">
        <v>2</v>
      </c>
      <c r="F2702" s="2">
        <v>42863</v>
      </c>
      <c r="G2702" t="s">
        <v>7</v>
      </c>
      <c r="H2702">
        <v>45</v>
      </c>
      <c r="I2702" t="s">
        <v>908</v>
      </c>
      <c r="J2702" t="s">
        <v>825</v>
      </c>
      <c r="K2702" t="s">
        <v>825</v>
      </c>
      <c r="L2702">
        <v>7.3</v>
      </c>
      <c r="M2702" s="26" t="s">
        <v>934</v>
      </c>
      <c r="N2702" s="26" t="s">
        <v>934</v>
      </c>
      <c r="O2702" s="26" t="s">
        <v>934</v>
      </c>
      <c r="P2702" s="26" t="s">
        <v>934</v>
      </c>
      <c r="Q2702" s="26" t="s">
        <v>934</v>
      </c>
      <c r="R2702" s="26" t="s">
        <v>934</v>
      </c>
      <c r="S2702" s="26" t="s">
        <v>934</v>
      </c>
      <c r="T2702" s="26" t="s">
        <v>934</v>
      </c>
      <c r="U2702" s="26" t="s">
        <v>934</v>
      </c>
      <c r="V2702" s="26" t="s">
        <v>934</v>
      </c>
      <c r="W2702" s="26" t="s">
        <v>934</v>
      </c>
      <c r="X2702" s="26" t="s">
        <v>934</v>
      </c>
      <c r="Y2702" s="26" t="s">
        <v>934</v>
      </c>
      <c r="Z2702" s="26" t="s">
        <v>934</v>
      </c>
      <c r="AA2702" s="26" t="s">
        <v>934</v>
      </c>
      <c r="AB2702" s="26" t="s">
        <v>934</v>
      </c>
      <c r="AC2702" s="26" t="s">
        <v>934</v>
      </c>
      <c r="AD2702" s="26" t="s">
        <v>934</v>
      </c>
      <c r="AE2702" s="26" t="s">
        <v>934</v>
      </c>
    </row>
    <row r="2703" spans="1:31" x14ac:dyDescent="0.25">
      <c r="A2703" t="s">
        <v>1761</v>
      </c>
      <c r="B2703" t="s">
        <v>829</v>
      </c>
      <c r="C2703" t="s">
        <v>911</v>
      </c>
      <c r="D2703">
        <v>2017</v>
      </c>
      <c r="E2703">
        <v>2</v>
      </c>
      <c r="F2703" s="2">
        <v>42863</v>
      </c>
      <c r="G2703" t="s">
        <v>7</v>
      </c>
      <c r="H2703">
        <v>45</v>
      </c>
      <c r="I2703" t="s">
        <v>908</v>
      </c>
      <c r="J2703" t="s">
        <v>825</v>
      </c>
      <c r="K2703" t="s">
        <v>825</v>
      </c>
      <c r="L2703">
        <v>9</v>
      </c>
      <c r="M2703" s="26">
        <v>424.62911250000008</v>
      </c>
      <c r="N2703" s="26" t="s">
        <v>934</v>
      </c>
      <c r="O2703" s="26">
        <v>125.30651250000001</v>
      </c>
      <c r="P2703" s="26">
        <v>3.7874999999999996</v>
      </c>
      <c r="Q2703" s="26">
        <v>16.524999999999999</v>
      </c>
      <c r="R2703" s="26">
        <v>49.650000000000006</v>
      </c>
      <c r="S2703" s="26" t="s">
        <v>934</v>
      </c>
      <c r="T2703" s="26" t="s">
        <v>934</v>
      </c>
      <c r="U2703" s="26" t="s">
        <v>934</v>
      </c>
      <c r="V2703" s="26">
        <v>18.190213883745468</v>
      </c>
      <c r="W2703" s="26" t="s">
        <v>934</v>
      </c>
      <c r="X2703" s="26">
        <v>6.8731009588217535</v>
      </c>
      <c r="Y2703" s="26">
        <v>0.13381423691073055</v>
      </c>
      <c r="Z2703" s="26">
        <v>0.48712592485587586</v>
      </c>
      <c r="AA2703" s="26">
        <v>0.386221007541584</v>
      </c>
      <c r="AB2703" s="26" t="s">
        <v>934</v>
      </c>
      <c r="AC2703" s="26" t="s">
        <v>934</v>
      </c>
      <c r="AD2703" s="26" t="s">
        <v>934</v>
      </c>
      <c r="AE2703" s="26" t="s">
        <v>934</v>
      </c>
    </row>
    <row r="2704" spans="1:31" x14ac:dyDescent="0.25">
      <c r="A2704" t="s">
        <v>1762</v>
      </c>
      <c r="B2704" t="s">
        <v>829</v>
      </c>
      <c r="C2704" t="s">
        <v>911</v>
      </c>
      <c r="D2704">
        <v>2017</v>
      </c>
      <c r="E2704">
        <v>2</v>
      </c>
      <c r="F2704" s="2">
        <v>42863</v>
      </c>
      <c r="G2704" t="s">
        <v>7</v>
      </c>
      <c r="H2704">
        <v>45</v>
      </c>
      <c r="I2704" t="s">
        <v>909</v>
      </c>
      <c r="J2704" t="s">
        <v>825</v>
      </c>
      <c r="K2704" t="s">
        <v>825</v>
      </c>
      <c r="L2704">
        <v>3</v>
      </c>
      <c r="M2704" s="26" t="s">
        <v>934</v>
      </c>
      <c r="N2704" s="26" t="s">
        <v>934</v>
      </c>
      <c r="O2704" s="26" t="s">
        <v>934</v>
      </c>
      <c r="P2704" s="26" t="s">
        <v>934</v>
      </c>
      <c r="Q2704" s="26" t="s">
        <v>934</v>
      </c>
      <c r="R2704" s="26" t="s">
        <v>934</v>
      </c>
      <c r="S2704" s="26" t="s">
        <v>934</v>
      </c>
      <c r="T2704" s="26" t="s">
        <v>934</v>
      </c>
      <c r="U2704" s="26" t="s">
        <v>934</v>
      </c>
      <c r="V2704" s="26" t="s">
        <v>934</v>
      </c>
      <c r="W2704" s="26" t="s">
        <v>934</v>
      </c>
      <c r="X2704" s="26" t="s">
        <v>934</v>
      </c>
      <c r="Y2704" s="26" t="s">
        <v>934</v>
      </c>
      <c r="Z2704" s="26" t="s">
        <v>934</v>
      </c>
      <c r="AA2704" s="26" t="s">
        <v>934</v>
      </c>
      <c r="AB2704" s="26" t="s">
        <v>934</v>
      </c>
      <c r="AC2704" s="26" t="s">
        <v>934</v>
      </c>
      <c r="AD2704" s="26" t="s">
        <v>934</v>
      </c>
      <c r="AE2704" s="26" t="s">
        <v>934</v>
      </c>
    </row>
    <row r="2705" spans="1:31" x14ac:dyDescent="0.25">
      <c r="A2705" t="s">
        <v>1762</v>
      </c>
      <c r="B2705" t="s">
        <v>829</v>
      </c>
      <c r="C2705" t="s">
        <v>911</v>
      </c>
      <c r="D2705">
        <v>2017</v>
      </c>
      <c r="E2705">
        <v>2</v>
      </c>
      <c r="F2705" s="2">
        <v>42863</v>
      </c>
      <c r="G2705" t="s">
        <v>7</v>
      </c>
      <c r="H2705">
        <v>45</v>
      </c>
      <c r="I2705" t="s">
        <v>909</v>
      </c>
      <c r="J2705" t="s">
        <v>825</v>
      </c>
      <c r="K2705" t="s">
        <v>825</v>
      </c>
      <c r="L2705">
        <v>6</v>
      </c>
      <c r="M2705" s="26">
        <v>275.77777777777783</v>
      </c>
      <c r="N2705" s="26" t="s">
        <v>934</v>
      </c>
      <c r="O2705" s="26" t="s">
        <v>934</v>
      </c>
      <c r="P2705" s="26" t="s">
        <v>934</v>
      </c>
      <c r="Q2705" s="26" t="s">
        <v>934</v>
      </c>
      <c r="R2705" s="26" t="s">
        <v>934</v>
      </c>
      <c r="S2705" s="26" t="s">
        <v>934</v>
      </c>
      <c r="T2705" s="26" t="s">
        <v>934</v>
      </c>
      <c r="U2705" s="26" t="s">
        <v>934</v>
      </c>
      <c r="V2705" s="26">
        <v>25.914468367726382</v>
      </c>
      <c r="W2705" s="26" t="s">
        <v>934</v>
      </c>
      <c r="X2705" s="26" t="s">
        <v>934</v>
      </c>
      <c r="Y2705" s="26" t="s">
        <v>934</v>
      </c>
      <c r="Z2705" s="26" t="s">
        <v>934</v>
      </c>
      <c r="AA2705" s="26" t="s">
        <v>934</v>
      </c>
      <c r="AB2705" s="26" t="s">
        <v>934</v>
      </c>
      <c r="AC2705" s="26" t="s">
        <v>934</v>
      </c>
      <c r="AD2705" s="26" t="s">
        <v>934</v>
      </c>
      <c r="AE2705" s="26" t="s">
        <v>934</v>
      </c>
    </row>
    <row r="2706" spans="1:31" x14ac:dyDescent="0.25">
      <c r="A2706" t="s">
        <v>1762</v>
      </c>
      <c r="B2706" t="s">
        <v>829</v>
      </c>
      <c r="C2706" t="s">
        <v>911</v>
      </c>
      <c r="D2706">
        <v>2017</v>
      </c>
      <c r="E2706">
        <v>2</v>
      </c>
      <c r="F2706" s="2">
        <v>42863</v>
      </c>
      <c r="G2706" t="s">
        <v>7</v>
      </c>
      <c r="H2706">
        <v>45</v>
      </c>
      <c r="I2706" t="s">
        <v>909</v>
      </c>
      <c r="J2706" t="s">
        <v>825</v>
      </c>
      <c r="K2706" t="s">
        <v>825</v>
      </c>
      <c r="L2706">
        <v>7.3</v>
      </c>
      <c r="M2706" s="26" t="s">
        <v>934</v>
      </c>
      <c r="N2706" s="26" t="s">
        <v>934</v>
      </c>
      <c r="O2706" s="26" t="s">
        <v>934</v>
      </c>
      <c r="P2706" s="26" t="s">
        <v>934</v>
      </c>
      <c r="Q2706" s="26" t="s">
        <v>934</v>
      </c>
      <c r="R2706" s="26" t="s">
        <v>934</v>
      </c>
      <c r="S2706" s="26" t="s">
        <v>934</v>
      </c>
      <c r="T2706" s="26" t="s">
        <v>934</v>
      </c>
      <c r="U2706" s="26" t="s">
        <v>934</v>
      </c>
      <c r="V2706" s="26" t="s">
        <v>934</v>
      </c>
      <c r="W2706" s="26" t="s">
        <v>934</v>
      </c>
      <c r="X2706" s="26" t="s">
        <v>934</v>
      </c>
      <c r="Y2706" s="26" t="s">
        <v>934</v>
      </c>
      <c r="Z2706" s="26" t="s">
        <v>934</v>
      </c>
      <c r="AA2706" s="26" t="s">
        <v>934</v>
      </c>
      <c r="AB2706" s="26" t="s">
        <v>934</v>
      </c>
      <c r="AC2706" s="26" t="s">
        <v>934</v>
      </c>
      <c r="AD2706" s="26" t="s">
        <v>934</v>
      </c>
      <c r="AE2706" s="26" t="s">
        <v>934</v>
      </c>
    </row>
    <row r="2707" spans="1:31" x14ac:dyDescent="0.25">
      <c r="A2707" t="s">
        <v>1762</v>
      </c>
      <c r="B2707" t="s">
        <v>829</v>
      </c>
      <c r="C2707" t="s">
        <v>911</v>
      </c>
      <c r="D2707">
        <v>2017</v>
      </c>
      <c r="E2707">
        <v>2</v>
      </c>
      <c r="F2707" s="2">
        <v>42863</v>
      </c>
      <c r="G2707" t="s">
        <v>7</v>
      </c>
      <c r="H2707">
        <v>45</v>
      </c>
      <c r="I2707" t="s">
        <v>909</v>
      </c>
      <c r="J2707" t="s">
        <v>825</v>
      </c>
      <c r="K2707" t="s">
        <v>825</v>
      </c>
      <c r="L2707">
        <v>9</v>
      </c>
      <c r="M2707" s="26">
        <v>634.11525000000006</v>
      </c>
      <c r="N2707" s="26" t="s">
        <v>934</v>
      </c>
      <c r="O2707" s="26">
        <v>179.97817500000002</v>
      </c>
      <c r="P2707" s="26">
        <v>3.3050000000000002</v>
      </c>
      <c r="Q2707" s="26">
        <v>18.475000000000001</v>
      </c>
      <c r="R2707" s="26">
        <v>47.075000000000003</v>
      </c>
      <c r="S2707" s="26" t="s">
        <v>934</v>
      </c>
      <c r="T2707" s="26" t="s">
        <v>934</v>
      </c>
      <c r="U2707" s="26" t="s">
        <v>934</v>
      </c>
      <c r="V2707" s="26">
        <v>40.182514240493759</v>
      </c>
      <c r="W2707" s="26" t="s">
        <v>934</v>
      </c>
      <c r="X2707" s="26">
        <v>11.905718191981354</v>
      </c>
      <c r="Y2707" s="26">
        <v>9.0323492698926186E-2</v>
      </c>
      <c r="Z2707" s="26">
        <v>0.37052890125688148</v>
      </c>
      <c r="AA2707" s="26">
        <v>0.4854121959734839</v>
      </c>
      <c r="AB2707" s="26" t="s">
        <v>934</v>
      </c>
      <c r="AC2707" s="26" t="s">
        <v>934</v>
      </c>
      <c r="AD2707" s="26" t="s">
        <v>934</v>
      </c>
      <c r="AE2707" s="26" t="s">
        <v>934</v>
      </c>
    </row>
    <row r="2708" spans="1:31" x14ac:dyDescent="0.25">
      <c r="A2708" t="s">
        <v>1763</v>
      </c>
      <c r="B2708" t="s">
        <v>829</v>
      </c>
      <c r="C2708" t="s">
        <v>911</v>
      </c>
      <c r="D2708">
        <v>2017</v>
      </c>
      <c r="E2708">
        <v>2</v>
      </c>
      <c r="F2708" s="2">
        <v>42863</v>
      </c>
      <c r="G2708" t="s">
        <v>10</v>
      </c>
      <c r="H2708">
        <v>45</v>
      </c>
      <c r="I2708" t="s">
        <v>908</v>
      </c>
      <c r="J2708" t="s">
        <v>825</v>
      </c>
      <c r="K2708" t="s">
        <v>825</v>
      </c>
      <c r="L2708">
        <v>3</v>
      </c>
      <c r="M2708" s="26" t="s">
        <v>934</v>
      </c>
      <c r="N2708" s="26" t="s">
        <v>934</v>
      </c>
      <c r="O2708" s="26" t="s">
        <v>934</v>
      </c>
      <c r="P2708" s="26" t="s">
        <v>934</v>
      </c>
      <c r="Q2708" s="26" t="s">
        <v>934</v>
      </c>
      <c r="R2708" s="26" t="s">
        <v>934</v>
      </c>
      <c r="S2708" s="26" t="s">
        <v>934</v>
      </c>
      <c r="T2708" s="26" t="s">
        <v>934</v>
      </c>
      <c r="U2708" s="26" t="s">
        <v>934</v>
      </c>
      <c r="V2708" s="26" t="s">
        <v>934</v>
      </c>
      <c r="W2708" s="26" t="s">
        <v>934</v>
      </c>
      <c r="X2708" s="26" t="s">
        <v>934</v>
      </c>
      <c r="Y2708" s="26" t="s">
        <v>934</v>
      </c>
      <c r="Z2708" s="26" t="s">
        <v>934</v>
      </c>
      <c r="AA2708" s="26" t="s">
        <v>934</v>
      </c>
      <c r="AB2708" s="26" t="s">
        <v>934</v>
      </c>
      <c r="AC2708" s="26" t="s">
        <v>934</v>
      </c>
      <c r="AD2708" s="26" t="s">
        <v>934</v>
      </c>
      <c r="AE2708" s="26" t="s">
        <v>934</v>
      </c>
    </row>
    <row r="2709" spans="1:31" x14ac:dyDescent="0.25">
      <c r="A2709" t="s">
        <v>1763</v>
      </c>
      <c r="B2709" t="s">
        <v>829</v>
      </c>
      <c r="C2709" t="s">
        <v>911</v>
      </c>
      <c r="D2709">
        <v>2017</v>
      </c>
      <c r="E2709">
        <v>2</v>
      </c>
      <c r="F2709" s="2">
        <v>42863</v>
      </c>
      <c r="G2709" t="s">
        <v>10</v>
      </c>
      <c r="H2709">
        <v>45</v>
      </c>
      <c r="I2709" t="s">
        <v>908</v>
      </c>
      <c r="J2709" t="s">
        <v>825</v>
      </c>
      <c r="K2709" t="s">
        <v>825</v>
      </c>
      <c r="L2709">
        <v>6</v>
      </c>
      <c r="M2709" s="26">
        <v>119.11111111111114</v>
      </c>
      <c r="N2709" s="26" t="s">
        <v>934</v>
      </c>
      <c r="O2709" s="26" t="s">
        <v>934</v>
      </c>
      <c r="P2709" s="26" t="s">
        <v>934</v>
      </c>
      <c r="Q2709" s="26" t="s">
        <v>934</v>
      </c>
      <c r="R2709" s="26" t="s">
        <v>934</v>
      </c>
      <c r="S2709" s="26" t="s">
        <v>934</v>
      </c>
      <c r="T2709" s="26" t="s">
        <v>934</v>
      </c>
      <c r="U2709" s="26" t="s">
        <v>934</v>
      </c>
      <c r="V2709" s="26">
        <v>16.341582698835481</v>
      </c>
      <c r="W2709" s="26" t="s">
        <v>934</v>
      </c>
      <c r="X2709" s="26" t="s">
        <v>934</v>
      </c>
      <c r="Y2709" s="26" t="s">
        <v>934</v>
      </c>
      <c r="Z2709" s="26" t="s">
        <v>934</v>
      </c>
      <c r="AA2709" s="26" t="s">
        <v>934</v>
      </c>
      <c r="AB2709" s="26" t="s">
        <v>934</v>
      </c>
      <c r="AC2709" s="26" t="s">
        <v>934</v>
      </c>
      <c r="AD2709" s="26" t="s">
        <v>934</v>
      </c>
      <c r="AE2709" s="26" t="s">
        <v>934</v>
      </c>
    </row>
    <row r="2710" spans="1:31" x14ac:dyDescent="0.25">
      <c r="A2710" t="s">
        <v>1763</v>
      </c>
      <c r="B2710" t="s">
        <v>829</v>
      </c>
      <c r="C2710" t="s">
        <v>911</v>
      </c>
      <c r="D2710">
        <v>2017</v>
      </c>
      <c r="E2710">
        <v>2</v>
      </c>
      <c r="F2710" s="2">
        <v>42863</v>
      </c>
      <c r="G2710" t="s">
        <v>10</v>
      </c>
      <c r="H2710">
        <v>45</v>
      </c>
      <c r="I2710" t="s">
        <v>908</v>
      </c>
      <c r="J2710" t="s">
        <v>825</v>
      </c>
      <c r="K2710" t="s">
        <v>825</v>
      </c>
      <c r="L2710">
        <v>7.3</v>
      </c>
      <c r="M2710" s="26" t="s">
        <v>934</v>
      </c>
      <c r="N2710" s="26" t="s">
        <v>934</v>
      </c>
      <c r="O2710" s="26" t="s">
        <v>934</v>
      </c>
      <c r="P2710" s="26" t="s">
        <v>934</v>
      </c>
      <c r="Q2710" s="26" t="s">
        <v>934</v>
      </c>
      <c r="R2710" s="26" t="s">
        <v>934</v>
      </c>
      <c r="S2710" s="26" t="s">
        <v>934</v>
      </c>
      <c r="T2710" s="26" t="s">
        <v>934</v>
      </c>
      <c r="U2710" s="26" t="s">
        <v>934</v>
      </c>
      <c r="V2710" s="26" t="s">
        <v>934</v>
      </c>
      <c r="W2710" s="26" t="s">
        <v>934</v>
      </c>
      <c r="X2710" s="26" t="s">
        <v>934</v>
      </c>
      <c r="Y2710" s="26" t="s">
        <v>934</v>
      </c>
      <c r="Z2710" s="26" t="s">
        <v>934</v>
      </c>
      <c r="AA2710" s="26" t="s">
        <v>934</v>
      </c>
      <c r="AB2710" s="26" t="s">
        <v>934</v>
      </c>
      <c r="AC2710" s="26" t="s">
        <v>934</v>
      </c>
      <c r="AD2710" s="26" t="s">
        <v>934</v>
      </c>
      <c r="AE2710" s="26" t="s">
        <v>934</v>
      </c>
    </row>
    <row r="2711" spans="1:31" x14ac:dyDescent="0.25">
      <c r="A2711" t="s">
        <v>1763</v>
      </c>
      <c r="B2711" t="s">
        <v>829</v>
      </c>
      <c r="C2711" t="s">
        <v>911</v>
      </c>
      <c r="D2711">
        <v>2017</v>
      </c>
      <c r="E2711">
        <v>2</v>
      </c>
      <c r="F2711" s="2">
        <v>42863</v>
      </c>
      <c r="G2711" t="s">
        <v>10</v>
      </c>
      <c r="H2711">
        <v>45</v>
      </c>
      <c r="I2711" t="s">
        <v>908</v>
      </c>
      <c r="J2711" t="s">
        <v>825</v>
      </c>
      <c r="K2711" t="s">
        <v>825</v>
      </c>
      <c r="L2711">
        <v>9</v>
      </c>
      <c r="M2711" s="26">
        <v>433.00545000000005</v>
      </c>
      <c r="N2711" s="26" t="s">
        <v>934</v>
      </c>
      <c r="O2711" s="26">
        <v>134.23091250000002</v>
      </c>
      <c r="P2711" s="26">
        <v>3.0649999999999999</v>
      </c>
      <c r="Q2711" s="26">
        <v>18.475000000000001</v>
      </c>
      <c r="R2711" s="26">
        <v>47.074999999999996</v>
      </c>
      <c r="S2711" s="26" t="s">
        <v>934</v>
      </c>
      <c r="T2711" s="26" t="s">
        <v>934</v>
      </c>
      <c r="U2711" s="26" t="s">
        <v>934</v>
      </c>
      <c r="V2711" s="26">
        <v>33.56177246334363</v>
      </c>
      <c r="W2711" s="26" t="s">
        <v>934</v>
      </c>
      <c r="X2711" s="26">
        <v>10.85051268144302</v>
      </c>
      <c r="Y2711" s="26">
        <v>6.6017674401124937E-2</v>
      </c>
      <c r="Z2711" s="26">
        <v>0.26575364531834345</v>
      </c>
      <c r="AA2711" s="26">
        <v>0.33260336739140672</v>
      </c>
      <c r="AB2711" s="26" t="s">
        <v>934</v>
      </c>
      <c r="AC2711" s="26" t="s">
        <v>934</v>
      </c>
      <c r="AD2711" s="26" t="s">
        <v>934</v>
      </c>
      <c r="AE2711" s="26" t="s">
        <v>934</v>
      </c>
    </row>
    <row r="2712" spans="1:31" x14ac:dyDescent="0.25">
      <c r="A2712" t="s">
        <v>1764</v>
      </c>
      <c r="B2712" t="s">
        <v>829</v>
      </c>
      <c r="C2712" t="s">
        <v>911</v>
      </c>
      <c r="D2712">
        <v>2017</v>
      </c>
      <c r="E2712">
        <v>2</v>
      </c>
      <c r="F2712" s="2">
        <v>42863</v>
      </c>
      <c r="G2712" t="s">
        <v>10</v>
      </c>
      <c r="H2712">
        <v>45</v>
      </c>
      <c r="I2712" t="s">
        <v>909</v>
      </c>
      <c r="J2712" t="s">
        <v>825</v>
      </c>
      <c r="K2712" t="s">
        <v>825</v>
      </c>
      <c r="L2712">
        <v>3</v>
      </c>
      <c r="M2712" s="26" t="s">
        <v>934</v>
      </c>
      <c r="N2712" s="26" t="s">
        <v>934</v>
      </c>
      <c r="O2712" s="26" t="s">
        <v>934</v>
      </c>
      <c r="P2712" s="26" t="s">
        <v>934</v>
      </c>
      <c r="Q2712" s="26" t="s">
        <v>934</v>
      </c>
      <c r="R2712" s="26" t="s">
        <v>934</v>
      </c>
      <c r="S2712" s="26" t="s">
        <v>934</v>
      </c>
      <c r="T2712" s="26" t="s">
        <v>934</v>
      </c>
      <c r="U2712" s="26" t="s">
        <v>934</v>
      </c>
      <c r="V2712" s="26" t="s">
        <v>934</v>
      </c>
      <c r="W2712" s="26" t="s">
        <v>934</v>
      </c>
      <c r="X2712" s="26" t="s">
        <v>934</v>
      </c>
      <c r="Y2712" s="26" t="s">
        <v>934</v>
      </c>
      <c r="Z2712" s="26" t="s">
        <v>934</v>
      </c>
      <c r="AA2712" s="26" t="s">
        <v>934</v>
      </c>
      <c r="AB2712" s="26" t="s">
        <v>934</v>
      </c>
      <c r="AC2712" s="26" t="s">
        <v>934</v>
      </c>
      <c r="AD2712" s="26" t="s">
        <v>934</v>
      </c>
      <c r="AE2712" s="26" t="s">
        <v>934</v>
      </c>
    </row>
    <row r="2713" spans="1:31" x14ac:dyDescent="0.25">
      <c r="A2713" t="s">
        <v>1764</v>
      </c>
      <c r="B2713" t="s">
        <v>829</v>
      </c>
      <c r="C2713" t="s">
        <v>911</v>
      </c>
      <c r="D2713">
        <v>2017</v>
      </c>
      <c r="E2713">
        <v>2</v>
      </c>
      <c r="F2713" s="2">
        <v>42863</v>
      </c>
      <c r="G2713" t="s">
        <v>10</v>
      </c>
      <c r="H2713">
        <v>45</v>
      </c>
      <c r="I2713" t="s">
        <v>909</v>
      </c>
      <c r="J2713" t="s">
        <v>825</v>
      </c>
      <c r="K2713" t="s">
        <v>825</v>
      </c>
      <c r="L2713">
        <v>6</v>
      </c>
      <c r="M2713" s="26">
        <v>183.0555555555556</v>
      </c>
      <c r="N2713" s="26" t="s">
        <v>934</v>
      </c>
      <c r="O2713" s="26" t="s">
        <v>934</v>
      </c>
      <c r="P2713" s="26" t="s">
        <v>934</v>
      </c>
      <c r="Q2713" s="26" t="s">
        <v>934</v>
      </c>
      <c r="R2713" s="26" t="s">
        <v>934</v>
      </c>
      <c r="S2713" s="26" t="s">
        <v>934</v>
      </c>
      <c r="T2713" s="26" t="s">
        <v>934</v>
      </c>
      <c r="U2713" s="26" t="s">
        <v>934</v>
      </c>
      <c r="V2713" s="26">
        <v>4.4521923207453087</v>
      </c>
      <c r="W2713" s="26" t="s">
        <v>934</v>
      </c>
      <c r="X2713" s="26" t="s">
        <v>934</v>
      </c>
      <c r="Y2713" s="26" t="s">
        <v>934</v>
      </c>
      <c r="Z2713" s="26" t="s">
        <v>934</v>
      </c>
      <c r="AA2713" s="26" t="s">
        <v>934</v>
      </c>
      <c r="AB2713" s="26" t="s">
        <v>934</v>
      </c>
      <c r="AC2713" s="26" t="s">
        <v>934</v>
      </c>
      <c r="AD2713" s="26" t="s">
        <v>934</v>
      </c>
      <c r="AE2713" s="26" t="s">
        <v>934</v>
      </c>
    </row>
    <row r="2714" spans="1:31" x14ac:dyDescent="0.25">
      <c r="A2714" t="s">
        <v>1764</v>
      </c>
      <c r="B2714" t="s">
        <v>829</v>
      </c>
      <c r="C2714" t="s">
        <v>911</v>
      </c>
      <c r="D2714">
        <v>2017</v>
      </c>
      <c r="E2714">
        <v>2</v>
      </c>
      <c r="F2714" s="2">
        <v>42863</v>
      </c>
      <c r="G2714" t="s">
        <v>10</v>
      </c>
      <c r="H2714">
        <v>45</v>
      </c>
      <c r="I2714" t="s">
        <v>909</v>
      </c>
      <c r="J2714" t="s">
        <v>825</v>
      </c>
      <c r="K2714" t="s">
        <v>825</v>
      </c>
      <c r="L2714">
        <v>7.3</v>
      </c>
      <c r="M2714" s="26" t="s">
        <v>934</v>
      </c>
      <c r="N2714" s="26" t="s">
        <v>934</v>
      </c>
      <c r="O2714" s="26" t="s">
        <v>934</v>
      </c>
      <c r="P2714" s="26" t="s">
        <v>934</v>
      </c>
      <c r="Q2714" s="26" t="s">
        <v>934</v>
      </c>
      <c r="R2714" s="26" t="s">
        <v>934</v>
      </c>
      <c r="S2714" s="26" t="s">
        <v>934</v>
      </c>
      <c r="T2714" s="26" t="s">
        <v>934</v>
      </c>
      <c r="U2714" s="26" t="s">
        <v>934</v>
      </c>
      <c r="V2714" s="26" t="s">
        <v>934</v>
      </c>
      <c r="W2714" s="26" t="s">
        <v>934</v>
      </c>
      <c r="X2714" s="26" t="s">
        <v>934</v>
      </c>
      <c r="Y2714" s="26" t="s">
        <v>934</v>
      </c>
      <c r="Z2714" s="26" t="s">
        <v>934</v>
      </c>
      <c r="AA2714" s="26" t="s">
        <v>934</v>
      </c>
      <c r="AB2714" s="26" t="s">
        <v>934</v>
      </c>
      <c r="AC2714" s="26" t="s">
        <v>934</v>
      </c>
      <c r="AD2714" s="26" t="s">
        <v>934</v>
      </c>
      <c r="AE2714" s="26" t="s">
        <v>934</v>
      </c>
    </row>
    <row r="2715" spans="1:31" x14ac:dyDescent="0.25">
      <c r="A2715" t="s">
        <v>1764</v>
      </c>
      <c r="B2715" t="s">
        <v>829</v>
      </c>
      <c r="C2715" t="s">
        <v>911</v>
      </c>
      <c r="D2715">
        <v>2017</v>
      </c>
      <c r="E2715">
        <v>2</v>
      </c>
      <c r="F2715" s="2">
        <v>42863</v>
      </c>
      <c r="G2715" t="s">
        <v>10</v>
      </c>
      <c r="H2715">
        <v>45</v>
      </c>
      <c r="I2715" t="s">
        <v>909</v>
      </c>
      <c r="J2715" t="s">
        <v>825</v>
      </c>
      <c r="K2715" t="s">
        <v>825</v>
      </c>
      <c r="L2715">
        <v>9</v>
      </c>
      <c r="M2715" s="26">
        <v>600.82912499999998</v>
      </c>
      <c r="N2715" s="26" t="s">
        <v>934</v>
      </c>
      <c r="O2715" s="26">
        <v>179.78253749999999</v>
      </c>
      <c r="P2715" s="26">
        <v>2.9075000000000002</v>
      </c>
      <c r="Q2715" s="26">
        <v>25.475000000000001</v>
      </c>
      <c r="R2715" s="26">
        <v>46.125</v>
      </c>
      <c r="S2715" s="26" t="s">
        <v>934</v>
      </c>
      <c r="T2715" s="26" t="s">
        <v>934</v>
      </c>
      <c r="U2715" s="26" t="s">
        <v>934</v>
      </c>
      <c r="V2715" s="26">
        <v>28.248380391614646</v>
      </c>
      <c r="W2715" s="26" t="s">
        <v>934</v>
      </c>
      <c r="X2715" s="26">
        <v>8.0738313433838247</v>
      </c>
      <c r="Y2715" s="26">
        <v>3.1191612120350522E-2</v>
      </c>
      <c r="Z2715" s="26">
        <v>6.6088797588295272</v>
      </c>
      <c r="AA2715" s="26">
        <v>0.34731109973627128</v>
      </c>
      <c r="AB2715" s="26" t="s">
        <v>934</v>
      </c>
      <c r="AC2715" s="26" t="s">
        <v>934</v>
      </c>
      <c r="AD2715" s="26" t="s">
        <v>934</v>
      </c>
      <c r="AE2715" s="26" t="s">
        <v>934</v>
      </c>
    </row>
    <row r="2716" spans="1:31" x14ac:dyDescent="0.25">
      <c r="A2716" t="s">
        <v>1765</v>
      </c>
      <c r="B2716" t="s">
        <v>829</v>
      </c>
      <c r="C2716" t="s">
        <v>911</v>
      </c>
      <c r="D2716">
        <v>2017</v>
      </c>
      <c r="E2716">
        <v>2</v>
      </c>
      <c r="F2716" s="2">
        <v>42863</v>
      </c>
      <c r="G2716" t="s">
        <v>2</v>
      </c>
      <c r="H2716">
        <v>45</v>
      </c>
      <c r="I2716" t="s">
        <v>908</v>
      </c>
      <c r="J2716" t="s">
        <v>825</v>
      </c>
      <c r="K2716" t="s">
        <v>825</v>
      </c>
      <c r="L2716">
        <v>3</v>
      </c>
      <c r="M2716" s="26" t="s">
        <v>934</v>
      </c>
      <c r="N2716" s="26" t="s">
        <v>934</v>
      </c>
      <c r="O2716" s="26" t="s">
        <v>934</v>
      </c>
      <c r="P2716" s="26" t="s">
        <v>934</v>
      </c>
      <c r="Q2716" s="26" t="s">
        <v>934</v>
      </c>
      <c r="R2716" s="26" t="s">
        <v>934</v>
      </c>
      <c r="S2716" s="26" t="s">
        <v>934</v>
      </c>
      <c r="T2716" s="26" t="s">
        <v>934</v>
      </c>
      <c r="U2716" s="26" t="s">
        <v>934</v>
      </c>
      <c r="V2716" s="26" t="s">
        <v>934</v>
      </c>
      <c r="W2716" s="26" t="s">
        <v>934</v>
      </c>
      <c r="X2716" s="26" t="s">
        <v>934</v>
      </c>
      <c r="Y2716" s="26" t="s">
        <v>934</v>
      </c>
      <c r="Z2716" s="26" t="s">
        <v>934</v>
      </c>
      <c r="AA2716" s="26" t="s">
        <v>934</v>
      </c>
      <c r="AB2716" s="26" t="s">
        <v>934</v>
      </c>
      <c r="AC2716" s="26" t="s">
        <v>934</v>
      </c>
      <c r="AD2716" s="26" t="s">
        <v>934</v>
      </c>
      <c r="AE2716" s="26" t="s">
        <v>934</v>
      </c>
    </row>
    <row r="2717" spans="1:31" x14ac:dyDescent="0.25">
      <c r="A2717" t="s">
        <v>1765</v>
      </c>
      <c r="B2717" t="s">
        <v>829</v>
      </c>
      <c r="C2717" t="s">
        <v>911</v>
      </c>
      <c r="D2717">
        <v>2017</v>
      </c>
      <c r="E2717">
        <v>2</v>
      </c>
      <c r="F2717" s="2">
        <v>42863</v>
      </c>
      <c r="G2717" t="s">
        <v>2</v>
      </c>
      <c r="H2717">
        <v>45</v>
      </c>
      <c r="I2717" t="s">
        <v>908</v>
      </c>
      <c r="J2717" t="s">
        <v>825</v>
      </c>
      <c r="K2717" t="s">
        <v>825</v>
      </c>
      <c r="L2717">
        <v>6</v>
      </c>
      <c r="M2717" s="26">
        <v>148.05555555555557</v>
      </c>
      <c r="N2717" s="26" t="s">
        <v>934</v>
      </c>
      <c r="O2717" s="26" t="s">
        <v>934</v>
      </c>
      <c r="P2717" s="26" t="s">
        <v>934</v>
      </c>
      <c r="Q2717" s="26" t="s">
        <v>934</v>
      </c>
      <c r="R2717" s="26" t="s">
        <v>934</v>
      </c>
      <c r="S2717" s="26" t="s">
        <v>934</v>
      </c>
      <c r="T2717" s="26" t="s">
        <v>934</v>
      </c>
      <c r="U2717" s="26" t="s">
        <v>934</v>
      </c>
      <c r="V2717" s="26">
        <v>8.7131351579001084</v>
      </c>
      <c r="W2717" s="26" t="s">
        <v>934</v>
      </c>
      <c r="X2717" s="26" t="s">
        <v>934</v>
      </c>
      <c r="Y2717" s="26" t="s">
        <v>934</v>
      </c>
      <c r="Z2717" s="26" t="s">
        <v>934</v>
      </c>
      <c r="AA2717" s="26" t="s">
        <v>934</v>
      </c>
      <c r="AB2717" s="26" t="s">
        <v>934</v>
      </c>
      <c r="AC2717" s="26" t="s">
        <v>934</v>
      </c>
      <c r="AD2717" s="26" t="s">
        <v>934</v>
      </c>
      <c r="AE2717" s="26" t="s">
        <v>934</v>
      </c>
    </row>
    <row r="2718" spans="1:31" x14ac:dyDescent="0.25">
      <c r="A2718" t="s">
        <v>1765</v>
      </c>
      <c r="B2718" t="s">
        <v>829</v>
      </c>
      <c r="C2718" t="s">
        <v>911</v>
      </c>
      <c r="D2718">
        <v>2017</v>
      </c>
      <c r="E2718">
        <v>2</v>
      </c>
      <c r="F2718" s="2">
        <v>42863</v>
      </c>
      <c r="G2718" t="s">
        <v>2</v>
      </c>
      <c r="H2718">
        <v>45</v>
      </c>
      <c r="I2718" t="s">
        <v>908</v>
      </c>
      <c r="J2718" t="s">
        <v>825</v>
      </c>
      <c r="K2718" t="s">
        <v>825</v>
      </c>
      <c r="L2718">
        <v>7.3</v>
      </c>
      <c r="M2718" s="26" t="s">
        <v>934</v>
      </c>
      <c r="N2718" s="26" t="s">
        <v>934</v>
      </c>
      <c r="O2718" s="26" t="s">
        <v>934</v>
      </c>
      <c r="P2718" s="26" t="s">
        <v>934</v>
      </c>
      <c r="Q2718" s="26" t="s">
        <v>934</v>
      </c>
      <c r="R2718" s="26" t="s">
        <v>934</v>
      </c>
      <c r="S2718" s="26" t="s">
        <v>934</v>
      </c>
      <c r="T2718" s="26" t="s">
        <v>934</v>
      </c>
      <c r="U2718" s="26" t="s">
        <v>934</v>
      </c>
      <c r="V2718" s="26" t="s">
        <v>934</v>
      </c>
      <c r="W2718" s="26" t="s">
        <v>934</v>
      </c>
      <c r="X2718" s="26" t="s">
        <v>934</v>
      </c>
      <c r="Y2718" s="26" t="s">
        <v>934</v>
      </c>
      <c r="Z2718" s="26" t="s">
        <v>934</v>
      </c>
      <c r="AA2718" s="26" t="s">
        <v>934</v>
      </c>
      <c r="AB2718" s="26" t="s">
        <v>934</v>
      </c>
      <c r="AC2718" s="26" t="s">
        <v>934</v>
      </c>
      <c r="AD2718" s="26" t="s">
        <v>934</v>
      </c>
      <c r="AE2718" s="26" t="s">
        <v>934</v>
      </c>
    </row>
    <row r="2719" spans="1:31" x14ac:dyDescent="0.25">
      <c r="A2719" t="s">
        <v>1765</v>
      </c>
      <c r="B2719" t="s">
        <v>829</v>
      </c>
      <c r="C2719" t="s">
        <v>911</v>
      </c>
      <c r="D2719">
        <v>2017</v>
      </c>
      <c r="E2719">
        <v>2</v>
      </c>
      <c r="F2719" s="2">
        <v>42863</v>
      </c>
      <c r="G2719" t="s">
        <v>2</v>
      </c>
      <c r="H2719">
        <v>45</v>
      </c>
      <c r="I2719" t="s">
        <v>908</v>
      </c>
      <c r="J2719" t="s">
        <v>825</v>
      </c>
      <c r="K2719" t="s">
        <v>825</v>
      </c>
      <c r="L2719">
        <v>9</v>
      </c>
      <c r="M2719" s="26">
        <v>397.01231250000001</v>
      </c>
      <c r="N2719" s="26" t="s">
        <v>934</v>
      </c>
      <c r="O2719" s="26">
        <v>113.20334999999999</v>
      </c>
      <c r="P2719" s="26">
        <v>4.0875000000000004</v>
      </c>
      <c r="Q2719" s="26">
        <v>18.850000000000001</v>
      </c>
      <c r="R2719" s="26">
        <v>46.75</v>
      </c>
      <c r="S2719" s="26" t="s">
        <v>934</v>
      </c>
      <c r="T2719" s="26" t="s">
        <v>934</v>
      </c>
      <c r="U2719" s="26" t="s">
        <v>934</v>
      </c>
      <c r="V2719" s="26">
        <v>30.363368489598809</v>
      </c>
      <c r="W2719" s="26" t="s">
        <v>934</v>
      </c>
      <c r="X2719" s="26">
        <v>8.2102513321000714</v>
      </c>
      <c r="Y2719" s="26">
        <v>3.9024564913229871E-2</v>
      </c>
      <c r="Z2719" s="26">
        <v>0.57227615711296798</v>
      </c>
      <c r="AA2719" s="26">
        <v>0.46278144589713449</v>
      </c>
      <c r="AB2719" s="26" t="s">
        <v>934</v>
      </c>
      <c r="AC2719" s="26" t="s">
        <v>934</v>
      </c>
      <c r="AD2719" s="26" t="s">
        <v>934</v>
      </c>
      <c r="AE2719" s="26" t="s">
        <v>934</v>
      </c>
    </row>
    <row r="2720" spans="1:31" x14ac:dyDescent="0.25">
      <c r="A2720" t="s">
        <v>1766</v>
      </c>
      <c r="B2720" t="s">
        <v>829</v>
      </c>
      <c r="C2720" t="s">
        <v>911</v>
      </c>
      <c r="D2720">
        <v>2017</v>
      </c>
      <c r="E2720">
        <v>2</v>
      </c>
      <c r="F2720" s="2">
        <v>42863</v>
      </c>
      <c r="G2720" t="s">
        <v>2</v>
      </c>
      <c r="H2720">
        <v>45</v>
      </c>
      <c r="I2720" t="s">
        <v>909</v>
      </c>
      <c r="J2720" t="s">
        <v>825</v>
      </c>
      <c r="K2720" t="s">
        <v>825</v>
      </c>
      <c r="L2720">
        <v>3</v>
      </c>
      <c r="M2720" s="26" t="s">
        <v>934</v>
      </c>
      <c r="N2720" s="26" t="s">
        <v>934</v>
      </c>
      <c r="O2720" s="26" t="s">
        <v>934</v>
      </c>
      <c r="P2720" s="26" t="s">
        <v>934</v>
      </c>
      <c r="Q2720" s="26" t="s">
        <v>934</v>
      </c>
      <c r="R2720" s="26" t="s">
        <v>934</v>
      </c>
      <c r="S2720" s="26" t="s">
        <v>934</v>
      </c>
      <c r="T2720" s="26" t="s">
        <v>934</v>
      </c>
      <c r="U2720" s="26" t="s">
        <v>934</v>
      </c>
      <c r="V2720" s="26" t="s">
        <v>934</v>
      </c>
      <c r="W2720" s="26" t="s">
        <v>934</v>
      </c>
      <c r="X2720" s="26" t="s">
        <v>934</v>
      </c>
      <c r="Y2720" s="26" t="s">
        <v>934</v>
      </c>
      <c r="Z2720" s="26" t="s">
        <v>934</v>
      </c>
      <c r="AA2720" s="26" t="s">
        <v>934</v>
      </c>
      <c r="AB2720" s="26" t="s">
        <v>934</v>
      </c>
      <c r="AC2720" s="26" t="s">
        <v>934</v>
      </c>
      <c r="AD2720" s="26" t="s">
        <v>934</v>
      </c>
      <c r="AE2720" s="26" t="s">
        <v>934</v>
      </c>
    </row>
    <row r="2721" spans="1:31" x14ac:dyDescent="0.25">
      <c r="A2721" t="s">
        <v>1766</v>
      </c>
      <c r="B2721" t="s">
        <v>829</v>
      </c>
      <c r="C2721" t="s">
        <v>911</v>
      </c>
      <c r="D2721">
        <v>2017</v>
      </c>
      <c r="E2721">
        <v>2</v>
      </c>
      <c r="F2721" s="2">
        <v>42863</v>
      </c>
      <c r="G2721" t="s">
        <v>2</v>
      </c>
      <c r="H2721">
        <v>45</v>
      </c>
      <c r="I2721" t="s">
        <v>909</v>
      </c>
      <c r="J2721" t="s">
        <v>825</v>
      </c>
      <c r="K2721" t="s">
        <v>825</v>
      </c>
      <c r="L2721">
        <v>6</v>
      </c>
      <c r="M2721" s="26">
        <v>273.94444444444451</v>
      </c>
      <c r="N2721" s="26" t="s">
        <v>934</v>
      </c>
      <c r="O2721" s="26" t="s">
        <v>934</v>
      </c>
      <c r="P2721" s="26" t="s">
        <v>934</v>
      </c>
      <c r="Q2721" s="26" t="s">
        <v>934</v>
      </c>
      <c r="R2721" s="26" t="s">
        <v>934</v>
      </c>
      <c r="S2721" s="26" t="s">
        <v>934</v>
      </c>
      <c r="T2721" s="26" t="s">
        <v>934</v>
      </c>
      <c r="U2721" s="26" t="s">
        <v>934</v>
      </c>
      <c r="V2721" s="26">
        <v>20.300494632016171</v>
      </c>
      <c r="W2721" s="26" t="s">
        <v>934</v>
      </c>
      <c r="X2721" s="26" t="s">
        <v>934</v>
      </c>
      <c r="Y2721" s="26" t="s">
        <v>934</v>
      </c>
      <c r="Z2721" s="26" t="s">
        <v>934</v>
      </c>
      <c r="AA2721" s="26" t="s">
        <v>934</v>
      </c>
      <c r="AB2721" s="26" t="s">
        <v>934</v>
      </c>
      <c r="AC2721" s="26" t="s">
        <v>934</v>
      </c>
      <c r="AD2721" s="26" t="s">
        <v>934</v>
      </c>
      <c r="AE2721" s="26" t="s">
        <v>934</v>
      </c>
    </row>
    <row r="2722" spans="1:31" x14ac:dyDescent="0.25">
      <c r="A2722" t="s">
        <v>1766</v>
      </c>
      <c r="B2722" t="s">
        <v>829</v>
      </c>
      <c r="C2722" t="s">
        <v>911</v>
      </c>
      <c r="D2722">
        <v>2017</v>
      </c>
      <c r="E2722">
        <v>2</v>
      </c>
      <c r="F2722" s="2">
        <v>42863</v>
      </c>
      <c r="G2722" t="s">
        <v>2</v>
      </c>
      <c r="H2722">
        <v>45</v>
      </c>
      <c r="I2722" t="s">
        <v>909</v>
      </c>
      <c r="J2722" t="s">
        <v>825</v>
      </c>
      <c r="K2722" t="s">
        <v>825</v>
      </c>
      <c r="L2722">
        <v>7.3</v>
      </c>
      <c r="M2722" s="26" t="s">
        <v>934</v>
      </c>
      <c r="N2722" s="26" t="s">
        <v>934</v>
      </c>
      <c r="O2722" s="26" t="s">
        <v>934</v>
      </c>
      <c r="P2722" s="26" t="s">
        <v>934</v>
      </c>
      <c r="Q2722" s="26" t="s">
        <v>934</v>
      </c>
      <c r="R2722" s="26" t="s">
        <v>934</v>
      </c>
      <c r="S2722" s="26" t="s">
        <v>934</v>
      </c>
      <c r="T2722" s="26" t="s">
        <v>934</v>
      </c>
      <c r="U2722" s="26" t="s">
        <v>934</v>
      </c>
      <c r="V2722" s="26" t="s">
        <v>934</v>
      </c>
      <c r="W2722" s="26" t="s">
        <v>934</v>
      </c>
      <c r="X2722" s="26" t="s">
        <v>934</v>
      </c>
      <c r="Y2722" s="26" t="s">
        <v>934</v>
      </c>
      <c r="Z2722" s="26" t="s">
        <v>934</v>
      </c>
      <c r="AA2722" s="26" t="s">
        <v>934</v>
      </c>
      <c r="AB2722" s="26" t="s">
        <v>934</v>
      </c>
      <c r="AC2722" s="26" t="s">
        <v>934</v>
      </c>
      <c r="AD2722" s="26" t="s">
        <v>934</v>
      </c>
      <c r="AE2722" s="26" t="s">
        <v>934</v>
      </c>
    </row>
    <row r="2723" spans="1:31" x14ac:dyDescent="0.25">
      <c r="A2723" t="s">
        <v>1766</v>
      </c>
      <c r="B2723" t="s">
        <v>829</v>
      </c>
      <c r="C2723" t="s">
        <v>911</v>
      </c>
      <c r="D2723">
        <v>2017</v>
      </c>
      <c r="E2723">
        <v>2</v>
      </c>
      <c r="F2723" s="2">
        <v>42863</v>
      </c>
      <c r="G2723" t="s">
        <v>2</v>
      </c>
      <c r="H2723">
        <v>45</v>
      </c>
      <c r="I2723" t="s">
        <v>909</v>
      </c>
      <c r="J2723" t="s">
        <v>825</v>
      </c>
      <c r="K2723" t="s">
        <v>825</v>
      </c>
      <c r="L2723">
        <v>9</v>
      </c>
      <c r="M2723" s="26">
        <v>684.29973749999999</v>
      </c>
      <c r="N2723" s="26" t="s">
        <v>934</v>
      </c>
      <c r="O2723" s="26">
        <v>177.51397500000002</v>
      </c>
      <c r="P2723" s="26">
        <v>3.6274999999999999</v>
      </c>
      <c r="Q2723" s="26">
        <v>18.95</v>
      </c>
      <c r="R2723" s="26">
        <v>47</v>
      </c>
      <c r="S2723" s="26" t="s">
        <v>934</v>
      </c>
      <c r="T2723" s="26" t="s">
        <v>934</v>
      </c>
      <c r="U2723" s="26" t="s">
        <v>934</v>
      </c>
      <c r="V2723" s="26">
        <v>37.662379630543434</v>
      </c>
      <c r="W2723" s="26" t="s">
        <v>934</v>
      </c>
      <c r="X2723" s="26">
        <v>9.5897901390292795</v>
      </c>
      <c r="Y2723" s="26">
        <v>7.6417166483281521E-2</v>
      </c>
      <c r="Z2723" s="26">
        <v>0.29011491975885151</v>
      </c>
      <c r="AA2723" s="26">
        <v>0.33416562759607515</v>
      </c>
      <c r="AB2723" s="26" t="s">
        <v>934</v>
      </c>
      <c r="AC2723" s="26" t="s">
        <v>934</v>
      </c>
      <c r="AD2723" s="26" t="s">
        <v>934</v>
      </c>
      <c r="AE2723" s="26" t="s">
        <v>934</v>
      </c>
    </row>
    <row r="2724" spans="1:31" x14ac:dyDescent="0.25">
      <c r="A2724" t="s">
        <v>1767</v>
      </c>
      <c r="B2724" t="s">
        <v>829</v>
      </c>
      <c r="C2724" t="s">
        <v>911</v>
      </c>
      <c r="D2724">
        <v>2017</v>
      </c>
      <c r="E2724">
        <v>2</v>
      </c>
      <c r="F2724" s="2">
        <v>42863</v>
      </c>
      <c r="G2724" t="s">
        <v>56</v>
      </c>
      <c r="H2724">
        <v>45</v>
      </c>
      <c r="I2724" t="s">
        <v>908</v>
      </c>
      <c r="J2724" t="s">
        <v>825</v>
      </c>
      <c r="K2724" t="s">
        <v>825</v>
      </c>
      <c r="L2724">
        <v>3</v>
      </c>
      <c r="M2724" s="26" t="s">
        <v>934</v>
      </c>
      <c r="N2724" s="26" t="s">
        <v>934</v>
      </c>
      <c r="O2724" s="26" t="s">
        <v>934</v>
      </c>
      <c r="P2724" s="26" t="s">
        <v>934</v>
      </c>
      <c r="Q2724" s="26" t="s">
        <v>934</v>
      </c>
      <c r="R2724" s="26" t="s">
        <v>934</v>
      </c>
      <c r="S2724" s="26" t="s">
        <v>934</v>
      </c>
      <c r="T2724" s="26" t="s">
        <v>934</v>
      </c>
      <c r="U2724" s="26" t="s">
        <v>934</v>
      </c>
      <c r="V2724" s="26" t="s">
        <v>934</v>
      </c>
      <c r="W2724" s="26" t="s">
        <v>934</v>
      </c>
      <c r="X2724" s="26" t="s">
        <v>934</v>
      </c>
      <c r="Y2724" s="26" t="s">
        <v>934</v>
      </c>
      <c r="Z2724" s="26" t="s">
        <v>934</v>
      </c>
      <c r="AA2724" s="26" t="s">
        <v>934</v>
      </c>
      <c r="AB2724" s="26" t="s">
        <v>934</v>
      </c>
      <c r="AC2724" s="26" t="s">
        <v>934</v>
      </c>
      <c r="AD2724" s="26" t="s">
        <v>934</v>
      </c>
      <c r="AE2724" s="26" t="s">
        <v>934</v>
      </c>
    </row>
    <row r="2725" spans="1:31" x14ac:dyDescent="0.25">
      <c r="A2725" t="s">
        <v>1767</v>
      </c>
      <c r="B2725" t="s">
        <v>829</v>
      </c>
      <c r="C2725" t="s">
        <v>911</v>
      </c>
      <c r="D2725">
        <v>2017</v>
      </c>
      <c r="E2725">
        <v>2</v>
      </c>
      <c r="F2725" s="2">
        <v>42863</v>
      </c>
      <c r="G2725" t="s">
        <v>56</v>
      </c>
      <c r="H2725">
        <v>45</v>
      </c>
      <c r="I2725" t="s">
        <v>908</v>
      </c>
      <c r="J2725" t="s">
        <v>825</v>
      </c>
      <c r="K2725" t="s">
        <v>825</v>
      </c>
      <c r="L2725">
        <v>6</v>
      </c>
      <c r="M2725" s="26">
        <v>203.72222222222223</v>
      </c>
      <c r="N2725" s="26" t="s">
        <v>934</v>
      </c>
      <c r="O2725" s="26" t="s">
        <v>934</v>
      </c>
      <c r="P2725" s="26" t="s">
        <v>934</v>
      </c>
      <c r="Q2725" s="26" t="s">
        <v>934</v>
      </c>
      <c r="R2725" s="26" t="s">
        <v>934</v>
      </c>
      <c r="S2725" s="26" t="s">
        <v>934</v>
      </c>
      <c r="T2725" s="26" t="s">
        <v>934</v>
      </c>
      <c r="U2725" s="26" t="s">
        <v>934</v>
      </c>
      <c r="V2725" s="26">
        <v>23.901224205436019</v>
      </c>
      <c r="W2725" s="26" t="s">
        <v>934</v>
      </c>
      <c r="X2725" s="26" t="s">
        <v>934</v>
      </c>
      <c r="Y2725" s="26" t="s">
        <v>934</v>
      </c>
      <c r="Z2725" s="26" t="s">
        <v>934</v>
      </c>
      <c r="AA2725" s="26" t="s">
        <v>934</v>
      </c>
      <c r="AB2725" s="26" t="s">
        <v>934</v>
      </c>
      <c r="AC2725" s="26" t="s">
        <v>934</v>
      </c>
      <c r="AD2725" s="26" t="s">
        <v>934</v>
      </c>
      <c r="AE2725" s="26" t="s">
        <v>934</v>
      </c>
    </row>
    <row r="2726" spans="1:31" x14ac:dyDescent="0.25">
      <c r="A2726" t="s">
        <v>1767</v>
      </c>
      <c r="B2726" t="s">
        <v>829</v>
      </c>
      <c r="C2726" t="s">
        <v>911</v>
      </c>
      <c r="D2726">
        <v>2017</v>
      </c>
      <c r="E2726">
        <v>2</v>
      </c>
      <c r="F2726" s="2">
        <v>42863</v>
      </c>
      <c r="G2726" t="s">
        <v>56</v>
      </c>
      <c r="H2726">
        <v>45</v>
      </c>
      <c r="I2726" t="s">
        <v>908</v>
      </c>
      <c r="J2726" t="s">
        <v>825</v>
      </c>
      <c r="K2726" t="s">
        <v>825</v>
      </c>
      <c r="L2726">
        <v>7.3</v>
      </c>
      <c r="M2726" s="26" t="s">
        <v>934</v>
      </c>
      <c r="N2726" s="26" t="s">
        <v>934</v>
      </c>
      <c r="O2726" s="26" t="s">
        <v>934</v>
      </c>
      <c r="P2726" s="26" t="s">
        <v>934</v>
      </c>
      <c r="Q2726" s="26" t="s">
        <v>934</v>
      </c>
      <c r="R2726" s="26" t="s">
        <v>934</v>
      </c>
      <c r="S2726" s="26" t="s">
        <v>934</v>
      </c>
      <c r="T2726" s="26" t="s">
        <v>934</v>
      </c>
      <c r="U2726" s="26" t="s">
        <v>934</v>
      </c>
      <c r="V2726" s="26" t="s">
        <v>934</v>
      </c>
      <c r="W2726" s="26" t="s">
        <v>934</v>
      </c>
      <c r="X2726" s="26" t="s">
        <v>934</v>
      </c>
      <c r="Y2726" s="26" t="s">
        <v>934</v>
      </c>
      <c r="Z2726" s="26" t="s">
        <v>934</v>
      </c>
      <c r="AA2726" s="26" t="s">
        <v>934</v>
      </c>
      <c r="AB2726" s="26" t="s">
        <v>934</v>
      </c>
      <c r="AC2726" s="26" t="s">
        <v>934</v>
      </c>
      <c r="AD2726" s="26" t="s">
        <v>934</v>
      </c>
      <c r="AE2726" s="26" t="s">
        <v>934</v>
      </c>
    </row>
    <row r="2727" spans="1:31" x14ac:dyDescent="0.25">
      <c r="A2727" t="s">
        <v>1767</v>
      </c>
      <c r="B2727" t="s">
        <v>829</v>
      </c>
      <c r="C2727" t="s">
        <v>911</v>
      </c>
      <c r="D2727">
        <v>2017</v>
      </c>
      <c r="E2727">
        <v>2</v>
      </c>
      <c r="F2727" s="2">
        <v>42863</v>
      </c>
      <c r="G2727" t="s">
        <v>56</v>
      </c>
      <c r="H2727">
        <v>45</v>
      </c>
      <c r="I2727" t="s">
        <v>908</v>
      </c>
      <c r="J2727" t="s">
        <v>825</v>
      </c>
      <c r="K2727" t="s">
        <v>825</v>
      </c>
      <c r="L2727">
        <v>9</v>
      </c>
      <c r="M2727" s="26">
        <v>568.80978750000008</v>
      </c>
      <c r="N2727" s="26" t="s">
        <v>934</v>
      </c>
      <c r="O2727" s="26">
        <v>156.618225</v>
      </c>
      <c r="P2727" s="26">
        <v>3.6425000000000001</v>
      </c>
      <c r="Q2727" s="26">
        <v>16.149999999999999</v>
      </c>
      <c r="R2727" s="26">
        <v>48.5</v>
      </c>
      <c r="S2727" s="26" t="s">
        <v>934</v>
      </c>
      <c r="T2727" s="26" t="s">
        <v>934</v>
      </c>
      <c r="U2727" s="26" t="s">
        <v>934</v>
      </c>
      <c r="V2727" s="26">
        <v>23.518232493485829</v>
      </c>
      <c r="W2727" s="26" t="s">
        <v>934</v>
      </c>
      <c r="X2727" s="26">
        <v>8.2059089838131722</v>
      </c>
      <c r="Y2727" s="26">
        <v>3.2755406678381581E-2</v>
      </c>
      <c r="Z2727" s="26">
        <v>0.32787192621512429</v>
      </c>
      <c r="AA2727" s="26">
        <v>0.25495097567974628</v>
      </c>
      <c r="AB2727" s="26" t="s">
        <v>934</v>
      </c>
      <c r="AC2727" s="26" t="s">
        <v>934</v>
      </c>
      <c r="AD2727" s="26" t="s">
        <v>934</v>
      </c>
      <c r="AE2727" s="26" t="s">
        <v>934</v>
      </c>
    </row>
    <row r="2728" spans="1:31" x14ac:dyDescent="0.25">
      <c r="A2728" t="s">
        <v>1768</v>
      </c>
      <c r="B2728" t="s">
        <v>829</v>
      </c>
      <c r="C2728" t="s">
        <v>911</v>
      </c>
      <c r="D2728">
        <v>2017</v>
      </c>
      <c r="E2728">
        <v>2</v>
      </c>
      <c r="F2728" s="2">
        <v>42863</v>
      </c>
      <c r="G2728" t="s">
        <v>56</v>
      </c>
      <c r="H2728">
        <v>45</v>
      </c>
      <c r="I2728" t="s">
        <v>909</v>
      </c>
      <c r="J2728" t="s">
        <v>825</v>
      </c>
      <c r="K2728" t="s">
        <v>825</v>
      </c>
      <c r="L2728">
        <v>3</v>
      </c>
      <c r="M2728" s="26" t="s">
        <v>934</v>
      </c>
      <c r="N2728" s="26" t="s">
        <v>934</v>
      </c>
      <c r="O2728" s="26" t="s">
        <v>934</v>
      </c>
      <c r="P2728" s="26" t="s">
        <v>934</v>
      </c>
      <c r="Q2728" s="26" t="s">
        <v>934</v>
      </c>
      <c r="R2728" s="26" t="s">
        <v>934</v>
      </c>
      <c r="S2728" s="26" t="s">
        <v>934</v>
      </c>
      <c r="T2728" s="26" t="s">
        <v>934</v>
      </c>
      <c r="U2728" s="26" t="s">
        <v>934</v>
      </c>
      <c r="V2728" s="26" t="s">
        <v>934</v>
      </c>
      <c r="W2728" s="26" t="s">
        <v>934</v>
      </c>
      <c r="X2728" s="26" t="s">
        <v>934</v>
      </c>
      <c r="Y2728" s="26" t="s">
        <v>934</v>
      </c>
      <c r="Z2728" s="26" t="s">
        <v>934</v>
      </c>
      <c r="AA2728" s="26" t="s">
        <v>934</v>
      </c>
      <c r="AB2728" s="26" t="s">
        <v>934</v>
      </c>
      <c r="AC2728" s="26" t="s">
        <v>934</v>
      </c>
      <c r="AD2728" s="26" t="s">
        <v>934</v>
      </c>
      <c r="AE2728" s="26" t="s">
        <v>934</v>
      </c>
    </row>
    <row r="2729" spans="1:31" x14ac:dyDescent="0.25">
      <c r="A2729" t="s">
        <v>1768</v>
      </c>
      <c r="B2729" t="s">
        <v>829</v>
      </c>
      <c r="C2729" t="s">
        <v>911</v>
      </c>
      <c r="D2729">
        <v>2017</v>
      </c>
      <c r="E2729">
        <v>2</v>
      </c>
      <c r="F2729" s="2">
        <v>42863</v>
      </c>
      <c r="G2729" t="s">
        <v>56</v>
      </c>
      <c r="H2729">
        <v>45</v>
      </c>
      <c r="I2729" t="s">
        <v>909</v>
      </c>
      <c r="J2729" t="s">
        <v>825</v>
      </c>
      <c r="K2729" t="s">
        <v>825</v>
      </c>
      <c r="L2729">
        <v>6</v>
      </c>
      <c r="M2729" s="26">
        <v>269.63888888888891</v>
      </c>
      <c r="N2729" s="26" t="s">
        <v>934</v>
      </c>
      <c r="O2729" s="26" t="s">
        <v>934</v>
      </c>
      <c r="P2729" s="26" t="s">
        <v>934</v>
      </c>
      <c r="Q2729" s="26" t="s">
        <v>934</v>
      </c>
      <c r="R2729" s="26" t="s">
        <v>934</v>
      </c>
      <c r="S2729" s="26" t="s">
        <v>934</v>
      </c>
      <c r="T2729" s="26" t="s">
        <v>934</v>
      </c>
      <c r="U2729" s="26" t="s">
        <v>934</v>
      </c>
      <c r="V2729" s="26">
        <v>30.253570853416878</v>
      </c>
      <c r="W2729" s="26" t="s">
        <v>934</v>
      </c>
      <c r="X2729" s="26" t="s">
        <v>934</v>
      </c>
      <c r="Y2729" s="26" t="s">
        <v>934</v>
      </c>
      <c r="Z2729" s="26" t="s">
        <v>934</v>
      </c>
      <c r="AA2729" s="26" t="s">
        <v>934</v>
      </c>
      <c r="AB2729" s="26" t="s">
        <v>934</v>
      </c>
      <c r="AC2729" s="26" t="s">
        <v>934</v>
      </c>
      <c r="AD2729" s="26" t="s">
        <v>934</v>
      </c>
      <c r="AE2729" s="26" t="s">
        <v>934</v>
      </c>
    </row>
    <row r="2730" spans="1:31" x14ac:dyDescent="0.25">
      <c r="A2730" t="s">
        <v>1768</v>
      </c>
      <c r="B2730" t="s">
        <v>829</v>
      </c>
      <c r="C2730" t="s">
        <v>911</v>
      </c>
      <c r="D2730">
        <v>2017</v>
      </c>
      <c r="E2730">
        <v>2</v>
      </c>
      <c r="F2730" s="2">
        <v>42863</v>
      </c>
      <c r="G2730" t="s">
        <v>56</v>
      </c>
      <c r="H2730">
        <v>45</v>
      </c>
      <c r="I2730" t="s">
        <v>909</v>
      </c>
      <c r="J2730" t="s">
        <v>825</v>
      </c>
      <c r="K2730" t="s">
        <v>825</v>
      </c>
      <c r="L2730">
        <v>7.3</v>
      </c>
      <c r="M2730" s="26" t="s">
        <v>934</v>
      </c>
      <c r="N2730" s="26" t="s">
        <v>934</v>
      </c>
      <c r="O2730" s="26" t="s">
        <v>934</v>
      </c>
      <c r="P2730" s="26" t="s">
        <v>934</v>
      </c>
      <c r="Q2730" s="26" t="s">
        <v>934</v>
      </c>
      <c r="R2730" s="26" t="s">
        <v>934</v>
      </c>
      <c r="S2730" s="26" t="s">
        <v>934</v>
      </c>
      <c r="T2730" s="26" t="s">
        <v>934</v>
      </c>
      <c r="U2730" s="26" t="s">
        <v>934</v>
      </c>
      <c r="V2730" s="26" t="s">
        <v>934</v>
      </c>
      <c r="W2730" s="26" t="s">
        <v>934</v>
      </c>
      <c r="X2730" s="26" t="s">
        <v>934</v>
      </c>
      <c r="Y2730" s="26" t="s">
        <v>934</v>
      </c>
      <c r="Z2730" s="26" t="s">
        <v>934</v>
      </c>
      <c r="AA2730" s="26" t="s">
        <v>934</v>
      </c>
      <c r="AB2730" s="26" t="s">
        <v>934</v>
      </c>
      <c r="AC2730" s="26" t="s">
        <v>934</v>
      </c>
      <c r="AD2730" s="26" t="s">
        <v>934</v>
      </c>
      <c r="AE2730" s="26" t="s">
        <v>934</v>
      </c>
    </row>
    <row r="2731" spans="1:31" x14ac:dyDescent="0.25">
      <c r="A2731" t="s">
        <v>1768</v>
      </c>
      <c r="B2731" t="s">
        <v>829</v>
      </c>
      <c r="C2731" t="s">
        <v>911</v>
      </c>
      <c r="D2731">
        <v>2017</v>
      </c>
      <c r="E2731">
        <v>2</v>
      </c>
      <c r="F2731" s="2">
        <v>42863</v>
      </c>
      <c r="G2731" t="s">
        <v>56</v>
      </c>
      <c r="H2731">
        <v>45</v>
      </c>
      <c r="I2731" t="s">
        <v>909</v>
      </c>
      <c r="J2731" t="s">
        <v>825</v>
      </c>
      <c r="K2731" t="s">
        <v>825</v>
      </c>
      <c r="L2731">
        <v>9</v>
      </c>
      <c r="M2731" s="26">
        <v>785.57752500000015</v>
      </c>
      <c r="N2731" s="26" t="s">
        <v>934</v>
      </c>
      <c r="O2731" s="26">
        <v>210.41298749999999</v>
      </c>
      <c r="P2731" s="26">
        <v>3.63</v>
      </c>
      <c r="Q2731" s="26">
        <v>17.2</v>
      </c>
      <c r="R2731" s="26">
        <v>47.449999999999996</v>
      </c>
      <c r="S2731" s="26" t="s">
        <v>934</v>
      </c>
      <c r="T2731" s="26" t="s">
        <v>934</v>
      </c>
      <c r="U2731" s="26" t="s">
        <v>934</v>
      </c>
      <c r="V2731" s="26">
        <v>61.502510851137899</v>
      </c>
      <c r="W2731" s="26" t="s">
        <v>934</v>
      </c>
      <c r="X2731" s="26">
        <v>21.629056422499364</v>
      </c>
      <c r="Y2731" s="26">
        <v>0.10661457061146111</v>
      </c>
      <c r="Z2731" s="26">
        <v>0.44907311951025608</v>
      </c>
      <c r="AA2731" s="26">
        <v>0.65128078941934009</v>
      </c>
      <c r="AB2731" s="26" t="s">
        <v>934</v>
      </c>
      <c r="AC2731" s="26" t="s">
        <v>934</v>
      </c>
      <c r="AD2731" s="26" t="s">
        <v>934</v>
      </c>
      <c r="AE2731" s="26" t="s">
        <v>934</v>
      </c>
    </row>
    <row r="2732" spans="1:31" x14ac:dyDescent="0.25">
      <c r="A2732" t="s">
        <v>1769</v>
      </c>
      <c r="B2732" t="s">
        <v>919</v>
      </c>
      <c r="C2732" t="s">
        <v>922</v>
      </c>
      <c r="D2732">
        <v>2016</v>
      </c>
      <c r="E2732">
        <v>1</v>
      </c>
      <c r="F2732" s="2">
        <v>42461</v>
      </c>
      <c r="G2732" t="s">
        <v>65</v>
      </c>
      <c r="H2732">
        <v>45</v>
      </c>
      <c r="I2732" t="s">
        <v>825</v>
      </c>
      <c r="J2732" t="s">
        <v>825</v>
      </c>
      <c r="K2732" t="s">
        <v>825</v>
      </c>
      <c r="L2732">
        <v>3</v>
      </c>
      <c r="M2732" s="26" t="s">
        <v>934</v>
      </c>
      <c r="N2732" s="26" t="s">
        <v>934</v>
      </c>
      <c r="O2732" s="26" t="s">
        <v>934</v>
      </c>
      <c r="P2732" s="26" t="s">
        <v>934</v>
      </c>
      <c r="Q2732" s="26" t="s">
        <v>934</v>
      </c>
      <c r="R2732" s="26" t="s">
        <v>934</v>
      </c>
      <c r="S2732" s="26" t="s">
        <v>934</v>
      </c>
      <c r="T2732" s="26" t="s">
        <v>934</v>
      </c>
      <c r="U2732" s="26" t="s">
        <v>934</v>
      </c>
      <c r="V2732" s="26" t="s">
        <v>934</v>
      </c>
      <c r="W2732" s="26" t="s">
        <v>934</v>
      </c>
      <c r="X2732" s="26" t="s">
        <v>934</v>
      </c>
      <c r="Y2732" s="26" t="s">
        <v>934</v>
      </c>
      <c r="Z2732" s="26" t="s">
        <v>934</v>
      </c>
      <c r="AA2732" s="26" t="s">
        <v>934</v>
      </c>
      <c r="AB2732" s="26" t="s">
        <v>934</v>
      </c>
      <c r="AC2732" s="26" t="s">
        <v>934</v>
      </c>
      <c r="AD2732" s="26" t="s">
        <v>934</v>
      </c>
      <c r="AE2732" s="26" t="s">
        <v>934</v>
      </c>
    </row>
    <row r="2733" spans="1:31" x14ac:dyDescent="0.25">
      <c r="A2733" t="s">
        <v>1769</v>
      </c>
      <c r="B2733" t="s">
        <v>919</v>
      </c>
      <c r="C2733" t="s">
        <v>922</v>
      </c>
      <c r="D2733">
        <v>2016</v>
      </c>
      <c r="E2733">
        <v>1</v>
      </c>
      <c r="F2733" s="2">
        <v>42461</v>
      </c>
      <c r="G2733" t="s">
        <v>65</v>
      </c>
      <c r="H2733">
        <v>45</v>
      </c>
      <c r="I2733" t="s">
        <v>825</v>
      </c>
      <c r="J2733" t="s">
        <v>825</v>
      </c>
      <c r="K2733" t="s">
        <v>825</v>
      </c>
      <c r="L2733">
        <v>6</v>
      </c>
      <c r="M2733" s="26">
        <v>336.91666666666663</v>
      </c>
      <c r="N2733" s="26" t="s">
        <v>934</v>
      </c>
      <c r="O2733" s="26" t="s">
        <v>934</v>
      </c>
      <c r="P2733" s="26" t="s">
        <v>934</v>
      </c>
      <c r="Q2733" s="26" t="s">
        <v>934</v>
      </c>
      <c r="R2733" s="26" t="s">
        <v>934</v>
      </c>
      <c r="S2733" s="26" t="s">
        <v>934</v>
      </c>
      <c r="T2733" s="26" t="s">
        <v>934</v>
      </c>
      <c r="U2733" s="26" t="s">
        <v>934</v>
      </c>
      <c r="V2733" s="26">
        <v>22.257463375819285</v>
      </c>
      <c r="W2733" s="26" t="s">
        <v>934</v>
      </c>
      <c r="X2733" s="26" t="s">
        <v>934</v>
      </c>
      <c r="Y2733" s="26" t="s">
        <v>934</v>
      </c>
      <c r="Z2733" s="26" t="s">
        <v>934</v>
      </c>
      <c r="AA2733" s="26" t="s">
        <v>934</v>
      </c>
      <c r="AB2733" s="26" t="s">
        <v>934</v>
      </c>
      <c r="AC2733" s="26" t="s">
        <v>934</v>
      </c>
      <c r="AD2733" s="26" t="s">
        <v>934</v>
      </c>
      <c r="AE2733" s="26" t="s">
        <v>934</v>
      </c>
    </row>
    <row r="2734" spans="1:31" x14ac:dyDescent="0.25">
      <c r="A2734" t="s">
        <v>1769</v>
      </c>
      <c r="B2734" t="s">
        <v>919</v>
      </c>
      <c r="C2734" t="s">
        <v>922</v>
      </c>
      <c r="D2734">
        <v>2016</v>
      </c>
      <c r="E2734">
        <v>1</v>
      </c>
      <c r="F2734" s="2">
        <v>42461</v>
      </c>
      <c r="G2734" t="s">
        <v>65</v>
      </c>
      <c r="H2734">
        <v>45</v>
      </c>
      <c r="I2734" t="s">
        <v>825</v>
      </c>
      <c r="J2734" t="s">
        <v>825</v>
      </c>
      <c r="K2734" t="s">
        <v>825</v>
      </c>
      <c r="L2734">
        <v>9</v>
      </c>
      <c r="M2734" s="26">
        <v>1274.5</v>
      </c>
      <c r="N2734" s="26" t="s">
        <v>934</v>
      </c>
      <c r="O2734" s="26">
        <v>340.59831101643329</v>
      </c>
      <c r="P2734" s="26" t="s">
        <v>934</v>
      </c>
      <c r="Q2734" s="26">
        <v>18.012499999999999</v>
      </c>
      <c r="R2734" s="26">
        <v>42.375</v>
      </c>
      <c r="S2734" s="26" t="s">
        <v>934</v>
      </c>
      <c r="T2734" s="26" t="s">
        <v>934</v>
      </c>
      <c r="U2734" s="26" t="s">
        <v>934</v>
      </c>
      <c r="V2734" s="26">
        <v>78.609530804688902</v>
      </c>
      <c r="W2734" s="26" t="s">
        <v>934</v>
      </c>
      <c r="X2734" s="26">
        <v>16.564602459101977</v>
      </c>
      <c r="Y2734" s="26" t="s">
        <v>934</v>
      </c>
      <c r="Z2734" s="26">
        <v>0.21925536861541917</v>
      </c>
      <c r="AA2734" s="26">
        <v>0.32564039470967004</v>
      </c>
      <c r="AB2734" s="26" t="s">
        <v>934</v>
      </c>
      <c r="AC2734" s="26" t="s">
        <v>934</v>
      </c>
      <c r="AD2734" s="26" t="s">
        <v>934</v>
      </c>
      <c r="AE2734" s="26" t="s">
        <v>934</v>
      </c>
    </row>
    <row r="2735" spans="1:31" x14ac:dyDescent="0.25">
      <c r="A2735" t="s">
        <v>1770</v>
      </c>
      <c r="B2735" t="s">
        <v>919</v>
      </c>
      <c r="C2735" t="s">
        <v>922</v>
      </c>
      <c r="D2735">
        <v>2016</v>
      </c>
      <c r="E2735">
        <v>1</v>
      </c>
      <c r="F2735" s="2">
        <v>42461</v>
      </c>
      <c r="G2735" t="s">
        <v>83</v>
      </c>
      <c r="H2735">
        <v>45</v>
      </c>
      <c r="I2735" t="s">
        <v>825</v>
      </c>
      <c r="J2735" t="s">
        <v>825</v>
      </c>
      <c r="K2735" t="s">
        <v>825</v>
      </c>
      <c r="L2735">
        <v>3</v>
      </c>
      <c r="M2735" s="26" t="s">
        <v>934</v>
      </c>
      <c r="N2735" s="26" t="s">
        <v>934</v>
      </c>
      <c r="O2735" s="26" t="s">
        <v>934</v>
      </c>
      <c r="P2735" s="26" t="s">
        <v>934</v>
      </c>
      <c r="Q2735" s="26" t="s">
        <v>934</v>
      </c>
      <c r="R2735" s="26" t="s">
        <v>934</v>
      </c>
      <c r="S2735" s="26" t="s">
        <v>934</v>
      </c>
      <c r="T2735" s="26" t="s">
        <v>934</v>
      </c>
      <c r="U2735" s="26" t="s">
        <v>934</v>
      </c>
      <c r="V2735" s="26" t="s">
        <v>934</v>
      </c>
      <c r="W2735" s="26" t="s">
        <v>934</v>
      </c>
      <c r="X2735" s="26" t="s">
        <v>934</v>
      </c>
      <c r="Y2735" s="26" t="s">
        <v>934</v>
      </c>
      <c r="Z2735" s="26" t="s">
        <v>934</v>
      </c>
      <c r="AA2735" s="26" t="s">
        <v>934</v>
      </c>
      <c r="AB2735" s="26" t="s">
        <v>934</v>
      </c>
      <c r="AC2735" s="26" t="s">
        <v>934</v>
      </c>
      <c r="AD2735" s="26" t="s">
        <v>934</v>
      </c>
      <c r="AE2735" s="26" t="s">
        <v>934</v>
      </c>
    </row>
    <row r="2736" spans="1:31" x14ac:dyDescent="0.25">
      <c r="A2736" t="s">
        <v>1770</v>
      </c>
      <c r="B2736" t="s">
        <v>919</v>
      </c>
      <c r="C2736" t="s">
        <v>922</v>
      </c>
      <c r="D2736">
        <v>2016</v>
      </c>
      <c r="E2736">
        <v>1</v>
      </c>
      <c r="F2736" s="2">
        <v>42461</v>
      </c>
      <c r="G2736" t="s">
        <v>83</v>
      </c>
      <c r="H2736">
        <v>45</v>
      </c>
      <c r="I2736" t="s">
        <v>825</v>
      </c>
      <c r="J2736" t="s">
        <v>825</v>
      </c>
      <c r="K2736" t="s">
        <v>825</v>
      </c>
      <c r="L2736">
        <v>6</v>
      </c>
      <c r="M2736" s="26">
        <v>443.50416666666666</v>
      </c>
      <c r="N2736" s="26" t="s">
        <v>934</v>
      </c>
      <c r="O2736" s="26" t="s">
        <v>934</v>
      </c>
      <c r="P2736" s="26" t="s">
        <v>934</v>
      </c>
      <c r="Q2736" s="26" t="s">
        <v>934</v>
      </c>
      <c r="R2736" s="26" t="s">
        <v>934</v>
      </c>
      <c r="S2736" s="26" t="s">
        <v>934</v>
      </c>
      <c r="T2736" s="26" t="s">
        <v>934</v>
      </c>
      <c r="U2736" s="26" t="s">
        <v>934</v>
      </c>
      <c r="V2736" s="26">
        <v>34.841911739418393</v>
      </c>
      <c r="W2736" s="26" t="s">
        <v>934</v>
      </c>
      <c r="X2736" s="26" t="s">
        <v>934</v>
      </c>
      <c r="Y2736" s="26" t="s">
        <v>934</v>
      </c>
      <c r="Z2736" s="26" t="s">
        <v>934</v>
      </c>
      <c r="AA2736" s="26" t="s">
        <v>934</v>
      </c>
      <c r="AB2736" s="26" t="s">
        <v>934</v>
      </c>
      <c r="AC2736" s="26" t="s">
        <v>934</v>
      </c>
      <c r="AD2736" s="26" t="s">
        <v>934</v>
      </c>
      <c r="AE2736" s="26" t="s">
        <v>934</v>
      </c>
    </row>
    <row r="2737" spans="1:31" x14ac:dyDescent="0.25">
      <c r="A2737" t="s">
        <v>1770</v>
      </c>
      <c r="B2737" t="s">
        <v>919</v>
      </c>
      <c r="C2737" t="s">
        <v>922</v>
      </c>
      <c r="D2737">
        <v>2016</v>
      </c>
      <c r="E2737">
        <v>1</v>
      </c>
      <c r="F2737" s="2">
        <v>42461</v>
      </c>
      <c r="G2737" t="s">
        <v>83</v>
      </c>
      <c r="H2737">
        <v>45</v>
      </c>
      <c r="I2737" t="s">
        <v>825</v>
      </c>
      <c r="J2737" t="s">
        <v>825</v>
      </c>
      <c r="K2737" t="s">
        <v>825</v>
      </c>
      <c r="L2737">
        <v>9</v>
      </c>
      <c r="M2737" s="26">
        <v>1536.875</v>
      </c>
      <c r="N2737" s="26" t="s">
        <v>934</v>
      </c>
      <c r="O2737" s="26">
        <v>408.17650385473729</v>
      </c>
      <c r="P2737" s="26" t="s">
        <v>934</v>
      </c>
      <c r="Q2737" s="26">
        <v>18.8</v>
      </c>
      <c r="R2737" s="26">
        <v>42.037500000000001</v>
      </c>
      <c r="S2737" s="26" t="s">
        <v>934</v>
      </c>
      <c r="T2737" s="26" t="s">
        <v>934</v>
      </c>
      <c r="U2737" s="26" t="s">
        <v>934</v>
      </c>
      <c r="V2737" s="26">
        <v>64.97543606368761</v>
      </c>
      <c r="W2737" s="26" t="s">
        <v>934</v>
      </c>
      <c r="X2737" s="26">
        <v>9.561009138437603</v>
      </c>
      <c r="Y2737" s="26" t="s">
        <v>934</v>
      </c>
      <c r="Z2737" s="26">
        <v>0.30822070014843161</v>
      </c>
      <c r="AA2737" s="26">
        <v>0.45569315333901117</v>
      </c>
      <c r="AB2737" s="26" t="s">
        <v>934</v>
      </c>
      <c r="AC2737" s="26" t="s">
        <v>934</v>
      </c>
      <c r="AD2737" s="26" t="s">
        <v>934</v>
      </c>
      <c r="AE2737" s="26" t="s">
        <v>934</v>
      </c>
    </row>
    <row r="2738" spans="1:31" x14ac:dyDescent="0.25">
      <c r="A2738" t="s">
        <v>1771</v>
      </c>
      <c r="B2738" t="s">
        <v>919</v>
      </c>
      <c r="C2738" t="s">
        <v>922</v>
      </c>
      <c r="D2738">
        <v>2016</v>
      </c>
      <c r="E2738">
        <v>1</v>
      </c>
      <c r="F2738" s="2">
        <v>42461</v>
      </c>
      <c r="G2738" t="s">
        <v>9</v>
      </c>
      <c r="H2738">
        <v>45</v>
      </c>
      <c r="I2738" t="s">
        <v>825</v>
      </c>
      <c r="J2738" t="s">
        <v>825</v>
      </c>
      <c r="K2738" t="s">
        <v>825</v>
      </c>
      <c r="L2738">
        <v>3</v>
      </c>
      <c r="M2738" s="26" t="s">
        <v>934</v>
      </c>
      <c r="N2738" s="26" t="s">
        <v>934</v>
      </c>
      <c r="O2738" s="26" t="s">
        <v>934</v>
      </c>
      <c r="P2738" s="26" t="s">
        <v>934</v>
      </c>
      <c r="Q2738" s="26" t="s">
        <v>934</v>
      </c>
      <c r="R2738" s="26" t="s">
        <v>934</v>
      </c>
      <c r="S2738" s="26" t="s">
        <v>934</v>
      </c>
      <c r="T2738" s="26" t="s">
        <v>934</v>
      </c>
      <c r="U2738" s="26" t="s">
        <v>934</v>
      </c>
      <c r="V2738" s="26" t="s">
        <v>934</v>
      </c>
      <c r="W2738" s="26" t="s">
        <v>934</v>
      </c>
      <c r="X2738" s="26" t="s">
        <v>934</v>
      </c>
      <c r="Y2738" s="26" t="s">
        <v>934</v>
      </c>
      <c r="Z2738" s="26" t="s">
        <v>934</v>
      </c>
      <c r="AA2738" s="26" t="s">
        <v>934</v>
      </c>
      <c r="AB2738" s="26" t="s">
        <v>934</v>
      </c>
      <c r="AC2738" s="26" t="s">
        <v>934</v>
      </c>
      <c r="AD2738" s="26" t="s">
        <v>934</v>
      </c>
      <c r="AE2738" s="26" t="s">
        <v>934</v>
      </c>
    </row>
    <row r="2739" spans="1:31" x14ac:dyDescent="0.25">
      <c r="A2739" t="s">
        <v>1771</v>
      </c>
      <c r="B2739" t="s">
        <v>919</v>
      </c>
      <c r="C2739" t="s">
        <v>922</v>
      </c>
      <c r="D2739">
        <v>2016</v>
      </c>
      <c r="E2739">
        <v>1</v>
      </c>
      <c r="F2739" s="2">
        <v>42461</v>
      </c>
      <c r="G2739" t="s">
        <v>9</v>
      </c>
      <c r="H2739">
        <v>45</v>
      </c>
      <c r="I2739" t="s">
        <v>825</v>
      </c>
      <c r="J2739" t="s">
        <v>825</v>
      </c>
      <c r="K2739" t="s">
        <v>825</v>
      </c>
      <c r="L2739">
        <v>6</v>
      </c>
      <c r="M2739" s="26">
        <v>565.5604166666667</v>
      </c>
      <c r="N2739" s="26" t="s">
        <v>934</v>
      </c>
      <c r="O2739" s="26" t="s">
        <v>934</v>
      </c>
      <c r="P2739" s="26" t="s">
        <v>934</v>
      </c>
      <c r="Q2739" s="26" t="s">
        <v>934</v>
      </c>
      <c r="R2739" s="26" t="s">
        <v>934</v>
      </c>
      <c r="S2739" s="26" t="s">
        <v>934</v>
      </c>
      <c r="T2739" s="26" t="s">
        <v>934</v>
      </c>
      <c r="U2739" s="26" t="s">
        <v>934</v>
      </c>
      <c r="V2739" s="26">
        <v>68.97310897215462</v>
      </c>
      <c r="W2739" s="26" t="s">
        <v>934</v>
      </c>
      <c r="X2739" s="26" t="s">
        <v>934</v>
      </c>
      <c r="Y2739" s="26" t="s">
        <v>934</v>
      </c>
      <c r="Z2739" s="26" t="s">
        <v>934</v>
      </c>
      <c r="AA2739" s="26" t="s">
        <v>934</v>
      </c>
      <c r="AB2739" s="26" t="s">
        <v>934</v>
      </c>
      <c r="AC2739" s="26" t="s">
        <v>934</v>
      </c>
      <c r="AD2739" s="26" t="s">
        <v>934</v>
      </c>
      <c r="AE2739" s="26" t="s">
        <v>934</v>
      </c>
    </row>
    <row r="2740" spans="1:31" x14ac:dyDescent="0.25">
      <c r="A2740" t="s">
        <v>1771</v>
      </c>
      <c r="B2740" t="s">
        <v>919</v>
      </c>
      <c r="C2740" t="s">
        <v>922</v>
      </c>
      <c r="D2740">
        <v>2016</v>
      </c>
      <c r="E2740">
        <v>1</v>
      </c>
      <c r="F2740" s="2">
        <v>42461</v>
      </c>
      <c r="G2740" t="s">
        <v>9</v>
      </c>
      <c r="H2740">
        <v>45</v>
      </c>
      <c r="I2740" t="s">
        <v>825</v>
      </c>
      <c r="J2740" t="s">
        <v>825</v>
      </c>
      <c r="K2740" t="s">
        <v>825</v>
      </c>
      <c r="L2740">
        <v>9</v>
      </c>
      <c r="M2740" s="26">
        <v>1564.25</v>
      </c>
      <c r="N2740" s="26" t="s">
        <v>934</v>
      </c>
      <c r="O2740" s="26">
        <v>412.28421459728133</v>
      </c>
      <c r="P2740" s="26" t="s">
        <v>934</v>
      </c>
      <c r="Q2740" s="26">
        <v>19.212499999999999</v>
      </c>
      <c r="R2740" s="26">
        <v>41.162500000000001</v>
      </c>
      <c r="S2740" s="26" t="s">
        <v>934</v>
      </c>
      <c r="T2740" s="26" t="s">
        <v>934</v>
      </c>
      <c r="U2740" s="26" t="s">
        <v>934</v>
      </c>
      <c r="V2740" s="26">
        <v>39.290849231509085</v>
      </c>
      <c r="W2740" s="26" t="s">
        <v>934</v>
      </c>
      <c r="X2740" s="26">
        <v>15.563114976487292</v>
      </c>
      <c r="Y2740" s="26" t="s">
        <v>934</v>
      </c>
      <c r="Z2740" s="26">
        <v>0.70515217033868538</v>
      </c>
      <c r="AA2740" s="26">
        <v>0.76359211406787819</v>
      </c>
      <c r="AB2740" s="26" t="s">
        <v>934</v>
      </c>
      <c r="AC2740" s="26" t="s">
        <v>934</v>
      </c>
      <c r="AD2740" s="26" t="s">
        <v>934</v>
      </c>
      <c r="AE2740" s="26" t="s">
        <v>934</v>
      </c>
    </row>
    <row r="2741" spans="1:31" x14ac:dyDescent="0.25">
      <c r="A2741" t="s">
        <v>1772</v>
      </c>
      <c r="B2741" t="s">
        <v>919</v>
      </c>
      <c r="C2741" t="s">
        <v>922</v>
      </c>
      <c r="D2741">
        <v>2016</v>
      </c>
      <c r="E2741">
        <v>1</v>
      </c>
      <c r="F2741" s="2">
        <v>42461</v>
      </c>
      <c r="G2741" t="s">
        <v>71</v>
      </c>
      <c r="H2741">
        <v>45</v>
      </c>
      <c r="I2741" t="s">
        <v>825</v>
      </c>
      <c r="J2741" t="s">
        <v>825</v>
      </c>
      <c r="K2741" t="s">
        <v>825</v>
      </c>
      <c r="L2741">
        <v>3</v>
      </c>
      <c r="M2741" s="26" t="s">
        <v>934</v>
      </c>
      <c r="N2741" s="26" t="s">
        <v>934</v>
      </c>
      <c r="O2741" s="26" t="s">
        <v>934</v>
      </c>
      <c r="P2741" s="26" t="s">
        <v>934</v>
      </c>
      <c r="Q2741" s="26" t="s">
        <v>934</v>
      </c>
      <c r="R2741" s="26" t="s">
        <v>934</v>
      </c>
      <c r="S2741" s="26" t="s">
        <v>934</v>
      </c>
      <c r="T2741" s="26" t="s">
        <v>934</v>
      </c>
      <c r="U2741" s="26" t="s">
        <v>934</v>
      </c>
      <c r="V2741" s="26" t="s">
        <v>934</v>
      </c>
      <c r="W2741" s="26" t="s">
        <v>934</v>
      </c>
      <c r="X2741" s="26" t="s">
        <v>934</v>
      </c>
      <c r="Y2741" s="26" t="s">
        <v>934</v>
      </c>
      <c r="Z2741" s="26" t="s">
        <v>934</v>
      </c>
      <c r="AA2741" s="26" t="s">
        <v>934</v>
      </c>
      <c r="AB2741" s="26" t="s">
        <v>934</v>
      </c>
      <c r="AC2741" s="26" t="s">
        <v>934</v>
      </c>
      <c r="AD2741" s="26" t="s">
        <v>934</v>
      </c>
      <c r="AE2741" s="26" t="s">
        <v>934</v>
      </c>
    </row>
    <row r="2742" spans="1:31" x14ac:dyDescent="0.25">
      <c r="A2742" t="s">
        <v>1772</v>
      </c>
      <c r="B2742" t="s">
        <v>919</v>
      </c>
      <c r="C2742" t="s">
        <v>922</v>
      </c>
      <c r="D2742">
        <v>2016</v>
      </c>
      <c r="E2742">
        <v>1</v>
      </c>
      <c r="F2742" s="2">
        <v>42461</v>
      </c>
      <c r="G2742" t="s">
        <v>71</v>
      </c>
      <c r="H2742">
        <v>45</v>
      </c>
      <c r="I2742" t="s">
        <v>825</v>
      </c>
      <c r="J2742" t="s">
        <v>825</v>
      </c>
      <c r="K2742" t="s">
        <v>825</v>
      </c>
      <c r="L2742">
        <v>6</v>
      </c>
      <c r="M2742" s="26">
        <v>305.66666666666669</v>
      </c>
      <c r="N2742" s="26" t="s">
        <v>934</v>
      </c>
      <c r="O2742" s="26" t="s">
        <v>934</v>
      </c>
      <c r="P2742" s="26" t="s">
        <v>934</v>
      </c>
      <c r="Q2742" s="26" t="s">
        <v>934</v>
      </c>
      <c r="R2742" s="26" t="s">
        <v>934</v>
      </c>
      <c r="S2742" s="26" t="s">
        <v>934</v>
      </c>
      <c r="T2742" s="26" t="s">
        <v>934</v>
      </c>
      <c r="U2742" s="26" t="s">
        <v>934</v>
      </c>
      <c r="V2742" s="26">
        <v>25.278586678143974</v>
      </c>
      <c r="W2742" s="26" t="s">
        <v>934</v>
      </c>
      <c r="X2742" s="26" t="s">
        <v>934</v>
      </c>
      <c r="Y2742" s="26" t="s">
        <v>934</v>
      </c>
      <c r="Z2742" s="26" t="s">
        <v>934</v>
      </c>
      <c r="AA2742" s="26" t="s">
        <v>934</v>
      </c>
      <c r="AB2742" s="26" t="s">
        <v>934</v>
      </c>
      <c r="AC2742" s="26" t="s">
        <v>934</v>
      </c>
      <c r="AD2742" s="26" t="s">
        <v>934</v>
      </c>
      <c r="AE2742" s="26" t="s">
        <v>934</v>
      </c>
    </row>
    <row r="2743" spans="1:31" x14ac:dyDescent="0.25">
      <c r="A2743" t="s">
        <v>1772</v>
      </c>
      <c r="B2743" t="s">
        <v>919</v>
      </c>
      <c r="C2743" t="s">
        <v>922</v>
      </c>
      <c r="D2743">
        <v>2016</v>
      </c>
      <c r="E2743">
        <v>1</v>
      </c>
      <c r="F2743" s="2">
        <v>42461</v>
      </c>
      <c r="G2743" t="s">
        <v>71</v>
      </c>
      <c r="H2743">
        <v>45</v>
      </c>
      <c r="I2743" t="s">
        <v>825</v>
      </c>
      <c r="J2743" t="s">
        <v>825</v>
      </c>
      <c r="K2743" t="s">
        <v>825</v>
      </c>
      <c r="L2743">
        <v>9</v>
      </c>
      <c r="M2743" s="26">
        <v>1182.25</v>
      </c>
      <c r="N2743" s="26" t="s">
        <v>934</v>
      </c>
      <c r="O2743" s="26">
        <v>321.28406877662809</v>
      </c>
      <c r="P2743" s="26" t="s">
        <v>934</v>
      </c>
      <c r="Q2743" s="26">
        <v>19.6875</v>
      </c>
      <c r="R2743" s="26">
        <v>42.274999999999999</v>
      </c>
      <c r="S2743" s="26" t="s">
        <v>934</v>
      </c>
      <c r="T2743" s="26" t="s">
        <v>934</v>
      </c>
      <c r="U2743" s="26" t="s">
        <v>934</v>
      </c>
      <c r="V2743" s="26">
        <v>42.95419071522501</v>
      </c>
      <c r="W2743" s="26" t="s">
        <v>934</v>
      </c>
      <c r="X2743" s="26">
        <v>19.532683433231949</v>
      </c>
      <c r="Y2743" s="26" t="s">
        <v>934</v>
      </c>
      <c r="Z2743" s="26">
        <v>0.18300159379998537</v>
      </c>
      <c r="AA2743" s="26">
        <v>0.23673121185579896</v>
      </c>
      <c r="AB2743" s="26" t="s">
        <v>934</v>
      </c>
      <c r="AC2743" s="26" t="s">
        <v>934</v>
      </c>
      <c r="AD2743" s="26" t="s">
        <v>934</v>
      </c>
      <c r="AE2743" s="26" t="s">
        <v>934</v>
      </c>
    </row>
    <row r="2744" spans="1:31" x14ac:dyDescent="0.25">
      <c r="A2744" t="s">
        <v>1773</v>
      </c>
      <c r="B2744" t="s">
        <v>919</v>
      </c>
      <c r="C2744" t="s">
        <v>922</v>
      </c>
      <c r="D2744">
        <v>2016</v>
      </c>
      <c r="E2744">
        <v>1</v>
      </c>
      <c r="F2744" s="2">
        <v>42461</v>
      </c>
      <c r="G2744" t="s">
        <v>10</v>
      </c>
      <c r="H2744">
        <v>45</v>
      </c>
      <c r="I2744" t="s">
        <v>825</v>
      </c>
      <c r="J2744" t="s">
        <v>825</v>
      </c>
      <c r="K2744" t="s">
        <v>825</v>
      </c>
      <c r="L2744">
        <v>3</v>
      </c>
      <c r="M2744" s="26" t="s">
        <v>934</v>
      </c>
      <c r="N2744" s="26" t="s">
        <v>934</v>
      </c>
      <c r="O2744" s="26" t="s">
        <v>934</v>
      </c>
      <c r="P2744" s="26" t="s">
        <v>934</v>
      </c>
      <c r="Q2744" s="26" t="s">
        <v>934</v>
      </c>
      <c r="R2744" s="26" t="s">
        <v>934</v>
      </c>
      <c r="S2744" s="26" t="s">
        <v>934</v>
      </c>
      <c r="T2744" s="26" t="s">
        <v>934</v>
      </c>
      <c r="U2744" s="26" t="s">
        <v>934</v>
      </c>
      <c r="V2744" s="26" t="s">
        <v>934</v>
      </c>
      <c r="W2744" s="26" t="s">
        <v>934</v>
      </c>
      <c r="X2744" s="26" t="s">
        <v>934</v>
      </c>
      <c r="Y2744" s="26" t="s">
        <v>934</v>
      </c>
      <c r="Z2744" s="26" t="s">
        <v>934</v>
      </c>
      <c r="AA2744" s="26" t="s">
        <v>934</v>
      </c>
      <c r="AB2744" s="26" t="s">
        <v>934</v>
      </c>
      <c r="AC2744" s="26" t="s">
        <v>934</v>
      </c>
      <c r="AD2744" s="26" t="s">
        <v>934</v>
      </c>
      <c r="AE2744" s="26" t="s">
        <v>934</v>
      </c>
    </row>
    <row r="2745" spans="1:31" x14ac:dyDescent="0.25">
      <c r="A2745" t="s">
        <v>1773</v>
      </c>
      <c r="B2745" t="s">
        <v>919</v>
      </c>
      <c r="C2745" t="s">
        <v>922</v>
      </c>
      <c r="D2745">
        <v>2016</v>
      </c>
      <c r="E2745">
        <v>1</v>
      </c>
      <c r="F2745" s="2">
        <v>42461</v>
      </c>
      <c r="G2745" t="s">
        <v>10</v>
      </c>
      <c r="H2745">
        <v>45</v>
      </c>
      <c r="I2745" t="s">
        <v>825</v>
      </c>
      <c r="J2745" t="s">
        <v>825</v>
      </c>
      <c r="K2745" t="s">
        <v>825</v>
      </c>
      <c r="L2745">
        <v>6</v>
      </c>
      <c r="M2745" s="26">
        <v>235.97500000000002</v>
      </c>
      <c r="N2745" s="26" t="s">
        <v>934</v>
      </c>
      <c r="O2745" s="26" t="s">
        <v>934</v>
      </c>
      <c r="P2745" s="26" t="s">
        <v>934</v>
      </c>
      <c r="Q2745" s="26" t="s">
        <v>934</v>
      </c>
      <c r="R2745" s="26" t="s">
        <v>934</v>
      </c>
      <c r="S2745" s="26" t="s">
        <v>934</v>
      </c>
      <c r="T2745" s="26" t="s">
        <v>934</v>
      </c>
      <c r="U2745" s="26" t="s">
        <v>934</v>
      </c>
      <c r="V2745" s="26">
        <v>12.41148941281603</v>
      </c>
      <c r="W2745" s="26" t="s">
        <v>934</v>
      </c>
      <c r="X2745" s="26" t="s">
        <v>934</v>
      </c>
      <c r="Y2745" s="26" t="s">
        <v>934</v>
      </c>
      <c r="Z2745" s="26" t="s">
        <v>934</v>
      </c>
      <c r="AA2745" s="26" t="s">
        <v>934</v>
      </c>
      <c r="AB2745" s="26" t="s">
        <v>934</v>
      </c>
      <c r="AC2745" s="26" t="s">
        <v>934</v>
      </c>
      <c r="AD2745" s="26" t="s">
        <v>934</v>
      </c>
      <c r="AE2745" s="26" t="s">
        <v>934</v>
      </c>
    </row>
    <row r="2746" spans="1:31" x14ac:dyDescent="0.25">
      <c r="A2746" t="s">
        <v>1773</v>
      </c>
      <c r="B2746" t="s">
        <v>919</v>
      </c>
      <c r="C2746" t="s">
        <v>922</v>
      </c>
      <c r="D2746">
        <v>2016</v>
      </c>
      <c r="E2746">
        <v>1</v>
      </c>
      <c r="F2746" s="2">
        <v>42461</v>
      </c>
      <c r="G2746" t="s">
        <v>10</v>
      </c>
      <c r="H2746">
        <v>45</v>
      </c>
      <c r="I2746" t="s">
        <v>825</v>
      </c>
      <c r="J2746" t="s">
        <v>825</v>
      </c>
      <c r="K2746" t="s">
        <v>825</v>
      </c>
      <c r="L2746">
        <v>9</v>
      </c>
      <c r="M2746" s="26">
        <v>1069</v>
      </c>
      <c r="N2746" s="26" t="s">
        <v>934</v>
      </c>
      <c r="O2746" s="26">
        <v>328.89268487522821</v>
      </c>
      <c r="P2746" s="26" t="s">
        <v>934</v>
      </c>
      <c r="Q2746" s="26">
        <v>22.412500000000001</v>
      </c>
      <c r="R2746" s="26">
        <v>40.637500000000003</v>
      </c>
      <c r="S2746" s="26" t="s">
        <v>934</v>
      </c>
      <c r="T2746" s="26" t="s">
        <v>934</v>
      </c>
      <c r="U2746" s="26" t="s">
        <v>934</v>
      </c>
      <c r="V2746" s="26">
        <v>56.949173245388344</v>
      </c>
      <c r="W2746" s="26" t="s">
        <v>934</v>
      </c>
      <c r="X2746" s="26">
        <v>21.765279950298581</v>
      </c>
      <c r="Y2746" s="26" t="s">
        <v>934</v>
      </c>
      <c r="Z2746" s="26">
        <v>0.3754857964468335</v>
      </c>
      <c r="AA2746" s="26">
        <v>0.50882831092607428</v>
      </c>
      <c r="AB2746" s="26" t="s">
        <v>934</v>
      </c>
      <c r="AC2746" s="26" t="s">
        <v>934</v>
      </c>
      <c r="AD2746" s="26" t="s">
        <v>934</v>
      </c>
      <c r="AE2746" s="26" t="s">
        <v>934</v>
      </c>
    </row>
    <row r="2747" spans="1:31" x14ac:dyDescent="0.25">
      <c r="A2747" t="s">
        <v>1774</v>
      </c>
      <c r="B2747" t="s">
        <v>919</v>
      </c>
      <c r="C2747" t="s">
        <v>922</v>
      </c>
      <c r="D2747">
        <v>2016</v>
      </c>
      <c r="E2747">
        <v>1</v>
      </c>
      <c r="F2747" s="2">
        <v>42461</v>
      </c>
      <c r="G2747" t="s">
        <v>939</v>
      </c>
      <c r="H2747">
        <v>45</v>
      </c>
      <c r="I2747" t="s">
        <v>825</v>
      </c>
      <c r="J2747" t="s">
        <v>825</v>
      </c>
      <c r="K2747" t="s">
        <v>825</v>
      </c>
      <c r="L2747">
        <v>3</v>
      </c>
      <c r="M2747" s="26" t="s">
        <v>934</v>
      </c>
      <c r="N2747" s="26" t="s">
        <v>934</v>
      </c>
      <c r="O2747" s="26" t="s">
        <v>934</v>
      </c>
      <c r="P2747" s="26" t="s">
        <v>934</v>
      </c>
      <c r="Q2747" s="26" t="s">
        <v>934</v>
      </c>
      <c r="R2747" s="26" t="s">
        <v>934</v>
      </c>
      <c r="S2747" s="26" t="s">
        <v>934</v>
      </c>
      <c r="T2747" s="26" t="s">
        <v>934</v>
      </c>
      <c r="U2747" s="26" t="s">
        <v>934</v>
      </c>
      <c r="V2747" s="26" t="s">
        <v>934</v>
      </c>
      <c r="W2747" s="26" t="s">
        <v>934</v>
      </c>
      <c r="X2747" s="26" t="s">
        <v>934</v>
      </c>
      <c r="Y2747" s="26" t="s">
        <v>934</v>
      </c>
      <c r="Z2747" s="26" t="s">
        <v>934</v>
      </c>
      <c r="AA2747" s="26" t="s">
        <v>934</v>
      </c>
      <c r="AB2747" s="26" t="s">
        <v>934</v>
      </c>
      <c r="AC2747" s="26" t="s">
        <v>934</v>
      </c>
      <c r="AD2747" s="26" t="s">
        <v>934</v>
      </c>
      <c r="AE2747" s="26" t="s">
        <v>934</v>
      </c>
    </row>
    <row r="2748" spans="1:31" x14ac:dyDescent="0.25">
      <c r="A2748" t="s">
        <v>1774</v>
      </c>
      <c r="B2748" t="s">
        <v>919</v>
      </c>
      <c r="C2748" t="s">
        <v>922</v>
      </c>
      <c r="D2748">
        <v>2016</v>
      </c>
      <c r="E2748">
        <v>1</v>
      </c>
      <c r="F2748" s="2">
        <v>42461</v>
      </c>
      <c r="G2748" t="s">
        <v>939</v>
      </c>
      <c r="H2748">
        <v>45</v>
      </c>
      <c r="I2748" t="s">
        <v>825</v>
      </c>
      <c r="J2748" t="s">
        <v>825</v>
      </c>
      <c r="K2748" t="s">
        <v>825</v>
      </c>
      <c r="L2748">
        <v>6</v>
      </c>
      <c r="M2748" s="26">
        <v>347.56250000000006</v>
      </c>
      <c r="N2748" s="26" t="s">
        <v>934</v>
      </c>
      <c r="O2748" s="26" t="s">
        <v>934</v>
      </c>
      <c r="P2748" s="26" t="s">
        <v>934</v>
      </c>
      <c r="Q2748" s="26" t="s">
        <v>934</v>
      </c>
      <c r="R2748" s="26" t="s">
        <v>934</v>
      </c>
      <c r="S2748" s="26" t="s">
        <v>934</v>
      </c>
      <c r="T2748" s="26" t="s">
        <v>934</v>
      </c>
      <c r="U2748" s="26" t="s">
        <v>934</v>
      </c>
      <c r="V2748" s="26">
        <v>13.011807983163983</v>
      </c>
      <c r="W2748" s="26" t="s">
        <v>934</v>
      </c>
      <c r="X2748" s="26" t="s">
        <v>934</v>
      </c>
      <c r="Y2748" s="26" t="s">
        <v>934</v>
      </c>
      <c r="Z2748" s="26" t="s">
        <v>934</v>
      </c>
      <c r="AA2748" s="26" t="s">
        <v>934</v>
      </c>
      <c r="AB2748" s="26" t="s">
        <v>934</v>
      </c>
      <c r="AC2748" s="26" t="s">
        <v>934</v>
      </c>
      <c r="AD2748" s="26" t="s">
        <v>934</v>
      </c>
      <c r="AE2748" s="26" t="s">
        <v>934</v>
      </c>
    </row>
    <row r="2749" spans="1:31" x14ac:dyDescent="0.25">
      <c r="A2749" t="s">
        <v>1774</v>
      </c>
      <c r="B2749" t="s">
        <v>919</v>
      </c>
      <c r="C2749" t="s">
        <v>922</v>
      </c>
      <c r="D2749">
        <v>2016</v>
      </c>
      <c r="E2749">
        <v>1</v>
      </c>
      <c r="F2749" s="2">
        <v>42461</v>
      </c>
      <c r="G2749" t="s">
        <v>939</v>
      </c>
      <c r="H2749">
        <v>45</v>
      </c>
      <c r="I2749" t="s">
        <v>825</v>
      </c>
      <c r="J2749" t="s">
        <v>825</v>
      </c>
      <c r="K2749" t="s">
        <v>825</v>
      </c>
      <c r="L2749">
        <v>9</v>
      </c>
      <c r="M2749" s="26">
        <v>1394.75</v>
      </c>
      <c r="N2749" s="26" t="s">
        <v>934</v>
      </c>
      <c r="O2749" s="26">
        <v>437.10390292148509</v>
      </c>
      <c r="P2749" s="26" t="s">
        <v>934</v>
      </c>
      <c r="Q2749" s="26">
        <v>17.475000000000001</v>
      </c>
      <c r="R2749" s="26">
        <v>44.512500000000003</v>
      </c>
      <c r="S2749" s="26" t="s">
        <v>934</v>
      </c>
      <c r="T2749" s="26" t="s">
        <v>934</v>
      </c>
      <c r="U2749" s="26" t="s">
        <v>934</v>
      </c>
      <c r="V2749" s="26">
        <v>67.394825469022479</v>
      </c>
      <c r="W2749" s="26" t="s">
        <v>934</v>
      </c>
      <c r="X2749" s="26">
        <v>28.971367664151291</v>
      </c>
      <c r="Y2749" s="26" t="s">
        <v>934</v>
      </c>
      <c r="Z2749" s="26">
        <v>0.46926360751000962</v>
      </c>
      <c r="AA2749" s="26">
        <v>0.45615010321885896</v>
      </c>
      <c r="AB2749" s="26" t="s">
        <v>934</v>
      </c>
      <c r="AC2749" s="26" t="s">
        <v>934</v>
      </c>
      <c r="AD2749" s="26" t="s">
        <v>934</v>
      </c>
      <c r="AE2749" s="26" t="s">
        <v>934</v>
      </c>
    </row>
    <row r="2750" spans="1:31" x14ac:dyDescent="0.25">
      <c r="A2750" t="s">
        <v>1775</v>
      </c>
      <c r="B2750" t="s">
        <v>919</v>
      </c>
      <c r="C2750" t="s">
        <v>922</v>
      </c>
      <c r="D2750">
        <v>2016</v>
      </c>
      <c r="E2750">
        <v>1</v>
      </c>
      <c r="F2750" s="2">
        <v>42461</v>
      </c>
      <c r="G2750" t="s">
        <v>940</v>
      </c>
      <c r="H2750">
        <v>45</v>
      </c>
      <c r="I2750" t="s">
        <v>825</v>
      </c>
      <c r="J2750" t="s">
        <v>825</v>
      </c>
      <c r="K2750" t="s">
        <v>825</v>
      </c>
      <c r="L2750">
        <v>3</v>
      </c>
      <c r="M2750" s="26" t="s">
        <v>934</v>
      </c>
      <c r="N2750" s="26" t="s">
        <v>934</v>
      </c>
      <c r="O2750" s="26" t="s">
        <v>934</v>
      </c>
      <c r="P2750" s="26" t="s">
        <v>934</v>
      </c>
      <c r="Q2750" s="26" t="s">
        <v>934</v>
      </c>
      <c r="R2750" s="26" t="s">
        <v>934</v>
      </c>
      <c r="S2750" s="26" t="s">
        <v>934</v>
      </c>
      <c r="T2750" s="26" t="s">
        <v>934</v>
      </c>
      <c r="U2750" s="26" t="s">
        <v>934</v>
      </c>
      <c r="V2750" s="26" t="s">
        <v>934</v>
      </c>
      <c r="W2750" s="26" t="s">
        <v>934</v>
      </c>
      <c r="X2750" s="26" t="s">
        <v>934</v>
      </c>
      <c r="Y2750" s="26" t="s">
        <v>934</v>
      </c>
      <c r="Z2750" s="26" t="s">
        <v>934</v>
      </c>
      <c r="AA2750" s="26" t="s">
        <v>934</v>
      </c>
      <c r="AB2750" s="26" t="s">
        <v>934</v>
      </c>
      <c r="AC2750" s="26" t="s">
        <v>934</v>
      </c>
      <c r="AD2750" s="26" t="s">
        <v>934</v>
      </c>
      <c r="AE2750" s="26" t="s">
        <v>934</v>
      </c>
    </row>
    <row r="2751" spans="1:31" x14ac:dyDescent="0.25">
      <c r="A2751" t="s">
        <v>1775</v>
      </c>
      <c r="B2751" t="s">
        <v>919</v>
      </c>
      <c r="C2751" t="s">
        <v>922</v>
      </c>
      <c r="D2751">
        <v>2016</v>
      </c>
      <c r="E2751">
        <v>1</v>
      </c>
      <c r="F2751" s="2">
        <v>42461</v>
      </c>
      <c r="G2751" t="s">
        <v>940</v>
      </c>
      <c r="H2751">
        <v>45</v>
      </c>
      <c r="I2751" t="s">
        <v>825</v>
      </c>
      <c r="J2751" t="s">
        <v>825</v>
      </c>
      <c r="K2751" t="s">
        <v>825</v>
      </c>
      <c r="L2751">
        <v>6</v>
      </c>
      <c r="M2751" s="26">
        <v>342.73541666666665</v>
      </c>
      <c r="N2751" s="26" t="s">
        <v>934</v>
      </c>
      <c r="O2751" s="26" t="s">
        <v>934</v>
      </c>
      <c r="P2751" s="26" t="s">
        <v>934</v>
      </c>
      <c r="Q2751" s="26" t="s">
        <v>934</v>
      </c>
      <c r="R2751" s="26" t="s">
        <v>934</v>
      </c>
      <c r="S2751" s="26" t="s">
        <v>934</v>
      </c>
      <c r="T2751" s="26" t="s">
        <v>934</v>
      </c>
      <c r="U2751" s="26" t="s">
        <v>934</v>
      </c>
      <c r="V2751" s="26">
        <v>25.982884407202729</v>
      </c>
      <c r="W2751" s="26" t="s">
        <v>934</v>
      </c>
      <c r="X2751" s="26" t="s">
        <v>934</v>
      </c>
      <c r="Y2751" s="26" t="s">
        <v>934</v>
      </c>
      <c r="Z2751" s="26" t="s">
        <v>934</v>
      </c>
      <c r="AA2751" s="26" t="s">
        <v>934</v>
      </c>
      <c r="AB2751" s="26" t="s">
        <v>934</v>
      </c>
      <c r="AC2751" s="26" t="s">
        <v>934</v>
      </c>
      <c r="AD2751" s="26" t="s">
        <v>934</v>
      </c>
      <c r="AE2751" s="26" t="s">
        <v>934</v>
      </c>
    </row>
    <row r="2752" spans="1:31" x14ac:dyDescent="0.25">
      <c r="A2752" t="s">
        <v>1775</v>
      </c>
      <c r="B2752" t="s">
        <v>919</v>
      </c>
      <c r="C2752" t="s">
        <v>922</v>
      </c>
      <c r="D2752">
        <v>2016</v>
      </c>
      <c r="E2752">
        <v>1</v>
      </c>
      <c r="F2752" s="2">
        <v>42461</v>
      </c>
      <c r="G2752" t="s">
        <v>940</v>
      </c>
      <c r="H2752">
        <v>45</v>
      </c>
      <c r="I2752" t="s">
        <v>825</v>
      </c>
      <c r="J2752" t="s">
        <v>825</v>
      </c>
      <c r="K2752" t="s">
        <v>825</v>
      </c>
      <c r="L2752">
        <v>9</v>
      </c>
      <c r="M2752" s="26">
        <v>1282.4999999999998</v>
      </c>
      <c r="N2752" s="26" t="s">
        <v>934</v>
      </c>
      <c r="O2752" s="26">
        <v>364.01849259484675</v>
      </c>
      <c r="P2752" s="26" t="s">
        <v>934</v>
      </c>
      <c r="Q2752" s="26">
        <v>19.049999999999997</v>
      </c>
      <c r="R2752" s="26">
        <v>45.050000000000004</v>
      </c>
      <c r="S2752" s="26" t="s">
        <v>934</v>
      </c>
      <c r="T2752" s="26" t="s">
        <v>934</v>
      </c>
      <c r="U2752" s="26" t="s">
        <v>934</v>
      </c>
      <c r="V2752" s="26">
        <v>87.721861585354404</v>
      </c>
      <c r="W2752" s="26" t="s">
        <v>934</v>
      </c>
      <c r="X2752" s="26">
        <v>39.102244416159628</v>
      </c>
      <c r="Y2752" s="26" t="s">
        <v>934</v>
      </c>
      <c r="Z2752" s="26">
        <v>0.40155946010524318</v>
      </c>
      <c r="AA2752" s="26">
        <v>0.45597880067672203</v>
      </c>
      <c r="AB2752" s="26" t="s">
        <v>934</v>
      </c>
      <c r="AC2752" s="26" t="s">
        <v>934</v>
      </c>
      <c r="AD2752" s="26" t="s">
        <v>934</v>
      </c>
      <c r="AE2752" s="26" t="s">
        <v>934</v>
      </c>
    </row>
    <row r="2753" spans="1:31" x14ac:dyDescent="0.25">
      <c r="A2753" t="s">
        <v>1776</v>
      </c>
      <c r="B2753" t="s">
        <v>919</v>
      </c>
      <c r="C2753" t="s">
        <v>922</v>
      </c>
      <c r="D2753">
        <v>2016</v>
      </c>
      <c r="E2753">
        <v>1</v>
      </c>
      <c r="F2753" s="2">
        <v>42461</v>
      </c>
      <c r="G2753" t="s">
        <v>935</v>
      </c>
      <c r="H2753">
        <v>45</v>
      </c>
      <c r="I2753" t="s">
        <v>825</v>
      </c>
      <c r="J2753" t="s">
        <v>825</v>
      </c>
      <c r="K2753" t="s">
        <v>825</v>
      </c>
      <c r="L2753">
        <v>3</v>
      </c>
      <c r="M2753" s="26" t="s">
        <v>934</v>
      </c>
      <c r="N2753" s="26" t="s">
        <v>934</v>
      </c>
      <c r="O2753" s="26" t="s">
        <v>934</v>
      </c>
      <c r="P2753" s="26" t="s">
        <v>934</v>
      </c>
      <c r="Q2753" s="26" t="s">
        <v>934</v>
      </c>
      <c r="R2753" s="26" t="s">
        <v>934</v>
      </c>
      <c r="S2753" s="26" t="s">
        <v>934</v>
      </c>
      <c r="T2753" s="26" t="s">
        <v>934</v>
      </c>
      <c r="U2753" s="26" t="s">
        <v>934</v>
      </c>
      <c r="V2753" s="26" t="s">
        <v>934</v>
      </c>
      <c r="W2753" s="26" t="s">
        <v>934</v>
      </c>
      <c r="X2753" s="26" t="s">
        <v>934</v>
      </c>
      <c r="Y2753" s="26" t="s">
        <v>934</v>
      </c>
      <c r="Z2753" s="26" t="s">
        <v>934</v>
      </c>
      <c r="AA2753" s="26" t="s">
        <v>934</v>
      </c>
      <c r="AB2753" s="26" t="s">
        <v>934</v>
      </c>
      <c r="AC2753" s="26" t="s">
        <v>934</v>
      </c>
      <c r="AD2753" s="26" t="s">
        <v>934</v>
      </c>
      <c r="AE2753" s="26" t="s">
        <v>934</v>
      </c>
    </row>
    <row r="2754" spans="1:31" x14ac:dyDescent="0.25">
      <c r="A2754" t="s">
        <v>1776</v>
      </c>
      <c r="B2754" t="s">
        <v>919</v>
      </c>
      <c r="C2754" t="s">
        <v>922</v>
      </c>
      <c r="D2754">
        <v>2016</v>
      </c>
      <c r="E2754">
        <v>1</v>
      </c>
      <c r="F2754" s="2">
        <v>42461</v>
      </c>
      <c r="G2754" t="s">
        <v>935</v>
      </c>
      <c r="H2754">
        <v>45</v>
      </c>
      <c r="I2754" t="s">
        <v>825</v>
      </c>
      <c r="J2754" t="s">
        <v>825</v>
      </c>
      <c r="K2754" t="s">
        <v>825</v>
      </c>
      <c r="L2754">
        <v>6</v>
      </c>
      <c r="M2754" s="26">
        <v>350.52083333333337</v>
      </c>
      <c r="N2754" s="26" t="s">
        <v>934</v>
      </c>
      <c r="O2754" s="26" t="s">
        <v>934</v>
      </c>
      <c r="P2754" s="26" t="s">
        <v>934</v>
      </c>
      <c r="Q2754" s="26" t="s">
        <v>934</v>
      </c>
      <c r="R2754" s="26" t="s">
        <v>934</v>
      </c>
      <c r="S2754" s="26" t="s">
        <v>934</v>
      </c>
      <c r="T2754" s="26" t="s">
        <v>934</v>
      </c>
      <c r="U2754" s="26" t="s">
        <v>934</v>
      </c>
      <c r="V2754" s="26">
        <v>6.901369882132097</v>
      </c>
      <c r="W2754" s="26" t="s">
        <v>934</v>
      </c>
      <c r="X2754" s="26" t="s">
        <v>934</v>
      </c>
      <c r="Y2754" s="26" t="s">
        <v>934</v>
      </c>
      <c r="Z2754" s="26" t="s">
        <v>934</v>
      </c>
      <c r="AA2754" s="26" t="s">
        <v>934</v>
      </c>
      <c r="AB2754" s="26" t="s">
        <v>934</v>
      </c>
      <c r="AC2754" s="26" t="s">
        <v>934</v>
      </c>
      <c r="AD2754" s="26" t="s">
        <v>934</v>
      </c>
      <c r="AE2754" s="26" t="s">
        <v>934</v>
      </c>
    </row>
    <row r="2755" spans="1:31" x14ac:dyDescent="0.25">
      <c r="A2755" t="s">
        <v>1776</v>
      </c>
      <c r="B2755" t="s">
        <v>919</v>
      </c>
      <c r="C2755" t="s">
        <v>922</v>
      </c>
      <c r="D2755">
        <v>2016</v>
      </c>
      <c r="E2755">
        <v>1</v>
      </c>
      <c r="F2755" s="2">
        <v>42461</v>
      </c>
      <c r="G2755" t="s">
        <v>935</v>
      </c>
      <c r="H2755">
        <v>45</v>
      </c>
      <c r="I2755" t="s">
        <v>825</v>
      </c>
      <c r="J2755" t="s">
        <v>825</v>
      </c>
      <c r="K2755" t="s">
        <v>825</v>
      </c>
      <c r="L2755">
        <v>9</v>
      </c>
      <c r="M2755" s="26">
        <v>1195.125</v>
      </c>
      <c r="N2755" s="26" t="s">
        <v>934</v>
      </c>
      <c r="O2755" s="26">
        <v>248.05890393588965</v>
      </c>
      <c r="P2755" s="26" t="s">
        <v>934</v>
      </c>
      <c r="Q2755" s="26">
        <v>20.5625</v>
      </c>
      <c r="R2755" s="26">
        <v>40.712500000000006</v>
      </c>
      <c r="S2755" s="26" t="s">
        <v>934</v>
      </c>
      <c r="T2755" s="26" t="s">
        <v>934</v>
      </c>
      <c r="U2755" s="26" t="s">
        <v>934</v>
      </c>
      <c r="V2755" s="26">
        <v>86.894662043572424</v>
      </c>
      <c r="W2755" s="26" t="s">
        <v>934</v>
      </c>
      <c r="X2755" s="26">
        <v>16.498272470790219</v>
      </c>
      <c r="Y2755" s="26" t="s">
        <v>934</v>
      </c>
      <c r="Z2755" s="26">
        <v>0.22208763285395414</v>
      </c>
      <c r="AA2755" s="26">
        <v>0.40996697021410922</v>
      </c>
      <c r="AB2755" s="26" t="s">
        <v>934</v>
      </c>
      <c r="AC2755" s="26" t="s">
        <v>934</v>
      </c>
      <c r="AD2755" s="26" t="s">
        <v>934</v>
      </c>
      <c r="AE2755" s="26" t="s">
        <v>934</v>
      </c>
    </row>
    <row r="2756" spans="1:31" x14ac:dyDescent="0.25">
      <c r="A2756" t="s">
        <v>1777</v>
      </c>
      <c r="B2756" t="s">
        <v>919</v>
      </c>
      <c r="C2756" t="s">
        <v>922</v>
      </c>
      <c r="D2756">
        <v>2016</v>
      </c>
      <c r="E2756">
        <v>1</v>
      </c>
      <c r="F2756" s="2">
        <v>42461</v>
      </c>
      <c r="G2756" t="s">
        <v>941</v>
      </c>
      <c r="H2756">
        <v>45</v>
      </c>
      <c r="I2756" t="s">
        <v>825</v>
      </c>
      <c r="J2756" t="s">
        <v>825</v>
      </c>
      <c r="K2756" t="s">
        <v>825</v>
      </c>
      <c r="L2756">
        <v>3</v>
      </c>
      <c r="M2756" s="26" t="s">
        <v>934</v>
      </c>
      <c r="N2756" s="26" t="s">
        <v>934</v>
      </c>
      <c r="O2756" s="26" t="s">
        <v>934</v>
      </c>
      <c r="P2756" s="26" t="s">
        <v>934</v>
      </c>
      <c r="Q2756" s="26" t="s">
        <v>934</v>
      </c>
      <c r="R2756" s="26" t="s">
        <v>934</v>
      </c>
      <c r="S2756" s="26" t="s">
        <v>934</v>
      </c>
      <c r="T2756" s="26" t="s">
        <v>934</v>
      </c>
      <c r="U2756" s="26" t="s">
        <v>934</v>
      </c>
      <c r="V2756" s="26" t="s">
        <v>934</v>
      </c>
      <c r="W2756" s="26" t="s">
        <v>934</v>
      </c>
      <c r="X2756" s="26" t="s">
        <v>934</v>
      </c>
      <c r="Y2756" s="26" t="s">
        <v>934</v>
      </c>
      <c r="Z2756" s="26" t="s">
        <v>934</v>
      </c>
      <c r="AA2756" s="26" t="s">
        <v>934</v>
      </c>
      <c r="AB2756" s="26" t="s">
        <v>934</v>
      </c>
      <c r="AC2756" s="26" t="s">
        <v>934</v>
      </c>
      <c r="AD2756" s="26" t="s">
        <v>934</v>
      </c>
      <c r="AE2756" s="26" t="s">
        <v>934</v>
      </c>
    </row>
    <row r="2757" spans="1:31" x14ac:dyDescent="0.25">
      <c r="A2757" t="s">
        <v>1777</v>
      </c>
      <c r="B2757" t="s">
        <v>919</v>
      </c>
      <c r="C2757" t="s">
        <v>922</v>
      </c>
      <c r="D2757">
        <v>2016</v>
      </c>
      <c r="E2757">
        <v>1</v>
      </c>
      <c r="F2757" s="2">
        <v>42461</v>
      </c>
      <c r="G2757" t="s">
        <v>941</v>
      </c>
      <c r="H2757">
        <v>45</v>
      </c>
      <c r="I2757" t="s">
        <v>825</v>
      </c>
      <c r="J2757" t="s">
        <v>825</v>
      </c>
      <c r="K2757" t="s">
        <v>825</v>
      </c>
      <c r="L2757">
        <v>6</v>
      </c>
      <c r="M2757" s="26">
        <v>459.80416666666667</v>
      </c>
      <c r="N2757" s="26" t="s">
        <v>934</v>
      </c>
      <c r="O2757" s="26" t="s">
        <v>934</v>
      </c>
      <c r="P2757" s="26" t="s">
        <v>934</v>
      </c>
      <c r="Q2757" s="26" t="s">
        <v>934</v>
      </c>
      <c r="R2757" s="26" t="s">
        <v>934</v>
      </c>
      <c r="S2757" s="26" t="s">
        <v>934</v>
      </c>
      <c r="T2757" s="26" t="s">
        <v>934</v>
      </c>
      <c r="U2757" s="26" t="s">
        <v>934</v>
      </c>
      <c r="V2757" s="26">
        <v>38.484050553323328</v>
      </c>
      <c r="W2757" s="26" t="s">
        <v>934</v>
      </c>
      <c r="X2757" s="26" t="s">
        <v>934</v>
      </c>
      <c r="Y2757" s="26" t="s">
        <v>934</v>
      </c>
      <c r="Z2757" s="26" t="s">
        <v>934</v>
      </c>
      <c r="AA2757" s="26" t="s">
        <v>934</v>
      </c>
      <c r="AB2757" s="26" t="s">
        <v>934</v>
      </c>
      <c r="AC2757" s="26" t="s">
        <v>934</v>
      </c>
      <c r="AD2757" s="26" t="s">
        <v>934</v>
      </c>
      <c r="AE2757" s="26" t="s">
        <v>934</v>
      </c>
    </row>
    <row r="2758" spans="1:31" x14ac:dyDescent="0.25">
      <c r="A2758" t="s">
        <v>1777</v>
      </c>
      <c r="B2758" t="s">
        <v>919</v>
      </c>
      <c r="C2758" t="s">
        <v>922</v>
      </c>
      <c r="D2758">
        <v>2016</v>
      </c>
      <c r="E2758">
        <v>1</v>
      </c>
      <c r="F2758" s="2">
        <v>42461</v>
      </c>
      <c r="G2758" t="s">
        <v>941</v>
      </c>
      <c r="H2758">
        <v>45</v>
      </c>
      <c r="I2758" t="s">
        <v>825</v>
      </c>
      <c r="J2758" t="s">
        <v>825</v>
      </c>
      <c r="K2758" t="s">
        <v>825</v>
      </c>
      <c r="L2758">
        <v>9</v>
      </c>
      <c r="M2758" s="26">
        <v>1509</v>
      </c>
      <c r="N2758" s="26" t="s">
        <v>934</v>
      </c>
      <c r="O2758" s="26">
        <v>389.1545242442686</v>
      </c>
      <c r="P2758" s="26" t="s">
        <v>934</v>
      </c>
      <c r="Q2758" s="26">
        <v>19.462499999999999</v>
      </c>
      <c r="R2758" s="26">
        <v>44.912499999999994</v>
      </c>
      <c r="S2758" s="26" t="s">
        <v>934</v>
      </c>
      <c r="T2758" s="26" t="s">
        <v>934</v>
      </c>
      <c r="U2758" s="26" t="s">
        <v>934</v>
      </c>
      <c r="V2758" s="26">
        <v>108.32878195567417</v>
      </c>
      <c r="W2758" s="26" t="s">
        <v>934</v>
      </c>
      <c r="X2758" s="26">
        <v>47.360879826985936</v>
      </c>
      <c r="Y2758" s="26" t="s">
        <v>934</v>
      </c>
      <c r="Z2758" s="26">
        <v>0.25031230493128559</v>
      </c>
      <c r="AA2758" s="26">
        <v>0.15860721925612553</v>
      </c>
      <c r="AB2758" s="26" t="s">
        <v>934</v>
      </c>
      <c r="AC2758" s="26" t="s">
        <v>934</v>
      </c>
      <c r="AD2758" s="26" t="s">
        <v>934</v>
      </c>
      <c r="AE2758" s="26" t="s">
        <v>934</v>
      </c>
    </row>
    <row r="2759" spans="1:31" x14ac:dyDescent="0.25">
      <c r="A2759" t="s">
        <v>1778</v>
      </c>
      <c r="B2759" t="s">
        <v>919</v>
      </c>
      <c r="C2759" t="s">
        <v>922</v>
      </c>
      <c r="D2759">
        <v>2016</v>
      </c>
      <c r="E2759">
        <v>1</v>
      </c>
      <c r="F2759" s="2">
        <v>42461</v>
      </c>
      <c r="G2759" t="s">
        <v>946</v>
      </c>
      <c r="H2759">
        <v>45</v>
      </c>
      <c r="I2759" t="s">
        <v>825</v>
      </c>
      <c r="J2759" t="s">
        <v>825</v>
      </c>
      <c r="K2759" t="s">
        <v>825</v>
      </c>
      <c r="L2759">
        <v>3</v>
      </c>
      <c r="M2759" s="26" t="s">
        <v>934</v>
      </c>
      <c r="N2759" s="26" t="s">
        <v>934</v>
      </c>
      <c r="O2759" s="26" t="s">
        <v>934</v>
      </c>
      <c r="P2759" s="26" t="s">
        <v>934</v>
      </c>
      <c r="Q2759" s="26" t="s">
        <v>934</v>
      </c>
      <c r="R2759" s="26" t="s">
        <v>934</v>
      </c>
      <c r="S2759" s="26" t="s">
        <v>934</v>
      </c>
      <c r="T2759" s="26" t="s">
        <v>934</v>
      </c>
      <c r="U2759" s="26" t="s">
        <v>934</v>
      </c>
      <c r="V2759" s="26" t="s">
        <v>934</v>
      </c>
      <c r="W2759" s="26" t="s">
        <v>934</v>
      </c>
      <c r="X2759" s="26" t="s">
        <v>934</v>
      </c>
      <c r="Y2759" s="26" t="s">
        <v>934</v>
      </c>
      <c r="Z2759" s="26" t="s">
        <v>934</v>
      </c>
      <c r="AA2759" s="26" t="s">
        <v>934</v>
      </c>
      <c r="AB2759" s="26" t="s">
        <v>934</v>
      </c>
      <c r="AC2759" s="26" t="s">
        <v>934</v>
      </c>
      <c r="AD2759" s="26" t="s">
        <v>934</v>
      </c>
      <c r="AE2759" s="26" t="s">
        <v>934</v>
      </c>
    </row>
    <row r="2760" spans="1:31" x14ac:dyDescent="0.25">
      <c r="A2760" t="s">
        <v>1778</v>
      </c>
      <c r="B2760" t="s">
        <v>919</v>
      </c>
      <c r="C2760" t="s">
        <v>922</v>
      </c>
      <c r="D2760">
        <v>2016</v>
      </c>
      <c r="E2760">
        <v>1</v>
      </c>
      <c r="F2760" s="2">
        <v>42461</v>
      </c>
      <c r="G2760" t="s">
        <v>946</v>
      </c>
      <c r="H2760">
        <v>45</v>
      </c>
      <c r="I2760" t="s">
        <v>825</v>
      </c>
      <c r="J2760" t="s">
        <v>825</v>
      </c>
      <c r="K2760" t="s">
        <v>825</v>
      </c>
      <c r="L2760">
        <v>6</v>
      </c>
      <c r="M2760" s="26">
        <v>426.4375</v>
      </c>
      <c r="N2760" s="26" t="s">
        <v>934</v>
      </c>
      <c r="O2760" s="26" t="s">
        <v>934</v>
      </c>
      <c r="P2760" s="26" t="s">
        <v>934</v>
      </c>
      <c r="Q2760" s="26" t="s">
        <v>934</v>
      </c>
      <c r="R2760" s="26" t="s">
        <v>934</v>
      </c>
      <c r="S2760" s="26" t="s">
        <v>934</v>
      </c>
      <c r="T2760" s="26" t="s">
        <v>934</v>
      </c>
      <c r="U2760" s="26" t="s">
        <v>934</v>
      </c>
      <c r="V2760" s="26">
        <v>19.713379521937295</v>
      </c>
      <c r="W2760" s="26" t="s">
        <v>934</v>
      </c>
      <c r="X2760" s="26" t="s">
        <v>934</v>
      </c>
      <c r="Y2760" s="26" t="s">
        <v>934</v>
      </c>
      <c r="Z2760" s="26" t="s">
        <v>934</v>
      </c>
      <c r="AA2760" s="26" t="s">
        <v>934</v>
      </c>
      <c r="AB2760" s="26" t="s">
        <v>934</v>
      </c>
      <c r="AC2760" s="26" t="s">
        <v>934</v>
      </c>
      <c r="AD2760" s="26" t="s">
        <v>934</v>
      </c>
      <c r="AE2760" s="26" t="s">
        <v>934</v>
      </c>
    </row>
    <row r="2761" spans="1:31" x14ac:dyDescent="0.25">
      <c r="A2761" t="s">
        <v>1778</v>
      </c>
      <c r="B2761" t="s">
        <v>919</v>
      </c>
      <c r="C2761" t="s">
        <v>922</v>
      </c>
      <c r="D2761">
        <v>2016</v>
      </c>
      <c r="E2761">
        <v>1</v>
      </c>
      <c r="F2761" s="2">
        <v>42461</v>
      </c>
      <c r="G2761" t="s">
        <v>946</v>
      </c>
      <c r="H2761">
        <v>45</v>
      </c>
      <c r="I2761" t="s">
        <v>825</v>
      </c>
      <c r="J2761" t="s">
        <v>825</v>
      </c>
      <c r="K2761" t="s">
        <v>825</v>
      </c>
      <c r="L2761">
        <v>9</v>
      </c>
      <c r="M2761" s="26">
        <v>1463.25</v>
      </c>
      <c r="N2761" s="26" t="s">
        <v>934</v>
      </c>
      <c r="O2761" s="26">
        <v>413.61456177723664</v>
      </c>
      <c r="P2761" s="26" t="s">
        <v>934</v>
      </c>
      <c r="Q2761" s="26">
        <v>19.575000000000003</v>
      </c>
      <c r="R2761" s="26">
        <v>43.387500000000003</v>
      </c>
      <c r="S2761" s="26" t="s">
        <v>934</v>
      </c>
      <c r="T2761" s="26" t="s">
        <v>934</v>
      </c>
      <c r="U2761" s="26" t="s">
        <v>934</v>
      </c>
      <c r="V2761" s="26">
        <v>69.144323700503421</v>
      </c>
      <c r="W2761" s="26" t="s">
        <v>934</v>
      </c>
      <c r="X2761" s="26">
        <v>20.154212141036869</v>
      </c>
      <c r="Y2761" s="26" t="s">
        <v>934</v>
      </c>
      <c r="Z2761" s="26">
        <v>0.29545163168718569</v>
      </c>
      <c r="AA2761" s="26">
        <v>0.72237311457892139</v>
      </c>
      <c r="AB2761" s="26" t="s">
        <v>934</v>
      </c>
      <c r="AC2761" s="26" t="s">
        <v>934</v>
      </c>
      <c r="AD2761" s="26" t="s">
        <v>934</v>
      </c>
      <c r="AE2761" s="26" t="s">
        <v>934</v>
      </c>
    </row>
    <row r="2762" spans="1:31" x14ac:dyDescent="0.25">
      <c r="A2762" t="s">
        <v>1779</v>
      </c>
      <c r="B2762" t="s">
        <v>919</v>
      </c>
      <c r="C2762" t="s">
        <v>922</v>
      </c>
      <c r="D2762">
        <v>2016</v>
      </c>
      <c r="E2762">
        <v>1</v>
      </c>
      <c r="F2762" s="2">
        <v>42461</v>
      </c>
      <c r="G2762" t="s">
        <v>317</v>
      </c>
      <c r="H2762">
        <v>45</v>
      </c>
      <c r="I2762" t="s">
        <v>825</v>
      </c>
      <c r="J2762" t="s">
        <v>825</v>
      </c>
      <c r="K2762" t="s">
        <v>825</v>
      </c>
      <c r="L2762">
        <v>3</v>
      </c>
      <c r="M2762" s="26" t="s">
        <v>934</v>
      </c>
      <c r="N2762" s="26" t="s">
        <v>934</v>
      </c>
      <c r="O2762" s="26" t="s">
        <v>934</v>
      </c>
      <c r="P2762" s="26" t="s">
        <v>934</v>
      </c>
      <c r="Q2762" s="26" t="s">
        <v>934</v>
      </c>
      <c r="R2762" s="26" t="s">
        <v>934</v>
      </c>
      <c r="S2762" s="26" t="s">
        <v>934</v>
      </c>
      <c r="T2762" s="26" t="s">
        <v>934</v>
      </c>
      <c r="U2762" s="26" t="s">
        <v>934</v>
      </c>
      <c r="V2762" s="26" t="s">
        <v>934</v>
      </c>
      <c r="W2762" s="26" t="s">
        <v>934</v>
      </c>
      <c r="X2762" s="26" t="s">
        <v>934</v>
      </c>
      <c r="Y2762" s="26" t="s">
        <v>934</v>
      </c>
      <c r="Z2762" s="26" t="s">
        <v>934</v>
      </c>
      <c r="AA2762" s="26" t="s">
        <v>934</v>
      </c>
      <c r="AB2762" s="26" t="s">
        <v>934</v>
      </c>
      <c r="AC2762" s="26" t="s">
        <v>934</v>
      </c>
      <c r="AD2762" s="26" t="s">
        <v>934</v>
      </c>
      <c r="AE2762" s="26" t="s">
        <v>934</v>
      </c>
    </row>
    <row r="2763" spans="1:31" x14ac:dyDescent="0.25">
      <c r="A2763" t="s">
        <v>1779</v>
      </c>
      <c r="B2763" t="s">
        <v>919</v>
      </c>
      <c r="C2763" t="s">
        <v>922</v>
      </c>
      <c r="D2763">
        <v>2016</v>
      </c>
      <c r="E2763">
        <v>1</v>
      </c>
      <c r="F2763" s="2">
        <v>42461</v>
      </c>
      <c r="G2763" t="s">
        <v>317</v>
      </c>
      <c r="H2763">
        <v>45</v>
      </c>
      <c r="I2763" t="s">
        <v>825</v>
      </c>
      <c r="J2763" t="s">
        <v>825</v>
      </c>
      <c r="K2763" t="s">
        <v>825</v>
      </c>
      <c r="L2763">
        <v>6</v>
      </c>
      <c r="M2763" s="26">
        <v>375.35</v>
      </c>
      <c r="N2763" s="26" t="s">
        <v>934</v>
      </c>
      <c r="O2763" s="26" t="s">
        <v>934</v>
      </c>
      <c r="P2763" s="26" t="s">
        <v>934</v>
      </c>
      <c r="Q2763" s="26" t="s">
        <v>934</v>
      </c>
      <c r="R2763" s="26" t="s">
        <v>934</v>
      </c>
      <c r="S2763" s="26" t="s">
        <v>934</v>
      </c>
      <c r="T2763" s="26" t="s">
        <v>934</v>
      </c>
      <c r="U2763" s="26" t="s">
        <v>934</v>
      </c>
      <c r="V2763" s="26">
        <v>16.589684713365752</v>
      </c>
      <c r="W2763" s="26" t="s">
        <v>934</v>
      </c>
      <c r="X2763" s="26" t="s">
        <v>934</v>
      </c>
      <c r="Y2763" s="26" t="s">
        <v>934</v>
      </c>
      <c r="Z2763" s="26" t="s">
        <v>934</v>
      </c>
      <c r="AA2763" s="26" t="s">
        <v>934</v>
      </c>
      <c r="AB2763" s="26" t="s">
        <v>934</v>
      </c>
      <c r="AC2763" s="26" t="s">
        <v>934</v>
      </c>
      <c r="AD2763" s="26" t="s">
        <v>934</v>
      </c>
      <c r="AE2763" s="26" t="s">
        <v>934</v>
      </c>
    </row>
    <row r="2764" spans="1:31" x14ac:dyDescent="0.25">
      <c r="A2764" t="s">
        <v>1779</v>
      </c>
      <c r="B2764" t="s">
        <v>919</v>
      </c>
      <c r="C2764" t="s">
        <v>922</v>
      </c>
      <c r="D2764">
        <v>2016</v>
      </c>
      <c r="E2764">
        <v>1</v>
      </c>
      <c r="F2764" s="2">
        <v>42461</v>
      </c>
      <c r="G2764" t="s">
        <v>317</v>
      </c>
      <c r="H2764">
        <v>45</v>
      </c>
      <c r="I2764" t="s">
        <v>825</v>
      </c>
      <c r="J2764" t="s">
        <v>825</v>
      </c>
      <c r="K2764" t="s">
        <v>825</v>
      </c>
      <c r="L2764">
        <v>9</v>
      </c>
      <c r="M2764" s="26">
        <v>1268.375</v>
      </c>
      <c r="N2764" s="26" t="s">
        <v>934</v>
      </c>
      <c r="O2764" s="26">
        <v>309.44740946439435</v>
      </c>
      <c r="P2764" s="26" t="s">
        <v>934</v>
      </c>
      <c r="Q2764" s="26">
        <v>21.275000000000002</v>
      </c>
      <c r="R2764" s="26">
        <v>37.074999999999996</v>
      </c>
      <c r="S2764" s="26" t="s">
        <v>934</v>
      </c>
      <c r="T2764" s="26" t="s">
        <v>934</v>
      </c>
      <c r="U2764" s="26" t="s">
        <v>934</v>
      </c>
      <c r="V2764" s="26">
        <v>23.383020014531912</v>
      </c>
      <c r="W2764" s="26" t="s">
        <v>934</v>
      </c>
      <c r="X2764" s="26">
        <v>12.443820005013357</v>
      </c>
      <c r="Y2764" s="26" t="s">
        <v>934</v>
      </c>
      <c r="Z2764" s="26">
        <v>0.24874685927662757</v>
      </c>
      <c r="AA2764" s="26">
        <v>0.25207472437102313</v>
      </c>
      <c r="AB2764" s="26" t="s">
        <v>934</v>
      </c>
      <c r="AC2764" s="26" t="s">
        <v>934</v>
      </c>
      <c r="AD2764" s="26" t="s">
        <v>934</v>
      </c>
      <c r="AE2764" s="26" t="s">
        <v>934</v>
      </c>
    </row>
    <row r="2765" spans="1:31" x14ac:dyDescent="0.25">
      <c r="A2765" t="s">
        <v>1780</v>
      </c>
      <c r="B2765" t="s">
        <v>919</v>
      </c>
      <c r="C2765" t="s">
        <v>922</v>
      </c>
      <c r="D2765">
        <v>2016</v>
      </c>
      <c r="E2765">
        <v>1</v>
      </c>
      <c r="F2765" s="2">
        <v>42461</v>
      </c>
      <c r="G2765" t="s">
        <v>56</v>
      </c>
      <c r="H2765">
        <v>45</v>
      </c>
      <c r="I2765" t="s">
        <v>825</v>
      </c>
      <c r="J2765" t="s">
        <v>825</v>
      </c>
      <c r="K2765" t="s">
        <v>825</v>
      </c>
      <c r="L2765">
        <v>3</v>
      </c>
      <c r="M2765" s="26" t="s">
        <v>934</v>
      </c>
      <c r="N2765" s="26" t="s">
        <v>934</v>
      </c>
      <c r="O2765" s="26" t="s">
        <v>934</v>
      </c>
      <c r="P2765" s="26" t="s">
        <v>934</v>
      </c>
      <c r="Q2765" s="26" t="s">
        <v>934</v>
      </c>
      <c r="R2765" s="26" t="s">
        <v>934</v>
      </c>
      <c r="S2765" s="26" t="s">
        <v>934</v>
      </c>
      <c r="T2765" s="26" t="s">
        <v>934</v>
      </c>
      <c r="U2765" s="26" t="s">
        <v>934</v>
      </c>
      <c r="V2765" s="26" t="s">
        <v>934</v>
      </c>
      <c r="W2765" s="26" t="s">
        <v>934</v>
      </c>
      <c r="X2765" s="26" t="s">
        <v>934</v>
      </c>
      <c r="Y2765" s="26" t="s">
        <v>934</v>
      </c>
      <c r="Z2765" s="26" t="s">
        <v>934</v>
      </c>
      <c r="AA2765" s="26" t="s">
        <v>934</v>
      </c>
      <c r="AB2765" s="26" t="s">
        <v>934</v>
      </c>
      <c r="AC2765" s="26" t="s">
        <v>934</v>
      </c>
      <c r="AD2765" s="26" t="s">
        <v>934</v>
      </c>
      <c r="AE2765" s="26" t="s">
        <v>934</v>
      </c>
    </row>
    <row r="2766" spans="1:31" x14ac:dyDescent="0.25">
      <c r="A2766" t="s">
        <v>1780</v>
      </c>
      <c r="B2766" t="s">
        <v>919</v>
      </c>
      <c r="C2766" t="s">
        <v>922</v>
      </c>
      <c r="D2766">
        <v>2016</v>
      </c>
      <c r="E2766">
        <v>1</v>
      </c>
      <c r="F2766" s="2">
        <v>42461</v>
      </c>
      <c r="G2766" t="s">
        <v>56</v>
      </c>
      <c r="H2766">
        <v>45</v>
      </c>
      <c r="I2766" t="s">
        <v>825</v>
      </c>
      <c r="J2766" t="s">
        <v>825</v>
      </c>
      <c r="K2766" t="s">
        <v>825</v>
      </c>
      <c r="L2766">
        <v>6</v>
      </c>
      <c r="M2766" s="26">
        <v>229.90625000000003</v>
      </c>
      <c r="N2766" s="26" t="s">
        <v>934</v>
      </c>
      <c r="O2766" s="26" t="s">
        <v>934</v>
      </c>
      <c r="P2766" s="26" t="s">
        <v>934</v>
      </c>
      <c r="Q2766" s="26" t="s">
        <v>934</v>
      </c>
      <c r="R2766" s="26" t="s">
        <v>934</v>
      </c>
      <c r="S2766" s="26" t="s">
        <v>934</v>
      </c>
      <c r="T2766" s="26" t="s">
        <v>934</v>
      </c>
      <c r="U2766" s="26" t="s">
        <v>934</v>
      </c>
      <c r="V2766" s="26">
        <v>17.184459958418827</v>
      </c>
      <c r="W2766" s="26" t="s">
        <v>934</v>
      </c>
      <c r="X2766" s="26" t="s">
        <v>934</v>
      </c>
      <c r="Y2766" s="26" t="s">
        <v>934</v>
      </c>
      <c r="Z2766" s="26" t="s">
        <v>934</v>
      </c>
      <c r="AA2766" s="26" t="s">
        <v>934</v>
      </c>
      <c r="AB2766" s="26" t="s">
        <v>934</v>
      </c>
      <c r="AC2766" s="26" t="s">
        <v>934</v>
      </c>
      <c r="AD2766" s="26" t="s">
        <v>934</v>
      </c>
      <c r="AE2766" s="26" t="s">
        <v>934</v>
      </c>
    </row>
    <row r="2767" spans="1:31" x14ac:dyDescent="0.25">
      <c r="A2767" t="s">
        <v>1780</v>
      </c>
      <c r="B2767" t="s">
        <v>919</v>
      </c>
      <c r="C2767" t="s">
        <v>922</v>
      </c>
      <c r="D2767">
        <v>2016</v>
      </c>
      <c r="E2767">
        <v>1</v>
      </c>
      <c r="F2767" s="2">
        <v>42461</v>
      </c>
      <c r="G2767" t="s">
        <v>56</v>
      </c>
      <c r="H2767">
        <v>45</v>
      </c>
      <c r="I2767" t="s">
        <v>825</v>
      </c>
      <c r="J2767" t="s">
        <v>825</v>
      </c>
      <c r="K2767" t="s">
        <v>825</v>
      </c>
      <c r="L2767">
        <v>9</v>
      </c>
      <c r="M2767" s="26">
        <v>1277.25</v>
      </c>
      <c r="N2767" s="26" t="s">
        <v>934</v>
      </c>
      <c r="O2767" s="26">
        <v>396.80544354838707</v>
      </c>
      <c r="P2767" s="26" t="s">
        <v>934</v>
      </c>
      <c r="Q2767" s="26">
        <v>20.087499999999999</v>
      </c>
      <c r="R2767" s="26">
        <v>39.5625</v>
      </c>
      <c r="S2767" s="26" t="s">
        <v>934</v>
      </c>
      <c r="T2767" s="26" t="s">
        <v>934</v>
      </c>
      <c r="U2767" s="26" t="s">
        <v>934</v>
      </c>
      <c r="V2767" s="26">
        <v>40.804666808263626</v>
      </c>
      <c r="W2767" s="26" t="s">
        <v>934</v>
      </c>
      <c r="X2767" s="26">
        <v>11.535022999965065</v>
      </c>
      <c r="Y2767" s="26" t="s">
        <v>934</v>
      </c>
      <c r="Z2767" s="26">
        <v>0.70986354322506084</v>
      </c>
      <c r="AA2767" s="26">
        <v>0.25769410160110379</v>
      </c>
      <c r="AB2767" s="26" t="s">
        <v>934</v>
      </c>
      <c r="AC2767" s="26" t="s">
        <v>934</v>
      </c>
      <c r="AD2767" s="26" t="s">
        <v>934</v>
      </c>
      <c r="AE2767" s="26" t="s">
        <v>934</v>
      </c>
    </row>
    <row r="2768" spans="1:31" x14ac:dyDescent="0.25">
      <c r="A2768" t="s">
        <v>1781</v>
      </c>
      <c r="B2768" t="s">
        <v>919</v>
      </c>
      <c r="C2768" t="s">
        <v>922</v>
      </c>
      <c r="D2768">
        <v>2016</v>
      </c>
      <c r="E2768">
        <v>2</v>
      </c>
      <c r="F2768" s="2">
        <v>42478</v>
      </c>
      <c r="G2768" t="s">
        <v>65</v>
      </c>
      <c r="H2768">
        <v>45</v>
      </c>
      <c r="I2768" t="s">
        <v>825</v>
      </c>
      <c r="J2768" t="s">
        <v>825</v>
      </c>
      <c r="K2768" t="s">
        <v>825</v>
      </c>
      <c r="L2768">
        <v>3</v>
      </c>
      <c r="M2768" s="26" t="s">
        <v>934</v>
      </c>
      <c r="N2768" s="26" t="s">
        <v>934</v>
      </c>
      <c r="O2768" s="26" t="s">
        <v>934</v>
      </c>
      <c r="P2768" s="26" t="s">
        <v>934</v>
      </c>
      <c r="Q2768" s="26" t="s">
        <v>934</v>
      </c>
      <c r="R2768" s="26" t="s">
        <v>934</v>
      </c>
      <c r="S2768" s="26" t="s">
        <v>934</v>
      </c>
      <c r="T2768" s="26" t="s">
        <v>934</v>
      </c>
      <c r="U2768" s="26" t="s">
        <v>934</v>
      </c>
      <c r="V2768" s="26" t="s">
        <v>934</v>
      </c>
      <c r="W2768" s="26" t="s">
        <v>934</v>
      </c>
      <c r="X2768" s="26" t="s">
        <v>934</v>
      </c>
      <c r="Y2768" s="26" t="s">
        <v>934</v>
      </c>
      <c r="Z2768" s="26" t="s">
        <v>934</v>
      </c>
      <c r="AA2768" s="26" t="s">
        <v>934</v>
      </c>
      <c r="AB2768" s="26" t="s">
        <v>934</v>
      </c>
      <c r="AC2768" s="26" t="s">
        <v>934</v>
      </c>
      <c r="AD2768" s="26" t="s">
        <v>934</v>
      </c>
      <c r="AE2768" s="26" t="s">
        <v>934</v>
      </c>
    </row>
    <row r="2769" spans="1:31" x14ac:dyDescent="0.25">
      <c r="A2769" t="s">
        <v>1781</v>
      </c>
      <c r="B2769" t="s">
        <v>919</v>
      </c>
      <c r="C2769" t="s">
        <v>922</v>
      </c>
      <c r="D2769">
        <v>2016</v>
      </c>
      <c r="E2769">
        <v>2</v>
      </c>
      <c r="F2769" s="2">
        <v>42478</v>
      </c>
      <c r="G2769" t="s">
        <v>65</v>
      </c>
      <c r="H2769">
        <v>45</v>
      </c>
      <c r="I2769" t="s">
        <v>825</v>
      </c>
      <c r="J2769" t="s">
        <v>825</v>
      </c>
      <c r="K2769" t="s">
        <v>825</v>
      </c>
      <c r="L2769">
        <v>6</v>
      </c>
      <c r="M2769" s="26">
        <v>504.83333333333337</v>
      </c>
      <c r="N2769" s="26" t="s">
        <v>934</v>
      </c>
      <c r="O2769" s="26" t="s">
        <v>934</v>
      </c>
      <c r="P2769" s="26" t="s">
        <v>934</v>
      </c>
      <c r="Q2769" s="26" t="s">
        <v>934</v>
      </c>
      <c r="R2769" s="26" t="s">
        <v>934</v>
      </c>
      <c r="S2769" s="26" t="s">
        <v>934</v>
      </c>
      <c r="T2769" s="26" t="s">
        <v>934</v>
      </c>
      <c r="U2769" s="26" t="s">
        <v>934</v>
      </c>
      <c r="V2769" s="26">
        <v>68.224515320672893</v>
      </c>
      <c r="W2769" s="26" t="s">
        <v>934</v>
      </c>
      <c r="X2769" s="26" t="s">
        <v>934</v>
      </c>
      <c r="Y2769" s="26" t="s">
        <v>934</v>
      </c>
      <c r="Z2769" s="26" t="s">
        <v>934</v>
      </c>
      <c r="AA2769" s="26" t="s">
        <v>934</v>
      </c>
      <c r="AB2769" s="26" t="s">
        <v>934</v>
      </c>
      <c r="AC2769" s="26" t="s">
        <v>934</v>
      </c>
      <c r="AD2769" s="26" t="s">
        <v>934</v>
      </c>
      <c r="AE2769" s="26" t="s">
        <v>934</v>
      </c>
    </row>
    <row r="2770" spans="1:31" x14ac:dyDescent="0.25">
      <c r="A2770" t="s">
        <v>1781</v>
      </c>
      <c r="B2770" t="s">
        <v>919</v>
      </c>
      <c r="C2770" t="s">
        <v>922</v>
      </c>
      <c r="D2770">
        <v>2016</v>
      </c>
      <c r="E2770">
        <v>2</v>
      </c>
      <c r="F2770" s="2">
        <v>42478</v>
      </c>
      <c r="G2770" t="s">
        <v>65</v>
      </c>
      <c r="H2770">
        <v>45</v>
      </c>
      <c r="I2770" t="s">
        <v>825</v>
      </c>
      <c r="J2770" t="s">
        <v>825</v>
      </c>
      <c r="K2770" t="s">
        <v>825</v>
      </c>
      <c r="L2770">
        <v>9</v>
      </c>
      <c r="M2770" s="26">
        <v>1449.875</v>
      </c>
      <c r="N2770" s="26" t="s">
        <v>934</v>
      </c>
      <c r="O2770" s="26">
        <v>453.16888060458507</v>
      </c>
      <c r="P2770" s="26" t="s">
        <v>934</v>
      </c>
      <c r="Q2770" s="26">
        <v>17.925000000000001</v>
      </c>
      <c r="R2770" s="26">
        <v>43.85</v>
      </c>
      <c r="S2770" s="26" t="s">
        <v>934</v>
      </c>
      <c r="T2770" s="26" t="s">
        <v>934</v>
      </c>
      <c r="U2770" s="26" t="s">
        <v>934</v>
      </c>
      <c r="V2770" s="26">
        <v>42.284933782611567</v>
      </c>
      <c r="W2770" s="26" t="s">
        <v>934</v>
      </c>
      <c r="X2770" s="26">
        <v>9.5544505828378714</v>
      </c>
      <c r="Y2770" s="26" t="s">
        <v>934</v>
      </c>
      <c r="Z2770" s="26">
        <v>0.41857894516247507</v>
      </c>
      <c r="AA2770" s="26">
        <v>0.3679900360969936</v>
      </c>
      <c r="AB2770" s="26" t="s">
        <v>934</v>
      </c>
      <c r="AC2770" s="26" t="s">
        <v>934</v>
      </c>
      <c r="AD2770" s="26" t="s">
        <v>934</v>
      </c>
      <c r="AE2770" s="26" t="s">
        <v>934</v>
      </c>
    </row>
    <row r="2771" spans="1:31" x14ac:dyDescent="0.25">
      <c r="A2771" t="s">
        <v>1782</v>
      </c>
      <c r="B2771" t="s">
        <v>919</v>
      </c>
      <c r="C2771" t="s">
        <v>922</v>
      </c>
      <c r="D2771">
        <v>2016</v>
      </c>
      <c r="E2771">
        <v>2</v>
      </c>
      <c r="F2771" s="2">
        <v>42478</v>
      </c>
      <c r="G2771" t="s">
        <v>83</v>
      </c>
      <c r="H2771">
        <v>45</v>
      </c>
      <c r="I2771" t="s">
        <v>825</v>
      </c>
      <c r="J2771" t="s">
        <v>825</v>
      </c>
      <c r="K2771" t="s">
        <v>825</v>
      </c>
      <c r="L2771">
        <v>3</v>
      </c>
      <c r="M2771" s="26" t="s">
        <v>934</v>
      </c>
      <c r="N2771" s="26" t="s">
        <v>934</v>
      </c>
      <c r="O2771" s="26" t="s">
        <v>934</v>
      </c>
      <c r="P2771" s="26" t="s">
        <v>934</v>
      </c>
      <c r="Q2771" s="26" t="s">
        <v>934</v>
      </c>
      <c r="R2771" s="26" t="s">
        <v>934</v>
      </c>
      <c r="S2771" s="26" t="s">
        <v>934</v>
      </c>
      <c r="T2771" s="26" t="s">
        <v>934</v>
      </c>
      <c r="U2771" s="26" t="s">
        <v>934</v>
      </c>
      <c r="V2771" s="26" t="s">
        <v>934</v>
      </c>
      <c r="W2771" s="26" t="s">
        <v>934</v>
      </c>
      <c r="X2771" s="26" t="s">
        <v>934</v>
      </c>
      <c r="Y2771" s="26" t="s">
        <v>934</v>
      </c>
      <c r="Z2771" s="26" t="s">
        <v>934</v>
      </c>
      <c r="AA2771" s="26" t="s">
        <v>934</v>
      </c>
      <c r="AB2771" s="26" t="s">
        <v>934</v>
      </c>
      <c r="AC2771" s="26" t="s">
        <v>934</v>
      </c>
      <c r="AD2771" s="26" t="s">
        <v>934</v>
      </c>
      <c r="AE2771" s="26" t="s">
        <v>934</v>
      </c>
    </row>
    <row r="2772" spans="1:31" x14ac:dyDescent="0.25">
      <c r="A2772" t="s">
        <v>1782</v>
      </c>
      <c r="B2772" t="s">
        <v>919</v>
      </c>
      <c r="C2772" t="s">
        <v>922</v>
      </c>
      <c r="D2772">
        <v>2016</v>
      </c>
      <c r="E2772">
        <v>2</v>
      </c>
      <c r="F2772" s="2">
        <v>42478</v>
      </c>
      <c r="G2772" t="s">
        <v>83</v>
      </c>
      <c r="H2772">
        <v>45</v>
      </c>
      <c r="I2772" t="s">
        <v>825</v>
      </c>
      <c r="J2772" t="s">
        <v>825</v>
      </c>
      <c r="K2772" t="s">
        <v>825</v>
      </c>
      <c r="L2772">
        <v>6</v>
      </c>
      <c r="M2772" s="26">
        <v>455.94791666666674</v>
      </c>
      <c r="N2772" s="26" t="s">
        <v>934</v>
      </c>
      <c r="O2772" s="26" t="s">
        <v>934</v>
      </c>
      <c r="P2772" s="26" t="s">
        <v>934</v>
      </c>
      <c r="Q2772" s="26" t="s">
        <v>934</v>
      </c>
      <c r="R2772" s="26" t="s">
        <v>934</v>
      </c>
      <c r="S2772" s="26" t="s">
        <v>934</v>
      </c>
      <c r="T2772" s="26" t="s">
        <v>934</v>
      </c>
      <c r="U2772" s="26" t="s">
        <v>934</v>
      </c>
      <c r="V2772" s="26">
        <v>36.596592505914799</v>
      </c>
      <c r="W2772" s="26" t="s">
        <v>934</v>
      </c>
      <c r="X2772" s="26" t="s">
        <v>934</v>
      </c>
      <c r="Y2772" s="26" t="s">
        <v>934</v>
      </c>
      <c r="Z2772" s="26" t="s">
        <v>934</v>
      </c>
      <c r="AA2772" s="26" t="s">
        <v>934</v>
      </c>
      <c r="AB2772" s="26" t="s">
        <v>934</v>
      </c>
      <c r="AC2772" s="26" t="s">
        <v>934</v>
      </c>
      <c r="AD2772" s="26" t="s">
        <v>934</v>
      </c>
      <c r="AE2772" s="26" t="s">
        <v>934</v>
      </c>
    </row>
    <row r="2773" spans="1:31" x14ac:dyDescent="0.25">
      <c r="A2773" t="s">
        <v>1782</v>
      </c>
      <c r="B2773" t="s">
        <v>919</v>
      </c>
      <c r="C2773" t="s">
        <v>922</v>
      </c>
      <c r="D2773">
        <v>2016</v>
      </c>
      <c r="E2773">
        <v>2</v>
      </c>
      <c r="F2773" s="2">
        <v>42478</v>
      </c>
      <c r="G2773" t="s">
        <v>83</v>
      </c>
      <c r="H2773">
        <v>45</v>
      </c>
      <c r="I2773" t="s">
        <v>825</v>
      </c>
      <c r="J2773" t="s">
        <v>825</v>
      </c>
      <c r="K2773" t="s">
        <v>825</v>
      </c>
      <c r="L2773">
        <v>9</v>
      </c>
      <c r="M2773" s="26">
        <v>1502.75</v>
      </c>
      <c r="N2773" s="26" t="s">
        <v>934</v>
      </c>
      <c r="O2773" s="26">
        <v>413.48268665043611</v>
      </c>
      <c r="P2773" s="26" t="s">
        <v>934</v>
      </c>
      <c r="Q2773" s="26">
        <v>15.899999999999999</v>
      </c>
      <c r="R2773" s="26">
        <v>44.400000000000006</v>
      </c>
      <c r="S2773" s="26" t="s">
        <v>934</v>
      </c>
      <c r="T2773" s="26" t="s">
        <v>934</v>
      </c>
      <c r="U2773" s="26" t="s">
        <v>934</v>
      </c>
      <c r="V2773" s="26">
        <v>123.89654622573832</v>
      </c>
      <c r="W2773" s="26" t="s">
        <v>934</v>
      </c>
      <c r="X2773" s="26">
        <v>36.425806465527046</v>
      </c>
      <c r="Y2773" s="26" t="s">
        <v>934</v>
      </c>
      <c r="Z2773" s="26">
        <v>0.31291638925868248</v>
      </c>
      <c r="AA2773" s="26">
        <v>0.63737743919891976</v>
      </c>
      <c r="AB2773" s="26" t="s">
        <v>934</v>
      </c>
      <c r="AC2773" s="26" t="s">
        <v>934</v>
      </c>
      <c r="AD2773" s="26" t="s">
        <v>934</v>
      </c>
      <c r="AE2773" s="26" t="s">
        <v>934</v>
      </c>
    </row>
    <row r="2774" spans="1:31" x14ac:dyDescent="0.25">
      <c r="A2774" t="s">
        <v>1783</v>
      </c>
      <c r="B2774" t="s">
        <v>919</v>
      </c>
      <c r="C2774" t="s">
        <v>922</v>
      </c>
      <c r="D2774">
        <v>2016</v>
      </c>
      <c r="E2774">
        <v>2</v>
      </c>
      <c r="F2774" s="2">
        <v>42478</v>
      </c>
      <c r="G2774" t="s">
        <v>9</v>
      </c>
      <c r="H2774">
        <v>45</v>
      </c>
      <c r="I2774" t="s">
        <v>825</v>
      </c>
      <c r="J2774" t="s">
        <v>825</v>
      </c>
      <c r="K2774" t="s">
        <v>825</v>
      </c>
      <c r="L2774">
        <v>3</v>
      </c>
      <c r="M2774" s="26" t="s">
        <v>934</v>
      </c>
      <c r="N2774" s="26" t="s">
        <v>934</v>
      </c>
      <c r="O2774" s="26" t="s">
        <v>934</v>
      </c>
      <c r="P2774" s="26" t="s">
        <v>934</v>
      </c>
      <c r="Q2774" s="26" t="s">
        <v>934</v>
      </c>
      <c r="R2774" s="26" t="s">
        <v>934</v>
      </c>
      <c r="S2774" s="26" t="s">
        <v>934</v>
      </c>
      <c r="T2774" s="26" t="s">
        <v>934</v>
      </c>
      <c r="U2774" s="26" t="s">
        <v>934</v>
      </c>
      <c r="V2774" s="26" t="s">
        <v>934</v>
      </c>
      <c r="W2774" s="26" t="s">
        <v>934</v>
      </c>
      <c r="X2774" s="26" t="s">
        <v>934</v>
      </c>
      <c r="Y2774" s="26" t="s">
        <v>934</v>
      </c>
      <c r="Z2774" s="26" t="s">
        <v>934</v>
      </c>
      <c r="AA2774" s="26" t="s">
        <v>934</v>
      </c>
      <c r="AB2774" s="26" t="s">
        <v>934</v>
      </c>
      <c r="AC2774" s="26" t="s">
        <v>934</v>
      </c>
      <c r="AD2774" s="26" t="s">
        <v>934</v>
      </c>
      <c r="AE2774" s="26" t="s">
        <v>934</v>
      </c>
    </row>
    <row r="2775" spans="1:31" x14ac:dyDescent="0.25">
      <c r="A2775" t="s">
        <v>1783</v>
      </c>
      <c r="B2775" t="s">
        <v>919</v>
      </c>
      <c r="C2775" t="s">
        <v>922</v>
      </c>
      <c r="D2775">
        <v>2016</v>
      </c>
      <c r="E2775">
        <v>2</v>
      </c>
      <c r="F2775" s="2">
        <v>42478</v>
      </c>
      <c r="G2775" t="s">
        <v>9</v>
      </c>
      <c r="H2775">
        <v>45</v>
      </c>
      <c r="I2775" t="s">
        <v>825</v>
      </c>
      <c r="J2775" t="s">
        <v>825</v>
      </c>
      <c r="K2775" t="s">
        <v>825</v>
      </c>
      <c r="L2775">
        <v>6</v>
      </c>
      <c r="M2775" s="26">
        <v>514.08541666666679</v>
      </c>
      <c r="N2775" s="26" t="s">
        <v>934</v>
      </c>
      <c r="O2775" s="26" t="s">
        <v>934</v>
      </c>
      <c r="P2775" s="26" t="s">
        <v>934</v>
      </c>
      <c r="Q2775" s="26" t="s">
        <v>934</v>
      </c>
      <c r="R2775" s="26" t="s">
        <v>934</v>
      </c>
      <c r="S2775" s="26" t="s">
        <v>934</v>
      </c>
      <c r="T2775" s="26" t="s">
        <v>934</v>
      </c>
      <c r="U2775" s="26" t="s">
        <v>934</v>
      </c>
      <c r="V2775" s="26">
        <v>11.442372912065192</v>
      </c>
      <c r="W2775" s="26" t="s">
        <v>934</v>
      </c>
      <c r="X2775" s="26" t="s">
        <v>934</v>
      </c>
      <c r="Y2775" s="26" t="s">
        <v>934</v>
      </c>
      <c r="Z2775" s="26" t="s">
        <v>934</v>
      </c>
      <c r="AA2775" s="26" t="s">
        <v>934</v>
      </c>
      <c r="AB2775" s="26" t="s">
        <v>934</v>
      </c>
      <c r="AC2775" s="26" t="s">
        <v>934</v>
      </c>
      <c r="AD2775" s="26" t="s">
        <v>934</v>
      </c>
      <c r="AE2775" s="26" t="s">
        <v>934</v>
      </c>
    </row>
    <row r="2776" spans="1:31" x14ac:dyDescent="0.25">
      <c r="A2776" t="s">
        <v>1783</v>
      </c>
      <c r="B2776" t="s">
        <v>919</v>
      </c>
      <c r="C2776" t="s">
        <v>922</v>
      </c>
      <c r="D2776">
        <v>2016</v>
      </c>
      <c r="E2776">
        <v>2</v>
      </c>
      <c r="F2776" s="2">
        <v>42478</v>
      </c>
      <c r="G2776" t="s">
        <v>9</v>
      </c>
      <c r="H2776">
        <v>45</v>
      </c>
      <c r="I2776" t="s">
        <v>825</v>
      </c>
      <c r="J2776" t="s">
        <v>825</v>
      </c>
      <c r="K2776" t="s">
        <v>825</v>
      </c>
      <c r="L2776">
        <v>9</v>
      </c>
      <c r="M2776" s="26">
        <v>1688.5</v>
      </c>
      <c r="N2776" s="26" t="s">
        <v>934</v>
      </c>
      <c r="O2776" s="26">
        <v>393.23605193751263</v>
      </c>
      <c r="P2776" s="26" t="s">
        <v>934</v>
      </c>
      <c r="Q2776" s="26">
        <v>18.55</v>
      </c>
      <c r="R2776" s="26">
        <v>42.3</v>
      </c>
      <c r="S2776" s="26" t="s">
        <v>934</v>
      </c>
      <c r="T2776" s="26" t="s">
        <v>934</v>
      </c>
      <c r="U2776" s="26" t="s">
        <v>934</v>
      </c>
      <c r="V2776" s="26">
        <v>64.624879110139588</v>
      </c>
      <c r="W2776" s="26" t="s">
        <v>934</v>
      </c>
      <c r="X2776" s="26">
        <v>22.318171661152927</v>
      </c>
      <c r="Y2776" s="26" t="s">
        <v>934</v>
      </c>
      <c r="Z2776" s="26">
        <v>0.15942605391425824</v>
      </c>
      <c r="AA2776" s="26">
        <v>0.76239753409891486</v>
      </c>
      <c r="AB2776" s="26" t="s">
        <v>934</v>
      </c>
      <c r="AC2776" s="26" t="s">
        <v>934</v>
      </c>
      <c r="AD2776" s="26" t="s">
        <v>934</v>
      </c>
      <c r="AE2776" s="26" t="s">
        <v>934</v>
      </c>
    </row>
    <row r="2777" spans="1:31" x14ac:dyDescent="0.25">
      <c r="A2777" t="s">
        <v>1784</v>
      </c>
      <c r="B2777" t="s">
        <v>919</v>
      </c>
      <c r="C2777" t="s">
        <v>922</v>
      </c>
      <c r="D2777">
        <v>2016</v>
      </c>
      <c r="E2777">
        <v>2</v>
      </c>
      <c r="F2777" s="2">
        <v>42478</v>
      </c>
      <c r="G2777" t="s">
        <v>71</v>
      </c>
      <c r="H2777">
        <v>45</v>
      </c>
      <c r="I2777" t="s">
        <v>825</v>
      </c>
      <c r="J2777" t="s">
        <v>825</v>
      </c>
      <c r="K2777" t="s">
        <v>825</v>
      </c>
      <c r="L2777">
        <v>3</v>
      </c>
      <c r="M2777" s="26" t="s">
        <v>934</v>
      </c>
      <c r="N2777" s="26" t="s">
        <v>934</v>
      </c>
      <c r="O2777" s="26" t="s">
        <v>934</v>
      </c>
      <c r="P2777" s="26" t="s">
        <v>934</v>
      </c>
      <c r="Q2777" s="26" t="s">
        <v>934</v>
      </c>
      <c r="R2777" s="26" t="s">
        <v>934</v>
      </c>
      <c r="S2777" s="26" t="s">
        <v>934</v>
      </c>
      <c r="T2777" s="26" t="s">
        <v>934</v>
      </c>
      <c r="U2777" s="26" t="s">
        <v>934</v>
      </c>
      <c r="V2777" s="26" t="s">
        <v>934</v>
      </c>
      <c r="W2777" s="26" t="s">
        <v>934</v>
      </c>
      <c r="X2777" s="26" t="s">
        <v>934</v>
      </c>
      <c r="Y2777" s="26" t="s">
        <v>934</v>
      </c>
      <c r="Z2777" s="26" t="s">
        <v>934</v>
      </c>
      <c r="AA2777" s="26" t="s">
        <v>934</v>
      </c>
      <c r="AB2777" s="26" t="s">
        <v>934</v>
      </c>
      <c r="AC2777" s="26" t="s">
        <v>934</v>
      </c>
      <c r="AD2777" s="26" t="s">
        <v>934</v>
      </c>
      <c r="AE2777" s="26" t="s">
        <v>934</v>
      </c>
    </row>
    <row r="2778" spans="1:31" x14ac:dyDescent="0.25">
      <c r="A2778" t="s">
        <v>1784</v>
      </c>
      <c r="B2778" t="s">
        <v>919</v>
      </c>
      <c r="C2778" t="s">
        <v>922</v>
      </c>
      <c r="D2778">
        <v>2016</v>
      </c>
      <c r="E2778">
        <v>2</v>
      </c>
      <c r="F2778" s="2">
        <v>42478</v>
      </c>
      <c r="G2778" t="s">
        <v>71</v>
      </c>
      <c r="H2778">
        <v>45</v>
      </c>
      <c r="I2778" t="s">
        <v>825</v>
      </c>
      <c r="J2778" t="s">
        <v>825</v>
      </c>
      <c r="K2778" t="s">
        <v>825</v>
      </c>
      <c r="L2778">
        <v>6</v>
      </c>
      <c r="M2778" s="26">
        <v>349.72916666666669</v>
      </c>
      <c r="N2778" s="26" t="s">
        <v>934</v>
      </c>
      <c r="O2778" s="26" t="s">
        <v>934</v>
      </c>
      <c r="P2778" s="26" t="s">
        <v>934</v>
      </c>
      <c r="Q2778" s="26" t="s">
        <v>934</v>
      </c>
      <c r="R2778" s="26" t="s">
        <v>934</v>
      </c>
      <c r="S2778" s="26" t="s">
        <v>934</v>
      </c>
      <c r="T2778" s="26" t="s">
        <v>934</v>
      </c>
      <c r="U2778" s="26" t="s">
        <v>934</v>
      </c>
      <c r="V2778" s="26">
        <v>36.831548080793134</v>
      </c>
      <c r="W2778" s="26" t="s">
        <v>934</v>
      </c>
      <c r="X2778" s="26" t="s">
        <v>934</v>
      </c>
      <c r="Y2778" s="26" t="s">
        <v>934</v>
      </c>
      <c r="Z2778" s="26" t="s">
        <v>934</v>
      </c>
      <c r="AA2778" s="26" t="s">
        <v>934</v>
      </c>
      <c r="AB2778" s="26" t="s">
        <v>934</v>
      </c>
      <c r="AC2778" s="26" t="s">
        <v>934</v>
      </c>
      <c r="AD2778" s="26" t="s">
        <v>934</v>
      </c>
      <c r="AE2778" s="26" t="s">
        <v>934</v>
      </c>
    </row>
    <row r="2779" spans="1:31" x14ac:dyDescent="0.25">
      <c r="A2779" t="s">
        <v>1784</v>
      </c>
      <c r="B2779" t="s">
        <v>919</v>
      </c>
      <c r="C2779" t="s">
        <v>922</v>
      </c>
      <c r="D2779">
        <v>2016</v>
      </c>
      <c r="E2779">
        <v>2</v>
      </c>
      <c r="F2779" s="2">
        <v>42478</v>
      </c>
      <c r="G2779" t="s">
        <v>71</v>
      </c>
      <c r="H2779">
        <v>45</v>
      </c>
      <c r="I2779" t="s">
        <v>825</v>
      </c>
      <c r="J2779" t="s">
        <v>825</v>
      </c>
      <c r="K2779" t="s">
        <v>825</v>
      </c>
      <c r="L2779">
        <v>9</v>
      </c>
      <c r="M2779" s="26">
        <v>1189.875</v>
      </c>
      <c r="N2779" s="26" t="s">
        <v>934</v>
      </c>
      <c r="O2779" s="26">
        <v>322.90738993710687</v>
      </c>
      <c r="P2779" s="26" t="s">
        <v>934</v>
      </c>
      <c r="Q2779" s="26">
        <v>18.074999999999999</v>
      </c>
      <c r="R2779" s="26">
        <v>43.150000000000006</v>
      </c>
      <c r="S2779" s="26" t="s">
        <v>934</v>
      </c>
      <c r="T2779" s="26" t="s">
        <v>934</v>
      </c>
      <c r="U2779" s="26" t="s">
        <v>934</v>
      </c>
      <c r="V2779" s="26">
        <v>31.444643820530072</v>
      </c>
      <c r="W2779" s="26" t="s">
        <v>934</v>
      </c>
      <c r="X2779" s="26">
        <v>10.670752085928147</v>
      </c>
      <c r="Y2779" s="26" t="s">
        <v>934</v>
      </c>
      <c r="Z2779" s="26">
        <v>0.4308421984903486</v>
      </c>
      <c r="AA2779" s="26">
        <v>0.81802607945380912</v>
      </c>
      <c r="AB2779" s="26" t="s">
        <v>934</v>
      </c>
      <c r="AC2779" s="26" t="s">
        <v>934</v>
      </c>
      <c r="AD2779" s="26" t="s">
        <v>934</v>
      </c>
      <c r="AE2779" s="26" t="s">
        <v>934</v>
      </c>
    </row>
    <row r="2780" spans="1:31" x14ac:dyDescent="0.25">
      <c r="A2780" t="s">
        <v>1785</v>
      </c>
      <c r="B2780" t="s">
        <v>919</v>
      </c>
      <c r="C2780" t="s">
        <v>922</v>
      </c>
      <c r="D2780">
        <v>2016</v>
      </c>
      <c r="E2780">
        <v>2</v>
      </c>
      <c r="F2780" s="2">
        <v>42478</v>
      </c>
      <c r="G2780" t="s">
        <v>10</v>
      </c>
      <c r="H2780">
        <v>45</v>
      </c>
      <c r="I2780" t="s">
        <v>825</v>
      </c>
      <c r="J2780" t="s">
        <v>825</v>
      </c>
      <c r="K2780" t="s">
        <v>825</v>
      </c>
      <c r="L2780">
        <v>3</v>
      </c>
      <c r="M2780" s="26" t="s">
        <v>934</v>
      </c>
      <c r="N2780" s="26" t="s">
        <v>934</v>
      </c>
      <c r="O2780" s="26" t="s">
        <v>934</v>
      </c>
      <c r="P2780" s="26" t="s">
        <v>934</v>
      </c>
      <c r="Q2780" s="26" t="s">
        <v>934</v>
      </c>
      <c r="R2780" s="26" t="s">
        <v>934</v>
      </c>
      <c r="S2780" s="26" t="s">
        <v>934</v>
      </c>
      <c r="T2780" s="26" t="s">
        <v>934</v>
      </c>
      <c r="U2780" s="26" t="s">
        <v>934</v>
      </c>
      <c r="V2780" s="26" t="s">
        <v>934</v>
      </c>
      <c r="W2780" s="26" t="s">
        <v>934</v>
      </c>
      <c r="X2780" s="26" t="s">
        <v>934</v>
      </c>
      <c r="Y2780" s="26" t="s">
        <v>934</v>
      </c>
      <c r="Z2780" s="26" t="s">
        <v>934</v>
      </c>
      <c r="AA2780" s="26" t="s">
        <v>934</v>
      </c>
      <c r="AB2780" s="26" t="s">
        <v>934</v>
      </c>
      <c r="AC2780" s="26" t="s">
        <v>934</v>
      </c>
      <c r="AD2780" s="26" t="s">
        <v>934</v>
      </c>
      <c r="AE2780" s="26" t="s">
        <v>934</v>
      </c>
    </row>
    <row r="2781" spans="1:31" x14ac:dyDescent="0.25">
      <c r="A2781" t="s">
        <v>1785</v>
      </c>
      <c r="B2781" t="s">
        <v>919</v>
      </c>
      <c r="C2781" t="s">
        <v>922</v>
      </c>
      <c r="D2781">
        <v>2016</v>
      </c>
      <c r="E2781">
        <v>2</v>
      </c>
      <c r="F2781" s="2">
        <v>42478</v>
      </c>
      <c r="G2781" t="s">
        <v>10</v>
      </c>
      <c r="H2781">
        <v>45</v>
      </c>
      <c r="I2781" t="s">
        <v>825</v>
      </c>
      <c r="J2781" t="s">
        <v>825</v>
      </c>
      <c r="K2781" t="s">
        <v>825</v>
      </c>
      <c r="L2781">
        <v>6</v>
      </c>
      <c r="M2781" s="26">
        <v>266.66666666666669</v>
      </c>
      <c r="N2781" s="26" t="s">
        <v>934</v>
      </c>
      <c r="O2781" s="26" t="s">
        <v>934</v>
      </c>
      <c r="P2781" s="26" t="s">
        <v>934</v>
      </c>
      <c r="Q2781" s="26" t="s">
        <v>934</v>
      </c>
      <c r="R2781" s="26" t="s">
        <v>934</v>
      </c>
      <c r="S2781" s="26" t="s">
        <v>934</v>
      </c>
      <c r="T2781" s="26" t="s">
        <v>934</v>
      </c>
      <c r="U2781" s="26" t="s">
        <v>934</v>
      </c>
      <c r="V2781" s="26">
        <v>31.825751714959051</v>
      </c>
      <c r="W2781" s="26" t="s">
        <v>934</v>
      </c>
      <c r="X2781" s="26" t="s">
        <v>934</v>
      </c>
      <c r="Y2781" s="26" t="s">
        <v>934</v>
      </c>
      <c r="Z2781" s="26" t="s">
        <v>934</v>
      </c>
      <c r="AA2781" s="26" t="s">
        <v>934</v>
      </c>
      <c r="AB2781" s="26" t="s">
        <v>934</v>
      </c>
      <c r="AC2781" s="26" t="s">
        <v>934</v>
      </c>
      <c r="AD2781" s="26" t="s">
        <v>934</v>
      </c>
      <c r="AE2781" s="26" t="s">
        <v>934</v>
      </c>
    </row>
    <row r="2782" spans="1:31" x14ac:dyDescent="0.25">
      <c r="A2782" t="s">
        <v>1785</v>
      </c>
      <c r="B2782" t="s">
        <v>919</v>
      </c>
      <c r="C2782" t="s">
        <v>922</v>
      </c>
      <c r="D2782">
        <v>2016</v>
      </c>
      <c r="E2782">
        <v>2</v>
      </c>
      <c r="F2782" s="2">
        <v>42478</v>
      </c>
      <c r="G2782" t="s">
        <v>10</v>
      </c>
      <c r="H2782">
        <v>45</v>
      </c>
      <c r="I2782" t="s">
        <v>825</v>
      </c>
      <c r="J2782" t="s">
        <v>825</v>
      </c>
      <c r="K2782" t="s">
        <v>825</v>
      </c>
      <c r="L2782">
        <v>9</v>
      </c>
      <c r="M2782" s="26">
        <v>1244.25</v>
      </c>
      <c r="N2782" s="26" t="s">
        <v>934</v>
      </c>
      <c r="O2782" s="26">
        <v>369.7373376952728</v>
      </c>
      <c r="P2782" s="26" t="s">
        <v>934</v>
      </c>
      <c r="Q2782" s="26">
        <v>19.1875</v>
      </c>
      <c r="R2782" s="26">
        <v>42.75</v>
      </c>
      <c r="S2782" s="26" t="s">
        <v>934</v>
      </c>
      <c r="T2782" s="26" t="s">
        <v>934</v>
      </c>
      <c r="U2782" s="26" t="s">
        <v>934</v>
      </c>
      <c r="V2782" s="26">
        <v>93.878134656940574</v>
      </c>
      <c r="W2782" s="26" t="s">
        <v>934</v>
      </c>
      <c r="X2782" s="26">
        <v>34.465779929681688</v>
      </c>
      <c r="Y2782" s="26" t="s">
        <v>934</v>
      </c>
      <c r="Z2782" s="26">
        <v>0.23573908599694815</v>
      </c>
      <c r="AA2782" s="26">
        <v>0.33850160019305309</v>
      </c>
      <c r="AB2782" s="26" t="s">
        <v>934</v>
      </c>
      <c r="AC2782" s="26" t="s">
        <v>934</v>
      </c>
      <c r="AD2782" s="26" t="s">
        <v>934</v>
      </c>
      <c r="AE2782" s="26" t="s">
        <v>934</v>
      </c>
    </row>
    <row r="2783" spans="1:31" x14ac:dyDescent="0.25">
      <c r="A2783" t="s">
        <v>1786</v>
      </c>
      <c r="B2783" t="s">
        <v>919</v>
      </c>
      <c r="C2783" t="s">
        <v>922</v>
      </c>
      <c r="D2783">
        <v>2016</v>
      </c>
      <c r="E2783">
        <v>2</v>
      </c>
      <c r="F2783" s="2">
        <v>42478</v>
      </c>
      <c r="G2783" t="s">
        <v>939</v>
      </c>
      <c r="H2783">
        <v>45</v>
      </c>
      <c r="I2783" t="s">
        <v>825</v>
      </c>
      <c r="J2783" t="s">
        <v>825</v>
      </c>
      <c r="K2783" t="s">
        <v>825</v>
      </c>
      <c r="L2783">
        <v>3</v>
      </c>
      <c r="M2783" s="26" t="s">
        <v>934</v>
      </c>
      <c r="N2783" s="26" t="s">
        <v>934</v>
      </c>
      <c r="O2783" s="26" t="s">
        <v>934</v>
      </c>
      <c r="P2783" s="26" t="s">
        <v>934</v>
      </c>
      <c r="Q2783" s="26" t="s">
        <v>934</v>
      </c>
      <c r="R2783" s="26" t="s">
        <v>934</v>
      </c>
      <c r="S2783" s="26" t="s">
        <v>934</v>
      </c>
      <c r="T2783" s="26" t="s">
        <v>934</v>
      </c>
      <c r="U2783" s="26" t="s">
        <v>934</v>
      </c>
      <c r="V2783" s="26" t="s">
        <v>934</v>
      </c>
      <c r="W2783" s="26" t="s">
        <v>934</v>
      </c>
      <c r="X2783" s="26" t="s">
        <v>934</v>
      </c>
      <c r="Y2783" s="26" t="s">
        <v>934</v>
      </c>
      <c r="Z2783" s="26" t="s">
        <v>934</v>
      </c>
      <c r="AA2783" s="26" t="s">
        <v>934</v>
      </c>
      <c r="AB2783" s="26" t="s">
        <v>934</v>
      </c>
      <c r="AC2783" s="26" t="s">
        <v>934</v>
      </c>
      <c r="AD2783" s="26" t="s">
        <v>934</v>
      </c>
      <c r="AE2783" s="26" t="s">
        <v>934</v>
      </c>
    </row>
    <row r="2784" spans="1:31" x14ac:dyDescent="0.25">
      <c r="A2784" t="s">
        <v>1786</v>
      </c>
      <c r="B2784" t="s">
        <v>919</v>
      </c>
      <c r="C2784" t="s">
        <v>922</v>
      </c>
      <c r="D2784">
        <v>2016</v>
      </c>
      <c r="E2784">
        <v>2</v>
      </c>
      <c r="F2784" s="2">
        <v>42478</v>
      </c>
      <c r="G2784" t="s">
        <v>939</v>
      </c>
      <c r="H2784">
        <v>45</v>
      </c>
      <c r="I2784" t="s">
        <v>825</v>
      </c>
      <c r="J2784" t="s">
        <v>825</v>
      </c>
      <c r="K2784" t="s">
        <v>825</v>
      </c>
      <c r="L2784">
        <v>6</v>
      </c>
      <c r="M2784" s="26">
        <v>549.25625000000002</v>
      </c>
      <c r="N2784" s="26" t="s">
        <v>934</v>
      </c>
      <c r="O2784" s="26" t="s">
        <v>934</v>
      </c>
      <c r="P2784" s="26" t="s">
        <v>934</v>
      </c>
      <c r="Q2784" s="26" t="s">
        <v>934</v>
      </c>
      <c r="R2784" s="26" t="s">
        <v>934</v>
      </c>
      <c r="S2784" s="26" t="s">
        <v>934</v>
      </c>
      <c r="T2784" s="26" t="s">
        <v>934</v>
      </c>
      <c r="U2784" s="26" t="s">
        <v>934</v>
      </c>
      <c r="V2784" s="26">
        <v>50.537487618630699</v>
      </c>
      <c r="W2784" s="26" t="s">
        <v>934</v>
      </c>
      <c r="X2784" s="26" t="s">
        <v>934</v>
      </c>
      <c r="Y2784" s="26" t="s">
        <v>934</v>
      </c>
      <c r="Z2784" s="26" t="s">
        <v>934</v>
      </c>
      <c r="AA2784" s="26" t="s">
        <v>934</v>
      </c>
      <c r="AB2784" s="26" t="s">
        <v>934</v>
      </c>
      <c r="AC2784" s="26" t="s">
        <v>934</v>
      </c>
      <c r="AD2784" s="26" t="s">
        <v>934</v>
      </c>
      <c r="AE2784" s="26" t="s">
        <v>934</v>
      </c>
    </row>
    <row r="2785" spans="1:31" x14ac:dyDescent="0.25">
      <c r="A2785" t="s">
        <v>1786</v>
      </c>
      <c r="B2785" t="s">
        <v>919</v>
      </c>
      <c r="C2785" t="s">
        <v>922</v>
      </c>
      <c r="D2785">
        <v>2016</v>
      </c>
      <c r="E2785">
        <v>2</v>
      </c>
      <c r="F2785" s="2">
        <v>42478</v>
      </c>
      <c r="G2785" t="s">
        <v>939</v>
      </c>
      <c r="H2785">
        <v>45</v>
      </c>
      <c r="I2785" t="s">
        <v>825</v>
      </c>
      <c r="J2785" t="s">
        <v>825</v>
      </c>
      <c r="K2785" t="s">
        <v>825</v>
      </c>
      <c r="L2785">
        <v>9</v>
      </c>
      <c r="M2785" s="26">
        <v>1427.625</v>
      </c>
      <c r="N2785" s="26" t="s">
        <v>934</v>
      </c>
      <c r="O2785" s="26">
        <v>417.79667655711091</v>
      </c>
      <c r="P2785" s="26" t="s">
        <v>934</v>
      </c>
      <c r="Q2785" s="26">
        <v>16.112500000000001</v>
      </c>
      <c r="R2785" s="26">
        <v>44.962499999999991</v>
      </c>
      <c r="S2785" s="26" t="s">
        <v>934</v>
      </c>
      <c r="T2785" s="26" t="s">
        <v>934</v>
      </c>
      <c r="U2785" s="26" t="s">
        <v>934</v>
      </c>
      <c r="V2785" s="26">
        <v>107.38392473581297</v>
      </c>
      <c r="W2785" s="26" t="s">
        <v>934</v>
      </c>
      <c r="X2785" s="26">
        <v>31.674427663642359</v>
      </c>
      <c r="Y2785" s="26" t="s">
        <v>934</v>
      </c>
      <c r="Z2785" s="26">
        <v>0.25525722320826039</v>
      </c>
      <c r="AA2785" s="26">
        <v>0.26010815058390396</v>
      </c>
      <c r="AB2785" s="26" t="s">
        <v>934</v>
      </c>
      <c r="AC2785" s="26" t="s">
        <v>934</v>
      </c>
      <c r="AD2785" s="26" t="s">
        <v>934</v>
      </c>
      <c r="AE2785" s="26" t="s">
        <v>934</v>
      </c>
    </row>
    <row r="2786" spans="1:31" x14ac:dyDescent="0.25">
      <c r="A2786" t="s">
        <v>1787</v>
      </c>
      <c r="B2786" t="s">
        <v>919</v>
      </c>
      <c r="C2786" t="s">
        <v>922</v>
      </c>
      <c r="D2786">
        <v>2016</v>
      </c>
      <c r="E2786">
        <v>2</v>
      </c>
      <c r="F2786" s="2">
        <v>42478</v>
      </c>
      <c r="G2786" t="s">
        <v>940</v>
      </c>
      <c r="H2786">
        <v>45</v>
      </c>
      <c r="I2786" t="s">
        <v>825</v>
      </c>
      <c r="J2786" t="s">
        <v>825</v>
      </c>
      <c r="K2786" t="s">
        <v>825</v>
      </c>
      <c r="L2786">
        <v>3</v>
      </c>
      <c r="M2786" s="26" t="s">
        <v>934</v>
      </c>
      <c r="N2786" s="26" t="s">
        <v>934</v>
      </c>
      <c r="O2786" s="26" t="s">
        <v>934</v>
      </c>
      <c r="P2786" s="26" t="s">
        <v>934</v>
      </c>
      <c r="Q2786" s="26" t="s">
        <v>934</v>
      </c>
      <c r="R2786" s="26" t="s">
        <v>934</v>
      </c>
      <c r="S2786" s="26" t="s">
        <v>934</v>
      </c>
      <c r="T2786" s="26" t="s">
        <v>934</v>
      </c>
      <c r="U2786" s="26" t="s">
        <v>934</v>
      </c>
      <c r="V2786" s="26" t="s">
        <v>934</v>
      </c>
      <c r="W2786" s="26" t="s">
        <v>934</v>
      </c>
      <c r="X2786" s="26" t="s">
        <v>934</v>
      </c>
      <c r="Y2786" s="26" t="s">
        <v>934</v>
      </c>
      <c r="Z2786" s="26" t="s">
        <v>934</v>
      </c>
      <c r="AA2786" s="26" t="s">
        <v>934</v>
      </c>
      <c r="AB2786" s="26" t="s">
        <v>934</v>
      </c>
      <c r="AC2786" s="26" t="s">
        <v>934</v>
      </c>
      <c r="AD2786" s="26" t="s">
        <v>934</v>
      </c>
      <c r="AE2786" s="26" t="s">
        <v>934</v>
      </c>
    </row>
    <row r="2787" spans="1:31" x14ac:dyDescent="0.25">
      <c r="A2787" t="s">
        <v>1787</v>
      </c>
      <c r="B2787" t="s">
        <v>919</v>
      </c>
      <c r="C2787" t="s">
        <v>922</v>
      </c>
      <c r="D2787">
        <v>2016</v>
      </c>
      <c r="E2787">
        <v>2</v>
      </c>
      <c r="F2787" s="2">
        <v>42478</v>
      </c>
      <c r="G2787" t="s">
        <v>940</v>
      </c>
      <c r="H2787">
        <v>45</v>
      </c>
      <c r="I2787" t="s">
        <v>825</v>
      </c>
      <c r="J2787" t="s">
        <v>825</v>
      </c>
      <c r="K2787" t="s">
        <v>825</v>
      </c>
      <c r="L2787">
        <v>6</v>
      </c>
      <c r="M2787" s="26">
        <v>447.5958333333333</v>
      </c>
      <c r="N2787" s="26" t="s">
        <v>934</v>
      </c>
      <c r="O2787" s="26" t="s">
        <v>934</v>
      </c>
      <c r="P2787" s="26" t="s">
        <v>934</v>
      </c>
      <c r="Q2787" s="26" t="s">
        <v>934</v>
      </c>
      <c r="R2787" s="26" t="s">
        <v>934</v>
      </c>
      <c r="S2787" s="26" t="s">
        <v>934</v>
      </c>
      <c r="T2787" s="26" t="s">
        <v>934</v>
      </c>
      <c r="U2787" s="26" t="s">
        <v>934</v>
      </c>
      <c r="V2787" s="26">
        <v>20.858127884414976</v>
      </c>
      <c r="W2787" s="26" t="s">
        <v>934</v>
      </c>
      <c r="X2787" s="26" t="s">
        <v>934</v>
      </c>
      <c r="Y2787" s="26" t="s">
        <v>934</v>
      </c>
      <c r="Z2787" s="26" t="s">
        <v>934</v>
      </c>
      <c r="AA2787" s="26" t="s">
        <v>934</v>
      </c>
      <c r="AB2787" s="26" t="s">
        <v>934</v>
      </c>
      <c r="AC2787" s="26" t="s">
        <v>934</v>
      </c>
      <c r="AD2787" s="26" t="s">
        <v>934</v>
      </c>
      <c r="AE2787" s="26" t="s">
        <v>934</v>
      </c>
    </row>
    <row r="2788" spans="1:31" x14ac:dyDescent="0.25">
      <c r="A2788" t="s">
        <v>1787</v>
      </c>
      <c r="B2788" t="s">
        <v>919</v>
      </c>
      <c r="C2788" t="s">
        <v>922</v>
      </c>
      <c r="D2788">
        <v>2016</v>
      </c>
      <c r="E2788">
        <v>2</v>
      </c>
      <c r="F2788" s="2">
        <v>42478</v>
      </c>
      <c r="G2788" t="s">
        <v>940</v>
      </c>
      <c r="H2788">
        <v>45</v>
      </c>
      <c r="I2788" t="s">
        <v>825</v>
      </c>
      <c r="J2788" t="s">
        <v>825</v>
      </c>
      <c r="K2788" t="s">
        <v>825</v>
      </c>
      <c r="L2788">
        <v>9</v>
      </c>
      <c r="M2788" s="26">
        <v>1342.2499999999998</v>
      </c>
      <c r="N2788" s="26" t="s">
        <v>934</v>
      </c>
      <c r="O2788" s="26">
        <v>403.62771480016227</v>
      </c>
      <c r="P2788" s="26" t="s">
        <v>934</v>
      </c>
      <c r="Q2788" s="26">
        <v>17.087499999999999</v>
      </c>
      <c r="R2788" s="26">
        <v>45.75</v>
      </c>
      <c r="S2788" s="26" t="s">
        <v>934</v>
      </c>
      <c r="T2788" s="26" t="s">
        <v>934</v>
      </c>
      <c r="U2788" s="26" t="s">
        <v>934</v>
      </c>
      <c r="V2788" s="26">
        <v>54.264974891729196</v>
      </c>
      <c r="W2788" s="26" t="s">
        <v>934</v>
      </c>
      <c r="X2788" s="26">
        <v>16.118628455149686</v>
      </c>
      <c r="Y2788" s="26" t="s">
        <v>934</v>
      </c>
      <c r="Z2788" s="26">
        <v>0.40019526483960038</v>
      </c>
      <c r="AA2788" s="26">
        <v>0.31622776601693381</v>
      </c>
      <c r="AB2788" s="26" t="s">
        <v>934</v>
      </c>
      <c r="AC2788" s="26" t="s">
        <v>934</v>
      </c>
      <c r="AD2788" s="26" t="s">
        <v>934</v>
      </c>
      <c r="AE2788" s="26" t="s">
        <v>934</v>
      </c>
    </row>
    <row r="2789" spans="1:31" x14ac:dyDescent="0.25">
      <c r="A2789" t="s">
        <v>1788</v>
      </c>
      <c r="B2789" t="s">
        <v>919</v>
      </c>
      <c r="C2789" t="s">
        <v>922</v>
      </c>
      <c r="D2789">
        <v>2016</v>
      </c>
      <c r="E2789">
        <v>2</v>
      </c>
      <c r="F2789" s="2">
        <v>42478</v>
      </c>
      <c r="G2789" t="s">
        <v>935</v>
      </c>
      <c r="H2789">
        <v>45</v>
      </c>
      <c r="I2789" t="s">
        <v>825</v>
      </c>
      <c r="J2789" t="s">
        <v>825</v>
      </c>
      <c r="K2789" t="s">
        <v>825</v>
      </c>
      <c r="L2789">
        <v>3</v>
      </c>
      <c r="M2789" s="26" t="s">
        <v>934</v>
      </c>
      <c r="N2789" s="26" t="s">
        <v>934</v>
      </c>
      <c r="O2789" s="26" t="s">
        <v>934</v>
      </c>
      <c r="P2789" s="26" t="s">
        <v>934</v>
      </c>
      <c r="Q2789" s="26" t="s">
        <v>934</v>
      </c>
      <c r="R2789" s="26" t="s">
        <v>934</v>
      </c>
      <c r="S2789" s="26" t="s">
        <v>934</v>
      </c>
      <c r="T2789" s="26" t="s">
        <v>934</v>
      </c>
      <c r="U2789" s="26" t="s">
        <v>934</v>
      </c>
      <c r="V2789" s="26" t="s">
        <v>934</v>
      </c>
      <c r="W2789" s="26" t="s">
        <v>934</v>
      </c>
      <c r="X2789" s="26" t="s">
        <v>934</v>
      </c>
      <c r="Y2789" s="26" t="s">
        <v>934</v>
      </c>
      <c r="Z2789" s="26" t="s">
        <v>934</v>
      </c>
      <c r="AA2789" s="26" t="s">
        <v>934</v>
      </c>
      <c r="AB2789" s="26" t="s">
        <v>934</v>
      </c>
      <c r="AC2789" s="26" t="s">
        <v>934</v>
      </c>
      <c r="AD2789" s="26" t="s">
        <v>934</v>
      </c>
      <c r="AE2789" s="26" t="s">
        <v>934</v>
      </c>
    </row>
    <row r="2790" spans="1:31" x14ac:dyDescent="0.25">
      <c r="A2790" t="s">
        <v>1788</v>
      </c>
      <c r="B2790" t="s">
        <v>919</v>
      </c>
      <c r="C2790" t="s">
        <v>922</v>
      </c>
      <c r="D2790">
        <v>2016</v>
      </c>
      <c r="E2790">
        <v>2</v>
      </c>
      <c r="F2790" s="2">
        <v>42478</v>
      </c>
      <c r="G2790" t="s">
        <v>935</v>
      </c>
      <c r="H2790">
        <v>45</v>
      </c>
      <c r="I2790" t="s">
        <v>825</v>
      </c>
      <c r="J2790" t="s">
        <v>825</v>
      </c>
      <c r="K2790" t="s">
        <v>825</v>
      </c>
      <c r="L2790">
        <v>6</v>
      </c>
      <c r="M2790" s="26">
        <v>394.4041666666667</v>
      </c>
      <c r="N2790" s="26" t="s">
        <v>934</v>
      </c>
      <c r="O2790" s="26" t="s">
        <v>934</v>
      </c>
      <c r="P2790" s="26" t="s">
        <v>934</v>
      </c>
      <c r="Q2790" s="26" t="s">
        <v>934</v>
      </c>
      <c r="R2790" s="26" t="s">
        <v>934</v>
      </c>
      <c r="S2790" s="26" t="s">
        <v>934</v>
      </c>
      <c r="T2790" s="26" t="s">
        <v>934</v>
      </c>
      <c r="U2790" s="26" t="s">
        <v>934</v>
      </c>
      <c r="V2790" s="26">
        <v>21.692395380895849</v>
      </c>
      <c r="W2790" s="26" t="s">
        <v>934</v>
      </c>
      <c r="X2790" s="26" t="s">
        <v>934</v>
      </c>
      <c r="Y2790" s="26" t="s">
        <v>934</v>
      </c>
      <c r="Z2790" s="26" t="s">
        <v>934</v>
      </c>
      <c r="AA2790" s="26" t="s">
        <v>934</v>
      </c>
      <c r="AB2790" s="26" t="s">
        <v>934</v>
      </c>
      <c r="AC2790" s="26" t="s">
        <v>934</v>
      </c>
      <c r="AD2790" s="26" t="s">
        <v>934</v>
      </c>
      <c r="AE2790" s="26" t="s">
        <v>934</v>
      </c>
    </row>
    <row r="2791" spans="1:31" x14ac:dyDescent="0.25">
      <c r="A2791" t="s">
        <v>1788</v>
      </c>
      <c r="B2791" t="s">
        <v>919</v>
      </c>
      <c r="C2791" t="s">
        <v>922</v>
      </c>
      <c r="D2791">
        <v>2016</v>
      </c>
      <c r="E2791">
        <v>2</v>
      </c>
      <c r="F2791" s="2">
        <v>42478</v>
      </c>
      <c r="G2791" t="s">
        <v>935</v>
      </c>
      <c r="H2791">
        <v>45</v>
      </c>
      <c r="I2791" t="s">
        <v>825</v>
      </c>
      <c r="J2791" t="s">
        <v>825</v>
      </c>
      <c r="K2791" t="s">
        <v>825</v>
      </c>
      <c r="L2791">
        <v>9</v>
      </c>
      <c r="M2791" s="26">
        <v>1399</v>
      </c>
      <c r="N2791" s="26" t="s">
        <v>934</v>
      </c>
      <c r="O2791" s="26">
        <v>360.91799807263135</v>
      </c>
      <c r="P2791" s="26" t="s">
        <v>934</v>
      </c>
      <c r="Q2791" s="26">
        <v>18.8125</v>
      </c>
      <c r="R2791" s="26">
        <v>43.224999999999994</v>
      </c>
      <c r="S2791" s="26" t="s">
        <v>934</v>
      </c>
      <c r="T2791" s="26" t="s">
        <v>934</v>
      </c>
      <c r="U2791" s="26" t="s">
        <v>934</v>
      </c>
      <c r="V2791" s="26">
        <v>61.779176642834209</v>
      </c>
      <c r="W2791" s="26" t="s">
        <v>934</v>
      </c>
      <c r="X2791" s="26">
        <v>17.745540521661162</v>
      </c>
      <c r="Y2791" s="26" t="s">
        <v>934</v>
      </c>
      <c r="Z2791" s="26">
        <v>0.55203223033928273</v>
      </c>
      <c r="AA2791" s="26">
        <v>0.54409711143030348</v>
      </c>
      <c r="AB2791" s="26" t="s">
        <v>934</v>
      </c>
      <c r="AC2791" s="26" t="s">
        <v>934</v>
      </c>
      <c r="AD2791" s="26" t="s">
        <v>934</v>
      </c>
      <c r="AE2791" s="26" t="s">
        <v>934</v>
      </c>
    </row>
    <row r="2792" spans="1:31" x14ac:dyDescent="0.25">
      <c r="A2792" t="s">
        <v>1789</v>
      </c>
      <c r="B2792" t="s">
        <v>919</v>
      </c>
      <c r="C2792" t="s">
        <v>922</v>
      </c>
      <c r="D2792">
        <v>2016</v>
      </c>
      <c r="E2792">
        <v>2</v>
      </c>
      <c r="F2792" s="2">
        <v>42478</v>
      </c>
      <c r="G2792" t="s">
        <v>941</v>
      </c>
      <c r="H2792">
        <v>45</v>
      </c>
      <c r="I2792" t="s">
        <v>825</v>
      </c>
      <c r="J2792" t="s">
        <v>825</v>
      </c>
      <c r="K2792" t="s">
        <v>825</v>
      </c>
      <c r="L2792">
        <v>3</v>
      </c>
      <c r="M2792" s="26" t="s">
        <v>934</v>
      </c>
      <c r="N2792" s="26" t="s">
        <v>934</v>
      </c>
      <c r="O2792" s="26" t="s">
        <v>934</v>
      </c>
      <c r="P2792" s="26" t="s">
        <v>934</v>
      </c>
      <c r="Q2792" s="26" t="s">
        <v>934</v>
      </c>
      <c r="R2792" s="26" t="s">
        <v>934</v>
      </c>
      <c r="S2792" s="26" t="s">
        <v>934</v>
      </c>
      <c r="T2792" s="26" t="s">
        <v>934</v>
      </c>
      <c r="U2792" s="26" t="s">
        <v>934</v>
      </c>
      <c r="V2792" s="26" t="s">
        <v>934</v>
      </c>
      <c r="W2792" s="26" t="s">
        <v>934</v>
      </c>
      <c r="X2792" s="26" t="s">
        <v>934</v>
      </c>
      <c r="Y2792" s="26" t="s">
        <v>934</v>
      </c>
      <c r="Z2792" s="26" t="s">
        <v>934</v>
      </c>
      <c r="AA2792" s="26" t="s">
        <v>934</v>
      </c>
      <c r="AB2792" s="26" t="s">
        <v>934</v>
      </c>
      <c r="AC2792" s="26" t="s">
        <v>934</v>
      </c>
      <c r="AD2792" s="26" t="s">
        <v>934</v>
      </c>
      <c r="AE2792" s="26" t="s">
        <v>934</v>
      </c>
    </row>
    <row r="2793" spans="1:31" x14ac:dyDescent="0.25">
      <c r="A2793" t="s">
        <v>1789</v>
      </c>
      <c r="B2793" t="s">
        <v>919</v>
      </c>
      <c r="C2793" t="s">
        <v>922</v>
      </c>
      <c r="D2793">
        <v>2016</v>
      </c>
      <c r="E2793">
        <v>2</v>
      </c>
      <c r="F2793" s="2">
        <v>42478</v>
      </c>
      <c r="G2793" t="s">
        <v>941</v>
      </c>
      <c r="H2793">
        <v>45</v>
      </c>
      <c r="I2793" t="s">
        <v>825</v>
      </c>
      <c r="J2793" t="s">
        <v>825</v>
      </c>
      <c r="K2793" t="s">
        <v>825</v>
      </c>
      <c r="L2793">
        <v>6</v>
      </c>
      <c r="M2793" s="26" t="s">
        <v>934</v>
      </c>
      <c r="N2793" s="26" t="s">
        <v>934</v>
      </c>
      <c r="O2793" s="26" t="s">
        <v>934</v>
      </c>
      <c r="P2793" s="26" t="s">
        <v>934</v>
      </c>
      <c r="Q2793" s="26" t="s">
        <v>934</v>
      </c>
      <c r="R2793" s="26" t="s">
        <v>934</v>
      </c>
      <c r="S2793" s="26" t="s">
        <v>934</v>
      </c>
      <c r="T2793" s="26" t="s">
        <v>934</v>
      </c>
      <c r="U2793" s="26" t="s">
        <v>934</v>
      </c>
      <c r="V2793" s="26" t="s">
        <v>934</v>
      </c>
      <c r="W2793" s="26" t="s">
        <v>934</v>
      </c>
      <c r="X2793" s="26" t="s">
        <v>934</v>
      </c>
      <c r="Y2793" s="26" t="s">
        <v>934</v>
      </c>
      <c r="Z2793" s="26" t="s">
        <v>934</v>
      </c>
      <c r="AA2793" s="26" t="s">
        <v>934</v>
      </c>
      <c r="AB2793" s="26" t="s">
        <v>934</v>
      </c>
      <c r="AC2793" s="26" t="s">
        <v>934</v>
      </c>
      <c r="AD2793" s="26" t="s">
        <v>934</v>
      </c>
      <c r="AE2793" s="26" t="s">
        <v>934</v>
      </c>
    </row>
    <row r="2794" spans="1:31" x14ac:dyDescent="0.25">
      <c r="A2794" t="s">
        <v>1789</v>
      </c>
      <c r="B2794" t="s">
        <v>919</v>
      </c>
      <c r="C2794" t="s">
        <v>922</v>
      </c>
      <c r="D2794">
        <v>2016</v>
      </c>
      <c r="E2794">
        <v>2</v>
      </c>
      <c r="F2794" s="2">
        <v>42478</v>
      </c>
      <c r="G2794" t="s">
        <v>941</v>
      </c>
      <c r="H2794">
        <v>45</v>
      </c>
      <c r="I2794" t="s">
        <v>825</v>
      </c>
      <c r="J2794" t="s">
        <v>825</v>
      </c>
      <c r="K2794" t="s">
        <v>825</v>
      </c>
      <c r="L2794">
        <v>9</v>
      </c>
      <c r="M2794" s="26">
        <v>1493</v>
      </c>
      <c r="N2794" s="26" t="s">
        <v>934</v>
      </c>
      <c r="O2794" s="26">
        <v>374.31941316697089</v>
      </c>
      <c r="P2794" s="26" t="s">
        <v>934</v>
      </c>
      <c r="Q2794" s="26">
        <v>18.662500000000001</v>
      </c>
      <c r="R2794" s="26">
        <v>44.825000000000003</v>
      </c>
      <c r="S2794" s="26" t="s">
        <v>934</v>
      </c>
      <c r="T2794" s="26" t="s">
        <v>934</v>
      </c>
      <c r="U2794" s="26" t="s">
        <v>934</v>
      </c>
      <c r="V2794" s="26">
        <v>18.467313466410502</v>
      </c>
      <c r="W2794" s="26" t="s">
        <v>934</v>
      </c>
      <c r="X2794" s="26">
        <v>13.423257625523474</v>
      </c>
      <c r="Y2794" s="26" t="s">
        <v>934</v>
      </c>
      <c r="Z2794" s="26">
        <v>0.31116381002081112</v>
      </c>
      <c r="AA2794" s="26">
        <v>0.53248630655306728</v>
      </c>
      <c r="AB2794" s="26" t="s">
        <v>934</v>
      </c>
      <c r="AC2794" s="26" t="s">
        <v>934</v>
      </c>
      <c r="AD2794" s="26" t="s">
        <v>934</v>
      </c>
      <c r="AE2794" s="26" t="s">
        <v>934</v>
      </c>
    </row>
    <row r="2795" spans="1:31" x14ac:dyDescent="0.25">
      <c r="A2795" t="s">
        <v>1790</v>
      </c>
      <c r="B2795" t="s">
        <v>919</v>
      </c>
      <c r="C2795" t="s">
        <v>922</v>
      </c>
      <c r="D2795">
        <v>2016</v>
      </c>
      <c r="E2795">
        <v>2</v>
      </c>
      <c r="F2795" s="2">
        <v>42478</v>
      </c>
      <c r="G2795" t="s">
        <v>946</v>
      </c>
      <c r="H2795">
        <v>45</v>
      </c>
      <c r="I2795" t="s">
        <v>825</v>
      </c>
      <c r="J2795" t="s">
        <v>825</v>
      </c>
      <c r="K2795" t="s">
        <v>825</v>
      </c>
      <c r="L2795">
        <v>3</v>
      </c>
      <c r="M2795" s="26" t="s">
        <v>934</v>
      </c>
      <c r="N2795" s="26" t="s">
        <v>934</v>
      </c>
      <c r="O2795" s="26" t="s">
        <v>934</v>
      </c>
      <c r="P2795" s="26" t="s">
        <v>934</v>
      </c>
      <c r="Q2795" s="26" t="s">
        <v>934</v>
      </c>
      <c r="R2795" s="26" t="s">
        <v>934</v>
      </c>
      <c r="S2795" s="26" t="s">
        <v>934</v>
      </c>
      <c r="T2795" s="26" t="s">
        <v>934</v>
      </c>
      <c r="U2795" s="26" t="s">
        <v>934</v>
      </c>
      <c r="V2795" s="26" t="s">
        <v>934</v>
      </c>
      <c r="W2795" s="26" t="s">
        <v>934</v>
      </c>
      <c r="X2795" s="26" t="s">
        <v>934</v>
      </c>
      <c r="Y2795" s="26" t="s">
        <v>934</v>
      </c>
      <c r="Z2795" s="26" t="s">
        <v>934</v>
      </c>
      <c r="AA2795" s="26" t="s">
        <v>934</v>
      </c>
      <c r="AB2795" s="26" t="s">
        <v>934</v>
      </c>
      <c r="AC2795" s="26" t="s">
        <v>934</v>
      </c>
      <c r="AD2795" s="26" t="s">
        <v>934</v>
      </c>
      <c r="AE2795" s="26" t="s">
        <v>934</v>
      </c>
    </row>
    <row r="2796" spans="1:31" x14ac:dyDescent="0.25">
      <c r="A2796" t="s">
        <v>1790</v>
      </c>
      <c r="B2796" t="s">
        <v>919</v>
      </c>
      <c r="C2796" t="s">
        <v>922</v>
      </c>
      <c r="D2796">
        <v>2016</v>
      </c>
      <c r="E2796">
        <v>2</v>
      </c>
      <c r="F2796" s="2">
        <v>42478</v>
      </c>
      <c r="G2796" t="s">
        <v>946</v>
      </c>
      <c r="H2796">
        <v>45</v>
      </c>
      <c r="I2796" t="s">
        <v>825</v>
      </c>
      <c r="J2796" t="s">
        <v>825</v>
      </c>
      <c r="K2796" t="s">
        <v>825</v>
      </c>
      <c r="L2796">
        <v>6</v>
      </c>
      <c r="M2796" s="26">
        <v>446.00624999999997</v>
      </c>
      <c r="N2796" s="26" t="s">
        <v>934</v>
      </c>
      <c r="O2796" s="26" t="s">
        <v>934</v>
      </c>
      <c r="P2796" s="26" t="s">
        <v>934</v>
      </c>
      <c r="Q2796" s="26" t="s">
        <v>934</v>
      </c>
      <c r="R2796" s="26" t="s">
        <v>934</v>
      </c>
      <c r="S2796" s="26" t="s">
        <v>934</v>
      </c>
      <c r="T2796" s="26" t="s">
        <v>934</v>
      </c>
      <c r="U2796" s="26" t="s">
        <v>934</v>
      </c>
      <c r="V2796" s="26">
        <v>27.065691556523735</v>
      </c>
      <c r="W2796" s="26" t="s">
        <v>934</v>
      </c>
      <c r="X2796" s="26" t="s">
        <v>934</v>
      </c>
      <c r="Y2796" s="26" t="s">
        <v>934</v>
      </c>
      <c r="Z2796" s="26" t="s">
        <v>934</v>
      </c>
      <c r="AA2796" s="26" t="s">
        <v>934</v>
      </c>
      <c r="AB2796" s="26" t="s">
        <v>934</v>
      </c>
      <c r="AC2796" s="26" t="s">
        <v>934</v>
      </c>
      <c r="AD2796" s="26" t="s">
        <v>934</v>
      </c>
      <c r="AE2796" s="26" t="s">
        <v>934</v>
      </c>
    </row>
    <row r="2797" spans="1:31" x14ac:dyDescent="0.25">
      <c r="A2797" t="s">
        <v>1790</v>
      </c>
      <c r="B2797" t="s">
        <v>919</v>
      </c>
      <c r="C2797" t="s">
        <v>922</v>
      </c>
      <c r="D2797">
        <v>2016</v>
      </c>
      <c r="E2797">
        <v>2</v>
      </c>
      <c r="F2797" s="2">
        <v>42478</v>
      </c>
      <c r="G2797" t="s">
        <v>946</v>
      </c>
      <c r="H2797">
        <v>45</v>
      </c>
      <c r="I2797" t="s">
        <v>825</v>
      </c>
      <c r="J2797" t="s">
        <v>825</v>
      </c>
      <c r="K2797" t="s">
        <v>825</v>
      </c>
      <c r="L2797">
        <v>9</v>
      </c>
      <c r="M2797" s="26">
        <v>1344</v>
      </c>
      <c r="N2797" s="26" t="s">
        <v>934</v>
      </c>
      <c r="O2797" s="26">
        <v>355.08224538445927</v>
      </c>
      <c r="P2797" s="26" t="s">
        <v>934</v>
      </c>
      <c r="Q2797" s="26">
        <v>19.912500000000001</v>
      </c>
      <c r="R2797" s="26">
        <v>43.2</v>
      </c>
      <c r="S2797" s="26" t="s">
        <v>934</v>
      </c>
      <c r="T2797" s="26" t="s">
        <v>934</v>
      </c>
      <c r="U2797" s="26" t="s">
        <v>934</v>
      </c>
      <c r="V2797" s="26">
        <v>68.964664865422208</v>
      </c>
      <c r="W2797" s="26" t="s">
        <v>934</v>
      </c>
      <c r="X2797" s="26">
        <v>17.665259750655711</v>
      </c>
      <c r="Y2797" s="26" t="s">
        <v>934</v>
      </c>
      <c r="Z2797" s="26">
        <v>0.17123935490019249</v>
      </c>
      <c r="AA2797" s="26">
        <v>0.149999999999616</v>
      </c>
      <c r="AB2797" s="26" t="s">
        <v>934</v>
      </c>
      <c r="AC2797" s="26" t="s">
        <v>934</v>
      </c>
      <c r="AD2797" s="26" t="s">
        <v>934</v>
      </c>
      <c r="AE2797" s="26" t="s">
        <v>934</v>
      </c>
    </row>
    <row r="2798" spans="1:31" x14ac:dyDescent="0.25">
      <c r="A2798" t="s">
        <v>1791</v>
      </c>
      <c r="B2798" t="s">
        <v>919</v>
      </c>
      <c r="C2798" t="s">
        <v>922</v>
      </c>
      <c r="D2798">
        <v>2016</v>
      </c>
      <c r="E2798">
        <v>2</v>
      </c>
      <c r="F2798" s="2">
        <v>42478</v>
      </c>
      <c r="G2798" t="s">
        <v>317</v>
      </c>
      <c r="H2798">
        <v>45</v>
      </c>
      <c r="I2798" t="s">
        <v>825</v>
      </c>
      <c r="J2798" t="s">
        <v>825</v>
      </c>
      <c r="K2798" t="s">
        <v>825</v>
      </c>
      <c r="L2798">
        <v>3</v>
      </c>
      <c r="M2798" s="26" t="s">
        <v>934</v>
      </c>
      <c r="N2798" s="26" t="s">
        <v>934</v>
      </c>
      <c r="O2798" s="26" t="s">
        <v>934</v>
      </c>
      <c r="P2798" s="26" t="s">
        <v>934</v>
      </c>
      <c r="Q2798" s="26" t="s">
        <v>934</v>
      </c>
      <c r="R2798" s="26" t="s">
        <v>934</v>
      </c>
      <c r="S2798" s="26" t="s">
        <v>934</v>
      </c>
      <c r="T2798" s="26" t="s">
        <v>934</v>
      </c>
      <c r="U2798" s="26" t="s">
        <v>934</v>
      </c>
      <c r="V2798" s="26" t="s">
        <v>934</v>
      </c>
      <c r="W2798" s="26" t="s">
        <v>934</v>
      </c>
      <c r="X2798" s="26" t="s">
        <v>934</v>
      </c>
      <c r="Y2798" s="26" t="s">
        <v>934</v>
      </c>
      <c r="Z2798" s="26" t="s">
        <v>934</v>
      </c>
      <c r="AA2798" s="26" t="s">
        <v>934</v>
      </c>
      <c r="AB2798" s="26" t="s">
        <v>934</v>
      </c>
      <c r="AC2798" s="26" t="s">
        <v>934</v>
      </c>
      <c r="AD2798" s="26" t="s">
        <v>934</v>
      </c>
      <c r="AE2798" s="26" t="s">
        <v>934</v>
      </c>
    </row>
    <row r="2799" spans="1:31" x14ac:dyDescent="0.25">
      <c r="A2799" t="s">
        <v>1791</v>
      </c>
      <c r="B2799" t="s">
        <v>919</v>
      </c>
      <c r="C2799" t="s">
        <v>922</v>
      </c>
      <c r="D2799">
        <v>2016</v>
      </c>
      <c r="E2799">
        <v>2</v>
      </c>
      <c r="F2799" s="2">
        <v>42478</v>
      </c>
      <c r="G2799" t="s">
        <v>317</v>
      </c>
      <c r="H2799">
        <v>45</v>
      </c>
      <c r="I2799" t="s">
        <v>825</v>
      </c>
      <c r="J2799" t="s">
        <v>825</v>
      </c>
      <c r="K2799" t="s">
        <v>825</v>
      </c>
      <c r="L2799">
        <v>6</v>
      </c>
      <c r="M2799" s="26">
        <v>383.77083333333331</v>
      </c>
      <c r="N2799" s="26" t="s">
        <v>934</v>
      </c>
      <c r="O2799" s="26" t="s">
        <v>934</v>
      </c>
      <c r="P2799" s="26" t="s">
        <v>934</v>
      </c>
      <c r="Q2799" s="26" t="s">
        <v>934</v>
      </c>
      <c r="R2799" s="26" t="s">
        <v>934</v>
      </c>
      <c r="S2799" s="26" t="s">
        <v>934</v>
      </c>
      <c r="T2799" s="26" t="s">
        <v>934</v>
      </c>
      <c r="U2799" s="26" t="s">
        <v>934</v>
      </c>
      <c r="V2799" s="26">
        <v>12.759817162788071</v>
      </c>
      <c r="W2799" s="26" t="s">
        <v>934</v>
      </c>
      <c r="X2799" s="26" t="s">
        <v>934</v>
      </c>
      <c r="Y2799" s="26" t="s">
        <v>934</v>
      </c>
      <c r="Z2799" s="26" t="s">
        <v>934</v>
      </c>
      <c r="AA2799" s="26" t="s">
        <v>934</v>
      </c>
      <c r="AB2799" s="26" t="s">
        <v>934</v>
      </c>
      <c r="AC2799" s="26" t="s">
        <v>934</v>
      </c>
      <c r="AD2799" s="26" t="s">
        <v>934</v>
      </c>
      <c r="AE2799" s="26" t="s">
        <v>934</v>
      </c>
    </row>
    <row r="2800" spans="1:31" x14ac:dyDescent="0.25">
      <c r="A2800" t="s">
        <v>1791</v>
      </c>
      <c r="B2800" t="s">
        <v>919</v>
      </c>
      <c r="C2800" t="s">
        <v>922</v>
      </c>
      <c r="D2800">
        <v>2016</v>
      </c>
      <c r="E2800">
        <v>2</v>
      </c>
      <c r="F2800" s="2">
        <v>42478</v>
      </c>
      <c r="G2800" t="s">
        <v>317</v>
      </c>
      <c r="H2800">
        <v>45</v>
      </c>
      <c r="I2800" t="s">
        <v>825</v>
      </c>
      <c r="J2800" t="s">
        <v>825</v>
      </c>
      <c r="K2800" t="s">
        <v>825</v>
      </c>
      <c r="L2800">
        <v>9</v>
      </c>
      <c r="M2800" s="26">
        <v>1389.625</v>
      </c>
      <c r="N2800" s="26" t="s">
        <v>934</v>
      </c>
      <c r="O2800" s="26">
        <v>404.25667351389734</v>
      </c>
      <c r="P2800" s="26" t="s">
        <v>934</v>
      </c>
      <c r="Q2800" s="26">
        <v>19.100000000000001</v>
      </c>
      <c r="R2800" s="26">
        <v>41.362499999999997</v>
      </c>
      <c r="S2800" s="26" t="s">
        <v>934</v>
      </c>
      <c r="T2800" s="26" t="s">
        <v>934</v>
      </c>
      <c r="U2800" s="26" t="s">
        <v>934</v>
      </c>
      <c r="V2800" s="26">
        <v>83.873758063333895</v>
      </c>
      <c r="W2800" s="26" t="s">
        <v>934</v>
      </c>
      <c r="X2800" s="26">
        <v>31.365630387468624</v>
      </c>
      <c r="Y2800" s="26" t="s">
        <v>934</v>
      </c>
      <c r="Z2800" s="26">
        <v>0.10408329997316829</v>
      </c>
      <c r="AA2800" s="26">
        <v>0.48191242288767233</v>
      </c>
      <c r="AB2800" s="26" t="s">
        <v>934</v>
      </c>
      <c r="AC2800" s="26" t="s">
        <v>934</v>
      </c>
      <c r="AD2800" s="26" t="s">
        <v>934</v>
      </c>
      <c r="AE2800" s="26" t="s">
        <v>934</v>
      </c>
    </row>
    <row r="2801" spans="1:31" x14ac:dyDescent="0.25">
      <c r="A2801" t="s">
        <v>1792</v>
      </c>
      <c r="B2801" t="s">
        <v>919</v>
      </c>
      <c r="C2801" t="s">
        <v>922</v>
      </c>
      <c r="D2801">
        <v>2016</v>
      </c>
      <c r="E2801">
        <v>2</v>
      </c>
      <c r="F2801" s="2">
        <v>42478</v>
      </c>
      <c r="G2801" t="s">
        <v>56</v>
      </c>
      <c r="H2801">
        <v>45</v>
      </c>
      <c r="I2801" t="s">
        <v>825</v>
      </c>
      <c r="J2801" t="s">
        <v>825</v>
      </c>
      <c r="K2801" t="s">
        <v>825</v>
      </c>
      <c r="L2801">
        <v>3</v>
      </c>
      <c r="M2801" s="26" t="s">
        <v>934</v>
      </c>
      <c r="N2801" s="26" t="s">
        <v>934</v>
      </c>
      <c r="O2801" s="26" t="s">
        <v>934</v>
      </c>
      <c r="P2801" s="26" t="s">
        <v>934</v>
      </c>
      <c r="Q2801" s="26" t="s">
        <v>934</v>
      </c>
      <c r="R2801" s="26" t="s">
        <v>934</v>
      </c>
      <c r="S2801" s="26" t="s">
        <v>934</v>
      </c>
      <c r="T2801" s="26" t="s">
        <v>934</v>
      </c>
      <c r="U2801" s="26" t="s">
        <v>934</v>
      </c>
      <c r="V2801" s="26" t="s">
        <v>934</v>
      </c>
      <c r="W2801" s="26" t="s">
        <v>934</v>
      </c>
      <c r="X2801" s="26" t="s">
        <v>934</v>
      </c>
      <c r="Y2801" s="26" t="s">
        <v>934</v>
      </c>
      <c r="Z2801" s="26" t="s">
        <v>934</v>
      </c>
      <c r="AA2801" s="26" t="s">
        <v>934</v>
      </c>
      <c r="AB2801" s="26" t="s">
        <v>934</v>
      </c>
      <c r="AC2801" s="26" t="s">
        <v>934</v>
      </c>
      <c r="AD2801" s="26" t="s">
        <v>934</v>
      </c>
      <c r="AE2801" s="26" t="s">
        <v>934</v>
      </c>
    </row>
    <row r="2802" spans="1:31" x14ac:dyDescent="0.25">
      <c r="A2802" t="s">
        <v>1792</v>
      </c>
      <c r="B2802" t="s">
        <v>919</v>
      </c>
      <c r="C2802" t="s">
        <v>922</v>
      </c>
      <c r="D2802">
        <v>2016</v>
      </c>
      <c r="E2802">
        <v>2</v>
      </c>
      <c r="F2802" s="2">
        <v>42478</v>
      </c>
      <c r="G2802" t="s">
        <v>56</v>
      </c>
      <c r="H2802">
        <v>45</v>
      </c>
      <c r="I2802" t="s">
        <v>825</v>
      </c>
      <c r="J2802" t="s">
        <v>825</v>
      </c>
      <c r="K2802" t="s">
        <v>825</v>
      </c>
      <c r="L2802">
        <v>6</v>
      </c>
      <c r="M2802" s="26">
        <v>354.95000000000005</v>
      </c>
      <c r="N2802" s="26" t="s">
        <v>934</v>
      </c>
      <c r="O2802" s="26" t="s">
        <v>934</v>
      </c>
      <c r="P2802" s="26" t="s">
        <v>934</v>
      </c>
      <c r="Q2802" s="26" t="s">
        <v>934</v>
      </c>
      <c r="R2802" s="26" t="s">
        <v>934</v>
      </c>
      <c r="S2802" s="26" t="s">
        <v>934</v>
      </c>
      <c r="T2802" s="26" t="s">
        <v>934</v>
      </c>
      <c r="U2802" s="26" t="s">
        <v>934</v>
      </c>
      <c r="V2802" s="26">
        <v>25.7311122746158</v>
      </c>
      <c r="W2802" s="26" t="s">
        <v>934</v>
      </c>
      <c r="X2802" s="26" t="s">
        <v>934</v>
      </c>
      <c r="Y2802" s="26" t="s">
        <v>934</v>
      </c>
      <c r="Z2802" s="26" t="s">
        <v>934</v>
      </c>
      <c r="AA2802" s="26" t="s">
        <v>934</v>
      </c>
      <c r="AB2802" s="26" t="s">
        <v>934</v>
      </c>
      <c r="AC2802" s="26" t="s">
        <v>934</v>
      </c>
      <c r="AD2802" s="26" t="s">
        <v>934</v>
      </c>
      <c r="AE2802" s="26" t="s">
        <v>934</v>
      </c>
    </row>
    <row r="2803" spans="1:31" x14ac:dyDescent="0.25">
      <c r="A2803" t="s">
        <v>1792</v>
      </c>
      <c r="B2803" t="s">
        <v>919</v>
      </c>
      <c r="C2803" t="s">
        <v>922</v>
      </c>
      <c r="D2803">
        <v>2016</v>
      </c>
      <c r="E2803">
        <v>2</v>
      </c>
      <c r="F2803" s="2">
        <v>42478</v>
      </c>
      <c r="G2803" t="s">
        <v>56</v>
      </c>
      <c r="H2803">
        <v>45</v>
      </c>
      <c r="I2803" t="s">
        <v>825</v>
      </c>
      <c r="J2803" t="s">
        <v>825</v>
      </c>
      <c r="K2803" t="s">
        <v>825</v>
      </c>
      <c r="L2803">
        <v>9</v>
      </c>
      <c r="M2803" s="26">
        <v>1420.375</v>
      </c>
      <c r="N2803" s="26" t="s">
        <v>934</v>
      </c>
      <c r="O2803" s="26">
        <v>444.28015571109756</v>
      </c>
      <c r="P2803" s="26" t="s">
        <v>934</v>
      </c>
      <c r="Q2803" s="26">
        <v>16.912500000000001</v>
      </c>
      <c r="R2803" s="26">
        <v>41.537500000000001</v>
      </c>
      <c r="S2803" s="26" t="s">
        <v>934</v>
      </c>
      <c r="T2803" s="26" t="s">
        <v>934</v>
      </c>
      <c r="U2803" s="26" t="s">
        <v>934</v>
      </c>
      <c r="V2803" s="26">
        <v>46.490758490263417</v>
      </c>
      <c r="W2803" s="26" t="s">
        <v>934</v>
      </c>
      <c r="X2803" s="26">
        <v>11.058232406419002</v>
      </c>
      <c r="Y2803" s="26" t="s">
        <v>934</v>
      </c>
      <c r="Z2803" s="26">
        <v>0.2154210992451743</v>
      </c>
      <c r="AA2803" s="26">
        <v>0.66907118455367709</v>
      </c>
      <c r="AB2803" s="26" t="s">
        <v>934</v>
      </c>
      <c r="AC2803" s="26" t="s">
        <v>934</v>
      </c>
      <c r="AD2803" s="26" t="s">
        <v>934</v>
      </c>
      <c r="AE2803" s="26" t="s">
        <v>934</v>
      </c>
    </row>
    <row r="2804" spans="1:31" x14ac:dyDescent="0.25">
      <c r="A2804" t="s">
        <v>1793</v>
      </c>
      <c r="B2804" t="s">
        <v>919</v>
      </c>
      <c r="C2804" t="s">
        <v>922</v>
      </c>
      <c r="D2804">
        <v>2016</v>
      </c>
      <c r="E2804">
        <v>3</v>
      </c>
      <c r="F2804" s="2">
        <v>42492</v>
      </c>
      <c r="G2804" t="s">
        <v>65</v>
      </c>
      <c r="H2804">
        <v>45</v>
      </c>
      <c r="I2804" t="s">
        <v>825</v>
      </c>
      <c r="J2804" t="s">
        <v>825</v>
      </c>
      <c r="K2804" t="s">
        <v>825</v>
      </c>
      <c r="L2804">
        <v>3</v>
      </c>
      <c r="M2804" s="26" t="s">
        <v>934</v>
      </c>
      <c r="N2804" s="26" t="s">
        <v>934</v>
      </c>
      <c r="O2804" s="26" t="s">
        <v>934</v>
      </c>
      <c r="P2804" s="26" t="s">
        <v>934</v>
      </c>
      <c r="Q2804" s="26" t="s">
        <v>934</v>
      </c>
      <c r="R2804" s="26" t="s">
        <v>934</v>
      </c>
      <c r="S2804" s="26" t="s">
        <v>934</v>
      </c>
      <c r="T2804" s="26" t="s">
        <v>934</v>
      </c>
      <c r="U2804" s="26" t="s">
        <v>934</v>
      </c>
      <c r="V2804" s="26" t="s">
        <v>934</v>
      </c>
      <c r="W2804" s="26" t="s">
        <v>934</v>
      </c>
      <c r="X2804" s="26" t="s">
        <v>934</v>
      </c>
      <c r="Y2804" s="26" t="s">
        <v>934</v>
      </c>
      <c r="Z2804" s="26" t="s">
        <v>934</v>
      </c>
      <c r="AA2804" s="26" t="s">
        <v>934</v>
      </c>
      <c r="AB2804" s="26" t="s">
        <v>934</v>
      </c>
      <c r="AC2804" s="26" t="s">
        <v>934</v>
      </c>
      <c r="AD2804" s="26" t="s">
        <v>934</v>
      </c>
      <c r="AE2804" s="26" t="s">
        <v>934</v>
      </c>
    </row>
    <row r="2805" spans="1:31" x14ac:dyDescent="0.25">
      <c r="A2805" t="s">
        <v>1793</v>
      </c>
      <c r="B2805" t="s">
        <v>919</v>
      </c>
      <c r="C2805" t="s">
        <v>922</v>
      </c>
      <c r="D2805">
        <v>2016</v>
      </c>
      <c r="E2805">
        <v>3</v>
      </c>
      <c r="F2805" s="2">
        <v>42492</v>
      </c>
      <c r="G2805" t="s">
        <v>65</v>
      </c>
      <c r="H2805">
        <v>45</v>
      </c>
      <c r="I2805" t="s">
        <v>825</v>
      </c>
      <c r="J2805" t="s">
        <v>825</v>
      </c>
      <c r="K2805" t="s">
        <v>825</v>
      </c>
      <c r="L2805">
        <v>6</v>
      </c>
      <c r="M2805" s="26">
        <v>510.8125</v>
      </c>
      <c r="N2805" s="26" t="s">
        <v>934</v>
      </c>
      <c r="O2805" s="26" t="s">
        <v>934</v>
      </c>
      <c r="P2805" s="26" t="s">
        <v>934</v>
      </c>
      <c r="Q2805" s="26" t="s">
        <v>934</v>
      </c>
      <c r="R2805" s="26" t="s">
        <v>934</v>
      </c>
      <c r="S2805" s="26" t="s">
        <v>934</v>
      </c>
      <c r="T2805" s="26" t="s">
        <v>934</v>
      </c>
      <c r="U2805" s="26" t="s">
        <v>934</v>
      </c>
      <c r="V2805" s="26">
        <v>37.799366405992274</v>
      </c>
      <c r="W2805" s="26" t="s">
        <v>934</v>
      </c>
      <c r="X2805" s="26" t="s">
        <v>934</v>
      </c>
      <c r="Y2805" s="26" t="s">
        <v>934</v>
      </c>
      <c r="Z2805" s="26" t="s">
        <v>934</v>
      </c>
      <c r="AA2805" s="26" t="s">
        <v>934</v>
      </c>
      <c r="AB2805" s="26" t="s">
        <v>934</v>
      </c>
      <c r="AC2805" s="26" t="s">
        <v>934</v>
      </c>
      <c r="AD2805" s="26" t="s">
        <v>934</v>
      </c>
      <c r="AE2805" s="26" t="s">
        <v>934</v>
      </c>
    </row>
    <row r="2806" spans="1:31" x14ac:dyDescent="0.25">
      <c r="A2806" t="s">
        <v>1793</v>
      </c>
      <c r="B2806" t="s">
        <v>919</v>
      </c>
      <c r="C2806" t="s">
        <v>922</v>
      </c>
      <c r="D2806">
        <v>2016</v>
      </c>
      <c r="E2806">
        <v>3</v>
      </c>
      <c r="F2806" s="2">
        <v>42492</v>
      </c>
      <c r="G2806" t="s">
        <v>65</v>
      </c>
      <c r="H2806">
        <v>45</v>
      </c>
      <c r="I2806" t="s">
        <v>825</v>
      </c>
      <c r="J2806" t="s">
        <v>825</v>
      </c>
      <c r="K2806" t="s">
        <v>825</v>
      </c>
      <c r="L2806">
        <v>9</v>
      </c>
      <c r="M2806" s="26">
        <v>1532.5</v>
      </c>
      <c r="N2806" s="26" t="s">
        <v>934</v>
      </c>
      <c r="O2806" s="26">
        <v>464.07977784540475</v>
      </c>
      <c r="P2806" s="26" t="s">
        <v>934</v>
      </c>
      <c r="Q2806" s="26">
        <v>17.475000000000001</v>
      </c>
      <c r="R2806" s="26">
        <v>43.25</v>
      </c>
      <c r="S2806" s="26" t="s">
        <v>934</v>
      </c>
      <c r="T2806" s="26" t="s">
        <v>934</v>
      </c>
      <c r="U2806" s="26" t="s">
        <v>934</v>
      </c>
      <c r="V2806" s="26">
        <v>26.139848252553254</v>
      </c>
      <c r="W2806" s="26" t="s">
        <v>934</v>
      </c>
      <c r="X2806" s="26">
        <v>27.645500168638563</v>
      </c>
      <c r="Y2806" s="26" t="s">
        <v>934</v>
      </c>
      <c r="Z2806" s="26">
        <v>0.35677957714342468</v>
      </c>
      <c r="AA2806" s="26">
        <v>0.47653261518314555</v>
      </c>
      <c r="AB2806" s="26" t="s">
        <v>934</v>
      </c>
      <c r="AC2806" s="26" t="s">
        <v>934</v>
      </c>
      <c r="AD2806" s="26" t="s">
        <v>934</v>
      </c>
      <c r="AE2806" s="26" t="s">
        <v>934</v>
      </c>
    </row>
    <row r="2807" spans="1:31" x14ac:dyDescent="0.25">
      <c r="A2807" t="s">
        <v>1794</v>
      </c>
      <c r="B2807" t="s">
        <v>919</v>
      </c>
      <c r="C2807" t="s">
        <v>922</v>
      </c>
      <c r="D2807">
        <v>2016</v>
      </c>
      <c r="E2807">
        <v>3</v>
      </c>
      <c r="F2807" s="2">
        <v>42492</v>
      </c>
      <c r="G2807" t="s">
        <v>83</v>
      </c>
      <c r="H2807">
        <v>45</v>
      </c>
      <c r="I2807" t="s">
        <v>825</v>
      </c>
      <c r="J2807" t="s">
        <v>825</v>
      </c>
      <c r="K2807" t="s">
        <v>825</v>
      </c>
      <c r="L2807">
        <v>3</v>
      </c>
      <c r="M2807" s="26" t="s">
        <v>934</v>
      </c>
      <c r="N2807" s="26" t="s">
        <v>934</v>
      </c>
      <c r="O2807" s="26" t="s">
        <v>934</v>
      </c>
      <c r="P2807" s="26" t="s">
        <v>934</v>
      </c>
      <c r="Q2807" s="26" t="s">
        <v>934</v>
      </c>
      <c r="R2807" s="26" t="s">
        <v>934</v>
      </c>
      <c r="S2807" s="26" t="s">
        <v>934</v>
      </c>
      <c r="T2807" s="26" t="s">
        <v>934</v>
      </c>
      <c r="U2807" s="26" t="s">
        <v>934</v>
      </c>
      <c r="V2807" s="26" t="s">
        <v>934</v>
      </c>
      <c r="W2807" s="26" t="s">
        <v>934</v>
      </c>
      <c r="X2807" s="26" t="s">
        <v>934</v>
      </c>
      <c r="Y2807" s="26" t="s">
        <v>934</v>
      </c>
      <c r="Z2807" s="26" t="s">
        <v>934</v>
      </c>
      <c r="AA2807" s="26" t="s">
        <v>934</v>
      </c>
      <c r="AB2807" s="26" t="s">
        <v>934</v>
      </c>
      <c r="AC2807" s="26" t="s">
        <v>934</v>
      </c>
      <c r="AD2807" s="26" t="s">
        <v>934</v>
      </c>
      <c r="AE2807" s="26" t="s">
        <v>934</v>
      </c>
    </row>
    <row r="2808" spans="1:31" x14ac:dyDescent="0.25">
      <c r="A2808" t="s">
        <v>1794</v>
      </c>
      <c r="B2808" t="s">
        <v>919</v>
      </c>
      <c r="C2808" t="s">
        <v>922</v>
      </c>
      <c r="D2808">
        <v>2016</v>
      </c>
      <c r="E2808">
        <v>3</v>
      </c>
      <c r="F2808" s="2">
        <v>42492</v>
      </c>
      <c r="G2808" t="s">
        <v>83</v>
      </c>
      <c r="H2808">
        <v>45</v>
      </c>
      <c r="I2808" t="s">
        <v>825</v>
      </c>
      <c r="J2808" t="s">
        <v>825</v>
      </c>
      <c r="K2808" t="s">
        <v>825</v>
      </c>
      <c r="L2808">
        <v>6</v>
      </c>
      <c r="M2808" s="26">
        <v>485.95833333333331</v>
      </c>
      <c r="N2808" s="26" t="s">
        <v>934</v>
      </c>
      <c r="O2808" s="26" t="s">
        <v>934</v>
      </c>
      <c r="P2808" s="26" t="s">
        <v>934</v>
      </c>
      <c r="Q2808" s="26" t="s">
        <v>934</v>
      </c>
      <c r="R2808" s="26" t="s">
        <v>934</v>
      </c>
      <c r="S2808" s="26" t="s">
        <v>934</v>
      </c>
      <c r="T2808" s="26" t="s">
        <v>934</v>
      </c>
      <c r="U2808" s="26" t="s">
        <v>934</v>
      </c>
      <c r="V2808" s="26">
        <v>23.746423951049515</v>
      </c>
      <c r="W2808" s="26" t="s">
        <v>934</v>
      </c>
      <c r="X2808" s="26" t="s">
        <v>934</v>
      </c>
      <c r="Y2808" s="26" t="s">
        <v>934</v>
      </c>
      <c r="Z2808" s="26" t="s">
        <v>934</v>
      </c>
      <c r="AA2808" s="26" t="s">
        <v>934</v>
      </c>
      <c r="AB2808" s="26" t="s">
        <v>934</v>
      </c>
      <c r="AC2808" s="26" t="s">
        <v>934</v>
      </c>
      <c r="AD2808" s="26" t="s">
        <v>934</v>
      </c>
      <c r="AE2808" s="26" t="s">
        <v>934</v>
      </c>
    </row>
    <row r="2809" spans="1:31" x14ac:dyDescent="0.25">
      <c r="A2809" t="s">
        <v>1794</v>
      </c>
      <c r="B2809" t="s">
        <v>919</v>
      </c>
      <c r="C2809" t="s">
        <v>922</v>
      </c>
      <c r="D2809">
        <v>2016</v>
      </c>
      <c r="E2809">
        <v>3</v>
      </c>
      <c r="F2809" s="2">
        <v>42492</v>
      </c>
      <c r="G2809" t="s">
        <v>83</v>
      </c>
      <c r="H2809">
        <v>45</v>
      </c>
      <c r="I2809" t="s">
        <v>825</v>
      </c>
      <c r="J2809" t="s">
        <v>825</v>
      </c>
      <c r="K2809" t="s">
        <v>825</v>
      </c>
      <c r="L2809">
        <v>9</v>
      </c>
      <c r="M2809" s="26">
        <v>1657.7499999999998</v>
      </c>
      <c r="N2809" s="26" t="s">
        <v>934</v>
      </c>
      <c r="O2809" s="26">
        <v>422.58984834652057</v>
      </c>
      <c r="P2809" s="26" t="s">
        <v>934</v>
      </c>
      <c r="Q2809" s="26">
        <v>17.724999999999998</v>
      </c>
      <c r="R2809" s="26">
        <v>42.737499999999997</v>
      </c>
      <c r="S2809" s="26" t="s">
        <v>934</v>
      </c>
      <c r="T2809" s="26" t="s">
        <v>934</v>
      </c>
      <c r="U2809" s="26" t="s">
        <v>934</v>
      </c>
      <c r="V2809" s="26">
        <v>106.16133555427167</v>
      </c>
      <c r="W2809" s="26" t="s">
        <v>934</v>
      </c>
      <c r="X2809" s="26">
        <v>14.457492251976616</v>
      </c>
      <c r="Y2809" s="26" t="s">
        <v>934</v>
      </c>
      <c r="Z2809" s="26">
        <v>0.29755951785601575</v>
      </c>
      <c r="AA2809" s="26">
        <v>0.16504418600298498</v>
      </c>
      <c r="AB2809" s="26" t="s">
        <v>934</v>
      </c>
      <c r="AC2809" s="26" t="s">
        <v>934</v>
      </c>
      <c r="AD2809" s="26" t="s">
        <v>934</v>
      </c>
      <c r="AE2809" s="26" t="s">
        <v>934</v>
      </c>
    </row>
    <row r="2810" spans="1:31" x14ac:dyDescent="0.25">
      <c r="A2810" t="s">
        <v>1795</v>
      </c>
      <c r="B2810" t="s">
        <v>919</v>
      </c>
      <c r="C2810" t="s">
        <v>922</v>
      </c>
      <c r="D2810">
        <v>2016</v>
      </c>
      <c r="E2810">
        <v>3</v>
      </c>
      <c r="F2810" s="2">
        <v>42492</v>
      </c>
      <c r="G2810" t="s">
        <v>9</v>
      </c>
      <c r="H2810">
        <v>45</v>
      </c>
      <c r="I2810" t="s">
        <v>825</v>
      </c>
      <c r="J2810" t="s">
        <v>825</v>
      </c>
      <c r="K2810" t="s">
        <v>825</v>
      </c>
      <c r="L2810">
        <v>3</v>
      </c>
      <c r="M2810" s="26" t="s">
        <v>934</v>
      </c>
      <c r="N2810" s="26" t="s">
        <v>934</v>
      </c>
      <c r="O2810" s="26" t="s">
        <v>934</v>
      </c>
      <c r="P2810" s="26" t="s">
        <v>934</v>
      </c>
      <c r="Q2810" s="26" t="s">
        <v>934</v>
      </c>
      <c r="R2810" s="26" t="s">
        <v>934</v>
      </c>
      <c r="S2810" s="26" t="s">
        <v>934</v>
      </c>
      <c r="T2810" s="26" t="s">
        <v>934</v>
      </c>
      <c r="U2810" s="26" t="s">
        <v>934</v>
      </c>
      <c r="V2810" s="26" t="s">
        <v>934</v>
      </c>
      <c r="W2810" s="26" t="s">
        <v>934</v>
      </c>
      <c r="X2810" s="26" t="s">
        <v>934</v>
      </c>
      <c r="Y2810" s="26" t="s">
        <v>934</v>
      </c>
      <c r="Z2810" s="26" t="s">
        <v>934</v>
      </c>
      <c r="AA2810" s="26" t="s">
        <v>934</v>
      </c>
      <c r="AB2810" s="26" t="s">
        <v>934</v>
      </c>
      <c r="AC2810" s="26" t="s">
        <v>934</v>
      </c>
      <c r="AD2810" s="26" t="s">
        <v>934</v>
      </c>
      <c r="AE2810" s="26" t="s">
        <v>934</v>
      </c>
    </row>
    <row r="2811" spans="1:31" x14ac:dyDescent="0.25">
      <c r="A2811" t="s">
        <v>1795</v>
      </c>
      <c r="B2811" t="s">
        <v>919</v>
      </c>
      <c r="C2811" t="s">
        <v>922</v>
      </c>
      <c r="D2811">
        <v>2016</v>
      </c>
      <c r="E2811">
        <v>3</v>
      </c>
      <c r="F2811" s="2">
        <v>42492</v>
      </c>
      <c r="G2811" t="s">
        <v>9</v>
      </c>
      <c r="H2811">
        <v>45</v>
      </c>
      <c r="I2811" t="s">
        <v>825</v>
      </c>
      <c r="J2811" t="s">
        <v>825</v>
      </c>
      <c r="K2811" t="s">
        <v>825</v>
      </c>
      <c r="L2811">
        <v>6</v>
      </c>
      <c r="M2811" s="26">
        <v>507.375</v>
      </c>
      <c r="N2811" s="26" t="s">
        <v>934</v>
      </c>
      <c r="O2811" s="26" t="s">
        <v>934</v>
      </c>
      <c r="P2811" s="26" t="s">
        <v>934</v>
      </c>
      <c r="Q2811" s="26" t="s">
        <v>934</v>
      </c>
      <c r="R2811" s="26" t="s">
        <v>934</v>
      </c>
      <c r="S2811" s="26" t="s">
        <v>934</v>
      </c>
      <c r="T2811" s="26" t="s">
        <v>934</v>
      </c>
      <c r="U2811" s="26" t="s">
        <v>934</v>
      </c>
      <c r="V2811" s="26">
        <v>35.377862729344059</v>
      </c>
      <c r="W2811" s="26" t="s">
        <v>934</v>
      </c>
      <c r="X2811" s="26" t="s">
        <v>934</v>
      </c>
      <c r="Y2811" s="26" t="s">
        <v>934</v>
      </c>
      <c r="Z2811" s="26" t="s">
        <v>934</v>
      </c>
      <c r="AA2811" s="26" t="s">
        <v>934</v>
      </c>
      <c r="AB2811" s="26" t="s">
        <v>934</v>
      </c>
      <c r="AC2811" s="26" t="s">
        <v>934</v>
      </c>
      <c r="AD2811" s="26" t="s">
        <v>934</v>
      </c>
      <c r="AE2811" s="26" t="s">
        <v>934</v>
      </c>
    </row>
    <row r="2812" spans="1:31" x14ac:dyDescent="0.25">
      <c r="A2812" t="s">
        <v>1795</v>
      </c>
      <c r="B2812" t="s">
        <v>919</v>
      </c>
      <c r="C2812" t="s">
        <v>922</v>
      </c>
      <c r="D2812">
        <v>2016</v>
      </c>
      <c r="E2812">
        <v>3</v>
      </c>
      <c r="F2812" s="2">
        <v>42492</v>
      </c>
      <c r="G2812" t="s">
        <v>9</v>
      </c>
      <c r="H2812">
        <v>45</v>
      </c>
      <c r="I2812" t="s">
        <v>825</v>
      </c>
      <c r="J2812" t="s">
        <v>825</v>
      </c>
      <c r="K2812" t="s">
        <v>825</v>
      </c>
      <c r="L2812">
        <v>9</v>
      </c>
      <c r="M2812" s="26">
        <v>1668.4999999999995</v>
      </c>
      <c r="N2812" s="26" t="s">
        <v>934</v>
      </c>
      <c r="O2812" s="26">
        <v>438.05950877459929</v>
      </c>
      <c r="P2812" s="26" t="s">
        <v>934</v>
      </c>
      <c r="Q2812" s="26">
        <v>19.399999999999999</v>
      </c>
      <c r="R2812" s="26">
        <v>39.299999999999997</v>
      </c>
      <c r="S2812" s="26" t="s">
        <v>934</v>
      </c>
      <c r="T2812" s="26" t="s">
        <v>934</v>
      </c>
      <c r="U2812" s="26" t="s">
        <v>934</v>
      </c>
      <c r="V2812" s="26">
        <v>67.30929851563468</v>
      </c>
      <c r="W2812" s="26" t="s">
        <v>934</v>
      </c>
      <c r="X2812" s="26">
        <v>24.356788588055711</v>
      </c>
      <c r="Y2812" s="26" t="s">
        <v>934</v>
      </c>
      <c r="Z2812" s="26">
        <v>0.67669540168873354</v>
      </c>
      <c r="AA2812" s="26">
        <v>0.20103896803055613</v>
      </c>
      <c r="AB2812" s="26" t="s">
        <v>934</v>
      </c>
      <c r="AC2812" s="26" t="s">
        <v>934</v>
      </c>
      <c r="AD2812" s="26" t="s">
        <v>934</v>
      </c>
      <c r="AE2812" s="26" t="s">
        <v>934</v>
      </c>
    </row>
    <row r="2813" spans="1:31" x14ac:dyDescent="0.25">
      <c r="A2813" t="s">
        <v>1796</v>
      </c>
      <c r="B2813" t="s">
        <v>919</v>
      </c>
      <c r="C2813" t="s">
        <v>922</v>
      </c>
      <c r="D2813">
        <v>2016</v>
      </c>
      <c r="E2813">
        <v>3</v>
      </c>
      <c r="F2813" s="2">
        <v>42492</v>
      </c>
      <c r="G2813" t="s">
        <v>71</v>
      </c>
      <c r="H2813">
        <v>45</v>
      </c>
      <c r="I2813" t="s">
        <v>825</v>
      </c>
      <c r="J2813" t="s">
        <v>825</v>
      </c>
      <c r="K2813" t="s">
        <v>825</v>
      </c>
      <c r="L2813">
        <v>3</v>
      </c>
      <c r="M2813" s="26" t="s">
        <v>934</v>
      </c>
      <c r="N2813" s="26" t="s">
        <v>934</v>
      </c>
      <c r="O2813" s="26" t="s">
        <v>934</v>
      </c>
      <c r="P2813" s="26" t="s">
        <v>934</v>
      </c>
      <c r="Q2813" s="26" t="s">
        <v>934</v>
      </c>
      <c r="R2813" s="26" t="s">
        <v>934</v>
      </c>
      <c r="S2813" s="26" t="s">
        <v>934</v>
      </c>
      <c r="T2813" s="26" t="s">
        <v>934</v>
      </c>
      <c r="U2813" s="26" t="s">
        <v>934</v>
      </c>
      <c r="V2813" s="26" t="s">
        <v>934</v>
      </c>
      <c r="W2813" s="26" t="s">
        <v>934</v>
      </c>
      <c r="X2813" s="26" t="s">
        <v>934</v>
      </c>
      <c r="Y2813" s="26" t="s">
        <v>934</v>
      </c>
      <c r="Z2813" s="26" t="s">
        <v>934</v>
      </c>
      <c r="AA2813" s="26" t="s">
        <v>934</v>
      </c>
      <c r="AB2813" s="26" t="s">
        <v>934</v>
      </c>
      <c r="AC2813" s="26" t="s">
        <v>934</v>
      </c>
      <c r="AD2813" s="26" t="s">
        <v>934</v>
      </c>
      <c r="AE2813" s="26" t="s">
        <v>934</v>
      </c>
    </row>
    <row r="2814" spans="1:31" x14ac:dyDescent="0.25">
      <c r="A2814" t="s">
        <v>1796</v>
      </c>
      <c r="B2814" t="s">
        <v>919</v>
      </c>
      <c r="C2814" t="s">
        <v>922</v>
      </c>
      <c r="D2814">
        <v>2016</v>
      </c>
      <c r="E2814">
        <v>3</v>
      </c>
      <c r="F2814" s="2">
        <v>42492</v>
      </c>
      <c r="G2814" t="s">
        <v>71</v>
      </c>
      <c r="H2814">
        <v>45</v>
      </c>
      <c r="I2814" t="s">
        <v>825</v>
      </c>
      <c r="J2814" t="s">
        <v>825</v>
      </c>
      <c r="K2814" t="s">
        <v>825</v>
      </c>
      <c r="L2814">
        <v>6</v>
      </c>
      <c r="M2814" s="26">
        <v>403.29791666666665</v>
      </c>
      <c r="N2814" s="26" t="s">
        <v>934</v>
      </c>
      <c r="O2814" s="26" t="s">
        <v>934</v>
      </c>
      <c r="P2814" s="26" t="s">
        <v>934</v>
      </c>
      <c r="Q2814" s="26" t="s">
        <v>934</v>
      </c>
      <c r="R2814" s="26" t="s">
        <v>934</v>
      </c>
      <c r="S2814" s="26" t="s">
        <v>934</v>
      </c>
      <c r="T2814" s="26" t="s">
        <v>934</v>
      </c>
      <c r="U2814" s="26" t="s">
        <v>934</v>
      </c>
      <c r="V2814" s="26">
        <v>33.208640451493672</v>
      </c>
      <c r="W2814" s="26" t="s">
        <v>934</v>
      </c>
      <c r="X2814" s="26" t="s">
        <v>934</v>
      </c>
      <c r="Y2814" s="26" t="s">
        <v>934</v>
      </c>
      <c r="Z2814" s="26" t="s">
        <v>934</v>
      </c>
      <c r="AA2814" s="26" t="s">
        <v>934</v>
      </c>
      <c r="AB2814" s="26" t="s">
        <v>934</v>
      </c>
      <c r="AC2814" s="26" t="s">
        <v>934</v>
      </c>
      <c r="AD2814" s="26" t="s">
        <v>934</v>
      </c>
      <c r="AE2814" s="26" t="s">
        <v>934</v>
      </c>
    </row>
    <row r="2815" spans="1:31" x14ac:dyDescent="0.25">
      <c r="A2815" t="s">
        <v>1796</v>
      </c>
      <c r="B2815" t="s">
        <v>919</v>
      </c>
      <c r="C2815" t="s">
        <v>922</v>
      </c>
      <c r="D2815">
        <v>2016</v>
      </c>
      <c r="E2815">
        <v>3</v>
      </c>
      <c r="F2815" s="2">
        <v>42492</v>
      </c>
      <c r="G2815" t="s">
        <v>71</v>
      </c>
      <c r="H2815">
        <v>45</v>
      </c>
      <c r="I2815" t="s">
        <v>825</v>
      </c>
      <c r="J2815" t="s">
        <v>825</v>
      </c>
      <c r="K2815" t="s">
        <v>825</v>
      </c>
      <c r="L2815">
        <v>9</v>
      </c>
      <c r="M2815" s="26">
        <v>1373.6999999999998</v>
      </c>
      <c r="N2815" s="26" t="s">
        <v>934</v>
      </c>
      <c r="O2815" s="26">
        <v>376.46448442889022</v>
      </c>
      <c r="P2815" s="26" t="s">
        <v>934</v>
      </c>
      <c r="Q2815" s="26">
        <v>18.399999999999999</v>
      </c>
      <c r="R2815" s="26">
        <v>42.137500000000003</v>
      </c>
      <c r="S2815" s="26" t="s">
        <v>934</v>
      </c>
      <c r="T2815" s="26" t="s">
        <v>934</v>
      </c>
      <c r="U2815" s="26" t="s">
        <v>934</v>
      </c>
      <c r="V2815" s="26">
        <v>31.478272930176345</v>
      </c>
      <c r="W2815" s="26" t="s">
        <v>934</v>
      </c>
      <c r="X2815" s="26">
        <v>3.3265731828975147</v>
      </c>
      <c r="Y2815" s="26" t="s">
        <v>934</v>
      </c>
      <c r="Z2815" s="26">
        <v>0.31224989991989927</v>
      </c>
      <c r="AA2815" s="26">
        <v>0.57820663837991604</v>
      </c>
      <c r="AB2815" s="26" t="s">
        <v>934</v>
      </c>
      <c r="AC2815" s="26" t="s">
        <v>934</v>
      </c>
      <c r="AD2815" s="26" t="s">
        <v>934</v>
      </c>
      <c r="AE2815" s="26" t="s">
        <v>934</v>
      </c>
    </row>
    <row r="2816" spans="1:31" x14ac:dyDescent="0.25">
      <c r="A2816" t="s">
        <v>1797</v>
      </c>
      <c r="B2816" t="s">
        <v>919</v>
      </c>
      <c r="C2816" t="s">
        <v>922</v>
      </c>
      <c r="D2816">
        <v>2016</v>
      </c>
      <c r="E2816">
        <v>3</v>
      </c>
      <c r="F2816" s="2">
        <v>42492</v>
      </c>
      <c r="G2816" t="s">
        <v>10</v>
      </c>
      <c r="H2816">
        <v>45</v>
      </c>
      <c r="I2816" t="s">
        <v>825</v>
      </c>
      <c r="J2816" t="s">
        <v>825</v>
      </c>
      <c r="K2816" t="s">
        <v>825</v>
      </c>
      <c r="L2816">
        <v>3</v>
      </c>
      <c r="M2816" s="26" t="s">
        <v>934</v>
      </c>
      <c r="N2816" s="26" t="s">
        <v>934</v>
      </c>
      <c r="O2816" s="26" t="s">
        <v>934</v>
      </c>
      <c r="P2816" s="26" t="s">
        <v>934</v>
      </c>
      <c r="Q2816" s="26" t="s">
        <v>934</v>
      </c>
      <c r="R2816" s="26" t="s">
        <v>934</v>
      </c>
      <c r="S2816" s="26" t="s">
        <v>934</v>
      </c>
      <c r="T2816" s="26" t="s">
        <v>934</v>
      </c>
      <c r="U2816" s="26" t="s">
        <v>934</v>
      </c>
      <c r="V2816" s="26" t="s">
        <v>934</v>
      </c>
      <c r="W2816" s="26" t="s">
        <v>934</v>
      </c>
      <c r="X2816" s="26" t="s">
        <v>934</v>
      </c>
      <c r="Y2816" s="26" t="s">
        <v>934</v>
      </c>
      <c r="Z2816" s="26" t="s">
        <v>934</v>
      </c>
      <c r="AA2816" s="26" t="s">
        <v>934</v>
      </c>
      <c r="AB2816" s="26" t="s">
        <v>934</v>
      </c>
      <c r="AC2816" s="26" t="s">
        <v>934</v>
      </c>
      <c r="AD2816" s="26" t="s">
        <v>934</v>
      </c>
      <c r="AE2816" s="26" t="s">
        <v>934</v>
      </c>
    </row>
    <row r="2817" spans="1:31" x14ac:dyDescent="0.25">
      <c r="A2817" t="s">
        <v>1797</v>
      </c>
      <c r="B2817" t="s">
        <v>919</v>
      </c>
      <c r="C2817" t="s">
        <v>922</v>
      </c>
      <c r="D2817">
        <v>2016</v>
      </c>
      <c r="E2817">
        <v>3</v>
      </c>
      <c r="F2817" s="2">
        <v>42492</v>
      </c>
      <c r="G2817" t="s">
        <v>10</v>
      </c>
      <c r="H2817">
        <v>45</v>
      </c>
      <c r="I2817" t="s">
        <v>825</v>
      </c>
      <c r="J2817" t="s">
        <v>825</v>
      </c>
      <c r="K2817" t="s">
        <v>825</v>
      </c>
      <c r="L2817">
        <v>6</v>
      </c>
      <c r="M2817" s="26">
        <v>243.03750000000002</v>
      </c>
      <c r="N2817" s="26" t="s">
        <v>934</v>
      </c>
      <c r="O2817" s="26" t="s">
        <v>934</v>
      </c>
      <c r="P2817" s="26" t="s">
        <v>934</v>
      </c>
      <c r="Q2817" s="26" t="s">
        <v>934</v>
      </c>
      <c r="R2817" s="26" t="s">
        <v>934</v>
      </c>
      <c r="S2817" s="26" t="s">
        <v>934</v>
      </c>
      <c r="T2817" s="26" t="s">
        <v>934</v>
      </c>
      <c r="U2817" s="26" t="s">
        <v>934</v>
      </c>
      <c r="V2817" s="26">
        <v>21.37277211153193</v>
      </c>
      <c r="W2817" s="26" t="s">
        <v>934</v>
      </c>
      <c r="X2817" s="26" t="s">
        <v>934</v>
      </c>
      <c r="Y2817" s="26" t="s">
        <v>934</v>
      </c>
      <c r="Z2817" s="26" t="s">
        <v>934</v>
      </c>
      <c r="AA2817" s="26" t="s">
        <v>934</v>
      </c>
      <c r="AB2817" s="26" t="s">
        <v>934</v>
      </c>
      <c r="AC2817" s="26" t="s">
        <v>934</v>
      </c>
      <c r="AD2817" s="26" t="s">
        <v>934</v>
      </c>
      <c r="AE2817" s="26" t="s">
        <v>934</v>
      </c>
    </row>
    <row r="2818" spans="1:31" x14ac:dyDescent="0.25">
      <c r="A2818" t="s">
        <v>1797</v>
      </c>
      <c r="B2818" t="s">
        <v>919</v>
      </c>
      <c r="C2818" t="s">
        <v>922</v>
      </c>
      <c r="D2818">
        <v>2016</v>
      </c>
      <c r="E2818">
        <v>3</v>
      </c>
      <c r="F2818" s="2">
        <v>42492</v>
      </c>
      <c r="G2818" t="s">
        <v>10</v>
      </c>
      <c r="H2818">
        <v>45</v>
      </c>
      <c r="I2818" t="s">
        <v>825</v>
      </c>
      <c r="J2818" t="s">
        <v>825</v>
      </c>
      <c r="K2818" t="s">
        <v>825</v>
      </c>
      <c r="L2818">
        <v>9</v>
      </c>
      <c r="M2818" s="26">
        <v>1148.5</v>
      </c>
      <c r="N2818" s="26" t="s">
        <v>934</v>
      </c>
      <c r="O2818" s="26">
        <v>364.44092488334343</v>
      </c>
      <c r="P2818" s="26" t="s">
        <v>934</v>
      </c>
      <c r="Q2818" s="26">
        <v>17.925000000000001</v>
      </c>
      <c r="R2818" s="26">
        <v>43.662500000000001</v>
      </c>
      <c r="S2818" s="26" t="s">
        <v>934</v>
      </c>
      <c r="T2818" s="26" t="s">
        <v>934</v>
      </c>
      <c r="U2818" s="26" t="s">
        <v>934</v>
      </c>
      <c r="V2818" s="26">
        <v>29.253204952620148</v>
      </c>
      <c r="W2818" s="26" t="s">
        <v>934</v>
      </c>
      <c r="X2818" s="26">
        <v>23.400107681876413</v>
      </c>
      <c r="Y2818" s="26" t="s">
        <v>934</v>
      </c>
      <c r="Z2818" s="26">
        <v>0.28903575326708497</v>
      </c>
      <c r="AA2818" s="26">
        <v>0.36364760872743096</v>
      </c>
      <c r="AB2818" s="26" t="s">
        <v>934</v>
      </c>
      <c r="AC2818" s="26" t="s">
        <v>934</v>
      </c>
      <c r="AD2818" s="26" t="s">
        <v>934</v>
      </c>
      <c r="AE2818" s="26" t="s">
        <v>934</v>
      </c>
    </row>
    <row r="2819" spans="1:31" x14ac:dyDescent="0.25">
      <c r="A2819" t="s">
        <v>1798</v>
      </c>
      <c r="B2819" t="s">
        <v>919</v>
      </c>
      <c r="C2819" t="s">
        <v>922</v>
      </c>
      <c r="D2819">
        <v>2016</v>
      </c>
      <c r="E2819">
        <v>3</v>
      </c>
      <c r="F2819" s="2">
        <v>42492</v>
      </c>
      <c r="G2819" t="s">
        <v>939</v>
      </c>
      <c r="H2819">
        <v>45</v>
      </c>
      <c r="I2819" t="s">
        <v>825</v>
      </c>
      <c r="J2819" t="s">
        <v>825</v>
      </c>
      <c r="K2819" t="s">
        <v>825</v>
      </c>
      <c r="L2819">
        <v>3</v>
      </c>
      <c r="M2819" s="26" t="s">
        <v>934</v>
      </c>
      <c r="N2819" s="26" t="s">
        <v>934</v>
      </c>
      <c r="O2819" s="26" t="s">
        <v>934</v>
      </c>
      <c r="P2819" s="26" t="s">
        <v>934</v>
      </c>
      <c r="Q2819" s="26" t="s">
        <v>934</v>
      </c>
      <c r="R2819" s="26" t="s">
        <v>934</v>
      </c>
      <c r="S2819" s="26" t="s">
        <v>934</v>
      </c>
      <c r="T2819" s="26" t="s">
        <v>934</v>
      </c>
      <c r="U2819" s="26" t="s">
        <v>934</v>
      </c>
      <c r="V2819" s="26" t="s">
        <v>934</v>
      </c>
      <c r="W2819" s="26" t="s">
        <v>934</v>
      </c>
      <c r="X2819" s="26" t="s">
        <v>934</v>
      </c>
      <c r="Y2819" s="26" t="s">
        <v>934</v>
      </c>
      <c r="Z2819" s="26" t="s">
        <v>934</v>
      </c>
      <c r="AA2819" s="26" t="s">
        <v>934</v>
      </c>
      <c r="AB2819" s="26" t="s">
        <v>934</v>
      </c>
      <c r="AC2819" s="26" t="s">
        <v>934</v>
      </c>
      <c r="AD2819" s="26" t="s">
        <v>934</v>
      </c>
      <c r="AE2819" s="26" t="s">
        <v>934</v>
      </c>
    </row>
    <row r="2820" spans="1:31" x14ac:dyDescent="0.25">
      <c r="A2820" t="s">
        <v>1798</v>
      </c>
      <c r="B2820" t="s">
        <v>919</v>
      </c>
      <c r="C2820" t="s">
        <v>922</v>
      </c>
      <c r="D2820">
        <v>2016</v>
      </c>
      <c r="E2820">
        <v>3</v>
      </c>
      <c r="F2820" s="2">
        <v>42492</v>
      </c>
      <c r="G2820" t="s">
        <v>939</v>
      </c>
      <c r="H2820">
        <v>45</v>
      </c>
      <c r="I2820" t="s">
        <v>825</v>
      </c>
      <c r="J2820" t="s">
        <v>825</v>
      </c>
      <c r="K2820" t="s">
        <v>825</v>
      </c>
      <c r="L2820">
        <v>6</v>
      </c>
      <c r="M2820" s="26">
        <v>474.70833333333337</v>
      </c>
      <c r="N2820" s="26" t="s">
        <v>934</v>
      </c>
      <c r="O2820" s="26" t="s">
        <v>934</v>
      </c>
      <c r="P2820" s="26" t="s">
        <v>934</v>
      </c>
      <c r="Q2820" s="26" t="s">
        <v>934</v>
      </c>
      <c r="R2820" s="26" t="s">
        <v>934</v>
      </c>
      <c r="S2820" s="26" t="s">
        <v>934</v>
      </c>
      <c r="T2820" s="26" t="s">
        <v>934</v>
      </c>
      <c r="U2820" s="26" t="s">
        <v>934</v>
      </c>
      <c r="V2820" s="26">
        <v>54.452902900205977</v>
      </c>
      <c r="W2820" s="26" t="s">
        <v>934</v>
      </c>
      <c r="X2820" s="26" t="s">
        <v>934</v>
      </c>
      <c r="Y2820" s="26" t="s">
        <v>934</v>
      </c>
      <c r="Z2820" s="26" t="s">
        <v>934</v>
      </c>
      <c r="AA2820" s="26" t="s">
        <v>934</v>
      </c>
      <c r="AB2820" s="26" t="s">
        <v>934</v>
      </c>
      <c r="AC2820" s="26" t="s">
        <v>934</v>
      </c>
      <c r="AD2820" s="26" t="s">
        <v>934</v>
      </c>
      <c r="AE2820" s="26" t="s">
        <v>934</v>
      </c>
    </row>
    <row r="2821" spans="1:31" x14ac:dyDescent="0.25">
      <c r="A2821" t="s">
        <v>1798</v>
      </c>
      <c r="B2821" t="s">
        <v>919</v>
      </c>
      <c r="C2821" t="s">
        <v>922</v>
      </c>
      <c r="D2821">
        <v>2016</v>
      </c>
      <c r="E2821">
        <v>3</v>
      </c>
      <c r="F2821" s="2">
        <v>42492</v>
      </c>
      <c r="G2821" t="s">
        <v>939</v>
      </c>
      <c r="H2821">
        <v>45</v>
      </c>
      <c r="I2821" t="s">
        <v>825</v>
      </c>
      <c r="J2821" t="s">
        <v>825</v>
      </c>
      <c r="K2821" t="s">
        <v>825</v>
      </c>
      <c r="L2821">
        <v>9</v>
      </c>
      <c r="M2821" s="26">
        <v>1633.625</v>
      </c>
      <c r="N2821" s="26" t="s">
        <v>934</v>
      </c>
      <c r="O2821" s="26">
        <v>492.55262561709606</v>
      </c>
      <c r="P2821" s="26" t="s">
        <v>934</v>
      </c>
      <c r="Q2821" s="26">
        <v>15.6875</v>
      </c>
      <c r="R2821" s="26">
        <v>44.699999999999996</v>
      </c>
      <c r="S2821" s="26" t="s">
        <v>934</v>
      </c>
      <c r="T2821" s="26" t="s">
        <v>934</v>
      </c>
      <c r="U2821" s="26" t="s">
        <v>934</v>
      </c>
      <c r="V2821" s="26">
        <v>115.99863055944525</v>
      </c>
      <c r="W2821" s="26" t="s">
        <v>934</v>
      </c>
      <c r="X2821" s="26">
        <v>35.45938788946377</v>
      </c>
      <c r="Y2821" s="26" t="s">
        <v>934</v>
      </c>
      <c r="Z2821" s="26">
        <v>0.51250000000000151</v>
      </c>
      <c r="AA2821" s="26">
        <v>0.3611324780003996</v>
      </c>
      <c r="AB2821" s="26" t="s">
        <v>934</v>
      </c>
      <c r="AC2821" s="26" t="s">
        <v>934</v>
      </c>
      <c r="AD2821" s="26" t="s">
        <v>934</v>
      </c>
      <c r="AE2821" s="26" t="s">
        <v>934</v>
      </c>
    </row>
    <row r="2822" spans="1:31" x14ac:dyDescent="0.25">
      <c r="A2822" t="s">
        <v>1799</v>
      </c>
      <c r="B2822" t="s">
        <v>919</v>
      </c>
      <c r="C2822" t="s">
        <v>922</v>
      </c>
      <c r="D2822">
        <v>2016</v>
      </c>
      <c r="E2822">
        <v>3</v>
      </c>
      <c r="F2822" s="2">
        <v>42492</v>
      </c>
      <c r="G2822" t="s">
        <v>940</v>
      </c>
      <c r="H2822">
        <v>45</v>
      </c>
      <c r="I2822" t="s">
        <v>825</v>
      </c>
      <c r="J2822" t="s">
        <v>825</v>
      </c>
      <c r="K2822" t="s">
        <v>825</v>
      </c>
      <c r="L2822">
        <v>3</v>
      </c>
      <c r="M2822" s="26" t="s">
        <v>934</v>
      </c>
      <c r="N2822" s="26" t="s">
        <v>934</v>
      </c>
      <c r="O2822" s="26" t="s">
        <v>934</v>
      </c>
      <c r="P2822" s="26" t="s">
        <v>934</v>
      </c>
      <c r="Q2822" s="26" t="s">
        <v>934</v>
      </c>
      <c r="R2822" s="26" t="s">
        <v>934</v>
      </c>
      <c r="S2822" s="26" t="s">
        <v>934</v>
      </c>
      <c r="T2822" s="26" t="s">
        <v>934</v>
      </c>
      <c r="U2822" s="26" t="s">
        <v>934</v>
      </c>
      <c r="V2822" s="26" t="s">
        <v>934</v>
      </c>
      <c r="W2822" s="26" t="s">
        <v>934</v>
      </c>
      <c r="X2822" s="26" t="s">
        <v>934</v>
      </c>
      <c r="Y2822" s="26" t="s">
        <v>934</v>
      </c>
      <c r="Z2822" s="26" t="s">
        <v>934</v>
      </c>
      <c r="AA2822" s="26" t="s">
        <v>934</v>
      </c>
      <c r="AB2822" s="26" t="s">
        <v>934</v>
      </c>
      <c r="AC2822" s="26" t="s">
        <v>934</v>
      </c>
      <c r="AD2822" s="26" t="s">
        <v>934</v>
      </c>
      <c r="AE2822" s="26" t="s">
        <v>934</v>
      </c>
    </row>
    <row r="2823" spans="1:31" x14ac:dyDescent="0.25">
      <c r="A2823" t="s">
        <v>1799</v>
      </c>
      <c r="B2823" t="s">
        <v>919</v>
      </c>
      <c r="C2823" t="s">
        <v>922</v>
      </c>
      <c r="D2823">
        <v>2016</v>
      </c>
      <c r="E2823">
        <v>3</v>
      </c>
      <c r="F2823" s="2">
        <v>42492</v>
      </c>
      <c r="G2823" t="s">
        <v>940</v>
      </c>
      <c r="H2823">
        <v>45</v>
      </c>
      <c r="I2823" t="s">
        <v>825</v>
      </c>
      <c r="J2823" t="s">
        <v>825</v>
      </c>
      <c r="K2823" t="s">
        <v>825</v>
      </c>
      <c r="L2823">
        <v>6</v>
      </c>
      <c r="M2823" s="26">
        <v>442.72708333333333</v>
      </c>
      <c r="N2823" s="26" t="s">
        <v>934</v>
      </c>
      <c r="O2823" s="26" t="s">
        <v>934</v>
      </c>
      <c r="P2823" s="26" t="s">
        <v>934</v>
      </c>
      <c r="Q2823" s="26" t="s">
        <v>934</v>
      </c>
      <c r="R2823" s="26" t="s">
        <v>934</v>
      </c>
      <c r="S2823" s="26" t="s">
        <v>934</v>
      </c>
      <c r="T2823" s="26" t="s">
        <v>934</v>
      </c>
      <c r="U2823" s="26" t="s">
        <v>934</v>
      </c>
      <c r="V2823" s="26">
        <v>11.373581197128738</v>
      </c>
      <c r="W2823" s="26" t="s">
        <v>934</v>
      </c>
      <c r="X2823" s="26" t="s">
        <v>934</v>
      </c>
      <c r="Y2823" s="26" t="s">
        <v>934</v>
      </c>
      <c r="Z2823" s="26" t="s">
        <v>934</v>
      </c>
      <c r="AA2823" s="26" t="s">
        <v>934</v>
      </c>
      <c r="AB2823" s="26" t="s">
        <v>934</v>
      </c>
      <c r="AC2823" s="26" t="s">
        <v>934</v>
      </c>
      <c r="AD2823" s="26" t="s">
        <v>934</v>
      </c>
      <c r="AE2823" s="26" t="s">
        <v>934</v>
      </c>
    </row>
    <row r="2824" spans="1:31" x14ac:dyDescent="0.25">
      <c r="A2824" t="s">
        <v>1799</v>
      </c>
      <c r="B2824" t="s">
        <v>919</v>
      </c>
      <c r="C2824" t="s">
        <v>922</v>
      </c>
      <c r="D2824">
        <v>2016</v>
      </c>
      <c r="E2824">
        <v>3</v>
      </c>
      <c r="F2824" s="2">
        <v>42492</v>
      </c>
      <c r="G2824" t="s">
        <v>940</v>
      </c>
      <c r="H2824">
        <v>45</v>
      </c>
      <c r="I2824" t="s">
        <v>825</v>
      </c>
      <c r="J2824" t="s">
        <v>825</v>
      </c>
      <c r="K2824" t="s">
        <v>825</v>
      </c>
      <c r="L2824">
        <v>9</v>
      </c>
      <c r="M2824" s="26">
        <v>1437.5</v>
      </c>
      <c r="N2824" s="26" t="s">
        <v>934</v>
      </c>
      <c r="O2824" s="26">
        <v>412.78793746195976</v>
      </c>
      <c r="P2824" s="26" t="s">
        <v>934</v>
      </c>
      <c r="Q2824" s="26">
        <v>18.237500000000001</v>
      </c>
      <c r="R2824" s="26">
        <v>44.062499999999993</v>
      </c>
      <c r="S2824" s="26" t="s">
        <v>934</v>
      </c>
      <c r="T2824" s="26" t="s">
        <v>934</v>
      </c>
      <c r="U2824" s="26" t="s">
        <v>934</v>
      </c>
      <c r="V2824" s="26">
        <v>71.997395786235515</v>
      </c>
      <c r="W2824" s="26" t="s">
        <v>934</v>
      </c>
      <c r="X2824" s="26">
        <v>13.59568852220062</v>
      </c>
      <c r="Y2824" s="26" t="s">
        <v>934</v>
      </c>
      <c r="Z2824" s="26">
        <v>0.28531780526280925</v>
      </c>
      <c r="AA2824" s="26">
        <v>0.518561712817458</v>
      </c>
      <c r="AB2824" s="26" t="s">
        <v>934</v>
      </c>
      <c r="AC2824" s="26" t="s">
        <v>934</v>
      </c>
      <c r="AD2824" s="26" t="s">
        <v>934</v>
      </c>
      <c r="AE2824" s="26" t="s">
        <v>934</v>
      </c>
    </row>
    <row r="2825" spans="1:31" x14ac:dyDescent="0.25">
      <c r="A2825" t="s">
        <v>1800</v>
      </c>
      <c r="B2825" t="s">
        <v>919</v>
      </c>
      <c r="C2825" t="s">
        <v>922</v>
      </c>
      <c r="D2825">
        <v>2016</v>
      </c>
      <c r="E2825">
        <v>3</v>
      </c>
      <c r="F2825" s="2">
        <v>42492</v>
      </c>
      <c r="G2825" t="s">
        <v>935</v>
      </c>
      <c r="H2825">
        <v>45</v>
      </c>
      <c r="I2825" t="s">
        <v>825</v>
      </c>
      <c r="J2825" t="s">
        <v>825</v>
      </c>
      <c r="K2825" t="s">
        <v>825</v>
      </c>
      <c r="L2825">
        <v>3</v>
      </c>
      <c r="M2825" s="26" t="s">
        <v>934</v>
      </c>
      <c r="N2825" s="26" t="s">
        <v>934</v>
      </c>
      <c r="O2825" s="26" t="s">
        <v>934</v>
      </c>
      <c r="P2825" s="26" t="s">
        <v>934</v>
      </c>
      <c r="Q2825" s="26" t="s">
        <v>934</v>
      </c>
      <c r="R2825" s="26" t="s">
        <v>934</v>
      </c>
      <c r="S2825" s="26" t="s">
        <v>934</v>
      </c>
      <c r="T2825" s="26" t="s">
        <v>934</v>
      </c>
      <c r="U2825" s="26" t="s">
        <v>934</v>
      </c>
      <c r="V2825" s="26" t="s">
        <v>934</v>
      </c>
      <c r="W2825" s="26" t="s">
        <v>934</v>
      </c>
      <c r="X2825" s="26" t="s">
        <v>934</v>
      </c>
      <c r="Y2825" s="26" t="s">
        <v>934</v>
      </c>
      <c r="Z2825" s="26" t="s">
        <v>934</v>
      </c>
      <c r="AA2825" s="26" t="s">
        <v>934</v>
      </c>
      <c r="AB2825" s="26" t="s">
        <v>934</v>
      </c>
      <c r="AC2825" s="26" t="s">
        <v>934</v>
      </c>
      <c r="AD2825" s="26" t="s">
        <v>934</v>
      </c>
      <c r="AE2825" s="26" t="s">
        <v>934</v>
      </c>
    </row>
    <row r="2826" spans="1:31" x14ac:dyDescent="0.25">
      <c r="A2826" t="s">
        <v>1800</v>
      </c>
      <c r="B2826" t="s">
        <v>919</v>
      </c>
      <c r="C2826" t="s">
        <v>922</v>
      </c>
      <c r="D2826">
        <v>2016</v>
      </c>
      <c r="E2826">
        <v>3</v>
      </c>
      <c r="F2826" s="2">
        <v>42492</v>
      </c>
      <c r="G2826" t="s">
        <v>935</v>
      </c>
      <c r="H2826">
        <v>45</v>
      </c>
      <c r="I2826" t="s">
        <v>825</v>
      </c>
      <c r="J2826" t="s">
        <v>825</v>
      </c>
      <c r="K2826" t="s">
        <v>825</v>
      </c>
      <c r="L2826">
        <v>6</v>
      </c>
      <c r="M2826" s="26">
        <v>508.10416666666674</v>
      </c>
      <c r="N2826" s="26" t="s">
        <v>934</v>
      </c>
      <c r="O2826" s="26" t="s">
        <v>934</v>
      </c>
      <c r="P2826" s="26" t="s">
        <v>934</v>
      </c>
      <c r="Q2826" s="26" t="s">
        <v>934</v>
      </c>
      <c r="R2826" s="26" t="s">
        <v>934</v>
      </c>
      <c r="S2826" s="26" t="s">
        <v>934</v>
      </c>
      <c r="T2826" s="26" t="s">
        <v>934</v>
      </c>
      <c r="U2826" s="26" t="s">
        <v>934</v>
      </c>
      <c r="V2826" s="26">
        <v>41.453264276929488</v>
      </c>
      <c r="W2826" s="26" t="s">
        <v>934</v>
      </c>
      <c r="X2826" s="26" t="s">
        <v>934</v>
      </c>
      <c r="Y2826" s="26" t="s">
        <v>934</v>
      </c>
      <c r="Z2826" s="26" t="s">
        <v>934</v>
      </c>
      <c r="AA2826" s="26" t="s">
        <v>934</v>
      </c>
      <c r="AB2826" s="26" t="s">
        <v>934</v>
      </c>
      <c r="AC2826" s="26" t="s">
        <v>934</v>
      </c>
      <c r="AD2826" s="26" t="s">
        <v>934</v>
      </c>
      <c r="AE2826" s="26" t="s">
        <v>934</v>
      </c>
    </row>
    <row r="2827" spans="1:31" x14ac:dyDescent="0.25">
      <c r="A2827" t="s">
        <v>1800</v>
      </c>
      <c r="B2827" t="s">
        <v>919</v>
      </c>
      <c r="C2827" t="s">
        <v>922</v>
      </c>
      <c r="D2827">
        <v>2016</v>
      </c>
      <c r="E2827">
        <v>3</v>
      </c>
      <c r="F2827" s="2">
        <v>42492</v>
      </c>
      <c r="G2827" t="s">
        <v>935</v>
      </c>
      <c r="H2827">
        <v>45</v>
      </c>
      <c r="I2827" t="s">
        <v>825</v>
      </c>
      <c r="J2827" t="s">
        <v>825</v>
      </c>
      <c r="K2827" t="s">
        <v>825</v>
      </c>
      <c r="L2827">
        <v>9</v>
      </c>
      <c r="M2827" s="26">
        <v>1525.75</v>
      </c>
      <c r="N2827" s="26" t="s">
        <v>934</v>
      </c>
      <c r="O2827" s="26">
        <v>394.06980371272056</v>
      </c>
      <c r="P2827" s="26" t="s">
        <v>934</v>
      </c>
      <c r="Q2827" s="26">
        <v>18.4375</v>
      </c>
      <c r="R2827" s="26">
        <v>42.349999999999994</v>
      </c>
      <c r="S2827" s="26" t="s">
        <v>934</v>
      </c>
      <c r="T2827" s="26" t="s">
        <v>934</v>
      </c>
      <c r="U2827" s="26" t="s">
        <v>934</v>
      </c>
      <c r="V2827" s="26">
        <v>65.861439148159121</v>
      </c>
      <c r="W2827" s="26" t="s">
        <v>934</v>
      </c>
      <c r="X2827" s="26">
        <v>10.163189760337085</v>
      </c>
      <c r="Y2827" s="26" t="s">
        <v>934</v>
      </c>
      <c r="Z2827" s="26">
        <v>0.2239559108396656</v>
      </c>
      <c r="AA2827" s="26">
        <v>0.46233105022271914</v>
      </c>
      <c r="AB2827" s="26" t="s">
        <v>934</v>
      </c>
      <c r="AC2827" s="26" t="s">
        <v>934</v>
      </c>
      <c r="AD2827" s="26" t="s">
        <v>934</v>
      </c>
      <c r="AE2827" s="26" t="s">
        <v>934</v>
      </c>
    </row>
    <row r="2828" spans="1:31" x14ac:dyDescent="0.25">
      <c r="A2828" t="s">
        <v>1801</v>
      </c>
      <c r="B2828" t="s">
        <v>919</v>
      </c>
      <c r="C2828" t="s">
        <v>922</v>
      </c>
      <c r="D2828">
        <v>2016</v>
      </c>
      <c r="E2828">
        <v>3</v>
      </c>
      <c r="F2828" s="2">
        <v>42492</v>
      </c>
      <c r="G2828" t="s">
        <v>941</v>
      </c>
      <c r="H2828">
        <v>45</v>
      </c>
      <c r="I2828" t="s">
        <v>825</v>
      </c>
      <c r="J2828" t="s">
        <v>825</v>
      </c>
      <c r="K2828" t="s">
        <v>825</v>
      </c>
      <c r="L2828">
        <v>3</v>
      </c>
      <c r="M2828" s="26" t="s">
        <v>934</v>
      </c>
      <c r="N2828" s="26" t="s">
        <v>934</v>
      </c>
      <c r="O2828" s="26" t="s">
        <v>934</v>
      </c>
      <c r="P2828" s="26" t="s">
        <v>934</v>
      </c>
      <c r="Q2828" s="26" t="s">
        <v>934</v>
      </c>
      <c r="R2828" s="26" t="s">
        <v>934</v>
      </c>
      <c r="S2828" s="26" t="s">
        <v>934</v>
      </c>
      <c r="T2828" s="26" t="s">
        <v>934</v>
      </c>
      <c r="U2828" s="26" t="s">
        <v>934</v>
      </c>
      <c r="V2828" s="26" t="s">
        <v>934</v>
      </c>
      <c r="W2828" s="26" t="s">
        <v>934</v>
      </c>
      <c r="X2828" s="26" t="s">
        <v>934</v>
      </c>
      <c r="Y2828" s="26" t="s">
        <v>934</v>
      </c>
      <c r="Z2828" s="26" t="s">
        <v>934</v>
      </c>
      <c r="AA2828" s="26" t="s">
        <v>934</v>
      </c>
      <c r="AB2828" s="26" t="s">
        <v>934</v>
      </c>
      <c r="AC2828" s="26" t="s">
        <v>934</v>
      </c>
      <c r="AD2828" s="26" t="s">
        <v>934</v>
      </c>
      <c r="AE2828" s="26" t="s">
        <v>934</v>
      </c>
    </row>
    <row r="2829" spans="1:31" x14ac:dyDescent="0.25">
      <c r="A2829" t="s">
        <v>1801</v>
      </c>
      <c r="B2829" t="s">
        <v>919</v>
      </c>
      <c r="C2829" t="s">
        <v>922</v>
      </c>
      <c r="D2829">
        <v>2016</v>
      </c>
      <c r="E2829">
        <v>3</v>
      </c>
      <c r="F2829" s="2">
        <v>42492</v>
      </c>
      <c r="G2829" t="s">
        <v>941</v>
      </c>
      <c r="H2829">
        <v>45</v>
      </c>
      <c r="I2829" t="s">
        <v>825</v>
      </c>
      <c r="J2829" t="s">
        <v>825</v>
      </c>
      <c r="K2829" t="s">
        <v>825</v>
      </c>
      <c r="L2829">
        <v>6</v>
      </c>
      <c r="M2829" s="26">
        <v>522.1583333333333</v>
      </c>
      <c r="N2829" s="26" t="s">
        <v>934</v>
      </c>
      <c r="O2829" s="26" t="s">
        <v>934</v>
      </c>
      <c r="P2829" s="26" t="s">
        <v>934</v>
      </c>
      <c r="Q2829" s="26" t="s">
        <v>934</v>
      </c>
      <c r="R2829" s="26" t="s">
        <v>934</v>
      </c>
      <c r="S2829" s="26" t="s">
        <v>934</v>
      </c>
      <c r="T2829" s="26" t="s">
        <v>934</v>
      </c>
      <c r="U2829" s="26" t="s">
        <v>934</v>
      </c>
      <c r="V2829" s="26">
        <v>43.440114962589142</v>
      </c>
      <c r="W2829" s="26" t="s">
        <v>934</v>
      </c>
      <c r="X2829" s="26" t="s">
        <v>934</v>
      </c>
      <c r="Y2829" s="26" t="s">
        <v>934</v>
      </c>
      <c r="Z2829" s="26" t="s">
        <v>934</v>
      </c>
      <c r="AA2829" s="26" t="s">
        <v>934</v>
      </c>
      <c r="AB2829" s="26" t="s">
        <v>934</v>
      </c>
      <c r="AC2829" s="26" t="s">
        <v>934</v>
      </c>
      <c r="AD2829" s="26" t="s">
        <v>934</v>
      </c>
      <c r="AE2829" s="26" t="s">
        <v>934</v>
      </c>
    </row>
    <row r="2830" spans="1:31" x14ac:dyDescent="0.25">
      <c r="A2830" t="s">
        <v>1801</v>
      </c>
      <c r="B2830" t="s">
        <v>919</v>
      </c>
      <c r="C2830" t="s">
        <v>922</v>
      </c>
      <c r="D2830">
        <v>2016</v>
      </c>
      <c r="E2830">
        <v>3</v>
      </c>
      <c r="F2830" s="2">
        <v>42492</v>
      </c>
      <c r="G2830" t="s">
        <v>941</v>
      </c>
      <c r="H2830">
        <v>45</v>
      </c>
      <c r="I2830" t="s">
        <v>825</v>
      </c>
      <c r="J2830" t="s">
        <v>825</v>
      </c>
      <c r="K2830" t="s">
        <v>825</v>
      </c>
      <c r="L2830">
        <v>9</v>
      </c>
      <c r="M2830" s="26">
        <v>1801.25</v>
      </c>
      <c r="N2830" s="26" t="s">
        <v>934</v>
      </c>
      <c r="O2830" s="26">
        <v>414.39777211401906</v>
      </c>
      <c r="P2830" s="26" t="s">
        <v>934</v>
      </c>
      <c r="Q2830" s="26">
        <v>19.425000000000001</v>
      </c>
      <c r="R2830" s="26">
        <v>43.925000000000004</v>
      </c>
      <c r="S2830" s="26" t="s">
        <v>934</v>
      </c>
      <c r="T2830" s="26" t="s">
        <v>934</v>
      </c>
      <c r="U2830" s="26" t="s">
        <v>934</v>
      </c>
      <c r="V2830" s="26">
        <v>66.978385817115324</v>
      </c>
      <c r="W2830" s="26" t="s">
        <v>934</v>
      </c>
      <c r="X2830" s="26">
        <v>10.831627187701026</v>
      </c>
      <c r="Y2830" s="26" t="s">
        <v>934</v>
      </c>
      <c r="Z2830" s="26">
        <v>0.4455801461764678</v>
      </c>
      <c r="AA2830" s="26">
        <v>0.55621488653214746</v>
      </c>
      <c r="AB2830" s="26" t="s">
        <v>934</v>
      </c>
      <c r="AC2830" s="26" t="s">
        <v>934</v>
      </c>
      <c r="AD2830" s="26" t="s">
        <v>934</v>
      </c>
      <c r="AE2830" s="26" t="s">
        <v>934</v>
      </c>
    </row>
    <row r="2831" spans="1:31" x14ac:dyDescent="0.25">
      <c r="A2831" t="s">
        <v>1802</v>
      </c>
      <c r="B2831" t="s">
        <v>919</v>
      </c>
      <c r="C2831" t="s">
        <v>922</v>
      </c>
      <c r="D2831">
        <v>2016</v>
      </c>
      <c r="E2831">
        <v>3</v>
      </c>
      <c r="F2831" s="2">
        <v>42492</v>
      </c>
      <c r="G2831" t="s">
        <v>946</v>
      </c>
      <c r="H2831">
        <v>45</v>
      </c>
      <c r="I2831" t="s">
        <v>825</v>
      </c>
      <c r="J2831" t="s">
        <v>825</v>
      </c>
      <c r="K2831" t="s">
        <v>825</v>
      </c>
      <c r="L2831">
        <v>3</v>
      </c>
      <c r="M2831" s="26" t="s">
        <v>934</v>
      </c>
      <c r="N2831" s="26" t="s">
        <v>934</v>
      </c>
      <c r="O2831" s="26" t="s">
        <v>934</v>
      </c>
      <c r="P2831" s="26" t="s">
        <v>934</v>
      </c>
      <c r="Q2831" s="26" t="s">
        <v>934</v>
      </c>
      <c r="R2831" s="26" t="s">
        <v>934</v>
      </c>
      <c r="S2831" s="26" t="s">
        <v>934</v>
      </c>
      <c r="T2831" s="26" t="s">
        <v>934</v>
      </c>
      <c r="U2831" s="26" t="s">
        <v>934</v>
      </c>
      <c r="V2831" s="26" t="s">
        <v>934</v>
      </c>
      <c r="W2831" s="26" t="s">
        <v>934</v>
      </c>
      <c r="X2831" s="26" t="s">
        <v>934</v>
      </c>
      <c r="Y2831" s="26" t="s">
        <v>934</v>
      </c>
      <c r="Z2831" s="26" t="s">
        <v>934</v>
      </c>
      <c r="AA2831" s="26" t="s">
        <v>934</v>
      </c>
      <c r="AB2831" s="26" t="s">
        <v>934</v>
      </c>
      <c r="AC2831" s="26" t="s">
        <v>934</v>
      </c>
      <c r="AD2831" s="26" t="s">
        <v>934</v>
      </c>
      <c r="AE2831" s="26" t="s">
        <v>934</v>
      </c>
    </row>
    <row r="2832" spans="1:31" x14ac:dyDescent="0.25">
      <c r="A2832" t="s">
        <v>1802</v>
      </c>
      <c r="B2832" t="s">
        <v>919</v>
      </c>
      <c r="C2832" t="s">
        <v>922</v>
      </c>
      <c r="D2832">
        <v>2016</v>
      </c>
      <c r="E2832">
        <v>3</v>
      </c>
      <c r="F2832" s="2">
        <v>42492</v>
      </c>
      <c r="G2832" t="s">
        <v>946</v>
      </c>
      <c r="H2832">
        <v>45</v>
      </c>
      <c r="I2832" t="s">
        <v>825</v>
      </c>
      <c r="J2832" t="s">
        <v>825</v>
      </c>
      <c r="K2832" t="s">
        <v>825</v>
      </c>
      <c r="L2832">
        <v>6</v>
      </c>
      <c r="M2832" s="26">
        <v>458.37083333333339</v>
      </c>
      <c r="N2832" s="26" t="s">
        <v>934</v>
      </c>
      <c r="O2832" s="26" t="s">
        <v>934</v>
      </c>
      <c r="P2832" s="26" t="s">
        <v>934</v>
      </c>
      <c r="Q2832" s="26" t="s">
        <v>934</v>
      </c>
      <c r="R2832" s="26" t="s">
        <v>934</v>
      </c>
      <c r="S2832" s="26" t="s">
        <v>934</v>
      </c>
      <c r="T2832" s="26" t="s">
        <v>934</v>
      </c>
      <c r="U2832" s="26" t="s">
        <v>934</v>
      </c>
      <c r="V2832" s="26">
        <v>48.41241919359036</v>
      </c>
      <c r="W2832" s="26" t="s">
        <v>934</v>
      </c>
      <c r="X2832" s="26" t="s">
        <v>934</v>
      </c>
      <c r="Y2832" s="26" t="s">
        <v>934</v>
      </c>
      <c r="Z2832" s="26" t="s">
        <v>934</v>
      </c>
      <c r="AA2832" s="26" t="s">
        <v>934</v>
      </c>
      <c r="AB2832" s="26" t="s">
        <v>934</v>
      </c>
      <c r="AC2832" s="26" t="s">
        <v>934</v>
      </c>
      <c r="AD2832" s="26" t="s">
        <v>934</v>
      </c>
      <c r="AE2832" s="26" t="s">
        <v>934</v>
      </c>
    </row>
    <row r="2833" spans="1:31" x14ac:dyDescent="0.25">
      <c r="A2833" t="s">
        <v>1802</v>
      </c>
      <c r="B2833" t="s">
        <v>919</v>
      </c>
      <c r="C2833" t="s">
        <v>922</v>
      </c>
      <c r="D2833">
        <v>2016</v>
      </c>
      <c r="E2833">
        <v>3</v>
      </c>
      <c r="F2833" s="2">
        <v>42492</v>
      </c>
      <c r="G2833" t="s">
        <v>946</v>
      </c>
      <c r="H2833">
        <v>45</v>
      </c>
      <c r="I2833" t="s">
        <v>825</v>
      </c>
      <c r="J2833" t="s">
        <v>825</v>
      </c>
      <c r="K2833" t="s">
        <v>825</v>
      </c>
      <c r="L2833">
        <v>9</v>
      </c>
      <c r="M2833" s="26">
        <v>1479.5</v>
      </c>
      <c r="N2833" s="26" t="s">
        <v>934</v>
      </c>
      <c r="O2833" s="26">
        <v>387.68858034083985</v>
      </c>
      <c r="P2833" s="26" t="s">
        <v>934</v>
      </c>
      <c r="Q2833" s="26">
        <v>20.674999999999997</v>
      </c>
      <c r="R2833" s="26">
        <v>41.724999999999994</v>
      </c>
      <c r="S2833" s="26" t="s">
        <v>934</v>
      </c>
      <c r="T2833" s="26" t="s">
        <v>934</v>
      </c>
      <c r="U2833" s="26" t="s">
        <v>934</v>
      </c>
      <c r="V2833" s="26">
        <v>42.171771759475952</v>
      </c>
      <c r="W2833" s="26" t="s">
        <v>934</v>
      </c>
      <c r="X2833" s="26">
        <v>13.426276245908344</v>
      </c>
      <c r="Y2833" s="26" t="s">
        <v>934</v>
      </c>
      <c r="Z2833" s="26">
        <v>0.5022864388640188</v>
      </c>
      <c r="AA2833" s="26">
        <v>0.46792983804567495</v>
      </c>
      <c r="AB2833" s="26" t="s">
        <v>934</v>
      </c>
      <c r="AC2833" s="26" t="s">
        <v>934</v>
      </c>
      <c r="AD2833" s="26" t="s">
        <v>934</v>
      </c>
      <c r="AE2833" s="26" t="s">
        <v>934</v>
      </c>
    </row>
    <row r="2834" spans="1:31" x14ac:dyDescent="0.25">
      <c r="A2834" t="s">
        <v>1803</v>
      </c>
      <c r="B2834" t="s">
        <v>919</v>
      </c>
      <c r="C2834" t="s">
        <v>922</v>
      </c>
      <c r="D2834">
        <v>2016</v>
      </c>
      <c r="E2834">
        <v>3</v>
      </c>
      <c r="F2834" s="2">
        <v>42492</v>
      </c>
      <c r="G2834" t="s">
        <v>317</v>
      </c>
      <c r="H2834">
        <v>45</v>
      </c>
      <c r="I2834" t="s">
        <v>825</v>
      </c>
      <c r="J2834" t="s">
        <v>825</v>
      </c>
      <c r="K2834" t="s">
        <v>825</v>
      </c>
      <c r="L2834">
        <v>3</v>
      </c>
      <c r="M2834" s="26" t="s">
        <v>934</v>
      </c>
      <c r="N2834" s="26" t="s">
        <v>934</v>
      </c>
      <c r="O2834" s="26" t="s">
        <v>934</v>
      </c>
      <c r="P2834" s="26" t="s">
        <v>934</v>
      </c>
      <c r="Q2834" s="26" t="s">
        <v>934</v>
      </c>
      <c r="R2834" s="26" t="s">
        <v>934</v>
      </c>
      <c r="S2834" s="26" t="s">
        <v>934</v>
      </c>
      <c r="T2834" s="26" t="s">
        <v>934</v>
      </c>
      <c r="U2834" s="26" t="s">
        <v>934</v>
      </c>
      <c r="V2834" s="26" t="s">
        <v>934</v>
      </c>
      <c r="W2834" s="26" t="s">
        <v>934</v>
      </c>
      <c r="X2834" s="26" t="s">
        <v>934</v>
      </c>
      <c r="Y2834" s="26" t="s">
        <v>934</v>
      </c>
      <c r="Z2834" s="26" t="s">
        <v>934</v>
      </c>
      <c r="AA2834" s="26" t="s">
        <v>934</v>
      </c>
      <c r="AB2834" s="26" t="s">
        <v>934</v>
      </c>
      <c r="AC2834" s="26" t="s">
        <v>934</v>
      </c>
      <c r="AD2834" s="26" t="s">
        <v>934</v>
      </c>
      <c r="AE2834" s="26" t="s">
        <v>934</v>
      </c>
    </row>
    <row r="2835" spans="1:31" x14ac:dyDescent="0.25">
      <c r="A2835" t="s">
        <v>1803</v>
      </c>
      <c r="B2835" t="s">
        <v>919</v>
      </c>
      <c r="C2835" t="s">
        <v>922</v>
      </c>
      <c r="D2835">
        <v>2016</v>
      </c>
      <c r="E2835">
        <v>3</v>
      </c>
      <c r="F2835" s="2">
        <v>42492</v>
      </c>
      <c r="G2835" t="s">
        <v>317</v>
      </c>
      <c r="H2835">
        <v>45</v>
      </c>
      <c r="I2835" t="s">
        <v>825</v>
      </c>
      <c r="J2835" t="s">
        <v>825</v>
      </c>
      <c r="K2835" t="s">
        <v>825</v>
      </c>
      <c r="L2835">
        <v>6</v>
      </c>
      <c r="M2835" s="26">
        <v>403.22291666666672</v>
      </c>
      <c r="N2835" s="26" t="s">
        <v>934</v>
      </c>
      <c r="O2835" s="26" t="s">
        <v>934</v>
      </c>
      <c r="P2835" s="26" t="s">
        <v>934</v>
      </c>
      <c r="Q2835" s="26" t="s">
        <v>934</v>
      </c>
      <c r="R2835" s="26" t="s">
        <v>934</v>
      </c>
      <c r="S2835" s="26" t="s">
        <v>934</v>
      </c>
      <c r="T2835" s="26" t="s">
        <v>934</v>
      </c>
      <c r="U2835" s="26" t="s">
        <v>934</v>
      </c>
      <c r="V2835" s="26">
        <v>40.710640127834608</v>
      </c>
      <c r="W2835" s="26" t="s">
        <v>934</v>
      </c>
      <c r="X2835" s="26" t="s">
        <v>934</v>
      </c>
      <c r="Y2835" s="26" t="s">
        <v>934</v>
      </c>
      <c r="Z2835" s="26" t="s">
        <v>934</v>
      </c>
      <c r="AA2835" s="26" t="s">
        <v>934</v>
      </c>
      <c r="AB2835" s="26" t="s">
        <v>934</v>
      </c>
      <c r="AC2835" s="26" t="s">
        <v>934</v>
      </c>
      <c r="AD2835" s="26" t="s">
        <v>934</v>
      </c>
      <c r="AE2835" s="26" t="s">
        <v>934</v>
      </c>
    </row>
    <row r="2836" spans="1:31" x14ac:dyDescent="0.25">
      <c r="A2836" t="s">
        <v>1803</v>
      </c>
      <c r="B2836" t="s">
        <v>919</v>
      </c>
      <c r="C2836" t="s">
        <v>922</v>
      </c>
      <c r="D2836">
        <v>2016</v>
      </c>
      <c r="E2836">
        <v>3</v>
      </c>
      <c r="F2836" s="2">
        <v>42492</v>
      </c>
      <c r="G2836" t="s">
        <v>317</v>
      </c>
      <c r="H2836">
        <v>45</v>
      </c>
      <c r="I2836" t="s">
        <v>825</v>
      </c>
      <c r="J2836" t="s">
        <v>825</v>
      </c>
      <c r="K2836" t="s">
        <v>825</v>
      </c>
      <c r="L2836">
        <v>9</v>
      </c>
      <c r="M2836" s="26">
        <v>1453.75</v>
      </c>
      <c r="N2836" s="26" t="s">
        <v>934</v>
      </c>
      <c r="O2836" s="26">
        <v>416.96393411442477</v>
      </c>
      <c r="P2836" s="26" t="s">
        <v>934</v>
      </c>
      <c r="Q2836" s="26">
        <v>19.037500000000001</v>
      </c>
      <c r="R2836" s="26">
        <v>40.9</v>
      </c>
      <c r="S2836" s="26" t="s">
        <v>934</v>
      </c>
      <c r="T2836" s="26" t="s">
        <v>934</v>
      </c>
      <c r="U2836" s="26" t="s">
        <v>934</v>
      </c>
      <c r="V2836" s="26">
        <v>68.539678289294585</v>
      </c>
      <c r="W2836" s="26" t="s">
        <v>934</v>
      </c>
      <c r="X2836" s="26">
        <v>23.946560062687276</v>
      </c>
      <c r="Y2836" s="26" t="s">
        <v>934</v>
      </c>
      <c r="Z2836" s="26">
        <v>0.28749999999999076</v>
      </c>
      <c r="AA2836" s="26">
        <v>0.7748655797405023</v>
      </c>
      <c r="AB2836" s="26" t="s">
        <v>934</v>
      </c>
      <c r="AC2836" s="26" t="s">
        <v>934</v>
      </c>
      <c r="AD2836" s="26" t="s">
        <v>934</v>
      </c>
      <c r="AE2836" s="26" t="s">
        <v>934</v>
      </c>
    </row>
    <row r="2837" spans="1:31" x14ac:dyDescent="0.25">
      <c r="A2837" t="s">
        <v>1804</v>
      </c>
      <c r="B2837" t="s">
        <v>919</v>
      </c>
      <c r="C2837" t="s">
        <v>922</v>
      </c>
      <c r="D2837">
        <v>2016</v>
      </c>
      <c r="E2837">
        <v>3</v>
      </c>
      <c r="F2837" s="2">
        <v>42492</v>
      </c>
      <c r="G2837" t="s">
        <v>56</v>
      </c>
      <c r="H2837">
        <v>45</v>
      </c>
      <c r="I2837" t="s">
        <v>825</v>
      </c>
      <c r="J2837" t="s">
        <v>825</v>
      </c>
      <c r="K2837" t="s">
        <v>825</v>
      </c>
      <c r="L2837">
        <v>3</v>
      </c>
      <c r="M2837" s="26" t="s">
        <v>934</v>
      </c>
      <c r="N2837" s="26" t="s">
        <v>934</v>
      </c>
      <c r="O2837" s="26" t="s">
        <v>934</v>
      </c>
      <c r="P2837" s="26" t="s">
        <v>934</v>
      </c>
      <c r="Q2837" s="26" t="s">
        <v>934</v>
      </c>
      <c r="R2837" s="26" t="s">
        <v>934</v>
      </c>
      <c r="S2837" s="26" t="s">
        <v>934</v>
      </c>
      <c r="T2837" s="26" t="s">
        <v>934</v>
      </c>
      <c r="U2837" s="26" t="s">
        <v>934</v>
      </c>
      <c r="V2837" s="26" t="s">
        <v>934</v>
      </c>
      <c r="W2837" s="26" t="s">
        <v>934</v>
      </c>
      <c r="X2837" s="26" t="s">
        <v>934</v>
      </c>
      <c r="Y2837" s="26" t="s">
        <v>934</v>
      </c>
      <c r="Z2837" s="26" t="s">
        <v>934</v>
      </c>
      <c r="AA2837" s="26" t="s">
        <v>934</v>
      </c>
      <c r="AB2837" s="26" t="s">
        <v>934</v>
      </c>
      <c r="AC2837" s="26" t="s">
        <v>934</v>
      </c>
      <c r="AD2837" s="26" t="s">
        <v>934</v>
      </c>
      <c r="AE2837" s="26" t="s">
        <v>934</v>
      </c>
    </row>
    <row r="2838" spans="1:31" x14ac:dyDescent="0.25">
      <c r="A2838" t="s">
        <v>1804</v>
      </c>
      <c r="B2838" t="s">
        <v>919</v>
      </c>
      <c r="C2838" t="s">
        <v>922</v>
      </c>
      <c r="D2838">
        <v>2016</v>
      </c>
      <c r="E2838">
        <v>3</v>
      </c>
      <c r="F2838" s="2">
        <v>42492</v>
      </c>
      <c r="G2838" t="s">
        <v>56</v>
      </c>
      <c r="H2838">
        <v>45</v>
      </c>
      <c r="I2838" t="s">
        <v>825</v>
      </c>
      <c r="J2838" t="s">
        <v>825</v>
      </c>
      <c r="K2838" t="s">
        <v>825</v>
      </c>
      <c r="L2838">
        <v>6</v>
      </c>
      <c r="M2838" s="26">
        <v>420.23958333333337</v>
      </c>
      <c r="N2838" s="26" t="s">
        <v>934</v>
      </c>
      <c r="O2838" s="26" t="s">
        <v>934</v>
      </c>
      <c r="P2838" s="26" t="s">
        <v>934</v>
      </c>
      <c r="Q2838" s="26" t="s">
        <v>934</v>
      </c>
      <c r="R2838" s="26" t="s">
        <v>934</v>
      </c>
      <c r="S2838" s="26" t="s">
        <v>934</v>
      </c>
      <c r="T2838" s="26" t="s">
        <v>934</v>
      </c>
      <c r="U2838" s="26" t="s">
        <v>934</v>
      </c>
      <c r="V2838" s="26">
        <v>12.130992875134471</v>
      </c>
      <c r="W2838" s="26" t="s">
        <v>934</v>
      </c>
      <c r="X2838" s="26" t="s">
        <v>934</v>
      </c>
      <c r="Y2838" s="26" t="s">
        <v>934</v>
      </c>
      <c r="Z2838" s="26" t="s">
        <v>934</v>
      </c>
      <c r="AA2838" s="26" t="s">
        <v>934</v>
      </c>
      <c r="AB2838" s="26" t="s">
        <v>934</v>
      </c>
      <c r="AC2838" s="26" t="s">
        <v>934</v>
      </c>
      <c r="AD2838" s="26" t="s">
        <v>934</v>
      </c>
      <c r="AE2838" s="26" t="s">
        <v>934</v>
      </c>
    </row>
    <row r="2839" spans="1:31" x14ac:dyDescent="0.25">
      <c r="A2839" t="s">
        <v>1804</v>
      </c>
      <c r="B2839" t="s">
        <v>919</v>
      </c>
      <c r="C2839" t="s">
        <v>922</v>
      </c>
      <c r="D2839">
        <v>2016</v>
      </c>
      <c r="E2839">
        <v>3</v>
      </c>
      <c r="F2839" s="2">
        <v>42492</v>
      </c>
      <c r="G2839" t="s">
        <v>56</v>
      </c>
      <c r="H2839">
        <v>45</v>
      </c>
      <c r="I2839" t="s">
        <v>825</v>
      </c>
      <c r="J2839" t="s">
        <v>825</v>
      </c>
      <c r="K2839" t="s">
        <v>825</v>
      </c>
      <c r="L2839">
        <v>9</v>
      </c>
      <c r="M2839" s="26">
        <v>1555.5</v>
      </c>
      <c r="N2839" s="26" t="s">
        <v>934</v>
      </c>
      <c r="O2839" s="26">
        <v>526.57475400689782</v>
      </c>
      <c r="P2839" s="26" t="s">
        <v>934</v>
      </c>
      <c r="Q2839" s="26">
        <v>16.587499999999999</v>
      </c>
      <c r="R2839" s="26">
        <v>41.587500000000006</v>
      </c>
      <c r="S2839" s="26" t="s">
        <v>934</v>
      </c>
      <c r="T2839" s="26" t="s">
        <v>934</v>
      </c>
      <c r="U2839" s="26" t="s">
        <v>934</v>
      </c>
      <c r="V2839" s="26">
        <v>126.5986111034925</v>
      </c>
      <c r="W2839" s="26" t="s">
        <v>934</v>
      </c>
      <c r="X2839" s="26">
        <v>43.023839331102181</v>
      </c>
      <c r="Y2839" s="26" t="s">
        <v>934</v>
      </c>
      <c r="Z2839" s="26">
        <v>0.12970318680234244</v>
      </c>
      <c r="AA2839" s="26">
        <v>0.54938412487666577</v>
      </c>
      <c r="AB2839" s="26" t="s">
        <v>934</v>
      </c>
      <c r="AC2839" s="26" t="s">
        <v>934</v>
      </c>
      <c r="AD2839" s="26" t="s">
        <v>934</v>
      </c>
      <c r="AE2839" s="26" t="s">
        <v>934</v>
      </c>
    </row>
    <row r="2840" spans="1:31" x14ac:dyDescent="0.25">
      <c r="A2840" t="s">
        <v>1805</v>
      </c>
      <c r="B2840" t="s">
        <v>919</v>
      </c>
      <c r="C2840" t="s">
        <v>918</v>
      </c>
      <c r="D2840">
        <v>2017</v>
      </c>
      <c r="E2840">
        <v>1</v>
      </c>
      <c r="F2840" s="2">
        <v>42833</v>
      </c>
      <c r="G2840" t="s">
        <v>1</v>
      </c>
      <c r="H2840">
        <v>45</v>
      </c>
      <c r="I2840" t="s">
        <v>908</v>
      </c>
      <c r="J2840" t="s">
        <v>825</v>
      </c>
      <c r="K2840" t="s">
        <v>825</v>
      </c>
      <c r="L2840">
        <v>6</v>
      </c>
      <c r="M2840" s="26">
        <v>509.81944444444451</v>
      </c>
      <c r="N2840" s="26" t="s">
        <v>934</v>
      </c>
      <c r="O2840" s="26" t="s">
        <v>934</v>
      </c>
      <c r="P2840" s="26" t="s">
        <v>934</v>
      </c>
      <c r="Q2840" s="26" t="s">
        <v>934</v>
      </c>
      <c r="R2840" s="26" t="s">
        <v>934</v>
      </c>
      <c r="S2840" s="26" t="s">
        <v>934</v>
      </c>
      <c r="T2840" s="26" t="s">
        <v>934</v>
      </c>
      <c r="U2840" s="26" t="s">
        <v>934</v>
      </c>
      <c r="V2840" s="26">
        <v>12.511023148866588</v>
      </c>
      <c r="W2840" s="26" t="s">
        <v>934</v>
      </c>
      <c r="X2840" s="26" t="s">
        <v>934</v>
      </c>
      <c r="Y2840" s="26" t="s">
        <v>934</v>
      </c>
      <c r="Z2840" s="26" t="s">
        <v>934</v>
      </c>
      <c r="AA2840" s="26" t="s">
        <v>934</v>
      </c>
      <c r="AB2840" s="26" t="s">
        <v>934</v>
      </c>
      <c r="AC2840" s="26" t="s">
        <v>934</v>
      </c>
      <c r="AD2840" s="26" t="s">
        <v>934</v>
      </c>
      <c r="AE2840" s="26" t="s">
        <v>934</v>
      </c>
    </row>
    <row r="2841" spans="1:31" x14ac:dyDescent="0.25">
      <c r="A2841" t="s">
        <v>1805</v>
      </c>
      <c r="B2841" t="s">
        <v>919</v>
      </c>
      <c r="C2841" t="s">
        <v>918</v>
      </c>
      <c r="D2841">
        <v>2017</v>
      </c>
      <c r="E2841">
        <v>1</v>
      </c>
      <c r="F2841" s="2">
        <v>42833</v>
      </c>
      <c r="G2841" t="s">
        <v>1</v>
      </c>
      <c r="H2841">
        <v>45</v>
      </c>
      <c r="I2841" t="s">
        <v>908</v>
      </c>
      <c r="J2841" t="s">
        <v>825</v>
      </c>
      <c r="K2841" t="s">
        <v>825</v>
      </c>
      <c r="L2841">
        <v>9</v>
      </c>
      <c r="M2841" s="26">
        <v>1220.565277777778</v>
      </c>
      <c r="N2841" s="26" t="s">
        <v>934</v>
      </c>
      <c r="O2841" s="26">
        <v>332.2066046669525</v>
      </c>
      <c r="P2841" s="26">
        <v>3.4866666666666668</v>
      </c>
      <c r="Q2841" s="26">
        <v>20.016666666666666</v>
      </c>
      <c r="R2841" s="26">
        <v>44.567406614113814</v>
      </c>
      <c r="S2841" s="26" t="s">
        <v>934</v>
      </c>
      <c r="T2841" s="26" t="s">
        <v>934</v>
      </c>
      <c r="U2841" s="26" t="s">
        <v>934</v>
      </c>
      <c r="V2841" s="26">
        <v>37.041729139272569</v>
      </c>
      <c r="W2841" s="26" t="s">
        <v>934</v>
      </c>
      <c r="X2841" s="26">
        <v>17.556288148557933</v>
      </c>
      <c r="Y2841" s="26">
        <v>7.5221893975969442E-2</v>
      </c>
      <c r="Z2841" s="26">
        <v>0.35029749261637771</v>
      </c>
      <c r="AA2841" s="26">
        <v>0.29964646643547183</v>
      </c>
      <c r="AB2841" s="26" t="s">
        <v>934</v>
      </c>
      <c r="AC2841" s="26" t="s">
        <v>934</v>
      </c>
      <c r="AD2841" s="26" t="s">
        <v>934</v>
      </c>
      <c r="AE2841" s="26" t="s">
        <v>934</v>
      </c>
    </row>
    <row r="2842" spans="1:31" x14ac:dyDescent="0.25">
      <c r="A2842" t="s">
        <v>1806</v>
      </c>
      <c r="B2842" t="s">
        <v>919</v>
      </c>
      <c r="C2842" t="s">
        <v>918</v>
      </c>
      <c r="D2842">
        <v>2017</v>
      </c>
      <c r="E2842">
        <v>1</v>
      </c>
      <c r="F2842" s="2">
        <v>42833</v>
      </c>
      <c r="G2842" t="s">
        <v>1</v>
      </c>
      <c r="H2842">
        <v>45</v>
      </c>
      <c r="I2842" t="s">
        <v>909</v>
      </c>
      <c r="J2842" t="s">
        <v>825</v>
      </c>
      <c r="K2842" t="s">
        <v>825</v>
      </c>
      <c r="L2842">
        <v>6</v>
      </c>
      <c r="M2842" s="26">
        <v>586.96875</v>
      </c>
      <c r="N2842" s="26" t="s">
        <v>934</v>
      </c>
      <c r="O2842" s="26" t="s">
        <v>934</v>
      </c>
      <c r="P2842" s="26" t="s">
        <v>934</v>
      </c>
      <c r="Q2842" s="26" t="s">
        <v>934</v>
      </c>
      <c r="R2842" s="26" t="s">
        <v>934</v>
      </c>
      <c r="S2842" s="26" t="s">
        <v>934</v>
      </c>
      <c r="T2842" s="26" t="s">
        <v>934</v>
      </c>
      <c r="U2842" s="26" t="s">
        <v>934</v>
      </c>
      <c r="V2842" s="26">
        <v>25.967865954110984</v>
      </c>
      <c r="W2842" s="26" t="s">
        <v>934</v>
      </c>
      <c r="X2842" s="26" t="s">
        <v>934</v>
      </c>
      <c r="Y2842" s="26" t="s">
        <v>934</v>
      </c>
      <c r="Z2842" s="26" t="s">
        <v>934</v>
      </c>
      <c r="AA2842" s="26" t="s">
        <v>934</v>
      </c>
      <c r="AB2842" s="26" t="s">
        <v>934</v>
      </c>
      <c r="AC2842" s="26" t="s">
        <v>934</v>
      </c>
      <c r="AD2842" s="26" t="s">
        <v>934</v>
      </c>
      <c r="AE2842" s="26" t="s">
        <v>934</v>
      </c>
    </row>
    <row r="2843" spans="1:31" x14ac:dyDescent="0.25">
      <c r="A2843" t="s">
        <v>1806</v>
      </c>
      <c r="B2843" t="s">
        <v>919</v>
      </c>
      <c r="C2843" t="s">
        <v>918</v>
      </c>
      <c r="D2843">
        <v>2017</v>
      </c>
      <c r="E2843">
        <v>1</v>
      </c>
      <c r="F2843" s="2">
        <v>42833</v>
      </c>
      <c r="G2843" t="s">
        <v>1</v>
      </c>
      <c r="H2843">
        <v>45</v>
      </c>
      <c r="I2843" t="s">
        <v>909</v>
      </c>
      <c r="J2843" t="s">
        <v>825</v>
      </c>
      <c r="K2843" t="s">
        <v>825</v>
      </c>
      <c r="L2843">
        <v>9</v>
      </c>
      <c r="M2843" s="26">
        <v>1379.2052083333333</v>
      </c>
      <c r="N2843" s="26" t="s">
        <v>934</v>
      </c>
      <c r="O2843" s="26">
        <v>405.65588260255862</v>
      </c>
      <c r="P2843" s="26">
        <v>3.5575000000000001</v>
      </c>
      <c r="Q2843" s="26">
        <v>23.024999999999999</v>
      </c>
      <c r="R2843" s="26">
        <v>42.335538683242135</v>
      </c>
      <c r="S2843" s="26" t="s">
        <v>934</v>
      </c>
      <c r="T2843" s="26" t="s">
        <v>934</v>
      </c>
      <c r="U2843" s="26" t="s">
        <v>934</v>
      </c>
      <c r="V2843" s="26">
        <v>60.120768754034316</v>
      </c>
      <c r="W2843" s="26" t="s">
        <v>934</v>
      </c>
      <c r="X2843" s="26">
        <v>10.823410451191053</v>
      </c>
      <c r="Y2843" s="26">
        <v>0.1412665919458663</v>
      </c>
      <c r="Z2843" s="26">
        <v>0.42254191113623346</v>
      </c>
      <c r="AA2843" s="26">
        <v>0.15692835745241734</v>
      </c>
      <c r="AB2843" s="26" t="s">
        <v>934</v>
      </c>
      <c r="AC2843" s="26" t="s">
        <v>934</v>
      </c>
      <c r="AD2843" s="26" t="s">
        <v>934</v>
      </c>
      <c r="AE2843" s="26" t="s">
        <v>934</v>
      </c>
    </row>
    <row r="2844" spans="1:31" x14ac:dyDescent="0.25">
      <c r="A2844" t="s">
        <v>1807</v>
      </c>
      <c r="B2844" t="s">
        <v>919</v>
      </c>
      <c r="C2844" t="s">
        <v>918</v>
      </c>
      <c r="D2844">
        <v>2017</v>
      </c>
      <c r="E2844">
        <v>1</v>
      </c>
      <c r="F2844" s="2">
        <v>42833</v>
      </c>
      <c r="G2844" t="s">
        <v>949</v>
      </c>
      <c r="H2844">
        <v>45</v>
      </c>
      <c r="I2844" t="s">
        <v>908</v>
      </c>
      <c r="J2844" t="s">
        <v>825</v>
      </c>
      <c r="K2844" t="s">
        <v>825</v>
      </c>
      <c r="L2844">
        <v>6</v>
      </c>
      <c r="M2844" s="26">
        <v>514.99583333333339</v>
      </c>
      <c r="N2844" s="26" t="s">
        <v>934</v>
      </c>
      <c r="O2844" s="26" t="s">
        <v>934</v>
      </c>
      <c r="P2844" s="26" t="s">
        <v>934</v>
      </c>
      <c r="Q2844" s="26" t="s">
        <v>934</v>
      </c>
      <c r="R2844" s="26" t="s">
        <v>934</v>
      </c>
      <c r="S2844" s="26" t="s">
        <v>934</v>
      </c>
      <c r="T2844" s="26" t="s">
        <v>934</v>
      </c>
      <c r="U2844" s="26" t="s">
        <v>934</v>
      </c>
      <c r="V2844" s="26">
        <v>29.200136649065023</v>
      </c>
      <c r="W2844" s="26" t="s">
        <v>934</v>
      </c>
      <c r="X2844" s="26" t="s">
        <v>934</v>
      </c>
      <c r="Y2844" s="26" t="s">
        <v>934</v>
      </c>
      <c r="Z2844" s="26" t="s">
        <v>934</v>
      </c>
      <c r="AA2844" s="26" t="s">
        <v>934</v>
      </c>
      <c r="AB2844" s="26" t="s">
        <v>934</v>
      </c>
      <c r="AC2844" s="26" t="s">
        <v>934</v>
      </c>
      <c r="AD2844" s="26" t="s">
        <v>934</v>
      </c>
      <c r="AE2844" s="26" t="s">
        <v>934</v>
      </c>
    </row>
    <row r="2845" spans="1:31" x14ac:dyDescent="0.25">
      <c r="A2845" t="s">
        <v>1807</v>
      </c>
      <c r="B2845" t="s">
        <v>919</v>
      </c>
      <c r="C2845" t="s">
        <v>918</v>
      </c>
      <c r="D2845">
        <v>2017</v>
      </c>
      <c r="E2845">
        <v>1</v>
      </c>
      <c r="F2845" s="2">
        <v>42833</v>
      </c>
      <c r="G2845" t="s">
        <v>949</v>
      </c>
      <c r="H2845">
        <v>45</v>
      </c>
      <c r="I2845" t="s">
        <v>908</v>
      </c>
      <c r="J2845" t="s">
        <v>825</v>
      </c>
      <c r="K2845" t="s">
        <v>825</v>
      </c>
      <c r="L2845">
        <v>9</v>
      </c>
      <c r="M2845" s="26">
        <v>1244.5864583333334</v>
      </c>
      <c r="N2845" s="26" t="s">
        <v>934</v>
      </c>
      <c r="O2845" s="26">
        <v>359.41871247855914</v>
      </c>
      <c r="P2845" s="26">
        <v>4.1574999999999998</v>
      </c>
      <c r="Q2845" s="26">
        <v>17.637499999999999</v>
      </c>
      <c r="R2845" s="26">
        <v>45.664401713578513</v>
      </c>
      <c r="S2845" s="26" t="s">
        <v>934</v>
      </c>
      <c r="T2845" s="26" t="s">
        <v>934</v>
      </c>
      <c r="U2845" s="26" t="s">
        <v>934</v>
      </c>
      <c r="V2845" s="26">
        <v>33.092293924313452</v>
      </c>
      <c r="W2845" s="26" t="s">
        <v>934</v>
      </c>
      <c r="X2845" s="26">
        <v>7.3690002792319156</v>
      </c>
      <c r="Y2845" s="26">
        <v>5.2974050251044569E-2</v>
      </c>
      <c r="Z2845" s="26">
        <v>0.3343993371205925</v>
      </c>
      <c r="AA2845" s="26">
        <v>0.31678682659301044</v>
      </c>
      <c r="AB2845" s="26" t="s">
        <v>934</v>
      </c>
      <c r="AC2845" s="26" t="s">
        <v>934</v>
      </c>
      <c r="AD2845" s="26" t="s">
        <v>934</v>
      </c>
      <c r="AE2845" s="26" t="s">
        <v>934</v>
      </c>
    </row>
    <row r="2846" spans="1:31" x14ac:dyDescent="0.25">
      <c r="A2846" t="s">
        <v>1808</v>
      </c>
      <c r="B2846" t="s">
        <v>919</v>
      </c>
      <c r="C2846" t="s">
        <v>918</v>
      </c>
      <c r="D2846">
        <v>2017</v>
      </c>
      <c r="E2846">
        <v>1</v>
      </c>
      <c r="F2846" s="2">
        <v>42833</v>
      </c>
      <c r="G2846" t="s">
        <v>949</v>
      </c>
      <c r="H2846">
        <v>45</v>
      </c>
      <c r="I2846" t="s">
        <v>909</v>
      </c>
      <c r="J2846" t="s">
        <v>825</v>
      </c>
      <c r="K2846" t="s">
        <v>825</v>
      </c>
      <c r="L2846">
        <v>6</v>
      </c>
      <c r="M2846" s="26">
        <v>655.21875</v>
      </c>
      <c r="N2846" s="26" t="s">
        <v>934</v>
      </c>
      <c r="O2846" s="26" t="s">
        <v>934</v>
      </c>
      <c r="P2846" s="26" t="s">
        <v>934</v>
      </c>
      <c r="Q2846" s="26" t="s">
        <v>934</v>
      </c>
      <c r="R2846" s="26" t="s">
        <v>934</v>
      </c>
      <c r="S2846" s="26" t="s">
        <v>934</v>
      </c>
      <c r="T2846" s="26" t="s">
        <v>934</v>
      </c>
      <c r="U2846" s="26" t="s">
        <v>934</v>
      </c>
      <c r="V2846" s="26">
        <v>38.433917459514142</v>
      </c>
      <c r="W2846" s="26" t="s">
        <v>934</v>
      </c>
      <c r="X2846" s="26" t="s">
        <v>934</v>
      </c>
      <c r="Y2846" s="26" t="s">
        <v>934</v>
      </c>
      <c r="Z2846" s="26" t="s">
        <v>934</v>
      </c>
      <c r="AA2846" s="26" t="s">
        <v>934</v>
      </c>
      <c r="AB2846" s="26" t="s">
        <v>934</v>
      </c>
      <c r="AC2846" s="26" t="s">
        <v>934</v>
      </c>
      <c r="AD2846" s="26" t="s">
        <v>934</v>
      </c>
      <c r="AE2846" s="26" t="s">
        <v>934</v>
      </c>
    </row>
    <row r="2847" spans="1:31" x14ac:dyDescent="0.25">
      <c r="A2847" t="s">
        <v>1808</v>
      </c>
      <c r="B2847" t="s">
        <v>919</v>
      </c>
      <c r="C2847" t="s">
        <v>918</v>
      </c>
      <c r="D2847">
        <v>2017</v>
      </c>
      <c r="E2847">
        <v>1</v>
      </c>
      <c r="F2847" s="2">
        <v>42833</v>
      </c>
      <c r="G2847" t="s">
        <v>949</v>
      </c>
      <c r="H2847">
        <v>45</v>
      </c>
      <c r="I2847" t="s">
        <v>909</v>
      </c>
      <c r="J2847" t="s">
        <v>825</v>
      </c>
      <c r="K2847" t="s">
        <v>825</v>
      </c>
      <c r="L2847">
        <v>9</v>
      </c>
      <c r="M2847" s="26">
        <v>1345.409375</v>
      </c>
      <c r="N2847" s="26" t="s">
        <v>934</v>
      </c>
      <c r="O2847" s="26">
        <v>419.75411954152378</v>
      </c>
      <c r="P2847" s="26">
        <v>4.2149999999999999</v>
      </c>
      <c r="Q2847" s="26">
        <v>20.625</v>
      </c>
      <c r="R2847" s="26">
        <v>43.269210141693073</v>
      </c>
      <c r="S2847" s="26" t="s">
        <v>934</v>
      </c>
      <c r="T2847" s="26" t="s">
        <v>934</v>
      </c>
      <c r="U2847" s="26" t="s">
        <v>934</v>
      </c>
      <c r="V2847" s="26">
        <v>30.940504735071713</v>
      </c>
      <c r="W2847" s="26" t="s">
        <v>934</v>
      </c>
      <c r="X2847" s="26">
        <v>15.468622086178142</v>
      </c>
      <c r="Y2847" s="26">
        <v>8.2107652911697762E-2</v>
      </c>
      <c r="Z2847" s="26">
        <v>0.14930394055972068</v>
      </c>
      <c r="AA2847" s="26">
        <v>0.56369412090848448</v>
      </c>
      <c r="AB2847" s="26" t="s">
        <v>934</v>
      </c>
      <c r="AC2847" s="26" t="s">
        <v>934</v>
      </c>
      <c r="AD2847" s="26" t="s">
        <v>934</v>
      </c>
      <c r="AE2847" s="26" t="s">
        <v>934</v>
      </c>
    </row>
    <row r="2848" spans="1:31" x14ac:dyDescent="0.25">
      <c r="A2848" t="s">
        <v>1809</v>
      </c>
      <c r="B2848" t="s">
        <v>919</v>
      </c>
      <c r="C2848" t="s">
        <v>918</v>
      </c>
      <c r="D2848">
        <v>2017</v>
      </c>
      <c r="E2848">
        <v>1</v>
      </c>
      <c r="F2848" s="2">
        <v>42833</v>
      </c>
      <c r="G2848" t="s">
        <v>9</v>
      </c>
      <c r="H2848">
        <v>45</v>
      </c>
      <c r="I2848" t="s">
        <v>908</v>
      </c>
      <c r="J2848" t="s">
        <v>825</v>
      </c>
      <c r="K2848" t="s">
        <v>825</v>
      </c>
      <c r="L2848">
        <v>6</v>
      </c>
      <c r="M2848" s="26">
        <v>492.08750000000009</v>
      </c>
      <c r="N2848" s="26" t="s">
        <v>934</v>
      </c>
      <c r="O2848" s="26" t="s">
        <v>934</v>
      </c>
      <c r="P2848" s="26" t="s">
        <v>934</v>
      </c>
      <c r="Q2848" s="26" t="s">
        <v>934</v>
      </c>
      <c r="R2848" s="26" t="s">
        <v>934</v>
      </c>
      <c r="S2848" s="26" t="s">
        <v>934</v>
      </c>
      <c r="T2848" s="26" t="s">
        <v>934</v>
      </c>
      <c r="U2848" s="26" t="s">
        <v>934</v>
      </c>
      <c r="V2848" s="26">
        <v>35.504898348156864</v>
      </c>
      <c r="W2848" s="26" t="s">
        <v>934</v>
      </c>
      <c r="X2848" s="26" t="s">
        <v>934</v>
      </c>
      <c r="Y2848" s="26" t="s">
        <v>934</v>
      </c>
      <c r="Z2848" s="26" t="s">
        <v>934</v>
      </c>
      <c r="AA2848" s="26" t="s">
        <v>934</v>
      </c>
      <c r="AB2848" s="26" t="s">
        <v>934</v>
      </c>
      <c r="AC2848" s="26" t="s">
        <v>934</v>
      </c>
      <c r="AD2848" s="26" t="s">
        <v>934</v>
      </c>
      <c r="AE2848" s="26" t="s">
        <v>934</v>
      </c>
    </row>
    <row r="2849" spans="1:31" x14ac:dyDescent="0.25">
      <c r="A2849" t="s">
        <v>1809</v>
      </c>
      <c r="B2849" t="s">
        <v>919</v>
      </c>
      <c r="C2849" t="s">
        <v>918</v>
      </c>
      <c r="D2849">
        <v>2017</v>
      </c>
      <c r="E2849">
        <v>1</v>
      </c>
      <c r="F2849" s="2">
        <v>42833</v>
      </c>
      <c r="G2849" t="s">
        <v>9</v>
      </c>
      <c r="H2849">
        <v>45</v>
      </c>
      <c r="I2849" t="s">
        <v>908</v>
      </c>
      <c r="J2849" t="s">
        <v>825</v>
      </c>
      <c r="K2849" t="s">
        <v>825</v>
      </c>
      <c r="L2849">
        <v>9</v>
      </c>
      <c r="M2849" s="26">
        <v>1337.1020833333334</v>
      </c>
      <c r="N2849" s="26" t="s">
        <v>934</v>
      </c>
      <c r="O2849" s="26">
        <v>344.87188103023163</v>
      </c>
      <c r="P2849" s="26">
        <v>3.8575000000000004</v>
      </c>
      <c r="Q2849" s="26">
        <v>19.412500000000001</v>
      </c>
      <c r="R2849" s="26">
        <v>44.999649937157102</v>
      </c>
      <c r="S2849" s="26" t="s">
        <v>934</v>
      </c>
      <c r="T2849" s="26" t="s">
        <v>934</v>
      </c>
      <c r="U2849" s="26" t="s">
        <v>934</v>
      </c>
      <c r="V2849" s="26">
        <v>52.881314347490253</v>
      </c>
      <c r="W2849" s="26" t="s">
        <v>934</v>
      </c>
      <c r="X2849" s="26">
        <v>8.4744319578771901</v>
      </c>
      <c r="Y2849" s="26">
        <v>1.7017148213871808E-2</v>
      </c>
      <c r="Z2849" s="26">
        <v>0.5745922467280411</v>
      </c>
      <c r="AA2849" s="26">
        <v>0.65547303456460038</v>
      </c>
      <c r="AB2849" s="26" t="s">
        <v>934</v>
      </c>
      <c r="AC2849" s="26" t="s">
        <v>934</v>
      </c>
      <c r="AD2849" s="26" t="s">
        <v>934</v>
      </c>
      <c r="AE2849" s="26" t="s">
        <v>934</v>
      </c>
    </row>
    <row r="2850" spans="1:31" x14ac:dyDescent="0.25">
      <c r="A2850" t="s">
        <v>1810</v>
      </c>
      <c r="B2850" t="s">
        <v>919</v>
      </c>
      <c r="C2850" t="s">
        <v>918</v>
      </c>
      <c r="D2850">
        <v>2017</v>
      </c>
      <c r="E2850">
        <v>1</v>
      </c>
      <c r="F2850" s="2">
        <v>42833</v>
      </c>
      <c r="G2850" t="s">
        <v>9</v>
      </c>
      <c r="H2850">
        <v>45</v>
      </c>
      <c r="I2850" t="s">
        <v>909</v>
      </c>
      <c r="J2850" t="s">
        <v>825</v>
      </c>
      <c r="K2850" t="s">
        <v>825</v>
      </c>
      <c r="L2850">
        <v>6</v>
      </c>
      <c r="M2850" s="26">
        <v>651.33750000000009</v>
      </c>
      <c r="N2850" s="26" t="s">
        <v>934</v>
      </c>
      <c r="O2850" s="26" t="s">
        <v>934</v>
      </c>
      <c r="P2850" s="26" t="s">
        <v>934</v>
      </c>
      <c r="Q2850" s="26" t="s">
        <v>934</v>
      </c>
      <c r="R2850" s="26" t="s">
        <v>934</v>
      </c>
      <c r="S2850" s="26" t="s">
        <v>934</v>
      </c>
      <c r="T2850" s="26" t="s">
        <v>934</v>
      </c>
      <c r="U2850" s="26" t="s">
        <v>934</v>
      </c>
      <c r="V2850" s="26">
        <v>25.334270930200493</v>
      </c>
      <c r="W2850" s="26" t="s">
        <v>934</v>
      </c>
      <c r="X2850" s="26" t="s">
        <v>934</v>
      </c>
      <c r="Y2850" s="26" t="s">
        <v>934</v>
      </c>
      <c r="Z2850" s="26" t="s">
        <v>934</v>
      </c>
      <c r="AA2850" s="26" t="s">
        <v>934</v>
      </c>
      <c r="AB2850" s="26" t="s">
        <v>934</v>
      </c>
      <c r="AC2850" s="26" t="s">
        <v>934</v>
      </c>
      <c r="AD2850" s="26" t="s">
        <v>934</v>
      </c>
      <c r="AE2850" s="26" t="s">
        <v>934</v>
      </c>
    </row>
    <row r="2851" spans="1:31" x14ac:dyDescent="0.25">
      <c r="A2851" t="s">
        <v>1810</v>
      </c>
      <c r="B2851" t="s">
        <v>919</v>
      </c>
      <c r="C2851" t="s">
        <v>918</v>
      </c>
      <c r="D2851">
        <v>2017</v>
      </c>
      <c r="E2851">
        <v>1</v>
      </c>
      <c r="F2851" s="2">
        <v>42833</v>
      </c>
      <c r="G2851" t="s">
        <v>9</v>
      </c>
      <c r="H2851">
        <v>45</v>
      </c>
      <c r="I2851" t="s">
        <v>909</v>
      </c>
      <c r="J2851" t="s">
        <v>825</v>
      </c>
      <c r="K2851" t="s">
        <v>825</v>
      </c>
      <c r="L2851">
        <v>9</v>
      </c>
      <c r="M2851" s="26">
        <v>1393.6979166666665</v>
      </c>
      <c r="N2851" s="26" t="s">
        <v>934</v>
      </c>
      <c r="O2851" s="26">
        <v>383.18102196791028</v>
      </c>
      <c r="P2851" s="26">
        <v>3.91</v>
      </c>
      <c r="Q2851" s="26">
        <v>21.700000000000003</v>
      </c>
      <c r="R2851" s="26">
        <v>43.074598397070019</v>
      </c>
      <c r="S2851" s="26" t="s">
        <v>934</v>
      </c>
      <c r="T2851" s="26" t="s">
        <v>934</v>
      </c>
      <c r="U2851" s="26" t="s">
        <v>934</v>
      </c>
      <c r="V2851" s="26">
        <v>51.09691605889094</v>
      </c>
      <c r="W2851" s="26" t="s">
        <v>934</v>
      </c>
      <c r="X2851" s="26">
        <v>20.649869070923383</v>
      </c>
      <c r="Y2851" s="26">
        <v>0.19903935959168154</v>
      </c>
      <c r="Z2851" s="26">
        <v>0.60553007081945764</v>
      </c>
      <c r="AA2851" s="26">
        <v>0.29040487572203572</v>
      </c>
      <c r="AB2851" s="26" t="s">
        <v>934</v>
      </c>
      <c r="AC2851" s="26" t="s">
        <v>934</v>
      </c>
      <c r="AD2851" s="26" t="s">
        <v>934</v>
      </c>
      <c r="AE2851" s="26" t="s">
        <v>934</v>
      </c>
    </row>
    <row r="2852" spans="1:31" x14ac:dyDescent="0.25">
      <c r="A2852" t="s">
        <v>1811</v>
      </c>
      <c r="B2852" t="s">
        <v>919</v>
      </c>
      <c r="C2852" t="s">
        <v>918</v>
      </c>
      <c r="D2852">
        <v>2017</v>
      </c>
      <c r="E2852">
        <v>1</v>
      </c>
      <c r="F2852" s="2">
        <v>42833</v>
      </c>
      <c r="G2852" t="s">
        <v>7</v>
      </c>
      <c r="H2852">
        <v>45</v>
      </c>
      <c r="I2852" t="s">
        <v>908</v>
      </c>
      <c r="J2852" t="s">
        <v>825</v>
      </c>
      <c r="K2852" t="s">
        <v>825</v>
      </c>
      <c r="L2852">
        <v>6</v>
      </c>
      <c r="M2852" s="26">
        <v>391.66666666666674</v>
      </c>
      <c r="N2852" s="26" t="s">
        <v>934</v>
      </c>
      <c r="O2852" s="26" t="s">
        <v>934</v>
      </c>
      <c r="P2852" s="26" t="s">
        <v>934</v>
      </c>
      <c r="Q2852" s="26" t="s">
        <v>934</v>
      </c>
      <c r="R2852" s="26" t="s">
        <v>934</v>
      </c>
      <c r="S2852" s="26" t="s">
        <v>934</v>
      </c>
      <c r="T2852" s="26" t="s">
        <v>934</v>
      </c>
      <c r="U2852" s="26" t="s">
        <v>934</v>
      </c>
      <c r="V2852" s="26">
        <v>13.545379405565928</v>
      </c>
      <c r="W2852" s="26" t="s">
        <v>934</v>
      </c>
      <c r="X2852" s="26" t="s">
        <v>934</v>
      </c>
      <c r="Y2852" s="26" t="s">
        <v>934</v>
      </c>
      <c r="Z2852" s="26" t="s">
        <v>934</v>
      </c>
      <c r="AA2852" s="26" t="s">
        <v>934</v>
      </c>
      <c r="AB2852" s="26" t="s">
        <v>934</v>
      </c>
      <c r="AC2852" s="26" t="s">
        <v>934</v>
      </c>
      <c r="AD2852" s="26" t="s">
        <v>934</v>
      </c>
      <c r="AE2852" s="26" t="s">
        <v>934</v>
      </c>
    </row>
    <row r="2853" spans="1:31" x14ac:dyDescent="0.25">
      <c r="A2853" t="s">
        <v>1811</v>
      </c>
      <c r="B2853" t="s">
        <v>919</v>
      </c>
      <c r="C2853" t="s">
        <v>918</v>
      </c>
      <c r="D2853">
        <v>2017</v>
      </c>
      <c r="E2853">
        <v>1</v>
      </c>
      <c r="F2853" s="2">
        <v>42833</v>
      </c>
      <c r="G2853" t="s">
        <v>7</v>
      </c>
      <c r="H2853">
        <v>45</v>
      </c>
      <c r="I2853" t="s">
        <v>908</v>
      </c>
      <c r="J2853" t="s">
        <v>825</v>
      </c>
      <c r="K2853" t="s">
        <v>825</v>
      </c>
      <c r="L2853">
        <v>9</v>
      </c>
      <c r="M2853" s="26">
        <v>1010.0875000000001</v>
      </c>
      <c r="N2853" s="26" t="s">
        <v>934</v>
      </c>
      <c r="O2853" s="26">
        <v>314.30792595769014</v>
      </c>
      <c r="P2853" s="26">
        <v>3.4825000000000004</v>
      </c>
      <c r="Q2853" s="26">
        <v>17.95</v>
      </c>
      <c r="R2853" s="26">
        <v>45.475170797344447</v>
      </c>
      <c r="S2853" s="26" t="s">
        <v>934</v>
      </c>
      <c r="T2853" s="26" t="s">
        <v>934</v>
      </c>
      <c r="U2853" s="26" t="s">
        <v>934</v>
      </c>
      <c r="V2853" s="26">
        <v>8.8441474357756462</v>
      </c>
      <c r="W2853" s="26" t="s">
        <v>934</v>
      </c>
      <c r="X2853" s="26">
        <v>6.1214396220307554</v>
      </c>
      <c r="Y2853" s="26">
        <v>7.2844011421661192E-2</v>
      </c>
      <c r="Z2853" s="26">
        <v>0.53111517897093896</v>
      </c>
      <c r="AA2853" s="26">
        <v>0.48043639112067488</v>
      </c>
      <c r="AB2853" s="26" t="s">
        <v>934</v>
      </c>
      <c r="AC2853" s="26" t="s">
        <v>934</v>
      </c>
      <c r="AD2853" s="26" t="s">
        <v>934</v>
      </c>
      <c r="AE2853" s="26" t="s">
        <v>934</v>
      </c>
    </row>
    <row r="2854" spans="1:31" x14ac:dyDescent="0.25">
      <c r="A2854" t="s">
        <v>1812</v>
      </c>
      <c r="B2854" t="s">
        <v>919</v>
      </c>
      <c r="C2854" t="s">
        <v>918</v>
      </c>
      <c r="D2854">
        <v>2017</v>
      </c>
      <c r="E2854">
        <v>1</v>
      </c>
      <c r="F2854" s="2">
        <v>42833</v>
      </c>
      <c r="G2854" t="s">
        <v>7</v>
      </c>
      <c r="H2854">
        <v>45</v>
      </c>
      <c r="I2854" t="s">
        <v>909</v>
      </c>
      <c r="J2854" t="s">
        <v>825</v>
      </c>
      <c r="K2854" t="s">
        <v>825</v>
      </c>
      <c r="L2854">
        <v>6</v>
      </c>
      <c r="M2854" s="26">
        <v>463.70416666666677</v>
      </c>
      <c r="N2854" s="26" t="s">
        <v>934</v>
      </c>
      <c r="O2854" s="26" t="s">
        <v>934</v>
      </c>
      <c r="P2854" s="26" t="s">
        <v>934</v>
      </c>
      <c r="Q2854" s="26" t="s">
        <v>934</v>
      </c>
      <c r="R2854" s="26" t="s">
        <v>934</v>
      </c>
      <c r="S2854" s="26" t="s">
        <v>934</v>
      </c>
      <c r="T2854" s="26" t="s">
        <v>934</v>
      </c>
      <c r="U2854" s="26" t="s">
        <v>934</v>
      </c>
      <c r="V2854" s="26">
        <v>15.956707017507512</v>
      </c>
      <c r="W2854" s="26" t="s">
        <v>934</v>
      </c>
      <c r="X2854" s="26" t="s">
        <v>934</v>
      </c>
      <c r="Y2854" s="26" t="s">
        <v>934</v>
      </c>
      <c r="Z2854" s="26" t="s">
        <v>934</v>
      </c>
      <c r="AA2854" s="26" t="s">
        <v>934</v>
      </c>
      <c r="AB2854" s="26" t="s">
        <v>934</v>
      </c>
      <c r="AC2854" s="26" t="s">
        <v>934</v>
      </c>
      <c r="AD2854" s="26" t="s">
        <v>934</v>
      </c>
      <c r="AE2854" s="26" t="s">
        <v>934</v>
      </c>
    </row>
    <row r="2855" spans="1:31" x14ac:dyDescent="0.25">
      <c r="A2855" t="s">
        <v>1812</v>
      </c>
      <c r="B2855" t="s">
        <v>919</v>
      </c>
      <c r="C2855" t="s">
        <v>918</v>
      </c>
      <c r="D2855">
        <v>2017</v>
      </c>
      <c r="E2855">
        <v>1</v>
      </c>
      <c r="F2855" s="2">
        <v>42833</v>
      </c>
      <c r="G2855" t="s">
        <v>7</v>
      </c>
      <c r="H2855">
        <v>45</v>
      </c>
      <c r="I2855" t="s">
        <v>909</v>
      </c>
      <c r="J2855" t="s">
        <v>825</v>
      </c>
      <c r="K2855" t="s">
        <v>825</v>
      </c>
      <c r="L2855">
        <v>9</v>
      </c>
      <c r="M2855" s="26">
        <v>1103.3177083333335</v>
      </c>
      <c r="N2855" s="26" t="s">
        <v>934</v>
      </c>
      <c r="O2855" s="26">
        <v>336.97499798992283</v>
      </c>
      <c r="P2855" s="26">
        <v>3.4474999999999998</v>
      </c>
      <c r="Q2855" s="26">
        <v>20.475000000000001</v>
      </c>
      <c r="R2855" s="26">
        <v>43.037548073110543</v>
      </c>
      <c r="S2855" s="26" t="s">
        <v>934</v>
      </c>
      <c r="T2855" s="26" t="s">
        <v>934</v>
      </c>
      <c r="U2855" s="26" t="s">
        <v>934</v>
      </c>
      <c r="V2855" s="26">
        <v>43.506590848578156</v>
      </c>
      <c r="W2855" s="26" t="s">
        <v>934</v>
      </c>
      <c r="X2855" s="26">
        <v>14.706469220626568</v>
      </c>
      <c r="Y2855" s="26">
        <v>7.2844011421669311E-2</v>
      </c>
      <c r="Z2855" s="26">
        <v>0.19311050377093916</v>
      </c>
      <c r="AA2855" s="26">
        <v>0.16279720899061187</v>
      </c>
      <c r="AB2855" s="26" t="s">
        <v>934</v>
      </c>
      <c r="AC2855" s="26" t="s">
        <v>934</v>
      </c>
      <c r="AD2855" s="26" t="s">
        <v>934</v>
      </c>
      <c r="AE2855" s="26" t="s">
        <v>934</v>
      </c>
    </row>
    <row r="2856" spans="1:31" x14ac:dyDescent="0.25">
      <c r="A2856" t="s">
        <v>1813</v>
      </c>
      <c r="B2856" t="s">
        <v>919</v>
      </c>
      <c r="C2856" t="s">
        <v>918</v>
      </c>
      <c r="D2856">
        <v>2017</v>
      </c>
      <c r="E2856">
        <v>1</v>
      </c>
      <c r="F2856" s="2">
        <v>42833</v>
      </c>
      <c r="G2856" t="s">
        <v>10</v>
      </c>
      <c r="H2856">
        <v>45</v>
      </c>
      <c r="I2856" t="s">
        <v>908</v>
      </c>
      <c r="J2856" t="s">
        <v>825</v>
      </c>
      <c r="K2856" t="s">
        <v>825</v>
      </c>
      <c r="L2856">
        <v>6</v>
      </c>
      <c r="M2856" s="26">
        <v>286.23958333333337</v>
      </c>
      <c r="N2856" s="26" t="s">
        <v>934</v>
      </c>
      <c r="O2856" s="26" t="s">
        <v>934</v>
      </c>
      <c r="P2856" s="26" t="s">
        <v>934</v>
      </c>
      <c r="Q2856" s="26" t="s">
        <v>934</v>
      </c>
      <c r="R2856" s="26" t="s">
        <v>934</v>
      </c>
      <c r="S2856" s="26" t="s">
        <v>934</v>
      </c>
      <c r="T2856" s="26" t="s">
        <v>934</v>
      </c>
      <c r="U2856" s="26" t="s">
        <v>934</v>
      </c>
      <c r="V2856" s="26">
        <v>2.7971326567645014</v>
      </c>
      <c r="W2856" s="26" t="s">
        <v>934</v>
      </c>
      <c r="X2856" s="26" t="s">
        <v>934</v>
      </c>
      <c r="Y2856" s="26" t="s">
        <v>934</v>
      </c>
      <c r="Z2856" s="26" t="s">
        <v>934</v>
      </c>
      <c r="AA2856" s="26" t="s">
        <v>934</v>
      </c>
      <c r="AB2856" s="26" t="s">
        <v>934</v>
      </c>
      <c r="AC2856" s="26" t="s">
        <v>934</v>
      </c>
      <c r="AD2856" s="26" t="s">
        <v>934</v>
      </c>
      <c r="AE2856" s="26" t="s">
        <v>934</v>
      </c>
    </row>
    <row r="2857" spans="1:31" x14ac:dyDescent="0.25">
      <c r="A2857" t="s">
        <v>1813</v>
      </c>
      <c r="B2857" t="s">
        <v>919</v>
      </c>
      <c r="C2857" t="s">
        <v>918</v>
      </c>
      <c r="D2857">
        <v>2017</v>
      </c>
      <c r="E2857">
        <v>1</v>
      </c>
      <c r="F2857" s="2">
        <v>42833</v>
      </c>
      <c r="G2857" t="s">
        <v>10</v>
      </c>
      <c r="H2857">
        <v>45</v>
      </c>
      <c r="I2857" t="s">
        <v>908</v>
      </c>
      <c r="J2857" t="s">
        <v>825</v>
      </c>
      <c r="K2857" t="s">
        <v>825</v>
      </c>
      <c r="L2857">
        <v>9</v>
      </c>
      <c r="M2857" s="26">
        <v>946.63750000000016</v>
      </c>
      <c r="N2857" s="26" t="s">
        <v>934</v>
      </c>
      <c r="O2857" s="26">
        <v>322.73929745568898</v>
      </c>
      <c r="P2857" s="26">
        <v>3.0775000000000001</v>
      </c>
      <c r="Q2857" s="26">
        <v>18.6875</v>
      </c>
      <c r="R2857" s="26">
        <v>45.18308711854187</v>
      </c>
      <c r="S2857" s="26" t="s">
        <v>934</v>
      </c>
      <c r="T2857" s="26" t="s">
        <v>934</v>
      </c>
      <c r="U2857" s="26" t="s">
        <v>934</v>
      </c>
      <c r="V2857" s="26">
        <v>34.190233107284946</v>
      </c>
      <c r="W2857" s="26" t="s">
        <v>934</v>
      </c>
      <c r="X2857" s="26">
        <v>15.600651771497635</v>
      </c>
      <c r="Y2857" s="26">
        <v>4.1508031351378469E-2</v>
      </c>
      <c r="Z2857" s="26">
        <v>0.22208763285395414</v>
      </c>
      <c r="AA2857" s="26">
        <v>0.15990930614626117</v>
      </c>
      <c r="AB2857" s="26" t="s">
        <v>934</v>
      </c>
      <c r="AC2857" s="26" t="s">
        <v>934</v>
      </c>
      <c r="AD2857" s="26" t="s">
        <v>934</v>
      </c>
      <c r="AE2857" s="26" t="s">
        <v>934</v>
      </c>
    </row>
    <row r="2858" spans="1:31" x14ac:dyDescent="0.25">
      <c r="A2858" t="s">
        <v>1814</v>
      </c>
      <c r="B2858" t="s">
        <v>919</v>
      </c>
      <c r="C2858" t="s">
        <v>918</v>
      </c>
      <c r="D2858">
        <v>2017</v>
      </c>
      <c r="E2858">
        <v>1</v>
      </c>
      <c r="F2858" s="2">
        <v>42833</v>
      </c>
      <c r="G2858" t="s">
        <v>10</v>
      </c>
      <c r="H2858">
        <v>45</v>
      </c>
      <c r="I2858" t="s">
        <v>909</v>
      </c>
      <c r="J2858" t="s">
        <v>825</v>
      </c>
      <c r="K2858" t="s">
        <v>825</v>
      </c>
      <c r="L2858">
        <v>6</v>
      </c>
      <c r="M2858" s="26">
        <v>303.65555555555557</v>
      </c>
      <c r="N2858" s="26" t="s">
        <v>934</v>
      </c>
      <c r="O2858" s="26" t="s">
        <v>934</v>
      </c>
      <c r="P2858" s="26" t="s">
        <v>934</v>
      </c>
      <c r="Q2858" s="26" t="s">
        <v>934</v>
      </c>
      <c r="R2858" s="26" t="s">
        <v>934</v>
      </c>
      <c r="S2858" s="26" t="s">
        <v>934</v>
      </c>
      <c r="T2858" s="26" t="s">
        <v>934</v>
      </c>
      <c r="U2858" s="26" t="s">
        <v>934</v>
      </c>
      <c r="V2858" s="26">
        <v>15.901138986400126</v>
      </c>
      <c r="W2858" s="26" t="s">
        <v>934</v>
      </c>
      <c r="X2858" s="26" t="s">
        <v>934</v>
      </c>
      <c r="Y2858" s="26" t="s">
        <v>934</v>
      </c>
      <c r="Z2858" s="26" t="s">
        <v>934</v>
      </c>
      <c r="AA2858" s="26" t="s">
        <v>934</v>
      </c>
      <c r="AB2858" s="26" t="s">
        <v>934</v>
      </c>
      <c r="AC2858" s="26" t="s">
        <v>934</v>
      </c>
      <c r="AD2858" s="26" t="s">
        <v>934</v>
      </c>
      <c r="AE2858" s="26" t="s">
        <v>934</v>
      </c>
    </row>
    <row r="2859" spans="1:31" x14ac:dyDescent="0.25">
      <c r="A2859" t="s">
        <v>1814</v>
      </c>
      <c r="B2859" t="s">
        <v>919</v>
      </c>
      <c r="C2859" t="s">
        <v>918</v>
      </c>
      <c r="D2859">
        <v>2017</v>
      </c>
      <c r="E2859">
        <v>1</v>
      </c>
      <c r="F2859" s="2">
        <v>42833</v>
      </c>
      <c r="G2859" t="s">
        <v>10</v>
      </c>
      <c r="H2859">
        <v>45</v>
      </c>
      <c r="I2859" t="s">
        <v>909</v>
      </c>
      <c r="J2859" t="s">
        <v>825</v>
      </c>
      <c r="K2859" t="s">
        <v>825</v>
      </c>
      <c r="L2859">
        <v>9</v>
      </c>
      <c r="M2859" s="26">
        <v>1010.3361111111113</v>
      </c>
      <c r="N2859" s="26" t="s">
        <v>934</v>
      </c>
      <c r="O2859" s="26">
        <v>342.75306276205447</v>
      </c>
      <c r="P2859" s="26">
        <v>3.19</v>
      </c>
      <c r="Q2859" s="26">
        <v>20.816666666666666</v>
      </c>
      <c r="R2859" s="26">
        <v>42.950760565501731</v>
      </c>
      <c r="S2859" s="26" t="s">
        <v>934</v>
      </c>
      <c r="T2859" s="26" t="s">
        <v>934</v>
      </c>
      <c r="U2859" s="26" t="s">
        <v>934</v>
      </c>
      <c r="V2859" s="26">
        <v>37.629262478499797</v>
      </c>
      <c r="W2859" s="26" t="s">
        <v>934</v>
      </c>
      <c r="X2859" s="26">
        <v>10.895052045729878</v>
      </c>
      <c r="Y2859" s="26">
        <v>6.5574385243018091E-2</v>
      </c>
      <c r="Z2859" s="26">
        <v>0.11814539065620135</v>
      </c>
      <c r="AA2859" s="26">
        <v>5.377504609782266E-2</v>
      </c>
      <c r="AB2859" s="26" t="s">
        <v>934</v>
      </c>
      <c r="AC2859" s="26" t="s">
        <v>934</v>
      </c>
      <c r="AD2859" s="26" t="s">
        <v>934</v>
      </c>
      <c r="AE2859" s="26" t="s">
        <v>934</v>
      </c>
    </row>
    <row r="2860" spans="1:31" x14ac:dyDescent="0.25">
      <c r="A2860" t="s">
        <v>1815</v>
      </c>
      <c r="B2860" t="s">
        <v>919</v>
      </c>
      <c r="C2860" t="s">
        <v>918</v>
      </c>
      <c r="D2860">
        <v>2017</v>
      </c>
      <c r="E2860">
        <v>1</v>
      </c>
      <c r="F2860" s="2">
        <v>42833</v>
      </c>
      <c r="G2860" t="s">
        <v>2</v>
      </c>
      <c r="H2860">
        <v>45</v>
      </c>
      <c r="I2860" t="s">
        <v>908</v>
      </c>
      <c r="J2860" t="s">
        <v>825</v>
      </c>
      <c r="K2860" t="s">
        <v>825</v>
      </c>
      <c r="L2860">
        <v>6</v>
      </c>
      <c r="M2860" s="26">
        <v>463.91041666666672</v>
      </c>
      <c r="N2860" s="26" t="s">
        <v>934</v>
      </c>
      <c r="O2860" s="26" t="s">
        <v>934</v>
      </c>
      <c r="P2860" s="26" t="s">
        <v>934</v>
      </c>
      <c r="Q2860" s="26" t="s">
        <v>934</v>
      </c>
      <c r="R2860" s="26" t="s">
        <v>934</v>
      </c>
      <c r="S2860" s="26" t="s">
        <v>934</v>
      </c>
      <c r="T2860" s="26" t="s">
        <v>934</v>
      </c>
      <c r="U2860" s="26" t="s">
        <v>934</v>
      </c>
      <c r="V2860" s="26">
        <v>13.6589711459615</v>
      </c>
      <c r="W2860" s="26" t="s">
        <v>934</v>
      </c>
      <c r="X2860" s="26" t="s">
        <v>934</v>
      </c>
      <c r="Y2860" s="26" t="s">
        <v>934</v>
      </c>
      <c r="Z2860" s="26" t="s">
        <v>934</v>
      </c>
      <c r="AA2860" s="26" t="s">
        <v>934</v>
      </c>
      <c r="AB2860" s="26" t="s">
        <v>934</v>
      </c>
      <c r="AC2860" s="26" t="s">
        <v>934</v>
      </c>
      <c r="AD2860" s="26" t="s">
        <v>934</v>
      </c>
      <c r="AE2860" s="26" t="s">
        <v>934</v>
      </c>
    </row>
    <row r="2861" spans="1:31" x14ac:dyDescent="0.25">
      <c r="A2861" t="s">
        <v>1815</v>
      </c>
      <c r="B2861" t="s">
        <v>919</v>
      </c>
      <c r="C2861" t="s">
        <v>918</v>
      </c>
      <c r="D2861">
        <v>2017</v>
      </c>
      <c r="E2861">
        <v>1</v>
      </c>
      <c r="F2861" s="2">
        <v>42833</v>
      </c>
      <c r="G2861" t="s">
        <v>2</v>
      </c>
      <c r="H2861">
        <v>45</v>
      </c>
      <c r="I2861" t="s">
        <v>908</v>
      </c>
      <c r="J2861" t="s">
        <v>825</v>
      </c>
      <c r="K2861" t="s">
        <v>825</v>
      </c>
      <c r="L2861">
        <v>9</v>
      </c>
      <c r="M2861" s="26">
        <v>1098.7114583333334</v>
      </c>
      <c r="N2861" s="26" t="s">
        <v>934</v>
      </c>
      <c r="O2861" s="26">
        <v>344.83900510112926</v>
      </c>
      <c r="P2861" s="26">
        <v>3.79</v>
      </c>
      <c r="Q2861" s="26">
        <v>18.862500000000001</v>
      </c>
      <c r="R2861" s="26">
        <v>44.960172037129773</v>
      </c>
      <c r="S2861" s="26" t="s">
        <v>934</v>
      </c>
      <c r="T2861" s="26" t="s">
        <v>934</v>
      </c>
      <c r="U2861" s="26" t="s">
        <v>934</v>
      </c>
      <c r="V2861" s="26">
        <v>47.201966245110277</v>
      </c>
      <c r="W2861" s="26" t="s">
        <v>934</v>
      </c>
      <c r="X2861" s="26">
        <v>17.602534233958757</v>
      </c>
      <c r="Y2861" s="26">
        <v>3.1358146203703086E-2</v>
      </c>
      <c r="Z2861" s="26">
        <v>0.29606798205815865</v>
      </c>
      <c r="AA2861" s="26">
        <v>0.28812753434537808</v>
      </c>
      <c r="AB2861" s="26" t="s">
        <v>934</v>
      </c>
      <c r="AC2861" s="26" t="s">
        <v>934</v>
      </c>
      <c r="AD2861" s="26" t="s">
        <v>934</v>
      </c>
      <c r="AE2861" s="26" t="s">
        <v>934</v>
      </c>
    </row>
    <row r="2862" spans="1:31" x14ac:dyDescent="0.25">
      <c r="A2862" t="s">
        <v>1816</v>
      </c>
      <c r="B2862" t="s">
        <v>919</v>
      </c>
      <c r="C2862" t="s">
        <v>918</v>
      </c>
      <c r="D2862">
        <v>2017</v>
      </c>
      <c r="E2862">
        <v>1</v>
      </c>
      <c r="F2862" s="2">
        <v>42833</v>
      </c>
      <c r="G2862" t="s">
        <v>2</v>
      </c>
      <c r="H2862">
        <v>45</v>
      </c>
      <c r="I2862" t="s">
        <v>909</v>
      </c>
      <c r="J2862" t="s">
        <v>825</v>
      </c>
      <c r="K2862" t="s">
        <v>825</v>
      </c>
      <c r="L2862">
        <v>6</v>
      </c>
      <c r="M2862" s="26">
        <v>555.82916666666665</v>
      </c>
      <c r="N2862" s="26" t="s">
        <v>934</v>
      </c>
      <c r="O2862" s="26" t="s">
        <v>934</v>
      </c>
      <c r="P2862" s="26" t="s">
        <v>934</v>
      </c>
      <c r="Q2862" s="26" t="s">
        <v>934</v>
      </c>
      <c r="R2862" s="26" t="s">
        <v>934</v>
      </c>
      <c r="S2862" s="26" t="s">
        <v>934</v>
      </c>
      <c r="T2862" s="26" t="s">
        <v>934</v>
      </c>
      <c r="U2862" s="26" t="s">
        <v>934</v>
      </c>
      <c r="V2862" s="26">
        <v>10.220097812916197</v>
      </c>
      <c r="W2862" s="26" t="s">
        <v>934</v>
      </c>
      <c r="X2862" s="26" t="s">
        <v>934</v>
      </c>
      <c r="Y2862" s="26" t="s">
        <v>934</v>
      </c>
      <c r="Z2862" s="26" t="s">
        <v>934</v>
      </c>
      <c r="AA2862" s="26" t="s">
        <v>934</v>
      </c>
      <c r="AB2862" s="26" t="s">
        <v>934</v>
      </c>
      <c r="AC2862" s="26" t="s">
        <v>934</v>
      </c>
      <c r="AD2862" s="26" t="s">
        <v>934</v>
      </c>
      <c r="AE2862" s="26" t="s">
        <v>934</v>
      </c>
    </row>
    <row r="2863" spans="1:31" x14ac:dyDescent="0.25">
      <c r="A2863" t="s">
        <v>1816</v>
      </c>
      <c r="B2863" t="s">
        <v>919</v>
      </c>
      <c r="C2863" t="s">
        <v>918</v>
      </c>
      <c r="D2863">
        <v>2017</v>
      </c>
      <c r="E2863">
        <v>1</v>
      </c>
      <c r="F2863" s="2">
        <v>42833</v>
      </c>
      <c r="G2863" t="s">
        <v>2</v>
      </c>
      <c r="H2863">
        <v>45</v>
      </c>
      <c r="I2863" t="s">
        <v>909</v>
      </c>
      <c r="J2863" t="s">
        <v>825</v>
      </c>
      <c r="K2863" t="s">
        <v>825</v>
      </c>
      <c r="L2863">
        <v>9</v>
      </c>
      <c r="M2863" s="26">
        <v>1223.963541666667</v>
      </c>
      <c r="N2863" s="26" t="s">
        <v>934</v>
      </c>
      <c r="O2863" s="26">
        <v>370.53351692038308</v>
      </c>
      <c r="P2863" s="26">
        <v>3.4824999999999999</v>
      </c>
      <c r="Q2863" s="26">
        <v>20.587499999999999</v>
      </c>
      <c r="R2863" s="26">
        <v>42.72407552919465</v>
      </c>
      <c r="S2863" s="26" t="s">
        <v>934</v>
      </c>
      <c r="T2863" s="26" t="s">
        <v>934</v>
      </c>
      <c r="U2863" s="26" t="s">
        <v>934</v>
      </c>
      <c r="V2863" s="26">
        <v>43.116895889597366</v>
      </c>
      <c r="W2863" s="26" t="s">
        <v>934</v>
      </c>
      <c r="X2863" s="26">
        <v>15.846774678308821</v>
      </c>
      <c r="Y2863" s="26">
        <v>0.24212169805010669</v>
      </c>
      <c r="Z2863" s="26">
        <v>0.26250000000006785</v>
      </c>
      <c r="AA2863" s="26">
        <v>0.22587537732888011</v>
      </c>
      <c r="AB2863" s="26" t="s">
        <v>934</v>
      </c>
      <c r="AC2863" s="26" t="s">
        <v>934</v>
      </c>
      <c r="AD2863" s="26" t="s">
        <v>934</v>
      </c>
      <c r="AE2863" s="26" t="s">
        <v>934</v>
      </c>
    </row>
    <row r="2864" spans="1:31" x14ac:dyDescent="0.25">
      <c r="A2864" t="s">
        <v>1817</v>
      </c>
      <c r="B2864" t="s">
        <v>919</v>
      </c>
      <c r="C2864" t="s">
        <v>918</v>
      </c>
      <c r="D2864">
        <v>2017</v>
      </c>
      <c r="E2864">
        <v>1</v>
      </c>
      <c r="F2864" s="2">
        <v>42833</v>
      </c>
      <c r="G2864" t="s">
        <v>941</v>
      </c>
      <c r="H2864">
        <v>45</v>
      </c>
      <c r="I2864" t="s">
        <v>908</v>
      </c>
      <c r="J2864" t="s">
        <v>825</v>
      </c>
      <c r="K2864" t="s">
        <v>825</v>
      </c>
      <c r="L2864">
        <v>6</v>
      </c>
      <c r="M2864" s="26">
        <v>491.02916666666664</v>
      </c>
      <c r="N2864" s="26" t="s">
        <v>934</v>
      </c>
      <c r="O2864" s="26" t="s">
        <v>934</v>
      </c>
      <c r="P2864" s="26" t="s">
        <v>934</v>
      </c>
      <c r="Q2864" s="26" t="s">
        <v>934</v>
      </c>
      <c r="R2864" s="26" t="s">
        <v>934</v>
      </c>
      <c r="S2864" s="26" t="s">
        <v>934</v>
      </c>
      <c r="T2864" s="26" t="s">
        <v>934</v>
      </c>
      <c r="U2864" s="26" t="s">
        <v>934</v>
      </c>
      <c r="V2864" s="26">
        <v>20.838000727170563</v>
      </c>
      <c r="W2864" s="26" t="s">
        <v>934</v>
      </c>
      <c r="X2864" s="26" t="s">
        <v>934</v>
      </c>
      <c r="Y2864" s="26" t="s">
        <v>934</v>
      </c>
      <c r="Z2864" s="26" t="s">
        <v>934</v>
      </c>
      <c r="AA2864" s="26" t="s">
        <v>934</v>
      </c>
      <c r="AB2864" s="26" t="s">
        <v>934</v>
      </c>
      <c r="AC2864" s="26" t="s">
        <v>934</v>
      </c>
      <c r="AD2864" s="26" t="s">
        <v>934</v>
      </c>
      <c r="AE2864" s="26" t="s">
        <v>934</v>
      </c>
    </row>
    <row r="2865" spans="1:31" x14ac:dyDescent="0.25">
      <c r="A2865" t="s">
        <v>1817</v>
      </c>
      <c r="B2865" t="s">
        <v>919</v>
      </c>
      <c r="C2865" t="s">
        <v>918</v>
      </c>
      <c r="D2865">
        <v>2017</v>
      </c>
      <c r="E2865">
        <v>1</v>
      </c>
      <c r="F2865" s="2">
        <v>42833</v>
      </c>
      <c r="G2865" t="s">
        <v>941</v>
      </c>
      <c r="H2865">
        <v>45</v>
      </c>
      <c r="I2865" t="s">
        <v>908</v>
      </c>
      <c r="J2865" t="s">
        <v>825</v>
      </c>
      <c r="K2865" t="s">
        <v>825</v>
      </c>
      <c r="L2865">
        <v>9</v>
      </c>
      <c r="M2865" s="26">
        <v>1198.0604166666667</v>
      </c>
      <c r="N2865" s="26" t="s">
        <v>934</v>
      </c>
      <c r="O2865" s="26">
        <v>324.42046347913094</v>
      </c>
      <c r="P2865" s="26">
        <v>3.9175000000000004</v>
      </c>
      <c r="Q2865" s="26">
        <v>20.200000000000003</v>
      </c>
      <c r="R2865" s="26">
        <v>45.170297558111685</v>
      </c>
      <c r="S2865" s="26" t="s">
        <v>934</v>
      </c>
      <c r="T2865" s="26" t="s">
        <v>934</v>
      </c>
      <c r="U2865" s="26" t="s">
        <v>934</v>
      </c>
      <c r="V2865" s="26">
        <v>11.327893723694082</v>
      </c>
      <c r="W2865" s="26" t="s">
        <v>934</v>
      </c>
      <c r="X2865" s="26">
        <v>6.7261423811571301</v>
      </c>
      <c r="Y2865" s="26">
        <v>4.0285439884224609E-2</v>
      </c>
      <c r="Z2865" s="26">
        <v>0.36457738090371444</v>
      </c>
      <c r="AA2865" s="26">
        <v>0.36249806985148136</v>
      </c>
      <c r="AB2865" s="26" t="s">
        <v>934</v>
      </c>
      <c r="AC2865" s="26" t="s">
        <v>934</v>
      </c>
      <c r="AD2865" s="26" t="s">
        <v>934</v>
      </c>
      <c r="AE2865" s="26" t="s">
        <v>934</v>
      </c>
    </row>
    <row r="2866" spans="1:31" x14ac:dyDescent="0.25">
      <c r="A2866" t="s">
        <v>1818</v>
      </c>
      <c r="B2866" t="s">
        <v>919</v>
      </c>
      <c r="C2866" t="s">
        <v>918</v>
      </c>
      <c r="D2866">
        <v>2017</v>
      </c>
      <c r="E2866">
        <v>1</v>
      </c>
      <c r="F2866" s="2">
        <v>42833</v>
      </c>
      <c r="G2866" t="s">
        <v>941</v>
      </c>
      <c r="H2866">
        <v>45</v>
      </c>
      <c r="I2866" t="s">
        <v>909</v>
      </c>
      <c r="J2866" t="s">
        <v>825</v>
      </c>
      <c r="K2866" t="s">
        <v>825</v>
      </c>
      <c r="L2866">
        <v>6</v>
      </c>
      <c r="M2866" s="26">
        <v>571.62777777777785</v>
      </c>
      <c r="N2866" s="26" t="s">
        <v>934</v>
      </c>
      <c r="O2866" s="26" t="s">
        <v>934</v>
      </c>
      <c r="P2866" s="26" t="s">
        <v>934</v>
      </c>
      <c r="Q2866" s="26" t="s">
        <v>934</v>
      </c>
      <c r="R2866" s="26" t="s">
        <v>934</v>
      </c>
      <c r="S2866" s="26" t="s">
        <v>934</v>
      </c>
      <c r="T2866" s="26" t="s">
        <v>934</v>
      </c>
      <c r="U2866" s="26" t="s">
        <v>934</v>
      </c>
      <c r="V2866" s="26">
        <v>27.859879535479784</v>
      </c>
      <c r="W2866" s="26" t="s">
        <v>934</v>
      </c>
      <c r="X2866" s="26" t="s">
        <v>934</v>
      </c>
      <c r="Y2866" s="26" t="s">
        <v>934</v>
      </c>
      <c r="Z2866" s="26" t="s">
        <v>934</v>
      </c>
      <c r="AA2866" s="26" t="s">
        <v>934</v>
      </c>
      <c r="AB2866" s="26" t="s">
        <v>934</v>
      </c>
      <c r="AC2866" s="26" t="s">
        <v>934</v>
      </c>
      <c r="AD2866" s="26" t="s">
        <v>934</v>
      </c>
      <c r="AE2866" s="26" t="s">
        <v>934</v>
      </c>
    </row>
    <row r="2867" spans="1:31" x14ac:dyDescent="0.25">
      <c r="A2867" t="s">
        <v>1818</v>
      </c>
      <c r="B2867" t="s">
        <v>919</v>
      </c>
      <c r="C2867" t="s">
        <v>918</v>
      </c>
      <c r="D2867">
        <v>2017</v>
      </c>
      <c r="E2867">
        <v>1</v>
      </c>
      <c r="F2867" s="2">
        <v>42833</v>
      </c>
      <c r="G2867" t="s">
        <v>941</v>
      </c>
      <c r="H2867">
        <v>45</v>
      </c>
      <c r="I2867" t="s">
        <v>909</v>
      </c>
      <c r="J2867" t="s">
        <v>825</v>
      </c>
      <c r="K2867" t="s">
        <v>825</v>
      </c>
      <c r="L2867">
        <v>9</v>
      </c>
      <c r="M2867" s="26">
        <v>1444.8305555555555</v>
      </c>
      <c r="N2867" s="26" t="s">
        <v>934</v>
      </c>
      <c r="O2867" s="26">
        <v>423.31165725652755</v>
      </c>
      <c r="P2867" s="26">
        <v>4.0233333333333334</v>
      </c>
      <c r="Q2867" s="26">
        <v>22.866666666666664</v>
      </c>
      <c r="R2867" s="26">
        <v>42.839366470492685</v>
      </c>
      <c r="S2867" s="26" t="s">
        <v>934</v>
      </c>
      <c r="T2867" s="26" t="s">
        <v>934</v>
      </c>
      <c r="U2867" s="26" t="s">
        <v>934</v>
      </c>
      <c r="V2867" s="26">
        <v>79.213751084150843</v>
      </c>
      <c r="W2867" s="26" t="s">
        <v>934</v>
      </c>
      <c r="X2867" s="26">
        <v>14.908541106824803</v>
      </c>
      <c r="Y2867" s="26">
        <v>3.4034296427774065E-2</v>
      </c>
      <c r="Z2867" s="26">
        <v>0.4488411003166044</v>
      </c>
      <c r="AA2867" s="26">
        <v>0.30339884906259318</v>
      </c>
      <c r="AB2867" s="26" t="s">
        <v>934</v>
      </c>
      <c r="AC2867" s="26" t="s">
        <v>934</v>
      </c>
      <c r="AD2867" s="26" t="s">
        <v>934</v>
      </c>
      <c r="AE2867" s="26" t="s">
        <v>934</v>
      </c>
    </row>
    <row r="2868" spans="1:31" x14ac:dyDescent="0.25">
      <c r="A2868" t="s">
        <v>1819</v>
      </c>
      <c r="B2868" t="s">
        <v>919</v>
      </c>
      <c r="C2868" t="s">
        <v>918</v>
      </c>
      <c r="D2868">
        <v>2017</v>
      </c>
      <c r="E2868">
        <v>1</v>
      </c>
      <c r="F2868" s="2">
        <v>42833</v>
      </c>
      <c r="G2868" t="s">
        <v>56</v>
      </c>
      <c r="H2868">
        <v>45</v>
      </c>
      <c r="I2868" t="s">
        <v>908</v>
      </c>
      <c r="J2868" t="s">
        <v>825</v>
      </c>
      <c r="K2868" t="s">
        <v>825</v>
      </c>
      <c r="L2868">
        <v>6</v>
      </c>
      <c r="M2868" s="26">
        <v>355.59583333333336</v>
      </c>
      <c r="N2868" s="26" t="s">
        <v>934</v>
      </c>
      <c r="O2868" s="26" t="s">
        <v>934</v>
      </c>
      <c r="P2868" s="26" t="s">
        <v>934</v>
      </c>
      <c r="Q2868" s="26" t="s">
        <v>934</v>
      </c>
      <c r="R2868" s="26" t="s">
        <v>934</v>
      </c>
      <c r="S2868" s="26" t="s">
        <v>934</v>
      </c>
      <c r="T2868" s="26" t="s">
        <v>934</v>
      </c>
      <c r="U2868" s="26" t="s">
        <v>934</v>
      </c>
      <c r="V2868" s="26">
        <v>10.298305607216296</v>
      </c>
      <c r="W2868" s="26" t="s">
        <v>934</v>
      </c>
      <c r="X2868" s="26" t="s">
        <v>934</v>
      </c>
      <c r="Y2868" s="26" t="s">
        <v>934</v>
      </c>
      <c r="Z2868" s="26" t="s">
        <v>934</v>
      </c>
      <c r="AA2868" s="26" t="s">
        <v>934</v>
      </c>
      <c r="AB2868" s="26" t="s">
        <v>934</v>
      </c>
      <c r="AC2868" s="26" t="s">
        <v>934</v>
      </c>
      <c r="AD2868" s="26" t="s">
        <v>934</v>
      </c>
      <c r="AE2868" s="26" t="s">
        <v>934</v>
      </c>
    </row>
    <row r="2869" spans="1:31" x14ac:dyDescent="0.25">
      <c r="A2869" t="s">
        <v>1819</v>
      </c>
      <c r="B2869" t="s">
        <v>919</v>
      </c>
      <c r="C2869" t="s">
        <v>918</v>
      </c>
      <c r="D2869">
        <v>2017</v>
      </c>
      <c r="E2869">
        <v>1</v>
      </c>
      <c r="F2869" s="2">
        <v>42833</v>
      </c>
      <c r="G2869" t="s">
        <v>56</v>
      </c>
      <c r="H2869">
        <v>45</v>
      </c>
      <c r="I2869" t="s">
        <v>908</v>
      </c>
      <c r="J2869" t="s">
        <v>825</v>
      </c>
      <c r="K2869" t="s">
        <v>825</v>
      </c>
      <c r="L2869">
        <v>9</v>
      </c>
      <c r="M2869" s="26">
        <v>1153.3260416666667</v>
      </c>
      <c r="N2869" s="26" t="s">
        <v>934</v>
      </c>
      <c r="O2869" s="26">
        <v>363.09675953223268</v>
      </c>
      <c r="P2869" s="26">
        <v>3.9575</v>
      </c>
      <c r="Q2869" s="26">
        <v>19.662500000000001</v>
      </c>
      <c r="R2869" s="26">
        <v>45.170142857145059</v>
      </c>
      <c r="S2869" s="26" t="s">
        <v>934</v>
      </c>
      <c r="T2869" s="26" t="s">
        <v>934</v>
      </c>
      <c r="U2869" s="26" t="s">
        <v>934</v>
      </c>
      <c r="V2869" s="26">
        <v>30.483060735855954</v>
      </c>
      <c r="W2869" s="26" t="s">
        <v>934</v>
      </c>
      <c r="X2869" s="26">
        <v>13.168063010233276</v>
      </c>
      <c r="Y2869" s="26">
        <v>0.10306753449397633</v>
      </c>
      <c r="Z2869" s="26">
        <v>0.31116381002075022</v>
      </c>
      <c r="AA2869" s="26">
        <v>0.18242592229167021</v>
      </c>
      <c r="AB2869" s="26" t="s">
        <v>934</v>
      </c>
      <c r="AC2869" s="26" t="s">
        <v>934</v>
      </c>
      <c r="AD2869" s="26" t="s">
        <v>934</v>
      </c>
      <c r="AE2869" s="26" t="s">
        <v>934</v>
      </c>
    </row>
    <row r="2870" spans="1:31" x14ac:dyDescent="0.25">
      <c r="A2870" t="s">
        <v>1820</v>
      </c>
      <c r="B2870" t="s">
        <v>919</v>
      </c>
      <c r="C2870" t="s">
        <v>918</v>
      </c>
      <c r="D2870">
        <v>2017</v>
      </c>
      <c r="E2870">
        <v>1</v>
      </c>
      <c r="F2870" s="2">
        <v>42833</v>
      </c>
      <c r="G2870" t="s">
        <v>56</v>
      </c>
      <c r="H2870">
        <v>45</v>
      </c>
      <c r="I2870" t="s">
        <v>909</v>
      </c>
      <c r="J2870" t="s">
        <v>825</v>
      </c>
      <c r="K2870" t="s">
        <v>825</v>
      </c>
      <c r="L2870">
        <v>6</v>
      </c>
      <c r="M2870" s="26">
        <v>429.82500000000005</v>
      </c>
      <c r="N2870" s="26" t="s">
        <v>934</v>
      </c>
      <c r="O2870" s="26" t="s">
        <v>934</v>
      </c>
      <c r="P2870" s="26" t="s">
        <v>934</v>
      </c>
      <c r="Q2870" s="26" t="s">
        <v>934</v>
      </c>
      <c r="R2870" s="26" t="s">
        <v>934</v>
      </c>
      <c r="S2870" s="26" t="s">
        <v>934</v>
      </c>
      <c r="T2870" s="26" t="s">
        <v>934</v>
      </c>
      <c r="U2870" s="26" t="s">
        <v>934</v>
      </c>
      <c r="V2870" s="26">
        <v>20.579316690866207</v>
      </c>
      <c r="W2870" s="26" t="s">
        <v>934</v>
      </c>
      <c r="X2870" s="26" t="s">
        <v>934</v>
      </c>
      <c r="Y2870" s="26" t="s">
        <v>934</v>
      </c>
      <c r="Z2870" s="26" t="s">
        <v>934</v>
      </c>
      <c r="AA2870" s="26" t="s">
        <v>934</v>
      </c>
      <c r="AB2870" s="26" t="s">
        <v>934</v>
      </c>
      <c r="AC2870" s="26" t="s">
        <v>934</v>
      </c>
      <c r="AD2870" s="26" t="s">
        <v>934</v>
      </c>
      <c r="AE2870" s="26" t="s">
        <v>934</v>
      </c>
    </row>
    <row r="2871" spans="1:31" x14ac:dyDescent="0.25">
      <c r="A2871" t="s">
        <v>1820</v>
      </c>
      <c r="B2871" t="s">
        <v>919</v>
      </c>
      <c r="C2871" t="s">
        <v>918</v>
      </c>
      <c r="D2871">
        <v>2017</v>
      </c>
      <c r="E2871">
        <v>1</v>
      </c>
      <c r="F2871" s="2">
        <v>42833</v>
      </c>
      <c r="G2871" t="s">
        <v>56</v>
      </c>
      <c r="H2871">
        <v>45</v>
      </c>
      <c r="I2871" t="s">
        <v>909</v>
      </c>
      <c r="J2871" t="s">
        <v>825</v>
      </c>
      <c r="K2871" t="s">
        <v>825</v>
      </c>
      <c r="L2871">
        <v>9</v>
      </c>
      <c r="M2871" s="26">
        <v>1317.83125</v>
      </c>
      <c r="N2871" s="26" t="s">
        <v>934</v>
      </c>
      <c r="O2871" s="26">
        <v>419.59645802065461</v>
      </c>
      <c r="P2871" s="26">
        <v>4.1899999999999995</v>
      </c>
      <c r="Q2871" s="26">
        <v>21.962499999999999</v>
      </c>
      <c r="R2871" s="26">
        <v>43.023075197588227</v>
      </c>
      <c r="S2871" s="26" t="s">
        <v>934</v>
      </c>
      <c r="T2871" s="26" t="s">
        <v>934</v>
      </c>
      <c r="U2871" s="26" t="s">
        <v>934</v>
      </c>
      <c r="V2871" s="26">
        <v>19.227234426518326</v>
      </c>
      <c r="W2871" s="26" t="s">
        <v>934</v>
      </c>
      <c r="X2871" s="26">
        <v>9.1995619173341616</v>
      </c>
      <c r="Y2871" s="26">
        <v>5.115336417741341E-2</v>
      </c>
      <c r="Z2871" s="26">
        <v>0.25930596470843181</v>
      </c>
      <c r="AA2871" s="26">
        <v>0.2481910148369213</v>
      </c>
      <c r="AB2871" s="26" t="s">
        <v>934</v>
      </c>
      <c r="AC2871" s="26" t="s">
        <v>934</v>
      </c>
      <c r="AD2871" s="26" t="s">
        <v>934</v>
      </c>
      <c r="AE2871" s="26" t="s">
        <v>934</v>
      </c>
    </row>
    <row r="2872" spans="1:31" x14ac:dyDescent="0.25">
      <c r="A2872" t="s">
        <v>1821</v>
      </c>
      <c r="B2872" t="s">
        <v>919</v>
      </c>
      <c r="C2872" t="s">
        <v>918</v>
      </c>
      <c r="D2872">
        <v>2017</v>
      </c>
      <c r="E2872">
        <v>2</v>
      </c>
      <c r="F2872" s="2">
        <v>42853</v>
      </c>
      <c r="G2872" t="s">
        <v>1</v>
      </c>
      <c r="H2872">
        <v>45</v>
      </c>
      <c r="I2872" t="s">
        <v>908</v>
      </c>
      <c r="J2872" t="s">
        <v>825</v>
      </c>
      <c r="K2872" t="s">
        <v>825</v>
      </c>
      <c r="L2872">
        <v>6</v>
      </c>
      <c r="M2872" s="26">
        <v>419.95833333333337</v>
      </c>
      <c r="N2872" s="26" t="s">
        <v>934</v>
      </c>
      <c r="O2872" s="26" t="s">
        <v>934</v>
      </c>
      <c r="P2872" s="26" t="s">
        <v>934</v>
      </c>
      <c r="Q2872" s="26" t="s">
        <v>934</v>
      </c>
      <c r="R2872" s="26" t="s">
        <v>934</v>
      </c>
      <c r="S2872" s="26" t="s">
        <v>934</v>
      </c>
      <c r="T2872" s="26" t="s">
        <v>934</v>
      </c>
      <c r="U2872" s="26" t="s">
        <v>934</v>
      </c>
      <c r="V2872" s="26">
        <v>13.30240031598283</v>
      </c>
      <c r="W2872" s="26" t="s">
        <v>934</v>
      </c>
      <c r="X2872" s="26" t="s">
        <v>934</v>
      </c>
      <c r="Y2872" s="26" t="s">
        <v>934</v>
      </c>
      <c r="Z2872" s="26" t="s">
        <v>934</v>
      </c>
      <c r="AA2872" s="26" t="s">
        <v>934</v>
      </c>
      <c r="AB2872" s="26" t="s">
        <v>934</v>
      </c>
      <c r="AC2872" s="26" t="s">
        <v>934</v>
      </c>
      <c r="AD2872" s="26" t="s">
        <v>934</v>
      </c>
      <c r="AE2872" s="26" t="s">
        <v>934</v>
      </c>
    </row>
    <row r="2873" spans="1:31" x14ac:dyDescent="0.25">
      <c r="A2873" t="s">
        <v>1821</v>
      </c>
      <c r="B2873" t="s">
        <v>919</v>
      </c>
      <c r="C2873" t="s">
        <v>918</v>
      </c>
      <c r="D2873">
        <v>2017</v>
      </c>
      <c r="E2873">
        <v>2</v>
      </c>
      <c r="F2873" s="2">
        <v>42853</v>
      </c>
      <c r="G2873" t="s">
        <v>1</v>
      </c>
      <c r="H2873">
        <v>45</v>
      </c>
      <c r="I2873" t="s">
        <v>908</v>
      </c>
      <c r="J2873" t="s">
        <v>825</v>
      </c>
      <c r="K2873" t="s">
        <v>825</v>
      </c>
      <c r="L2873">
        <v>9</v>
      </c>
      <c r="M2873" s="26">
        <v>1120.7249999999999</v>
      </c>
      <c r="N2873" s="26" t="s">
        <v>934</v>
      </c>
      <c r="O2873" s="26">
        <v>359.11752921312183</v>
      </c>
      <c r="P2873" s="26">
        <v>3.5675000000000003</v>
      </c>
      <c r="Q2873" s="26">
        <v>19.850000000000001</v>
      </c>
      <c r="R2873" s="26">
        <v>44.128412389263929</v>
      </c>
      <c r="S2873" s="26" t="s">
        <v>934</v>
      </c>
      <c r="T2873" s="26" t="s">
        <v>934</v>
      </c>
      <c r="U2873" s="26" t="s">
        <v>934</v>
      </c>
      <c r="V2873" s="26">
        <v>25.82982217402434</v>
      </c>
      <c r="W2873" s="26" t="s">
        <v>934</v>
      </c>
      <c r="X2873" s="26">
        <v>15.052810272405704</v>
      </c>
      <c r="Y2873" s="26">
        <v>8.3902224841374398E-2</v>
      </c>
      <c r="Z2873" s="26">
        <v>0.34095454242464418</v>
      </c>
      <c r="AA2873" s="26">
        <v>0.30372184097568788</v>
      </c>
      <c r="AB2873" s="26" t="s">
        <v>934</v>
      </c>
      <c r="AC2873" s="26" t="s">
        <v>934</v>
      </c>
      <c r="AD2873" s="26" t="s">
        <v>934</v>
      </c>
      <c r="AE2873" s="26" t="s">
        <v>934</v>
      </c>
    </row>
    <row r="2874" spans="1:31" x14ac:dyDescent="0.25">
      <c r="A2874" t="s">
        <v>1822</v>
      </c>
      <c r="B2874" t="s">
        <v>919</v>
      </c>
      <c r="C2874" t="s">
        <v>918</v>
      </c>
      <c r="D2874">
        <v>2017</v>
      </c>
      <c r="E2874">
        <v>2</v>
      </c>
      <c r="F2874" s="2">
        <v>42853</v>
      </c>
      <c r="G2874" t="s">
        <v>1</v>
      </c>
      <c r="H2874">
        <v>45</v>
      </c>
      <c r="I2874" t="s">
        <v>909</v>
      </c>
      <c r="J2874" t="s">
        <v>825</v>
      </c>
      <c r="K2874" t="s">
        <v>825</v>
      </c>
      <c r="L2874">
        <v>6</v>
      </c>
      <c r="M2874" s="26">
        <v>540.45625000000007</v>
      </c>
      <c r="N2874" s="26" t="s">
        <v>934</v>
      </c>
      <c r="O2874" s="26" t="s">
        <v>934</v>
      </c>
      <c r="P2874" s="26" t="s">
        <v>934</v>
      </c>
      <c r="Q2874" s="26" t="s">
        <v>934</v>
      </c>
      <c r="R2874" s="26" t="s">
        <v>934</v>
      </c>
      <c r="S2874" s="26" t="s">
        <v>934</v>
      </c>
      <c r="T2874" s="26" t="s">
        <v>934</v>
      </c>
      <c r="U2874" s="26" t="s">
        <v>934</v>
      </c>
      <c r="V2874" s="26">
        <v>28.382966611898002</v>
      </c>
      <c r="W2874" s="26" t="s">
        <v>934</v>
      </c>
      <c r="X2874" s="26" t="s">
        <v>934</v>
      </c>
      <c r="Y2874" s="26" t="s">
        <v>934</v>
      </c>
      <c r="Z2874" s="26" t="s">
        <v>934</v>
      </c>
      <c r="AA2874" s="26" t="s">
        <v>934</v>
      </c>
      <c r="AB2874" s="26" t="s">
        <v>934</v>
      </c>
      <c r="AC2874" s="26" t="s">
        <v>934</v>
      </c>
      <c r="AD2874" s="26" t="s">
        <v>934</v>
      </c>
      <c r="AE2874" s="26" t="s">
        <v>934</v>
      </c>
    </row>
    <row r="2875" spans="1:31" x14ac:dyDescent="0.25">
      <c r="A2875" t="s">
        <v>1822</v>
      </c>
      <c r="B2875" t="s">
        <v>919</v>
      </c>
      <c r="C2875" t="s">
        <v>918</v>
      </c>
      <c r="D2875">
        <v>2017</v>
      </c>
      <c r="E2875">
        <v>2</v>
      </c>
      <c r="F2875" s="2">
        <v>42853</v>
      </c>
      <c r="G2875" t="s">
        <v>1</v>
      </c>
      <c r="H2875">
        <v>45</v>
      </c>
      <c r="I2875" t="s">
        <v>909</v>
      </c>
      <c r="J2875" t="s">
        <v>825</v>
      </c>
      <c r="K2875" t="s">
        <v>825</v>
      </c>
      <c r="L2875">
        <v>9</v>
      </c>
      <c r="M2875" s="26">
        <v>1300.41875</v>
      </c>
      <c r="N2875" s="26" t="s">
        <v>934</v>
      </c>
      <c r="O2875" s="26">
        <v>410.44159385720417</v>
      </c>
      <c r="P2875" s="26">
        <v>3.5074999999999998</v>
      </c>
      <c r="Q2875" s="26">
        <v>21.675000000000001</v>
      </c>
      <c r="R2875" s="26">
        <v>42.632996716042932</v>
      </c>
      <c r="S2875" s="26" t="s">
        <v>934</v>
      </c>
      <c r="T2875" s="26" t="s">
        <v>934</v>
      </c>
      <c r="U2875" s="26" t="s">
        <v>934</v>
      </c>
      <c r="V2875" s="26">
        <v>41.790598070557323</v>
      </c>
      <c r="W2875" s="26" t="s">
        <v>934</v>
      </c>
      <c r="X2875" s="26">
        <v>17.275624378125968</v>
      </c>
      <c r="Y2875" s="26">
        <v>1.4361406616356681E-2</v>
      </c>
      <c r="Z2875" s="26">
        <v>0.31787051871268945</v>
      </c>
      <c r="AA2875" s="26">
        <v>0.28096767993555738</v>
      </c>
      <c r="AB2875" s="26" t="s">
        <v>934</v>
      </c>
      <c r="AC2875" s="26" t="s">
        <v>934</v>
      </c>
      <c r="AD2875" s="26" t="s">
        <v>934</v>
      </c>
      <c r="AE2875" s="26" t="s">
        <v>934</v>
      </c>
    </row>
    <row r="2876" spans="1:31" x14ac:dyDescent="0.25">
      <c r="A2876" t="s">
        <v>1823</v>
      </c>
      <c r="B2876" t="s">
        <v>919</v>
      </c>
      <c r="C2876" t="s">
        <v>918</v>
      </c>
      <c r="D2876">
        <v>2017</v>
      </c>
      <c r="E2876">
        <v>2</v>
      </c>
      <c r="F2876" s="2">
        <v>42853</v>
      </c>
      <c r="G2876" t="s">
        <v>949</v>
      </c>
      <c r="H2876">
        <v>45</v>
      </c>
      <c r="I2876" t="s">
        <v>908</v>
      </c>
      <c r="J2876" t="s">
        <v>825</v>
      </c>
      <c r="K2876" t="s">
        <v>825</v>
      </c>
      <c r="L2876">
        <v>6</v>
      </c>
      <c r="M2876" s="26">
        <v>457.58750000000009</v>
      </c>
      <c r="N2876" s="26" t="s">
        <v>934</v>
      </c>
      <c r="O2876" s="26" t="s">
        <v>934</v>
      </c>
      <c r="P2876" s="26" t="s">
        <v>934</v>
      </c>
      <c r="Q2876" s="26" t="s">
        <v>934</v>
      </c>
      <c r="R2876" s="26" t="s">
        <v>934</v>
      </c>
      <c r="S2876" s="26" t="s">
        <v>934</v>
      </c>
      <c r="T2876" s="26" t="s">
        <v>934</v>
      </c>
      <c r="U2876" s="26" t="s">
        <v>934</v>
      </c>
      <c r="V2876" s="26">
        <v>11.289524448288441</v>
      </c>
      <c r="W2876" s="26" t="s">
        <v>934</v>
      </c>
      <c r="X2876" s="26" t="s">
        <v>934</v>
      </c>
      <c r="Y2876" s="26" t="s">
        <v>934</v>
      </c>
      <c r="Z2876" s="26" t="s">
        <v>934</v>
      </c>
      <c r="AA2876" s="26" t="s">
        <v>934</v>
      </c>
      <c r="AB2876" s="26" t="s">
        <v>934</v>
      </c>
      <c r="AC2876" s="26" t="s">
        <v>934</v>
      </c>
      <c r="AD2876" s="26" t="s">
        <v>934</v>
      </c>
      <c r="AE2876" s="26" t="s">
        <v>934</v>
      </c>
    </row>
    <row r="2877" spans="1:31" x14ac:dyDescent="0.25">
      <c r="A2877" t="s">
        <v>1823</v>
      </c>
      <c r="B2877" t="s">
        <v>919</v>
      </c>
      <c r="C2877" t="s">
        <v>918</v>
      </c>
      <c r="D2877">
        <v>2017</v>
      </c>
      <c r="E2877">
        <v>2</v>
      </c>
      <c r="F2877" s="2">
        <v>42853</v>
      </c>
      <c r="G2877" t="s">
        <v>949</v>
      </c>
      <c r="H2877">
        <v>45</v>
      </c>
      <c r="I2877" t="s">
        <v>908</v>
      </c>
      <c r="J2877" t="s">
        <v>825</v>
      </c>
      <c r="K2877" t="s">
        <v>825</v>
      </c>
      <c r="L2877">
        <v>9</v>
      </c>
      <c r="M2877" s="26">
        <v>1106.1895833333335</v>
      </c>
      <c r="N2877" s="26" t="s">
        <v>934</v>
      </c>
      <c r="O2877" s="26">
        <v>359.21264159877069</v>
      </c>
      <c r="P2877" s="26">
        <v>4.1025</v>
      </c>
      <c r="Q2877" s="26">
        <v>17.324999999999999</v>
      </c>
      <c r="R2877" s="26">
        <v>45.273722395596906</v>
      </c>
      <c r="S2877" s="26" t="s">
        <v>934</v>
      </c>
      <c r="T2877" s="26" t="s">
        <v>934</v>
      </c>
      <c r="U2877" s="26" t="s">
        <v>934</v>
      </c>
      <c r="V2877" s="26">
        <v>11.302945179635403</v>
      </c>
      <c r="W2877" s="26" t="s">
        <v>934</v>
      </c>
      <c r="X2877" s="26">
        <v>7.4001518687864483</v>
      </c>
      <c r="Y2877" s="26">
        <v>5.8220128249033817E-2</v>
      </c>
      <c r="Z2877" s="26">
        <v>0.28903575326708497</v>
      </c>
      <c r="AA2877" s="26">
        <v>0.3207290892165881</v>
      </c>
      <c r="AB2877" s="26" t="s">
        <v>934</v>
      </c>
      <c r="AC2877" s="26" t="s">
        <v>934</v>
      </c>
      <c r="AD2877" s="26" t="s">
        <v>934</v>
      </c>
      <c r="AE2877" s="26" t="s">
        <v>934</v>
      </c>
    </row>
    <row r="2878" spans="1:31" x14ac:dyDescent="0.25">
      <c r="A2878" t="s">
        <v>1824</v>
      </c>
      <c r="B2878" t="s">
        <v>919</v>
      </c>
      <c r="C2878" t="s">
        <v>918</v>
      </c>
      <c r="D2878">
        <v>2017</v>
      </c>
      <c r="E2878">
        <v>2</v>
      </c>
      <c r="F2878" s="2">
        <v>42853</v>
      </c>
      <c r="G2878" t="s">
        <v>949</v>
      </c>
      <c r="H2878">
        <v>45</v>
      </c>
      <c r="I2878" t="s">
        <v>909</v>
      </c>
      <c r="J2878" t="s">
        <v>825</v>
      </c>
      <c r="K2878" t="s">
        <v>825</v>
      </c>
      <c r="L2878">
        <v>6</v>
      </c>
      <c r="M2878" s="26">
        <v>580.53541666666672</v>
      </c>
      <c r="N2878" s="26" t="s">
        <v>934</v>
      </c>
      <c r="O2878" s="26" t="s">
        <v>934</v>
      </c>
      <c r="P2878" s="26" t="s">
        <v>934</v>
      </c>
      <c r="Q2878" s="26" t="s">
        <v>934</v>
      </c>
      <c r="R2878" s="26" t="s">
        <v>934</v>
      </c>
      <c r="S2878" s="26" t="s">
        <v>934</v>
      </c>
      <c r="T2878" s="26" t="s">
        <v>934</v>
      </c>
      <c r="U2878" s="26" t="s">
        <v>934</v>
      </c>
      <c r="V2878" s="26">
        <v>31.697680057173638</v>
      </c>
      <c r="W2878" s="26" t="s">
        <v>934</v>
      </c>
      <c r="X2878" s="26" t="s">
        <v>934</v>
      </c>
      <c r="Y2878" s="26" t="s">
        <v>934</v>
      </c>
      <c r="Z2878" s="26" t="s">
        <v>934</v>
      </c>
      <c r="AA2878" s="26" t="s">
        <v>934</v>
      </c>
      <c r="AB2878" s="26" t="s">
        <v>934</v>
      </c>
      <c r="AC2878" s="26" t="s">
        <v>934</v>
      </c>
      <c r="AD2878" s="26" t="s">
        <v>934</v>
      </c>
      <c r="AE2878" s="26" t="s">
        <v>934</v>
      </c>
    </row>
    <row r="2879" spans="1:31" x14ac:dyDescent="0.25">
      <c r="A2879" t="s">
        <v>1824</v>
      </c>
      <c r="B2879" t="s">
        <v>919</v>
      </c>
      <c r="C2879" t="s">
        <v>918</v>
      </c>
      <c r="D2879">
        <v>2017</v>
      </c>
      <c r="E2879">
        <v>2</v>
      </c>
      <c r="F2879" s="2">
        <v>42853</v>
      </c>
      <c r="G2879" t="s">
        <v>949</v>
      </c>
      <c r="H2879">
        <v>45</v>
      </c>
      <c r="I2879" t="s">
        <v>909</v>
      </c>
      <c r="J2879" t="s">
        <v>825</v>
      </c>
      <c r="K2879" t="s">
        <v>825</v>
      </c>
      <c r="L2879">
        <v>9</v>
      </c>
      <c r="M2879" s="26">
        <v>1278.1958333333332</v>
      </c>
      <c r="N2879" s="26" t="s">
        <v>934</v>
      </c>
      <c r="O2879" s="26">
        <v>407.37326016652378</v>
      </c>
      <c r="P2879" s="26">
        <v>4.1074999999999999</v>
      </c>
      <c r="Q2879" s="26">
        <v>20.424999999999997</v>
      </c>
      <c r="R2879" s="26">
        <v>42.136539992148613</v>
      </c>
      <c r="S2879" s="26" t="s">
        <v>934</v>
      </c>
      <c r="T2879" s="26" t="s">
        <v>934</v>
      </c>
      <c r="U2879" s="26" t="s">
        <v>934</v>
      </c>
      <c r="V2879" s="26">
        <v>21.343423517108327</v>
      </c>
      <c r="W2879" s="26" t="s">
        <v>934</v>
      </c>
      <c r="X2879" s="26">
        <v>18.176493398912648</v>
      </c>
      <c r="Y2879" s="26">
        <v>8.1993394042846099E-2</v>
      </c>
      <c r="Z2879" s="26">
        <v>0.10307764064055548</v>
      </c>
      <c r="AA2879" s="26">
        <v>0.14502608970130523</v>
      </c>
      <c r="AB2879" s="26" t="s">
        <v>934</v>
      </c>
      <c r="AC2879" s="26" t="s">
        <v>934</v>
      </c>
      <c r="AD2879" s="26" t="s">
        <v>934</v>
      </c>
      <c r="AE2879" s="26" t="s">
        <v>934</v>
      </c>
    </row>
    <row r="2880" spans="1:31" x14ac:dyDescent="0.25">
      <c r="A2880" t="s">
        <v>1825</v>
      </c>
      <c r="B2880" t="s">
        <v>919</v>
      </c>
      <c r="C2880" t="s">
        <v>918</v>
      </c>
      <c r="D2880">
        <v>2017</v>
      </c>
      <c r="E2880">
        <v>2</v>
      </c>
      <c r="F2880" s="2">
        <v>42853</v>
      </c>
      <c r="G2880" t="s">
        <v>9</v>
      </c>
      <c r="H2880">
        <v>45</v>
      </c>
      <c r="I2880" t="s">
        <v>908</v>
      </c>
      <c r="J2880" t="s">
        <v>825</v>
      </c>
      <c r="K2880" t="s">
        <v>825</v>
      </c>
      <c r="L2880">
        <v>6</v>
      </c>
      <c r="M2880" s="26">
        <v>531.97500000000002</v>
      </c>
      <c r="N2880" s="26" t="s">
        <v>934</v>
      </c>
      <c r="O2880" s="26" t="s">
        <v>934</v>
      </c>
      <c r="P2880" s="26" t="s">
        <v>934</v>
      </c>
      <c r="Q2880" s="26" t="s">
        <v>934</v>
      </c>
      <c r="R2880" s="26" t="s">
        <v>934</v>
      </c>
      <c r="S2880" s="26" t="s">
        <v>934</v>
      </c>
      <c r="T2880" s="26" t="s">
        <v>934</v>
      </c>
      <c r="U2880" s="26" t="s">
        <v>934</v>
      </c>
      <c r="V2880" s="26">
        <v>14.336940356865382</v>
      </c>
      <c r="W2880" s="26" t="s">
        <v>934</v>
      </c>
      <c r="X2880" s="26" t="s">
        <v>934</v>
      </c>
      <c r="Y2880" s="26" t="s">
        <v>934</v>
      </c>
      <c r="Z2880" s="26" t="s">
        <v>934</v>
      </c>
      <c r="AA2880" s="26" t="s">
        <v>934</v>
      </c>
      <c r="AB2880" s="26" t="s">
        <v>934</v>
      </c>
      <c r="AC2880" s="26" t="s">
        <v>934</v>
      </c>
      <c r="AD2880" s="26" t="s">
        <v>934</v>
      </c>
      <c r="AE2880" s="26" t="s">
        <v>934</v>
      </c>
    </row>
    <row r="2881" spans="1:31" x14ac:dyDescent="0.25">
      <c r="A2881" t="s">
        <v>1825</v>
      </c>
      <c r="B2881" t="s">
        <v>919</v>
      </c>
      <c r="C2881" t="s">
        <v>918</v>
      </c>
      <c r="D2881">
        <v>2017</v>
      </c>
      <c r="E2881">
        <v>2</v>
      </c>
      <c r="F2881" s="2">
        <v>42853</v>
      </c>
      <c r="G2881" t="s">
        <v>9</v>
      </c>
      <c r="H2881">
        <v>45</v>
      </c>
      <c r="I2881" t="s">
        <v>908</v>
      </c>
      <c r="J2881" t="s">
        <v>825</v>
      </c>
      <c r="K2881" t="s">
        <v>825</v>
      </c>
      <c r="L2881">
        <v>9</v>
      </c>
      <c r="M2881" s="26">
        <v>1169.3770833333333</v>
      </c>
      <c r="N2881" s="26" t="s">
        <v>934</v>
      </c>
      <c r="O2881" s="26">
        <v>337.0952374571184</v>
      </c>
      <c r="P2881" s="26">
        <v>3.7324999999999999</v>
      </c>
      <c r="Q2881" s="26">
        <v>21.274999999999999</v>
      </c>
      <c r="R2881" s="26">
        <v>44.50803982897429</v>
      </c>
      <c r="S2881" s="26" t="s">
        <v>934</v>
      </c>
      <c r="T2881" s="26" t="s">
        <v>934</v>
      </c>
      <c r="U2881" s="26" t="s">
        <v>934</v>
      </c>
      <c r="V2881" s="26">
        <v>40.036630742551694</v>
      </c>
      <c r="W2881" s="26" t="s">
        <v>934</v>
      </c>
      <c r="X2881" s="26">
        <v>13.833393289092257</v>
      </c>
      <c r="Y2881" s="26">
        <v>6.2232762004162605E-2</v>
      </c>
      <c r="Z2881" s="26">
        <v>0.73725278342417178</v>
      </c>
      <c r="AA2881" s="26">
        <v>0.73516975370943172</v>
      </c>
      <c r="AB2881" s="26" t="s">
        <v>934</v>
      </c>
      <c r="AC2881" s="26" t="s">
        <v>934</v>
      </c>
      <c r="AD2881" s="26" t="s">
        <v>934</v>
      </c>
      <c r="AE2881" s="26" t="s">
        <v>934</v>
      </c>
    </row>
    <row r="2882" spans="1:31" x14ac:dyDescent="0.25">
      <c r="A2882" t="s">
        <v>1826</v>
      </c>
      <c r="B2882" t="s">
        <v>919</v>
      </c>
      <c r="C2882" t="s">
        <v>918</v>
      </c>
      <c r="D2882">
        <v>2017</v>
      </c>
      <c r="E2882">
        <v>2</v>
      </c>
      <c r="F2882" s="2">
        <v>42853</v>
      </c>
      <c r="G2882" t="s">
        <v>9</v>
      </c>
      <c r="H2882">
        <v>45</v>
      </c>
      <c r="I2882" t="s">
        <v>909</v>
      </c>
      <c r="J2882" t="s">
        <v>825</v>
      </c>
      <c r="K2882" t="s">
        <v>825</v>
      </c>
      <c r="L2882">
        <v>6</v>
      </c>
      <c r="M2882" s="26">
        <v>708.63750000000005</v>
      </c>
      <c r="N2882" s="26" t="s">
        <v>934</v>
      </c>
      <c r="O2882" s="26" t="s">
        <v>934</v>
      </c>
      <c r="P2882" s="26" t="s">
        <v>934</v>
      </c>
      <c r="Q2882" s="26" t="s">
        <v>934</v>
      </c>
      <c r="R2882" s="26" t="s">
        <v>934</v>
      </c>
      <c r="S2882" s="26" t="s">
        <v>934</v>
      </c>
      <c r="T2882" s="26" t="s">
        <v>934</v>
      </c>
      <c r="U2882" s="26" t="s">
        <v>934</v>
      </c>
      <c r="V2882" s="26">
        <v>29.32776748410749</v>
      </c>
      <c r="W2882" s="26" t="s">
        <v>934</v>
      </c>
      <c r="X2882" s="26" t="s">
        <v>934</v>
      </c>
      <c r="Y2882" s="26" t="s">
        <v>934</v>
      </c>
      <c r="Z2882" s="26" t="s">
        <v>934</v>
      </c>
      <c r="AA2882" s="26" t="s">
        <v>934</v>
      </c>
      <c r="AB2882" s="26" t="s">
        <v>934</v>
      </c>
      <c r="AC2882" s="26" t="s">
        <v>934</v>
      </c>
      <c r="AD2882" s="26" t="s">
        <v>934</v>
      </c>
      <c r="AE2882" s="26" t="s">
        <v>934</v>
      </c>
    </row>
    <row r="2883" spans="1:31" x14ac:dyDescent="0.25">
      <c r="A2883" t="s">
        <v>1826</v>
      </c>
      <c r="B2883" t="s">
        <v>919</v>
      </c>
      <c r="C2883" t="s">
        <v>918</v>
      </c>
      <c r="D2883">
        <v>2017</v>
      </c>
      <c r="E2883">
        <v>2</v>
      </c>
      <c r="F2883" s="2">
        <v>42853</v>
      </c>
      <c r="G2883" t="s">
        <v>9</v>
      </c>
      <c r="H2883">
        <v>45</v>
      </c>
      <c r="I2883" t="s">
        <v>909</v>
      </c>
      <c r="J2883" t="s">
        <v>825</v>
      </c>
      <c r="K2883" t="s">
        <v>825</v>
      </c>
      <c r="L2883">
        <v>9</v>
      </c>
      <c r="M2883" s="26">
        <v>1243.9697916666669</v>
      </c>
      <c r="N2883" s="26" t="s">
        <v>934</v>
      </c>
      <c r="O2883" s="26">
        <v>365.17443896512293</v>
      </c>
      <c r="P2883" s="26">
        <v>4.0074999999999994</v>
      </c>
      <c r="Q2883" s="26">
        <v>22.962500000000002</v>
      </c>
      <c r="R2883" s="26">
        <v>42.755286389438169</v>
      </c>
      <c r="S2883" s="26" t="s">
        <v>934</v>
      </c>
      <c r="T2883" s="26" t="s">
        <v>934</v>
      </c>
      <c r="U2883" s="26" t="s">
        <v>934</v>
      </c>
      <c r="V2883" s="26">
        <v>42.848455311863006</v>
      </c>
      <c r="W2883" s="26" t="s">
        <v>934</v>
      </c>
      <c r="X2883" s="26">
        <v>8.460409425680071</v>
      </c>
      <c r="Y2883" s="26">
        <v>0.10664387777396418</v>
      </c>
      <c r="Z2883" s="26">
        <v>0.33626316578921683</v>
      </c>
      <c r="AA2883" s="26">
        <v>0.22978696337001003</v>
      </c>
      <c r="AB2883" s="26" t="s">
        <v>934</v>
      </c>
      <c r="AC2883" s="26" t="s">
        <v>934</v>
      </c>
      <c r="AD2883" s="26" t="s">
        <v>934</v>
      </c>
      <c r="AE2883" s="26" t="s">
        <v>934</v>
      </c>
    </row>
    <row r="2884" spans="1:31" x14ac:dyDescent="0.25">
      <c r="A2884" t="s">
        <v>1827</v>
      </c>
      <c r="B2884" t="s">
        <v>919</v>
      </c>
      <c r="C2884" t="s">
        <v>918</v>
      </c>
      <c r="D2884">
        <v>2017</v>
      </c>
      <c r="E2884">
        <v>2</v>
      </c>
      <c r="F2884" s="2">
        <v>42853</v>
      </c>
      <c r="G2884" t="s">
        <v>7</v>
      </c>
      <c r="H2884">
        <v>45</v>
      </c>
      <c r="I2884" t="s">
        <v>908</v>
      </c>
      <c r="J2884" t="s">
        <v>825</v>
      </c>
      <c r="K2884" t="s">
        <v>825</v>
      </c>
      <c r="L2884">
        <v>6</v>
      </c>
      <c r="M2884" s="26">
        <v>396.07291666666674</v>
      </c>
      <c r="N2884" s="26" t="s">
        <v>934</v>
      </c>
      <c r="O2884" s="26" t="s">
        <v>934</v>
      </c>
      <c r="P2884" s="26" t="s">
        <v>934</v>
      </c>
      <c r="Q2884" s="26" t="s">
        <v>934</v>
      </c>
      <c r="R2884" s="26" t="s">
        <v>934</v>
      </c>
      <c r="S2884" s="26" t="s">
        <v>934</v>
      </c>
      <c r="T2884" s="26" t="s">
        <v>934</v>
      </c>
      <c r="U2884" s="26" t="s">
        <v>934</v>
      </c>
      <c r="V2884" s="26">
        <v>19.846901689056786</v>
      </c>
      <c r="W2884" s="26" t="s">
        <v>934</v>
      </c>
      <c r="X2884" s="26" t="s">
        <v>934</v>
      </c>
      <c r="Y2884" s="26" t="s">
        <v>934</v>
      </c>
      <c r="Z2884" s="26" t="s">
        <v>934</v>
      </c>
      <c r="AA2884" s="26" t="s">
        <v>934</v>
      </c>
      <c r="AB2884" s="26" t="s">
        <v>934</v>
      </c>
      <c r="AC2884" s="26" t="s">
        <v>934</v>
      </c>
      <c r="AD2884" s="26" t="s">
        <v>934</v>
      </c>
      <c r="AE2884" s="26" t="s">
        <v>934</v>
      </c>
    </row>
    <row r="2885" spans="1:31" x14ac:dyDescent="0.25">
      <c r="A2885" t="s">
        <v>1827</v>
      </c>
      <c r="B2885" t="s">
        <v>919</v>
      </c>
      <c r="C2885" t="s">
        <v>918</v>
      </c>
      <c r="D2885">
        <v>2017</v>
      </c>
      <c r="E2885">
        <v>2</v>
      </c>
      <c r="F2885" s="2">
        <v>42853</v>
      </c>
      <c r="G2885" t="s">
        <v>7</v>
      </c>
      <c r="H2885">
        <v>45</v>
      </c>
      <c r="I2885" t="s">
        <v>908</v>
      </c>
      <c r="J2885" t="s">
        <v>825</v>
      </c>
      <c r="K2885" t="s">
        <v>825</v>
      </c>
      <c r="L2885">
        <v>9</v>
      </c>
      <c r="M2885" s="26">
        <v>956.09270833333335</v>
      </c>
      <c r="N2885" s="26" t="s">
        <v>934</v>
      </c>
      <c r="O2885" s="26">
        <v>319.74401220340201</v>
      </c>
      <c r="P2885" s="26">
        <v>3.2574999999999998</v>
      </c>
      <c r="Q2885" s="26">
        <v>18.274999999999999</v>
      </c>
      <c r="R2885" s="26">
        <v>45.027519158543797</v>
      </c>
      <c r="S2885" s="26" t="s">
        <v>934</v>
      </c>
      <c r="T2885" s="26" t="s">
        <v>934</v>
      </c>
      <c r="U2885" s="26" t="s">
        <v>934</v>
      </c>
      <c r="V2885" s="26">
        <v>14.238559854608033</v>
      </c>
      <c r="W2885" s="26" t="s">
        <v>934</v>
      </c>
      <c r="X2885" s="26">
        <v>6.2171235264071152</v>
      </c>
      <c r="Y2885" s="26">
        <v>7.051890999347013E-2</v>
      </c>
      <c r="Z2885" s="26">
        <v>0.56660538884368328</v>
      </c>
      <c r="AA2885" s="26">
        <v>0.53308219151018954</v>
      </c>
      <c r="AB2885" s="26" t="s">
        <v>934</v>
      </c>
      <c r="AC2885" s="26" t="s">
        <v>934</v>
      </c>
      <c r="AD2885" s="26" t="s">
        <v>934</v>
      </c>
      <c r="AE2885" s="26" t="s">
        <v>934</v>
      </c>
    </row>
    <row r="2886" spans="1:31" x14ac:dyDescent="0.25">
      <c r="A2886" t="s">
        <v>1828</v>
      </c>
      <c r="B2886" t="s">
        <v>919</v>
      </c>
      <c r="C2886" t="s">
        <v>918</v>
      </c>
      <c r="D2886">
        <v>2017</v>
      </c>
      <c r="E2886">
        <v>2</v>
      </c>
      <c r="F2886" s="2">
        <v>42853</v>
      </c>
      <c r="G2886" t="s">
        <v>7</v>
      </c>
      <c r="H2886">
        <v>45</v>
      </c>
      <c r="I2886" t="s">
        <v>909</v>
      </c>
      <c r="J2886" t="s">
        <v>825</v>
      </c>
      <c r="K2886" t="s">
        <v>825</v>
      </c>
      <c r="L2886">
        <v>6</v>
      </c>
      <c r="M2886" s="26">
        <v>432.88750000000005</v>
      </c>
      <c r="N2886" s="26" t="s">
        <v>934</v>
      </c>
      <c r="O2886" s="26" t="s">
        <v>934</v>
      </c>
      <c r="P2886" s="26" t="s">
        <v>934</v>
      </c>
      <c r="Q2886" s="26" t="s">
        <v>934</v>
      </c>
      <c r="R2886" s="26" t="s">
        <v>934</v>
      </c>
      <c r="S2886" s="26" t="s">
        <v>934</v>
      </c>
      <c r="T2886" s="26" t="s">
        <v>934</v>
      </c>
      <c r="U2886" s="26" t="s">
        <v>934</v>
      </c>
      <c r="V2886" s="26">
        <v>20.445731154783836</v>
      </c>
      <c r="W2886" s="26" t="s">
        <v>934</v>
      </c>
      <c r="X2886" s="26" t="s">
        <v>934</v>
      </c>
      <c r="Y2886" s="26" t="s">
        <v>934</v>
      </c>
      <c r="Z2886" s="26" t="s">
        <v>934</v>
      </c>
      <c r="AA2886" s="26" t="s">
        <v>934</v>
      </c>
      <c r="AB2886" s="26" t="s">
        <v>934</v>
      </c>
      <c r="AC2886" s="26" t="s">
        <v>934</v>
      </c>
      <c r="AD2886" s="26" t="s">
        <v>934</v>
      </c>
      <c r="AE2886" s="26" t="s">
        <v>934</v>
      </c>
    </row>
    <row r="2887" spans="1:31" x14ac:dyDescent="0.25">
      <c r="A2887" t="s">
        <v>1828</v>
      </c>
      <c r="B2887" t="s">
        <v>919</v>
      </c>
      <c r="C2887" t="s">
        <v>918</v>
      </c>
      <c r="D2887">
        <v>2017</v>
      </c>
      <c r="E2887">
        <v>2</v>
      </c>
      <c r="F2887" s="2">
        <v>42853</v>
      </c>
      <c r="G2887" t="s">
        <v>7</v>
      </c>
      <c r="H2887">
        <v>45</v>
      </c>
      <c r="I2887" t="s">
        <v>909</v>
      </c>
      <c r="J2887" t="s">
        <v>825</v>
      </c>
      <c r="K2887" t="s">
        <v>825</v>
      </c>
      <c r="L2887">
        <v>9</v>
      </c>
      <c r="M2887" s="26">
        <v>1069.6187500000001</v>
      </c>
      <c r="N2887" s="26" t="s">
        <v>934</v>
      </c>
      <c r="O2887" s="26">
        <v>340.29916648799315</v>
      </c>
      <c r="P2887" s="26">
        <v>3.24</v>
      </c>
      <c r="Q2887" s="26">
        <v>20.112500000000001</v>
      </c>
      <c r="R2887" s="26">
        <v>42.697127680206798</v>
      </c>
      <c r="S2887" s="26" t="s">
        <v>934</v>
      </c>
      <c r="T2887" s="26" t="s">
        <v>934</v>
      </c>
      <c r="U2887" s="26" t="s">
        <v>934</v>
      </c>
      <c r="V2887" s="26">
        <v>24.09715941194138</v>
      </c>
      <c r="W2887" s="26" t="s">
        <v>934</v>
      </c>
      <c r="X2887" s="26">
        <v>9.2176257584960801</v>
      </c>
      <c r="Y2887" s="26">
        <v>6.4031242374323227E-2</v>
      </c>
      <c r="Z2887" s="26">
        <v>0.30644126680327166</v>
      </c>
      <c r="AA2887" s="26">
        <v>0.3674223791428628</v>
      </c>
      <c r="AB2887" s="26" t="s">
        <v>934</v>
      </c>
      <c r="AC2887" s="26" t="s">
        <v>934</v>
      </c>
      <c r="AD2887" s="26" t="s">
        <v>934</v>
      </c>
      <c r="AE2887" s="26" t="s">
        <v>934</v>
      </c>
    </row>
    <row r="2888" spans="1:31" x14ac:dyDescent="0.25">
      <c r="A2888" t="s">
        <v>1829</v>
      </c>
      <c r="B2888" t="s">
        <v>919</v>
      </c>
      <c r="C2888" t="s">
        <v>918</v>
      </c>
      <c r="D2888">
        <v>2017</v>
      </c>
      <c r="E2888">
        <v>2</v>
      </c>
      <c r="F2888" s="2">
        <v>42853</v>
      </c>
      <c r="G2888" t="s">
        <v>10</v>
      </c>
      <c r="H2888">
        <v>45</v>
      </c>
      <c r="I2888" t="s">
        <v>908</v>
      </c>
      <c r="J2888" t="s">
        <v>825</v>
      </c>
      <c r="K2888" t="s">
        <v>825</v>
      </c>
      <c r="L2888">
        <v>6</v>
      </c>
      <c r="M2888" s="26">
        <v>279.02500000000003</v>
      </c>
      <c r="N2888" s="26" t="s">
        <v>934</v>
      </c>
      <c r="O2888" s="26" t="s">
        <v>934</v>
      </c>
      <c r="P2888" s="26" t="s">
        <v>934</v>
      </c>
      <c r="Q2888" s="26" t="s">
        <v>934</v>
      </c>
      <c r="R2888" s="26" t="s">
        <v>934</v>
      </c>
      <c r="S2888" s="26" t="s">
        <v>934</v>
      </c>
      <c r="T2888" s="26" t="s">
        <v>934</v>
      </c>
      <c r="U2888" s="26" t="s">
        <v>934</v>
      </c>
      <c r="V2888" s="26">
        <v>7.3142499488885493</v>
      </c>
      <c r="W2888" s="26" t="s">
        <v>934</v>
      </c>
      <c r="X2888" s="26" t="s">
        <v>934</v>
      </c>
      <c r="Y2888" s="26" t="s">
        <v>934</v>
      </c>
      <c r="Z2888" s="26" t="s">
        <v>934</v>
      </c>
      <c r="AA2888" s="26" t="s">
        <v>934</v>
      </c>
      <c r="AB2888" s="26" t="s">
        <v>934</v>
      </c>
      <c r="AC2888" s="26" t="s">
        <v>934</v>
      </c>
      <c r="AD2888" s="26" t="s">
        <v>934</v>
      </c>
      <c r="AE2888" s="26" t="s">
        <v>934</v>
      </c>
    </row>
    <row r="2889" spans="1:31" x14ac:dyDescent="0.25">
      <c r="A2889" t="s">
        <v>1829</v>
      </c>
      <c r="B2889" t="s">
        <v>919</v>
      </c>
      <c r="C2889" t="s">
        <v>918</v>
      </c>
      <c r="D2889">
        <v>2017</v>
      </c>
      <c r="E2889">
        <v>2</v>
      </c>
      <c r="F2889" s="2">
        <v>42853</v>
      </c>
      <c r="G2889" t="s">
        <v>10</v>
      </c>
      <c r="H2889">
        <v>45</v>
      </c>
      <c r="I2889" t="s">
        <v>908</v>
      </c>
      <c r="J2889" t="s">
        <v>825</v>
      </c>
      <c r="K2889" t="s">
        <v>825</v>
      </c>
      <c r="L2889">
        <v>9</v>
      </c>
      <c r="M2889" s="26">
        <v>905.96979166666665</v>
      </c>
      <c r="N2889" s="26" t="s">
        <v>934</v>
      </c>
      <c r="O2889" s="26">
        <v>326.07072791595192</v>
      </c>
      <c r="P2889" s="26">
        <v>2.8925000000000001</v>
      </c>
      <c r="Q2889" s="26">
        <v>19.887500000000003</v>
      </c>
      <c r="R2889" s="26">
        <v>43.990375377232596</v>
      </c>
      <c r="S2889" s="26" t="s">
        <v>934</v>
      </c>
      <c r="T2889" s="26" t="s">
        <v>934</v>
      </c>
      <c r="U2889" s="26" t="s">
        <v>934</v>
      </c>
      <c r="V2889" s="26">
        <v>14.088448012627975</v>
      </c>
      <c r="W2889" s="26" t="s">
        <v>934</v>
      </c>
      <c r="X2889" s="26">
        <v>6.5936037287290326</v>
      </c>
      <c r="Y2889" s="26">
        <v>8.2903055834310818E-2</v>
      </c>
      <c r="Z2889" s="26">
        <v>0.27262229671586119</v>
      </c>
      <c r="AA2889" s="26">
        <v>0.21465061483867454</v>
      </c>
      <c r="AB2889" s="26" t="s">
        <v>934</v>
      </c>
      <c r="AC2889" s="26" t="s">
        <v>934</v>
      </c>
      <c r="AD2889" s="26" t="s">
        <v>934</v>
      </c>
      <c r="AE2889" s="26" t="s">
        <v>934</v>
      </c>
    </row>
    <row r="2890" spans="1:31" x14ac:dyDescent="0.25">
      <c r="A2890" t="s">
        <v>1830</v>
      </c>
      <c r="B2890" t="s">
        <v>919</v>
      </c>
      <c r="C2890" t="s">
        <v>918</v>
      </c>
      <c r="D2890">
        <v>2017</v>
      </c>
      <c r="E2890">
        <v>2</v>
      </c>
      <c r="F2890" s="2">
        <v>42853</v>
      </c>
      <c r="G2890" t="s">
        <v>10</v>
      </c>
      <c r="H2890">
        <v>45</v>
      </c>
      <c r="I2890" t="s">
        <v>909</v>
      </c>
      <c r="J2890" t="s">
        <v>825</v>
      </c>
      <c r="K2890" t="s">
        <v>825</v>
      </c>
      <c r="L2890">
        <v>6</v>
      </c>
      <c r="M2890" s="26">
        <v>298.62916666666672</v>
      </c>
      <c r="N2890" s="26" t="s">
        <v>934</v>
      </c>
      <c r="O2890" s="26" t="s">
        <v>934</v>
      </c>
      <c r="P2890" s="26" t="s">
        <v>934</v>
      </c>
      <c r="Q2890" s="26" t="s">
        <v>934</v>
      </c>
      <c r="R2890" s="26" t="s">
        <v>934</v>
      </c>
      <c r="S2890" s="26" t="s">
        <v>934</v>
      </c>
      <c r="T2890" s="26" t="s">
        <v>934</v>
      </c>
      <c r="U2890" s="26" t="s">
        <v>934</v>
      </c>
      <c r="V2890" s="26">
        <v>1.5742594525887532</v>
      </c>
      <c r="W2890" s="26" t="s">
        <v>934</v>
      </c>
      <c r="X2890" s="26" t="s">
        <v>934</v>
      </c>
      <c r="Y2890" s="26" t="s">
        <v>934</v>
      </c>
      <c r="Z2890" s="26" t="s">
        <v>934</v>
      </c>
      <c r="AA2890" s="26" t="s">
        <v>934</v>
      </c>
      <c r="AB2890" s="26" t="s">
        <v>934</v>
      </c>
      <c r="AC2890" s="26" t="s">
        <v>934</v>
      </c>
      <c r="AD2890" s="26" t="s">
        <v>934</v>
      </c>
      <c r="AE2890" s="26" t="s">
        <v>934</v>
      </c>
    </row>
    <row r="2891" spans="1:31" x14ac:dyDescent="0.25">
      <c r="A2891" t="s">
        <v>1830</v>
      </c>
      <c r="B2891" t="s">
        <v>919</v>
      </c>
      <c r="C2891" t="s">
        <v>918</v>
      </c>
      <c r="D2891">
        <v>2017</v>
      </c>
      <c r="E2891">
        <v>2</v>
      </c>
      <c r="F2891" s="2">
        <v>42853</v>
      </c>
      <c r="G2891" t="s">
        <v>10</v>
      </c>
      <c r="H2891">
        <v>45</v>
      </c>
      <c r="I2891" t="s">
        <v>909</v>
      </c>
      <c r="J2891" t="s">
        <v>825</v>
      </c>
      <c r="K2891" t="s">
        <v>825</v>
      </c>
      <c r="L2891">
        <v>9</v>
      </c>
      <c r="M2891" s="26">
        <v>1049.3854166666667</v>
      </c>
      <c r="N2891" s="26" t="s">
        <v>934</v>
      </c>
      <c r="O2891" s="26">
        <v>356.62625406482277</v>
      </c>
      <c r="P2891" s="26">
        <v>2.8149999999999999</v>
      </c>
      <c r="Q2891" s="26">
        <v>21.4</v>
      </c>
      <c r="R2891" s="26">
        <v>42.051663758497035</v>
      </c>
      <c r="S2891" s="26" t="s">
        <v>934</v>
      </c>
      <c r="T2891" s="26" t="s">
        <v>934</v>
      </c>
      <c r="U2891" s="26" t="s">
        <v>934</v>
      </c>
      <c r="V2891" s="26">
        <v>21.59550208628718</v>
      </c>
      <c r="W2891" s="26" t="s">
        <v>934</v>
      </c>
      <c r="X2891" s="26">
        <v>7.7385797536867731</v>
      </c>
      <c r="Y2891" s="26">
        <v>8.5000000000001963E-2</v>
      </c>
      <c r="Z2891" s="26">
        <v>7.3598007219558337E-2</v>
      </c>
      <c r="AA2891" s="26">
        <v>0.17217607310335536</v>
      </c>
      <c r="AB2891" s="26" t="s">
        <v>934</v>
      </c>
      <c r="AC2891" s="26" t="s">
        <v>934</v>
      </c>
      <c r="AD2891" s="26" t="s">
        <v>934</v>
      </c>
      <c r="AE2891" s="26" t="s">
        <v>934</v>
      </c>
    </row>
    <row r="2892" spans="1:31" x14ac:dyDescent="0.25">
      <c r="A2892" t="s">
        <v>1831</v>
      </c>
      <c r="B2892" t="s">
        <v>919</v>
      </c>
      <c r="C2892" t="s">
        <v>918</v>
      </c>
      <c r="D2892">
        <v>2017</v>
      </c>
      <c r="E2892">
        <v>2</v>
      </c>
      <c r="F2892" s="2">
        <v>42853</v>
      </c>
      <c r="G2892" t="s">
        <v>2</v>
      </c>
      <c r="H2892">
        <v>45</v>
      </c>
      <c r="I2892" t="s">
        <v>908</v>
      </c>
      <c r="J2892" t="s">
        <v>825</v>
      </c>
      <c r="K2892" t="s">
        <v>825</v>
      </c>
      <c r="L2892">
        <v>6</v>
      </c>
      <c r="M2892" s="26">
        <v>433.98333333333335</v>
      </c>
      <c r="N2892" s="26" t="s">
        <v>934</v>
      </c>
      <c r="O2892" s="26" t="s">
        <v>934</v>
      </c>
      <c r="P2892" s="26" t="s">
        <v>934</v>
      </c>
      <c r="Q2892" s="26" t="s">
        <v>934</v>
      </c>
      <c r="R2892" s="26" t="s">
        <v>934</v>
      </c>
      <c r="S2892" s="26" t="s">
        <v>934</v>
      </c>
      <c r="T2892" s="26" t="s">
        <v>934</v>
      </c>
      <c r="U2892" s="26" t="s">
        <v>934</v>
      </c>
      <c r="V2892" s="26">
        <v>29.758487934817335</v>
      </c>
      <c r="W2892" s="26" t="s">
        <v>934</v>
      </c>
      <c r="X2892" s="26" t="s">
        <v>934</v>
      </c>
      <c r="Y2892" s="26" t="s">
        <v>934</v>
      </c>
      <c r="Z2892" s="26" t="s">
        <v>934</v>
      </c>
      <c r="AA2892" s="26" t="s">
        <v>934</v>
      </c>
      <c r="AB2892" s="26" t="s">
        <v>934</v>
      </c>
      <c r="AC2892" s="26" t="s">
        <v>934</v>
      </c>
      <c r="AD2892" s="26" t="s">
        <v>934</v>
      </c>
      <c r="AE2892" s="26" t="s">
        <v>934</v>
      </c>
    </row>
    <row r="2893" spans="1:31" x14ac:dyDescent="0.25">
      <c r="A2893" t="s">
        <v>1831</v>
      </c>
      <c r="B2893" t="s">
        <v>919</v>
      </c>
      <c r="C2893" t="s">
        <v>918</v>
      </c>
      <c r="D2893">
        <v>2017</v>
      </c>
      <c r="E2893">
        <v>2</v>
      </c>
      <c r="F2893" s="2">
        <v>42853</v>
      </c>
      <c r="G2893" t="s">
        <v>2</v>
      </c>
      <c r="H2893">
        <v>45</v>
      </c>
      <c r="I2893" t="s">
        <v>908</v>
      </c>
      <c r="J2893" t="s">
        <v>825</v>
      </c>
      <c r="K2893" t="s">
        <v>825</v>
      </c>
      <c r="L2893">
        <v>9</v>
      </c>
      <c r="M2893" s="26">
        <v>947.00312500000018</v>
      </c>
      <c r="N2893" s="26" t="s">
        <v>934</v>
      </c>
      <c r="O2893" s="26">
        <v>307.5781305835477</v>
      </c>
      <c r="P2893" s="26">
        <v>3.8475000000000001</v>
      </c>
      <c r="Q2893" s="26">
        <v>19.137500000000003</v>
      </c>
      <c r="R2893" s="26">
        <v>45.493084075616693</v>
      </c>
      <c r="S2893" s="26" t="s">
        <v>934</v>
      </c>
      <c r="T2893" s="26" t="s">
        <v>934</v>
      </c>
      <c r="U2893" s="26" t="s">
        <v>934</v>
      </c>
      <c r="V2893" s="26">
        <v>45.195124842555572</v>
      </c>
      <c r="W2893" s="26" t="s">
        <v>934</v>
      </c>
      <c r="X2893" s="26">
        <v>14.889558973134312</v>
      </c>
      <c r="Y2893" s="26">
        <v>4.972842915945018E-2</v>
      </c>
      <c r="Z2893" s="26">
        <v>0.59873999643693798</v>
      </c>
      <c r="AA2893" s="26">
        <v>0.44463423054474982</v>
      </c>
      <c r="AB2893" s="26" t="s">
        <v>934</v>
      </c>
      <c r="AC2893" s="26" t="s">
        <v>934</v>
      </c>
      <c r="AD2893" s="26" t="s">
        <v>934</v>
      </c>
      <c r="AE2893" s="26" t="s">
        <v>934</v>
      </c>
    </row>
    <row r="2894" spans="1:31" x14ac:dyDescent="0.25">
      <c r="A2894" t="s">
        <v>1832</v>
      </c>
      <c r="B2894" t="s">
        <v>919</v>
      </c>
      <c r="C2894" t="s">
        <v>918</v>
      </c>
      <c r="D2894">
        <v>2017</v>
      </c>
      <c r="E2894">
        <v>2</v>
      </c>
      <c r="F2894" s="2">
        <v>42853</v>
      </c>
      <c r="G2894" t="s">
        <v>2</v>
      </c>
      <c r="H2894">
        <v>45</v>
      </c>
      <c r="I2894" t="s">
        <v>909</v>
      </c>
      <c r="J2894" t="s">
        <v>825</v>
      </c>
      <c r="K2894" t="s">
        <v>825</v>
      </c>
      <c r="L2894">
        <v>6</v>
      </c>
      <c r="M2894" s="26">
        <v>621.53541666666672</v>
      </c>
      <c r="N2894" s="26" t="s">
        <v>934</v>
      </c>
      <c r="O2894" s="26" t="s">
        <v>934</v>
      </c>
      <c r="P2894" s="26" t="s">
        <v>934</v>
      </c>
      <c r="Q2894" s="26" t="s">
        <v>934</v>
      </c>
      <c r="R2894" s="26" t="s">
        <v>934</v>
      </c>
      <c r="S2894" s="26" t="s">
        <v>934</v>
      </c>
      <c r="T2894" s="26" t="s">
        <v>934</v>
      </c>
      <c r="U2894" s="26" t="s">
        <v>934</v>
      </c>
      <c r="V2894" s="26">
        <v>14.18780668415487</v>
      </c>
      <c r="W2894" s="26" t="s">
        <v>934</v>
      </c>
      <c r="X2894" s="26" t="s">
        <v>934</v>
      </c>
      <c r="Y2894" s="26" t="s">
        <v>934</v>
      </c>
      <c r="Z2894" s="26" t="s">
        <v>934</v>
      </c>
      <c r="AA2894" s="26" t="s">
        <v>934</v>
      </c>
      <c r="AB2894" s="26" t="s">
        <v>934</v>
      </c>
      <c r="AC2894" s="26" t="s">
        <v>934</v>
      </c>
      <c r="AD2894" s="26" t="s">
        <v>934</v>
      </c>
      <c r="AE2894" s="26" t="s">
        <v>934</v>
      </c>
    </row>
    <row r="2895" spans="1:31" x14ac:dyDescent="0.25">
      <c r="A2895" t="s">
        <v>1832</v>
      </c>
      <c r="B2895" t="s">
        <v>919</v>
      </c>
      <c r="C2895" t="s">
        <v>918</v>
      </c>
      <c r="D2895">
        <v>2017</v>
      </c>
      <c r="E2895">
        <v>2</v>
      </c>
      <c r="F2895" s="2">
        <v>42853</v>
      </c>
      <c r="G2895" t="s">
        <v>2</v>
      </c>
      <c r="H2895">
        <v>45</v>
      </c>
      <c r="I2895" t="s">
        <v>909</v>
      </c>
      <c r="J2895" t="s">
        <v>825</v>
      </c>
      <c r="K2895" t="s">
        <v>825</v>
      </c>
      <c r="L2895">
        <v>9</v>
      </c>
      <c r="M2895" s="26">
        <v>1085.7625</v>
      </c>
      <c r="N2895" s="26" t="s">
        <v>934</v>
      </c>
      <c r="O2895" s="26">
        <v>349.56979546347918</v>
      </c>
      <c r="P2895" s="26">
        <v>3.625</v>
      </c>
      <c r="Q2895" s="26">
        <v>20.774999999999999</v>
      </c>
      <c r="R2895" s="26">
        <v>42.855101470647114</v>
      </c>
      <c r="S2895" s="26" t="s">
        <v>934</v>
      </c>
      <c r="T2895" s="26" t="s">
        <v>934</v>
      </c>
      <c r="U2895" s="26" t="s">
        <v>934</v>
      </c>
      <c r="V2895" s="26">
        <v>27.222423769804273</v>
      </c>
      <c r="W2895" s="26" t="s">
        <v>934</v>
      </c>
      <c r="X2895" s="26">
        <v>11.483015247065206</v>
      </c>
      <c r="Y2895" s="26">
        <v>4.5734742446702732E-2</v>
      </c>
      <c r="Z2895" s="26">
        <v>0.17853571071360946</v>
      </c>
      <c r="AA2895" s="26">
        <v>0.20267387409848359</v>
      </c>
      <c r="AB2895" s="26" t="s">
        <v>934</v>
      </c>
      <c r="AC2895" s="26" t="s">
        <v>934</v>
      </c>
      <c r="AD2895" s="26" t="s">
        <v>934</v>
      </c>
      <c r="AE2895" s="26" t="s">
        <v>934</v>
      </c>
    </row>
    <row r="2896" spans="1:31" x14ac:dyDescent="0.25">
      <c r="A2896" t="s">
        <v>1833</v>
      </c>
      <c r="B2896" t="s">
        <v>919</v>
      </c>
      <c r="C2896" t="s">
        <v>918</v>
      </c>
      <c r="D2896">
        <v>2017</v>
      </c>
      <c r="E2896">
        <v>2</v>
      </c>
      <c r="F2896" s="2">
        <v>42853</v>
      </c>
      <c r="G2896" t="s">
        <v>941</v>
      </c>
      <c r="H2896">
        <v>45</v>
      </c>
      <c r="I2896" t="s">
        <v>908</v>
      </c>
      <c r="J2896" t="s">
        <v>825</v>
      </c>
      <c r="K2896" t="s">
        <v>825</v>
      </c>
      <c r="L2896">
        <v>6</v>
      </c>
      <c r="M2896" s="26">
        <v>526.41875000000005</v>
      </c>
      <c r="N2896" s="26" t="s">
        <v>934</v>
      </c>
      <c r="O2896" s="26" t="s">
        <v>934</v>
      </c>
      <c r="P2896" s="26" t="s">
        <v>934</v>
      </c>
      <c r="Q2896" s="26" t="s">
        <v>934</v>
      </c>
      <c r="R2896" s="26" t="s">
        <v>934</v>
      </c>
      <c r="S2896" s="26" t="s">
        <v>934</v>
      </c>
      <c r="T2896" s="26" t="s">
        <v>934</v>
      </c>
      <c r="U2896" s="26" t="s">
        <v>934</v>
      </c>
      <c r="V2896" s="26">
        <v>10.314814484943062</v>
      </c>
      <c r="W2896" s="26" t="s">
        <v>934</v>
      </c>
      <c r="X2896" s="26" t="s">
        <v>934</v>
      </c>
      <c r="Y2896" s="26" t="s">
        <v>934</v>
      </c>
      <c r="Z2896" s="26" t="s">
        <v>934</v>
      </c>
      <c r="AA2896" s="26" t="s">
        <v>934</v>
      </c>
      <c r="AB2896" s="26" t="s">
        <v>934</v>
      </c>
      <c r="AC2896" s="26" t="s">
        <v>934</v>
      </c>
      <c r="AD2896" s="26" t="s">
        <v>934</v>
      </c>
      <c r="AE2896" s="26" t="s">
        <v>934</v>
      </c>
    </row>
    <row r="2897" spans="1:31" x14ac:dyDescent="0.25">
      <c r="A2897" t="s">
        <v>1833</v>
      </c>
      <c r="B2897" t="s">
        <v>919</v>
      </c>
      <c r="C2897" t="s">
        <v>918</v>
      </c>
      <c r="D2897">
        <v>2017</v>
      </c>
      <c r="E2897">
        <v>2</v>
      </c>
      <c r="F2897" s="2">
        <v>42853</v>
      </c>
      <c r="G2897" t="s">
        <v>941</v>
      </c>
      <c r="H2897">
        <v>45</v>
      </c>
      <c r="I2897" t="s">
        <v>908</v>
      </c>
      <c r="J2897" t="s">
        <v>825</v>
      </c>
      <c r="K2897" t="s">
        <v>825</v>
      </c>
      <c r="L2897">
        <v>9</v>
      </c>
      <c r="M2897" s="26">
        <v>1135.7906250000001</v>
      </c>
      <c r="N2897" s="26" t="s">
        <v>934</v>
      </c>
      <c r="O2897" s="26">
        <v>328.2015504395369</v>
      </c>
      <c r="P2897" s="26">
        <v>3.9575</v>
      </c>
      <c r="Q2897" s="26">
        <v>18.324999999999999</v>
      </c>
      <c r="R2897" s="26">
        <v>46.114166523031386</v>
      </c>
      <c r="S2897" s="26" t="s">
        <v>934</v>
      </c>
      <c r="T2897" s="26" t="s">
        <v>934</v>
      </c>
      <c r="U2897" s="26" t="s">
        <v>934</v>
      </c>
      <c r="V2897" s="26">
        <v>15.760349643230075</v>
      </c>
      <c r="W2897" s="26" t="s">
        <v>934</v>
      </c>
      <c r="X2897" s="26">
        <v>3.8653731731292722</v>
      </c>
      <c r="Y2897" s="26">
        <v>1.7017148213889204E-2</v>
      </c>
      <c r="Z2897" s="26">
        <v>0.2933285984466702</v>
      </c>
      <c r="AA2897" s="26">
        <v>0.39600955367435348</v>
      </c>
      <c r="AB2897" s="26" t="s">
        <v>934</v>
      </c>
      <c r="AC2897" s="26" t="s">
        <v>934</v>
      </c>
      <c r="AD2897" s="26" t="s">
        <v>934</v>
      </c>
      <c r="AE2897" s="26" t="s">
        <v>934</v>
      </c>
    </row>
    <row r="2898" spans="1:31" x14ac:dyDescent="0.25">
      <c r="A2898" t="s">
        <v>1834</v>
      </c>
      <c r="B2898" t="s">
        <v>919</v>
      </c>
      <c r="C2898" t="s">
        <v>918</v>
      </c>
      <c r="D2898">
        <v>2017</v>
      </c>
      <c r="E2898">
        <v>2</v>
      </c>
      <c r="F2898" s="2">
        <v>42853</v>
      </c>
      <c r="G2898" t="s">
        <v>941</v>
      </c>
      <c r="H2898">
        <v>45</v>
      </c>
      <c r="I2898" t="s">
        <v>909</v>
      </c>
      <c r="J2898" t="s">
        <v>825</v>
      </c>
      <c r="K2898" t="s">
        <v>825</v>
      </c>
      <c r="L2898">
        <v>6</v>
      </c>
      <c r="M2898" s="26">
        <v>609.90208333333339</v>
      </c>
      <c r="N2898" s="26" t="s">
        <v>934</v>
      </c>
      <c r="O2898" s="26" t="s">
        <v>934</v>
      </c>
      <c r="P2898" s="26" t="s">
        <v>934</v>
      </c>
      <c r="Q2898" s="26" t="s">
        <v>934</v>
      </c>
      <c r="R2898" s="26" t="s">
        <v>934</v>
      </c>
      <c r="S2898" s="26" t="s">
        <v>934</v>
      </c>
      <c r="T2898" s="26" t="s">
        <v>934</v>
      </c>
      <c r="U2898" s="26" t="s">
        <v>934</v>
      </c>
      <c r="V2898" s="26">
        <v>26.693287575016196</v>
      </c>
      <c r="W2898" s="26" t="s">
        <v>934</v>
      </c>
      <c r="X2898" s="26" t="s">
        <v>934</v>
      </c>
      <c r="Y2898" s="26" t="s">
        <v>934</v>
      </c>
      <c r="Z2898" s="26" t="s">
        <v>934</v>
      </c>
      <c r="AA2898" s="26" t="s">
        <v>934</v>
      </c>
      <c r="AB2898" s="26" t="s">
        <v>934</v>
      </c>
      <c r="AC2898" s="26" t="s">
        <v>934</v>
      </c>
      <c r="AD2898" s="26" t="s">
        <v>934</v>
      </c>
      <c r="AE2898" s="26" t="s">
        <v>934</v>
      </c>
    </row>
    <row r="2899" spans="1:31" x14ac:dyDescent="0.25">
      <c r="A2899" t="s">
        <v>1834</v>
      </c>
      <c r="B2899" t="s">
        <v>919</v>
      </c>
      <c r="C2899" t="s">
        <v>918</v>
      </c>
      <c r="D2899">
        <v>2017</v>
      </c>
      <c r="E2899">
        <v>2</v>
      </c>
      <c r="F2899" s="2">
        <v>42853</v>
      </c>
      <c r="G2899" t="s">
        <v>941</v>
      </c>
      <c r="H2899">
        <v>45</v>
      </c>
      <c r="I2899" t="s">
        <v>909</v>
      </c>
      <c r="J2899" t="s">
        <v>825</v>
      </c>
      <c r="K2899" t="s">
        <v>825</v>
      </c>
      <c r="L2899">
        <v>9</v>
      </c>
      <c r="M2899" s="26">
        <v>1378.5000000000005</v>
      </c>
      <c r="N2899" s="26" t="s">
        <v>934</v>
      </c>
      <c r="O2899" s="26">
        <v>416.17915147941682</v>
      </c>
      <c r="P2899" s="26">
        <v>4.04</v>
      </c>
      <c r="Q2899" s="26">
        <v>20.787500000000001</v>
      </c>
      <c r="R2899" s="26">
        <v>43.774330204607857</v>
      </c>
      <c r="S2899" s="26" t="s">
        <v>934</v>
      </c>
      <c r="T2899" s="26" t="s">
        <v>934</v>
      </c>
      <c r="U2899" s="26" t="s">
        <v>934</v>
      </c>
      <c r="V2899" s="26">
        <v>29.855815260363617</v>
      </c>
      <c r="W2899" s="26" t="s">
        <v>934</v>
      </c>
      <c r="X2899" s="26">
        <v>14.662148731675314</v>
      </c>
      <c r="Y2899" s="26">
        <v>8.8128693776020048E-2</v>
      </c>
      <c r="Z2899" s="26">
        <v>0.16504418600281276</v>
      </c>
      <c r="AA2899" s="26">
        <v>0.19188654928478002</v>
      </c>
      <c r="AB2899" s="26" t="s">
        <v>934</v>
      </c>
      <c r="AC2899" s="26" t="s">
        <v>934</v>
      </c>
      <c r="AD2899" s="26" t="s">
        <v>934</v>
      </c>
      <c r="AE2899" s="26" t="s">
        <v>934</v>
      </c>
    </row>
    <row r="2900" spans="1:31" x14ac:dyDescent="0.25">
      <c r="A2900" t="s">
        <v>1835</v>
      </c>
      <c r="B2900" t="s">
        <v>919</v>
      </c>
      <c r="C2900" t="s">
        <v>918</v>
      </c>
      <c r="D2900">
        <v>2017</v>
      </c>
      <c r="E2900">
        <v>2</v>
      </c>
      <c r="F2900" s="2">
        <v>42853</v>
      </c>
      <c r="G2900" t="s">
        <v>56</v>
      </c>
      <c r="H2900">
        <v>45</v>
      </c>
      <c r="I2900" t="s">
        <v>908</v>
      </c>
      <c r="J2900" t="s">
        <v>825</v>
      </c>
      <c r="K2900" t="s">
        <v>825</v>
      </c>
      <c r="L2900">
        <v>6</v>
      </c>
      <c r="M2900" s="26">
        <v>416.88750000000005</v>
      </c>
      <c r="N2900" s="26" t="s">
        <v>934</v>
      </c>
      <c r="O2900" s="26" t="s">
        <v>934</v>
      </c>
      <c r="P2900" s="26" t="s">
        <v>934</v>
      </c>
      <c r="Q2900" s="26" t="s">
        <v>934</v>
      </c>
      <c r="R2900" s="26" t="s">
        <v>934</v>
      </c>
      <c r="S2900" s="26" t="s">
        <v>934</v>
      </c>
      <c r="T2900" s="26" t="s">
        <v>934</v>
      </c>
      <c r="U2900" s="26" t="s">
        <v>934</v>
      </c>
      <c r="V2900" s="26">
        <v>6.9227061149304889</v>
      </c>
      <c r="W2900" s="26" t="s">
        <v>934</v>
      </c>
      <c r="X2900" s="26" t="s">
        <v>934</v>
      </c>
      <c r="Y2900" s="26" t="s">
        <v>934</v>
      </c>
      <c r="Z2900" s="26" t="s">
        <v>934</v>
      </c>
      <c r="AA2900" s="26" t="s">
        <v>934</v>
      </c>
      <c r="AB2900" s="26" t="s">
        <v>934</v>
      </c>
      <c r="AC2900" s="26" t="s">
        <v>934</v>
      </c>
      <c r="AD2900" s="26" t="s">
        <v>934</v>
      </c>
      <c r="AE2900" s="26" t="s">
        <v>934</v>
      </c>
    </row>
    <row r="2901" spans="1:31" x14ac:dyDescent="0.25">
      <c r="A2901" t="s">
        <v>1835</v>
      </c>
      <c r="B2901" t="s">
        <v>919</v>
      </c>
      <c r="C2901" t="s">
        <v>918</v>
      </c>
      <c r="D2901">
        <v>2017</v>
      </c>
      <c r="E2901">
        <v>2</v>
      </c>
      <c r="F2901" s="2">
        <v>42853</v>
      </c>
      <c r="G2901" t="s">
        <v>56</v>
      </c>
      <c r="H2901">
        <v>45</v>
      </c>
      <c r="I2901" t="s">
        <v>908</v>
      </c>
      <c r="J2901" t="s">
        <v>825</v>
      </c>
      <c r="K2901" t="s">
        <v>825</v>
      </c>
      <c r="L2901">
        <v>9</v>
      </c>
      <c r="M2901" s="26">
        <v>1092.4697916666669</v>
      </c>
      <c r="N2901" s="26" t="s">
        <v>934</v>
      </c>
      <c r="O2901" s="26">
        <v>353.48926060427391</v>
      </c>
      <c r="P2901" s="26">
        <v>3.5225</v>
      </c>
      <c r="Q2901" s="26">
        <v>17.112499999999997</v>
      </c>
      <c r="R2901" s="26">
        <v>46.2750289532529</v>
      </c>
      <c r="S2901" s="26" t="s">
        <v>934</v>
      </c>
      <c r="T2901" s="26" t="s">
        <v>934</v>
      </c>
      <c r="U2901" s="26" t="s">
        <v>934</v>
      </c>
      <c r="V2901" s="26">
        <v>25.481820258778178</v>
      </c>
      <c r="W2901" s="26" t="s">
        <v>934</v>
      </c>
      <c r="X2901" s="26">
        <v>12.641882351660703</v>
      </c>
      <c r="Y2901" s="26">
        <v>4.7147817199383102E-2</v>
      </c>
      <c r="Z2901" s="26">
        <v>0.17123935490035846</v>
      </c>
      <c r="AA2901" s="26">
        <v>0.20921133430234881</v>
      </c>
      <c r="AB2901" s="26" t="s">
        <v>934</v>
      </c>
      <c r="AC2901" s="26" t="s">
        <v>934</v>
      </c>
      <c r="AD2901" s="26" t="s">
        <v>934</v>
      </c>
      <c r="AE2901" s="26" t="s">
        <v>934</v>
      </c>
    </row>
    <row r="2902" spans="1:31" x14ac:dyDescent="0.25">
      <c r="A2902" t="s">
        <v>1836</v>
      </c>
      <c r="B2902" t="s">
        <v>919</v>
      </c>
      <c r="C2902" t="s">
        <v>918</v>
      </c>
      <c r="D2902">
        <v>2017</v>
      </c>
      <c r="E2902">
        <v>2</v>
      </c>
      <c r="F2902" s="2">
        <v>42853</v>
      </c>
      <c r="G2902" t="s">
        <v>56</v>
      </c>
      <c r="H2902">
        <v>45</v>
      </c>
      <c r="I2902" t="s">
        <v>909</v>
      </c>
      <c r="J2902" t="s">
        <v>825</v>
      </c>
      <c r="K2902" t="s">
        <v>825</v>
      </c>
      <c r="L2902">
        <v>6</v>
      </c>
      <c r="M2902" s="26">
        <v>476.79375000000005</v>
      </c>
      <c r="N2902" s="26" t="s">
        <v>934</v>
      </c>
      <c r="O2902" s="26" t="s">
        <v>934</v>
      </c>
      <c r="P2902" s="26" t="s">
        <v>934</v>
      </c>
      <c r="Q2902" s="26" t="s">
        <v>934</v>
      </c>
      <c r="R2902" s="26" t="s">
        <v>934</v>
      </c>
      <c r="S2902" s="26" t="s">
        <v>934</v>
      </c>
      <c r="T2902" s="26" t="s">
        <v>934</v>
      </c>
      <c r="U2902" s="26" t="s">
        <v>934</v>
      </c>
      <c r="V2902" s="26">
        <v>10.106098827289905</v>
      </c>
      <c r="W2902" s="26" t="s">
        <v>934</v>
      </c>
      <c r="X2902" s="26" t="s">
        <v>934</v>
      </c>
      <c r="Y2902" s="26" t="s">
        <v>934</v>
      </c>
      <c r="Z2902" s="26" t="s">
        <v>934</v>
      </c>
      <c r="AA2902" s="26" t="s">
        <v>934</v>
      </c>
      <c r="AB2902" s="26" t="s">
        <v>934</v>
      </c>
      <c r="AC2902" s="26" t="s">
        <v>934</v>
      </c>
      <c r="AD2902" s="26" t="s">
        <v>934</v>
      </c>
      <c r="AE2902" s="26" t="s">
        <v>934</v>
      </c>
    </row>
    <row r="2903" spans="1:31" x14ac:dyDescent="0.25">
      <c r="A2903" t="s">
        <v>1836</v>
      </c>
      <c r="B2903" t="s">
        <v>919</v>
      </c>
      <c r="C2903" t="s">
        <v>918</v>
      </c>
      <c r="D2903">
        <v>2017</v>
      </c>
      <c r="E2903">
        <v>2</v>
      </c>
      <c r="F2903" s="2">
        <v>42853</v>
      </c>
      <c r="G2903" t="s">
        <v>56</v>
      </c>
      <c r="H2903">
        <v>45</v>
      </c>
      <c r="I2903" t="s">
        <v>909</v>
      </c>
      <c r="J2903" t="s">
        <v>825</v>
      </c>
      <c r="K2903" t="s">
        <v>825</v>
      </c>
      <c r="L2903">
        <v>9</v>
      </c>
      <c r="M2903" s="26">
        <v>1207.9260416666668</v>
      </c>
      <c r="N2903" s="26" t="s">
        <v>934</v>
      </c>
      <c r="O2903" s="26">
        <v>411.89371605202967</v>
      </c>
      <c r="P2903" s="26">
        <v>3.5325000000000002</v>
      </c>
      <c r="Q2903" s="26">
        <v>20.725000000000001</v>
      </c>
      <c r="R2903" s="26">
        <v>43.292541803744491</v>
      </c>
      <c r="S2903" s="26" t="s">
        <v>934</v>
      </c>
      <c r="T2903" s="26" t="s">
        <v>934</v>
      </c>
      <c r="U2903" s="26" t="s">
        <v>934</v>
      </c>
      <c r="V2903" s="26">
        <v>42.859855243321462</v>
      </c>
      <c r="W2903" s="26" t="s">
        <v>934</v>
      </c>
      <c r="X2903" s="26">
        <v>19.510727078862061</v>
      </c>
      <c r="Y2903" s="26">
        <v>4.7147817199376822E-2</v>
      </c>
      <c r="Z2903" s="26">
        <v>0.24366985862020077</v>
      </c>
      <c r="AA2903" s="26">
        <v>0.44246508833181514</v>
      </c>
      <c r="AB2903" s="26" t="s">
        <v>934</v>
      </c>
      <c r="AC2903" s="26" t="s">
        <v>934</v>
      </c>
      <c r="AD2903" s="26" t="s">
        <v>934</v>
      </c>
      <c r="AE2903" s="26" t="s">
        <v>934</v>
      </c>
    </row>
    <row r="2904" spans="1:31" x14ac:dyDescent="0.25">
      <c r="A2904" t="s">
        <v>1837</v>
      </c>
      <c r="B2904" t="s">
        <v>831</v>
      </c>
      <c r="C2904" t="s">
        <v>830</v>
      </c>
      <c r="D2904">
        <v>2014</v>
      </c>
      <c r="E2904">
        <v>1</v>
      </c>
      <c r="F2904" s="2">
        <v>41744</v>
      </c>
      <c r="G2904" t="s">
        <v>10</v>
      </c>
      <c r="H2904">
        <v>40</v>
      </c>
      <c r="I2904" t="s">
        <v>825</v>
      </c>
      <c r="J2904" t="s">
        <v>825</v>
      </c>
      <c r="K2904" t="s">
        <v>825</v>
      </c>
      <c r="L2904">
        <v>6</v>
      </c>
      <c r="M2904" s="26" t="s">
        <v>934</v>
      </c>
      <c r="N2904" s="26" t="s">
        <v>934</v>
      </c>
      <c r="O2904" s="26" t="s">
        <v>934</v>
      </c>
      <c r="P2904" s="26" t="s">
        <v>934</v>
      </c>
      <c r="Q2904" s="26" t="s">
        <v>934</v>
      </c>
      <c r="R2904" s="26" t="s">
        <v>934</v>
      </c>
      <c r="S2904" s="26" t="s">
        <v>934</v>
      </c>
      <c r="T2904" s="26" t="s">
        <v>934</v>
      </c>
      <c r="U2904" s="26" t="s">
        <v>934</v>
      </c>
      <c r="V2904" s="26" t="s">
        <v>934</v>
      </c>
      <c r="W2904" s="26" t="s">
        <v>934</v>
      </c>
      <c r="X2904" s="26" t="s">
        <v>934</v>
      </c>
      <c r="Y2904" s="26" t="s">
        <v>934</v>
      </c>
      <c r="Z2904" s="26" t="s">
        <v>934</v>
      </c>
      <c r="AA2904" s="26" t="s">
        <v>934</v>
      </c>
      <c r="AB2904" s="26" t="s">
        <v>934</v>
      </c>
      <c r="AC2904" s="26" t="s">
        <v>934</v>
      </c>
      <c r="AD2904" s="26" t="s">
        <v>934</v>
      </c>
      <c r="AE2904" s="26" t="s">
        <v>934</v>
      </c>
    </row>
    <row r="2905" spans="1:31" x14ac:dyDescent="0.25">
      <c r="A2905" t="s">
        <v>1837</v>
      </c>
      <c r="B2905" t="s">
        <v>831</v>
      </c>
      <c r="C2905" t="s">
        <v>830</v>
      </c>
      <c r="D2905">
        <v>2014</v>
      </c>
      <c r="E2905">
        <v>1</v>
      </c>
      <c r="F2905" s="2">
        <v>41744</v>
      </c>
      <c r="G2905" t="s">
        <v>10</v>
      </c>
      <c r="H2905">
        <v>40</v>
      </c>
      <c r="I2905" t="s">
        <v>825</v>
      </c>
      <c r="J2905" t="s">
        <v>825</v>
      </c>
      <c r="K2905" t="s">
        <v>825</v>
      </c>
      <c r="L2905">
        <v>9</v>
      </c>
      <c r="M2905" s="26" t="s">
        <v>934</v>
      </c>
      <c r="N2905" s="26" t="s">
        <v>934</v>
      </c>
      <c r="O2905" s="26">
        <v>200</v>
      </c>
      <c r="P2905" s="26" t="s">
        <v>934</v>
      </c>
      <c r="Q2905" s="26" t="s">
        <v>934</v>
      </c>
      <c r="R2905" s="26" t="s">
        <v>934</v>
      </c>
      <c r="S2905" s="26" t="s">
        <v>934</v>
      </c>
      <c r="T2905" s="26" t="s">
        <v>934</v>
      </c>
      <c r="U2905" s="26" t="s">
        <v>934</v>
      </c>
      <c r="V2905" s="26" t="s">
        <v>934</v>
      </c>
      <c r="W2905" s="26" t="s">
        <v>934</v>
      </c>
      <c r="X2905" s="26" t="s">
        <v>934</v>
      </c>
      <c r="Y2905" s="26" t="s">
        <v>934</v>
      </c>
      <c r="Z2905" s="26" t="s">
        <v>934</v>
      </c>
      <c r="AA2905" s="26" t="s">
        <v>934</v>
      </c>
      <c r="AB2905" s="26" t="s">
        <v>934</v>
      </c>
      <c r="AC2905" s="26" t="s">
        <v>934</v>
      </c>
      <c r="AD2905" s="26" t="s">
        <v>934</v>
      </c>
      <c r="AE2905" s="26" t="s">
        <v>934</v>
      </c>
    </row>
    <row r="2906" spans="1:31" x14ac:dyDescent="0.25">
      <c r="A2906" t="s">
        <v>1838</v>
      </c>
      <c r="B2906" t="s">
        <v>831</v>
      </c>
      <c r="C2906" t="s">
        <v>830</v>
      </c>
      <c r="D2906">
        <v>2014</v>
      </c>
      <c r="E2906">
        <v>1</v>
      </c>
      <c r="F2906" s="2">
        <v>41744</v>
      </c>
      <c r="G2906" t="s">
        <v>10</v>
      </c>
      <c r="H2906">
        <v>60</v>
      </c>
      <c r="I2906" t="s">
        <v>825</v>
      </c>
      <c r="J2906" t="s">
        <v>825</v>
      </c>
      <c r="K2906" t="s">
        <v>825</v>
      </c>
      <c r="L2906">
        <v>6</v>
      </c>
      <c r="M2906" s="26" t="s">
        <v>934</v>
      </c>
      <c r="N2906" s="26" t="s">
        <v>934</v>
      </c>
      <c r="O2906" s="26" t="s">
        <v>934</v>
      </c>
      <c r="P2906" s="26" t="s">
        <v>934</v>
      </c>
      <c r="Q2906" s="26" t="s">
        <v>934</v>
      </c>
      <c r="R2906" s="26" t="s">
        <v>934</v>
      </c>
      <c r="S2906" s="26" t="s">
        <v>934</v>
      </c>
      <c r="T2906" s="26" t="s">
        <v>934</v>
      </c>
      <c r="U2906" s="26" t="s">
        <v>934</v>
      </c>
      <c r="V2906" s="26" t="s">
        <v>934</v>
      </c>
      <c r="W2906" s="26" t="s">
        <v>934</v>
      </c>
      <c r="X2906" s="26" t="s">
        <v>934</v>
      </c>
      <c r="Y2906" s="26" t="s">
        <v>934</v>
      </c>
      <c r="Z2906" s="26" t="s">
        <v>934</v>
      </c>
      <c r="AA2906" s="26" t="s">
        <v>934</v>
      </c>
      <c r="AB2906" s="26" t="s">
        <v>934</v>
      </c>
      <c r="AC2906" s="26" t="s">
        <v>934</v>
      </c>
      <c r="AD2906" s="26" t="s">
        <v>934</v>
      </c>
      <c r="AE2906" s="26" t="s">
        <v>934</v>
      </c>
    </row>
    <row r="2907" spans="1:31" x14ac:dyDescent="0.25">
      <c r="A2907" t="s">
        <v>1838</v>
      </c>
      <c r="B2907" t="s">
        <v>831</v>
      </c>
      <c r="C2907" t="s">
        <v>830</v>
      </c>
      <c r="D2907">
        <v>2014</v>
      </c>
      <c r="E2907">
        <v>1</v>
      </c>
      <c r="F2907" s="2">
        <v>41744</v>
      </c>
      <c r="G2907" t="s">
        <v>10</v>
      </c>
      <c r="H2907">
        <v>60</v>
      </c>
      <c r="I2907" t="s">
        <v>825</v>
      </c>
      <c r="J2907" t="s">
        <v>825</v>
      </c>
      <c r="K2907" t="s">
        <v>825</v>
      </c>
      <c r="L2907">
        <v>9</v>
      </c>
      <c r="M2907" s="26" t="s">
        <v>934</v>
      </c>
      <c r="N2907" s="26" t="s">
        <v>934</v>
      </c>
      <c r="O2907" s="26">
        <v>220.66037735849054</v>
      </c>
      <c r="P2907" s="26" t="s">
        <v>934</v>
      </c>
      <c r="Q2907" s="26" t="s">
        <v>934</v>
      </c>
      <c r="R2907" s="26" t="s">
        <v>934</v>
      </c>
      <c r="S2907" s="26" t="s">
        <v>934</v>
      </c>
      <c r="T2907" s="26" t="s">
        <v>934</v>
      </c>
      <c r="U2907" s="26" t="s">
        <v>934</v>
      </c>
      <c r="V2907" s="26" t="s">
        <v>934</v>
      </c>
      <c r="W2907" s="26" t="s">
        <v>934</v>
      </c>
      <c r="X2907" s="26" t="s">
        <v>934</v>
      </c>
      <c r="Y2907" s="26" t="s">
        <v>934</v>
      </c>
      <c r="Z2907" s="26" t="s">
        <v>934</v>
      </c>
      <c r="AA2907" s="26" t="s">
        <v>934</v>
      </c>
      <c r="AB2907" s="26" t="s">
        <v>934</v>
      </c>
      <c r="AC2907" s="26" t="s">
        <v>934</v>
      </c>
      <c r="AD2907" s="26" t="s">
        <v>934</v>
      </c>
      <c r="AE2907" s="26" t="s">
        <v>934</v>
      </c>
    </row>
    <row r="2908" spans="1:31" x14ac:dyDescent="0.25">
      <c r="A2908" t="s">
        <v>1839</v>
      </c>
      <c r="B2908" t="s">
        <v>831</v>
      </c>
      <c r="C2908" t="s">
        <v>830</v>
      </c>
      <c r="D2908">
        <v>2014</v>
      </c>
      <c r="E2908">
        <v>1</v>
      </c>
      <c r="F2908" s="2">
        <v>41744</v>
      </c>
      <c r="G2908" t="s">
        <v>940</v>
      </c>
      <c r="H2908">
        <v>40</v>
      </c>
      <c r="I2908" t="s">
        <v>825</v>
      </c>
      <c r="J2908" t="s">
        <v>825</v>
      </c>
      <c r="K2908" t="s">
        <v>825</v>
      </c>
      <c r="L2908">
        <v>6</v>
      </c>
      <c r="M2908" s="26" t="s">
        <v>934</v>
      </c>
      <c r="N2908" s="26" t="s">
        <v>934</v>
      </c>
      <c r="O2908" s="26" t="s">
        <v>934</v>
      </c>
      <c r="P2908" s="26" t="s">
        <v>934</v>
      </c>
      <c r="Q2908" s="26" t="s">
        <v>934</v>
      </c>
      <c r="R2908" s="26" t="s">
        <v>934</v>
      </c>
      <c r="S2908" s="26" t="s">
        <v>934</v>
      </c>
      <c r="T2908" s="26" t="s">
        <v>934</v>
      </c>
      <c r="U2908" s="26" t="s">
        <v>934</v>
      </c>
      <c r="V2908" s="26" t="s">
        <v>934</v>
      </c>
      <c r="W2908" s="26" t="s">
        <v>934</v>
      </c>
      <c r="X2908" s="26" t="s">
        <v>934</v>
      </c>
      <c r="Y2908" s="26" t="s">
        <v>934</v>
      </c>
      <c r="Z2908" s="26" t="s">
        <v>934</v>
      </c>
      <c r="AA2908" s="26" t="s">
        <v>934</v>
      </c>
      <c r="AB2908" s="26" t="s">
        <v>934</v>
      </c>
      <c r="AC2908" s="26" t="s">
        <v>934</v>
      </c>
      <c r="AD2908" s="26" t="s">
        <v>934</v>
      </c>
      <c r="AE2908" s="26" t="s">
        <v>934</v>
      </c>
    </row>
    <row r="2909" spans="1:31" x14ac:dyDescent="0.25">
      <c r="A2909" t="s">
        <v>1839</v>
      </c>
      <c r="B2909" t="s">
        <v>831</v>
      </c>
      <c r="C2909" t="s">
        <v>830</v>
      </c>
      <c r="D2909">
        <v>2014</v>
      </c>
      <c r="E2909">
        <v>1</v>
      </c>
      <c r="F2909" s="2">
        <v>41744</v>
      </c>
      <c r="G2909" t="s">
        <v>940</v>
      </c>
      <c r="H2909">
        <v>40</v>
      </c>
      <c r="I2909" t="s">
        <v>825</v>
      </c>
      <c r="J2909" t="s">
        <v>825</v>
      </c>
      <c r="K2909" t="s">
        <v>825</v>
      </c>
      <c r="L2909">
        <v>9</v>
      </c>
      <c r="M2909" s="26" t="s">
        <v>934</v>
      </c>
      <c r="N2909" s="26" t="s">
        <v>934</v>
      </c>
      <c r="O2909" s="26">
        <v>153.96226415094338</v>
      </c>
      <c r="P2909" s="26" t="s">
        <v>934</v>
      </c>
      <c r="Q2909" s="26" t="s">
        <v>934</v>
      </c>
      <c r="R2909" s="26" t="s">
        <v>934</v>
      </c>
      <c r="S2909" s="26" t="s">
        <v>934</v>
      </c>
      <c r="T2909" s="26" t="s">
        <v>934</v>
      </c>
      <c r="U2909" s="26" t="s">
        <v>934</v>
      </c>
      <c r="V2909" s="26" t="s">
        <v>934</v>
      </c>
      <c r="W2909" s="26" t="s">
        <v>934</v>
      </c>
      <c r="X2909" s="26" t="s">
        <v>934</v>
      </c>
      <c r="Y2909" s="26" t="s">
        <v>934</v>
      </c>
      <c r="Z2909" s="26" t="s">
        <v>934</v>
      </c>
      <c r="AA2909" s="26" t="s">
        <v>934</v>
      </c>
      <c r="AB2909" s="26" t="s">
        <v>934</v>
      </c>
      <c r="AC2909" s="26" t="s">
        <v>934</v>
      </c>
      <c r="AD2909" s="26" t="s">
        <v>934</v>
      </c>
      <c r="AE2909" s="26" t="s">
        <v>934</v>
      </c>
    </row>
    <row r="2910" spans="1:31" x14ac:dyDescent="0.25">
      <c r="A2910" t="s">
        <v>1840</v>
      </c>
      <c r="B2910" t="s">
        <v>831</v>
      </c>
      <c r="C2910" t="s">
        <v>830</v>
      </c>
      <c r="D2910">
        <v>2014</v>
      </c>
      <c r="E2910">
        <v>1</v>
      </c>
      <c r="F2910" s="2">
        <v>41744</v>
      </c>
      <c r="G2910" t="s">
        <v>940</v>
      </c>
      <c r="H2910">
        <v>60</v>
      </c>
      <c r="I2910" t="s">
        <v>825</v>
      </c>
      <c r="J2910" t="s">
        <v>825</v>
      </c>
      <c r="K2910" t="s">
        <v>825</v>
      </c>
      <c r="L2910">
        <v>6</v>
      </c>
      <c r="M2910" s="26" t="s">
        <v>934</v>
      </c>
      <c r="N2910" s="26" t="s">
        <v>934</v>
      </c>
      <c r="O2910" s="26" t="s">
        <v>934</v>
      </c>
      <c r="P2910" s="26" t="s">
        <v>934</v>
      </c>
      <c r="Q2910" s="26" t="s">
        <v>934</v>
      </c>
      <c r="R2910" s="26" t="s">
        <v>934</v>
      </c>
      <c r="S2910" s="26" t="s">
        <v>934</v>
      </c>
      <c r="T2910" s="26" t="s">
        <v>934</v>
      </c>
      <c r="U2910" s="26" t="s">
        <v>934</v>
      </c>
      <c r="V2910" s="26" t="s">
        <v>934</v>
      </c>
      <c r="W2910" s="26" t="s">
        <v>934</v>
      </c>
      <c r="X2910" s="26" t="s">
        <v>934</v>
      </c>
      <c r="Y2910" s="26" t="s">
        <v>934</v>
      </c>
      <c r="Z2910" s="26" t="s">
        <v>934</v>
      </c>
      <c r="AA2910" s="26" t="s">
        <v>934</v>
      </c>
      <c r="AB2910" s="26" t="s">
        <v>934</v>
      </c>
      <c r="AC2910" s="26" t="s">
        <v>934</v>
      </c>
      <c r="AD2910" s="26" t="s">
        <v>934</v>
      </c>
      <c r="AE2910" s="26" t="s">
        <v>934</v>
      </c>
    </row>
    <row r="2911" spans="1:31" x14ac:dyDescent="0.25">
      <c r="A2911" t="s">
        <v>1840</v>
      </c>
      <c r="B2911" t="s">
        <v>831</v>
      </c>
      <c r="C2911" t="s">
        <v>830</v>
      </c>
      <c r="D2911">
        <v>2014</v>
      </c>
      <c r="E2911">
        <v>1</v>
      </c>
      <c r="F2911" s="2">
        <v>41744</v>
      </c>
      <c r="G2911" t="s">
        <v>940</v>
      </c>
      <c r="H2911">
        <v>60</v>
      </c>
      <c r="I2911" t="s">
        <v>825</v>
      </c>
      <c r="J2911" t="s">
        <v>825</v>
      </c>
      <c r="K2911" t="s">
        <v>825</v>
      </c>
      <c r="L2911">
        <v>9</v>
      </c>
      <c r="M2911" s="26" t="s">
        <v>934</v>
      </c>
      <c r="N2911" s="26" t="s">
        <v>934</v>
      </c>
      <c r="O2911" s="26">
        <v>161.69811320754715</v>
      </c>
      <c r="P2911" s="26" t="s">
        <v>934</v>
      </c>
      <c r="Q2911" s="26" t="s">
        <v>934</v>
      </c>
      <c r="R2911" s="26" t="s">
        <v>934</v>
      </c>
      <c r="S2911" s="26" t="s">
        <v>934</v>
      </c>
      <c r="T2911" s="26" t="s">
        <v>934</v>
      </c>
      <c r="U2911" s="26" t="s">
        <v>934</v>
      </c>
      <c r="V2911" s="26" t="s">
        <v>934</v>
      </c>
      <c r="W2911" s="26" t="s">
        <v>934</v>
      </c>
      <c r="X2911" s="26" t="s">
        <v>934</v>
      </c>
      <c r="Y2911" s="26" t="s">
        <v>934</v>
      </c>
      <c r="Z2911" s="26" t="s">
        <v>934</v>
      </c>
      <c r="AA2911" s="26" t="s">
        <v>934</v>
      </c>
      <c r="AB2911" s="26" t="s">
        <v>934</v>
      </c>
      <c r="AC2911" s="26" t="s">
        <v>934</v>
      </c>
      <c r="AD2911" s="26" t="s">
        <v>934</v>
      </c>
      <c r="AE2911" s="26" t="s">
        <v>934</v>
      </c>
    </row>
    <row r="2912" spans="1:31" x14ac:dyDescent="0.25">
      <c r="A2912" t="s">
        <v>1841</v>
      </c>
      <c r="B2912" t="s">
        <v>831</v>
      </c>
      <c r="C2912" t="s">
        <v>830</v>
      </c>
      <c r="D2912">
        <v>2014</v>
      </c>
      <c r="E2912">
        <v>2</v>
      </c>
      <c r="F2912" s="2">
        <v>41759</v>
      </c>
      <c r="G2912" t="s">
        <v>10</v>
      </c>
      <c r="H2912">
        <v>40</v>
      </c>
      <c r="I2912" t="s">
        <v>825</v>
      </c>
      <c r="J2912" t="s">
        <v>825</v>
      </c>
      <c r="K2912" t="s">
        <v>825</v>
      </c>
      <c r="L2912">
        <v>6</v>
      </c>
      <c r="M2912" s="26" t="s">
        <v>934</v>
      </c>
      <c r="N2912" s="26" t="s">
        <v>934</v>
      </c>
      <c r="O2912" s="26" t="s">
        <v>934</v>
      </c>
      <c r="P2912" s="26" t="s">
        <v>934</v>
      </c>
      <c r="Q2912" s="26" t="s">
        <v>934</v>
      </c>
      <c r="R2912" s="26" t="s">
        <v>934</v>
      </c>
      <c r="S2912" s="26" t="s">
        <v>934</v>
      </c>
      <c r="T2912" s="26" t="s">
        <v>934</v>
      </c>
      <c r="U2912" s="26" t="s">
        <v>934</v>
      </c>
      <c r="V2912" s="26" t="s">
        <v>934</v>
      </c>
      <c r="W2912" s="26" t="s">
        <v>934</v>
      </c>
      <c r="X2912" s="26" t="s">
        <v>934</v>
      </c>
      <c r="Y2912" s="26" t="s">
        <v>934</v>
      </c>
      <c r="Z2912" s="26" t="s">
        <v>934</v>
      </c>
      <c r="AA2912" s="26" t="s">
        <v>934</v>
      </c>
      <c r="AB2912" s="26" t="s">
        <v>934</v>
      </c>
      <c r="AC2912" s="26" t="s">
        <v>934</v>
      </c>
      <c r="AD2912" s="26" t="s">
        <v>934</v>
      </c>
      <c r="AE2912" s="26" t="s">
        <v>934</v>
      </c>
    </row>
    <row r="2913" spans="1:31" x14ac:dyDescent="0.25">
      <c r="A2913" t="s">
        <v>1841</v>
      </c>
      <c r="B2913" t="s">
        <v>831</v>
      </c>
      <c r="C2913" t="s">
        <v>830</v>
      </c>
      <c r="D2913">
        <v>2014</v>
      </c>
      <c r="E2913">
        <v>2</v>
      </c>
      <c r="F2913" s="2">
        <v>41759</v>
      </c>
      <c r="G2913" t="s">
        <v>10</v>
      </c>
      <c r="H2913">
        <v>40</v>
      </c>
      <c r="I2913" t="s">
        <v>825</v>
      </c>
      <c r="J2913" t="s">
        <v>825</v>
      </c>
      <c r="K2913" t="s">
        <v>825</v>
      </c>
      <c r="L2913">
        <v>9</v>
      </c>
      <c r="M2913" s="26" t="s">
        <v>934</v>
      </c>
      <c r="N2913" s="26" t="s">
        <v>934</v>
      </c>
      <c r="O2913" s="26">
        <v>152.9245283018868</v>
      </c>
      <c r="P2913" s="26" t="s">
        <v>934</v>
      </c>
      <c r="Q2913" s="26" t="s">
        <v>934</v>
      </c>
      <c r="R2913" s="26" t="s">
        <v>934</v>
      </c>
      <c r="S2913" s="26" t="s">
        <v>934</v>
      </c>
      <c r="T2913" s="26" t="s">
        <v>934</v>
      </c>
      <c r="U2913" s="26" t="s">
        <v>934</v>
      </c>
      <c r="V2913" s="26" t="s">
        <v>934</v>
      </c>
      <c r="W2913" s="26" t="s">
        <v>934</v>
      </c>
      <c r="X2913" s="26" t="s">
        <v>934</v>
      </c>
      <c r="Y2913" s="26" t="s">
        <v>934</v>
      </c>
      <c r="Z2913" s="26" t="s">
        <v>934</v>
      </c>
      <c r="AA2913" s="26" t="s">
        <v>934</v>
      </c>
      <c r="AB2913" s="26" t="s">
        <v>934</v>
      </c>
      <c r="AC2913" s="26" t="s">
        <v>934</v>
      </c>
      <c r="AD2913" s="26" t="s">
        <v>934</v>
      </c>
      <c r="AE2913" s="26" t="s">
        <v>934</v>
      </c>
    </row>
    <row r="2914" spans="1:31" x14ac:dyDescent="0.25">
      <c r="A2914" t="s">
        <v>1842</v>
      </c>
      <c r="B2914" t="s">
        <v>831</v>
      </c>
      <c r="C2914" t="s">
        <v>830</v>
      </c>
      <c r="D2914">
        <v>2014</v>
      </c>
      <c r="E2914">
        <v>2</v>
      </c>
      <c r="F2914" s="2">
        <v>41759</v>
      </c>
      <c r="G2914" t="s">
        <v>10</v>
      </c>
      <c r="H2914">
        <v>60</v>
      </c>
      <c r="I2914" t="s">
        <v>825</v>
      </c>
      <c r="J2914" t="s">
        <v>825</v>
      </c>
      <c r="K2914" t="s">
        <v>825</v>
      </c>
      <c r="L2914">
        <v>6</v>
      </c>
      <c r="M2914" s="26" t="s">
        <v>934</v>
      </c>
      <c r="N2914" s="26" t="s">
        <v>934</v>
      </c>
      <c r="O2914" s="26" t="s">
        <v>934</v>
      </c>
      <c r="P2914" s="26" t="s">
        <v>934</v>
      </c>
      <c r="Q2914" s="26" t="s">
        <v>934</v>
      </c>
      <c r="R2914" s="26" t="s">
        <v>934</v>
      </c>
      <c r="S2914" s="26" t="s">
        <v>934</v>
      </c>
      <c r="T2914" s="26" t="s">
        <v>934</v>
      </c>
      <c r="U2914" s="26" t="s">
        <v>934</v>
      </c>
      <c r="V2914" s="26" t="s">
        <v>934</v>
      </c>
      <c r="W2914" s="26" t="s">
        <v>934</v>
      </c>
      <c r="X2914" s="26" t="s">
        <v>934</v>
      </c>
      <c r="Y2914" s="26" t="s">
        <v>934</v>
      </c>
      <c r="Z2914" s="26" t="s">
        <v>934</v>
      </c>
      <c r="AA2914" s="26" t="s">
        <v>934</v>
      </c>
      <c r="AB2914" s="26" t="s">
        <v>934</v>
      </c>
      <c r="AC2914" s="26" t="s">
        <v>934</v>
      </c>
      <c r="AD2914" s="26" t="s">
        <v>934</v>
      </c>
      <c r="AE2914" s="26" t="s">
        <v>934</v>
      </c>
    </row>
    <row r="2915" spans="1:31" x14ac:dyDescent="0.25">
      <c r="A2915" t="s">
        <v>1842</v>
      </c>
      <c r="B2915" t="s">
        <v>831</v>
      </c>
      <c r="C2915" t="s">
        <v>830</v>
      </c>
      <c r="D2915">
        <v>2014</v>
      </c>
      <c r="E2915">
        <v>2</v>
      </c>
      <c r="F2915" s="2">
        <v>41759</v>
      </c>
      <c r="G2915" t="s">
        <v>10</v>
      </c>
      <c r="H2915">
        <v>60</v>
      </c>
      <c r="I2915" t="s">
        <v>825</v>
      </c>
      <c r="J2915" t="s">
        <v>825</v>
      </c>
      <c r="K2915" t="s">
        <v>825</v>
      </c>
      <c r="L2915">
        <v>9</v>
      </c>
      <c r="M2915" s="26" t="s">
        <v>934</v>
      </c>
      <c r="N2915" s="26" t="s">
        <v>934</v>
      </c>
      <c r="O2915" s="26">
        <v>159.43396226415092</v>
      </c>
      <c r="P2915" s="26" t="s">
        <v>934</v>
      </c>
      <c r="Q2915" s="26" t="s">
        <v>934</v>
      </c>
      <c r="R2915" s="26" t="s">
        <v>934</v>
      </c>
      <c r="S2915" s="26" t="s">
        <v>934</v>
      </c>
      <c r="T2915" s="26" t="s">
        <v>934</v>
      </c>
      <c r="U2915" s="26" t="s">
        <v>934</v>
      </c>
      <c r="V2915" s="26" t="s">
        <v>934</v>
      </c>
      <c r="W2915" s="26" t="s">
        <v>934</v>
      </c>
      <c r="X2915" s="26" t="s">
        <v>934</v>
      </c>
      <c r="Y2915" s="26" t="s">
        <v>934</v>
      </c>
      <c r="Z2915" s="26" t="s">
        <v>934</v>
      </c>
      <c r="AA2915" s="26" t="s">
        <v>934</v>
      </c>
      <c r="AB2915" s="26" t="s">
        <v>934</v>
      </c>
      <c r="AC2915" s="26" t="s">
        <v>934</v>
      </c>
      <c r="AD2915" s="26" t="s">
        <v>934</v>
      </c>
      <c r="AE2915" s="26" t="s">
        <v>934</v>
      </c>
    </row>
    <row r="2916" spans="1:31" x14ac:dyDescent="0.25">
      <c r="A2916" t="s">
        <v>1843</v>
      </c>
      <c r="B2916" t="s">
        <v>831</v>
      </c>
      <c r="C2916" t="s">
        <v>830</v>
      </c>
      <c r="D2916">
        <v>2014</v>
      </c>
      <c r="E2916">
        <v>2</v>
      </c>
      <c r="F2916" s="2">
        <v>41759</v>
      </c>
      <c r="G2916" t="s">
        <v>940</v>
      </c>
      <c r="H2916">
        <v>40</v>
      </c>
      <c r="I2916" t="s">
        <v>825</v>
      </c>
      <c r="J2916" t="s">
        <v>825</v>
      </c>
      <c r="K2916" t="s">
        <v>825</v>
      </c>
      <c r="L2916">
        <v>6</v>
      </c>
      <c r="M2916" s="26" t="s">
        <v>934</v>
      </c>
      <c r="N2916" s="26" t="s">
        <v>934</v>
      </c>
      <c r="O2916" s="26" t="s">
        <v>934</v>
      </c>
      <c r="P2916" s="26" t="s">
        <v>934</v>
      </c>
      <c r="Q2916" s="26" t="s">
        <v>934</v>
      </c>
      <c r="R2916" s="26" t="s">
        <v>934</v>
      </c>
      <c r="S2916" s="26" t="s">
        <v>934</v>
      </c>
      <c r="T2916" s="26" t="s">
        <v>934</v>
      </c>
      <c r="U2916" s="26" t="s">
        <v>934</v>
      </c>
      <c r="V2916" s="26" t="s">
        <v>934</v>
      </c>
      <c r="W2916" s="26" t="s">
        <v>934</v>
      </c>
      <c r="X2916" s="26" t="s">
        <v>934</v>
      </c>
      <c r="Y2916" s="26" t="s">
        <v>934</v>
      </c>
      <c r="Z2916" s="26" t="s">
        <v>934</v>
      </c>
      <c r="AA2916" s="26" t="s">
        <v>934</v>
      </c>
      <c r="AB2916" s="26" t="s">
        <v>934</v>
      </c>
      <c r="AC2916" s="26" t="s">
        <v>934</v>
      </c>
      <c r="AD2916" s="26" t="s">
        <v>934</v>
      </c>
      <c r="AE2916" s="26" t="s">
        <v>934</v>
      </c>
    </row>
    <row r="2917" spans="1:31" x14ac:dyDescent="0.25">
      <c r="A2917" t="s">
        <v>1843</v>
      </c>
      <c r="B2917" t="s">
        <v>831</v>
      </c>
      <c r="C2917" t="s">
        <v>830</v>
      </c>
      <c r="D2917">
        <v>2014</v>
      </c>
      <c r="E2917">
        <v>2</v>
      </c>
      <c r="F2917" s="2">
        <v>41759</v>
      </c>
      <c r="G2917" t="s">
        <v>940</v>
      </c>
      <c r="H2917">
        <v>40</v>
      </c>
      <c r="I2917" t="s">
        <v>825</v>
      </c>
      <c r="J2917" t="s">
        <v>825</v>
      </c>
      <c r="K2917" t="s">
        <v>825</v>
      </c>
      <c r="L2917">
        <v>9</v>
      </c>
      <c r="M2917" s="26" t="s">
        <v>934</v>
      </c>
      <c r="N2917" s="26" t="s">
        <v>934</v>
      </c>
      <c r="O2917" s="26">
        <v>142.54716981132074</v>
      </c>
      <c r="P2917" s="26" t="s">
        <v>934</v>
      </c>
      <c r="Q2917" s="26" t="s">
        <v>934</v>
      </c>
      <c r="R2917" s="26" t="s">
        <v>934</v>
      </c>
      <c r="S2917" s="26" t="s">
        <v>934</v>
      </c>
      <c r="T2917" s="26" t="s">
        <v>934</v>
      </c>
      <c r="U2917" s="26" t="s">
        <v>934</v>
      </c>
      <c r="V2917" s="26" t="s">
        <v>934</v>
      </c>
      <c r="W2917" s="26" t="s">
        <v>934</v>
      </c>
      <c r="X2917" s="26" t="s">
        <v>934</v>
      </c>
      <c r="Y2917" s="26" t="s">
        <v>934</v>
      </c>
      <c r="Z2917" s="26" t="s">
        <v>934</v>
      </c>
      <c r="AA2917" s="26" t="s">
        <v>934</v>
      </c>
      <c r="AB2917" s="26" t="s">
        <v>934</v>
      </c>
      <c r="AC2917" s="26" t="s">
        <v>934</v>
      </c>
      <c r="AD2917" s="26" t="s">
        <v>934</v>
      </c>
      <c r="AE2917" s="26" t="s">
        <v>934</v>
      </c>
    </row>
    <row r="2918" spans="1:31" x14ac:dyDescent="0.25">
      <c r="A2918" t="s">
        <v>1844</v>
      </c>
      <c r="B2918" t="s">
        <v>831</v>
      </c>
      <c r="C2918" t="s">
        <v>830</v>
      </c>
      <c r="D2918">
        <v>2014</v>
      </c>
      <c r="E2918">
        <v>2</v>
      </c>
      <c r="F2918" s="2">
        <v>41759</v>
      </c>
      <c r="G2918" t="s">
        <v>940</v>
      </c>
      <c r="H2918">
        <v>60</v>
      </c>
      <c r="I2918" t="s">
        <v>825</v>
      </c>
      <c r="J2918" t="s">
        <v>825</v>
      </c>
      <c r="K2918" t="s">
        <v>825</v>
      </c>
      <c r="L2918">
        <v>6</v>
      </c>
      <c r="M2918" s="26" t="s">
        <v>934</v>
      </c>
      <c r="N2918" s="26" t="s">
        <v>934</v>
      </c>
      <c r="O2918" s="26" t="s">
        <v>934</v>
      </c>
      <c r="P2918" s="26" t="s">
        <v>934</v>
      </c>
      <c r="Q2918" s="26" t="s">
        <v>934</v>
      </c>
      <c r="R2918" s="26" t="s">
        <v>934</v>
      </c>
      <c r="S2918" s="26" t="s">
        <v>934</v>
      </c>
      <c r="T2918" s="26" t="s">
        <v>934</v>
      </c>
      <c r="U2918" s="26" t="s">
        <v>934</v>
      </c>
      <c r="V2918" s="26" t="s">
        <v>934</v>
      </c>
      <c r="W2918" s="26" t="s">
        <v>934</v>
      </c>
      <c r="X2918" s="26" t="s">
        <v>934</v>
      </c>
      <c r="Y2918" s="26" t="s">
        <v>934</v>
      </c>
      <c r="Z2918" s="26" t="s">
        <v>934</v>
      </c>
      <c r="AA2918" s="26" t="s">
        <v>934</v>
      </c>
      <c r="AB2918" s="26" t="s">
        <v>934</v>
      </c>
      <c r="AC2918" s="26" t="s">
        <v>934</v>
      </c>
      <c r="AD2918" s="26" t="s">
        <v>934</v>
      </c>
      <c r="AE2918" s="26" t="s">
        <v>934</v>
      </c>
    </row>
    <row r="2919" spans="1:31" x14ac:dyDescent="0.25">
      <c r="A2919" t="s">
        <v>1844</v>
      </c>
      <c r="B2919" t="s">
        <v>831</v>
      </c>
      <c r="C2919" t="s">
        <v>830</v>
      </c>
      <c r="D2919">
        <v>2014</v>
      </c>
      <c r="E2919">
        <v>2</v>
      </c>
      <c r="F2919" s="2">
        <v>41759</v>
      </c>
      <c r="G2919" t="s">
        <v>940</v>
      </c>
      <c r="H2919">
        <v>60</v>
      </c>
      <c r="I2919" t="s">
        <v>825</v>
      </c>
      <c r="J2919" t="s">
        <v>825</v>
      </c>
      <c r="K2919" t="s">
        <v>825</v>
      </c>
      <c r="L2919">
        <v>9</v>
      </c>
      <c r="M2919" s="26" t="s">
        <v>934</v>
      </c>
      <c r="N2919" s="26" t="s">
        <v>934</v>
      </c>
      <c r="O2919" s="26">
        <v>142.16981132075472</v>
      </c>
      <c r="P2919" s="26" t="s">
        <v>934</v>
      </c>
      <c r="Q2919" s="26" t="s">
        <v>934</v>
      </c>
      <c r="R2919" s="26" t="s">
        <v>934</v>
      </c>
      <c r="S2919" s="26" t="s">
        <v>934</v>
      </c>
      <c r="T2919" s="26" t="s">
        <v>934</v>
      </c>
      <c r="U2919" s="26" t="s">
        <v>934</v>
      </c>
      <c r="V2919" s="26" t="s">
        <v>934</v>
      </c>
      <c r="W2919" s="26" t="s">
        <v>934</v>
      </c>
      <c r="X2919" s="26" t="s">
        <v>934</v>
      </c>
      <c r="Y2919" s="26" t="s">
        <v>934</v>
      </c>
      <c r="Z2919" s="26" t="s">
        <v>934</v>
      </c>
      <c r="AA2919" s="26" t="s">
        <v>934</v>
      </c>
      <c r="AB2919" s="26" t="s">
        <v>934</v>
      </c>
      <c r="AC2919" s="26" t="s">
        <v>934</v>
      </c>
      <c r="AD2919" s="26" t="s">
        <v>934</v>
      </c>
      <c r="AE2919" s="26" t="s">
        <v>934</v>
      </c>
    </row>
    <row r="2920" spans="1:31" x14ac:dyDescent="0.25">
      <c r="A2920" t="s">
        <v>1845</v>
      </c>
      <c r="B2920" t="s">
        <v>831</v>
      </c>
      <c r="C2920" t="s">
        <v>830</v>
      </c>
      <c r="D2920">
        <v>2014</v>
      </c>
      <c r="E2920">
        <v>3</v>
      </c>
      <c r="F2920" s="2">
        <v>41772</v>
      </c>
      <c r="G2920" t="s">
        <v>10</v>
      </c>
      <c r="H2920">
        <v>40</v>
      </c>
      <c r="I2920" t="s">
        <v>825</v>
      </c>
      <c r="J2920" t="s">
        <v>825</v>
      </c>
      <c r="K2920" t="s">
        <v>825</v>
      </c>
      <c r="L2920">
        <v>6</v>
      </c>
      <c r="M2920" s="26" t="s">
        <v>934</v>
      </c>
      <c r="N2920" s="26" t="s">
        <v>934</v>
      </c>
      <c r="O2920" s="26" t="s">
        <v>934</v>
      </c>
      <c r="P2920" s="26" t="s">
        <v>934</v>
      </c>
      <c r="Q2920" s="26" t="s">
        <v>934</v>
      </c>
      <c r="R2920" s="26" t="s">
        <v>934</v>
      </c>
      <c r="S2920" s="26" t="s">
        <v>934</v>
      </c>
      <c r="T2920" s="26" t="s">
        <v>934</v>
      </c>
      <c r="U2920" s="26" t="s">
        <v>934</v>
      </c>
      <c r="V2920" s="26" t="s">
        <v>934</v>
      </c>
      <c r="W2920" s="26" t="s">
        <v>934</v>
      </c>
      <c r="X2920" s="26" t="s">
        <v>934</v>
      </c>
      <c r="Y2920" s="26" t="s">
        <v>934</v>
      </c>
      <c r="Z2920" s="26" t="s">
        <v>934</v>
      </c>
      <c r="AA2920" s="26" t="s">
        <v>934</v>
      </c>
      <c r="AB2920" s="26" t="s">
        <v>934</v>
      </c>
      <c r="AC2920" s="26" t="s">
        <v>934</v>
      </c>
      <c r="AD2920" s="26" t="s">
        <v>934</v>
      </c>
      <c r="AE2920" s="26" t="s">
        <v>934</v>
      </c>
    </row>
    <row r="2921" spans="1:31" x14ac:dyDescent="0.25">
      <c r="A2921" t="s">
        <v>1845</v>
      </c>
      <c r="B2921" t="s">
        <v>831</v>
      </c>
      <c r="C2921" t="s">
        <v>830</v>
      </c>
      <c r="D2921">
        <v>2014</v>
      </c>
      <c r="E2921">
        <v>3</v>
      </c>
      <c r="F2921" s="2">
        <v>41772</v>
      </c>
      <c r="G2921" t="s">
        <v>10</v>
      </c>
      <c r="H2921">
        <v>40</v>
      </c>
      <c r="I2921" t="s">
        <v>825</v>
      </c>
      <c r="J2921" t="s">
        <v>825</v>
      </c>
      <c r="K2921" t="s">
        <v>825</v>
      </c>
      <c r="L2921">
        <v>9</v>
      </c>
      <c r="M2921" s="26" t="s">
        <v>934</v>
      </c>
      <c r="N2921" s="26" t="s">
        <v>934</v>
      </c>
      <c r="O2921" s="26">
        <v>118.67924528301887</v>
      </c>
      <c r="P2921" s="26" t="s">
        <v>934</v>
      </c>
      <c r="Q2921" s="26" t="s">
        <v>934</v>
      </c>
      <c r="R2921" s="26" t="s">
        <v>934</v>
      </c>
      <c r="S2921" s="26" t="s">
        <v>934</v>
      </c>
      <c r="T2921" s="26" t="s">
        <v>934</v>
      </c>
      <c r="U2921" s="26" t="s">
        <v>934</v>
      </c>
      <c r="V2921" s="26" t="s">
        <v>934</v>
      </c>
      <c r="W2921" s="26" t="s">
        <v>934</v>
      </c>
      <c r="X2921" s="26" t="s">
        <v>934</v>
      </c>
      <c r="Y2921" s="26" t="s">
        <v>934</v>
      </c>
      <c r="Z2921" s="26" t="s">
        <v>934</v>
      </c>
      <c r="AA2921" s="26" t="s">
        <v>934</v>
      </c>
      <c r="AB2921" s="26" t="s">
        <v>934</v>
      </c>
      <c r="AC2921" s="26" t="s">
        <v>934</v>
      </c>
      <c r="AD2921" s="26" t="s">
        <v>934</v>
      </c>
      <c r="AE2921" s="26" t="s">
        <v>934</v>
      </c>
    </row>
    <row r="2922" spans="1:31" x14ac:dyDescent="0.25">
      <c r="A2922" t="s">
        <v>1846</v>
      </c>
      <c r="B2922" t="s">
        <v>831</v>
      </c>
      <c r="C2922" t="s">
        <v>830</v>
      </c>
      <c r="D2922">
        <v>2014</v>
      </c>
      <c r="E2922">
        <v>3</v>
      </c>
      <c r="F2922" s="2">
        <v>41772</v>
      </c>
      <c r="G2922" t="s">
        <v>10</v>
      </c>
      <c r="H2922">
        <v>60</v>
      </c>
      <c r="I2922" t="s">
        <v>825</v>
      </c>
      <c r="J2922" t="s">
        <v>825</v>
      </c>
      <c r="K2922" t="s">
        <v>825</v>
      </c>
      <c r="L2922">
        <v>6</v>
      </c>
      <c r="M2922" s="26" t="s">
        <v>934</v>
      </c>
      <c r="N2922" s="26" t="s">
        <v>934</v>
      </c>
      <c r="O2922" s="26" t="s">
        <v>934</v>
      </c>
      <c r="P2922" s="26" t="s">
        <v>934</v>
      </c>
      <c r="Q2922" s="26" t="s">
        <v>934</v>
      </c>
      <c r="R2922" s="26" t="s">
        <v>934</v>
      </c>
      <c r="S2922" s="26" t="s">
        <v>934</v>
      </c>
      <c r="T2922" s="26" t="s">
        <v>934</v>
      </c>
      <c r="U2922" s="26" t="s">
        <v>934</v>
      </c>
      <c r="V2922" s="26" t="s">
        <v>934</v>
      </c>
      <c r="W2922" s="26" t="s">
        <v>934</v>
      </c>
      <c r="X2922" s="26" t="s">
        <v>934</v>
      </c>
      <c r="Y2922" s="26" t="s">
        <v>934</v>
      </c>
      <c r="Z2922" s="26" t="s">
        <v>934</v>
      </c>
      <c r="AA2922" s="26" t="s">
        <v>934</v>
      </c>
      <c r="AB2922" s="26" t="s">
        <v>934</v>
      </c>
      <c r="AC2922" s="26" t="s">
        <v>934</v>
      </c>
      <c r="AD2922" s="26" t="s">
        <v>934</v>
      </c>
      <c r="AE2922" s="26" t="s">
        <v>934</v>
      </c>
    </row>
    <row r="2923" spans="1:31" x14ac:dyDescent="0.25">
      <c r="A2923" t="s">
        <v>1846</v>
      </c>
      <c r="B2923" t="s">
        <v>831</v>
      </c>
      <c r="C2923" t="s">
        <v>830</v>
      </c>
      <c r="D2923">
        <v>2014</v>
      </c>
      <c r="E2923">
        <v>3</v>
      </c>
      <c r="F2923" s="2">
        <v>41772</v>
      </c>
      <c r="G2923" t="s">
        <v>10</v>
      </c>
      <c r="H2923">
        <v>60</v>
      </c>
      <c r="I2923" t="s">
        <v>825</v>
      </c>
      <c r="J2923" t="s">
        <v>825</v>
      </c>
      <c r="K2923" t="s">
        <v>825</v>
      </c>
      <c r="L2923">
        <v>9</v>
      </c>
      <c r="M2923" s="26" t="s">
        <v>934</v>
      </c>
      <c r="N2923" s="26" t="s">
        <v>934</v>
      </c>
      <c r="O2923" s="26">
        <v>127.54716981132076</v>
      </c>
      <c r="P2923" s="26" t="s">
        <v>934</v>
      </c>
      <c r="Q2923" s="26" t="s">
        <v>934</v>
      </c>
      <c r="R2923" s="26" t="s">
        <v>934</v>
      </c>
      <c r="S2923" s="26" t="s">
        <v>934</v>
      </c>
      <c r="T2923" s="26" t="s">
        <v>934</v>
      </c>
      <c r="U2923" s="26" t="s">
        <v>934</v>
      </c>
      <c r="V2923" s="26" t="s">
        <v>934</v>
      </c>
      <c r="W2923" s="26" t="s">
        <v>934</v>
      </c>
      <c r="X2923" s="26" t="s">
        <v>934</v>
      </c>
      <c r="Y2923" s="26" t="s">
        <v>934</v>
      </c>
      <c r="Z2923" s="26" t="s">
        <v>934</v>
      </c>
      <c r="AA2923" s="26" t="s">
        <v>934</v>
      </c>
      <c r="AB2923" s="26" t="s">
        <v>934</v>
      </c>
      <c r="AC2923" s="26" t="s">
        <v>934</v>
      </c>
      <c r="AD2923" s="26" t="s">
        <v>934</v>
      </c>
      <c r="AE2923" s="26" t="s">
        <v>934</v>
      </c>
    </row>
    <row r="2924" spans="1:31" x14ac:dyDescent="0.25">
      <c r="A2924" t="s">
        <v>1847</v>
      </c>
      <c r="B2924" t="s">
        <v>831</v>
      </c>
      <c r="C2924" t="s">
        <v>830</v>
      </c>
      <c r="D2924">
        <v>2014</v>
      </c>
      <c r="E2924">
        <v>3</v>
      </c>
      <c r="F2924" s="2">
        <v>41772</v>
      </c>
      <c r="G2924" t="s">
        <v>940</v>
      </c>
      <c r="H2924">
        <v>40</v>
      </c>
      <c r="I2924" t="s">
        <v>825</v>
      </c>
      <c r="J2924" t="s">
        <v>825</v>
      </c>
      <c r="K2924" t="s">
        <v>825</v>
      </c>
      <c r="L2924">
        <v>6</v>
      </c>
      <c r="M2924" s="26" t="s">
        <v>934</v>
      </c>
      <c r="N2924" s="26" t="s">
        <v>934</v>
      </c>
      <c r="O2924" s="26" t="s">
        <v>934</v>
      </c>
      <c r="P2924" s="26" t="s">
        <v>934</v>
      </c>
      <c r="Q2924" s="26" t="s">
        <v>934</v>
      </c>
      <c r="R2924" s="26" t="s">
        <v>934</v>
      </c>
      <c r="S2924" s="26" t="s">
        <v>934</v>
      </c>
      <c r="T2924" s="26" t="s">
        <v>934</v>
      </c>
      <c r="U2924" s="26" t="s">
        <v>934</v>
      </c>
      <c r="V2924" s="26" t="s">
        <v>934</v>
      </c>
      <c r="W2924" s="26" t="s">
        <v>934</v>
      </c>
      <c r="X2924" s="26" t="s">
        <v>934</v>
      </c>
      <c r="Y2924" s="26" t="s">
        <v>934</v>
      </c>
      <c r="Z2924" s="26" t="s">
        <v>934</v>
      </c>
      <c r="AA2924" s="26" t="s">
        <v>934</v>
      </c>
      <c r="AB2924" s="26" t="s">
        <v>934</v>
      </c>
      <c r="AC2924" s="26" t="s">
        <v>934</v>
      </c>
      <c r="AD2924" s="26" t="s">
        <v>934</v>
      </c>
      <c r="AE2924" s="26" t="s">
        <v>934</v>
      </c>
    </row>
    <row r="2925" spans="1:31" x14ac:dyDescent="0.25">
      <c r="A2925" t="s">
        <v>1847</v>
      </c>
      <c r="B2925" t="s">
        <v>831</v>
      </c>
      <c r="C2925" t="s">
        <v>830</v>
      </c>
      <c r="D2925">
        <v>2014</v>
      </c>
      <c r="E2925">
        <v>3</v>
      </c>
      <c r="F2925" s="2">
        <v>41772</v>
      </c>
      <c r="G2925" t="s">
        <v>940</v>
      </c>
      <c r="H2925">
        <v>40</v>
      </c>
      <c r="I2925" t="s">
        <v>825</v>
      </c>
      <c r="J2925" t="s">
        <v>825</v>
      </c>
      <c r="K2925" t="s">
        <v>825</v>
      </c>
      <c r="L2925">
        <v>9</v>
      </c>
      <c r="M2925" s="26" t="s">
        <v>934</v>
      </c>
      <c r="N2925" s="26" t="s">
        <v>934</v>
      </c>
      <c r="O2925" s="26">
        <v>105.28301886792454</v>
      </c>
      <c r="P2925" s="26" t="s">
        <v>934</v>
      </c>
      <c r="Q2925" s="26" t="s">
        <v>934</v>
      </c>
      <c r="R2925" s="26" t="s">
        <v>934</v>
      </c>
      <c r="S2925" s="26" t="s">
        <v>934</v>
      </c>
      <c r="T2925" s="26" t="s">
        <v>934</v>
      </c>
      <c r="U2925" s="26" t="s">
        <v>934</v>
      </c>
      <c r="V2925" s="26" t="s">
        <v>934</v>
      </c>
      <c r="W2925" s="26" t="s">
        <v>934</v>
      </c>
      <c r="X2925" s="26" t="s">
        <v>934</v>
      </c>
      <c r="Y2925" s="26" t="s">
        <v>934</v>
      </c>
      <c r="Z2925" s="26" t="s">
        <v>934</v>
      </c>
      <c r="AA2925" s="26" t="s">
        <v>934</v>
      </c>
      <c r="AB2925" s="26" t="s">
        <v>934</v>
      </c>
      <c r="AC2925" s="26" t="s">
        <v>934</v>
      </c>
      <c r="AD2925" s="26" t="s">
        <v>934</v>
      </c>
      <c r="AE2925" s="26" t="s">
        <v>934</v>
      </c>
    </row>
    <row r="2926" spans="1:31" x14ac:dyDescent="0.25">
      <c r="A2926" t="s">
        <v>1848</v>
      </c>
      <c r="B2926" t="s">
        <v>831</v>
      </c>
      <c r="C2926" t="s">
        <v>830</v>
      </c>
      <c r="D2926">
        <v>2014</v>
      </c>
      <c r="E2926">
        <v>3</v>
      </c>
      <c r="F2926" s="2">
        <v>41772</v>
      </c>
      <c r="G2926" t="s">
        <v>940</v>
      </c>
      <c r="H2926">
        <v>60</v>
      </c>
      <c r="I2926" t="s">
        <v>825</v>
      </c>
      <c r="J2926" t="s">
        <v>825</v>
      </c>
      <c r="K2926" t="s">
        <v>825</v>
      </c>
      <c r="L2926">
        <v>6</v>
      </c>
      <c r="M2926" s="26" t="s">
        <v>934</v>
      </c>
      <c r="N2926" s="26" t="s">
        <v>934</v>
      </c>
      <c r="O2926" s="26" t="s">
        <v>934</v>
      </c>
      <c r="P2926" s="26" t="s">
        <v>934</v>
      </c>
      <c r="Q2926" s="26" t="s">
        <v>934</v>
      </c>
      <c r="R2926" s="26" t="s">
        <v>934</v>
      </c>
      <c r="S2926" s="26" t="s">
        <v>934</v>
      </c>
      <c r="T2926" s="26" t="s">
        <v>934</v>
      </c>
      <c r="U2926" s="26" t="s">
        <v>934</v>
      </c>
      <c r="V2926" s="26" t="s">
        <v>934</v>
      </c>
      <c r="W2926" s="26" t="s">
        <v>934</v>
      </c>
      <c r="X2926" s="26" t="s">
        <v>934</v>
      </c>
      <c r="Y2926" s="26" t="s">
        <v>934</v>
      </c>
      <c r="Z2926" s="26" t="s">
        <v>934</v>
      </c>
      <c r="AA2926" s="26" t="s">
        <v>934</v>
      </c>
      <c r="AB2926" s="26" t="s">
        <v>934</v>
      </c>
      <c r="AC2926" s="26" t="s">
        <v>934</v>
      </c>
      <c r="AD2926" s="26" t="s">
        <v>934</v>
      </c>
      <c r="AE2926" s="26" t="s">
        <v>934</v>
      </c>
    </row>
    <row r="2927" spans="1:31" x14ac:dyDescent="0.25">
      <c r="A2927" t="s">
        <v>1848</v>
      </c>
      <c r="B2927" t="s">
        <v>831</v>
      </c>
      <c r="C2927" t="s">
        <v>830</v>
      </c>
      <c r="D2927">
        <v>2014</v>
      </c>
      <c r="E2927">
        <v>3</v>
      </c>
      <c r="F2927" s="2">
        <v>41772</v>
      </c>
      <c r="G2927" t="s">
        <v>940</v>
      </c>
      <c r="H2927">
        <v>60</v>
      </c>
      <c r="I2927" t="s">
        <v>825</v>
      </c>
      <c r="J2927" t="s">
        <v>825</v>
      </c>
      <c r="K2927" t="s">
        <v>825</v>
      </c>
      <c r="L2927">
        <v>9</v>
      </c>
      <c r="M2927" s="26" t="s">
        <v>934</v>
      </c>
      <c r="N2927" s="26" t="s">
        <v>934</v>
      </c>
      <c r="O2927" s="26">
        <v>107.83018867924527</v>
      </c>
      <c r="P2927" s="26" t="s">
        <v>934</v>
      </c>
      <c r="Q2927" s="26" t="s">
        <v>934</v>
      </c>
      <c r="R2927" s="26" t="s">
        <v>934</v>
      </c>
      <c r="S2927" s="26" t="s">
        <v>934</v>
      </c>
      <c r="T2927" s="26" t="s">
        <v>934</v>
      </c>
      <c r="U2927" s="26" t="s">
        <v>934</v>
      </c>
      <c r="V2927" s="26" t="s">
        <v>934</v>
      </c>
      <c r="W2927" s="26" t="s">
        <v>934</v>
      </c>
      <c r="X2927" s="26" t="s">
        <v>934</v>
      </c>
      <c r="Y2927" s="26" t="s">
        <v>934</v>
      </c>
      <c r="Z2927" s="26" t="s">
        <v>934</v>
      </c>
      <c r="AA2927" s="26" t="s">
        <v>934</v>
      </c>
      <c r="AB2927" s="26" t="s">
        <v>934</v>
      </c>
      <c r="AC2927" s="26" t="s">
        <v>934</v>
      </c>
      <c r="AD2927" s="26" t="s">
        <v>934</v>
      </c>
      <c r="AE2927" s="26" t="s">
        <v>934</v>
      </c>
    </row>
    <row r="2928" spans="1:31" x14ac:dyDescent="0.25">
      <c r="A2928" t="s">
        <v>1849</v>
      </c>
      <c r="B2928" t="s">
        <v>831</v>
      </c>
      <c r="C2928" t="s">
        <v>830</v>
      </c>
      <c r="D2928">
        <v>2014</v>
      </c>
      <c r="E2928">
        <v>4</v>
      </c>
      <c r="F2928" s="2">
        <v>41788</v>
      </c>
      <c r="G2928" t="s">
        <v>10</v>
      </c>
      <c r="H2928">
        <v>40</v>
      </c>
      <c r="I2928" t="s">
        <v>825</v>
      </c>
      <c r="J2928" t="s">
        <v>825</v>
      </c>
      <c r="K2928" t="s">
        <v>825</v>
      </c>
      <c r="L2928">
        <v>6</v>
      </c>
      <c r="M2928" s="26" t="s">
        <v>934</v>
      </c>
      <c r="N2928" s="26" t="s">
        <v>934</v>
      </c>
      <c r="O2928" s="26" t="s">
        <v>934</v>
      </c>
      <c r="P2928" s="26" t="s">
        <v>934</v>
      </c>
      <c r="Q2928" s="26" t="s">
        <v>934</v>
      </c>
      <c r="R2928" s="26" t="s">
        <v>934</v>
      </c>
      <c r="S2928" s="26" t="s">
        <v>934</v>
      </c>
      <c r="T2928" s="26" t="s">
        <v>934</v>
      </c>
      <c r="U2928" s="26" t="s">
        <v>934</v>
      </c>
      <c r="V2928" s="26" t="s">
        <v>934</v>
      </c>
      <c r="W2928" s="26" t="s">
        <v>934</v>
      </c>
      <c r="X2928" s="26" t="s">
        <v>934</v>
      </c>
      <c r="Y2928" s="26" t="s">
        <v>934</v>
      </c>
      <c r="Z2928" s="26" t="s">
        <v>934</v>
      </c>
      <c r="AA2928" s="26" t="s">
        <v>934</v>
      </c>
      <c r="AB2928" s="26" t="s">
        <v>934</v>
      </c>
      <c r="AC2928" s="26" t="s">
        <v>934</v>
      </c>
      <c r="AD2928" s="26" t="s">
        <v>934</v>
      </c>
      <c r="AE2928" s="26" t="s">
        <v>934</v>
      </c>
    </row>
    <row r="2929" spans="1:31" x14ac:dyDescent="0.25">
      <c r="A2929" t="s">
        <v>1849</v>
      </c>
      <c r="B2929" t="s">
        <v>831</v>
      </c>
      <c r="C2929" t="s">
        <v>830</v>
      </c>
      <c r="D2929">
        <v>2014</v>
      </c>
      <c r="E2929">
        <v>4</v>
      </c>
      <c r="F2929" s="2">
        <v>41788</v>
      </c>
      <c r="G2929" t="s">
        <v>10</v>
      </c>
      <c r="H2929">
        <v>40</v>
      </c>
      <c r="I2929" t="s">
        <v>825</v>
      </c>
      <c r="J2929" t="s">
        <v>825</v>
      </c>
      <c r="K2929" t="s">
        <v>825</v>
      </c>
      <c r="L2929">
        <v>9</v>
      </c>
      <c r="M2929" s="26" t="s">
        <v>934</v>
      </c>
      <c r="N2929" s="26" t="s">
        <v>934</v>
      </c>
      <c r="O2929" s="26">
        <v>31.981132075471699</v>
      </c>
      <c r="P2929" s="26" t="s">
        <v>934</v>
      </c>
      <c r="Q2929" s="26" t="s">
        <v>934</v>
      </c>
      <c r="R2929" s="26" t="s">
        <v>934</v>
      </c>
      <c r="S2929" s="26" t="s">
        <v>934</v>
      </c>
      <c r="T2929" s="26" t="s">
        <v>934</v>
      </c>
      <c r="U2929" s="26" t="s">
        <v>934</v>
      </c>
      <c r="V2929" s="26" t="s">
        <v>934</v>
      </c>
      <c r="W2929" s="26" t="s">
        <v>934</v>
      </c>
      <c r="X2929" s="26" t="s">
        <v>934</v>
      </c>
      <c r="Y2929" s="26" t="s">
        <v>934</v>
      </c>
      <c r="Z2929" s="26" t="s">
        <v>934</v>
      </c>
      <c r="AA2929" s="26" t="s">
        <v>934</v>
      </c>
      <c r="AB2929" s="26" t="s">
        <v>934</v>
      </c>
      <c r="AC2929" s="26" t="s">
        <v>934</v>
      </c>
      <c r="AD2929" s="26" t="s">
        <v>934</v>
      </c>
      <c r="AE2929" s="26" t="s">
        <v>934</v>
      </c>
    </row>
    <row r="2930" spans="1:31" x14ac:dyDescent="0.25">
      <c r="A2930" t="s">
        <v>1850</v>
      </c>
      <c r="B2930" t="s">
        <v>831</v>
      </c>
      <c r="C2930" t="s">
        <v>830</v>
      </c>
      <c r="D2930">
        <v>2014</v>
      </c>
      <c r="E2930">
        <v>4</v>
      </c>
      <c r="F2930" s="2">
        <v>41788</v>
      </c>
      <c r="G2930" t="s">
        <v>10</v>
      </c>
      <c r="H2930">
        <v>60</v>
      </c>
      <c r="I2930" t="s">
        <v>825</v>
      </c>
      <c r="J2930" t="s">
        <v>825</v>
      </c>
      <c r="K2930" t="s">
        <v>825</v>
      </c>
      <c r="L2930">
        <v>6</v>
      </c>
      <c r="M2930" s="26" t="s">
        <v>934</v>
      </c>
      <c r="N2930" s="26" t="s">
        <v>934</v>
      </c>
      <c r="O2930" s="26" t="s">
        <v>934</v>
      </c>
      <c r="P2930" s="26" t="s">
        <v>934</v>
      </c>
      <c r="Q2930" s="26" t="s">
        <v>934</v>
      </c>
      <c r="R2930" s="26" t="s">
        <v>934</v>
      </c>
      <c r="S2930" s="26" t="s">
        <v>934</v>
      </c>
      <c r="T2930" s="26" t="s">
        <v>934</v>
      </c>
      <c r="U2930" s="26" t="s">
        <v>934</v>
      </c>
      <c r="V2930" s="26" t="s">
        <v>934</v>
      </c>
      <c r="W2930" s="26" t="s">
        <v>934</v>
      </c>
      <c r="X2930" s="26" t="s">
        <v>934</v>
      </c>
      <c r="Y2930" s="26" t="s">
        <v>934</v>
      </c>
      <c r="Z2930" s="26" t="s">
        <v>934</v>
      </c>
      <c r="AA2930" s="26" t="s">
        <v>934</v>
      </c>
      <c r="AB2930" s="26" t="s">
        <v>934</v>
      </c>
      <c r="AC2930" s="26" t="s">
        <v>934</v>
      </c>
      <c r="AD2930" s="26" t="s">
        <v>934</v>
      </c>
      <c r="AE2930" s="26" t="s">
        <v>934</v>
      </c>
    </row>
    <row r="2931" spans="1:31" x14ac:dyDescent="0.25">
      <c r="A2931" t="s">
        <v>1850</v>
      </c>
      <c r="B2931" t="s">
        <v>831</v>
      </c>
      <c r="C2931" t="s">
        <v>830</v>
      </c>
      <c r="D2931">
        <v>2014</v>
      </c>
      <c r="E2931">
        <v>4</v>
      </c>
      <c r="F2931" s="2">
        <v>41788</v>
      </c>
      <c r="G2931" t="s">
        <v>10</v>
      </c>
      <c r="H2931">
        <v>60</v>
      </c>
      <c r="I2931" t="s">
        <v>825</v>
      </c>
      <c r="J2931" t="s">
        <v>825</v>
      </c>
      <c r="K2931" t="s">
        <v>825</v>
      </c>
      <c r="L2931">
        <v>9</v>
      </c>
      <c r="M2931" s="26" t="s">
        <v>934</v>
      </c>
      <c r="N2931" s="26" t="s">
        <v>934</v>
      </c>
      <c r="O2931" s="26">
        <v>34.339622641509429</v>
      </c>
      <c r="P2931" s="26" t="s">
        <v>934</v>
      </c>
      <c r="Q2931" s="26" t="s">
        <v>934</v>
      </c>
      <c r="R2931" s="26" t="s">
        <v>934</v>
      </c>
      <c r="S2931" s="26" t="s">
        <v>934</v>
      </c>
      <c r="T2931" s="26" t="s">
        <v>934</v>
      </c>
      <c r="U2931" s="26" t="s">
        <v>934</v>
      </c>
      <c r="V2931" s="26" t="s">
        <v>934</v>
      </c>
      <c r="W2931" s="26" t="s">
        <v>934</v>
      </c>
      <c r="X2931" s="26" t="s">
        <v>934</v>
      </c>
      <c r="Y2931" s="26" t="s">
        <v>934</v>
      </c>
      <c r="Z2931" s="26" t="s">
        <v>934</v>
      </c>
      <c r="AA2931" s="26" t="s">
        <v>934</v>
      </c>
      <c r="AB2931" s="26" t="s">
        <v>934</v>
      </c>
      <c r="AC2931" s="26" t="s">
        <v>934</v>
      </c>
      <c r="AD2931" s="26" t="s">
        <v>934</v>
      </c>
      <c r="AE2931" s="26" t="s">
        <v>934</v>
      </c>
    </row>
    <row r="2932" spans="1:31" x14ac:dyDescent="0.25">
      <c r="A2932" t="s">
        <v>1851</v>
      </c>
      <c r="B2932" t="s">
        <v>831</v>
      </c>
      <c r="C2932" t="s">
        <v>830</v>
      </c>
      <c r="D2932">
        <v>2014</v>
      </c>
      <c r="E2932">
        <v>4</v>
      </c>
      <c r="F2932" s="2">
        <v>41788</v>
      </c>
      <c r="G2932" t="s">
        <v>940</v>
      </c>
      <c r="H2932">
        <v>40</v>
      </c>
      <c r="I2932" t="s">
        <v>825</v>
      </c>
      <c r="J2932" t="s">
        <v>825</v>
      </c>
      <c r="K2932" t="s">
        <v>825</v>
      </c>
      <c r="L2932">
        <v>6</v>
      </c>
      <c r="M2932" s="26" t="s">
        <v>934</v>
      </c>
      <c r="N2932" s="26" t="s">
        <v>934</v>
      </c>
      <c r="O2932" s="26" t="s">
        <v>934</v>
      </c>
      <c r="P2932" s="26" t="s">
        <v>934</v>
      </c>
      <c r="Q2932" s="26" t="s">
        <v>934</v>
      </c>
      <c r="R2932" s="26" t="s">
        <v>934</v>
      </c>
      <c r="S2932" s="26" t="s">
        <v>934</v>
      </c>
      <c r="T2932" s="26" t="s">
        <v>934</v>
      </c>
      <c r="U2932" s="26" t="s">
        <v>934</v>
      </c>
      <c r="V2932" s="26" t="s">
        <v>934</v>
      </c>
      <c r="W2932" s="26" t="s">
        <v>934</v>
      </c>
      <c r="X2932" s="26" t="s">
        <v>934</v>
      </c>
      <c r="Y2932" s="26" t="s">
        <v>934</v>
      </c>
      <c r="Z2932" s="26" t="s">
        <v>934</v>
      </c>
      <c r="AA2932" s="26" t="s">
        <v>934</v>
      </c>
      <c r="AB2932" s="26" t="s">
        <v>934</v>
      </c>
      <c r="AC2932" s="26" t="s">
        <v>934</v>
      </c>
      <c r="AD2932" s="26" t="s">
        <v>934</v>
      </c>
      <c r="AE2932" s="26" t="s">
        <v>934</v>
      </c>
    </row>
    <row r="2933" spans="1:31" x14ac:dyDescent="0.25">
      <c r="A2933" t="s">
        <v>1851</v>
      </c>
      <c r="B2933" t="s">
        <v>831</v>
      </c>
      <c r="C2933" t="s">
        <v>830</v>
      </c>
      <c r="D2933">
        <v>2014</v>
      </c>
      <c r="E2933">
        <v>4</v>
      </c>
      <c r="F2933" s="2">
        <v>41788</v>
      </c>
      <c r="G2933" t="s">
        <v>940</v>
      </c>
      <c r="H2933">
        <v>40</v>
      </c>
      <c r="I2933" t="s">
        <v>825</v>
      </c>
      <c r="J2933" t="s">
        <v>825</v>
      </c>
      <c r="K2933" t="s">
        <v>825</v>
      </c>
      <c r="L2933">
        <v>9</v>
      </c>
      <c r="M2933" s="26" t="s">
        <v>934</v>
      </c>
      <c r="N2933" s="26" t="s">
        <v>934</v>
      </c>
      <c r="O2933" s="26">
        <v>40.094339622641506</v>
      </c>
      <c r="P2933" s="26" t="s">
        <v>934</v>
      </c>
      <c r="Q2933" s="26" t="s">
        <v>934</v>
      </c>
      <c r="R2933" s="26" t="s">
        <v>934</v>
      </c>
      <c r="S2933" s="26" t="s">
        <v>934</v>
      </c>
      <c r="T2933" s="26" t="s">
        <v>934</v>
      </c>
      <c r="U2933" s="26" t="s">
        <v>934</v>
      </c>
      <c r="V2933" s="26" t="s">
        <v>934</v>
      </c>
      <c r="W2933" s="26" t="s">
        <v>934</v>
      </c>
      <c r="X2933" s="26" t="s">
        <v>934</v>
      </c>
      <c r="Y2933" s="26" t="s">
        <v>934</v>
      </c>
      <c r="Z2933" s="26" t="s">
        <v>934</v>
      </c>
      <c r="AA2933" s="26" t="s">
        <v>934</v>
      </c>
      <c r="AB2933" s="26" t="s">
        <v>934</v>
      </c>
      <c r="AC2933" s="26" t="s">
        <v>934</v>
      </c>
      <c r="AD2933" s="26" t="s">
        <v>934</v>
      </c>
      <c r="AE2933" s="26" t="s">
        <v>934</v>
      </c>
    </row>
    <row r="2934" spans="1:31" x14ac:dyDescent="0.25">
      <c r="A2934" t="s">
        <v>1852</v>
      </c>
      <c r="B2934" t="s">
        <v>831</v>
      </c>
      <c r="C2934" t="s">
        <v>830</v>
      </c>
      <c r="D2934">
        <v>2014</v>
      </c>
      <c r="E2934">
        <v>4</v>
      </c>
      <c r="F2934" s="2">
        <v>41788</v>
      </c>
      <c r="G2934" t="s">
        <v>940</v>
      </c>
      <c r="H2934">
        <v>60</v>
      </c>
      <c r="I2934" t="s">
        <v>825</v>
      </c>
      <c r="J2934" t="s">
        <v>825</v>
      </c>
      <c r="K2934" t="s">
        <v>825</v>
      </c>
      <c r="L2934">
        <v>6</v>
      </c>
      <c r="M2934" s="26" t="s">
        <v>934</v>
      </c>
      <c r="N2934" s="26" t="s">
        <v>934</v>
      </c>
      <c r="O2934" s="26" t="s">
        <v>934</v>
      </c>
      <c r="P2934" s="26" t="s">
        <v>934</v>
      </c>
      <c r="Q2934" s="26" t="s">
        <v>934</v>
      </c>
      <c r="R2934" s="26" t="s">
        <v>934</v>
      </c>
      <c r="S2934" s="26" t="s">
        <v>934</v>
      </c>
      <c r="T2934" s="26" t="s">
        <v>934</v>
      </c>
      <c r="U2934" s="26" t="s">
        <v>934</v>
      </c>
      <c r="V2934" s="26" t="s">
        <v>934</v>
      </c>
      <c r="W2934" s="26" t="s">
        <v>934</v>
      </c>
      <c r="X2934" s="26" t="s">
        <v>934</v>
      </c>
      <c r="Y2934" s="26" t="s">
        <v>934</v>
      </c>
      <c r="Z2934" s="26" t="s">
        <v>934</v>
      </c>
      <c r="AA2934" s="26" t="s">
        <v>934</v>
      </c>
      <c r="AB2934" s="26" t="s">
        <v>934</v>
      </c>
      <c r="AC2934" s="26" t="s">
        <v>934</v>
      </c>
      <c r="AD2934" s="26" t="s">
        <v>934</v>
      </c>
      <c r="AE2934" s="26" t="s">
        <v>934</v>
      </c>
    </row>
    <row r="2935" spans="1:31" x14ac:dyDescent="0.25">
      <c r="A2935" t="s">
        <v>1852</v>
      </c>
      <c r="B2935" t="s">
        <v>831</v>
      </c>
      <c r="C2935" t="s">
        <v>830</v>
      </c>
      <c r="D2935">
        <v>2014</v>
      </c>
      <c r="E2935">
        <v>4</v>
      </c>
      <c r="F2935" s="2">
        <v>41788</v>
      </c>
      <c r="G2935" t="s">
        <v>940</v>
      </c>
      <c r="H2935">
        <v>60</v>
      </c>
      <c r="I2935" t="s">
        <v>825</v>
      </c>
      <c r="J2935" t="s">
        <v>825</v>
      </c>
      <c r="K2935" t="s">
        <v>825</v>
      </c>
      <c r="L2935">
        <v>9</v>
      </c>
      <c r="M2935" s="26" t="s">
        <v>934</v>
      </c>
      <c r="N2935" s="26" t="s">
        <v>934</v>
      </c>
      <c r="O2935" s="26">
        <v>49.339622641509429</v>
      </c>
      <c r="P2935" s="26" t="s">
        <v>934</v>
      </c>
      <c r="Q2935" s="26" t="s">
        <v>934</v>
      </c>
      <c r="R2935" s="26" t="s">
        <v>934</v>
      </c>
      <c r="S2935" s="26" t="s">
        <v>934</v>
      </c>
      <c r="T2935" s="26" t="s">
        <v>934</v>
      </c>
      <c r="U2935" s="26" t="s">
        <v>934</v>
      </c>
      <c r="V2935" s="26" t="s">
        <v>934</v>
      </c>
      <c r="W2935" s="26" t="s">
        <v>934</v>
      </c>
      <c r="X2935" s="26" t="s">
        <v>934</v>
      </c>
      <c r="Y2935" s="26" t="s">
        <v>934</v>
      </c>
      <c r="Z2935" s="26" t="s">
        <v>934</v>
      </c>
      <c r="AA2935" s="26" t="s">
        <v>934</v>
      </c>
      <c r="AB2935" s="26" t="s">
        <v>934</v>
      </c>
      <c r="AC2935" s="26" t="s">
        <v>934</v>
      </c>
      <c r="AD2935" s="26" t="s">
        <v>934</v>
      </c>
      <c r="AE2935" s="26" t="s">
        <v>934</v>
      </c>
    </row>
    <row r="2936" spans="1:31" x14ac:dyDescent="0.25">
      <c r="A2936" t="s">
        <v>1853</v>
      </c>
      <c r="B2936" t="s">
        <v>831</v>
      </c>
      <c r="C2936" t="s">
        <v>840</v>
      </c>
      <c r="D2936">
        <v>2015</v>
      </c>
      <c r="E2936">
        <v>1</v>
      </c>
      <c r="F2936" s="2">
        <v>42115</v>
      </c>
      <c r="G2936" t="s">
        <v>10</v>
      </c>
      <c r="H2936">
        <v>45</v>
      </c>
      <c r="I2936" t="s">
        <v>844</v>
      </c>
      <c r="J2936" t="s">
        <v>825</v>
      </c>
      <c r="K2936" t="s">
        <v>825</v>
      </c>
      <c r="L2936">
        <v>3</v>
      </c>
      <c r="M2936" s="26" t="s">
        <v>934</v>
      </c>
      <c r="N2936" s="26" t="s">
        <v>934</v>
      </c>
      <c r="O2936" s="26" t="s">
        <v>934</v>
      </c>
      <c r="P2936" s="26" t="s">
        <v>934</v>
      </c>
      <c r="Q2936" s="26" t="s">
        <v>934</v>
      </c>
      <c r="R2936" s="26" t="s">
        <v>934</v>
      </c>
      <c r="S2936" s="26" t="s">
        <v>934</v>
      </c>
      <c r="T2936" s="26" t="s">
        <v>934</v>
      </c>
      <c r="U2936" s="26" t="s">
        <v>934</v>
      </c>
      <c r="V2936" s="26" t="s">
        <v>934</v>
      </c>
      <c r="W2936" s="26" t="s">
        <v>934</v>
      </c>
      <c r="X2936" s="26" t="s">
        <v>934</v>
      </c>
      <c r="Y2936" s="26" t="s">
        <v>934</v>
      </c>
      <c r="Z2936" s="26" t="s">
        <v>934</v>
      </c>
      <c r="AA2936" s="26" t="s">
        <v>934</v>
      </c>
      <c r="AB2936" s="26" t="s">
        <v>934</v>
      </c>
      <c r="AC2936" s="26" t="s">
        <v>934</v>
      </c>
      <c r="AD2936" s="26" t="s">
        <v>934</v>
      </c>
      <c r="AE2936" s="26">
        <v>42.25</v>
      </c>
    </row>
    <row r="2937" spans="1:31" x14ac:dyDescent="0.25">
      <c r="A2937" t="s">
        <v>1853</v>
      </c>
      <c r="B2937" t="s">
        <v>831</v>
      </c>
      <c r="C2937" t="s">
        <v>840</v>
      </c>
      <c r="D2937">
        <v>2015</v>
      </c>
      <c r="E2937">
        <v>1</v>
      </c>
      <c r="F2937" s="2">
        <v>42115</v>
      </c>
      <c r="G2937" t="s">
        <v>10</v>
      </c>
      <c r="H2937">
        <v>45</v>
      </c>
      <c r="I2937" t="s">
        <v>844</v>
      </c>
      <c r="J2937" t="s">
        <v>825</v>
      </c>
      <c r="K2937" t="s">
        <v>825</v>
      </c>
      <c r="L2937">
        <v>6</v>
      </c>
      <c r="M2937" s="26">
        <v>119.42500000000001</v>
      </c>
      <c r="N2937" s="26" t="s">
        <v>934</v>
      </c>
      <c r="O2937" s="26" t="s">
        <v>934</v>
      </c>
      <c r="P2937" s="26" t="s">
        <v>934</v>
      </c>
      <c r="Q2937" s="26" t="s">
        <v>934</v>
      </c>
      <c r="R2937" s="26" t="s">
        <v>934</v>
      </c>
      <c r="S2937" s="26" t="s">
        <v>934</v>
      </c>
      <c r="T2937" s="26" t="s">
        <v>934</v>
      </c>
      <c r="U2937" s="26" t="s">
        <v>934</v>
      </c>
      <c r="V2937" s="26">
        <v>5.2062114344309549</v>
      </c>
      <c r="W2937" s="26" t="s">
        <v>934</v>
      </c>
      <c r="X2937" s="26" t="s">
        <v>934</v>
      </c>
      <c r="Y2937" s="26" t="s">
        <v>934</v>
      </c>
      <c r="Z2937" s="26" t="s">
        <v>934</v>
      </c>
      <c r="AA2937" s="26" t="s">
        <v>934</v>
      </c>
      <c r="AB2937" s="26" t="s">
        <v>934</v>
      </c>
      <c r="AC2937" s="26" t="s">
        <v>934</v>
      </c>
      <c r="AD2937" s="26" t="s">
        <v>934</v>
      </c>
      <c r="AE2937" s="26" t="s">
        <v>934</v>
      </c>
    </row>
    <row r="2938" spans="1:31" x14ac:dyDescent="0.25">
      <c r="A2938" t="s">
        <v>1853</v>
      </c>
      <c r="B2938" t="s">
        <v>831</v>
      </c>
      <c r="C2938" t="s">
        <v>840</v>
      </c>
      <c r="D2938">
        <v>2015</v>
      </c>
      <c r="E2938">
        <v>1</v>
      </c>
      <c r="F2938" s="2">
        <v>42115</v>
      </c>
      <c r="G2938" t="s">
        <v>10</v>
      </c>
      <c r="H2938">
        <v>45</v>
      </c>
      <c r="I2938" t="s">
        <v>844</v>
      </c>
      <c r="J2938" t="s">
        <v>825</v>
      </c>
      <c r="K2938" t="s">
        <v>825</v>
      </c>
      <c r="L2938">
        <v>9</v>
      </c>
      <c r="M2938" s="26">
        <v>629.88422575976847</v>
      </c>
      <c r="N2938" s="26" t="s">
        <v>934</v>
      </c>
      <c r="O2938" s="26">
        <v>177.00048262548262</v>
      </c>
      <c r="P2938" s="26" t="s">
        <v>934</v>
      </c>
      <c r="Q2938" s="26">
        <v>18.625</v>
      </c>
      <c r="R2938" s="26">
        <v>44.274999999999999</v>
      </c>
      <c r="S2938" s="26" t="s">
        <v>934</v>
      </c>
      <c r="T2938" s="26" t="s">
        <v>934</v>
      </c>
      <c r="U2938" s="26" t="s">
        <v>934</v>
      </c>
      <c r="V2938" s="26">
        <v>5.2599790631943986</v>
      </c>
      <c r="W2938" s="26" t="s">
        <v>934</v>
      </c>
      <c r="X2938" s="26">
        <v>5.8229227834721122</v>
      </c>
      <c r="Y2938" s="26" t="s">
        <v>934</v>
      </c>
      <c r="Z2938" s="26">
        <v>0.41104541517127585</v>
      </c>
      <c r="AA2938" s="26">
        <v>0.4905354217587764</v>
      </c>
      <c r="AB2938" s="26" t="s">
        <v>934</v>
      </c>
      <c r="AC2938" s="26" t="s">
        <v>934</v>
      </c>
      <c r="AD2938" s="26" t="s">
        <v>934</v>
      </c>
      <c r="AE2938" s="26" t="s">
        <v>934</v>
      </c>
    </row>
    <row r="2939" spans="1:31" x14ac:dyDescent="0.25">
      <c r="A2939" t="s">
        <v>1854</v>
      </c>
      <c r="B2939" t="s">
        <v>831</v>
      </c>
      <c r="C2939" t="s">
        <v>840</v>
      </c>
      <c r="D2939">
        <v>2015</v>
      </c>
      <c r="E2939">
        <v>1</v>
      </c>
      <c r="F2939" s="2">
        <v>42115</v>
      </c>
      <c r="G2939" t="s">
        <v>10</v>
      </c>
      <c r="H2939">
        <v>45</v>
      </c>
      <c r="I2939" t="s">
        <v>843</v>
      </c>
      <c r="J2939" t="s">
        <v>825</v>
      </c>
      <c r="K2939" t="s">
        <v>825</v>
      </c>
      <c r="L2939">
        <v>3</v>
      </c>
      <c r="M2939" s="26" t="s">
        <v>934</v>
      </c>
      <c r="N2939" s="26" t="s">
        <v>934</v>
      </c>
      <c r="O2939" s="26" t="s">
        <v>934</v>
      </c>
      <c r="P2939" s="26" t="s">
        <v>934</v>
      </c>
      <c r="Q2939" s="26" t="s">
        <v>934</v>
      </c>
      <c r="R2939" s="26" t="s">
        <v>934</v>
      </c>
      <c r="S2939" s="26" t="s">
        <v>934</v>
      </c>
      <c r="T2939" s="26" t="s">
        <v>934</v>
      </c>
      <c r="U2939" s="26" t="s">
        <v>934</v>
      </c>
      <c r="V2939" s="26" t="s">
        <v>934</v>
      </c>
      <c r="W2939" s="26" t="s">
        <v>934</v>
      </c>
      <c r="X2939" s="26" t="s">
        <v>934</v>
      </c>
      <c r="Y2939" s="26" t="s">
        <v>934</v>
      </c>
      <c r="Z2939" s="26" t="s">
        <v>934</v>
      </c>
      <c r="AA2939" s="26" t="s">
        <v>934</v>
      </c>
      <c r="AB2939" s="26" t="s">
        <v>934</v>
      </c>
      <c r="AC2939" s="26" t="s">
        <v>934</v>
      </c>
      <c r="AD2939" s="26" t="s">
        <v>934</v>
      </c>
      <c r="AE2939" s="26">
        <v>56</v>
      </c>
    </row>
    <row r="2940" spans="1:31" x14ac:dyDescent="0.25">
      <c r="A2940" t="s">
        <v>1854</v>
      </c>
      <c r="B2940" t="s">
        <v>831</v>
      </c>
      <c r="C2940" t="s">
        <v>840</v>
      </c>
      <c r="D2940">
        <v>2015</v>
      </c>
      <c r="E2940">
        <v>1</v>
      </c>
      <c r="F2940" s="2">
        <v>42115</v>
      </c>
      <c r="G2940" t="s">
        <v>10</v>
      </c>
      <c r="H2940">
        <v>45</v>
      </c>
      <c r="I2940" t="s">
        <v>843</v>
      </c>
      <c r="J2940" t="s">
        <v>825</v>
      </c>
      <c r="K2940" t="s">
        <v>825</v>
      </c>
      <c r="L2940">
        <v>6</v>
      </c>
      <c r="M2940" s="26">
        <v>72.785000000000011</v>
      </c>
      <c r="N2940" s="26" t="s">
        <v>934</v>
      </c>
      <c r="O2940" s="26" t="s">
        <v>934</v>
      </c>
      <c r="P2940" s="26" t="s">
        <v>934</v>
      </c>
      <c r="Q2940" s="26" t="s">
        <v>934</v>
      </c>
      <c r="R2940" s="26" t="s">
        <v>934</v>
      </c>
      <c r="S2940" s="26" t="s">
        <v>934</v>
      </c>
      <c r="T2940" s="26" t="s">
        <v>934</v>
      </c>
      <c r="U2940" s="26" t="s">
        <v>934</v>
      </c>
      <c r="V2940" s="26">
        <v>5.0713422779378572</v>
      </c>
      <c r="W2940" s="26" t="s">
        <v>934</v>
      </c>
      <c r="X2940" s="26" t="s">
        <v>934</v>
      </c>
      <c r="Y2940" s="26" t="s">
        <v>934</v>
      </c>
      <c r="Z2940" s="26" t="s">
        <v>934</v>
      </c>
      <c r="AA2940" s="26" t="s">
        <v>934</v>
      </c>
      <c r="AB2940" s="26" t="s">
        <v>934</v>
      </c>
      <c r="AC2940" s="26" t="s">
        <v>934</v>
      </c>
      <c r="AD2940" s="26" t="s">
        <v>934</v>
      </c>
      <c r="AE2940" s="26" t="s">
        <v>934</v>
      </c>
    </row>
    <row r="2941" spans="1:31" x14ac:dyDescent="0.25">
      <c r="A2941" t="s">
        <v>1854</v>
      </c>
      <c r="B2941" t="s">
        <v>831</v>
      </c>
      <c r="C2941" t="s">
        <v>840</v>
      </c>
      <c r="D2941">
        <v>2015</v>
      </c>
      <c r="E2941">
        <v>1</v>
      </c>
      <c r="F2941" s="2">
        <v>42115</v>
      </c>
      <c r="G2941" t="s">
        <v>10</v>
      </c>
      <c r="H2941">
        <v>45</v>
      </c>
      <c r="I2941" t="s">
        <v>843</v>
      </c>
      <c r="J2941" t="s">
        <v>825</v>
      </c>
      <c r="K2941" t="s">
        <v>825</v>
      </c>
      <c r="L2941">
        <v>9</v>
      </c>
      <c r="M2941" s="26">
        <v>550.53063193439459</v>
      </c>
      <c r="N2941" s="26" t="s">
        <v>934</v>
      </c>
      <c r="O2941" s="26">
        <v>166.92808880308883</v>
      </c>
      <c r="P2941" s="26" t="s">
        <v>934</v>
      </c>
      <c r="Q2941" s="26">
        <v>19.5</v>
      </c>
      <c r="R2941" s="26">
        <v>43.2</v>
      </c>
      <c r="S2941" s="26" t="s">
        <v>934</v>
      </c>
      <c r="T2941" s="26" t="s">
        <v>934</v>
      </c>
      <c r="U2941" s="26" t="s">
        <v>934</v>
      </c>
      <c r="V2941" s="26">
        <v>20.972873046668838</v>
      </c>
      <c r="W2941" s="26" t="s">
        <v>934</v>
      </c>
      <c r="X2941" s="26">
        <v>10.951173583678088</v>
      </c>
      <c r="Y2941" s="26" t="s">
        <v>934</v>
      </c>
      <c r="Z2941" s="26">
        <v>0.38078865529319644</v>
      </c>
      <c r="AA2941" s="26">
        <v>0.40620192023165991</v>
      </c>
      <c r="AB2941" s="26" t="s">
        <v>934</v>
      </c>
      <c r="AC2941" s="26" t="s">
        <v>934</v>
      </c>
      <c r="AD2941" s="26" t="s">
        <v>934</v>
      </c>
      <c r="AE2941" s="26" t="s">
        <v>934</v>
      </c>
    </row>
    <row r="2942" spans="1:31" x14ac:dyDescent="0.25">
      <c r="A2942" t="s">
        <v>1855</v>
      </c>
      <c r="B2942" t="s">
        <v>831</v>
      </c>
      <c r="C2942" t="s">
        <v>840</v>
      </c>
      <c r="D2942">
        <v>2015</v>
      </c>
      <c r="E2942">
        <v>1</v>
      </c>
      <c r="F2942" s="2">
        <v>42115</v>
      </c>
      <c r="G2942" t="s">
        <v>10</v>
      </c>
      <c r="H2942">
        <v>45</v>
      </c>
      <c r="I2942" t="s">
        <v>841</v>
      </c>
      <c r="J2942" t="s">
        <v>825</v>
      </c>
      <c r="K2942" t="s">
        <v>825</v>
      </c>
      <c r="L2942">
        <v>3</v>
      </c>
      <c r="M2942" s="26" t="s">
        <v>934</v>
      </c>
      <c r="N2942" s="26" t="s">
        <v>934</v>
      </c>
      <c r="O2942" s="26" t="s">
        <v>934</v>
      </c>
      <c r="P2942" s="26" t="s">
        <v>934</v>
      </c>
      <c r="Q2942" s="26" t="s">
        <v>934</v>
      </c>
      <c r="R2942" s="26" t="s">
        <v>934</v>
      </c>
      <c r="S2942" s="26" t="s">
        <v>934</v>
      </c>
      <c r="T2942" s="26" t="s">
        <v>934</v>
      </c>
      <c r="U2942" s="26" t="s">
        <v>934</v>
      </c>
      <c r="V2942" s="26" t="s">
        <v>934</v>
      </c>
      <c r="W2942" s="26" t="s">
        <v>934</v>
      </c>
      <c r="X2942" s="26" t="s">
        <v>934</v>
      </c>
      <c r="Y2942" s="26" t="s">
        <v>934</v>
      </c>
      <c r="Z2942" s="26" t="s">
        <v>934</v>
      </c>
      <c r="AA2942" s="26" t="s">
        <v>934</v>
      </c>
      <c r="AB2942" s="26" t="s">
        <v>934</v>
      </c>
      <c r="AC2942" s="26" t="s">
        <v>934</v>
      </c>
      <c r="AD2942" s="26" t="s">
        <v>934</v>
      </c>
      <c r="AE2942" s="26">
        <v>45.75</v>
      </c>
    </row>
    <row r="2943" spans="1:31" x14ac:dyDescent="0.25">
      <c r="A2943" t="s">
        <v>1855</v>
      </c>
      <c r="B2943" t="s">
        <v>831</v>
      </c>
      <c r="C2943" t="s">
        <v>840</v>
      </c>
      <c r="D2943">
        <v>2015</v>
      </c>
      <c r="E2943">
        <v>1</v>
      </c>
      <c r="F2943" s="2">
        <v>42115</v>
      </c>
      <c r="G2943" t="s">
        <v>10</v>
      </c>
      <c r="H2943">
        <v>45</v>
      </c>
      <c r="I2943" t="s">
        <v>841</v>
      </c>
      <c r="J2943" t="s">
        <v>825</v>
      </c>
      <c r="K2943" t="s">
        <v>825</v>
      </c>
      <c r="L2943">
        <v>6</v>
      </c>
      <c r="M2943" s="26">
        <v>222.185</v>
      </c>
      <c r="N2943" s="26" t="s">
        <v>934</v>
      </c>
      <c r="O2943" s="26" t="s">
        <v>934</v>
      </c>
      <c r="P2943" s="26" t="s">
        <v>934</v>
      </c>
      <c r="Q2943" s="26" t="s">
        <v>934</v>
      </c>
      <c r="R2943" s="26" t="s">
        <v>934</v>
      </c>
      <c r="S2943" s="26" t="s">
        <v>934</v>
      </c>
      <c r="T2943" s="26" t="s">
        <v>934</v>
      </c>
      <c r="U2943" s="26" t="s">
        <v>934</v>
      </c>
      <c r="V2943" s="26">
        <v>18.182764389204838</v>
      </c>
      <c r="W2943" s="26" t="s">
        <v>934</v>
      </c>
      <c r="X2943" s="26" t="s">
        <v>934</v>
      </c>
      <c r="Y2943" s="26" t="s">
        <v>934</v>
      </c>
      <c r="Z2943" s="26" t="s">
        <v>934</v>
      </c>
      <c r="AA2943" s="26" t="s">
        <v>934</v>
      </c>
      <c r="AB2943" s="26" t="s">
        <v>934</v>
      </c>
      <c r="AC2943" s="26" t="s">
        <v>934</v>
      </c>
      <c r="AD2943" s="26" t="s">
        <v>934</v>
      </c>
      <c r="AE2943" s="26" t="s">
        <v>934</v>
      </c>
    </row>
    <row r="2944" spans="1:31" x14ac:dyDescent="0.25">
      <c r="A2944" t="s">
        <v>1855</v>
      </c>
      <c r="B2944" t="s">
        <v>831</v>
      </c>
      <c r="C2944" t="s">
        <v>840</v>
      </c>
      <c r="D2944">
        <v>2015</v>
      </c>
      <c r="E2944">
        <v>1</v>
      </c>
      <c r="F2944" s="2">
        <v>42115</v>
      </c>
      <c r="G2944" t="s">
        <v>10</v>
      </c>
      <c r="H2944">
        <v>45</v>
      </c>
      <c r="I2944" t="s">
        <v>841</v>
      </c>
      <c r="J2944" t="s">
        <v>825</v>
      </c>
      <c r="K2944" t="s">
        <v>825</v>
      </c>
      <c r="L2944">
        <v>9</v>
      </c>
      <c r="M2944" s="26">
        <v>710.56439942112866</v>
      </c>
      <c r="N2944" s="26" t="s">
        <v>934</v>
      </c>
      <c r="O2944" s="26">
        <v>224.39913127413129</v>
      </c>
      <c r="P2944" s="26" t="s">
        <v>934</v>
      </c>
      <c r="Q2944" s="26">
        <v>18.350000000000001</v>
      </c>
      <c r="R2944" s="26">
        <v>45.024999999999999</v>
      </c>
      <c r="S2944" s="26" t="s">
        <v>934</v>
      </c>
      <c r="T2944" s="26" t="s">
        <v>934</v>
      </c>
      <c r="U2944" s="26" t="s">
        <v>934</v>
      </c>
      <c r="V2944" s="26">
        <v>16.912432841263033</v>
      </c>
      <c r="W2944" s="26" t="s">
        <v>934</v>
      </c>
      <c r="X2944" s="26">
        <v>10.523051574962597</v>
      </c>
      <c r="Y2944" s="26" t="s">
        <v>934</v>
      </c>
      <c r="Z2944" s="26">
        <v>0.14999999999999494</v>
      </c>
      <c r="AA2944" s="26">
        <v>0.22126530078929865</v>
      </c>
      <c r="AB2944" s="26" t="s">
        <v>934</v>
      </c>
      <c r="AC2944" s="26" t="s">
        <v>934</v>
      </c>
      <c r="AD2944" s="26" t="s">
        <v>934</v>
      </c>
      <c r="AE2944" s="26" t="s">
        <v>934</v>
      </c>
    </row>
    <row r="2945" spans="1:31" x14ac:dyDescent="0.25">
      <c r="A2945" t="s">
        <v>1856</v>
      </c>
      <c r="B2945" t="s">
        <v>831</v>
      </c>
      <c r="C2945" t="s">
        <v>840</v>
      </c>
      <c r="D2945">
        <v>2015</v>
      </c>
      <c r="E2945">
        <v>1</v>
      </c>
      <c r="F2945" s="2">
        <v>42115</v>
      </c>
      <c r="G2945" t="s">
        <v>10</v>
      </c>
      <c r="H2945">
        <v>45</v>
      </c>
      <c r="I2945" t="s">
        <v>842</v>
      </c>
      <c r="J2945" t="s">
        <v>825</v>
      </c>
      <c r="K2945" t="s">
        <v>825</v>
      </c>
      <c r="L2945">
        <v>3</v>
      </c>
      <c r="M2945" s="26" t="s">
        <v>934</v>
      </c>
      <c r="N2945" s="26" t="s">
        <v>934</v>
      </c>
      <c r="O2945" s="26" t="s">
        <v>934</v>
      </c>
      <c r="P2945" s="26" t="s">
        <v>934</v>
      </c>
      <c r="Q2945" s="26" t="s">
        <v>934</v>
      </c>
      <c r="R2945" s="26" t="s">
        <v>934</v>
      </c>
      <c r="S2945" s="26" t="s">
        <v>934</v>
      </c>
      <c r="T2945" s="26" t="s">
        <v>934</v>
      </c>
      <c r="U2945" s="26" t="s">
        <v>934</v>
      </c>
      <c r="V2945" s="26" t="s">
        <v>934</v>
      </c>
      <c r="W2945" s="26" t="s">
        <v>934</v>
      </c>
      <c r="X2945" s="26" t="s">
        <v>934</v>
      </c>
      <c r="Y2945" s="26" t="s">
        <v>934</v>
      </c>
      <c r="Z2945" s="26" t="s">
        <v>934</v>
      </c>
      <c r="AA2945" s="26" t="s">
        <v>934</v>
      </c>
      <c r="AB2945" s="26" t="s">
        <v>934</v>
      </c>
      <c r="AC2945" s="26" t="s">
        <v>934</v>
      </c>
      <c r="AD2945" s="26" t="s">
        <v>934</v>
      </c>
      <c r="AE2945" s="26">
        <v>32.5</v>
      </c>
    </row>
    <row r="2946" spans="1:31" x14ac:dyDescent="0.25">
      <c r="A2946" t="s">
        <v>1856</v>
      </c>
      <c r="B2946" t="s">
        <v>831</v>
      </c>
      <c r="C2946" t="s">
        <v>840</v>
      </c>
      <c r="D2946">
        <v>2015</v>
      </c>
      <c r="E2946">
        <v>1</v>
      </c>
      <c r="F2946" s="2">
        <v>42115</v>
      </c>
      <c r="G2946" t="s">
        <v>10</v>
      </c>
      <c r="H2946">
        <v>45</v>
      </c>
      <c r="I2946" t="s">
        <v>842</v>
      </c>
      <c r="J2946" t="s">
        <v>825</v>
      </c>
      <c r="K2946" t="s">
        <v>825</v>
      </c>
      <c r="L2946">
        <v>6</v>
      </c>
      <c r="M2946" s="26">
        <v>236.03750000000002</v>
      </c>
      <c r="N2946" s="26" t="s">
        <v>934</v>
      </c>
      <c r="O2946" s="26" t="s">
        <v>934</v>
      </c>
      <c r="P2946" s="26" t="s">
        <v>934</v>
      </c>
      <c r="Q2946" s="26" t="s">
        <v>934</v>
      </c>
      <c r="R2946" s="26" t="s">
        <v>934</v>
      </c>
      <c r="S2946" s="26" t="s">
        <v>934</v>
      </c>
      <c r="T2946" s="26" t="s">
        <v>934</v>
      </c>
      <c r="U2946" s="26" t="s">
        <v>934</v>
      </c>
      <c r="V2946" s="26">
        <v>9.3290569258097822</v>
      </c>
      <c r="W2946" s="26" t="s">
        <v>934</v>
      </c>
      <c r="X2946" s="26" t="s">
        <v>934</v>
      </c>
      <c r="Y2946" s="26" t="s">
        <v>934</v>
      </c>
      <c r="Z2946" s="26" t="s">
        <v>934</v>
      </c>
      <c r="AA2946" s="26" t="s">
        <v>934</v>
      </c>
      <c r="AB2946" s="26" t="s">
        <v>934</v>
      </c>
      <c r="AC2946" s="26" t="s">
        <v>934</v>
      </c>
      <c r="AD2946" s="26" t="s">
        <v>934</v>
      </c>
      <c r="AE2946" s="26" t="s">
        <v>934</v>
      </c>
    </row>
    <row r="2947" spans="1:31" x14ac:dyDescent="0.25">
      <c r="A2947" t="s">
        <v>1856</v>
      </c>
      <c r="B2947" t="s">
        <v>831</v>
      </c>
      <c r="C2947" t="s">
        <v>840</v>
      </c>
      <c r="D2947">
        <v>2015</v>
      </c>
      <c r="E2947">
        <v>1</v>
      </c>
      <c r="F2947" s="2">
        <v>42115</v>
      </c>
      <c r="G2947" t="s">
        <v>10</v>
      </c>
      <c r="H2947">
        <v>45</v>
      </c>
      <c r="I2947" t="s">
        <v>842</v>
      </c>
      <c r="J2947" t="s">
        <v>825</v>
      </c>
      <c r="K2947" t="s">
        <v>825</v>
      </c>
      <c r="L2947">
        <v>9</v>
      </c>
      <c r="M2947" s="26">
        <v>681.62083936324166</v>
      </c>
      <c r="N2947" s="26" t="s">
        <v>934</v>
      </c>
      <c r="O2947" s="26">
        <v>201.23190154440158</v>
      </c>
      <c r="P2947" s="26" t="s">
        <v>934</v>
      </c>
      <c r="Q2947" s="26">
        <v>18.324999999999999</v>
      </c>
      <c r="R2947" s="26">
        <v>44.750000000000007</v>
      </c>
      <c r="S2947" s="26" t="s">
        <v>934</v>
      </c>
      <c r="T2947" s="26" t="s">
        <v>934</v>
      </c>
      <c r="U2947" s="26" t="s">
        <v>934</v>
      </c>
      <c r="V2947" s="26">
        <v>25.384887644394041</v>
      </c>
      <c r="W2947" s="26" t="s">
        <v>934</v>
      </c>
      <c r="X2947" s="26">
        <v>15.793142775516545</v>
      </c>
      <c r="Y2947" s="26" t="s">
        <v>934</v>
      </c>
      <c r="Z2947" s="26">
        <v>0.35207716957131502</v>
      </c>
      <c r="AA2947" s="26">
        <v>0.37080992435443566</v>
      </c>
      <c r="AB2947" s="26" t="s">
        <v>934</v>
      </c>
      <c r="AC2947" s="26" t="s">
        <v>934</v>
      </c>
      <c r="AD2947" s="26" t="s">
        <v>934</v>
      </c>
      <c r="AE2947" s="26" t="s">
        <v>934</v>
      </c>
    </row>
    <row r="2948" spans="1:31" x14ac:dyDescent="0.25">
      <c r="A2948" t="s">
        <v>1857</v>
      </c>
      <c r="B2948" t="s">
        <v>831</v>
      </c>
      <c r="C2948" t="s">
        <v>840</v>
      </c>
      <c r="D2948">
        <v>2015</v>
      </c>
      <c r="E2948">
        <v>1</v>
      </c>
      <c r="F2948" s="2">
        <v>42115</v>
      </c>
      <c r="G2948" t="s">
        <v>947</v>
      </c>
      <c r="H2948">
        <v>45</v>
      </c>
      <c r="I2948" t="s">
        <v>844</v>
      </c>
      <c r="J2948" t="s">
        <v>825</v>
      </c>
      <c r="K2948" t="s">
        <v>825</v>
      </c>
      <c r="L2948">
        <v>3</v>
      </c>
      <c r="M2948" s="26" t="s">
        <v>934</v>
      </c>
      <c r="N2948" s="26" t="s">
        <v>934</v>
      </c>
      <c r="O2948" s="26" t="s">
        <v>934</v>
      </c>
      <c r="P2948" s="26" t="s">
        <v>934</v>
      </c>
      <c r="Q2948" s="26" t="s">
        <v>934</v>
      </c>
      <c r="R2948" s="26" t="s">
        <v>934</v>
      </c>
      <c r="S2948" s="26" t="s">
        <v>934</v>
      </c>
      <c r="T2948" s="26" t="s">
        <v>934</v>
      </c>
      <c r="U2948" s="26" t="s">
        <v>934</v>
      </c>
      <c r="V2948" s="26" t="s">
        <v>934</v>
      </c>
      <c r="W2948" s="26" t="s">
        <v>934</v>
      </c>
      <c r="X2948" s="26" t="s">
        <v>934</v>
      </c>
      <c r="Y2948" s="26" t="s">
        <v>934</v>
      </c>
      <c r="Z2948" s="26" t="s">
        <v>934</v>
      </c>
      <c r="AA2948" s="26" t="s">
        <v>934</v>
      </c>
      <c r="AB2948" s="26" t="s">
        <v>934</v>
      </c>
      <c r="AC2948" s="26" t="s">
        <v>934</v>
      </c>
      <c r="AD2948" s="26" t="s">
        <v>934</v>
      </c>
      <c r="AE2948" s="26">
        <v>38.25</v>
      </c>
    </row>
    <row r="2949" spans="1:31" x14ac:dyDescent="0.25">
      <c r="A2949" t="s">
        <v>1857</v>
      </c>
      <c r="B2949" t="s">
        <v>831</v>
      </c>
      <c r="C2949" t="s">
        <v>840</v>
      </c>
      <c r="D2949">
        <v>2015</v>
      </c>
      <c r="E2949">
        <v>1</v>
      </c>
      <c r="F2949" s="2">
        <v>42115</v>
      </c>
      <c r="G2949" t="s">
        <v>947</v>
      </c>
      <c r="H2949">
        <v>45</v>
      </c>
      <c r="I2949" t="s">
        <v>844</v>
      </c>
      <c r="J2949" t="s">
        <v>825</v>
      </c>
      <c r="K2949" t="s">
        <v>825</v>
      </c>
      <c r="L2949">
        <v>6</v>
      </c>
      <c r="M2949" s="26">
        <v>222.89999999999998</v>
      </c>
      <c r="N2949" s="26" t="s">
        <v>934</v>
      </c>
      <c r="O2949" s="26" t="s">
        <v>934</v>
      </c>
      <c r="P2949" s="26" t="s">
        <v>934</v>
      </c>
      <c r="Q2949" s="26" t="s">
        <v>934</v>
      </c>
      <c r="R2949" s="26" t="s">
        <v>934</v>
      </c>
      <c r="S2949" s="26" t="s">
        <v>934</v>
      </c>
      <c r="T2949" s="26" t="s">
        <v>934</v>
      </c>
      <c r="U2949" s="26" t="s">
        <v>934</v>
      </c>
      <c r="V2949" s="26">
        <v>15.045247588524459</v>
      </c>
      <c r="W2949" s="26" t="s">
        <v>934</v>
      </c>
      <c r="X2949" s="26" t="s">
        <v>934</v>
      </c>
      <c r="Y2949" s="26" t="s">
        <v>934</v>
      </c>
      <c r="Z2949" s="26" t="s">
        <v>934</v>
      </c>
      <c r="AA2949" s="26" t="s">
        <v>934</v>
      </c>
      <c r="AB2949" s="26" t="s">
        <v>934</v>
      </c>
      <c r="AC2949" s="26" t="s">
        <v>934</v>
      </c>
      <c r="AD2949" s="26" t="s">
        <v>934</v>
      </c>
      <c r="AE2949" s="26" t="s">
        <v>934</v>
      </c>
    </row>
    <row r="2950" spans="1:31" x14ac:dyDescent="0.25">
      <c r="A2950" t="s">
        <v>1857</v>
      </c>
      <c r="B2950" t="s">
        <v>831</v>
      </c>
      <c r="C2950" t="s">
        <v>840</v>
      </c>
      <c r="D2950">
        <v>2015</v>
      </c>
      <c r="E2950">
        <v>1</v>
      </c>
      <c r="F2950" s="2">
        <v>42115</v>
      </c>
      <c r="G2950" t="s">
        <v>947</v>
      </c>
      <c r="H2950">
        <v>45</v>
      </c>
      <c r="I2950" t="s">
        <v>844</v>
      </c>
      <c r="J2950" t="s">
        <v>825</v>
      </c>
      <c r="K2950" t="s">
        <v>825</v>
      </c>
      <c r="L2950">
        <v>9</v>
      </c>
      <c r="M2950" s="26">
        <v>702.96671490593349</v>
      </c>
      <c r="N2950" s="26" t="s">
        <v>934</v>
      </c>
      <c r="O2950" s="26">
        <v>205.89406370656371</v>
      </c>
      <c r="P2950" s="26" t="s">
        <v>934</v>
      </c>
      <c r="Q2950" s="26">
        <v>18.925000000000001</v>
      </c>
      <c r="R2950" s="26">
        <v>44.849999999999994</v>
      </c>
      <c r="S2950" s="26" t="s">
        <v>934</v>
      </c>
      <c r="T2950" s="26" t="s">
        <v>934</v>
      </c>
      <c r="U2950" s="26" t="s">
        <v>934</v>
      </c>
      <c r="V2950" s="26">
        <v>22.203494854470119</v>
      </c>
      <c r="W2950" s="26" t="s">
        <v>934</v>
      </c>
      <c r="X2950" s="26">
        <v>4.874261470769734</v>
      </c>
      <c r="Y2950" s="26" t="s">
        <v>934</v>
      </c>
      <c r="Z2950" s="26">
        <v>6.2915286960523328E-2</v>
      </c>
      <c r="AA2950" s="26">
        <v>0.16583123951798023</v>
      </c>
      <c r="AB2950" s="26" t="s">
        <v>934</v>
      </c>
      <c r="AC2950" s="26" t="s">
        <v>934</v>
      </c>
      <c r="AD2950" s="26" t="s">
        <v>934</v>
      </c>
      <c r="AE2950" s="26" t="s">
        <v>934</v>
      </c>
    </row>
    <row r="2951" spans="1:31" x14ac:dyDescent="0.25">
      <c r="A2951" t="s">
        <v>1858</v>
      </c>
      <c r="B2951" t="s">
        <v>831</v>
      </c>
      <c r="C2951" t="s">
        <v>840</v>
      </c>
      <c r="D2951">
        <v>2015</v>
      </c>
      <c r="E2951">
        <v>1</v>
      </c>
      <c r="F2951" s="2">
        <v>42115</v>
      </c>
      <c r="G2951" t="s">
        <v>947</v>
      </c>
      <c r="H2951">
        <v>45</v>
      </c>
      <c r="I2951" t="s">
        <v>843</v>
      </c>
      <c r="J2951" t="s">
        <v>825</v>
      </c>
      <c r="K2951" t="s">
        <v>825</v>
      </c>
      <c r="L2951">
        <v>3</v>
      </c>
      <c r="M2951" s="26" t="s">
        <v>934</v>
      </c>
      <c r="N2951" s="26" t="s">
        <v>934</v>
      </c>
      <c r="O2951" s="26" t="s">
        <v>934</v>
      </c>
      <c r="P2951" s="26" t="s">
        <v>934</v>
      </c>
      <c r="Q2951" s="26" t="s">
        <v>934</v>
      </c>
      <c r="R2951" s="26" t="s">
        <v>934</v>
      </c>
      <c r="S2951" s="26" t="s">
        <v>934</v>
      </c>
      <c r="T2951" s="26" t="s">
        <v>934</v>
      </c>
      <c r="U2951" s="26" t="s">
        <v>934</v>
      </c>
      <c r="V2951" s="26" t="s">
        <v>934</v>
      </c>
      <c r="W2951" s="26" t="s">
        <v>934</v>
      </c>
      <c r="X2951" s="26" t="s">
        <v>934</v>
      </c>
      <c r="Y2951" s="26" t="s">
        <v>934</v>
      </c>
      <c r="Z2951" s="26" t="s">
        <v>934</v>
      </c>
      <c r="AA2951" s="26" t="s">
        <v>934</v>
      </c>
      <c r="AB2951" s="26" t="s">
        <v>934</v>
      </c>
      <c r="AC2951" s="26" t="s">
        <v>934</v>
      </c>
      <c r="AD2951" s="26" t="s">
        <v>934</v>
      </c>
      <c r="AE2951" s="26">
        <v>42.5</v>
      </c>
    </row>
    <row r="2952" spans="1:31" x14ac:dyDescent="0.25">
      <c r="A2952" t="s">
        <v>1858</v>
      </c>
      <c r="B2952" t="s">
        <v>831</v>
      </c>
      <c r="C2952" t="s">
        <v>840</v>
      </c>
      <c r="D2952">
        <v>2015</v>
      </c>
      <c r="E2952">
        <v>1</v>
      </c>
      <c r="F2952" s="2">
        <v>42115</v>
      </c>
      <c r="G2952" t="s">
        <v>947</v>
      </c>
      <c r="H2952">
        <v>45</v>
      </c>
      <c r="I2952" t="s">
        <v>843</v>
      </c>
      <c r="J2952" t="s">
        <v>825</v>
      </c>
      <c r="K2952" t="s">
        <v>825</v>
      </c>
      <c r="L2952">
        <v>6</v>
      </c>
      <c r="M2952" s="26">
        <v>116.94</v>
      </c>
      <c r="N2952" s="26" t="s">
        <v>934</v>
      </c>
      <c r="O2952" s="26" t="s">
        <v>934</v>
      </c>
      <c r="P2952" s="26" t="s">
        <v>934</v>
      </c>
      <c r="Q2952" s="26" t="s">
        <v>934</v>
      </c>
      <c r="R2952" s="26" t="s">
        <v>934</v>
      </c>
      <c r="S2952" s="26" t="s">
        <v>934</v>
      </c>
      <c r="T2952" s="26" t="s">
        <v>934</v>
      </c>
      <c r="U2952" s="26" t="s">
        <v>934</v>
      </c>
      <c r="V2952" s="26">
        <v>5.0729831788931588</v>
      </c>
      <c r="W2952" s="26" t="s">
        <v>934</v>
      </c>
      <c r="X2952" s="26" t="s">
        <v>934</v>
      </c>
      <c r="Y2952" s="26" t="s">
        <v>934</v>
      </c>
      <c r="Z2952" s="26" t="s">
        <v>934</v>
      </c>
      <c r="AA2952" s="26" t="s">
        <v>934</v>
      </c>
      <c r="AB2952" s="26" t="s">
        <v>934</v>
      </c>
      <c r="AC2952" s="26" t="s">
        <v>934</v>
      </c>
      <c r="AD2952" s="26" t="s">
        <v>934</v>
      </c>
      <c r="AE2952" s="26" t="s">
        <v>934</v>
      </c>
    </row>
    <row r="2953" spans="1:31" x14ac:dyDescent="0.25">
      <c r="A2953" t="s">
        <v>1858</v>
      </c>
      <c r="B2953" t="s">
        <v>831</v>
      </c>
      <c r="C2953" t="s">
        <v>840</v>
      </c>
      <c r="D2953">
        <v>2015</v>
      </c>
      <c r="E2953">
        <v>1</v>
      </c>
      <c r="F2953" s="2">
        <v>42115</v>
      </c>
      <c r="G2953" t="s">
        <v>947</v>
      </c>
      <c r="H2953">
        <v>45</v>
      </c>
      <c r="I2953" t="s">
        <v>843</v>
      </c>
      <c r="J2953" t="s">
        <v>825</v>
      </c>
      <c r="K2953" t="s">
        <v>825</v>
      </c>
      <c r="L2953">
        <v>9</v>
      </c>
      <c r="M2953" s="26">
        <v>604.43801254220921</v>
      </c>
      <c r="N2953" s="26" t="s">
        <v>934</v>
      </c>
      <c r="O2953" s="26">
        <v>174.18436293436298</v>
      </c>
      <c r="P2953" s="26" t="s">
        <v>934</v>
      </c>
      <c r="Q2953" s="26">
        <v>19.625</v>
      </c>
      <c r="R2953" s="26">
        <v>43.674999999999997</v>
      </c>
      <c r="S2953" s="26" t="s">
        <v>934</v>
      </c>
      <c r="T2953" s="26" t="s">
        <v>934</v>
      </c>
      <c r="U2953" s="26" t="s">
        <v>934</v>
      </c>
      <c r="V2953" s="26">
        <v>22.117410094768946</v>
      </c>
      <c r="W2953" s="26" t="s">
        <v>934</v>
      </c>
      <c r="X2953" s="26">
        <v>6.674749392910881</v>
      </c>
      <c r="Y2953" s="26" t="s">
        <v>934</v>
      </c>
      <c r="Z2953" s="26">
        <v>0.46075119822598104</v>
      </c>
      <c r="AA2953" s="26">
        <v>0.43277207242008559</v>
      </c>
      <c r="AB2953" s="26" t="s">
        <v>934</v>
      </c>
      <c r="AC2953" s="26" t="s">
        <v>934</v>
      </c>
      <c r="AD2953" s="26" t="s">
        <v>934</v>
      </c>
      <c r="AE2953" s="26" t="s">
        <v>934</v>
      </c>
    </row>
    <row r="2954" spans="1:31" x14ac:dyDescent="0.25">
      <c r="A2954" t="s">
        <v>1859</v>
      </c>
      <c r="B2954" t="s">
        <v>831</v>
      </c>
      <c r="C2954" t="s">
        <v>840</v>
      </c>
      <c r="D2954">
        <v>2015</v>
      </c>
      <c r="E2954">
        <v>1</v>
      </c>
      <c r="F2954" s="2">
        <v>42115</v>
      </c>
      <c r="G2954" t="s">
        <v>947</v>
      </c>
      <c r="H2954">
        <v>45</v>
      </c>
      <c r="I2954" t="s">
        <v>841</v>
      </c>
      <c r="J2954" t="s">
        <v>825</v>
      </c>
      <c r="K2954" t="s">
        <v>825</v>
      </c>
      <c r="L2954">
        <v>3</v>
      </c>
      <c r="M2954" s="26" t="s">
        <v>934</v>
      </c>
      <c r="N2954" s="26" t="s">
        <v>934</v>
      </c>
      <c r="O2954" s="26" t="s">
        <v>934</v>
      </c>
      <c r="P2954" s="26" t="s">
        <v>934</v>
      </c>
      <c r="Q2954" s="26" t="s">
        <v>934</v>
      </c>
      <c r="R2954" s="26" t="s">
        <v>934</v>
      </c>
      <c r="S2954" s="26" t="s">
        <v>934</v>
      </c>
      <c r="T2954" s="26" t="s">
        <v>934</v>
      </c>
      <c r="U2954" s="26" t="s">
        <v>934</v>
      </c>
      <c r="V2954" s="26" t="s">
        <v>934</v>
      </c>
      <c r="W2954" s="26" t="s">
        <v>934</v>
      </c>
      <c r="X2954" s="26" t="s">
        <v>934</v>
      </c>
      <c r="Y2954" s="26" t="s">
        <v>934</v>
      </c>
      <c r="Z2954" s="26" t="s">
        <v>934</v>
      </c>
      <c r="AA2954" s="26" t="s">
        <v>934</v>
      </c>
      <c r="AB2954" s="26" t="s">
        <v>934</v>
      </c>
      <c r="AC2954" s="26" t="s">
        <v>934</v>
      </c>
      <c r="AD2954" s="26" t="s">
        <v>934</v>
      </c>
      <c r="AE2954" s="26">
        <v>38</v>
      </c>
    </row>
    <row r="2955" spans="1:31" x14ac:dyDescent="0.25">
      <c r="A2955" t="s">
        <v>1859</v>
      </c>
      <c r="B2955" t="s">
        <v>831</v>
      </c>
      <c r="C2955" t="s">
        <v>840</v>
      </c>
      <c r="D2955">
        <v>2015</v>
      </c>
      <c r="E2955">
        <v>1</v>
      </c>
      <c r="F2955" s="2">
        <v>42115</v>
      </c>
      <c r="G2955" t="s">
        <v>947</v>
      </c>
      <c r="H2955">
        <v>45</v>
      </c>
      <c r="I2955" t="s">
        <v>841</v>
      </c>
      <c r="J2955" t="s">
        <v>825</v>
      </c>
      <c r="K2955" t="s">
        <v>825</v>
      </c>
      <c r="L2955">
        <v>6</v>
      </c>
      <c r="M2955" s="26">
        <v>309.79750000000001</v>
      </c>
      <c r="N2955" s="26" t="s">
        <v>934</v>
      </c>
      <c r="O2955" s="26" t="s">
        <v>934</v>
      </c>
      <c r="P2955" s="26" t="s">
        <v>934</v>
      </c>
      <c r="Q2955" s="26" t="s">
        <v>934</v>
      </c>
      <c r="R2955" s="26" t="s">
        <v>934</v>
      </c>
      <c r="S2955" s="26" t="s">
        <v>934</v>
      </c>
      <c r="T2955" s="26" t="s">
        <v>934</v>
      </c>
      <c r="U2955" s="26" t="s">
        <v>934</v>
      </c>
      <c r="V2955" s="26">
        <v>9.6390595906273013</v>
      </c>
      <c r="W2955" s="26" t="s">
        <v>934</v>
      </c>
      <c r="X2955" s="26" t="s">
        <v>934</v>
      </c>
      <c r="Y2955" s="26" t="s">
        <v>934</v>
      </c>
      <c r="Z2955" s="26" t="s">
        <v>934</v>
      </c>
      <c r="AA2955" s="26" t="s">
        <v>934</v>
      </c>
      <c r="AB2955" s="26" t="s">
        <v>934</v>
      </c>
      <c r="AC2955" s="26" t="s">
        <v>934</v>
      </c>
      <c r="AD2955" s="26" t="s">
        <v>934</v>
      </c>
      <c r="AE2955" s="26" t="s">
        <v>934</v>
      </c>
    </row>
    <row r="2956" spans="1:31" x14ac:dyDescent="0.25">
      <c r="A2956" t="s">
        <v>1859</v>
      </c>
      <c r="B2956" t="s">
        <v>831</v>
      </c>
      <c r="C2956" t="s">
        <v>840</v>
      </c>
      <c r="D2956">
        <v>2015</v>
      </c>
      <c r="E2956">
        <v>1</v>
      </c>
      <c r="F2956" s="2">
        <v>42115</v>
      </c>
      <c r="G2956" t="s">
        <v>947</v>
      </c>
      <c r="H2956">
        <v>45</v>
      </c>
      <c r="I2956" t="s">
        <v>841</v>
      </c>
      <c r="J2956" t="s">
        <v>825</v>
      </c>
      <c r="K2956" t="s">
        <v>825</v>
      </c>
      <c r="L2956">
        <v>9</v>
      </c>
      <c r="M2956" s="26">
        <v>756.75349734684028</v>
      </c>
      <c r="N2956" s="26" t="s">
        <v>934</v>
      </c>
      <c r="O2956" s="26">
        <v>224.11317567567568</v>
      </c>
      <c r="P2956" s="26" t="s">
        <v>934</v>
      </c>
      <c r="Q2956" s="26">
        <v>18.475000000000001</v>
      </c>
      <c r="R2956" s="26">
        <v>45.224999999999994</v>
      </c>
      <c r="S2956" s="26" t="s">
        <v>934</v>
      </c>
      <c r="T2956" s="26" t="s">
        <v>934</v>
      </c>
      <c r="U2956" s="26" t="s">
        <v>934</v>
      </c>
      <c r="V2956" s="26">
        <v>28.523357397082695</v>
      </c>
      <c r="W2956" s="26" t="s">
        <v>934</v>
      </c>
      <c r="X2956" s="26">
        <v>12.901932250820726</v>
      </c>
      <c r="Y2956" s="26" t="s">
        <v>934</v>
      </c>
      <c r="Z2956" s="26">
        <v>0.51214418542694773</v>
      </c>
      <c r="AA2956" s="26">
        <v>0.72958321435383833</v>
      </c>
      <c r="AB2956" s="26" t="s">
        <v>934</v>
      </c>
      <c r="AC2956" s="26" t="s">
        <v>934</v>
      </c>
      <c r="AD2956" s="26" t="s">
        <v>934</v>
      </c>
      <c r="AE2956" s="26" t="s">
        <v>934</v>
      </c>
    </row>
    <row r="2957" spans="1:31" x14ac:dyDescent="0.25">
      <c r="A2957" t="s">
        <v>1860</v>
      </c>
      <c r="B2957" t="s">
        <v>831</v>
      </c>
      <c r="C2957" t="s">
        <v>840</v>
      </c>
      <c r="D2957">
        <v>2015</v>
      </c>
      <c r="E2957">
        <v>1</v>
      </c>
      <c r="F2957" s="2">
        <v>42115</v>
      </c>
      <c r="G2957" t="s">
        <v>947</v>
      </c>
      <c r="H2957">
        <v>45</v>
      </c>
      <c r="I2957" t="s">
        <v>842</v>
      </c>
      <c r="J2957" t="s">
        <v>825</v>
      </c>
      <c r="K2957" t="s">
        <v>825</v>
      </c>
      <c r="L2957">
        <v>3</v>
      </c>
      <c r="M2957" s="26" t="s">
        <v>934</v>
      </c>
      <c r="N2957" s="26" t="s">
        <v>934</v>
      </c>
      <c r="O2957" s="26" t="s">
        <v>934</v>
      </c>
      <c r="P2957" s="26" t="s">
        <v>934</v>
      </c>
      <c r="Q2957" s="26" t="s">
        <v>934</v>
      </c>
      <c r="R2957" s="26" t="s">
        <v>934</v>
      </c>
      <c r="S2957" s="26" t="s">
        <v>934</v>
      </c>
      <c r="T2957" s="26" t="s">
        <v>934</v>
      </c>
      <c r="U2957" s="26" t="s">
        <v>934</v>
      </c>
      <c r="V2957" s="26" t="s">
        <v>934</v>
      </c>
      <c r="W2957" s="26" t="s">
        <v>934</v>
      </c>
      <c r="X2957" s="26" t="s">
        <v>934</v>
      </c>
      <c r="Y2957" s="26" t="s">
        <v>934</v>
      </c>
      <c r="Z2957" s="26" t="s">
        <v>934</v>
      </c>
      <c r="AA2957" s="26" t="s">
        <v>934</v>
      </c>
      <c r="AB2957" s="26" t="s">
        <v>934</v>
      </c>
      <c r="AC2957" s="26" t="s">
        <v>934</v>
      </c>
      <c r="AD2957" s="26" t="s">
        <v>934</v>
      </c>
      <c r="AE2957" s="26">
        <v>38.5</v>
      </c>
    </row>
    <row r="2958" spans="1:31" x14ac:dyDescent="0.25">
      <c r="A2958" t="s">
        <v>1860</v>
      </c>
      <c r="B2958" t="s">
        <v>831</v>
      </c>
      <c r="C2958" t="s">
        <v>840</v>
      </c>
      <c r="D2958">
        <v>2015</v>
      </c>
      <c r="E2958">
        <v>1</v>
      </c>
      <c r="F2958" s="2">
        <v>42115</v>
      </c>
      <c r="G2958" t="s">
        <v>947</v>
      </c>
      <c r="H2958">
        <v>45</v>
      </c>
      <c r="I2958" t="s">
        <v>842</v>
      </c>
      <c r="J2958" t="s">
        <v>825</v>
      </c>
      <c r="K2958" t="s">
        <v>825</v>
      </c>
      <c r="L2958">
        <v>6</v>
      </c>
      <c r="M2958" s="26">
        <v>348.16499999999996</v>
      </c>
      <c r="N2958" s="26" t="s">
        <v>934</v>
      </c>
      <c r="O2958" s="26" t="s">
        <v>934</v>
      </c>
      <c r="P2958" s="26" t="s">
        <v>934</v>
      </c>
      <c r="Q2958" s="26" t="s">
        <v>934</v>
      </c>
      <c r="R2958" s="26" t="s">
        <v>934</v>
      </c>
      <c r="S2958" s="26" t="s">
        <v>934</v>
      </c>
      <c r="T2958" s="26" t="s">
        <v>934</v>
      </c>
      <c r="U2958" s="26" t="s">
        <v>934</v>
      </c>
      <c r="V2958" s="26">
        <v>18.743025480606612</v>
      </c>
      <c r="W2958" s="26" t="s">
        <v>934</v>
      </c>
      <c r="X2958" s="26" t="s">
        <v>934</v>
      </c>
      <c r="Y2958" s="26" t="s">
        <v>934</v>
      </c>
      <c r="Z2958" s="26" t="s">
        <v>934</v>
      </c>
      <c r="AA2958" s="26" t="s">
        <v>934</v>
      </c>
      <c r="AB2958" s="26" t="s">
        <v>934</v>
      </c>
      <c r="AC2958" s="26" t="s">
        <v>934</v>
      </c>
      <c r="AD2958" s="26" t="s">
        <v>934</v>
      </c>
      <c r="AE2958" s="26" t="s">
        <v>934</v>
      </c>
    </row>
    <row r="2959" spans="1:31" x14ac:dyDescent="0.25">
      <c r="A2959" t="s">
        <v>1860</v>
      </c>
      <c r="B2959" t="s">
        <v>831</v>
      </c>
      <c r="C2959" t="s">
        <v>840</v>
      </c>
      <c r="D2959">
        <v>2015</v>
      </c>
      <c r="E2959">
        <v>1</v>
      </c>
      <c r="F2959" s="2">
        <v>42115</v>
      </c>
      <c r="G2959" t="s">
        <v>947</v>
      </c>
      <c r="H2959">
        <v>45</v>
      </c>
      <c r="I2959" t="s">
        <v>842</v>
      </c>
      <c r="J2959" t="s">
        <v>825</v>
      </c>
      <c r="K2959" t="s">
        <v>825</v>
      </c>
      <c r="L2959">
        <v>9</v>
      </c>
      <c r="M2959" s="26">
        <v>653.52146647370955</v>
      </c>
      <c r="N2959" s="26" t="s">
        <v>934</v>
      </c>
      <c r="O2959" s="26">
        <v>186.03402509652511</v>
      </c>
      <c r="P2959" s="26" t="s">
        <v>934</v>
      </c>
      <c r="Q2959" s="26">
        <v>18.724999999999998</v>
      </c>
      <c r="R2959" s="26">
        <v>44.575000000000003</v>
      </c>
      <c r="S2959" s="26" t="s">
        <v>934</v>
      </c>
      <c r="T2959" s="26" t="s">
        <v>934</v>
      </c>
      <c r="U2959" s="26" t="s">
        <v>934</v>
      </c>
      <c r="V2959" s="26">
        <v>49.999782810354723</v>
      </c>
      <c r="W2959" s="26" t="s">
        <v>934</v>
      </c>
      <c r="X2959" s="26">
        <v>18.184697714442304</v>
      </c>
      <c r="Y2959" s="26" t="s">
        <v>934</v>
      </c>
      <c r="Z2959" s="26">
        <v>0.17017148213892686</v>
      </c>
      <c r="AA2959" s="26">
        <v>0.42303467154972629</v>
      </c>
      <c r="AB2959" s="26" t="s">
        <v>934</v>
      </c>
      <c r="AC2959" s="26" t="s">
        <v>934</v>
      </c>
      <c r="AD2959" s="26" t="s">
        <v>934</v>
      </c>
      <c r="AE2959" s="26" t="s">
        <v>934</v>
      </c>
    </row>
    <row r="2960" spans="1:31" x14ac:dyDescent="0.25">
      <c r="A2960" t="s">
        <v>1861</v>
      </c>
      <c r="B2960" t="s">
        <v>831</v>
      </c>
      <c r="C2960" t="s">
        <v>840</v>
      </c>
      <c r="D2960">
        <v>2015</v>
      </c>
      <c r="E2960">
        <v>2</v>
      </c>
      <c r="F2960" s="2">
        <v>42130</v>
      </c>
      <c r="G2960" t="s">
        <v>10</v>
      </c>
      <c r="H2960">
        <v>45</v>
      </c>
      <c r="I2960" t="s">
        <v>844</v>
      </c>
      <c r="J2960" t="s">
        <v>825</v>
      </c>
      <c r="K2960" t="s">
        <v>825</v>
      </c>
      <c r="L2960">
        <v>3</v>
      </c>
      <c r="M2960" s="26" t="s">
        <v>934</v>
      </c>
      <c r="N2960" s="26" t="s">
        <v>934</v>
      </c>
      <c r="O2960" s="26" t="s">
        <v>934</v>
      </c>
      <c r="P2960" s="26" t="s">
        <v>934</v>
      </c>
      <c r="Q2960" s="26" t="s">
        <v>934</v>
      </c>
      <c r="R2960" s="26" t="s">
        <v>934</v>
      </c>
      <c r="S2960" s="26" t="s">
        <v>934</v>
      </c>
      <c r="T2960" s="26" t="s">
        <v>934</v>
      </c>
      <c r="U2960" s="26" t="s">
        <v>934</v>
      </c>
      <c r="V2960" s="26" t="s">
        <v>934</v>
      </c>
      <c r="W2960" s="26" t="s">
        <v>934</v>
      </c>
      <c r="X2960" s="26" t="s">
        <v>934</v>
      </c>
      <c r="Y2960" s="26" t="s">
        <v>934</v>
      </c>
      <c r="Z2960" s="26" t="s">
        <v>934</v>
      </c>
      <c r="AA2960" s="26" t="s">
        <v>934</v>
      </c>
      <c r="AB2960" s="26" t="s">
        <v>934</v>
      </c>
      <c r="AC2960" s="26" t="s">
        <v>934</v>
      </c>
      <c r="AD2960" s="26" t="s">
        <v>934</v>
      </c>
      <c r="AE2960" s="26">
        <v>36.75</v>
      </c>
    </row>
    <row r="2961" spans="1:31" x14ac:dyDescent="0.25">
      <c r="A2961" t="s">
        <v>1861</v>
      </c>
      <c r="B2961" t="s">
        <v>831</v>
      </c>
      <c r="C2961" t="s">
        <v>840</v>
      </c>
      <c r="D2961">
        <v>2015</v>
      </c>
      <c r="E2961">
        <v>2</v>
      </c>
      <c r="F2961" s="2">
        <v>42130</v>
      </c>
      <c r="G2961" t="s">
        <v>10</v>
      </c>
      <c r="H2961">
        <v>45</v>
      </c>
      <c r="I2961" t="s">
        <v>844</v>
      </c>
      <c r="J2961" t="s">
        <v>825</v>
      </c>
      <c r="K2961" t="s">
        <v>825</v>
      </c>
      <c r="L2961">
        <v>6</v>
      </c>
      <c r="M2961" s="26">
        <v>162.13249999999999</v>
      </c>
      <c r="N2961" s="26" t="s">
        <v>934</v>
      </c>
      <c r="O2961" s="26" t="s">
        <v>934</v>
      </c>
      <c r="P2961" s="26" t="s">
        <v>934</v>
      </c>
      <c r="Q2961" s="26" t="s">
        <v>934</v>
      </c>
      <c r="R2961" s="26" t="s">
        <v>934</v>
      </c>
      <c r="S2961" s="26" t="s">
        <v>934</v>
      </c>
      <c r="T2961" s="26" t="s">
        <v>934</v>
      </c>
      <c r="U2961" s="26" t="s">
        <v>934</v>
      </c>
      <c r="V2961" s="26">
        <v>29.919564721516267</v>
      </c>
      <c r="W2961" s="26" t="s">
        <v>934</v>
      </c>
      <c r="X2961" s="26" t="s">
        <v>934</v>
      </c>
      <c r="Y2961" s="26" t="s">
        <v>934</v>
      </c>
      <c r="Z2961" s="26" t="s">
        <v>934</v>
      </c>
      <c r="AA2961" s="26" t="s">
        <v>934</v>
      </c>
      <c r="AB2961" s="26" t="s">
        <v>934</v>
      </c>
      <c r="AC2961" s="26" t="s">
        <v>934</v>
      </c>
      <c r="AD2961" s="26" t="s">
        <v>934</v>
      </c>
      <c r="AE2961" s="26" t="s">
        <v>934</v>
      </c>
    </row>
    <row r="2962" spans="1:31" x14ac:dyDescent="0.25">
      <c r="A2962" t="s">
        <v>1861</v>
      </c>
      <c r="B2962" t="s">
        <v>831</v>
      </c>
      <c r="C2962" t="s">
        <v>840</v>
      </c>
      <c r="D2962">
        <v>2015</v>
      </c>
      <c r="E2962">
        <v>2</v>
      </c>
      <c r="F2962" s="2">
        <v>42130</v>
      </c>
      <c r="G2962" t="s">
        <v>10</v>
      </c>
      <c r="H2962">
        <v>45</v>
      </c>
      <c r="I2962" t="s">
        <v>844</v>
      </c>
      <c r="J2962" t="s">
        <v>825</v>
      </c>
      <c r="K2962" t="s">
        <v>825</v>
      </c>
      <c r="L2962">
        <v>9</v>
      </c>
      <c r="M2962" s="26">
        <v>506.51230101302457</v>
      </c>
      <c r="N2962" s="26" t="s">
        <v>934</v>
      </c>
      <c r="O2962" s="26">
        <v>137.35641891891891</v>
      </c>
      <c r="P2962" s="26" t="s">
        <v>934</v>
      </c>
      <c r="Q2962" s="26">
        <v>20.95</v>
      </c>
      <c r="R2962" s="26">
        <v>41.475000000000001</v>
      </c>
      <c r="S2962" s="26" t="s">
        <v>934</v>
      </c>
      <c r="T2962" s="26" t="s">
        <v>934</v>
      </c>
      <c r="U2962" s="26" t="s">
        <v>934</v>
      </c>
      <c r="V2962" s="26">
        <v>18.651823375959012</v>
      </c>
      <c r="W2962" s="26" t="s">
        <v>934</v>
      </c>
      <c r="X2962" s="26">
        <v>6.1702233068336261</v>
      </c>
      <c r="Y2962" s="26" t="s">
        <v>934</v>
      </c>
      <c r="Z2962" s="26">
        <v>0.21015867021530277</v>
      </c>
      <c r="AA2962" s="26">
        <v>0.3424787098006063</v>
      </c>
      <c r="AB2962" s="26" t="s">
        <v>934</v>
      </c>
      <c r="AC2962" s="26" t="s">
        <v>934</v>
      </c>
      <c r="AD2962" s="26" t="s">
        <v>934</v>
      </c>
      <c r="AE2962" s="26" t="s">
        <v>934</v>
      </c>
    </row>
    <row r="2963" spans="1:31" x14ac:dyDescent="0.25">
      <c r="A2963" t="s">
        <v>1862</v>
      </c>
      <c r="B2963" t="s">
        <v>831</v>
      </c>
      <c r="C2963" t="s">
        <v>840</v>
      </c>
      <c r="D2963">
        <v>2015</v>
      </c>
      <c r="E2963">
        <v>2</v>
      </c>
      <c r="F2963" s="2">
        <v>42130</v>
      </c>
      <c r="G2963" t="s">
        <v>10</v>
      </c>
      <c r="H2963">
        <v>45</v>
      </c>
      <c r="I2963" t="s">
        <v>843</v>
      </c>
      <c r="J2963" t="s">
        <v>825</v>
      </c>
      <c r="K2963" t="s">
        <v>825</v>
      </c>
      <c r="L2963">
        <v>3</v>
      </c>
      <c r="M2963" s="26" t="s">
        <v>934</v>
      </c>
      <c r="N2963" s="26" t="s">
        <v>934</v>
      </c>
      <c r="O2963" s="26" t="s">
        <v>934</v>
      </c>
      <c r="P2963" s="26" t="s">
        <v>934</v>
      </c>
      <c r="Q2963" s="26" t="s">
        <v>934</v>
      </c>
      <c r="R2963" s="26" t="s">
        <v>934</v>
      </c>
      <c r="S2963" s="26" t="s">
        <v>934</v>
      </c>
      <c r="T2963" s="26" t="s">
        <v>934</v>
      </c>
      <c r="U2963" s="26" t="s">
        <v>934</v>
      </c>
      <c r="V2963" s="26" t="s">
        <v>934</v>
      </c>
      <c r="W2963" s="26" t="s">
        <v>934</v>
      </c>
      <c r="X2963" s="26" t="s">
        <v>934</v>
      </c>
      <c r="Y2963" s="26" t="s">
        <v>934</v>
      </c>
      <c r="Z2963" s="26" t="s">
        <v>934</v>
      </c>
      <c r="AA2963" s="26" t="s">
        <v>934</v>
      </c>
      <c r="AB2963" s="26" t="s">
        <v>934</v>
      </c>
      <c r="AC2963" s="26" t="s">
        <v>934</v>
      </c>
      <c r="AD2963" s="26" t="s">
        <v>934</v>
      </c>
      <c r="AE2963" s="26">
        <v>34.75</v>
      </c>
    </row>
    <row r="2964" spans="1:31" x14ac:dyDescent="0.25">
      <c r="A2964" t="s">
        <v>1862</v>
      </c>
      <c r="B2964" t="s">
        <v>831</v>
      </c>
      <c r="C2964" t="s">
        <v>840</v>
      </c>
      <c r="D2964">
        <v>2015</v>
      </c>
      <c r="E2964">
        <v>2</v>
      </c>
      <c r="F2964" s="2">
        <v>42130</v>
      </c>
      <c r="G2964" t="s">
        <v>10</v>
      </c>
      <c r="H2964">
        <v>45</v>
      </c>
      <c r="I2964" t="s">
        <v>843</v>
      </c>
      <c r="J2964" t="s">
        <v>825</v>
      </c>
      <c r="K2964" t="s">
        <v>825</v>
      </c>
      <c r="L2964">
        <v>6</v>
      </c>
      <c r="M2964" s="26">
        <v>83.617500000000007</v>
      </c>
      <c r="N2964" s="26" t="s">
        <v>934</v>
      </c>
      <c r="O2964" s="26" t="s">
        <v>934</v>
      </c>
      <c r="P2964" s="26" t="s">
        <v>934</v>
      </c>
      <c r="Q2964" s="26" t="s">
        <v>934</v>
      </c>
      <c r="R2964" s="26" t="s">
        <v>934</v>
      </c>
      <c r="S2964" s="26" t="s">
        <v>934</v>
      </c>
      <c r="T2964" s="26" t="s">
        <v>934</v>
      </c>
      <c r="U2964" s="26" t="s">
        <v>934</v>
      </c>
      <c r="V2964" s="26">
        <v>6.3956472014175141</v>
      </c>
      <c r="W2964" s="26" t="s">
        <v>934</v>
      </c>
      <c r="X2964" s="26" t="s">
        <v>934</v>
      </c>
      <c r="Y2964" s="26" t="s">
        <v>934</v>
      </c>
      <c r="Z2964" s="26" t="s">
        <v>934</v>
      </c>
      <c r="AA2964" s="26" t="s">
        <v>934</v>
      </c>
      <c r="AB2964" s="26" t="s">
        <v>934</v>
      </c>
      <c r="AC2964" s="26" t="s">
        <v>934</v>
      </c>
      <c r="AD2964" s="26" t="s">
        <v>934</v>
      </c>
      <c r="AE2964" s="26" t="s">
        <v>934</v>
      </c>
    </row>
    <row r="2965" spans="1:31" x14ac:dyDescent="0.25">
      <c r="A2965" t="s">
        <v>1862</v>
      </c>
      <c r="B2965" t="s">
        <v>831</v>
      </c>
      <c r="C2965" t="s">
        <v>840</v>
      </c>
      <c r="D2965">
        <v>2015</v>
      </c>
      <c r="E2965">
        <v>2</v>
      </c>
      <c r="F2965" s="2">
        <v>42130</v>
      </c>
      <c r="G2965" t="s">
        <v>10</v>
      </c>
      <c r="H2965">
        <v>45</v>
      </c>
      <c r="I2965" t="s">
        <v>843</v>
      </c>
      <c r="J2965" t="s">
        <v>825</v>
      </c>
      <c r="K2965" t="s">
        <v>825</v>
      </c>
      <c r="L2965">
        <v>9</v>
      </c>
      <c r="M2965" s="26">
        <v>503.3767486734202</v>
      </c>
      <c r="N2965" s="26" t="s">
        <v>934</v>
      </c>
      <c r="O2965" s="26">
        <v>142.30936293436292</v>
      </c>
      <c r="P2965" s="26" t="s">
        <v>934</v>
      </c>
      <c r="Q2965" s="26">
        <v>21.475000000000001</v>
      </c>
      <c r="R2965" s="26">
        <v>40.950000000000003</v>
      </c>
      <c r="S2965" s="26" t="s">
        <v>934</v>
      </c>
      <c r="T2965" s="26" t="s">
        <v>934</v>
      </c>
      <c r="U2965" s="26" t="s">
        <v>934</v>
      </c>
      <c r="V2965" s="26">
        <v>25.943652918227084</v>
      </c>
      <c r="W2965" s="26" t="s">
        <v>934</v>
      </c>
      <c r="X2965" s="26">
        <v>8.4656172601618884</v>
      </c>
      <c r="Y2965" s="26" t="s">
        <v>934</v>
      </c>
      <c r="Z2965" s="26">
        <v>0.22499999999992926</v>
      </c>
      <c r="AA2965" s="26">
        <v>0.32015621187158561</v>
      </c>
      <c r="AB2965" s="26" t="s">
        <v>934</v>
      </c>
      <c r="AC2965" s="26" t="s">
        <v>934</v>
      </c>
      <c r="AD2965" s="26" t="s">
        <v>934</v>
      </c>
      <c r="AE2965" s="26" t="s">
        <v>934</v>
      </c>
    </row>
    <row r="2966" spans="1:31" x14ac:dyDescent="0.25">
      <c r="A2966" t="s">
        <v>1863</v>
      </c>
      <c r="B2966" t="s">
        <v>831</v>
      </c>
      <c r="C2966" t="s">
        <v>840</v>
      </c>
      <c r="D2966">
        <v>2015</v>
      </c>
      <c r="E2966">
        <v>2</v>
      </c>
      <c r="F2966" s="2">
        <v>42130</v>
      </c>
      <c r="G2966" t="s">
        <v>10</v>
      </c>
      <c r="H2966">
        <v>45</v>
      </c>
      <c r="I2966" t="s">
        <v>841</v>
      </c>
      <c r="J2966" t="s">
        <v>825</v>
      </c>
      <c r="K2966" t="s">
        <v>825</v>
      </c>
      <c r="L2966">
        <v>3</v>
      </c>
      <c r="M2966" s="26" t="s">
        <v>934</v>
      </c>
      <c r="N2966" s="26" t="s">
        <v>934</v>
      </c>
      <c r="O2966" s="26" t="s">
        <v>934</v>
      </c>
      <c r="P2966" s="26" t="s">
        <v>934</v>
      </c>
      <c r="Q2966" s="26" t="s">
        <v>934</v>
      </c>
      <c r="R2966" s="26" t="s">
        <v>934</v>
      </c>
      <c r="S2966" s="26" t="s">
        <v>934</v>
      </c>
      <c r="T2966" s="26" t="s">
        <v>934</v>
      </c>
      <c r="U2966" s="26" t="s">
        <v>934</v>
      </c>
      <c r="V2966" s="26" t="s">
        <v>934</v>
      </c>
      <c r="W2966" s="26" t="s">
        <v>934</v>
      </c>
      <c r="X2966" s="26" t="s">
        <v>934</v>
      </c>
      <c r="Y2966" s="26" t="s">
        <v>934</v>
      </c>
      <c r="Z2966" s="26" t="s">
        <v>934</v>
      </c>
      <c r="AA2966" s="26" t="s">
        <v>934</v>
      </c>
      <c r="AB2966" s="26" t="s">
        <v>934</v>
      </c>
      <c r="AC2966" s="26" t="s">
        <v>934</v>
      </c>
      <c r="AD2966" s="26" t="s">
        <v>934</v>
      </c>
      <c r="AE2966" s="26">
        <v>40</v>
      </c>
    </row>
    <row r="2967" spans="1:31" x14ac:dyDescent="0.25">
      <c r="A2967" t="s">
        <v>1863</v>
      </c>
      <c r="B2967" t="s">
        <v>831</v>
      </c>
      <c r="C2967" t="s">
        <v>840</v>
      </c>
      <c r="D2967">
        <v>2015</v>
      </c>
      <c r="E2967">
        <v>2</v>
      </c>
      <c r="F2967" s="2">
        <v>42130</v>
      </c>
      <c r="G2967" t="s">
        <v>10</v>
      </c>
      <c r="H2967">
        <v>45</v>
      </c>
      <c r="I2967" t="s">
        <v>841</v>
      </c>
      <c r="J2967" t="s">
        <v>825</v>
      </c>
      <c r="K2967" t="s">
        <v>825</v>
      </c>
      <c r="L2967">
        <v>6</v>
      </c>
      <c r="M2967" s="26">
        <v>194.155</v>
      </c>
      <c r="N2967" s="26" t="s">
        <v>934</v>
      </c>
      <c r="O2967" s="26" t="s">
        <v>934</v>
      </c>
      <c r="P2967" s="26" t="s">
        <v>934</v>
      </c>
      <c r="Q2967" s="26" t="s">
        <v>934</v>
      </c>
      <c r="R2967" s="26" t="s">
        <v>934</v>
      </c>
      <c r="S2967" s="26" t="s">
        <v>934</v>
      </c>
      <c r="T2967" s="26" t="s">
        <v>934</v>
      </c>
      <c r="U2967" s="26" t="s">
        <v>934</v>
      </c>
      <c r="V2967" s="26">
        <v>20.771159191693343</v>
      </c>
      <c r="W2967" s="26" t="s">
        <v>934</v>
      </c>
      <c r="X2967" s="26" t="s">
        <v>934</v>
      </c>
      <c r="Y2967" s="26" t="s">
        <v>934</v>
      </c>
      <c r="Z2967" s="26" t="s">
        <v>934</v>
      </c>
      <c r="AA2967" s="26" t="s">
        <v>934</v>
      </c>
      <c r="AB2967" s="26" t="s">
        <v>934</v>
      </c>
      <c r="AC2967" s="26" t="s">
        <v>934</v>
      </c>
      <c r="AD2967" s="26" t="s">
        <v>934</v>
      </c>
      <c r="AE2967" s="26" t="s">
        <v>934</v>
      </c>
    </row>
    <row r="2968" spans="1:31" x14ac:dyDescent="0.25">
      <c r="A2968" t="s">
        <v>1863</v>
      </c>
      <c r="B2968" t="s">
        <v>831</v>
      </c>
      <c r="C2968" t="s">
        <v>840</v>
      </c>
      <c r="D2968">
        <v>2015</v>
      </c>
      <c r="E2968">
        <v>2</v>
      </c>
      <c r="F2968" s="2">
        <v>42130</v>
      </c>
      <c r="G2968" t="s">
        <v>10</v>
      </c>
      <c r="H2968">
        <v>45</v>
      </c>
      <c r="I2968" t="s">
        <v>841</v>
      </c>
      <c r="J2968" t="s">
        <v>825</v>
      </c>
      <c r="K2968" t="s">
        <v>825</v>
      </c>
      <c r="L2968">
        <v>9</v>
      </c>
      <c r="M2968" s="26">
        <v>612.03569705740472</v>
      </c>
      <c r="N2968" s="26" t="s">
        <v>934</v>
      </c>
      <c r="O2968" s="26">
        <v>160.4898648648649</v>
      </c>
      <c r="P2968" s="26" t="s">
        <v>934</v>
      </c>
      <c r="Q2968" s="26">
        <v>20.149999999999999</v>
      </c>
      <c r="R2968" s="26">
        <v>42.825000000000003</v>
      </c>
      <c r="S2968" s="26" t="s">
        <v>934</v>
      </c>
      <c r="T2968" s="26" t="s">
        <v>934</v>
      </c>
      <c r="U2968" s="26" t="s">
        <v>934</v>
      </c>
      <c r="V2968" s="26">
        <v>19.047257835605826</v>
      </c>
      <c r="W2968" s="26" t="s">
        <v>934</v>
      </c>
      <c r="X2968" s="26">
        <v>6.8260046883219596</v>
      </c>
      <c r="Y2968" s="26" t="s">
        <v>934</v>
      </c>
      <c r="Z2968" s="26">
        <v>0.18929694486002313</v>
      </c>
      <c r="AA2968" s="26">
        <v>0.35677957714347774</v>
      </c>
      <c r="AB2968" s="26" t="s">
        <v>934</v>
      </c>
      <c r="AC2968" s="26" t="s">
        <v>934</v>
      </c>
      <c r="AD2968" s="26" t="s">
        <v>934</v>
      </c>
      <c r="AE2968" s="26" t="s">
        <v>934</v>
      </c>
    </row>
    <row r="2969" spans="1:31" x14ac:dyDescent="0.25">
      <c r="A2969" t="s">
        <v>1864</v>
      </c>
      <c r="B2969" t="s">
        <v>831</v>
      </c>
      <c r="C2969" t="s">
        <v>840</v>
      </c>
      <c r="D2969">
        <v>2015</v>
      </c>
      <c r="E2969">
        <v>2</v>
      </c>
      <c r="F2969" s="2">
        <v>42130</v>
      </c>
      <c r="G2969" t="s">
        <v>10</v>
      </c>
      <c r="H2969">
        <v>45</v>
      </c>
      <c r="I2969" t="s">
        <v>842</v>
      </c>
      <c r="J2969" t="s">
        <v>825</v>
      </c>
      <c r="K2969" t="s">
        <v>825</v>
      </c>
      <c r="L2969">
        <v>3</v>
      </c>
      <c r="M2969" s="26" t="s">
        <v>934</v>
      </c>
      <c r="N2969" s="26" t="s">
        <v>934</v>
      </c>
      <c r="O2969" s="26" t="s">
        <v>934</v>
      </c>
      <c r="P2969" s="26" t="s">
        <v>934</v>
      </c>
      <c r="Q2969" s="26" t="s">
        <v>934</v>
      </c>
      <c r="R2969" s="26" t="s">
        <v>934</v>
      </c>
      <c r="S2969" s="26" t="s">
        <v>934</v>
      </c>
      <c r="T2969" s="26" t="s">
        <v>934</v>
      </c>
      <c r="U2969" s="26" t="s">
        <v>934</v>
      </c>
      <c r="V2969" s="26" t="s">
        <v>934</v>
      </c>
      <c r="W2969" s="26" t="s">
        <v>934</v>
      </c>
      <c r="X2969" s="26" t="s">
        <v>934</v>
      </c>
      <c r="Y2969" s="26" t="s">
        <v>934</v>
      </c>
      <c r="Z2969" s="26" t="s">
        <v>934</v>
      </c>
      <c r="AA2969" s="26" t="s">
        <v>934</v>
      </c>
      <c r="AB2969" s="26" t="s">
        <v>934</v>
      </c>
      <c r="AC2969" s="26" t="s">
        <v>934</v>
      </c>
      <c r="AD2969" s="26" t="s">
        <v>934</v>
      </c>
      <c r="AE2969" s="26">
        <v>34.25</v>
      </c>
    </row>
    <row r="2970" spans="1:31" x14ac:dyDescent="0.25">
      <c r="A2970" t="s">
        <v>1864</v>
      </c>
      <c r="B2970" t="s">
        <v>831</v>
      </c>
      <c r="C2970" t="s">
        <v>840</v>
      </c>
      <c r="D2970">
        <v>2015</v>
      </c>
      <c r="E2970">
        <v>2</v>
      </c>
      <c r="F2970" s="2">
        <v>42130</v>
      </c>
      <c r="G2970" t="s">
        <v>10</v>
      </c>
      <c r="H2970">
        <v>45</v>
      </c>
      <c r="I2970" t="s">
        <v>842</v>
      </c>
      <c r="J2970" t="s">
        <v>825</v>
      </c>
      <c r="K2970" t="s">
        <v>825</v>
      </c>
      <c r="L2970">
        <v>6</v>
      </c>
      <c r="M2970" s="26">
        <v>193.11</v>
      </c>
      <c r="N2970" s="26" t="s">
        <v>934</v>
      </c>
      <c r="O2970" s="26" t="s">
        <v>934</v>
      </c>
      <c r="P2970" s="26" t="s">
        <v>934</v>
      </c>
      <c r="Q2970" s="26" t="s">
        <v>934</v>
      </c>
      <c r="R2970" s="26" t="s">
        <v>934</v>
      </c>
      <c r="S2970" s="26" t="s">
        <v>934</v>
      </c>
      <c r="T2970" s="26" t="s">
        <v>934</v>
      </c>
      <c r="U2970" s="26" t="s">
        <v>934</v>
      </c>
      <c r="V2970" s="26">
        <v>25.922973884182337</v>
      </c>
      <c r="W2970" s="26" t="s">
        <v>934</v>
      </c>
      <c r="X2970" s="26" t="s">
        <v>934</v>
      </c>
      <c r="Y2970" s="26" t="s">
        <v>934</v>
      </c>
      <c r="Z2970" s="26" t="s">
        <v>934</v>
      </c>
      <c r="AA2970" s="26" t="s">
        <v>934</v>
      </c>
      <c r="AB2970" s="26" t="s">
        <v>934</v>
      </c>
      <c r="AC2970" s="26" t="s">
        <v>934</v>
      </c>
      <c r="AD2970" s="26" t="s">
        <v>934</v>
      </c>
      <c r="AE2970" s="26" t="s">
        <v>934</v>
      </c>
    </row>
    <row r="2971" spans="1:31" x14ac:dyDescent="0.25">
      <c r="A2971" t="s">
        <v>1864</v>
      </c>
      <c r="B2971" t="s">
        <v>831</v>
      </c>
      <c r="C2971" t="s">
        <v>840</v>
      </c>
      <c r="D2971">
        <v>2015</v>
      </c>
      <c r="E2971">
        <v>2</v>
      </c>
      <c r="F2971" s="2">
        <v>42130</v>
      </c>
      <c r="G2971" t="s">
        <v>10</v>
      </c>
      <c r="H2971">
        <v>45</v>
      </c>
      <c r="I2971" t="s">
        <v>842</v>
      </c>
      <c r="J2971" t="s">
        <v>825</v>
      </c>
      <c r="K2971" t="s">
        <v>825</v>
      </c>
      <c r="L2971">
        <v>9</v>
      </c>
      <c r="M2971" s="26">
        <v>611.07091172214177</v>
      </c>
      <c r="N2971" s="26" t="s">
        <v>934</v>
      </c>
      <c r="O2971" s="26">
        <v>164.17591698841701</v>
      </c>
      <c r="P2971" s="26" t="s">
        <v>934</v>
      </c>
      <c r="Q2971" s="26">
        <v>19.850000000000001</v>
      </c>
      <c r="R2971" s="26">
        <v>42.9</v>
      </c>
      <c r="S2971" s="26" t="s">
        <v>934</v>
      </c>
      <c r="T2971" s="26" t="s">
        <v>934</v>
      </c>
      <c r="U2971" s="26" t="s">
        <v>934</v>
      </c>
      <c r="V2971" s="26">
        <v>31.213188266116646</v>
      </c>
      <c r="W2971" s="26" t="s">
        <v>934</v>
      </c>
      <c r="X2971" s="26">
        <v>7.6962209640604264</v>
      </c>
      <c r="Y2971" s="26" t="s">
        <v>934</v>
      </c>
      <c r="Z2971" s="26">
        <v>0.19364916731033172</v>
      </c>
      <c r="AA2971" s="26">
        <v>0.24832774042945757</v>
      </c>
      <c r="AB2971" s="26" t="s">
        <v>934</v>
      </c>
      <c r="AC2971" s="26" t="s">
        <v>934</v>
      </c>
      <c r="AD2971" s="26" t="s">
        <v>934</v>
      </c>
      <c r="AE2971" s="26" t="s">
        <v>934</v>
      </c>
    </row>
    <row r="2972" spans="1:31" x14ac:dyDescent="0.25">
      <c r="A2972" t="s">
        <v>1865</v>
      </c>
      <c r="B2972" t="s">
        <v>831</v>
      </c>
      <c r="C2972" t="s">
        <v>840</v>
      </c>
      <c r="D2972">
        <v>2015</v>
      </c>
      <c r="E2972">
        <v>2</v>
      </c>
      <c r="F2972" s="2">
        <v>42130</v>
      </c>
      <c r="G2972" t="s">
        <v>947</v>
      </c>
      <c r="H2972">
        <v>45</v>
      </c>
      <c r="I2972" t="s">
        <v>844</v>
      </c>
      <c r="J2972" t="s">
        <v>825</v>
      </c>
      <c r="K2972" t="s">
        <v>825</v>
      </c>
      <c r="L2972">
        <v>3</v>
      </c>
      <c r="M2972" s="26" t="s">
        <v>934</v>
      </c>
      <c r="N2972" s="26" t="s">
        <v>934</v>
      </c>
      <c r="O2972" s="26" t="s">
        <v>934</v>
      </c>
      <c r="P2972" s="26" t="s">
        <v>934</v>
      </c>
      <c r="Q2972" s="26" t="s">
        <v>934</v>
      </c>
      <c r="R2972" s="26" t="s">
        <v>934</v>
      </c>
      <c r="S2972" s="26" t="s">
        <v>934</v>
      </c>
      <c r="T2972" s="26" t="s">
        <v>934</v>
      </c>
      <c r="U2972" s="26" t="s">
        <v>934</v>
      </c>
      <c r="V2972" s="26" t="s">
        <v>934</v>
      </c>
      <c r="W2972" s="26" t="s">
        <v>934</v>
      </c>
      <c r="X2972" s="26" t="s">
        <v>934</v>
      </c>
      <c r="Y2972" s="26" t="s">
        <v>934</v>
      </c>
      <c r="Z2972" s="26" t="s">
        <v>934</v>
      </c>
      <c r="AA2972" s="26" t="s">
        <v>934</v>
      </c>
      <c r="AB2972" s="26" t="s">
        <v>934</v>
      </c>
      <c r="AC2972" s="26" t="s">
        <v>934</v>
      </c>
      <c r="AD2972" s="26" t="s">
        <v>934</v>
      </c>
      <c r="AE2972" s="26">
        <v>35.5</v>
      </c>
    </row>
    <row r="2973" spans="1:31" x14ac:dyDescent="0.25">
      <c r="A2973" t="s">
        <v>1865</v>
      </c>
      <c r="B2973" t="s">
        <v>831</v>
      </c>
      <c r="C2973" t="s">
        <v>840</v>
      </c>
      <c r="D2973">
        <v>2015</v>
      </c>
      <c r="E2973">
        <v>2</v>
      </c>
      <c r="F2973" s="2">
        <v>42130</v>
      </c>
      <c r="G2973" t="s">
        <v>947</v>
      </c>
      <c r="H2973">
        <v>45</v>
      </c>
      <c r="I2973" t="s">
        <v>844</v>
      </c>
      <c r="J2973" t="s">
        <v>825</v>
      </c>
      <c r="K2973" t="s">
        <v>825</v>
      </c>
      <c r="L2973">
        <v>6</v>
      </c>
      <c r="M2973" s="26">
        <v>131.315</v>
      </c>
      <c r="N2973" s="26" t="s">
        <v>934</v>
      </c>
      <c r="O2973" s="26" t="s">
        <v>934</v>
      </c>
      <c r="P2973" s="26" t="s">
        <v>934</v>
      </c>
      <c r="Q2973" s="26" t="s">
        <v>934</v>
      </c>
      <c r="R2973" s="26" t="s">
        <v>934</v>
      </c>
      <c r="S2973" s="26" t="s">
        <v>934</v>
      </c>
      <c r="T2973" s="26" t="s">
        <v>934</v>
      </c>
      <c r="U2973" s="26" t="s">
        <v>934</v>
      </c>
      <c r="V2973" s="26">
        <v>5.3158838242886315</v>
      </c>
      <c r="W2973" s="26" t="s">
        <v>934</v>
      </c>
      <c r="X2973" s="26" t="s">
        <v>934</v>
      </c>
      <c r="Y2973" s="26" t="s">
        <v>934</v>
      </c>
      <c r="Z2973" s="26" t="s">
        <v>934</v>
      </c>
      <c r="AA2973" s="26" t="s">
        <v>934</v>
      </c>
      <c r="AB2973" s="26" t="s">
        <v>934</v>
      </c>
      <c r="AC2973" s="26" t="s">
        <v>934</v>
      </c>
      <c r="AD2973" s="26" t="s">
        <v>934</v>
      </c>
      <c r="AE2973" s="26" t="s">
        <v>934</v>
      </c>
    </row>
    <row r="2974" spans="1:31" x14ac:dyDescent="0.25">
      <c r="A2974" t="s">
        <v>1865</v>
      </c>
      <c r="B2974" t="s">
        <v>831</v>
      </c>
      <c r="C2974" t="s">
        <v>840</v>
      </c>
      <c r="D2974">
        <v>2015</v>
      </c>
      <c r="E2974">
        <v>2</v>
      </c>
      <c r="F2974" s="2">
        <v>42130</v>
      </c>
      <c r="G2974" t="s">
        <v>947</v>
      </c>
      <c r="H2974">
        <v>45</v>
      </c>
      <c r="I2974" t="s">
        <v>844</v>
      </c>
      <c r="J2974" t="s">
        <v>825</v>
      </c>
      <c r="K2974" t="s">
        <v>825</v>
      </c>
      <c r="L2974">
        <v>9</v>
      </c>
      <c r="M2974" s="26">
        <v>593.58417752050161</v>
      </c>
      <c r="N2974" s="26" t="s">
        <v>934</v>
      </c>
      <c r="O2974" s="26">
        <v>158.09483590733592</v>
      </c>
      <c r="P2974" s="26" t="s">
        <v>934</v>
      </c>
      <c r="Q2974" s="26">
        <v>20.599999999999998</v>
      </c>
      <c r="R2974" s="26">
        <v>42.5</v>
      </c>
      <c r="S2974" s="26" t="s">
        <v>934</v>
      </c>
      <c r="T2974" s="26" t="s">
        <v>934</v>
      </c>
      <c r="U2974" s="26" t="s">
        <v>934</v>
      </c>
      <c r="V2974" s="26">
        <v>32.96575396535814</v>
      </c>
      <c r="W2974" s="26" t="s">
        <v>934</v>
      </c>
      <c r="X2974" s="26">
        <v>11.516965077790111</v>
      </c>
      <c r="Y2974" s="26" t="s">
        <v>934</v>
      </c>
      <c r="Z2974" s="26">
        <v>0.15811388300852683</v>
      </c>
      <c r="AA2974" s="26">
        <v>0.18708286933871326</v>
      </c>
      <c r="AB2974" s="26" t="s">
        <v>934</v>
      </c>
      <c r="AC2974" s="26" t="s">
        <v>934</v>
      </c>
      <c r="AD2974" s="26" t="s">
        <v>934</v>
      </c>
      <c r="AE2974" s="26" t="s">
        <v>934</v>
      </c>
    </row>
    <row r="2975" spans="1:31" x14ac:dyDescent="0.25">
      <c r="A2975" t="s">
        <v>1866</v>
      </c>
      <c r="B2975" t="s">
        <v>831</v>
      </c>
      <c r="C2975" t="s">
        <v>840</v>
      </c>
      <c r="D2975">
        <v>2015</v>
      </c>
      <c r="E2975">
        <v>2</v>
      </c>
      <c r="F2975" s="2">
        <v>42130</v>
      </c>
      <c r="G2975" t="s">
        <v>947</v>
      </c>
      <c r="H2975">
        <v>45</v>
      </c>
      <c r="I2975" t="s">
        <v>843</v>
      </c>
      <c r="J2975" t="s">
        <v>825</v>
      </c>
      <c r="K2975" t="s">
        <v>825</v>
      </c>
      <c r="L2975">
        <v>3</v>
      </c>
      <c r="M2975" s="26" t="s">
        <v>934</v>
      </c>
      <c r="N2975" s="26" t="s">
        <v>934</v>
      </c>
      <c r="O2975" s="26" t="s">
        <v>934</v>
      </c>
      <c r="P2975" s="26" t="s">
        <v>934</v>
      </c>
      <c r="Q2975" s="26" t="s">
        <v>934</v>
      </c>
      <c r="R2975" s="26" t="s">
        <v>934</v>
      </c>
      <c r="S2975" s="26" t="s">
        <v>934</v>
      </c>
      <c r="T2975" s="26" t="s">
        <v>934</v>
      </c>
      <c r="U2975" s="26" t="s">
        <v>934</v>
      </c>
      <c r="V2975" s="26" t="s">
        <v>934</v>
      </c>
      <c r="W2975" s="26" t="s">
        <v>934</v>
      </c>
      <c r="X2975" s="26" t="s">
        <v>934</v>
      </c>
      <c r="Y2975" s="26" t="s">
        <v>934</v>
      </c>
      <c r="Z2975" s="26" t="s">
        <v>934</v>
      </c>
      <c r="AA2975" s="26" t="s">
        <v>934</v>
      </c>
      <c r="AB2975" s="26" t="s">
        <v>934</v>
      </c>
      <c r="AC2975" s="26" t="s">
        <v>934</v>
      </c>
      <c r="AD2975" s="26" t="s">
        <v>934</v>
      </c>
      <c r="AE2975" s="26">
        <v>38.5</v>
      </c>
    </row>
    <row r="2976" spans="1:31" x14ac:dyDescent="0.25">
      <c r="A2976" t="s">
        <v>1866</v>
      </c>
      <c r="B2976" t="s">
        <v>831</v>
      </c>
      <c r="C2976" t="s">
        <v>840</v>
      </c>
      <c r="D2976">
        <v>2015</v>
      </c>
      <c r="E2976">
        <v>2</v>
      </c>
      <c r="F2976" s="2">
        <v>42130</v>
      </c>
      <c r="G2976" t="s">
        <v>947</v>
      </c>
      <c r="H2976">
        <v>45</v>
      </c>
      <c r="I2976" t="s">
        <v>843</v>
      </c>
      <c r="J2976" t="s">
        <v>825</v>
      </c>
      <c r="K2976" t="s">
        <v>825</v>
      </c>
      <c r="L2976">
        <v>6</v>
      </c>
      <c r="M2976" s="26">
        <v>96.195000000000022</v>
      </c>
      <c r="N2976" s="26" t="s">
        <v>934</v>
      </c>
      <c r="O2976" s="26" t="s">
        <v>934</v>
      </c>
      <c r="P2976" s="26" t="s">
        <v>934</v>
      </c>
      <c r="Q2976" s="26" t="s">
        <v>934</v>
      </c>
      <c r="R2976" s="26" t="s">
        <v>934</v>
      </c>
      <c r="S2976" s="26" t="s">
        <v>934</v>
      </c>
      <c r="T2976" s="26" t="s">
        <v>934</v>
      </c>
      <c r="U2976" s="26" t="s">
        <v>934</v>
      </c>
      <c r="V2976" s="26">
        <v>5.5846437516938341</v>
      </c>
      <c r="W2976" s="26" t="s">
        <v>934</v>
      </c>
      <c r="X2976" s="26" t="s">
        <v>934</v>
      </c>
      <c r="Y2976" s="26" t="s">
        <v>934</v>
      </c>
      <c r="Z2976" s="26" t="s">
        <v>934</v>
      </c>
      <c r="AA2976" s="26" t="s">
        <v>934</v>
      </c>
      <c r="AB2976" s="26" t="s">
        <v>934</v>
      </c>
      <c r="AC2976" s="26" t="s">
        <v>934</v>
      </c>
      <c r="AD2976" s="26" t="s">
        <v>934</v>
      </c>
      <c r="AE2976" s="26" t="s">
        <v>934</v>
      </c>
    </row>
    <row r="2977" spans="1:31" x14ac:dyDescent="0.25">
      <c r="A2977" t="s">
        <v>1866</v>
      </c>
      <c r="B2977" t="s">
        <v>831</v>
      </c>
      <c r="C2977" t="s">
        <v>840</v>
      </c>
      <c r="D2977">
        <v>2015</v>
      </c>
      <c r="E2977">
        <v>2</v>
      </c>
      <c r="F2977" s="2">
        <v>42130</v>
      </c>
      <c r="G2977" t="s">
        <v>947</v>
      </c>
      <c r="H2977">
        <v>45</v>
      </c>
      <c r="I2977" t="s">
        <v>843</v>
      </c>
      <c r="J2977" t="s">
        <v>825</v>
      </c>
      <c r="K2977" t="s">
        <v>825</v>
      </c>
      <c r="L2977">
        <v>9</v>
      </c>
      <c r="M2977" s="26">
        <v>554.26917510853832</v>
      </c>
      <c r="N2977" s="26" t="s">
        <v>934</v>
      </c>
      <c r="O2977" s="26">
        <v>157.27678571428572</v>
      </c>
      <c r="P2977" s="26" t="s">
        <v>934</v>
      </c>
      <c r="Q2977" s="26">
        <v>20.875</v>
      </c>
      <c r="R2977" s="26">
        <v>42.4</v>
      </c>
      <c r="S2977" s="26" t="s">
        <v>934</v>
      </c>
      <c r="T2977" s="26" t="s">
        <v>934</v>
      </c>
      <c r="U2977" s="26" t="s">
        <v>934</v>
      </c>
      <c r="V2977" s="26">
        <v>21.523760443196942</v>
      </c>
      <c r="W2977" s="26" t="s">
        <v>934</v>
      </c>
      <c r="X2977" s="26">
        <v>7.2303145632658756</v>
      </c>
      <c r="Y2977" s="26" t="s">
        <v>934</v>
      </c>
      <c r="Z2977" s="26">
        <v>0.1701714821388155</v>
      </c>
      <c r="AA2977" s="26">
        <v>7.0710678118354631E-2</v>
      </c>
      <c r="AB2977" s="26" t="s">
        <v>934</v>
      </c>
      <c r="AC2977" s="26" t="s">
        <v>934</v>
      </c>
      <c r="AD2977" s="26" t="s">
        <v>934</v>
      </c>
      <c r="AE2977" s="26" t="s">
        <v>934</v>
      </c>
    </row>
    <row r="2978" spans="1:31" x14ac:dyDescent="0.25">
      <c r="A2978" t="s">
        <v>1867</v>
      </c>
      <c r="B2978" t="s">
        <v>831</v>
      </c>
      <c r="C2978" t="s">
        <v>840</v>
      </c>
      <c r="D2978">
        <v>2015</v>
      </c>
      <c r="E2978">
        <v>2</v>
      </c>
      <c r="F2978" s="2">
        <v>42130</v>
      </c>
      <c r="G2978" t="s">
        <v>947</v>
      </c>
      <c r="H2978">
        <v>45</v>
      </c>
      <c r="I2978" t="s">
        <v>841</v>
      </c>
      <c r="J2978" t="s">
        <v>825</v>
      </c>
      <c r="K2978" t="s">
        <v>825</v>
      </c>
      <c r="L2978">
        <v>3</v>
      </c>
      <c r="M2978" s="26" t="s">
        <v>934</v>
      </c>
      <c r="N2978" s="26" t="s">
        <v>934</v>
      </c>
      <c r="O2978" s="26" t="s">
        <v>934</v>
      </c>
      <c r="P2978" s="26" t="s">
        <v>934</v>
      </c>
      <c r="Q2978" s="26" t="s">
        <v>934</v>
      </c>
      <c r="R2978" s="26" t="s">
        <v>934</v>
      </c>
      <c r="S2978" s="26" t="s">
        <v>934</v>
      </c>
      <c r="T2978" s="26" t="s">
        <v>934</v>
      </c>
      <c r="U2978" s="26" t="s">
        <v>934</v>
      </c>
      <c r="V2978" s="26" t="s">
        <v>934</v>
      </c>
      <c r="W2978" s="26" t="s">
        <v>934</v>
      </c>
      <c r="X2978" s="26" t="s">
        <v>934</v>
      </c>
      <c r="Y2978" s="26" t="s">
        <v>934</v>
      </c>
      <c r="Z2978" s="26" t="s">
        <v>934</v>
      </c>
      <c r="AA2978" s="26" t="s">
        <v>934</v>
      </c>
      <c r="AB2978" s="26" t="s">
        <v>934</v>
      </c>
      <c r="AC2978" s="26" t="s">
        <v>934</v>
      </c>
      <c r="AD2978" s="26" t="s">
        <v>934</v>
      </c>
      <c r="AE2978" s="26">
        <v>38.25</v>
      </c>
    </row>
    <row r="2979" spans="1:31" x14ac:dyDescent="0.25">
      <c r="A2979" t="s">
        <v>1867</v>
      </c>
      <c r="B2979" t="s">
        <v>831</v>
      </c>
      <c r="C2979" t="s">
        <v>840</v>
      </c>
      <c r="D2979">
        <v>2015</v>
      </c>
      <c r="E2979">
        <v>2</v>
      </c>
      <c r="F2979" s="2">
        <v>42130</v>
      </c>
      <c r="G2979" t="s">
        <v>947</v>
      </c>
      <c r="H2979">
        <v>45</v>
      </c>
      <c r="I2979" t="s">
        <v>841</v>
      </c>
      <c r="J2979" t="s">
        <v>825</v>
      </c>
      <c r="K2979" t="s">
        <v>825</v>
      </c>
      <c r="L2979">
        <v>6</v>
      </c>
      <c r="M2979" s="26">
        <v>217.87</v>
      </c>
      <c r="N2979" s="26" t="s">
        <v>934</v>
      </c>
      <c r="O2979" s="26" t="s">
        <v>934</v>
      </c>
      <c r="P2979" s="26" t="s">
        <v>934</v>
      </c>
      <c r="Q2979" s="26" t="s">
        <v>934</v>
      </c>
      <c r="R2979" s="26" t="s">
        <v>934</v>
      </c>
      <c r="S2979" s="26" t="s">
        <v>934</v>
      </c>
      <c r="T2979" s="26" t="s">
        <v>934</v>
      </c>
      <c r="U2979" s="26" t="s">
        <v>934</v>
      </c>
      <c r="V2979" s="26">
        <v>12.172521308258219</v>
      </c>
      <c r="W2979" s="26" t="s">
        <v>934</v>
      </c>
      <c r="X2979" s="26" t="s">
        <v>934</v>
      </c>
      <c r="Y2979" s="26" t="s">
        <v>934</v>
      </c>
      <c r="Z2979" s="26" t="s">
        <v>934</v>
      </c>
      <c r="AA2979" s="26" t="s">
        <v>934</v>
      </c>
      <c r="AB2979" s="26" t="s">
        <v>934</v>
      </c>
      <c r="AC2979" s="26" t="s">
        <v>934</v>
      </c>
      <c r="AD2979" s="26" t="s">
        <v>934</v>
      </c>
      <c r="AE2979" s="26" t="s">
        <v>934</v>
      </c>
    </row>
    <row r="2980" spans="1:31" x14ac:dyDescent="0.25">
      <c r="A2980" t="s">
        <v>1867</v>
      </c>
      <c r="B2980" t="s">
        <v>831</v>
      </c>
      <c r="C2980" t="s">
        <v>840</v>
      </c>
      <c r="D2980">
        <v>2015</v>
      </c>
      <c r="E2980">
        <v>2</v>
      </c>
      <c r="F2980" s="2">
        <v>42130</v>
      </c>
      <c r="G2980" t="s">
        <v>947</v>
      </c>
      <c r="H2980">
        <v>45</v>
      </c>
      <c r="I2980" t="s">
        <v>841</v>
      </c>
      <c r="J2980" t="s">
        <v>825</v>
      </c>
      <c r="K2980" t="s">
        <v>825</v>
      </c>
      <c r="L2980">
        <v>9</v>
      </c>
      <c r="M2980" s="26">
        <v>633.01977809937284</v>
      </c>
      <c r="N2980" s="26" t="s">
        <v>934</v>
      </c>
      <c r="O2980" s="26">
        <v>166.99927606177607</v>
      </c>
      <c r="P2980" s="26" t="s">
        <v>934</v>
      </c>
      <c r="Q2980" s="26">
        <v>20.474999999999998</v>
      </c>
      <c r="R2980" s="26">
        <v>42.775000000000006</v>
      </c>
      <c r="S2980" s="26" t="s">
        <v>934</v>
      </c>
      <c r="T2980" s="26" t="s">
        <v>934</v>
      </c>
      <c r="U2980" s="26" t="s">
        <v>934</v>
      </c>
      <c r="V2980" s="26">
        <v>18.068138484433639</v>
      </c>
      <c r="W2980" s="26" t="s">
        <v>934</v>
      </c>
      <c r="X2980" s="26">
        <v>4.7484994390567294</v>
      </c>
      <c r="Y2980" s="26" t="s">
        <v>934</v>
      </c>
      <c r="Z2980" s="26">
        <v>0.31191612120361151</v>
      </c>
      <c r="AA2980" s="26">
        <v>0.37941841459430314</v>
      </c>
      <c r="AB2980" s="26" t="s">
        <v>934</v>
      </c>
      <c r="AC2980" s="26" t="s">
        <v>934</v>
      </c>
      <c r="AD2980" s="26" t="s">
        <v>934</v>
      </c>
      <c r="AE2980" s="26" t="s">
        <v>934</v>
      </c>
    </row>
    <row r="2981" spans="1:31" x14ac:dyDescent="0.25">
      <c r="A2981" t="s">
        <v>1868</v>
      </c>
      <c r="B2981" t="s">
        <v>831</v>
      </c>
      <c r="C2981" t="s">
        <v>840</v>
      </c>
      <c r="D2981">
        <v>2015</v>
      </c>
      <c r="E2981">
        <v>2</v>
      </c>
      <c r="F2981" s="2">
        <v>42130</v>
      </c>
      <c r="G2981" t="s">
        <v>947</v>
      </c>
      <c r="H2981">
        <v>45</v>
      </c>
      <c r="I2981" t="s">
        <v>842</v>
      </c>
      <c r="J2981" t="s">
        <v>825</v>
      </c>
      <c r="K2981" t="s">
        <v>825</v>
      </c>
      <c r="L2981">
        <v>3</v>
      </c>
      <c r="M2981" s="26" t="s">
        <v>934</v>
      </c>
      <c r="N2981" s="26" t="s">
        <v>934</v>
      </c>
      <c r="O2981" s="26" t="s">
        <v>934</v>
      </c>
      <c r="P2981" s="26" t="s">
        <v>934</v>
      </c>
      <c r="Q2981" s="26" t="s">
        <v>934</v>
      </c>
      <c r="R2981" s="26" t="s">
        <v>934</v>
      </c>
      <c r="S2981" s="26" t="s">
        <v>934</v>
      </c>
      <c r="T2981" s="26" t="s">
        <v>934</v>
      </c>
      <c r="U2981" s="26" t="s">
        <v>934</v>
      </c>
      <c r="V2981" s="26" t="s">
        <v>934</v>
      </c>
      <c r="W2981" s="26" t="s">
        <v>934</v>
      </c>
      <c r="X2981" s="26" t="s">
        <v>934</v>
      </c>
      <c r="Y2981" s="26" t="s">
        <v>934</v>
      </c>
      <c r="Z2981" s="26" t="s">
        <v>934</v>
      </c>
      <c r="AA2981" s="26" t="s">
        <v>934</v>
      </c>
      <c r="AB2981" s="26" t="s">
        <v>934</v>
      </c>
      <c r="AC2981" s="26" t="s">
        <v>934</v>
      </c>
      <c r="AD2981" s="26" t="s">
        <v>934</v>
      </c>
      <c r="AE2981" s="26">
        <v>34.75</v>
      </c>
    </row>
    <row r="2982" spans="1:31" x14ac:dyDescent="0.25">
      <c r="A2982" t="s">
        <v>1868</v>
      </c>
      <c r="B2982" t="s">
        <v>831</v>
      </c>
      <c r="C2982" t="s">
        <v>840</v>
      </c>
      <c r="D2982">
        <v>2015</v>
      </c>
      <c r="E2982">
        <v>2</v>
      </c>
      <c r="F2982" s="2">
        <v>42130</v>
      </c>
      <c r="G2982" t="s">
        <v>947</v>
      </c>
      <c r="H2982">
        <v>45</v>
      </c>
      <c r="I2982" t="s">
        <v>842</v>
      </c>
      <c r="J2982" t="s">
        <v>825</v>
      </c>
      <c r="K2982" t="s">
        <v>825</v>
      </c>
      <c r="L2982">
        <v>6</v>
      </c>
      <c r="M2982" s="26">
        <v>222.92749999999998</v>
      </c>
      <c r="N2982" s="26" t="s">
        <v>934</v>
      </c>
      <c r="O2982" s="26" t="s">
        <v>934</v>
      </c>
      <c r="P2982" s="26" t="s">
        <v>934</v>
      </c>
      <c r="Q2982" s="26" t="s">
        <v>934</v>
      </c>
      <c r="R2982" s="26" t="s">
        <v>934</v>
      </c>
      <c r="S2982" s="26" t="s">
        <v>934</v>
      </c>
      <c r="T2982" s="26" t="s">
        <v>934</v>
      </c>
      <c r="U2982" s="26" t="s">
        <v>934</v>
      </c>
      <c r="V2982" s="26">
        <v>34.258261701254895</v>
      </c>
      <c r="W2982" s="26" t="s">
        <v>934</v>
      </c>
      <c r="X2982" s="26" t="s">
        <v>934</v>
      </c>
      <c r="Y2982" s="26" t="s">
        <v>934</v>
      </c>
      <c r="Z2982" s="26" t="s">
        <v>934</v>
      </c>
      <c r="AA2982" s="26" t="s">
        <v>934</v>
      </c>
      <c r="AB2982" s="26" t="s">
        <v>934</v>
      </c>
      <c r="AC2982" s="26" t="s">
        <v>934</v>
      </c>
      <c r="AD2982" s="26" t="s">
        <v>934</v>
      </c>
      <c r="AE2982" s="26" t="s">
        <v>934</v>
      </c>
    </row>
    <row r="2983" spans="1:31" x14ac:dyDescent="0.25">
      <c r="A2983" t="s">
        <v>1868</v>
      </c>
      <c r="B2983" t="s">
        <v>831</v>
      </c>
      <c r="C2983" t="s">
        <v>840</v>
      </c>
      <c r="D2983">
        <v>2015</v>
      </c>
      <c r="E2983">
        <v>2</v>
      </c>
      <c r="F2983" s="2">
        <v>42130</v>
      </c>
      <c r="G2983" t="s">
        <v>947</v>
      </c>
      <c r="H2983">
        <v>45</v>
      </c>
      <c r="I2983" t="s">
        <v>842</v>
      </c>
      <c r="J2983" t="s">
        <v>825</v>
      </c>
      <c r="K2983" t="s">
        <v>825</v>
      </c>
      <c r="L2983">
        <v>9</v>
      </c>
      <c r="M2983" s="26">
        <v>647.37095996140852</v>
      </c>
      <c r="N2983" s="26" t="s">
        <v>934</v>
      </c>
      <c r="O2983" s="26">
        <v>166.17398648648651</v>
      </c>
      <c r="P2983" s="26" t="s">
        <v>934</v>
      </c>
      <c r="Q2983" s="26">
        <v>20.725000000000001</v>
      </c>
      <c r="R2983" s="26">
        <v>42.625</v>
      </c>
      <c r="S2983" s="26" t="s">
        <v>934</v>
      </c>
      <c r="T2983" s="26" t="s">
        <v>934</v>
      </c>
      <c r="U2983" s="26" t="s">
        <v>934</v>
      </c>
      <c r="V2983" s="26">
        <v>31.873223222222578</v>
      </c>
      <c r="W2983" s="26" t="s">
        <v>934</v>
      </c>
      <c r="X2983" s="26">
        <v>10.339474319223324</v>
      </c>
      <c r="Y2983" s="26" t="s">
        <v>934</v>
      </c>
      <c r="Z2983" s="26">
        <v>0.30379543555928185</v>
      </c>
      <c r="AA2983" s="26">
        <v>0.33509948771470022</v>
      </c>
      <c r="AB2983" s="26" t="s">
        <v>934</v>
      </c>
      <c r="AC2983" s="26" t="s">
        <v>934</v>
      </c>
      <c r="AD2983" s="26" t="s">
        <v>934</v>
      </c>
      <c r="AE2983" s="26" t="s">
        <v>934</v>
      </c>
    </row>
    <row r="2984" spans="1:31" x14ac:dyDescent="0.25">
      <c r="A2984" t="s">
        <v>1869</v>
      </c>
      <c r="B2984" t="s">
        <v>831</v>
      </c>
      <c r="C2984" t="s">
        <v>870</v>
      </c>
      <c r="D2984">
        <v>2016</v>
      </c>
      <c r="E2984">
        <v>1</v>
      </c>
      <c r="F2984" s="2">
        <v>42482</v>
      </c>
      <c r="G2984" t="s">
        <v>10</v>
      </c>
      <c r="H2984">
        <v>45</v>
      </c>
      <c r="I2984" t="s">
        <v>877</v>
      </c>
      <c r="J2984" t="s">
        <v>879</v>
      </c>
      <c r="K2984" t="s">
        <v>825</v>
      </c>
      <c r="L2984">
        <v>6</v>
      </c>
      <c r="M2984" s="26" t="s">
        <v>934</v>
      </c>
      <c r="N2984" s="26" t="s">
        <v>934</v>
      </c>
      <c r="O2984" s="26" t="s">
        <v>934</v>
      </c>
      <c r="P2984" s="26" t="s">
        <v>934</v>
      </c>
      <c r="Q2984" s="26" t="s">
        <v>934</v>
      </c>
      <c r="R2984" s="26" t="s">
        <v>934</v>
      </c>
      <c r="S2984" s="26" t="s">
        <v>934</v>
      </c>
      <c r="T2984" s="26" t="s">
        <v>934</v>
      </c>
      <c r="U2984" s="26" t="s">
        <v>934</v>
      </c>
      <c r="V2984" s="26" t="s">
        <v>934</v>
      </c>
      <c r="W2984" s="26" t="s">
        <v>934</v>
      </c>
      <c r="X2984" s="26" t="s">
        <v>934</v>
      </c>
      <c r="Y2984" s="26" t="s">
        <v>934</v>
      </c>
      <c r="Z2984" s="26" t="s">
        <v>934</v>
      </c>
      <c r="AA2984" s="26" t="s">
        <v>934</v>
      </c>
      <c r="AB2984" s="26" t="s">
        <v>934</v>
      </c>
      <c r="AC2984" s="26" t="s">
        <v>934</v>
      </c>
      <c r="AD2984" s="26" t="s">
        <v>934</v>
      </c>
      <c r="AE2984" s="26">
        <v>3.25</v>
      </c>
    </row>
    <row r="2985" spans="1:31" x14ac:dyDescent="0.25">
      <c r="A2985" t="s">
        <v>1869</v>
      </c>
      <c r="B2985" t="s">
        <v>831</v>
      </c>
      <c r="C2985" t="s">
        <v>870</v>
      </c>
      <c r="D2985">
        <v>2016</v>
      </c>
      <c r="E2985">
        <v>1</v>
      </c>
      <c r="F2985" s="2">
        <v>42482</v>
      </c>
      <c r="G2985" t="s">
        <v>10</v>
      </c>
      <c r="H2985">
        <v>45</v>
      </c>
      <c r="I2985" t="s">
        <v>877</v>
      </c>
      <c r="J2985" t="s">
        <v>879</v>
      </c>
      <c r="K2985" t="s">
        <v>825</v>
      </c>
      <c r="L2985">
        <v>9</v>
      </c>
      <c r="M2985" s="26" t="s">
        <v>934</v>
      </c>
      <c r="N2985" s="26" t="s">
        <v>934</v>
      </c>
      <c r="O2985" s="26">
        <v>27.122641509433961</v>
      </c>
      <c r="P2985" s="26" t="s">
        <v>934</v>
      </c>
      <c r="Q2985" s="26" t="s">
        <v>934</v>
      </c>
      <c r="R2985" s="26" t="s">
        <v>934</v>
      </c>
      <c r="S2985" s="26" t="s">
        <v>934</v>
      </c>
      <c r="T2985" s="26" t="s">
        <v>934</v>
      </c>
      <c r="U2985" s="26" t="s">
        <v>934</v>
      </c>
      <c r="V2985" s="26" t="s">
        <v>934</v>
      </c>
      <c r="W2985" s="26" t="s">
        <v>934</v>
      </c>
      <c r="X2985" s="26">
        <v>5.6796709968110077</v>
      </c>
      <c r="Y2985" s="26" t="s">
        <v>934</v>
      </c>
      <c r="Z2985" s="26" t="s">
        <v>934</v>
      </c>
      <c r="AA2985" s="26" t="s">
        <v>934</v>
      </c>
      <c r="AB2985" s="26" t="s">
        <v>934</v>
      </c>
      <c r="AC2985" s="26" t="s">
        <v>934</v>
      </c>
      <c r="AD2985" s="26" t="s">
        <v>934</v>
      </c>
      <c r="AE2985" s="26">
        <v>3.25</v>
      </c>
    </row>
    <row r="2986" spans="1:31" x14ac:dyDescent="0.25">
      <c r="A2986" t="s">
        <v>1870</v>
      </c>
      <c r="B2986" t="s">
        <v>831</v>
      </c>
      <c r="C2986" t="s">
        <v>870</v>
      </c>
      <c r="D2986">
        <v>2016</v>
      </c>
      <c r="E2986">
        <v>1</v>
      </c>
      <c r="F2986" s="2">
        <v>42482</v>
      </c>
      <c r="G2986" t="s">
        <v>10</v>
      </c>
      <c r="H2986">
        <v>45</v>
      </c>
      <c r="I2986" t="s">
        <v>872</v>
      </c>
      <c r="J2986" t="s">
        <v>879</v>
      </c>
      <c r="K2986" t="s">
        <v>825</v>
      </c>
      <c r="L2986">
        <v>6</v>
      </c>
      <c r="M2986" s="26" t="s">
        <v>934</v>
      </c>
      <c r="N2986" s="26" t="s">
        <v>934</v>
      </c>
      <c r="O2986" s="26" t="s">
        <v>934</v>
      </c>
      <c r="P2986" s="26" t="s">
        <v>934</v>
      </c>
      <c r="Q2986" s="26" t="s">
        <v>934</v>
      </c>
      <c r="R2986" s="26" t="s">
        <v>934</v>
      </c>
      <c r="S2986" s="26" t="s">
        <v>934</v>
      </c>
      <c r="T2986" s="26" t="s">
        <v>934</v>
      </c>
      <c r="U2986" s="26" t="s">
        <v>934</v>
      </c>
      <c r="V2986" s="26" t="s">
        <v>934</v>
      </c>
      <c r="W2986" s="26" t="s">
        <v>934</v>
      </c>
      <c r="X2986" s="26" t="s">
        <v>934</v>
      </c>
      <c r="Y2986" s="26" t="s">
        <v>934</v>
      </c>
      <c r="Z2986" s="26" t="s">
        <v>934</v>
      </c>
      <c r="AA2986" s="26" t="s">
        <v>934</v>
      </c>
      <c r="AB2986" s="26" t="s">
        <v>934</v>
      </c>
      <c r="AC2986" s="26" t="s">
        <v>934</v>
      </c>
      <c r="AD2986" s="26" t="s">
        <v>934</v>
      </c>
      <c r="AE2986" s="26">
        <v>8.8333333333333339</v>
      </c>
    </row>
    <row r="2987" spans="1:31" x14ac:dyDescent="0.25">
      <c r="A2987" t="s">
        <v>1870</v>
      </c>
      <c r="B2987" t="s">
        <v>831</v>
      </c>
      <c r="C2987" t="s">
        <v>870</v>
      </c>
      <c r="D2987">
        <v>2016</v>
      </c>
      <c r="E2987">
        <v>1</v>
      </c>
      <c r="F2987" s="2">
        <v>42482</v>
      </c>
      <c r="G2987" t="s">
        <v>10</v>
      </c>
      <c r="H2987">
        <v>45</v>
      </c>
      <c r="I2987" t="s">
        <v>872</v>
      </c>
      <c r="J2987" t="s">
        <v>879</v>
      </c>
      <c r="K2987" t="s">
        <v>825</v>
      </c>
      <c r="L2987">
        <v>9</v>
      </c>
      <c r="M2987" s="26" t="s">
        <v>934</v>
      </c>
      <c r="N2987" s="26" t="s">
        <v>934</v>
      </c>
      <c r="O2987" s="26">
        <v>73.27044025157231</v>
      </c>
      <c r="P2987" s="26" t="s">
        <v>934</v>
      </c>
      <c r="Q2987" s="26" t="s">
        <v>934</v>
      </c>
      <c r="R2987" s="26" t="s">
        <v>934</v>
      </c>
      <c r="S2987" s="26" t="s">
        <v>934</v>
      </c>
      <c r="T2987" s="26" t="s">
        <v>934</v>
      </c>
      <c r="U2987" s="26" t="s">
        <v>934</v>
      </c>
      <c r="V2987" s="26" t="s">
        <v>934</v>
      </c>
      <c r="W2987" s="26" t="s">
        <v>934</v>
      </c>
      <c r="X2987" s="26">
        <v>9.9128954310486748</v>
      </c>
      <c r="Y2987" s="26" t="s">
        <v>934</v>
      </c>
      <c r="Z2987" s="26" t="s">
        <v>934</v>
      </c>
      <c r="AA2987" s="26" t="s">
        <v>934</v>
      </c>
      <c r="AB2987" s="26" t="s">
        <v>934</v>
      </c>
      <c r="AC2987" s="26" t="s">
        <v>934</v>
      </c>
      <c r="AD2987" s="26" t="s">
        <v>934</v>
      </c>
      <c r="AE2987" s="26">
        <v>8.8333333333333339</v>
      </c>
    </row>
    <row r="2988" spans="1:31" x14ac:dyDescent="0.25">
      <c r="A2988" t="s">
        <v>1871</v>
      </c>
      <c r="B2988" t="s">
        <v>831</v>
      </c>
      <c r="C2988" t="s">
        <v>870</v>
      </c>
      <c r="D2988">
        <v>2016</v>
      </c>
      <c r="E2988">
        <v>1</v>
      </c>
      <c r="F2988" s="2">
        <v>42482</v>
      </c>
      <c r="G2988" t="s">
        <v>10</v>
      </c>
      <c r="H2988">
        <v>45</v>
      </c>
      <c r="I2988" t="s">
        <v>873</v>
      </c>
      <c r="J2988" t="s">
        <v>879</v>
      </c>
      <c r="K2988" t="s">
        <v>825</v>
      </c>
      <c r="L2988">
        <v>6</v>
      </c>
      <c r="M2988" s="26" t="s">
        <v>934</v>
      </c>
      <c r="N2988" s="26" t="s">
        <v>934</v>
      </c>
      <c r="O2988" s="26" t="s">
        <v>934</v>
      </c>
      <c r="P2988" s="26" t="s">
        <v>934</v>
      </c>
      <c r="Q2988" s="26" t="s">
        <v>934</v>
      </c>
      <c r="R2988" s="26" t="s">
        <v>934</v>
      </c>
      <c r="S2988" s="26" t="s">
        <v>934</v>
      </c>
      <c r="T2988" s="26" t="s">
        <v>934</v>
      </c>
      <c r="U2988" s="26" t="s">
        <v>934</v>
      </c>
      <c r="V2988" s="26" t="s">
        <v>934</v>
      </c>
      <c r="W2988" s="26" t="s">
        <v>934</v>
      </c>
      <c r="X2988" s="26" t="s">
        <v>934</v>
      </c>
      <c r="Y2988" s="26" t="s">
        <v>934</v>
      </c>
      <c r="Z2988" s="26" t="s">
        <v>934</v>
      </c>
      <c r="AA2988" s="26" t="s">
        <v>934</v>
      </c>
      <c r="AB2988" s="26" t="s">
        <v>934</v>
      </c>
      <c r="AC2988" s="26" t="s">
        <v>934</v>
      </c>
      <c r="AD2988" s="26" t="s">
        <v>934</v>
      </c>
      <c r="AE2988" s="26">
        <v>10.333333333333334</v>
      </c>
    </row>
    <row r="2989" spans="1:31" x14ac:dyDescent="0.25">
      <c r="A2989" t="s">
        <v>1871</v>
      </c>
      <c r="B2989" t="s">
        <v>831</v>
      </c>
      <c r="C2989" t="s">
        <v>870</v>
      </c>
      <c r="D2989">
        <v>2016</v>
      </c>
      <c r="E2989">
        <v>1</v>
      </c>
      <c r="F2989" s="2">
        <v>42482</v>
      </c>
      <c r="G2989" t="s">
        <v>10</v>
      </c>
      <c r="H2989">
        <v>45</v>
      </c>
      <c r="I2989" t="s">
        <v>873</v>
      </c>
      <c r="J2989" t="s">
        <v>879</v>
      </c>
      <c r="K2989" t="s">
        <v>825</v>
      </c>
      <c r="L2989">
        <v>9</v>
      </c>
      <c r="M2989" s="26" t="s">
        <v>934</v>
      </c>
      <c r="N2989" s="26" t="s">
        <v>934</v>
      </c>
      <c r="O2989" s="26">
        <v>70.125786163522008</v>
      </c>
      <c r="P2989" s="26" t="s">
        <v>934</v>
      </c>
      <c r="Q2989" s="26" t="s">
        <v>934</v>
      </c>
      <c r="R2989" s="26" t="s">
        <v>934</v>
      </c>
      <c r="S2989" s="26" t="s">
        <v>934</v>
      </c>
      <c r="T2989" s="26" t="s">
        <v>934</v>
      </c>
      <c r="U2989" s="26" t="s">
        <v>934</v>
      </c>
      <c r="V2989" s="26" t="s">
        <v>934</v>
      </c>
      <c r="W2989" s="26" t="s">
        <v>934</v>
      </c>
      <c r="X2989" s="26">
        <v>10.711229152957612</v>
      </c>
      <c r="Y2989" s="26" t="s">
        <v>934</v>
      </c>
      <c r="Z2989" s="26" t="s">
        <v>934</v>
      </c>
      <c r="AA2989" s="26" t="s">
        <v>934</v>
      </c>
      <c r="AB2989" s="26" t="s">
        <v>934</v>
      </c>
      <c r="AC2989" s="26" t="s">
        <v>934</v>
      </c>
      <c r="AD2989" s="26" t="s">
        <v>934</v>
      </c>
      <c r="AE2989" s="26">
        <v>10.333333333333334</v>
      </c>
    </row>
    <row r="2990" spans="1:31" x14ac:dyDescent="0.25">
      <c r="A2990" t="s">
        <v>1872</v>
      </c>
      <c r="B2990" t="s">
        <v>831</v>
      </c>
      <c r="C2990" t="s">
        <v>870</v>
      </c>
      <c r="D2990">
        <v>2016</v>
      </c>
      <c r="E2990">
        <v>1</v>
      </c>
      <c r="F2990" s="2">
        <v>42482</v>
      </c>
      <c r="G2990" t="s">
        <v>10</v>
      </c>
      <c r="H2990">
        <v>45</v>
      </c>
      <c r="I2990" t="s">
        <v>878</v>
      </c>
      <c r="J2990" t="s">
        <v>879</v>
      </c>
      <c r="K2990" t="s">
        <v>825</v>
      </c>
      <c r="L2990">
        <v>6</v>
      </c>
      <c r="M2990" s="26" t="s">
        <v>934</v>
      </c>
      <c r="N2990" s="26" t="s">
        <v>934</v>
      </c>
      <c r="O2990" s="26" t="s">
        <v>934</v>
      </c>
      <c r="P2990" s="26" t="s">
        <v>934</v>
      </c>
      <c r="Q2990" s="26" t="s">
        <v>934</v>
      </c>
      <c r="R2990" s="26" t="s">
        <v>934</v>
      </c>
      <c r="S2990" s="26" t="s">
        <v>934</v>
      </c>
      <c r="T2990" s="26" t="s">
        <v>934</v>
      </c>
      <c r="U2990" s="26" t="s">
        <v>934</v>
      </c>
      <c r="V2990" s="26" t="s">
        <v>934</v>
      </c>
      <c r="W2990" s="26" t="s">
        <v>934</v>
      </c>
      <c r="X2990" s="26" t="s">
        <v>934</v>
      </c>
      <c r="Y2990" s="26" t="s">
        <v>934</v>
      </c>
      <c r="Z2990" s="26" t="s">
        <v>934</v>
      </c>
      <c r="AA2990" s="26" t="s">
        <v>934</v>
      </c>
      <c r="AB2990" s="26" t="s">
        <v>934</v>
      </c>
      <c r="AC2990" s="26" t="s">
        <v>934</v>
      </c>
      <c r="AD2990" s="26" t="s">
        <v>934</v>
      </c>
      <c r="AE2990" s="26">
        <v>10</v>
      </c>
    </row>
    <row r="2991" spans="1:31" x14ac:dyDescent="0.25">
      <c r="A2991" t="s">
        <v>1872</v>
      </c>
      <c r="B2991" t="s">
        <v>831</v>
      </c>
      <c r="C2991" t="s">
        <v>870</v>
      </c>
      <c r="D2991">
        <v>2016</v>
      </c>
      <c r="E2991">
        <v>1</v>
      </c>
      <c r="F2991" s="2">
        <v>42482</v>
      </c>
      <c r="G2991" t="s">
        <v>10</v>
      </c>
      <c r="H2991">
        <v>45</v>
      </c>
      <c r="I2991" t="s">
        <v>878</v>
      </c>
      <c r="J2991" t="s">
        <v>879</v>
      </c>
      <c r="K2991" t="s">
        <v>825</v>
      </c>
      <c r="L2991">
        <v>9</v>
      </c>
      <c r="M2991" s="26" t="s">
        <v>934</v>
      </c>
      <c r="N2991" s="26" t="s">
        <v>934</v>
      </c>
      <c r="O2991" s="26">
        <v>42.138364779874209</v>
      </c>
      <c r="P2991" s="26" t="s">
        <v>934</v>
      </c>
      <c r="Q2991" s="26" t="s">
        <v>934</v>
      </c>
      <c r="R2991" s="26" t="s">
        <v>934</v>
      </c>
      <c r="S2991" s="26" t="s">
        <v>934</v>
      </c>
      <c r="T2991" s="26" t="s">
        <v>934</v>
      </c>
      <c r="U2991" s="26" t="s">
        <v>934</v>
      </c>
      <c r="V2991" s="26" t="s">
        <v>934</v>
      </c>
      <c r="W2991" s="26" t="s">
        <v>934</v>
      </c>
      <c r="X2991" s="26">
        <v>3.5584647773352929</v>
      </c>
      <c r="Y2991" s="26" t="s">
        <v>934</v>
      </c>
      <c r="Z2991" s="26" t="s">
        <v>934</v>
      </c>
      <c r="AA2991" s="26" t="s">
        <v>934</v>
      </c>
      <c r="AB2991" s="26" t="s">
        <v>934</v>
      </c>
      <c r="AC2991" s="26" t="s">
        <v>934</v>
      </c>
      <c r="AD2991" s="26" t="s">
        <v>934</v>
      </c>
      <c r="AE2991" s="26">
        <v>10</v>
      </c>
    </row>
    <row r="2992" spans="1:31" x14ac:dyDescent="0.25">
      <c r="A2992" t="s">
        <v>1873</v>
      </c>
      <c r="B2992" t="s">
        <v>831</v>
      </c>
      <c r="C2992" t="s">
        <v>870</v>
      </c>
      <c r="D2992">
        <v>2016</v>
      </c>
      <c r="E2992">
        <v>1</v>
      </c>
      <c r="F2992" s="2">
        <v>42482</v>
      </c>
      <c r="G2992" t="s">
        <v>10</v>
      </c>
      <c r="H2992">
        <v>45</v>
      </c>
      <c r="I2992" t="s">
        <v>874</v>
      </c>
      <c r="J2992" t="s">
        <v>879</v>
      </c>
      <c r="K2992" t="s">
        <v>825</v>
      </c>
      <c r="L2992">
        <v>6</v>
      </c>
      <c r="M2992" s="26" t="s">
        <v>934</v>
      </c>
      <c r="N2992" s="26" t="s">
        <v>934</v>
      </c>
      <c r="O2992" s="26" t="s">
        <v>934</v>
      </c>
      <c r="P2992" s="26" t="s">
        <v>934</v>
      </c>
      <c r="Q2992" s="26" t="s">
        <v>934</v>
      </c>
      <c r="R2992" s="26" t="s">
        <v>934</v>
      </c>
      <c r="S2992" s="26" t="s">
        <v>934</v>
      </c>
      <c r="T2992" s="26" t="s">
        <v>934</v>
      </c>
      <c r="U2992" s="26" t="s">
        <v>934</v>
      </c>
      <c r="V2992" s="26" t="s">
        <v>934</v>
      </c>
      <c r="W2992" s="26" t="s">
        <v>934</v>
      </c>
      <c r="X2992" s="26" t="s">
        <v>934</v>
      </c>
      <c r="Y2992" s="26" t="s">
        <v>934</v>
      </c>
      <c r="Z2992" s="26" t="s">
        <v>934</v>
      </c>
      <c r="AA2992" s="26" t="s">
        <v>934</v>
      </c>
      <c r="AB2992" s="26" t="s">
        <v>934</v>
      </c>
      <c r="AC2992" s="26" t="s">
        <v>934</v>
      </c>
      <c r="AD2992" s="26" t="s">
        <v>934</v>
      </c>
      <c r="AE2992" s="26">
        <v>10.083333333333334</v>
      </c>
    </row>
    <row r="2993" spans="1:31" x14ac:dyDescent="0.25">
      <c r="A2993" t="s">
        <v>1873</v>
      </c>
      <c r="B2993" t="s">
        <v>831</v>
      </c>
      <c r="C2993" t="s">
        <v>870</v>
      </c>
      <c r="D2993">
        <v>2016</v>
      </c>
      <c r="E2993">
        <v>1</v>
      </c>
      <c r="F2993" s="2">
        <v>42482</v>
      </c>
      <c r="G2993" t="s">
        <v>10</v>
      </c>
      <c r="H2993">
        <v>45</v>
      </c>
      <c r="I2993" t="s">
        <v>874</v>
      </c>
      <c r="J2993" t="s">
        <v>879</v>
      </c>
      <c r="K2993" t="s">
        <v>825</v>
      </c>
      <c r="L2993">
        <v>9</v>
      </c>
      <c r="M2993" s="26" t="s">
        <v>934</v>
      </c>
      <c r="N2993" s="26" t="s">
        <v>934</v>
      </c>
      <c r="O2993" s="26">
        <v>86.242138364779862</v>
      </c>
      <c r="P2993" s="26" t="s">
        <v>934</v>
      </c>
      <c r="Q2993" s="26" t="s">
        <v>934</v>
      </c>
      <c r="R2993" s="26" t="s">
        <v>934</v>
      </c>
      <c r="S2993" s="26" t="s">
        <v>934</v>
      </c>
      <c r="T2993" s="26" t="s">
        <v>934</v>
      </c>
      <c r="U2993" s="26" t="s">
        <v>934</v>
      </c>
      <c r="V2993" s="26" t="s">
        <v>934</v>
      </c>
      <c r="W2993" s="26" t="s">
        <v>934</v>
      </c>
      <c r="X2993" s="26">
        <v>9.0261022230050774</v>
      </c>
      <c r="Y2993" s="26" t="s">
        <v>934</v>
      </c>
      <c r="Z2993" s="26" t="s">
        <v>934</v>
      </c>
      <c r="AA2993" s="26" t="s">
        <v>934</v>
      </c>
      <c r="AB2993" s="26" t="s">
        <v>934</v>
      </c>
      <c r="AC2993" s="26" t="s">
        <v>934</v>
      </c>
      <c r="AD2993" s="26" t="s">
        <v>934</v>
      </c>
      <c r="AE2993" s="26">
        <v>10.083333333333334</v>
      </c>
    </row>
    <row r="2994" spans="1:31" x14ac:dyDescent="0.25">
      <c r="A2994" t="s">
        <v>1874</v>
      </c>
      <c r="B2994" t="s">
        <v>831</v>
      </c>
      <c r="C2994" t="s">
        <v>870</v>
      </c>
      <c r="D2994">
        <v>2016</v>
      </c>
      <c r="E2994">
        <v>1</v>
      </c>
      <c r="F2994" s="2">
        <v>42482</v>
      </c>
      <c r="G2994" t="s">
        <v>10</v>
      </c>
      <c r="H2994">
        <v>45</v>
      </c>
      <c r="I2994" t="s">
        <v>875</v>
      </c>
      <c r="J2994" t="s">
        <v>879</v>
      </c>
      <c r="K2994" t="s">
        <v>825</v>
      </c>
      <c r="L2994">
        <v>6</v>
      </c>
      <c r="M2994" s="26" t="s">
        <v>934</v>
      </c>
      <c r="N2994" s="26" t="s">
        <v>934</v>
      </c>
      <c r="O2994" s="26" t="s">
        <v>934</v>
      </c>
      <c r="P2994" s="26" t="s">
        <v>934</v>
      </c>
      <c r="Q2994" s="26" t="s">
        <v>934</v>
      </c>
      <c r="R2994" s="26" t="s">
        <v>934</v>
      </c>
      <c r="S2994" s="26" t="s">
        <v>934</v>
      </c>
      <c r="T2994" s="26" t="s">
        <v>934</v>
      </c>
      <c r="U2994" s="26" t="s">
        <v>934</v>
      </c>
      <c r="V2994" s="26" t="s">
        <v>934</v>
      </c>
      <c r="W2994" s="26" t="s">
        <v>934</v>
      </c>
      <c r="X2994" s="26" t="s">
        <v>934</v>
      </c>
      <c r="Y2994" s="26" t="s">
        <v>934</v>
      </c>
      <c r="Z2994" s="26" t="s">
        <v>934</v>
      </c>
      <c r="AA2994" s="26" t="s">
        <v>934</v>
      </c>
      <c r="AB2994" s="26" t="s">
        <v>934</v>
      </c>
      <c r="AC2994" s="26" t="s">
        <v>934</v>
      </c>
      <c r="AD2994" s="26" t="s">
        <v>934</v>
      </c>
      <c r="AE2994" s="26">
        <v>3.8333333333333335</v>
      </c>
    </row>
    <row r="2995" spans="1:31" x14ac:dyDescent="0.25">
      <c r="A2995" t="s">
        <v>1874</v>
      </c>
      <c r="B2995" t="s">
        <v>831</v>
      </c>
      <c r="C2995" t="s">
        <v>870</v>
      </c>
      <c r="D2995">
        <v>2016</v>
      </c>
      <c r="E2995">
        <v>1</v>
      </c>
      <c r="F2995" s="2">
        <v>42482</v>
      </c>
      <c r="G2995" t="s">
        <v>10</v>
      </c>
      <c r="H2995">
        <v>45</v>
      </c>
      <c r="I2995" t="s">
        <v>875</v>
      </c>
      <c r="J2995" t="s">
        <v>879</v>
      </c>
      <c r="K2995" t="s">
        <v>825</v>
      </c>
      <c r="L2995">
        <v>9</v>
      </c>
      <c r="M2995" s="26" t="s">
        <v>934</v>
      </c>
      <c r="N2995" s="26" t="s">
        <v>934</v>
      </c>
      <c r="O2995" s="26">
        <v>55.50314465408804</v>
      </c>
      <c r="P2995" s="26" t="s">
        <v>934</v>
      </c>
      <c r="Q2995" s="26" t="s">
        <v>934</v>
      </c>
      <c r="R2995" s="26" t="s">
        <v>934</v>
      </c>
      <c r="S2995" s="26" t="s">
        <v>934</v>
      </c>
      <c r="T2995" s="26" t="s">
        <v>934</v>
      </c>
      <c r="U2995" s="26" t="s">
        <v>934</v>
      </c>
      <c r="V2995" s="26" t="s">
        <v>934</v>
      </c>
      <c r="W2995" s="26" t="s">
        <v>934</v>
      </c>
      <c r="X2995" s="26">
        <v>10.833778322414183</v>
      </c>
      <c r="Y2995" s="26" t="s">
        <v>934</v>
      </c>
      <c r="Z2995" s="26" t="s">
        <v>934</v>
      </c>
      <c r="AA2995" s="26" t="s">
        <v>934</v>
      </c>
      <c r="AB2995" s="26" t="s">
        <v>934</v>
      </c>
      <c r="AC2995" s="26" t="s">
        <v>934</v>
      </c>
      <c r="AD2995" s="26" t="s">
        <v>934</v>
      </c>
      <c r="AE2995" s="26">
        <v>3.8333333333333335</v>
      </c>
    </row>
    <row r="2996" spans="1:31" x14ac:dyDescent="0.25">
      <c r="A2996" t="s">
        <v>1875</v>
      </c>
      <c r="B2996" t="s">
        <v>831</v>
      </c>
      <c r="C2996" t="s">
        <v>870</v>
      </c>
      <c r="D2996">
        <v>2016</v>
      </c>
      <c r="E2996">
        <v>1</v>
      </c>
      <c r="F2996" s="2">
        <v>42482</v>
      </c>
      <c r="G2996" t="s">
        <v>10</v>
      </c>
      <c r="H2996">
        <v>45</v>
      </c>
      <c r="I2996" t="s">
        <v>876</v>
      </c>
      <c r="J2996" t="s">
        <v>879</v>
      </c>
      <c r="K2996" t="s">
        <v>825</v>
      </c>
      <c r="L2996">
        <v>6</v>
      </c>
      <c r="M2996" s="26" t="s">
        <v>934</v>
      </c>
      <c r="N2996" s="26" t="s">
        <v>934</v>
      </c>
      <c r="O2996" s="26" t="s">
        <v>934</v>
      </c>
      <c r="P2996" s="26" t="s">
        <v>934</v>
      </c>
      <c r="Q2996" s="26" t="s">
        <v>934</v>
      </c>
      <c r="R2996" s="26" t="s">
        <v>934</v>
      </c>
      <c r="S2996" s="26" t="s">
        <v>934</v>
      </c>
      <c r="T2996" s="26" t="s">
        <v>934</v>
      </c>
      <c r="U2996" s="26" t="s">
        <v>934</v>
      </c>
      <c r="V2996" s="26" t="s">
        <v>934</v>
      </c>
      <c r="W2996" s="26" t="s">
        <v>934</v>
      </c>
      <c r="X2996" s="26" t="s">
        <v>934</v>
      </c>
      <c r="Y2996" s="26" t="s">
        <v>934</v>
      </c>
      <c r="Z2996" s="26" t="s">
        <v>934</v>
      </c>
      <c r="AA2996" s="26" t="s">
        <v>934</v>
      </c>
      <c r="AB2996" s="26" t="s">
        <v>934</v>
      </c>
      <c r="AC2996" s="26" t="s">
        <v>934</v>
      </c>
      <c r="AD2996" s="26" t="s">
        <v>934</v>
      </c>
      <c r="AE2996" s="26">
        <v>4.916666666666667</v>
      </c>
    </row>
    <row r="2997" spans="1:31" x14ac:dyDescent="0.25">
      <c r="A2997" t="s">
        <v>1875</v>
      </c>
      <c r="B2997" t="s">
        <v>831</v>
      </c>
      <c r="C2997" t="s">
        <v>870</v>
      </c>
      <c r="D2997">
        <v>2016</v>
      </c>
      <c r="E2997">
        <v>1</v>
      </c>
      <c r="F2997" s="2">
        <v>42482</v>
      </c>
      <c r="G2997" t="s">
        <v>10</v>
      </c>
      <c r="H2997">
        <v>45</v>
      </c>
      <c r="I2997" t="s">
        <v>876</v>
      </c>
      <c r="J2997" t="s">
        <v>879</v>
      </c>
      <c r="K2997" t="s">
        <v>825</v>
      </c>
      <c r="L2997">
        <v>9</v>
      </c>
      <c r="M2997" s="26" t="s">
        <v>934</v>
      </c>
      <c r="N2997" s="26" t="s">
        <v>934</v>
      </c>
      <c r="O2997" s="26">
        <v>66.90251572327044</v>
      </c>
      <c r="P2997" s="26" t="s">
        <v>934</v>
      </c>
      <c r="Q2997" s="26" t="s">
        <v>934</v>
      </c>
      <c r="R2997" s="26" t="s">
        <v>934</v>
      </c>
      <c r="S2997" s="26" t="s">
        <v>934</v>
      </c>
      <c r="T2997" s="26" t="s">
        <v>934</v>
      </c>
      <c r="U2997" s="26" t="s">
        <v>934</v>
      </c>
      <c r="V2997" s="26" t="s">
        <v>934</v>
      </c>
      <c r="W2997" s="26" t="s">
        <v>934</v>
      </c>
      <c r="X2997" s="26">
        <v>7.1799587520861223</v>
      </c>
      <c r="Y2997" s="26" t="s">
        <v>934</v>
      </c>
      <c r="Z2997" s="26" t="s">
        <v>934</v>
      </c>
      <c r="AA2997" s="26" t="s">
        <v>934</v>
      </c>
      <c r="AB2997" s="26" t="s">
        <v>934</v>
      </c>
      <c r="AC2997" s="26" t="s">
        <v>934</v>
      </c>
      <c r="AD2997" s="26" t="s">
        <v>934</v>
      </c>
      <c r="AE2997" s="26">
        <v>4.916666666666667</v>
      </c>
    </row>
    <row r="2998" spans="1:31" x14ac:dyDescent="0.25">
      <c r="A2998" t="s">
        <v>1876</v>
      </c>
      <c r="B2998" t="s">
        <v>831</v>
      </c>
      <c r="C2998" t="s">
        <v>870</v>
      </c>
      <c r="D2998">
        <v>2016</v>
      </c>
      <c r="E2998">
        <v>2</v>
      </c>
      <c r="F2998" s="2">
        <v>42501</v>
      </c>
      <c r="G2998" t="s">
        <v>10</v>
      </c>
      <c r="H2998">
        <v>45</v>
      </c>
      <c r="I2998" t="s">
        <v>877</v>
      </c>
      <c r="J2998" t="s">
        <v>871</v>
      </c>
      <c r="K2998" t="s">
        <v>825</v>
      </c>
      <c r="L2998">
        <v>6</v>
      </c>
      <c r="M2998" s="26">
        <v>167.14566929133858</v>
      </c>
      <c r="N2998" s="26" t="s">
        <v>934</v>
      </c>
      <c r="O2998" s="26" t="s">
        <v>934</v>
      </c>
      <c r="P2998" s="26" t="s">
        <v>934</v>
      </c>
      <c r="Q2998" s="26" t="s">
        <v>934</v>
      </c>
      <c r="R2998" s="26" t="s">
        <v>934</v>
      </c>
      <c r="S2998" s="26" t="s">
        <v>934</v>
      </c>
      <c r="T2998" s="26" t="s">
        <v>934</v>
      </c>
      <c r="U2998" s="26" t="s">
        <v>934</v>
      </c>
      <c r="V2998" s="26">
        <v>10.165986590647963</v>
      </c>
      <c r="W2998" s="26" t="s">
        <v>934</v>
      </c>
      <c r="X2998" s="26" t="s">
        <v>934</v>
      </c>
      <c r="Y2998" s="26" t="s">
        <v>934</v>
      </c>
      <c r="Z2998" s="26" t="s">
        <v>934</v>
      </c>
      <c r="AA2998" s="26" t="s">
        <v>934</v>
      </c>
      <c r="AB2998" s="26" t="s">
        <v>934</v>
      </c>
      <c r="AC2998" s="26" t="s">
        <v>934</v>
      </c>
      <c r="AD2998" s="26" t="s">
        <v>934</v>
      </c>
      <c r="AE2998" s="26">
        <v>31.75</v>
      </c>
    </row>
    <row r="2999" spans="1:31" x14ac:dyDescent="0.25">
      <c r="A2999" t="s">
        <v>1876</v>
      </c>
      <c r="B2999" t="s">
        <v>831</v>
      </c>
      <c r="C2999" t="s">
        <v>870</v>
      </c>
      <c r="D2999">
        <v>2016</v>
      </c>
      <c r="E2999">
        <v>2</v>
      </c>
      <c r="F2999" s="2">
        <v>42501</v>
      </c>
      <c r="G2999" t="s">
        <v>10</v>
      </c>
      <c r="H2999">
        <v>45</v>
      </c>
      <c r="I2999" t="s">
        <v>877</v>
      </c>
      <c r="J2999" t="s">
        <v>871</v>
      </c>
      <c r="K2999" t="s">
        <v>825</v>
      </c>
      <c r="L2999">
        <v>9</v>
      </c>
      <c r="M2999" s="26">
        <v>529.44553805774274</v>
      </c>
      <c r="N2999" s="26" t="s">
        <v>934</v>
      </c>
      <c r="O2999" s="26">
        <v>169.35788392017037</v>
      </c>
      <c r="P2999" s="26" t="s">
        <v>934</v>
      </c>
      <c r="Q2999" s="26" t="s">
        <v>934</v>
      </c>
      <c r="R2999" s="26">
        <v>41.983333333333334</v>
      </c>
      <c r="S2999" s="26" t="s">
        <v>934</v>
      </c>
      <c r="T2999" s="26" t="s">
        <v>934</v>
      </c>
      <c r="U2999" s="26" t="s">
        <v>934</v>
      </c>
      <c r="V2999" s="26">
        <v>21.675683870821221</v>
      </c>
      <c r="W2999" s="26" t="s">
        <v>934</v>
      </c>
      <c r="X2999" s="26">
        <v>9.0283615049543027</v>
      </c>
      <c r="Y2999" s="26" t="s">
        <v>934</v>
      </c>
      <c r="Z2999" s="26" t="s">
        <v>934</v>
      </c>
      <c r="AA2999" s="26">
        <v>0.53629386637465204</v>
      </c>
      <c r="AB2999" s="26" t="s">
        <v>934</v>
      </c>
      <c r="AC2999" s="26" t="s">
        <v>934</v>
      </c>
      <c r="AD2999" s="26" t="s">
        <v>934</v>
      </c>
      <c r="AE2999" s="26">
        <v>31.75</v>
      </c>
    </row>
    <row r="3000" spans="1:31" x14ac:dyDescent="0.25">
      <c r="A3000" t="s">
        <v>1877</v>
      </c>
      <c r="B3000" t="s">
        <v>831</v>
      </c>
      <c r="C3000" t="s">
        <v>870</v>
      </c>
      <c r="D3000">
        <v>2016</v>
      </c>
      <c r="E3000">
        <v>2</v>
      </c>
      <c r="F3000" s="2">
        <v>42501</v>
      </c>
      <c r="G3000" t="s">
        <v>10</v>
      </c>
      <c r="H3000">
        <v>45</v>
      </c>
      <c r="I3000" t="s">
        <v>872</v>
      </c>
      <c r="J3000" t="s">
        <v>871</v>
      </c>
      <c r="K3000" t="s">
        <v>825</v>
      </c>
      <c r="L3000">
        <v>6</v>
      </c>
      <c r="M3000" s="26">
        <v>135.37073490813648</v>
      </c>
      <c r="N3000" s="26" t="s">
        <v>934</v>
      </c>
      <c r="O3000" s="26" t="s">
        <v>934</v>
      </c>
      <c r="P3000" s="26" t="s">
        <v>934</v>
      </c>
      <c r="Q3000" s="26" t="s">
        <v>934</v>
      </c>
      <c r="R3000" s="26" t="s">
        <v>934</v>
      </c>
      <c r="S3000" s="26" t="s">
        <v>934</v>
      </c>
      <c r="T3000" s="26" t="s">
        <v>934</v>
      </c>
      <c r="U3000" s="26" t="s">
        <v>934</v>
      </c>
      <c r="V3000" s="26">
        <v>10.199473989170272</v>
      </c>
      <c r="W3000" s="26" t="s">
        <v>934</v>
      </c>
      <c r="X3000" s="26" t="s">
        <v>934</v>
      </c>
      <c r="Y3000" s="26" t="s">
        <v>934</v>
      </c>
      <c r="Z3000" s="26" t="s">
        <v>934</v>
      </c>
      <c r="AA3000" s="26" t="s">
        <v>934</v>
      </c>
      <c r="AB3000" s="26" t="s">
        <v>934</v>
      </c>
      <c r="AC3000" s="26" t="s">
        <v>934</v>
      </c>
      <c r="AD3000" s="26" t="s">
        <v>934</v>
      </c>
      <c r="AE3000" s="26">
        <v>32.25</v>
      </c>
    </row>
    <row r="3001" spans="1:31" x14ac:dyDescent="0.25">
      <c r="A3001" t="s">
        <v>1877</v>
      </c>
      <c r="B3001" t="s">
        <v>831</v>
      </c>
      <c r="C3001" t="s">
        <v>870</v>
      </c>
      <c r="D3001">
        <v>2016</v>
      </c>
      <c r="E3001">
        <v>2</v>
      </c>
      <c r="F3001" s="2">
        <v>42501</v>
      </c>
      <c r="G3001" t="s">
        <v>10</v>
      </c>
      <c r="H3001">
        <v>45</v>
      </c>
      <c r="I3001" t="s">
        <v>872</v>
      </c>
      <c r="J3001" t="s">
        <v>871</v>
      </c>
      <c r="K3001" t="s">
        <v>825</v>
      </c>
      <c r="L3001">
        <v>9</v>
      </c>
      <c r="M3001" s="26">
        <v>426.67322834645671</v>
      </c>
      <c r="N3001" s="26" t="s">
        <v>934</v>
      </c>
      <c r="O3001" s="26">
        <v>149.49642202743524</v>
      </c>
      <c r="P3001" s="26" t="s">
        <v>934</v>
      </c>
      <c r="Q3001" s="26" t="s">
        <v>934</v>
      </c>
      <c r="R3001" s="26">
        <v>41.43333333333333</v>
      </c>
      <c r="S3001" s="26" t="s">
        <v>934</v>
      </c>
      <c r="T3001" s="26" t="s">
        <v>934</v>
      </c>
      <c r="U3001" s="26" t="s">
        <v>934</v>
      </c>
      <c r="V3001" s="26">
        <v>24.780659581078329</v>
      </c>
      <c r="W3001" s="26" t="s">
        <v>934</v>
      </c>
      <c r="X3001" s="26">
        <v>7.9796605577796447</v>
      </c>
      <c r="Y3001" s="26" t="s">
        <v>934</v>
      </c>
      <c r="Z3001" s="26" t="s">
        <v>934</v>
      </c>
      <c r="AA3001" s="26">
        <v>0.31902629637347479</v>
      </c>
      <c r="AB3001" s="26" t="s">
        <v>934</v>
      </c>
      <c r="AC3001" s="26" t="s">
        <v>934</v>
      </c>
      <c r="AD3001" s="26" t="s">
        <v>934</v>
      </c>
      <c r="AE3001" s="26">
        <v>32.25</v>
      </c>
    </row>
    <row r="3002" spans="1:31" x14ac:dyDescent="0.25">
      <c r="A3002" t="s">
        <v>1878</v>
      </c>
      <c r="B3002" t="s">
        <v>831</v>
      </c>
      <c r="C3002" t="s">
        <v>870</v>
      </c>
      <c r="D3002">
        <v>2016</v>
      </c>
      <c r="E3002">
        <v>2</v>
      </c>
      <c r="F3002" s="2">
        <v>42501</v>
      </c>
      <c r="G3002" t="s">
        <v>10</v>
      </c>
      <c r="H3002">
        <v>45</v>
      </c>
      <c r="I3002" t="s">
        <v>873</v>
      </c>
      <c r="J3002" t="s">
        <v>871</v>
      </c>
      <c r="K3002" t="s">
        <v>825</v>
      </c>
      <c r="L3002">
        <v>6</v>
      </c>
      <c r="M3002" s="26">
        <v>219.56299212598424</v>
      </c>
      <c r="N3002" s="26" t="s">
        <v>934</v>
      </c>
      <c r="O3002" s="26" t="s">
        <v>934</v>
      </c>
      <c r="P3002" s="26" t="s">
        <v>934</v>
      </c>
      <c r="Q3002" s="26" t="s">
        <v>934</v>
      </c>
      <c r="R3002" s="26" t="s">
        <v>934</v>
      </c>
      <c r="S3002" s="26" t="s">
        <v>934</v>
      </c>
      <c r="T3002" s="26" t="s">
        <v>934</v>
      </c>
      <c r="U3002" s="26" t="s">
        <v>934</v>
      </c>
      <c r="V3002" s="26">
        <v>6.4240472473952366</v>
      </c>
      <c r="W3002" s="26" t="s">
        <v>934</v>
      </c>
      <c r="X3002" s="26" t="s">
        <v>934</v>
      </c>
      <c r="Y3002" s="26" t="s">
        <v>934</v>
      </c>
      <c r="Z3002" s="26" t="s">
        <v>934</v>
      </c>
      <c r="AA3002" s="26" t="s">
        <v>934</v>
      </c>
      <c r="AB3002" s="26" t="s">
        <v>934</v>
      </c>
      <c r="AC3002" s="26" t="s">
        <v>934</v>
      </c>
      <c r="AD3002" s="26" t="s">
        <v>934</v>
      </c>
      <c r="AE3002" s="26">
        <v>28.2</v>
      </c>
    </row>
    <row r="3003" spans="1:31" x14ac:dyDescent="0.25">
      <c r="A3003" t="s">
        <v>1878</v>
      </c>
      <c r="B3003" t="s">
        <v>831</v>
      </c>
      <c r="C3003" t="s">
        <v>870</v>
      </c>
      <c r="D3003">
        <v>2016</v>
      </c>
      <c r="E3003">
        <v>2</v>
      </c>
      <c r="F3003" s="2">
        <v>42501</v>
      </c>
      <c r="G3003" t="s">
        <v>10</v>
      </c>
      <c r="H3003">
        <v>45</v>
      </c>
      <c r="I3003" t="s">
        <v>873</v>
      </c>
      <c r="J3003" t="s">
        <v>871</v>
      </c>
      <c r="K3003" t="s">
        <v>825</v>
      </c>
      <c r="L3003">
        <v>9</v>
      </c>
      <c r="M3003" s="26">
        <v>543.55314960629926</v>
      </c>
      <c r="N3003" s="26" t="s">
        <v>934</v>
      </c>
      <c r="O3003" s="26">
        <v>169.0619893032239</v>
      </c>
      <c r="P3003" s="26" t="s">
        <v>934</v>
      </c>
      <c r="Q3003" s="26" t="s">
        <v>934</v>
      </c>
      <c r="R3003" s="26">
        <v>42.7</v>
      </c>
      <c r="S3003" s="26" t="s">
        <v>934</v>
      </c>
      <c r="T3003" s="26" t="s">
        <v>934</v>
      </c>
      <c r="U3003" s="26" t="s">
        <v>934</v>
      </c>
      <c r="V3003" s="26">
        <v>34.367874531335282</v>
      </c>
      <c r="W3003" s="26" t="s">
        <v>934</v>
      </c>
      <c r="X3003" s="26">
        <v>13.866140331435494</v>
      </c>
      <c r="Y3003" s="26" t="s">
        <v>934</v>
      </c>
      <c r="Z3003" s="26" t="s">
        <v>934</v>
      </c>
      <c r="AA3003" s="26">
        <v>0.25495097567956787</v>
      </c>
      <c r="AB3003" s="26" t="s">
        <v>934</v>
      </c>
      <c r="AC3003" s="26" t="s">
        <v>934</v>
      </c>
      <c r="AD3003" s="26" t="s">
        <v>934</v>
      </c>
      <c r="AE3003" s="26">
        <v>28.2</v>
      </c>
    </row>
    <row r="3004" spans="1:31" x14ac:dyDescent="0.25">
      <c r="A3004" t="s">
        <v>1879</v>
      </c>
      <c r="B3004" t="s">
        <v>831</v>
      </c>
      <c r="C3004" t="s">
        <v>870</v>
      </c>
      <c r="D3004">
        <v>2016</v>
      </c>
      <c r="E3004">
        <v>2</v>
      </c>
      <c r="F3004" s="2">
        <v>42501</v>
      </c>
      <c r="G3004" t="s">
        <v>10</v>
      </c>
      <c r="H3004">
        <v>45</v>
      </c>
      <c r="I3004" t="s">
        <v>878</v>
      </c>
      <c r="J3004" t="s">
        <v>871</v>
      </c>
      <c r="K3004" t="s">
        <v>825</v>
      </c>
      <c r="L3004">
        <v>6</v>
      </c>
      <c r="M3004" s="26">
        <v>116.70931758530185</v>
      </c>
      <c r="N3004" s="26" t="s">
        <v>934</v>
      </c>
      <c r="O3004" s="26" t="s">
        <v>934</v>
      </c>
      <c r="P3004" s="26" t="s">
        <v>934</v>
      </c>
      <c r="Q3004" s="26" t="s">
        <v>934</v>
      </c>
      <c r="R3004" s="26" t="s">
        <v>934</v>
      </c>
      <c r="S3004" s="26" t="s">
        <v>934</v>
      </c>
      <c r="T3004" s="26" t="s">
        <v>934</v>
      </c>
      <c r="U3004" s="26" t="s">
        <v>934</v>
      </c>
      <c r="V3004" s="26">
        <v>8.6073839776094001</v>
      </c>
      <c r="W3004" s="26" t="s">
        <v>934</v>
      </c>
      <c r="X3004" s="26" t="s">
        <v>934</v>
      </c>
      <c r="Y3004" s="26" t="s">
        <v>934</v>
      </c>
      <c r="Z3004" s="26" t="s">
        <v>934</v>
      </c>
      <c r="AA3004" s="26" t="s">
        <v>934</v>
      </c>
      <c r="AB3004" s="26" t="s">
        <v>934</v>
      </c>
      <c r="AC3004" s="26" t="s">
        <v>934</v>
      </c>
      <c r="AD3004" s="26" t="s">
        <v>934</v>
      </c>
      <c r="AE3004" s="26">
        <v>37.25</v>
      </c>
    </row>
    <row r="3005" spans="1:31" x14ac:dyDescent="0.25">
      <c r="A3005" t="s">
        <v>1879</v>
      </c>
      <c r="B3005" t="s">
        <v>831</v>
      </c>
      <c r="C3005" t="s">
        <v>870</v>
      </c>
      <c r="D3005">
        <v>2016</v>
      </c>
      <c r="E3005">
        <v>2</v>
      </c>
      <c r="F3005" s="2">
        <v>42501</v>
      </c>
      <c r="G3005" t="s">
        <v>10</v>
      </c>
      <c r="H3005">
        <v>45</v>
      </c>
      <c r="I3005" t="s">
        <v>878</v>
      </c>
      <c r="J3005" t="s">
        <v>871</v>
      </c>
      <c r="K3005" t="s">
        <v>825</v>
      </c>
      <c r="L3005">
        <v>9</v>
      </c>
      <c r="M3005" s="26">
        <v>249.8031496062992</v>
      </c>
      <c r="N3005" s="26" t="s">
        <v>934</v>
      </c>
      <c r="O3005" s="26">
        <v>76.933374189075423</v>
      </c>
      <c r="P3005" s="26" t="s">
        <v>934</v>
      </c>
      <c r="Q3005" s="26" t="s">
        <v>934</v>
      </c>
      <c r="R3005" s="26">
        <v>44.633333333333333</v>
      </c>
      <c r="S3005" s="26" t="s">
        <v>934</v>
      </c>
      <c r="T3005" s="26" t="s">
        <v>934</v>
      </c>
      <c r="U3005" s="26" t="s">
        <v>934</v>
      </c>
      <c r="V3005" s="26">
        <v>12.548890943332882</v>
      </c>
      <c r="W3005" s="26" t="s">
        <v>934</v>
      </c>
      <c r="X3005" s="26">
        <v>5.2870215209551219</v>
      </c>
      <c r="Y3005" s="26" t="s">
        <v>934</v>
      </c>
      <c r="Z3005" s="26" t="s">
        <v>934</v>
      </c>
      <c r="AA3005" s="26">
        <v>0.57831171909651602</v>
      </c>
      <c r="AB3005" s="26" t="s">
        <v>934</v>
      </c>
      <c r="AC3005" s="26" t="s">
        <v>934</v>
      </c>
      <c r="AD3005" s="26" t="s">
        <v>934</v>
      </c>
      <c r="AE3005" s="26">
        <v>37.25</v>
      </c>
    </row>
    <row r="3006" spans="1:31" x14ac:dyDescent="0.25">
      <c r="A3006" t="s">
        <v>1880</v>
      </c>
      <c r="B3006" t="s">
        <v>831</v>
      </c>
      <c r="C3006" t="s">
        <v>870</v>
      </c>
      <c r="D3006">
        <v>2016</v>
      </c>
      <c r="E3006">
        <v>2</v>
      </c>
      <c r="F3006" s="2">
        <v>42501</v>
      </c>
      <c r="G3006" t="s">
        <v>10</v>
      </c>
      <c r="H3006">
        <v>45</v>
      </c>
      <c r="I3006" t="s">
        <v>874</v>
      </c>
      <c r="J3006" t="s">
        <v>871</v>
      </c>
      <c r="K3006" t="s">
        <v>825</v>
      </c>
      <c r="L3006">
        <v>6</v>
      </c>
      <c r="M3006" s="26">
        <v>230.60742407199101</v>
      </c>
      <c r="N3006" s="26" t="s">
        <v>934</v>
      </c>
      <c r="O3006" s="26" t="s">
        <v>934</v>
      </c>
      <c r="P3006" s="26" t="s">
        <v>934</v>
      </c>
      <c r="Q3006" s="26" t="s">
        <v>934</v>
      </c>
      <c r="R3006" s="26" t="s">
        <v>934</v>
      </c>
      <c r="S3006" s="26" t="s">
        <v>934</v>
      </c>
      <c r="T3006" s="26" t="s">
        <v>934</v>
      </c>
      <c r="U3006" s="26" t="s">
        <v>934</v>
      </c>
      <c r="V3006" s="26">
        <v>14.344517736103871</v>
      </c>
      <c r="W3006" s="26" t="s">
        <v>934</v>
      </c>
      <c r="X3006" s="26" t="s">
        <v>934</v>
      </c>
      <c r="Y3006" s="26" t="s">
        <v>934</v>
      </c>
      <c r="Z3006" s="26" t="s">
        <v>934</v>
      </c>
      <c r="AA3006" s="26" t="s">
        <v>934</v>
      </c>
      <c r="AB3006" s="26" t="s">
        <v>934</v>
      </c>
      <c r="AC3006" s="26" t="s">
        <v>934</v>
      </c>
      <c r="AD3006" s="26" t="s">
        <v>934</v>
      </c>
      <c r="AE3006" s="26">
        <v>41.5</v>
      </c>
    </row>
    <row r="3007" spans="1:31" x14ac:dyDescent="0.25">
      <c r="A3007" t="s">
        <v>1880</v>
      </c>
      <c r="B3007" t="s">
        <v>831</v>
      </c>
      <c r="C3007" t="s">
        <v>870</v>
      </c>
      <c r="D3007">
        <v>2016</v>
      </c>
      <c r="E3007">
        <v>2</v>
      </c>
      <c r="F3007" s="2">
        <v>42501</v>
      </c>
      <c r="G3007" t="s">
        <v>10</v>
      </c>
      <c r="H3007">
        <v>45</v>
      </c>
      <c r="I3007" t="s">
        <v>874</v>
      </c>
      <c r="J3007" t="s">
        <v>871</v>
      </c>
      <c r="K3007" t="s">
        <v>825</v>
      </c>
      <c r="L3007">
        <v>9</v>
      </c>
      <c r="M3007" s="26">
        <v>501.33577052868395</v>
      </c>
      <c r="N3007" s="26" t="s">
        <v>934</v>
      </c>
      <c r="O3007" s="26">
        <v>164.36941549759109</v>
      </c>
      <c r="P3007" s="26" t="s">
        <v>934</v>
      </c>
      <c r="Q3007" s="26" t="s">
        <v>934</v>
      </c>
      <c r="R3007" s="26">
        <v>42.542857142857137</v>
      </c>
      <c r="S3007" s="26" t="s">
        <v>934</v>
      </c>
      <c r="T3007" s="26" t="s">
        <v>934</v>
      </c>
      <c r="U3007" s="26" t="s">
        <v>934</v>
      </c>
      <c r="V3007" s="26">
        <v>23.457361433622122</v>
      </c>
      <c r="W3007" s="26" t="s">
        <v>934</v>
      </c>
      <c r="X3007" s="26">
        <v>7.7205781482814126</v>
      </c>
      <c r="Y3007" s="26" t="s">
        <v>934</v>
      </c>
      <c r="Z3007" s="26" t="s">
        <v>934</v>
      </c>
      <c r="AA3007" s="26">
        <v>0.47951222381623509</v>
      </c>
      <c r="AB3007" s="26" t="s">
        <v>934</v>
      </c>
      <c r="AC3007" s="26" t="s">
        <v>934</v>
      </c>
      <c r="AD3007" s="26" t="s">
        <v>934</v>
      </c>
      <c r="AE3007" s="26">
        <v>41.5</v>
      </c>
    </row>
    <row r="3008" spans="1:31" x14ac:dyDescent="0.25">
      <c r="A3008" t="s">
        <v>1881</v>
      </c>
      <c r="B3008" t="s">
        <v>831</v>
      </c>
      <c r="C3008" t="s">
        <v>870</v>
      </c>
      <c r="D3008">
        <v>2016</v>
      </c>
      <c r="E3008">
        <v>2</v>
      </c>
      <c r="F3008" s="2">
        <v>42501</v>
      </c>
      <c r="G3008" t="s">
        <v>10</v>
      </c>
      <c r="H3008">
        <v>45</v>
      </c>
      <c r="I3008" t="s">
        <v>875</v>
      </c>
      <c r="J3008" t="s">
        <v>871</v>
      </c>
      <c r="K3008" t="s">
        <v>825</v>
      </c>
      <c r="L3008">
        <v>6</v>
      </c>
      <c r="M3008" s="26">
        <v>210.63648293963254</v>
      </c>
      <c r="N3008" s="26" t="s">
        <v>934</v>
      </c>
      <c r="O3008" s="26" t="s">
        <v>934</v>
      </c>
      <c r="P3008" s="26" t="s">
        <v>934</v>
      </c>
      <c r="Q3008" s="26" t="s">
        <v>934</v>
      </c>
      <c r="R3008" s="26" t="s">
        <v>934</v>
      </c>
      <c r="S3008" s="26" t="s">
        <v>934</v>
      </c>
      <c r="T3008" s="26" t="s">
        <v>934</v>
      </c>
      <c r="U3008" s="26" t="s">
        <v>934</v>
      </c>
      <c r="V3008" s="26">
        <v>19.157156723155108</v>
      </c>
      <c r="W3008" s="26" t="s">
        <v>934</v>
      </c>
      <c r="X3008" s="26" t="s">
        <v>934</v>
      </c>
      <c r="Y3008" s="26" t="s">
        <v>934</v>
      </c>
      <c r="Z3008" s="26" t="s">
        <v>934</v>
      </c>
      <c r="AA3008" s="26" t="s">
        <v>934</v>
      </c>
      <c r="AB3008" s="26" t="s">
        <v>934</v>
      </c>
      <c r="AC3008" s="26" t="s">
        <v>934</v>
      </c>
      <c r="AD3008" s="26" t="s">
        <v>934</v>
      </c>
      <c r="AE3008" s="26">
        <v>30.916666666666668</v>
      </c>
    </row>
    <row r="3009" spans="1:31" x14ac:dyDescent="0.25">
      <c r="A3009" t="s">
        <v>1881</v>
      </c>
      <c r="B3009" t="s">
        <v>831</v>
      </c>
      <c r="C3009" t="s">
        <v>870</v>
      </c>
      <c r="D3009">
        <v>2016</v>
      </c>
      <c r="E3009">
        <v>2</v>
      </c>
      <c r="F3009" s="2">
        <v>42501</v>
      </c>
      <c r="G3009" t="s">
        <v>10</v>
      </c>
      <c r="H3009">
        <v>45</v>
      </c>
      <c r="I3009" t="s">
        <v>875</v>
      </c>
      <c r="J3009" t="s">
        <v>871</v>
      </c>
      <c r="K3009" t="s">
        <v>825</v>
      </c>
      <c r="L3009">
        <v>9</v>
      </c>
      <c r="M3009" s="26">
        <v>494.58661417322838</v>
      </c>
      <c r="N3009" s="26" t="s">
        <v>934</v>
      </c>
      <c r="O3009" s="26">
        <v>165.31177264398556</v>
      </c>
      <c r="P3009" s="26" t="s">
        <v>934</v>
      </c>
      <c r="Q3009" s="26" t="s">
        <v>934</v>
      </c>
      <c r="R3009" s="26">
        <v>42.116666666666667</v>
      </c>
      <c r="S3009" s="26" t="s">
        <v>934</v>
      </c>
      <c r="T3009" s="26" t="s">
        <v>934</v>
      </c>
      <c r="U3009" s="26" t="s">
        <v>934</v>
      </c>
      <c r="V3009" s="26">
        <v>20.352449056834093</v>
      </c>
      <c r="W3009" s="26" t="s">
        <v>934</v>
      </c>
      <c r="X3009" s="26">
        <v>5.2876892745833919</v>
      </c>
      <c r="Y3009" s="26" t="s">
        <v>934</v>
      </c>
      <c r="Z3009" s="26" t="s">
        <v>934</v>
      </c>
      <c r="AA3009" s="26">
        <v>0.53629386637459553</v>
      </c>
      <c r="AB3009" s="26" t="s">
        <v>934</v>
      </c>
      <c r="AC3009" s="26" t="s">
        <v>934</v>
      </c>
      <c r="AD3009" s="26" t="s">
        <v>934</v>
      </c>
      <c r="AE3009" s="26">
        <v>30.916666666666668</v>
      </c>
    </row>
    <row r="3010" spans="1:31" x14ac:dyDescent="0.25">
      <c r="A3010" t="s">
        <v>1882</v>
      </c>
      <c r="B3010" t="s">
        <v>831</v>
      </c>
      <c r="C3010" t="s">
        <v>870</v>
      </c>
      <c r="D3010">
        <v>2016</v>
      </c>
      <c r="E3010">
        <v>2</v>
      </c>
      <c r="F3010" s="2">
        <v>42501</v>
      </c>
      <c r="G3010" t="s">
        <v>10</v>
      </c>
      <c r="H3010">
        <v>45</v>
      </c>
      <c r="I3010" t="s">
        <v>876</v>
      </c>
      <c r="J3010" t="s">
        <v>871</v>
      </c>
      <c r="K3010" t="s">
        <v>825</v>
      </c>
      <c r="L3010">
        <v>6</v>
      </c>
      <c r="M3010" s="26">
        <v>216.10892388451444</v>
      </c>
      <c r="N3010" s="26" t="s">
        <v>934</v>
      </c>
      <c r="O3010" s="26" t="s">
        <v>934</v>
      </c>
      <c r="P3010" s="26" t="s">
        <v>934</v>
      </c>
      <c r="Q3010" s="26" t="s">
        <v>934</v>
      </c>
      <c r="R3010" s="26" t="s">
        <v>934</v>
      </c>
      <c r="S3010" s="26" t="s">
        <v>934</v>
      </c>
      <c r="T3010" s="26" t="s">
        <v>934</v>
      </c>
      <c r="U3010" s="26" t="s">
        <v>934</v>
      </c>
      <c r="V3010" s="26">
        <v>28.667578450501608</v>
      </c>
      <c r="W3010" s="26" t="s">
        <v>934</v>
      </c>
      <c r="X3010" s="26" t="s">
        <v>934</v>
      </c>
      <c r="Y3010" s="26" t="s">
        <v>934</v>
      </c>
      <c r="Z3010" s="26" t="s">
        <v>934</v>
      </c>
      <c r="AA3010" s="26" t="s">
        <v>934</v>
      </c>
      <c r="AB3010" s="26" t="s">
        <v>934</v>
      </c>
      <c r="AC3010" s="26" t="s">
        <v>934</v>
      </c>
      <c r="AD3010" s="26" t="s">
        <v>934</v>
      </c>
      <c r="AE3010" s="26">
        <v>27.166666666666668</v>
      </c>
    </row>
    <row r="3011" spans="1:31" x14ac:dyDescent="0.25">
      <c r="A3011" t="s">
        <v>1882</v>
      </c>
      <c r="B3011" t="s">
        <v>831</v>
      </c>
      <c r="C3011" t="s">
        <v>870</v>
      </c>
      <c r="D3011">
        <v>2016</v>
      </c>
      <c r="E3011">
        <v>2</v>
      </c>
      <c r="F3011" s="2">
        <v>42501</v>
      </c>
      <c r="G3011" t="s">
        <v>10</v>
      </c>
      <c r="H3011">
        <v>45</v>
      </c>
      <c r="I3011" t="s">
        <v>876</v>
      </c>
      <c r="J3011" t="s">
        <v>871</v>
      </c>
      <c r="K3011" t="s">
        <v>825</v>
      </c>
      <c r="L3011">
        <v>9</v>
      </c>
      <c r="M3011" s="26">
        <v>525.98425196850394</v>
      </c>
      <c r="N3011" s="26" t="s">
        <v>934</v>
      </c>
      <c r="O3011" s="26">
        <v>169.39347793789923</v>
      </c>
      <c r="P3011" s="26" t="s">
        <v>934</v>
      </c>
      <c r="Q3011" s="26" t="s">
        <v>934</v>
      </c>
      <c r="R3011" s="26">
        <v>41.716666666666669</v>
      </c>
      <c r="S3011" s="26" t="s">
        <v>934</v>
      </c>
      <c r="T3011" s="26" t="s">
        <v>934</v>
      </c>
      <c r="U3011" s="26" t="s">
        <v>934</v>
      </c>
      <c r="V3011" s="26">
        <v>27.396879405837346</v>
      </c>
      <c r="W3011" s="26" t="s">
        <v>934</v>
      </c>
      <c r="X3011" s="26">
        <v>8.5225373960546289</v>
      </c>
      <c r="Y3011" s="26" t="s">
        <v>934</v>
      </c>
      <c r="Z3011" s="26" t="s">
        <v>934</v>
      </c>
      <c r="AA3011" s="26">
        <v>0.2561466593792287</v>
      </c>
      <c r="AB3011" s="26" t="s">
        <v>934</v>
      </c>
      <c r="AC3011" s="26" t="s">
        <v>934</v>
      </c>
      <c r="AD3011" s="26" t="s">
        <v>934</v>
      </c>
      <c r="AE3011" s="26">
        <v>27.166666666666668</v>
      </c>
    </row>
    <row r="3012" spans="1:31" x14ac:dyDescent="0.25">
      <c r="A3012" t="s">
        <v>1883</v>
      </c>
      <c r="B3012" t="s">
        <v>831</v>
      </c>
      <c r="C3012" t="s">
        <v>912</v>
      </c>
      <c r="D3012">
        <v>2017</v>
      </c>
      <c r="E3012">
        <v>1</v>
      </c>
      <c r="F3012" s="2">
        <v>42885</v>
      </c>
      <c r="G3012" t="s">
        <v>10</v>
      </c>
      <c r="H3012">
        <v>45</v>
      </c>
      <c r="I3012" t="s">
        <v>913</v>
      </c>
      <c r="J3012" t="s">
        <v>825</v>
      </c>
      <c r="K3012" t="s">
        <v>825</v>
      </c>
      <c r="L3012">
        <v>6</v>
      </c>
      <c r="M3012" s="26" t="s">
        <v>934</v>
      </c>
      <c r="N3012" s="26" t="s">
        <v>934</v>
      </c>
      <c r="O3012" s="26" t="s">
        <v>934</v>
      </c>
      <c r="P3012" s="26" t="s">
        <v>934</v>
      </c>
      <c r="Q3012" s="26" t="s">
        <v>934</v>
      </c>
      <c r="R3012" s="26" t="s">
        <v>934</v>
      </c>
      <c r="S3012" s="26" t="s">
        <v>934</v>
      </c>
      <c r="T3012" s="26" t="s">
        <v>934</v>
      </c>
      <c r="U3012" s="26" t="s">
        <v>934</v>
      </c>
      <c r="V3012" s="26" t="s">
        <v>934</v>
      </c>
      <c r="W3012" s="26" t="s">
        <v>934</v>
      </c>
      <c r="X3012" s="26" t="s">
        <v>934</v>
      </c>
      <c r="Y3012" s="26" t="s">
        <v>934</v>
      </c>
      <c r="Z3012" s="26" t="s">
        <v>934</v>
      </c>
      <c r="AA3012" s="26" t="s">
        <v>934</v>
      </c>
      <c r="AB3012" s="26" t="s">
        <v>934</v>
      </c>
      <c r="AC3012" s="26" t="s">
        <v>934</v>
      </c>
      <c r="AD3012" s="26" t="s">
        <v>934</v>
      </c>
      <c r="AE3012" s="26" t="s">
        <v>934</v>
      </c>
    </row>
    <row r="3013" spans="1:31" x14ac:dyDescent="0.25">
      <c r="A3013" t="s">
        <v>1883</v>
      </c>
      <c r="B3013" t="s">
        <v>831</v>
      </c>
      <c r="C3013" t="s">
        <v>912</v>
      </c>
      <c r="D3013">
        <v>2017</v>
      </c>
      <c r="E3013">
        <v>1</v>
      </c>
      <c r="F3013" s="2">
        <v>42885</v>
      </c>
      <c r="G3013" t="s">
        <v>10</v>
      </c>
      <c r="H3013">
        <v>45</v>
      </c>
      <c r="I3013" t="s">
        <v>913</v>
      </c>
      <c r="J3013" t="s">
        <v>825</v>
      </c>
      <c r="K3013" t="s">
        <v>825</v>
      </c>
      <c r="L3013">
        <v>7.3</v>
      </c>
      <c r="M3013" s="26" t="s">
        <v>934</v>
      </c>
      <c r="N3013" s="26" t="s">
        <v>934</v>
      </c>
      <c r="O3013" s="26" t="s">
        <v>934</v>
      </c>
      <c r="P3013" s="26" t="s">
        <v>934</v>
      </c>
      <c r="Q3013" s="26" t="s">
        <v>934</v>
      </c>
      <c r="R3013" s="26" t="s">
        <v>934</v>
      </c>
      <c r="S3013" s="26" t="s">
        <v>934</v>
      </c>
      <c r="T3013" s="26" t="s">
        <v>934</v>
      </c>
      <c r="U3013" s="26" t="s">
        <v>934</v>
      </c>
      <c r="V3013" s="26" t="s">
        <v>934</v>
      </c>
      <c r="W3013" s="26" t="s">
        <v>934</v>
      </c>
      <c r="X3013" s="26" t="s">
        <v>934</v>
      </c>
      <c r="Y3013" s="26" t="s">
        <v>934</v>
      </c>
      <c r="Z3013" s="26" t="s">
        <v>934</v>
      </c>
      <c r="AA3013" s="26" t="s">
        <v>934</v>
      </c>
      <c r="AB3013" s="26" t="s">
        <v>934</v>
      </c>
      <c r="AC3013" s="26" t="s">
        <v>934</v>
      </c>
      <c r="AD3013" s="26" t="s">
        <v>934</v>
      </c>
      <c r="AE3013" s="26" t="s">
        <v>934</v>
      </c>
    </row>
    <row r="3014" spans="1:31" x14ac:dyDescent="0.25">
      <c r="A3014" t="s">
        <v>1883</v>
      </c>
      <c r="B3014" t="s">
        <v>831</v>
      </c>
      <c r="C3014" t="s">
        <v>912</v>
      </c>
      <c r="D3014">
        <v>2017</v>
      </c>
      <c r="E3014">
        <v>1</v>
      </c>
      <c r="F3014" s="2">
        <v>42885</v>
      </c>
      <c r="G3014" t="s">
        <v>10</v>
      </c>
      <c r="H3014">
        <v>45</v>
      </c>
      <c r="I3014" t="s">
        <v>913</v>
      </c>
      <c r="J3014" t="s">
        <v>825</v>
      </c>
      <c r="K3014" t="s">
        <v>825</v>
      </c>
      <c r="L3014">
        <v>9</v>
      </c>
      <c r="M3014" s="26" t="s">
        <v>934</v>
      </c>
      <c r="N3014" s="26" t="s">
        <v>934</v>
      </c>
      <c r="O3014" s="26">
        <v>31.539166666666663</v>
      </c>
      <c r="P3014" s="26" t="s">
        <v>934</v>
      </c>
      <c r="Q3014" s="26" t="s">
        <v>934</v>
      </c>
      <c r="R3014" s="26" t="s">
        <v>934</v>
      </c>
      <c r="S3014" s="26" t="s">
        <v>934</v>
      </c>
      <c r="T3014" s="26" t="s">
        <v>934</v>
      </c>
      <c r="U3014" s="26" t="s">
        <v>934</v>
      </c>
      <c r="V3014" s="26" t="s">
        <v>934</v>
      </c>
      <c r="W3014" s="26" t="s">
        <v>934</v>
      </c>
      <c r="X3014" s="26">
        <v>2.5764056793811578</v>
      </c>
      <c r="Y3014" s="26" t="s">
        <v>934</v>
      </c>
      <c r="Z3014" s="26" t="s">
        <v>934</v>
      </c>
      <c r="AA3014" s="26" t="s">
        <v>934</v>
      </c>
      <c r="AB3014" s="26" t="s">
        <v>934</v>
      </c>
      <c r="AC3014" s="26" t="s">
        <v>934</v>
      </c>
      <c r="AD3014" s="26" t="s">
        <v>934</v>
      </c>
      <c r="AE3014" s="26" t="s">
        <v>934</v>
      </c>
    </row>
    <row r="3015" spans="1:31" x14ac:dyDescent="0.25">
      <c r="A3015" t="s">
        <v>1884</v>
      </c>
      <c r="B3015" t="s">
        <v>831</v>
      </c>
      <c r="C3015" t="s">
        <v>912</v>
      </c>
      <c r="D3015">
        <v>2017</v>
      </c>
      <c r="E3015">
        <v>1</v>
      </c>
      <c r="F3015" s="2">
        <v>42885</v>
      </c>
      <c r="G3015" t="s">
        <v>10</v>
      </c>
      <c r="H3015">
        <v>45</v>
      </c>
      <c r="I3015" t="s">
        <v>915</v>
      </c>
      <c r="J3015" t="s">
        <v>825</v>
      </c>
      <c r="K3015" t="s">
        <v>825</v>
      </c>
      <c r="L3015">
        <v>6</v>
      </c>
      <c r="M3015" s="26" t="s">
        <v>934</v>
      </c>
      <c r="N3015" s="26" t="s">
        <v>934</v>
      </c>
      <c r="O3015" s="26" t="s">
        <v>934</v>
      </c>
      <c r="P3015" s="26" t="s">
        <v>934</v>
      </c>
      <c r="Q3015" s="26" t="s">
        <v>934</v>
      </c>
      <c r="R3015" s="26" t="s">
        <v>934</v>
      </c>
      <c r="S3015" s="26" t="s">
        <v>934</v>
      </c>
      <c r="T3015" s="26" t="s">
        <v>934</v>
      </c>
      <c r="U3015" s="26" t="s">
        <v>934</v>
      </c>
      <c r="V3015" s="26" t="s">
        <v>934</v>
      </c>
      <c r="W3015" s="26" t="s">
        <v>934</v>
      </c>
      <c r="X3015" s="26" t="s">
        <v>934</v>
      </c>
      <c r="Y3015" s="26" t="s">
        <v>934</v>
      </c>
      <c r="Z3015" s="26" t="s">
        <v>934</v>
      </c>
      <c r="AA3015" s="26" t="s">
        <v>934</v>
      </c>
      <c r="AB3015" s="26" t="s">
        <v>934</v>
      </c>
      <c r="AC3015" s="26" t="s">
        <v>934</v>
      </c>
      <c r="AD3015" s="26" t="s">
        <v>934</v>
      </c>
      <c r="AE3015" s="26" t="s">
        <v>934</v>
      </c>
    </row>
    <row r="3016" spans="1:31" x14ac:dyDescent="0.25">
      <c r="A3016" t="s">
        <v>1884</v>
      </c>
      <c r="B3016" t="s">
        <v>831</v>
      </c>
      <c r="C3016" t="s">
        <v>912</v>
      </c>
      <c r="D3016">
        <v>2017</v>
      </c>
      <c r="E3016">
        <v>1</v>
      </c>
      <c r="F3016" s="2">
        <v>42885</v>
      </c>
      <c r="G3016" t="s">
        <v>10</v>
      </c>
      <c r="H3016">
        <v>45</v>
      </c>
      <c r="I3016" t="s">
        <v>915</v>
      </c>
      <c r="J3016" t="s">
        <v>825</v>
      </c>
      <c r="K3016" t="s">
        <v>825</v>
      </c>
      <c r="L3016">
        <v>7.3</v>
      </c>
      <c r="M3016" s="26" t="s">
        <v>934</v>
      </c>
      <c r="N3016" s="26" t="s">
        <v>934</v>
      </c>
      <c r="O3016" s="26" t="s">
        <v>934</v>
      </c>
      <c r="P3016" s="26" t="s">
        <v>934</v>
      </c>
      <c r="Q3016" s="26" t="s">
        <v>934</v>
      </c>
      <c r="R3016" s="26" t="s">
        <v>934</v>
      </c>
      <c r="S3016" s="26" t="s">
        <v>934</v>
      </c>
      <c r="T3016" s="26" t="s">
        <v>934</v>
      </c>
      <c r="U3016" s="26" t="s">
        <v>934</v>
      </c>
      <c r="V3016" s="26" t="s">
        <v>934</v>
      </c>
      <c r="W3016" s="26" t="s">
        <v>934</v>
      </c>
      <c r="X3016" s="26" t="s">
        <v>934</v>
      </c>
      <c r="Y3016" s="26" t="s">
        <v>934</v>
      </c>
      <c r="Z3016" s="26" t="s">
        <v>934</v>
      </c>
      <c r="AA3016" s="26" t="s">
        <v>934</v>
      </c>
      <c r="AB3016" s="26" t="s">
        <v>934</v>
      </c>
      <c r="AC3016" s="26" t="s">
        <v>934</v>
      </c>
      <c r="AD3016" s="26" t="s">
        <v>934</v>
      </c>
      <c r="AE3016" s="26" t="s">
        <v>934</v>
      </c>
    </row>
    <row r="3017" spans="1:31" x14ac:dyDescent="0.25">
      <c r="A3017" t="s">
        <v>1884</v>
      </c>
      <c r="B3017" t="s">
        <v>831</v>
      </c>
      <c r="C3017" t="s">
        <v>912</v>
      </c>
      <c r="D3017">
        <v>2017</v>
      </c>
      <c r="E3017">
        <v>1</v>
      </c>
      <c r="F3017" s="2">
        <v>42885</v>
      </c>
      <c r="G3017" t="s">
        <v>10</v>
      </c>
      <c r="H3017">
        <v>45</v>
      </c>
      <c r="I3017" t="s">
        <v>915</v>
      </c>
      <c r="J3017" t="s">
        <v>825</v>
      </c>
      <c r="K3017" t="s">
        <v>825</v>
      </c>
      <c r="L3017">
        <v>9</v>
      </c>
      <c r="M3017" s="26" t="s">
        <v>934</v>
      </c>
      <c r="N3017" s="26" t="s">
        <v>934</v>
      </c>
      <c r="O3017" s="26">
        <v>38.256250000000001</v>
      </c>
      <c r="P3017" s="26" t="s">
        <v>934</v>
      </c>
      <c r="Q3017" s="26" t="s">
        <v>934</v>
      </c>
      <c r="R3017" s="26" t="s">
        <v>934</v>
      </c>
      <c r="S3017" s="26" t="s">
        <v>934</v>
      </c>
      <c r="T3017" s="26" t="s">
        <v>934</v>
      </c>
      <c r="U3017" s="26" t="s">
        <v>934</v>
      </c>
      <c r="V3017" s="26" t="s">
        <v>934</v>
      </c>
      <c r="W3017" s="26" t="s">
        <v>934</v>
      </c>
      <c r="X3017" s="26">
        <v>2.8052756120334594</v>
      </c>
      <c r="Y3017" s="26" t="s">
        <v>934</v>
      </c>
      <c r="Z3017" s="26" t="s">
        <v>934</v>
      </c>
      <c r="AA3017" s="26" t="s">
        <v>934</v>
      </c>
      <c r="AB3017" s="26" t="s">
        <v>934</v>
      </c>
      <c r="AC3017" s="26" t="s">
        <v>934</v>
      </c>
      <c r="AD3017" s="26" t="s">
        <v>934</v>
      </c>
      <c r="AE3017" s="26" t="s">
        <v>934</v>
      </c>
    </row>
    <row r="3018" spans="1:31" x14ac:dyDescent="0.25">
      <c r="A3018" t="s">
        <v>1885</v>
      </c>
      <c r="B3018" t="s">
        <v>831</v>
      </c>
      <c r="C3018" t="s">
        <v>912</v>
      </c>
      <c r="D3018">
        <v>2017</v>
      </c>
      <c r="E3018">
        <v>1</v>
      </c>
      <c r="F3018" s="2">
        <v>42885</v>
      </c>
      <c r="G3018" t="s">
        <v>10</v>
      </c>
      <c r="H3018">
        <v>45</v>
      </c>
      <c r="I3018" t="s">
        <v>914</v>
      </c>
      <c r="J3018" t="s">
        <v>825</v>
      </c>
      <c r="K3018" t="s">
        <v>825</v>
      </c>
      <c r="L3018">
        <v>6</v>
      </c>
      <c r="M3018" s="26" t="s">
        <v>934</v>
      </c>
      <c r="N3018" s="26" t="s">
        <v>934</v>
      </c>
      <c r="O3018" s="26" t="s">
        <v>934</v>
      </c>
      <c r="P3018" s="26" t="s">
        <v>934</v>
      </c>
      <c r="Q3018" s="26" t="s">
        <v>934</v>
      </c>
      <c r="R3018" s="26" t="s">
        <v>934</v>
      </c>
      <c r="S3018" s="26" t="s">
        <v>934</v>
      </c>
      <c r="T3018" s="26" t="s">
        <v>934</v>
      </c>
      <c r="U3018" s="26" t="s">
        <v>934</v>
      </c>
      <c r="V3018" s="26" t="s">
        <v>934</v>
      </c>
      <c r="W3018" s="26" t="s">
        <v>934</v>
      </c>
      <c r="X3018" s="26" t="s">
        <v>934</v>
      </c>
      <c r="Y3018" s="26" t="s">
        <v>934</v>
      </c>
      <c r="Z3018" s="26" t="s">
        <v>934</v>
      </c>
      <c r="AA3018" s="26" t="s">
        <v>934</v>
      </c>
      <c r="AB3018" s="26" t="s">
        <v>934</v>
      </c>
      <c r="AC3018" s="26" t="s">
        <v>934</v>
      </c>
      <c r="AD3018" s="26" t="s">
        <v>934</v>
      </c>
      <c r="AE3018" s="26" t="s">
        <v>934</v>
      </c>
    </row>
    <row r="3019" spans="1:31" x14ac:dyDescent="0.25">
      <c r="A3019" t="s">
        <v>1885</v>
      </c>
      <c r="B3019" t="s">
        <v>831</v>
      </c>
      <c r="C3019" t="s">
        <v>912</v>
      </c>
      <c r="D3019">
        <v>2017</v>
      </c>
      <c r="E3019">
        <v>1</v>
      </c>
      <c r="F3019" s="2">
        <v>42885</v>
      </c>
      <c r="G3019" t="s">
        <v>10</v>
      </c>
      <c r="H3019">
        <v>45</v>
      </c>
      <c r="I3019" t="s">
        <v>914</v>
      </c>
      <c r="J3019" t="s">
        <v>825</v>
      </c>
      <c r="K3019" t="s">
        <v>825</v>
      </c>
      <c r="L3019">
        <v>7.3</v>
      </c>
      <c r="M3019" s="26" t="s">
        <v>934</v>
      </c>
      <c r="N3019" s="26" t="s">
        <v>934</v>
      </c>
      <c r="O3019" s="26" t="s">
        <v>934</v>
      </c>
      <c r="P3019" s="26" t="s">
        <v>934</v>
      </c>
      <c r="Q3019" s="26" t="s">
        <v>934</v>
      </c>
      <c r="R3019" s="26" t="s">
        <v>934</v>
      </c>
      <c r="S3019" s="26" t="s">
        <v>934</v>
      </c>
      <c r="T3019" s="26" t="s">
        <v>934</v>
      </c>
      <c r="U3019" s="26" t="s">
        <v>934</v>
      </c>
      <c r="V3019" s="26" t="s">
        <v>934</v>
      </c>
      <c r="W3019" s="26" t="s">
        <v>934</v>
      </c>
      <c r="X3019" s="26" t="s">
        <v>934</v>
      </c>
      <c r="Y3019" s="26" t="s">
        <v>934</v>
      </c>
      <c r="Z3019" s="26" t="s">
        <v>934</v>
      </c>
      <c r="AA3019" s="26" t="s">
        <v>934</v>
      </c>
      <c r="AB3019" s="26" t="s">
        <v>934</v>
      </c>
      <c r="AC3019" s="26" t="s">
        <v>934</v>
      </c>
      <c r="AD3019" s="26" t="s">
        <v>934</v>
      </c>
      <c r="AE3019" s="26" t="s">
        <v>934</v>
      </c>
    </row>
    <row r="3020" spans="1:31" x14ac:dyDescent="0.25">
      <c r="A3020" t="s">
        <v>1885</v>
      </c>
      <c r="B3020" t="s">
        <v>831</v>
      </c>
      <c r="C3020" t="s">
        <v>912</v>
      </c>
      <c r="D3020">
        <v>2017</v>
      </c>
      <c r="E3020">
        <v>1</v>
      </c>
      <c r="F3020" s="2">
        <v>42885</v>
      </c>
      <c r="G3020" t="s">
        <v>10</v>
      </c>
      <c r="H3020">
        <v>45</v>
      </c>
      <c r="I3020" t="s">
        <v>914</v>
      </c>
      <c r="J3020" t="s">
        <v>825</v>
      </c>
      <c r="K3020" t="s">
        <v>825</v>
      </c>
      <c r="L3020">
        <v>9</v>
      </c>
      <c r="M3020" s="26" t="s">
        <v>934</v>
      </c>
      <c r="N3020" s="26" t="s">
        <v>934</v>
      </c>
      <c r="O3020" s="26">
        <v>32.141249999999999</v>
      </c>
      <c r="P3020" s="26" t="s">
        <v>934</v>
      </c>
      <c r="Q3020" s="26" t="s">
        <v>934</v>
      </c>
      <c r="R3020" s="26" t="s">
        <v>934</v>
      </c>
      <c r="S3020" s="26" t="s">
        <v>934</v>
      </c>
      <c r="T3020" s="26" t="s">
        <v>934</v>
      </c>
      <c r="U3020" s="26" t="s">
        <v>934</v>
      </c>
      <c r="V3020" s="26" t="s">
        <v>934</v>
      </c>
      <c r="W3020" s="26" t="s">
        <v>934</v>
      </c>
      <c r="X3020" s="26">
        <v>3.2211465776367971</v>
      </c>
      <c r="Y3020" s="26" t="s">
        <v>934</v>
      </c>
      <c r="Z3020" s="26" t="s">
        <v>934</v>
      </c>
      <c r="AA3020" s="26" t="s">
        <v>934</v>
      </c>
      <c r="AB3020" s="26" t="s">
        <v>934</v>
      </c>
      <c r="AC3020" s="26" t="s">
        <v>934</v>
      </c>
      <c r="AD3020" s="26" t="s">
        <v>934</v>
      </c>
      <c r="AE3020" s="26" t="s">
        <v>934</v>
      </c>
    </row>
    <row r="3021" spans="1:31" x14ac:dyDescent="0.25">
      <c r="A3021" t="s">
        <v>1886</v>
      </c>
      <c r="B3021" t="s">
        <v>890</v>
      </c>
      <c r="C3021" t="s">
        <v>889</v>
      </c>
      <c r="D3021">
        <v>2015</v>
      </c>
      <c r="E3021" t="s">
        <v>934</v>
      </c>
      <c r="F3021" s="2">
        <v>42482</v>
      </c>
      <c r="G3021" t="s">
        <v>10</v>
      </c>
      <c r="H3021" t="s">
        <v>934</v>
      </c>
      <c r="I3021" t="s">
        <v>897</v>
      </c>
      <c r="J3021" t="s">
        <v>934</v>
      </c>
      <c r="K3021" t="s">
        <v>825</v>
      </c>
      <c r="L3021">
        <v>9</v>
      </c>
      <c r="M3021" s="26" t="s">
        <v>934</v>
      </c>
      <c r="N3021" s="26" t="s">
        <v>934</v>
      </c>
      <c r="O3021" s="26">
        <v>26.100628930817614</v>
      </c>
      <c r="P3021" s="26" t="s">
        <v>934</v>
      </c>
      <c r="Q3021" s="26" t="s">
        <v>934</v>
      </c>
      <c r="R3021" s="26" t="s">
        <v>934</v>
      </c>
      <c r="S3021" s="26" t="s">
        <v>934</v>
      </c>
      <c r="T3021" s="26" t="s">
        <v>934</v>
      </c>
      <c r="U3021" s="26" t="s">
        <v>934</v>
      </c>
      <c r="V3021" s="26" t="s">
        <v>934</v>
      </c>
      <c r="W3021" s="26" t="s">
        <v>934</v>
      </c>
      <c r="X3021" s="26" t="s">
        <v>934</v>
      </c>
      <c r="Y3021" s="26" t="s">
        <v>934</v>
      </c>
      <c r="Z3021" s="26" t="s">
        <v>934</v>
      </c>
      <c r="AA3021" s="26" t="s">
        <v>934</v>
      </c>
      <c r="AB3021" s="26" t="s">
        <v>934</v>
      </c>
      <c r="AC3021" s="26" t="s">
        <v>934</v>
      </c>
      <c r="AD3021" s="26" t="s">
        <v>934</v>
      </c>
      <c r="AE3021" s="26" t="s">
        <v>934</v>
      </c>
    </row>
    <row r="3022" spans="1:31" x14ac:dyDescent="0.25">
      <c r="A3022" t="s">
        <v>1887</v>
      </c>
      <c r="B3022" t="s">
        <v>890</v>
      </c>
      <c r="C3022" t="s">
        <v>889</v>
      </c>
      <c r="D3022">
        <v>2016</v>
      </c>
      <c r="E3022">
        <v>1</v>
      </c>
      <c r="F3022" s="2">
        <v>42482</v>
      </c>
      <c r="G3022" t="s">
        <v>10</v>
      </c>
      <c r="H3022">
        <v>45</v>
      </c>
      <c r="I3022" t="s">
        <v>893</v>
      </c>
      <c r="J3022" t="s">
        <v>825</v>
      </c>
      <c r="K3022" t="s">
        <v>825</v>
      </c>
      <c r="L3022">
        <v>3</v>
      </c>
      <c r="M3022" s="26" t="s">
        <v>934</v>
      </c>
      <c r="N3022" s="26" t="s">
        <v>934</v>
      </c>
      <c r="O3022" s="26" t="s">
        <v>934</v>
      </c>
      <c r="P3022" s="26" t="s">
        <v>934</v>
      </c>
      <c r="Q3022" s="26" t="s">
        <v>934</v>
      </c>
      <c r="R3022" s="26" t="s">
        <v>934</v>
      </c>
      <c r="S3022" s="26" t="s">
        <v>934</v>
      </c>
      <c r="T3022" s="26" t="s">
        <v>934</v>
      </c>
      <c r="U3022" s="26" t="s">
        <v>934</v>
      </c>
      <c r="V3022" s="26" t="s">
        <v>934</v>
      </c>
      <c r="W3022" s="26" t="s">
        <v>934</v>
      </c>
      <c r="X3022" s="26" t="s">
        <v>934</v>
      </c>
      <c r="Y3022" s="26" t="s">
        <v>934</v>
      </c>
      <c r="Z3022" s="26" t="s">
        <v>934</v>
      </c>
      <c r="AA3022" s="26" t="s">
        <v>934</v>
      </c>
      <c r="AB3022" s="26" t="s">
        <v>934</v>
      </c>
      <c r="AC3022" s="26" t="s">
        <v>934</v>
      </c>
      <c r="AD3022" s="26" t="s">
        <v>934</v>
      </c>
      <c r="AE3022" s="26">
        <v>42.638888888888893</v>
      </c>
    </row>
    <row r="3023" spans="1:31" x14ac:dyDescent="0.25">
      <c r="A3023" t="s">
        <v>1887</v>
      </c>
      <c r="B3023" t="s">
        <v>890</v>
      </c>
      <c r="C3023" t="s">
        <v>889</v>
      </c>
      <c r="D3023">
        <v>2016</v>
      </c>
      <c r="E3023">
        <v>1</v>
      </c>
      <c r="F3023" s="2">
        <v>42482</v>
      </c>
      <c r="G3023" t="s">
        <v>10</v>
      </c>
      <c r="H3023">
        <v>45</v>
      </c>
      <c r="I3023" t="s">
        <v>893</v>
      </c>
      <c r="J3023" t="s">
        <v>825</v>
      </c>
      <c r="K3023" t="s">
        <v>825</v>
      </c>
      <c r="L3023">
        <v>6</v>
      </c>
      <c r="M3023" s="26">
        <v>175.69027777777777</v>
      </c>
      <c r="N3023" s="26" t="s">
        <v>934</v>
      </c>
      <c r="O3023" s="26" t="s">
        <v>934</v>
      </c>
      <c r="P3023" s="26" t="s">
        <v>934</v>
      </c>
      <c r="Q3023" s="26" t="s">
        <v>934</v>
      </c>
      <c r="R3023" s="26" t="s">
        <v>934</v>
      </c>
      <c r="S3023" s="26" t="s">
        <v>934</v>
      </c>
      <c r="T3023" s="26" t="s">
        <v>934</v>
      </c>
      <c r="U3023" s="26" t="s">
        <v>934</v>
      </c>
      <c r="V3023" s="26">
        <v>8.2298357440143768</v>
      </c>
      <c r="W3023" s="26" t="s">
        <v>934</v>
      </c>
      <c r="X3023" s="26" t="s">
        <v>934</v>
      </c>
      <c r="Y3023" s="26" t="s">
        <v>934</v>
      </c>
      <c r="Z3023" s="26" t="s">
        <v>934</v>
      </c>
      <c r="AA3023" s="26" t="s">
        <v>934</v>
      </c>
      <c r="AB3023" s="26" t="s">
        <v>934</v>
      </c>
      <c r="AC3023" s="26" t="s">
        <v>934</v>
      </c>
      <c r="AD3023" s="26" t="s">
        <v>934</v>
      </c>
      <c r="AE3023" s="26" t="s">
        <v>934</v>
      </c>
    </row>
    <row r="3024" spans="1:31" x14ac:dyDescent="0.25">
      <c r="A3024" t="s">
        <v>1887</v>
      </c>
      <c r="B3024" t="s">
        <v>890</v>
      </c>
      <c r="C3024" t="s">
        <v>889</v>
      </c>
      <c r="D3024">
        <v>2016</v>
      </c>
      <c r="E3024">
        <v>1</v>
      </c>
      <c r="F3024" s="2">
        <v>42482</v>
      </c>
      <c r="G3024" t="s">
        <v>10</v>
      </c>
      <c r="H3024">
        <v>45</v>
      </c>
      <c r="I3024" t="s">
        <v>893</v>
      </c>
      <c r="J3024" t="s">
        <v>825</v>
      </c>
      <c r="K3024" t="s">
        <v>825</v>
      </c>
      <c r="L3024">
        <v>9</v>
      </c>
      <c r="M3024" s="26">
        <v>310.13888888888897</v>
      </c>
      <c r="N3024" s="26" t="s">
        <v>934</v>
      </c>
      <c r="O3024" s="26">
        <v>99.583333333333343</v>
      </c>
      <c r="P3024" s="26" t="s">
        <v>934</v>
      </c>
      <c r="Q3024" s="26" t="s">
        <v>934</v>
      </c>
      <c r="R3024" s="26">
        <v>44.224999999999994</v>
      </c>
      <c r="S3024" s="26" t="s">
        <v>934</v>
      </c>
      <c r="T3024" s="26" t="s">
        <v>934</v>
      </c>
      <c r="U3024" s="26" t="s">
        <v>934</v>
      </c>
      <c r="V3024" s="26">
        <v>29.895144872518177</v>
      </c>
      <c r="W3024" s="26" t="s">
        <v>934</v>
      </c>
      <c r="X3024" s="26">
        <v>10.88991127367442</v>
      </c>
      <c r="Y3024" s="26" t="s">
        <v>934</v>
      </c>
      <c r="Z3024" s="26" t="s">
        <v>934</v>
      </c>
      <c r="AA3024" s="26">
        <v>0.18492276380012451</v>
      </c>
      <c r="AB3024" s="26" t="s">
        <v>934</v>
      </c>
      <c r="AC3024" s="26" t="s">
        <v>934</v>
      </c>
      <c r="AD3024" s="26" t="s">
        <v>934</v>
      </c>
      <c r="AE3024" s="26" t="s">
        <v>934</v>
      </c>
    </row>
    <row r="3025" spans="1:31" x14ac:dyDescent="0.25">
      <c r="A3025" t="s">
        <v>1888</v>
      </c>
      <c r="B3025" t="s">
        <v>890</v>
      </c>
      <c r="C3025" t="s">
        <v>889</v>
      </c>
      <c r="D3025">
        <v>2016</v>
      </c>
      <c r="E3025">
        <v>1</v>
      </c>
      <c r="F3025" s="2">
        <v>42482</v>
      </c>
      <c r="G3025" t="s">
        <v>10</v>
      </c>
      <c r="H3025">
        <v>45</v>
      </c>
      <c r="I3025" t="s">
        <v>896</v>
      </c>
      <c r="J3025" t="s">
        <v>825</v>
      </c>
      <c r="K3025" t="s">
        <v>825</v>
      </c>
      <c r="L3025">
        <v>3</v>
      </c>
      <c r="M3025" s="26" t="s">
        <v>934</v>
      </c>
      <c r="N3025" s="26" t="s">
        <v>934</v>
      </c>
      <c r="O3025" s="26" t="s">
        <v>934</v>
      </c>
      <c r="P3025" s="26" t="s">
        <v>934</v>
      </c>
      <c r="Q3025" s="26" t="s">
        <v>934</v>
      </c>
      <c r="R3025" s="26" t="s">
        <v>934</v>
      </c>
      <c r="S3025" s="26" t="s">
        <v>934</v>
      </c>
      <c r="T3025" s="26" t="s">
        <v>934</v>
      </c>
      <c r="U3025" s="26" t="s">
        <v>934</v>
      </c>
      <c r="V3025" s="26" t="s">
        <v>934</v>
      </c>
      <c r="W3025" s="26" t="s">
        <v>934</v>
      </c>
      <c r="X3025" s="26" t="s">
        <v>934</v>
      </c>
      <c r="Y3025" s="26" t="s">
        <v>934</v>
      </c>
      <c r="Z3025" s="26" t="s">
        <v>934</v>
      </c>
      <c r="AA3025" s="26" t="s">
        <v>934</v>
      </c>
      <c r="AB3025" s="26" t="s">
        <v>934</v>
      </c>
      <c r="AC3025" s="26" t="s">
        <v>934</v>
      </c>
      <c r="AD3025" s="26" t="s">
        <v>934</v>
      </c>
      <c r="AE3025" s="26">
        <v>40.69444444444445</v>
      </c>
    </row>
    <row r="3026" spans="1:31" x14ac:dyDescent="0.25">
      <c r="A3026" t="s">
        <v>1888</v>
      </c>
      <c r="B3026" t="s">
        <v>890</v>
      </c>
      <c r="C3026" t="s">
        <v>889</v>
      </c>
      <c r="D3026">
        <v>2016</v>
      </c>
      <c r="E3026">
        <v>1</v>
      </c>
      <c r="F3026" s="2">
        <v>42482</v>
      </c>
      <c r="G3026" t="s">
        <v>10</v>
      </c>
      <c r="H3026">
        <v>45</v>
      </c>
      <c r="I3026" t="s">
        <v>896</v>
      </c>
      <c r="J3026" t="s">
        <v>825</v>
      </c>
      <c r="K3026" t="s">
        <v>825</v>
      </c>
      <c r="L3026">
        <v>6</v>
      </c>
      <c r="M3026" s="26">
        <v>225.44166666666669</v>
      </c>
      <c r="N3026" s="26" t="s">
        <v>934</v>
      </c>
      <c r="O3026" s="26" t="s">
        <v>934</v>
      </c>
      <c r="P3026" s="26" t="s">
        <v>934</v>
      </c>
      <c r="Q3026" s="26" t="s">
        <v>934</v>
      </c>
      <c r="R3026" s="26" t="s">
        <v>934</v>
      </c>
      <c r="S3026" s="26" t="s">
        <v>934</v>
      </c>
      <c r="T3026" s="26" t="s">
        <v>934</v>
      </c>
      <c r="U3026" s="26" t="s">
        <v>934</v>
      </c>
      <c r="V3026" s="26">
        <v>18.696222013888011</v>
      </c>
      <c r="W3026" s="26" t="s">
        <v>934</v>
      </c>
      <c r="X3026" s="26" t="s">
        <v>934</v>
      </c>
      <c r="Y3026" s="26" t="s">
        <v>934</v>
      </c>
      <c r="Z3026" s="26" t="s">
        <v>934</v>
      </c>
      <c r="AA3026" s="26" t="s">
        <v>934</v>
      </c>
      <c r="AB3026" s="26" t="s">
        <v>934</v>
      </c>
      <c r="AC3026" s="26" t="s">
        <v>934</v>
      </c>
      <c r="AD3026" s="26" t="s">
        <v>934</v>
      </c>
      <c r="AE3026" s="26" t="s">
        <v>934</v>
      </c>
    </row>
    <row r="3027" spans="1:31" x14ac:dyDescent="0.25">
      <c r="A3027" t="s">
        <v>1888</v>
      </c>
      <c r="B3027" t="s">
        <v>890</v>
      </c>
      <c r="C3027" t="s">
        <v>889</v>
      </c>
      <c r="D3027">
        <v>2016</v>
      </c>
      <c r="E3027">
        <v>1</v>
      </c>
      <c r="F3027" s="2">
        <v>42482</v>
      </c>
      <c r="G3027" t="s">
        <v>10</v>
      </c>
      <c r="H3027">
        <v>45</v>
      </c>
      <c r="I3027" t="s">
        <v>896</v>
      </c>
      <c r="J3027" t="s">
        <v>825</v>
      </c>
      <c r="K3027" t="s">
        <v>825</v>
      </c>
      <c r="L3027">
        <v>9</v>
      </c>
      <c r="M3027" s="26">
        <v>290.5555555555556</v>
      </c>
      <c r="N3027" s="26" t="s">
        <v>934</v>
      </c>
      <c r="O3027" s="26">
        <v>92.453703703703709</v>
      </c>
      <c r="P3027" s="26" t="s">
        <v>934</v>
      </c>
      <c r="Q3027" s="26" t="s">
        <v>934</v>
      </c>
      <c r="R3027" s="26">
        <v>44.050000000000004</v>
      </c>
      <c r="S3027" s="26" t="s">
        <v>934</v>
      </c>
      <c r="T3027" s="26" t="s">
        <v>934</v>
      </c>
      <c r="U3027" s="26" t="s">
        <v>934</v>
      </c>
      <c r="V3027" s="26">
        <v>26.042067898143699</v>
      </c>
      <c r="W3027" s="26" t="s">
        <v>934</v>
      </c>
      <c r="X3027" s="26">
        <v>8.9181857096141499</v>
      </c>
      <c r="Y3027" s="26" t="s">
        <v>934</v>
      </c>
      <c r="Z3027" s="26" t="s">
        <v>934</v>
      </c>
      <c r="AA3027" s="26">
        <v>0.21408720964441885</v>
      </c>
      <c r="AB3027" s="26" t="s">
        <v>934</v>
      </c>
      <c r="AC3027" s="26" t="s">
        <v>934</v>
      </c>
      <c r="AD3027" s="26" t="s">
        <v>934</v>
      </c>
      <c r="AE3027" s="26" t="s">
        <v>934</v>
      </c>
    </row>
    <row r="3028" spans="1:31" x14ac:dyDescent="0.25">
      <c r="A3028" t="s">
        <v>1889</v>
      </c>
      <c r="B3028" t="s">
        <v>890</v>
      </c>
      <c r="C3028" t="s">
        <v>889</v>
      </c>
      <c r="D3028">
        <v>2016</v>
      </c>
      <c r="E3028">
        <v>1</v>
      </c>
      <c r="F3028" s="2">
        <v>42482</v>
      </c>
      <c r="G3028" t="s">
        <v>10</v>
      </c>
      <c r="H3028">
        <v>45</v>
      </c>
      <c r="I3028" t="s">
        <v>895</v>
      </c>
      <c r="J3028" t="s">
        <v>825</v>
      </c>
      <c r="K3028" t="s">
        <v>825</v>
      </c>
      <c r="L3028">
        <v>3</v>
      </c>
      <c r="M3028" s="26" t="s">
        <v>934</v>
      </c>
      <c r="N3028" s="26" t="s">
        <v>934</v>
      </c>
      <c r="O3028" s="26" t="s">
        <v>934</v>
      </c>
      <c r="P3028" s="26" t="s">
        <v>934</v>
      </c>
      <c r="Q3028" s="26" t="s">
        <v>934</v>
      </c>
      <c r="R3028" s="26" t="s">
        <v>934</v>
      </c>
      <c r="S3028" s="26" t="s">
        <v>934</v>
      </c>
      <c r="T3028" s="26" t="s">
        <v>934</v>
      </c>
      <c r="U3028" s="26" t="s">
        <v>934</v>
      </c>
      <c r="V3028" s="26" t="s">
        <v>934</v>
      </c>
      <c r="W3028" s="26" t="s">
        <v>934</v>
      </c>
      <c r="X3028" s="26" t="s">
        <v>934</v>
      </c>
      <c r="Y3028" s="26" t="s">
        <v>934</v>
      </c>
      <c r="Z3028" s="26" t="s">
        <v>934</v>
      </c>
      <c r="AA3028" s="26" t="s">
        <v>934</v>
      </c>
      <c r="AB3028" s="26" t="s">
        <v>934</v>
      </c>
      <c r="AC3028" s="26" t="s">
        <v>934</v>
      </c>
      <c r="AD3028" s="26" t="s">
        <v>934</v>
      </c>
      <c r="AE3028" s="26">
        <v>39.861111111111114</v>
      </c>
    </row>
    <row r="3029" spans="1:31" x14ac:dyDescent="0.25">
      <c r="A3029" t="s">
        <v>1889</v>
      </c>
      <c r="B3029" t="s">
        <v>890</v>
      </c>
      <c r="C3029" t="s">
        <v>889</v>
      </c>
      <c r="D3029">
        <v>2016</v>
      </c>
      <c r="E3029">
        <v>1</v>
      </c>
      <c r="F3029" s="2">
        <v>42482</v>
      </c>
      <c r="G3029" t="s">
        <v>10</v>
      </c>
      <c r="H3029">
        <v>45</v>
      </c>
      <c r="I3029" t="s">
        <v>895</v>
      </c>
      <c r="J3029" t="s">
        <v>825</v>
      </c>
      <c r="K3029" t="s">
        <v>825</v>
      </c>
      <c r="L3029">
        <v>6</v>
      </c>
      <c r="M3029" s="26">
        <v>234.58611111111111</v>
      </c>
      <c r="N3029" s="26" t="s">
        <v>934</v>
      </c>
      <c r="O3029" s="26" t="s">
        <v>934</v>
      </c>
      <c r="P3029" s="26" t="s">
        <v>934</v>
      </c>
      <c r="Q3029" s="26" t="s">
        <v>934</v>
      </c>
      <c r="R3029" s="26" t="s">
        <v>934</v>
      </c>
      <c r="S3029" s="26" t="s">
        <v>934</v>
      </c>
      <c r="T3029" s="26" t="s">
        <v>934</v>
      </c>
      <c r="U3029" s="26" t="s">
        <v>934</v>
      </c>
      <c r="V3029" s="26">
        <v>17.492937287324551</v>
      </c>
      <c r="W3029" s="26" t="s">
        <v>934</v>
      </c>
      <c r="X3029" s="26" t="s">
        <v>934</v>
      </c>
      <c r="Y3029" s="26" t="s">
        <v>934</v>
      </c>
      <c r="Z3029" s="26" t="s">
        <v>934</v>
      </c>
      <c r="AA3029" s="26" t="s">
        <v>934</v>
      </c>
      <c r="AB3029" s="26" t="s">
        <v>934</v>
      </c>
      <c r="AC3029" s="26" t="s">
        <v>934</v>
      </c>
      <c r="AD3029" s="26" t="s">
        <v>934</v>
      </c>
      <c r="AE3029" s="26" t="s">
        <v>934</v>
      </c>
    </row>
    <row r="3030" spans="1:31" x14ac:dyDescent="0.25">
      <c r="A3030" t="s">
        <v>1889</v>
      </c>
      <c r="B3030" t="s">
        <v>890</v>
      </c>
      <c r="C3030" t="s">
        <v>889</v>
      </c>
      <c r="D3030">
        <v>2016</v>
      </c>
      <c r="E3030">
        <v>1</v>
      </c>
      <c r="F3030" s="2">
        <v>42482</v>
      </c>
      <c r="G3030" t="s">
        <v>10</v>
      </c>
      <c r="H3030">
        <v>45</v>
      </c>
      <c r="I3030" t="s">
        <v>895</v>
      </c>
      <c r="J3030" t="s">
        <v>825</v>
      </c>
      <c r="K3030" t="s">
        <v>825</v>
      </c>
      <c r="L3030">
        <v>9</v>
      </c>
      <c r="M3030" s="26">
        <v>269.90740740740745</v>
      </c>
      <c r="N3030" s="26" t="s">
        <v>934</v>
      </c>
      <c r="O3030" s="26">
        <v>87.129629629629633</v>
      </c>
      <c r="P3030" s="26" t="s">
        <v>934</v>
      </c>
      <c r="Q3030" s="26" t="s">
        <v>934</v>
      </c>
      <c r="R3030" s="26">
        <v>44.066666666666663</v>
      </c>
      <c r="S3030" s="26" t="s">
        <v>934</v>
      </c>
      <c r="T3030" s="26" t="s">
        <v>934</v>
      </c>
      <c r="U3030" s="26" t="s">
        <v>934</v>
      </c>
      <c r="V3030" s="26">
        <v>20.908834383609463</v>
      </c>
      <c r="W3030" s="26" t="s">
        <v>934</v>
      </c>
      <c r="X3030" s="26">
        <v>7.0147062841148839</v>
      </c>
      <c r="Y3030" s="26" t="s">
        <v>934</v>
      </c>
      <c r="Z3030" s="26" t="s">
        <v>934</v>
      </c>
      <c r="AA3030" s="26">
        <v>0.13080944580267001</v>
      </c>
      <c r="AB3030" s="26" t="s">
        <v>934</v>
      </c>
      <c r="AC3030" s="26" t="s">
        <v>934</v>
      </c>
      <c r="AD3030" s="26" t="s">
        <v>934</v>
      </c>
      <c r="AE3030" s="26" t="s">
        <v>934</v>
      </c>
    </row>
    <row r="3031" spans="1:31" x14ac:dyDescent="0.25">
      <c r="A3031" t="s">
        <v>1890</v>
      </c>
      <c r="B3031" t="s">
        <v>890</v>
      </c>
      <c r="C3031" t="s">
        <v>889</v>
      </c>
      <c r="D3031">
        <v>2016</v>
      </c>
      <c r="E3031">
        <v>1</v>
      </c>
      <c r="F3031" s="2">
        <v>42482</v>
      </c>
      <c r="G3031" t="s">
        <v>10</v>
      </c>
      <c r="H3031">
        <v>45</v>
      </c>
      <c r="I3031" t="s">
        <v>878</v>
      </c>
      <c r="J3031" t="s">
        <v>825</v>
      </c>
      <c r="K3031" t="s">
        <v>825</v>
      </c>
      <c r="L3031">
        <v>3</v>
      </c>
      <c r="M3031" s="26" t="s">
        <v>934</v>
      </c>
      <c r="N3031" s="26" t="s">
        <v>934</v>
      </c>
      <c r="O3031" s="26" t="s">
        <v>934</v>
      </c>
      <c r="P3031" s="26" t="s">
        <v>934</v>
      </c>
      <c r="Q3031" s="26" t="s">
        <v>934</v>
      </c>
      <c r="R3031" s="26" t="s">
        <v>934</v>
      </c>
      <c r="S3031" s="26" t="s">
        <v>934</v>
      </c>
      <c r="T3031" s="26" t="s">
        <v>934</v>
      </c>
      <c r="U3031" s="26" t="s">
        <v>934</v>
      </c>
      <c r="V3031" s="26" t="s">
        <v>934</v>
      </c>
      <c r="W3031" s="26" t="s">
        <v>934</v>
      </c>
      <c r="X3031" s="26" t="s">
        <v>934</v>
      </c>
      <c r="Y3031" s="26" t="s">
        <v>934</v>
      </c>
      <c r="Z3031" s="26" t="s">
        <v>934</v>
      </c>
      <c r="AA3031" s="26" t="s">
        <v>934</v>
      </c>
      <c r="AB3031" s="26" t="s">
        <v>934</v>
      </c>
      <c r="AC3031" s="26" t="s">
        <v>934</v>
      </c>
      <c r="AD3031" s="26" t="s">
        <v>934</v>
      </c>
      <c r="AE3031" s="26">
        <v>37.222222222222221</v>
      </c>
    </row>
    <row r="3032" spans="1:31" x14ac:dyDescent="0.25">
      <c r="A3032" t="s">
        <v>1890</v>
      </c>
      <c r="B3032" t="s">
        <v>890</v>
      </c>
      <c r="C3032" t="s">
        <v>889</v>
      </c>
      <c r="D3032">
        <v>2016</v>
      </c>
      <c r="E3032">
        <v>1</v>
      </c>
      <c r="F3032" s="2">
        <v>42482</v>
      </c>
      <c r="G3032" t="s">
        <v>10</v>
      </c>
      <c r="H3032">
        <v>45</v>
      </c>
      <c r="I3032" t="s">
        <v>878</v>
      </c>
      <c r="J3032" t="s">
        <v>825</v>
      </c>
      <c r="K3032" t="s">
        <v>825</v>
      </c>
      <c r="L3032">
        <v>6</v>
      </c>
      <c r="M3032" s="26">
        <v>169.39444444444447</v>
      </c>
      <c r="N3032" s="26" t="s">
        <v>934</v>
      </c>
      <c r="O3032" s="26" t="s">
        <v>934</v>
      </c>
      <c r="P3032" s="26" t="s">
        <v>934</v>
      </c>
      <c r="Q3032" s="26" t="s">
        <v>934</v>
      </c>
      <c r="R3032" s="26" t="s">
        <v>934</v>
      </c>
      <c r="S3032" s="26" t="s">
        <v>934</v>
      </c>
      <c r="T3032" s="26" t="s">
        <v>934</v>
      </c>
      <c r="U3032" s="26" t="s">
        <v>934</v>
      </c>
      <c r="V3032" s="26">
        <v>15.908533359237602</v>
      </c>
      <c r="W3032" s="26" t="s">
        <v>934</v>
      </c>
      <c r="X3032" s="26" t="s">
        <v>934</v>
      </c>
      <c r="Y3032" s="26" t="s">
        <v>934</v>
      </c>
      <c r="Z3032" s="26" t="s">
        <v>934</v>
      </c>
      <c r="AA3032" s="26" t="s">
        <v>934</v>
      </c>
      <c r="AB3032" s="26" t="s">
        <v>934</v>
      </c>
      <c r="AC3032" s="26" t="s">
        <v>934</v>
      </c>
      <c r="AD3032" s="26" t="s">
        <v>934</v>
      </c>
      <c r="AE3032" s="26" t="s">
        <v>934</v>
      </c>
    </row>
    <row r="3033" spans="1:31" x14ac:dyDescent="0.25">
      <c r="A3033" t="s">
        <v>1890</v>
      </c>
      <c r="B3033" t="s">
        <v>890</v>
      </c>
      <c r="C3033" t="s">
        <v>889</v>
      </c>
      <c r="D3033">
        <v>2016</v>
      </c>
      <c r="E3033">
        <v>1</v>
      </c>
      <c r="F3033" s="2">
        <v>42482</v>
      </c>
      <c r="G3033" t="s">
        <v>10</v>
      </c>
      <c r="H3033">
        <v>45</v>
      </c>
      <c r="I3033" t="s">
        <v>878</v>
      </c>
      <c r="J3033" t="s">
        <v>825</v>
      </c>
      <c r="K3033" t="s">
        <v>825</v>
      </c>
      <c r="L3033">
        <v>9</v>
      </c>
      <c r="M3033" s="26">
        <v>297.16666666666674</v>
      </c>
      <c r="N3033" s="26" t="s">
        <v>934</v>
      </c>
      <c r="O3033" s="26">
        <v>91.555555555555571</v>
      </c>
      <c r="P3033" s="26" t="s">
        <v>934</v>
      </c>
      <c r="Q3033" s="26" t="s">
        <v>934</v>
      </c>
      <c r="R3033" s="26">
        <v>44.519999999999996</v>
      </c>
      <c r="S3033" s="26" t="s">
        <v>934</v>
      </c>
      <c r="T3033" s="26" t="s">
        <v>934</v>
      </c>
      <c r="U3033" s="26" t="s">
        <v>934</v>
      </c>
      <c r="V3033" s="26">
        <v>26.907104711406944</v>
      </c>
      <c r="W3033" s="26" t="s">
        <v>934</v>
      </c>
      <c r="X3033" s="26">
        <v>9.1479607118300095</v>
      </c>
      <c r="Y3033" s="26" t="s">
        <v>934</v>
      </c>
      <c r="Z3033" s="26" t="s">
        <v>934</v>
      </c>
      <c r="AA3033" s="26">
        <v>0.23958297101432813</v>
      </c>
      <c r="AB3033" s="26" t="s">
        <v>934</v>
      </c>
      <c r="AC3033" s="26" t="s">
        <v>934</v>
      </c>
      <c r="AD3033" s="26" t="s">
        <v>934</v>
      </c>
      <c r="AE3033" s="26" t="s">
        <v>934</v>
      </c>
    </row>
    <row r="3034" spans="1:31" x14ac:dyDescent="0.25">
      <c r="A3034" t="s">
        <v>1891</v>
      </c>
      <c r="B3034" t="s">
        <v>890</v>
      </c>
      <c r="C3034" t="s">
        <v>889</v>
      </c>
      <c r="D3034">
        <v>2016</v>
      </c>
      <c r="E3034">
        <v>1</v>
      </c>
      <c r="F3034" s="2">
        <v>42482</v>
      </c>
      <c r="G3034" t="s">
        <v>10</v>
      </c>
      <c r="H3034">
        <v>45</v>
      </c>
      <c r="I3034" t="s">
        <v>891</v>
      </c>
      <c r="J3034" t="s">
        <v>825</v>
      </c>
      <c r="K3034" t="s">
        <v>825</v>
      </c>
      <c r="L3034">
        <v>3</v>
      </c>
      <c r="M3034" s="26" t="s">
        <v>934</v>
      </c>
      <c r="N3034" s="26" t="s">
        <v>934</v>
      </c>
      <c r="O3034" s="26" t="s">
        <v>934</v>
      </c>
      <c r="P3034" s="26" t="s">
        <v>934</v>
      </c>
      <c r="Q3034" s="26" t="s">
        <v>934</v>
      </c>
      <c r="R3034" s="26" t="s">
        <v>934</v>
      </c>
      <c r="S3034" s="26" t="s">
        <v>934</v>
      </c>
      <c r="T3034" s="26" t="s">
        <v>934</v>
      </c>
      <c r="U3034" s="26" t="s">
        <v>934</v>
      </c>
      <c r="V3034" s="26" t="s">
        <v>934</v>
      </c>
      <c r="W3034" s="26" t="s">
        <v>934</v>
      </c>
      <c r="X3034" s="26" t="s">
        <v>934</v>
      </c>
      <c r="Y3034" s="26" t="s">
        <v>934</v>
      </c>
      <c r="Z3034" s="26" t="s">
        <v>934</v>
      </c>
      <c r="AA3034" s="26" t="s">
        <v>934</v>
      </c>
      <c r="AB3034" s="26" t="s">
        <v>934</v>
      </c>
      <c r="AC3034" s="26" t="s">
        <v>934</v>
      </c>
      <c r="AD3034" s="26" t="s">
        <v>934</v>
      </c>
      <c r="AE3034" s="26">
        <v>38.888888888888893</v>
      </c>
    </row>
    <row r="3035" spans="1:31" x14ac:dyDescent="0.25">
      <c r="A3035" t="s">
        <v>1891</v>
      </c>
      <c r="B3035" t="s">
        <v>890</v>
      </c>
      <c r="C3035" t="s">
        <v>889</v>
      </c>
      <c r="D3035">
        <v>2016</v>
      </c>
      <c r="E3035">
        <v>1</v>
      </c>
      <c r="F3035" s="2">
        <v>42482</v>
      </c>
      <c r="G3035" t="s">
        <v>10</v>
      </c>
      <c r="H3035">
        <v>45</v>
      </c>
      <c r="I3035" t="s">
        <v>891</v>
      </c>
      <c r="J3035" t="s">
        <v>825</v>
      </c>
      <c r="K3035" t="s">
        <v>825</v>
      </c>
      <c r="L3035">
        <v>6</v>
      </c>
      <c r="M3035" s="26">
        <v>191.98194444444445</v>
      </c>
      <c r="N3035" s="26" t="s">
        <v>934</v>
      </c>
      <c r="O3035" s="26" t="s">
        <v>934</v>
      </c>
      <c r="P3035" s="26" t="s">
        <v>934</v>
      </c>
      <c r="Q3035" s="26" t="s">
        <v>934</v>
      </c>
      <c r="R3035" s="26" t="s">
        <v>934</v>
      </c>
      <c r="S3035" s="26" t="s">
        <v>934</v>
      </c>
      <c r="T3035" s="26" t="s">
        <v>934</v>
      </c>
      <c r="U3035" s="26" t="s">
        <v>934</v>
      </c>
      <c r="V3035" s="26">
        <v>12.524899536942193</v>
      </c>
      <c r="W3035" s="26" t="s">
        <v>934</v>
      </c>
      <c r="X3035" s="26" t="s">
        <v>934</v>
      </c>
      <c r="Y3035" s="26" t="s">
        <v>934</v>
      </c>
      <c r="Z3035" s="26" t="s">
        <v>934</v>
      </c>
      <c r="AA3035" s="26" t="s">
        <v>934</v>
      </c>
      <c r="AB3035" s="26" t="s">
        <v>934</v>
      </c>
      <c r="AC3035" s="26" t="s">
        <v>934</v>
      </c>
      <c r="AD3035" s="26" t="s">
        <v>934</v>
      </c>
      <c r="AE3035" s="26" t="s">
        <v>934</v>
      </c>
    </row>
    <row r="3036" spans="1:31" x14ac:dyDescent="0.25">
      <c r="A3036" t="s">
        <v>1891</v>
      </c>
      <c r="B3036" t="s">
        <v>890</v>
      </c>
      <c r="C3036" t="s">
        <v>889</v>
      </c>
      <c r="D3036">
        <v>2016</v>
      </c>
      <c r="E3036">
        <v>1</v>
      </c>
      <c r="F3036" s="2">
        <v>42482</v>
      </c>
      <c r="G3036" t="s">
        <v>10</v>
      </c>
      <c r="H3036">
        <v>45</v>
      </c>
      <c r="I3036" t="s">
        <v>891</v>
      </c>
      <c r="J3036" t="s">
        <v>825</v>
      </c>
      <c r="K3036" t="s">
        <v>825</v>
      </c>
      <c r="L3036">
        <v>9</v>
      </c>
      <c r="M3036" s="26">
        <v>339.12037037037044</v>
      </c>
      <c r="N3036" s="26" t="s">
        <v>934</v>
      </c>
      <c r="O3036" s="26">
        <v>108.47222222222224</v>
      </c>
      <c r="P3036" s="26" t="s">
        <v>934</v>
      </c>
      <c r="Q3036" s="26" t="s">
        <v>934</v>
      </c>
      <c r="R3036" s="26">
        <v>44.400000000000006</v>
      </c>
      <c r="S3036" s="26" t="s">
        <v>934</v>
      </c>
      <c r="T3036" s="26" t="s">
        <v>934</v>
      </c>
      <c r="U3036" s="26" t="s">
        <v>934</v>
      </c>
      <c r="V3036" s="26">
        <v>20.001982497764413</v>
      </c>
      <c r="W3036" s="26" t="s">
        <v>934</v>
      </c>
      <c r="X3036" s="26">
        <v>7.3397663983190089</v>
      </c>
      <c r="Y3036" s="26" t="s">
        <v>934</v>
      </c>
      <c r="Z3036" s="26" t="s">
        <v>934</v>
      </c>
      <c r="AA3036" s="26">
        <v>0.10954451150056829</v>
      </c>
      <c r="AB3036" s="26" t="s">
        <v>934</v>
      </c>
      <c r="AC3036" s="26" t="s">
        <v>934</v>
      </c>
      <c r="AD3036" s="26" t="s">
        <v>934</v>
      </c>
      <c r="AE3036" s="26" t="s">
        <v>934</v>
      </c>
    </row>
    <row r="3037" spans="1:31" x14ac:dyDescent="0.25">
      <c r="A3037" t="s">
        <v>1892</v>
      </c>
      <c r="B3037" t="s">
        <v>890</v>
      </c>
      <c r="C3037" t="s">
        <v>889</v>
      </c>
      <c r="D3037">
        <v>2016</v>
      </c>
      <c r="E3037">
        <v>1</v>
      </c>
      <c r="F3037" s="2">
        <v>42482</v>
      </c>
      <c r="G3037" t="s">
        <v>10</v>
      </c>
      <c r="H3037">
        <v>45</v>
      </c>
      <c r="I3037" t="s">
        <v>892</v>
      </c>
      <c r="J3037" t="s">
        <v>825</v>
      </c>
      <c r="K3037" t="s">
        <v>825</v>
      </c>
      <c r="L3037">
        <v>3</v>
      </c>
      <c r="M3037" s="26" t="s">
        <v>934</v>
      </c>
      <c r="N3037" s="26" t="s">
        <v>934</v>
      </c>
      <c r="O3037" s="26" t="s">
        <v>934</v>
      </c>
      <c r="P3037" s="26" t="s">
        <v>934</v>
      </c>
      <c r="Q3037" s="26" t="s">
        <v>934</v>
      </c>
      <c r="R3037" s="26" t="s">
        <v>934</v>
      </c>
      <c r="S3037" s="26" t="s">
        <v>934</v>
      </c>
      <c r="T3037" s="26" t="s">
        <v>934</v>
      </c>
      <c r="U3037" s="26" t="s">
        <v>934</v>
      </c>
      <c r="V3037" s="26" t="s">
        <v>934</v>
      </c>
      <c r="W3037" s="26" t="s">
        <v>934</v>
      </c>
      <c r="X3037" s="26" t="s">
        <v>934</v>
      </c>
      <c r="Y3037" s="26" t="s">
        <v>934</v>
      </c>
      <c r="Z3037" s="26" t="s">
        <v>934</v>
      </c>
      <c r="AA3037" s="26" t="s">
        <v>934</v>
      </c>
      <c r="AB3037" s="26" t="s">
        <v>934</v>
      </c>
      <c r="AC3037" s="26" t="s">
        <v>934</v>
      </c>
      <c r="AD3037" s="26" t="s">
        <v>934</v>
      </c>
      <c r="AE3037" s="26">
        <v>41.94444444444445</v>
      </c>
    </row>
    <row r="3038" spans="1:31" x14ac:dyDescent="0.25">
      <c r="A3038" t="s">
        <v>1892</v>
      </c>
      <c r="B3038" t="s">
        <v>890</v>
      </c>
      <c r="C3038" t="s">
        <v>889</v>
      </c>
      <c r="D3038">
        <v>2016</v>
      </c>
      <c r="E3038">
        <v>1</v>
      </c>
      <c r="F3038" s="2">
        <v>42482</v>
      </c>
      <c r="G3038" t="s">
        <v>10</v>
      </c>
      <c r="H3038">
        <v>45</v>
      </c>
      <c r="I3038" t="s">
        <v>892</v>
      </c>
      <c r="J3038" t="s">
        <v>825</v>
      </c>
      <c r="K3038" t="s">
        <v>825</v>
      </c>
      <c r="L3038">
        <v>6</v>
      </c>
      <c r="M3038" s="26">
        <v>269.0361111111111</v>
      </c>
      <c r="N3038" s="26" t="s">
        <v>934</v>
      </c>
      <c r="O3038" s="26" t="s">
        <v>934</v>
      </c>
      <c r="P3038" s="26" t="s">
        <v>934</v>
      </c>
      <c r="Q3038" s="26" t="s">
        <v>934</v>
      </c>
      <c r="R3038" s="26" t="s">
        <v>934</v>
      </c>
      <c r="S3038" s="26" t="s">
        <v>934</v>
      </c>
      <c r="T3038" s="26" t="s">
        <v>934</v>
      </c>
      <c r="U3038" s="26" t="s">
        <v>934</v>
      </c>
      <c r="V3038" s="26">
        <v>34.404904411011891</v>
      </c>
      <c r="W3038" s="26" t="s">
        <v>934</v>
      </c>
      <c r="X3038" s="26" t="s">
        <v>934</v>
      </c>
      <c r="Y3038" s="26" t="s">
        <v>934</v>
      </c>
      <c r="Z3038" s="26" t="s">
        <v>934</v>
      </c>
      <c r="AA3038" s="26" t="s">
        <v>934</v>
      </c>
      <c r="AB3038" s="26" t="s">
        <v>934</v>
      </c>
      <c r="AC3038" s="26" t="s">
        <v>934</v>
      </c>
      <c r="AD3038" s="26" t="s">
        <v>934</v>
      </c>
      <c r="AE3038" s="26" t="s">
        <v>934</v>
      </c>
    </row>
    <row r="3039" spans="1:31" x14ac:dyDescent="0.25">
      <c r="A3039" t="s">
        <v>1892</v>
      </c>
      <c r="B3039" t="s">
        <v>890</v>
      </c>
      <c r="C3039" t="s">
        <v>889</v>
      </c>
      <c r="D3039">
        <v>2016</v>
      </c>
      <c r="E3039">
        <v>1</v>
      </c>
      <c r="F3039" s="2">
        <v>42482</v>
      </c>
      <c r="G3039" t="s">
        <v>10</v>
      </c>
      <c r="H3039">
        <v>45</v>
      </c>
      <c r="I3039" t="s">
        <v>892</v>
      </c>
      <c r="J3039" t="s">
        <v>825</v>
      </c>
      <c r="K3039" t="s">
        <v>825</v>
      </c>
      <c r="L3039">
        <v>9</v>
      </c>
      <c r="M3039" s="26">
        <v>292.88888888888897</v>
      </c>
      <c r="N3039" s="26" t="s">
        <v>934</v>
      </c>
      <c r="O3039" s="26">
        <v>92.111111111111114</v>
      </c>
      <c r="P3039" s="26" t="s">
        <v>934</v>
      </c>
      <c r="Q3039" s="26" t="s">
        <v>934</v>
      </c>
      <c r="R3039" s="26">
        <v>44.5</v>
      </c>
      <c r="S3039" s="26" t="s">
        <v>934</v>
      </c>
      <c r="T3039" s="26" t="s">
        <v>934</v>
      </c>
      <c r="U3039" s="26" t="s">
        <v>934</v>
      </c>
      <c r="V3039" s="26">
        <v>28.712146309166883</v>
      </c>
      <c r="W3039" s="26" t="s">
        <v>934</v>
      </c>
      <c r="X3039" s="26">
        <v>9.679509348854852</v>
      </c>
      <c r="Y3039" s="26" t="s">
        <v>934</v>
      </c>
      <c r="Z3039" s="26" t="s">
        <v>934</v>
      </c>
      <c r="AA3039" s="26">
        <v>0.28460498941522444</v>
      </c>
      <c r="AB3039" s="26" t="s">
        <v>934</v>
      </c>
      <c r="AC3039" s="26" t="s">
        <v>934</v>
      </c>
      <c r="AD3039" s="26" t="s">
        <v>934</v>
      </c>
      <c r="AE3039" s="26" t="s">
        <v>934</v>
      </c>
    </row>
    <row r="3040" spans="1:31" x14ac:dyDescent="0.25">
      <c r="A3040" t="s">
        <v>1893</v>
      </c>
      <c r="B3040" t="s">
        <v>890</v>
      </c>
      <c r="C3040" t="s">
        <v>889</v>
      </c>
      <c r="D3040">
        <v>2016</v>
      </c>
      <c r="E3040">
        <v>1</v>
      </c>
      <c r="F3040" s="2">
        <v>42482</v>
      </c>
      <c r="G3040" t="s">
        <v>10</v>
      </c>
      <c r="H3040">
        <v>45</v>
      </c>
      <c r="I3040" t="s">
        <v>894</v>
      </c>
      <c r="J3040" t="s">
        <v>825</v>
      </c>
      <c r="K3040" t="s">
        <v>825</v>
      </c>
      <c r="L3040">
        <v>3</v>
      </c>
      <c r="M3040" s="26" t="s">
        <v>934</v>
      </c>
      <c r="N3040" s="26" t="s">
        <v>934</v>
      </c>
      <c r="O3040" s="26" t="s">
        <v>934</v>
      </c>
      <c r="P3040" s="26" t="s">
        <v>934</v>
      </c>
      <c r="Q3040" s="26" t="s">
        <v>934</v>
      </c>
      <c r="R3040" s="26" t="s">
        <v>934</v>
      </c>
      <c r="S3040" s="26" t="s">
        <v>934</v>
      </c>
      <c r="T3040" s="26" t="s">
        <v>934</v>
      </c>
      <c r="U3040" s="26" t="s">
        <v>934</v>
      </c>
      <c r="V3040" s="26" t="s">
        <v>934</v>
      </c>
      <c r="W3040" s="26" t="s">
        <v>934</v>
      </c>
      <c r="X3040" s="26" t="s">
        <v>934</v>
      </c>
      <c r="Y3040" s="26" t="s">
        <v>934</v>
      </c>
      <c r="Z3040" s="26" t="s">
        <v>934</v>
      </c>
      <c r="AA3040" s="26" t="s">
        <v>934</v>
      </c>
      <c r="AB3040" s="26" t="s">
        <v>934</v>
      </c>
      <c r="AC3040" s="26" t="s">
        <v>934</v>
      </c>
      <c r="AD3040" s="26" t="s">
        <v>934</v>
      </c>
      <c r="AE3040" s="26">
        <v>42.083333333333343</v>
      </c>
    </row>
    <row r="3041" spans="1:31" x14ac:dyDescent="0.25">
      <c r="A3041" t="s">
        <v>1893</v>
      </c>
      <c r="B3041" t="s">
        <v>890</v>
      </c>
      <c r="C3041" t="s">
        <v>889</v>
      </c>
      <c r="D3041">
        <v>2016</v>
      </c>
      <c r="E3041">
        <v>1</v>
      </c>
      <c r="F3041" s="2">
        <v>42482</v>
      </c>
      <c r="G3041" t="s">
        <v>10</v>
      </c>
      <c r="H3041">
        <v>45</v>
      </c>
      <c r="I3041" t="s">
        <v>894</v>
      </c>
      <c r="J3041" t="s">
        <v>825</v>
      </c>
      <c r="K3041" t="s">
        <v>825</v>
      </c>
      <c r="L3041">
        <v>6</v>
      </c>
      <c r="M3041" s="26">
        <v>242.72083333333333</v>
      </c>
      <c r="N3041" s="26" t="s">
        <v>934</v>
      </c>
      <c r="O3041" s="26" t="s">
        <v>934</v>
      </c>
      <c r="P3041" s="26" t="s">
        <v>934</v>
      </c>
      <c r="Q3041" s="26" t="s">
        <v>934</v>
      </c>
      <c r="R3041" s="26" t="s">
        <v>934</v>
      </c>
      <c r="S3041" s="26" t="s">
        <v>934</v>
      </c>
      <c r="T3041" s="26" t="s">
        <v>934</v>
      </c>
      <c r="U3041" s="26" t="s">
        <v>934</v>
      </c>
      <c r="V3041" s="26">
        <v>13.125250747163832</v>
      </c>
      <c r="W3041" s="26" t="s">
        <v>934</v>
      </c>
      <c r="X3041" s="26" t="s">
        <v>934</v>
      </c>
      <c r="Y3041" s="26" t="s">
        <v>934</v>
      </c>
      <c r="Z3041" s="26" t="s">
        <v>934</v>
      </c>
      <c r="AA3041" s="26" t="s">
        <v>934</v>
      </c>
      <c r="AB3041" s="26" t="s">
        <v>934</v>
      </c>
      <c r="AC3041" s="26" t="s">
        <v>934</v>
      </c>
      <c r="AD3041" s="26" t="s">
        <v>934</v>
      </c>
      <c r="AE3041" s="26" t="s">
        <v>934</v>
      </c>
    </row>
    <row r="3042" spans="1:31" x14ac:dyDescent="0.25">
      <c r="A3042" t="s">
        <v>1893</v>
      </c>
      <c r="B3042" t="s">
        <v>890</v>
      </c>
      <c r="C3042" t="s">
        <v>889</v>
      </c>
      <c r="D3042">
        <v>2016</v>
      </c>
      <c r="E3042">
        <v>1</v>
      </c>
      <c r="F3042" s="2">
        <v>42482</v>
      </c>
      <c r="G3042" t="s">
        <v>10</v>
      </c>
      <c r="H3042">
        <v>45</v>
      </c>
      <c r="I3042" t="s">
        <v>894</v>
      </c>
      <c r="J3042" t="s">
        <v>825</v>
      </c>
      <c r="K3042" t="s">
        <v>825</v>
      </c>
      <c r="L3042">
        <v>9</v>
      </c>
      <c r="M3042" s="26">
        <v>324.07407407407408</v>
      </c>
      <c r="N3042" s="26" t="s">
        <v>934</v>
      </c>
      <c r="O3042" s="26">
        <v>101.06481481481482</v>
      </c>
      <c r="P3042" s="26" t="s">
        <v>934</v>
      </c>
      <c r="Q3042" s="26" t="s">
        <v>934</v>
      </c>
      <c r="R3042" s="26">
        <v>44.250000000000007</v>
      </c>
      <c r="S3042" s="26" t="s">
        <v>934</v>
      </c>
      <c r="T3042" s="26" t="s">
        <v>934</v>
      </c>
      <c r="U3042" s="26" t="s">
        <v>934</v>
      </c>
      <c r="V3042" s="26">
        <v>17.934303215469985</v>
      </c>
      <c r="W3042" s="26" t="s">
        <v>934</v>
      </c>
      <c r="X3042" s="26">
        <v>9.6300970328161526</v>
      </c>
      <c r="Y3042" s="26" t="s">
        <v>934</v>
      </c>
      <c r="Z3042" s="26" t="s">
        <v>934</v>
      </c>
      <c r="AA3042" s="26">
        <v>0.23345235059820105</v>
      </c>
      <c r="AB3042" s="26" t="s">
        <v>934</v>
      </c>
      <c r="AC3042" s="26" t="s">
        <v>934</v>
      </c>
      <c r="AD3042" s="26" t="s">
        <v>934</v>
      </c>
      <c r="AE3042" s="26" t="s">
        <v>934</v>
      </c>
    </row>
    <row r="3043" spans="1:31" x14ac:dyDescent="0.25">
      <c r="A3043" t="s">
        <v>1894</v>
      </c>
      <c r="B3043" t="s">
        <v>890</v>
      </c>
      <c r="C3043" t="s">
        <v>889</v>
      </c>
      <c r="D3043">
        <v>2016</v>
      </c>
      <c r="E3043">
        <v>2</v>
      </c>
      <c r="F3043" s="2">
        <v>42503</v>
      </c>
      <c r="G3043" t="s">
        <v>10</v>
      </c>
      <c r="H3043">
        <v>45</v>
      </c>
      <c r="I3043" t="s">
        <v>893</v>
      </c>
      <c r="J3043" t="s">
        <v>825</v>
      </c>
      <c r="K3043" t="s">
        <v>825</v>
      </c>
      <c r="L3043">
        <v>3</v>
      </c>
      <c r="M3043" s="26" t="s">
        <v>934</v>
      </c>
      <c r="N3043" s="26" t="s">
        <v>934</v>
      </c>
      <c r="O3043" s="26" t="s">
        <v>934</v>
      </c>
      <c r="P3043" s="26" t="s">
        <v>934</v>
      </c>
      <c r="Q3043" s="26" t="s">
        <v>934</v>
      </c>
      <c r="R3043" s="26" t="s">
        <v>934</v>
      </c>
      <c r="S3043" s="26" t="s">
        <v>934</v>
      </c>
      <c r="T3043" s="26" t="s">
        <v>934</v>
      </c>
      <c r="U3043" s="26" t="s">
        <v>934</v>
      </c>
      <c r="V3043" s="26" t="s">
        <v>934</v>
      </c>
      <c r="W3043" s="26" t="s">
        <v>934</v>
      </c>
      <c r="X3043" s="26" t="s">
        <v>934</v>
      </c>
      <c r="Y3043" s="26" t="s">
        <v>934</v>
      </c>
      <c r="Z3043" s="26" t="s">
        <v>934</v>
      </c>
      <c r="AA3043" s="26" t="s">
        <v>934</v>
      </c>
      <c r="AB3043" s="26" t="s">
        <v>934</v>
      </c>
      <c r="AC3043" s="26" t="s">
        <v>934</v>
      </c>
      <c r="AD3043" s="26" t="s">
        <v>934</v>
      </c>
      <c r="AE3043" s="26">
        <v>41.805555555555564</v>
      </c>
    </row>
    <row r="3044" spans="1:31" x14ac:dyDescent="0.25">
      <c r="A3044" t="s">
        <v>1894</v>
      </c>
      <c r="B3044" t="s">
        <v>890</v>
      </c>
      <c r="C3044" t="s">
        <v>889</v>
      </c>
      <c r="D3044">
        <v>2016</v>
      </c>
      <c r="E3044">
        <v>2</v>
      </c>
      <c r="F3044" s="2">
        <v>42503</v>
      </c>
      <c r="G3044" t="s">
        <v>10</v>
      </c>
      <c r="H3044">
        <v>45</v>
      </c>
      <c r="I3044" t="s">
        <v>893</v>
      </c>
      <c r="J3044" t="s">
        <v>825</v>
      </c>
      <c r="K3044" t="s">
        <v>825</v>
      </c>
      <c r="L3044">
        <v>6</v>
      </c>
      <c r="M3044" s="26">
        <v>160.69027777777777</v>
      </c>
      <c r="N3044" s="26" t="s">
        <v>934</v>
      </c>
      <c r="O3044" s="26" t="s">
        <v>934</v>
      </c>
      <c r="P3044" s="26" t="s">
        <v>934</v>
      </c>
      <c r="Q3044" s="26" t="s">
        <v>934</v>
      </c>
      <c r="R3044" s="26" t="s">
        <v>934</v>
      </c>
      <c r="S3044" s="26" t="s">
        <v>934</v>
      </c>
      <c r="T3044" s="26" t="s">
        <v>934</v>
      </c>
      <c r="U3044" s="26" t="s">
        <v>934</v>
      </c>
      <c r="V3044" s="26">
        <v>8.6770475800695301</v>
      </c>
      <c r="W3044" s="26" t="s">
        <v>934</v>
      </c>
      <c r="X3044" s="26" t="s">
        <v>934</v>
      </c>
      <c r="Y3044" s="26" t="s">
        <v>934</v>
      </c>
      <c r="Z3044" s="26" t="s">
        <v>934</v>
      </c>
      <c r="AA3044" s="26" t="s">
        <v>934</v>
      </c>
      <c r="AB3044" s="26" t="s">
        <v>934</v>
      </c>
      <c r="AC3044" s="26" t="s">
        <v>934</v>
      </c>
      <c r="AD3044" s="26" t="s">
        <v>934</v>
      </c>
      <c r="AE3044" s="26" t="s">
        <v>934</v>
      </c>
    </row>
    <row r="3045" spans="1:31" x14ac:dyDescent="0.25">
      <c r="A3045" t="s">
        <v>1894</v>
      </c>
      <c r="B3045" t="s">
        <v>890</v>
      </c>
      <c r="C3045" t="s">
        <v>889</v>
      </c>
      <c r="D3045">
        <v>2016</v>
      </c>
      <c r="E3045">
        <v>2</v>
      </c>
      <c r="F3045" s="2">
        <v>42503</v>
      </c>
      <c r="G3045" t="s">
        <v>10</v>
      </c>
      <c r="H3045">
        <v>45</v>
      </c>
      <c r="I3045" t="s">
        <v>893</v>
      </c>
      <c r="J3045" t="s">
        <v>825</v>
      </c>
      <c r="K3045" t="s">
        <v>825</v>
      </c>
      <c r="L3045">
        <v>9</v>
      </c>
      <c r="M3045" s="26">
        <v>326.88888888888897</v>
      </c>
      <c r="N3045" s="26" t="s">
        <v>934</v>
      </c>
      <c r="O3045" s="26">
        <v>106.66666666666667</v>
      </c>
      <c r="P3045" s="26" t="s">
        <v>934</v>
      </c>
      <c r="Q3045" s="26" t="s">
        <v>934</v>
      </c>
      <c r="R3045" s="26">
        <v>45.7</v>
      </c>
      <c r="S3045" s="26" t="s">
        <v>934</v>
      </c>
      <c r="T3045" s="26" t="s">
        <v>934</v>
      </c>
      <c r="U3045" s="26" t="s">
        <v>934</v>
      </c>
      <c r="V3045" s="26">
        <v>30.434533058174893</v>
      </c>
      <c r="W3045" s="26" t="s">
        <v>934</v>
      </c>
      <c r="X3045" s="26">
        <v>10.890518585527898</v>
      </c>
      <c r="Y3045" s="26" t="s">
        <v>934</v>
      </c>
      <c r="Z3045" s="26" t="s">
        <v>934</v>
      </c>
      <c r="AA3045" s="26">
        <v>0.29832867780342842</v>
      </c>
      <c r="AB3045" s="26" t="s">
        <v>934</v>
      </c>
      <c r="AC3045" s="26" t="s">
        <v>934</v>
      </c>
      <c r="AD3045" s="26" t="s">
        <v>934</v>
      </c>
      <c r="AE3045" s="26" t="s">
        <v>934</v>
      </c>
    </row>
    <row r="3046" spans="1:31" x14ac:dyDescent="0.25">
      <c r="A3046" t="s">
        <v>1895</v>
      </c>
      <c r="B3046" t="s">
        <v>890</v>
      </c>
      <c r="C3046" t="s">
        <v>889</v>
      </c>
      <c r="D3046">
        <v>2016</v>
      </c>
      <c r="E3046">
        <v>2</v>
      </c>
      <c r="F3046" s="2">
        <v>42503</v>
      </c>
      <c r="G3046" t="s">
        <v>10</v>
      </c>
      <c r="H3046">
        <v>45</v>
      </c>
      <c r="I3046" t="s">
        <v>896</v>
      </c>
      <c r="J3046" t="s">
        <v>825</v>
      </c>
      <c r="K3046" t="s">
        <v>825</v>
      </c>
      <c r="L3046">
        <v>3</v>
      </c>
      <c r="M3046" s="26" t="s">
        <v>934</v>
      </c>
      <c r="N3046" s="26" t="s">
        <v>934</v>
      </c>
      <c r="O3046" s="26" t="s">
        <v>934</v>
      </c>
      <c r="P3046" s="26" t="s">
        <v>934</v>
      </c>
      <c r="Q3046" s="26" t="s">
        <v>934</v>
      </c>
      <c r="R3046" s="26" t="s">
        <v>934</v>
      </c>
      <c r="S3046" s="26" t="s">
        <v>934</v>
      </c>
      <c r="T3046" s="26" t="s">
        <v>934</v>
      </c>
      <c r="U3046" s="26" t="s">
        <v>934</v>
      </c>
      <c r="V3046" s="26" t="s">
        <v>934</v>
      </c>
      <c r="W3046" s="26" t="s">
        <v>934</v>
      </c>
      <c r="X3046" s="26" t="s">
        <v>934</v>
      </c>
      <c r="Y3046" s="26" t="s">
        <v>934</v>
      </c>
      <c r="Z3046" s="26" t="s">
        <v>934</v>
      </c>
      <c r="AA3046" s="26" t="s">
        <v>934</v>
      </c>
      <c r="AB3046" s="26" t="s">
        <v>934</v>
      </c>
      <c r="AC3046" s="26" t="s">
        <v>934</v>
      </c>
      <c r="AD3046" s="26" t="s">
        <v>934</v>
      </c>
      <c r="AE3046" s="26">
        <v>42.638888888888893</v>
      </c>
    </row>
    <row r="3047" spans="1:31" x14ac:dyDescent="0.25">
      <c r="A3047" t="s">
        <v>1895</v>
      </c>
      <c r="B3047" t="s">
        <v>890</v>
      </c>
      <c r="C3047" t="s">
        <v>889</v>
      </c>
      <c r="D3047">
        <v>2016</v>
      </c>
      <c r="E3047">
        <v>2</v>
      </c>
      <c r="F3047" s="2">
        <v>42503</v>
      </c>
      <c r="G3047" t="s">
        <v>10</v>
      </c>
      <c r="H3047">
        <v>45</v>
      </c>
      <c r="I3047" t="s">
        <v>896</v>
      </c>
      <c r="J3047" t="s">
        <v>825</v>
      </c>
      <c r="K3047" t="s">
        <v>825</v>
      </c>
      <c r="L3047">
        <v>6</v>
      </c>
      <c r="M3047" s="26">
        <v>201.63888888888891</v>
      </c>
      <c r="N3047" s="26" t="s">
        <v>934</v>
      </c>
      <c r="O3047" s="26" t="s">
        <v>934</v>
      </c>
      <c r="P3047" s="26" t="s">
        <v>934</v>
      </c>
      <c r="Q3047" s="26" t="s">
        <v>934</v>
      </c>
      <c r="R3047" s="26" t="s">
        <v>934</v>
      </c>
      <c r="S3047" s="26" t="s">
        <v>934</v>
      </c>
      <c r="T3047" s="26" t="s">
        <v>934</v>
      </c>
      <c r="U3047" s="26" t="s">
        <v>934</v>
      </c>
      <c r="V3047" s="26">
        <v>7.4321114674227546</v>
      </c>
      <c r="W3047" s="26" t="s">
        <v>934</v>
      </c>
      <c r="X3047" s="26" t="s">
        <v>934</v>
      </c>
      <c r="Y3047" s="26" t="s">
        <v>934</v>
      </c>
      <c r="Z3047" s="26" t="s">
        <v>934</v>
      </c>
      <c r="AA3047" s="26" t="s">
        <v>934</v>
      </c>
      <c r="AB3047" s="26" t="s">
        <v>934</v>
      </c>
      <c r="AC3047" s="26" t="s">
        <v>934</v>
      </c>
      <c r="AD3047" s="26" t="s">
        <v>934</v>
      </c>
      <c r="AE3047" s="26" t="s">
        <v>934</v>
      </c>
    </row>
    <row r="3048" spans="1:31" x14ac:dyDescent="0.25">
      <c r="A3048" t="s">
        <v>1895</v>
      </c>
      <c r="B3048" t="s">
        <v>890</v>
      </c>
      <c r="C3048" t="s">
        <v>889</v>
      </c>
      <c r="D3048">
        <v>2016</v>
      </c>
      <c r="E3048">
        <v>2</v>
      </c>
      <c r="F3048" s="2">
        <v>42503</v>
      </c>
      <c r="G3048" t="s">
        <v>10</v>
      </c>
      <c r="H3048">
        <v>45</v>
      </c>
      <c r="I3048" t="s">
        <v>896</v>
      </c>
      <c r="J3048" t="s">
        <v>825</v>
      </c>
      <c r="K3048" t="s">
        <v>825</v>
      </c>
      <c r="L3048">
        <v>9</v>
      </c>
      <c r="M3048" s="26">
        <v>365.625</v>
      </c>
      <c r="N3048" s="26" t="s">
        <v>934</v>
      </c>
      <c r="O3048" s="26">
        <v>106.7013888888889</v>
      </c>
      <c r="P3048" s="26" t="s">
        <v>934</v>
      </c>
      <c r="Q3048" s="26" t="s">
        <v>934</v>
      </c>
      <c r="R3048" s="26">
        <v>45.599999999999994</v>
      </c>
      <c r="S3048" s="26" t="s">
        <v>934</v>
      </c>
      <c r="T3048" s="26" t="s">
        <v>934</v>
      </c>
      <c r="U3048" s="26" t="s">
        <v>934</v>
      </c>
      <c r="V3048" s="26">
        <v>13.925522124725084</v>
      </c>
      <c r="W3048" s="26" t="s">
        <v>934</v>
      </c>
      <c r="X3048" s="26">
        <v>5.3236409272849414</v>
      </c>
      <c r="Y3048" s="26" t="s">
        <v>934</v>
      </c>
      <c r="Z3048" s="26" t="s">
        <v>934</v>
      </c>
      <c r="AA3048" s="26">
        <v>0.12392393980671457</v>
      </c>
      <c r="AB3048" s="26" t="s">
        <v>934</v>
      </c>
      <c r="AC3048" s="26" t="s">
        <v>934</v>
      </c>
      <c r="AD3048" s="26" t="s">
        <v>934</v>
      </c>
      <c r="AE3048" s="26" t="s">
        <v>934</v>
      </c>
    </row>
    <row r="3049" spans="1:31" x14ac:dyDescent="0.25">
      <c r="A3049" t="s">
        <v>1896</v>
      </c>
      <c r="B3049" t="s">
        <v>890</v>
      </c>
      <c r="C3049" t="s">
        <v>889</v>
      </c>
      <c r="D3049">
        <v>2016</v>
      </c>
      <c r="E3049">
        <v>2</v>
      </c>
      <c r="F3049" s="2">
        <v>42503</v>
      </c>
      <c r="G3049" t="s">
        <v>10</v>
      </c>
      <c r="H3049">
        <v>45</v>
      </c>
      <c r="I3049" t="s">
        <v>895</v>
      </c>
      <c r="J3049" t="s">
        <v>825</v>
      </c>
      <c r="K3049" t="s">
        <v>825</v>
      </c>
      <c r="L3049">
        <v>3</v>
      </c>
      <c r="M3049" s="26" t="s">
        <v>934</v>
      </c>
      <c r="N3049" s="26" t="s">
        <v>934</v>
      </c>
      <c r="O3049" s="26" t="s">
        <v>934</v>
      </c>
      <c r="P3049" s="26" t="s">
        <v>934</v>
      </c>
      <c r="Q3049" s="26" t="s">
        <v>934</v>
      </c>
      <c r="R3049" s="26" t="s">
        <v>934</v>
      </c>
      <c r="S3049" s="26" t="s">
        <v>934</v>
      </c>
      <c r="T3049" s="26" t="s">
        <v>934</v>
      </c>
      <c r="U3049" s="26" t="s">
        <v>934</v>
      </c>
      <c r="V3049" s="26" t="s">
        <v>934</v>
      </c>
      <c r="W3049" s="26" t="s">
        <v>934</v>
      </c>
      <c r="X3049" s="26" t="s">
        <v>934</v>
      </c>
      <c r="Y3049" s="26" t="s">
        <v>934</v>
      </c>
      <c r="Z3049" s="26" t="s">
        <v>934</v>
      </c>
      <c r="AA3049" s="26" t="s">
        <v>934</v>
      </c>
      <c r="AB3049" s="26" t="s">
        <v>934</v>
      </c>
      <c r="AC3049" s="26" t="s">
        <v>934</v>
      </c>
      <c r="AD3049" s="26" t="s">
        <v>934</v>
      </c>
      <c r="AE3049" s="26">
        <v>47.361111111111114</v>
      </c>
    </row>
    <row r="3050" spans="1:31" x14ac:dyDescent="0.25">
      <c r="A3050" t="s">
        <v>1896</v>
      </c>
      <c r="B3050" t="s">
        <v>890</v>
      </c>
      <c r="C3050" t="s">
        <v>889</v>
      </c>
      <c r="D3050">
        <v>2016</v>
      </c>
      <c r="E3050">
        <v>2</v>
      </c>
      <c r="F3050" s="2">
        <v>42503</v>
      </c>
      <c r="G3050" t="s">
        <v>10</v>
      </c>
      <c r="H3050">
        <v>45</v>
      </c>
      <c r="I3050" t="s">
        <v>895</v>
      </c>
      <c r="J3050" t="s">
        <v>825</v>
      </c>
      <c r="K3050" t="s">
        <v>825</v>
      </c>
      <c r="L3050">
        <v>6</v>
      </c>
      <c r="M3050" s="26">
        <v>206.21388888888887</v>
      </c>
      <c r="N3050" s="26" t="s">
        <v>934</v>
      </c>
      <c r="O3050" s="26" t="s">
        <v>934</v>
      </c>
      <c r="P3050" s="26" t="s">
        <v>934</v>
      </c>
      <c r="Q3050" s="26" t="s">
        <v>934</v>
      </c>
      <c r="R3050" s="26" t="s">
        <v>934</v>
      </c>
      <c r="S3050" s="26" t="s">
        <v>934</v>
      </c>
      <c r="T3050" s="26" t="s">
        <v>934</v>
      </c>
      <c r="U3050" s="26" t="s">
        <v>934</v>
      </c>
      <c r="V3050" s="26">
        <v>10.414217860308908</v>
      </c>
      <c r="W3050" s="26" t="s">
        <v>934</v>
      </c>
      <c r="X3050" s="26" t="s">
        <v>934</v>
      </c>
      <c r="Y3050" s="26" t="s">
        <v>934</v>
      </c>
      <c r="Z3050" s="26" t="s">
        <v>934</v>
      </c>
      <c r="AA3050" s="26" t="s">
        <v>934</v>
      </c>
      <c r="AB3050" s="26" t="s">
        <v>934</v>
      </c>
      <c r="AC3050" s="26" t="s">
        <v>934</v>
      </c>
      <c r="AD3050" s="26" t="s">
        <v>934</v>
      </c>
      <c r="AE3050" s="26" t="s">
        <v>934</v>
      </c>
    </row>
    <row r="3051" spans="1:31" x14ac:dyDescent="0.25">
      <c r="A3051" t="s">
        <v>1896</v>
      </c>
      <c r="B3051" t="s">
        <v>890</v>
      </c>
      <c r="C3051" t="s">
        <v>889</v>
      </c>
      <c r="D3051">
        <v>2016</v>
      </c>
      <c r="E3051">
        <v>2</v>
      </c>
      <c r="F3051" s="2">
        <v>42503</v>
      </c>
      <c r="G3051" t="s">
        <v>10</v>
      </c>
      <c r="H3051">
        <v>45</v>
      </c>
      <c r="I3051" t="s">
        <v>895</v>
      </c>
      <c r="J3051" t="s">
        <v>825</v>
      </c>
      <c r="K3051" t="s">
        <v>825</v>
      </c>
      <c r="L3051">
        <v>9</v>
      </c>
      <c r="M3051" s="26">
        <v>366.22222222222229</v>
      </c>
      <c r="N3051" s="26" t="s">
        <v>934</v>
      </c>
      <c r="O3051" s="26">
        <v>104.22222222222221</v>
      </c>
      <c r="P3051" s="26" t="s">
        <v>934</v>
      </c>
      <c r="Q3051" s="26" t="s">
        <v>934</v>
      </c>
      <c r="R3051" s="26">
        <v>45.239999999999995</v>
      </c>
      <c r="S3051" s="26" t="s">
        <v>934</v>
      </c>
      <c r="T3051" s="26" t="s">
        <v>934</v>
      </c>
      <c r="U3051" s="26" t="s">
        <v>934</v>
      </c>
      <c r="V3051" s="26">
        <v>17.33533642272031</v>
      </c>
      <c r="W3051" s="26" t="s">
        <v>934</v>
      </c>
      <c r="X3051" s="26">
        <v>9.6358865000567615</v>
      </c>
      <c r="Y3051" s="26" t="s">
        <v>934</v>
      </c>
      <c r="Z3051" s="26" t="s">
        <v>934</v>
      </c>
      <c r="AA3051" s="26">
        <v>0.34292856398970117</v>
      </c>
      <c r="AB3051" s="26" t="s">
        <v>934</v>
      </c>
      <c r="AC3051" s="26" t="s">
        <v>934</v>
      </c>
      <c r="AD3051" s="26" t="s">
        <v>934</v>
      </c>
      <c r="AE3051" s="26" t="s">
        <v>934</v>
      </c>
    </row>
    <row r="3052" spans="1:31" x14ac:dyDescent="0.25">
      <c r="A3052" t="s">
        <v>1897</v>
      </c>
      <c r="B3052" t="s">
        <v>890</v>
      </c>
      <c r="C3052" t="s">
        <v>889</v>
      </c>
      <c r="D3052">
        <v>2016</v>
      </c>
      <c r="E3052">
        <v>2</v>
      </c>
      <c r="F3052" s="2">
        <v>42503</v>
      </c>
      <c r="G3052" t="s">
        <v>10</v>
      </c>
      <c r="H3052">
        <v>45</v>
      </c>
      <c r="I3052" t="s">
        <v>878</v>
      </c>
      <c r="J3052" t="s">
        <v>825</v>
      </c>
      <c r="K3052" t="s">
        <v>825</v>
      </c>
      <c r="L3052">
        <v>3</v>
      </c>
      <c r="M3052" s="26" t="s">
        <v>934</v>
      </c>
      <c r="N3052" s="26" t="s">
        <v>934</v>
      </c>
      <c r="O3052" s="26" t="s">
        <v>934</v>
      </c>
      <c r="P3052" s="26" t="s">
        <v>934</v>
      </c>
      <c r="Q3052" s="26" t="s">
        <v>934</v>
      </c>
      <c r="R3052" s="26" t="s">
        <v>934</v>
      </c>
      <c r="S3052" s="26" t="s">
        <v>934</v>
      </c>
      <c r="T3052" s="26" t="s">
        <v>934</v>
      </c>
      <c r="U3052" s="26" t="s">
        <v>934</v>
      </c>
      <c r="V3052" s="26" t="s">
        <v>934</v>
      </c>
      <c r="W3052" s="26" t="s">
        <v>934</v>
      </c>
      <c r="X3052" s="26" t="s">
        <v>934</v>
      </c>
      <c r="Y3052" s="26" t="s">
        <v>934</v>
      </c>
      <c r="Z3052" s="26" t="s">
        <v>934</v>
      </c>
      <c r="AA3052" s="26" t="s">
        <v>934</v>
      </c>
      <c r="AB3052" s="26" t="s">
        <v>934</v>
      </c>
      <c r="AC3052" s="26" t="s">
        <v>934</v>
      </c>
      <c r="AD3052" s="26" t="s">
        <v>934</v>
      </c>
      <c r="AE3052" s="26">
        <v>43.611111111111114</v>
      </c>
    </row>
    <row r="3053" spans="1:31" x14ac:dyDescent="0.25">
      <c r="A3053" t="s">
        <v>1897</v>
      </c>
      <c r="B3053" t="s">
        <v>890</v>
      </c>
      <c r="C3053" t="s">
        <v>889</v>
      </c>
      <c r="D3053">
        <v>2016</v>
      </c>
      <c r="E3053">
        <v>2</v>
      </c>
      <c r="F3053" s="2">
        <v>42503</v>
      </c>
      <c r="G3053" t="s">
        <v>10</v>
      </c>
      <c r="H3053">
        <v>45</v>
      </c>
      <c r="I3053" t="s">
        <v>878</v>
      </c>
      <c r="J3053" t="s">
        <v>825</v>
      </c>
      <c r="K3053" t="s">
        <v>825</v>
      </c>
      <c r="L3053">
        <v>6</v>
      </c>
      <c r="M3053" s="26">
        <v>147.53194444444446</v>
      </c>
      <c r="N3053" s="26" t="s">
        <v>934</v>
      </c>
      <c r="O3053" s="26" t="s">
        <v>934</v>
      </c>
      <c r="P3053" s="26" t="s">
        <v>934</v>
      </c>
      <c r="Q3053" s="26" t="s">
        <v>934</v>
      </c>
      <c r="R3053" s="26" t="s">
        <v>934</v>
      </c>
      <c r="S3053" s="26" t="s">
        <v>934</v>
      </c>
      <c r="T3053" s="26" t="s">
        <v>934</v>
      </c>
      <c r="U3053" s="26" t="s">
        <v>934</v>
      </c>
      <c r="V3053" s="26">
        <v>12.226944936678509</v>
      </c>
      <c r="W3053" s="26" t="s">
        <v>934</v>
      </c>
      <c r="X3053" s="26" t="s">
        <v>934</v>
      </c>
      <c r="Y3053" s="26" t="s">
        <v>934</v>
      </c>
      <c r="Z3053" s="26" t="s">
        <v>934</v>
      </c>
      <c r="AA3053" s="26" t="s">
        <v>934</v>
      </c>
      <c r="AB3053" s="26" t="s">
        <v>934</v>
      </c>
      <c r="AC3053" s="26" t="s">
        <v>934</v>
      </c>
      <c r="AD3053" s="26" t="s">
        <v>934</v>
      </c>
      <c r="AE3053" s="26" t="s">
        <v>934</v>
      </c>
    </row>
    <row r="3054" spans="1:31" x14ac:dyDescent="0.25">
      <c r="A3054" t="s">
        <v>1897</v>
      </c>
      <c r="B3054" t="s">
        <v>890</v>
      </c>
      <c r="C3054" t="s">
        <v>889</v>
      </c>
      <c r="D3054">
        <v>2016</v>
      </c>
      <c r="E3054">
        <v>2</v>
      </c>
      <c r="F3054" s="2">
        <v>42503</v>
      </c>
      <c r="G3054" t="s">
        <v>10</v>
      </c>
      <c r="H3054">
        <v>45</v>
      </c>
      <c r="I3054" t="s">
        <v>878</v>
      </c>
      <c r="J3054" t="s">
        <v>825</v>
      </c>
      <c r="K3054" t="s">
        <v>825</v>
      </c>
      <c r="L3054">
        <v>9</v>
      </c>
      <c r="M3054" s="26">
        <v>367.1825396825397</v>
      </c>
      <c r="N3054" s="26" t="s">
        <v>934</v>
      </c>
      <c r="O3054" s="26">
        <v>117.73809523809526</v>
      </c>
      <c r="P3054" s="26" t="s">
        <v>934</v>
      </c>
      <c r="Q3054" s="26" t="s">
        <v>934</v>
      </c>
      <c r="R3054" s="26">
        <v>45.442857142857143</v>
      </c>
      <c r="S3054" s="26" t="s">
        <v>934</v>
      </c>
      <c r="T3054" s="26" t="s">
        <v>934</v>
      </c>
      <c r="U3054" s="26" t="s">
        <v>934</v>
      </c>
      <c r="V3054" s="26">
        <v>33.097736002570429</v>
      </c>
      <c r="W3054" s="26" t="s">
        <v>934</v>
      </c>
      <c r="X3054" s="26">
        <v>9.6223953871849499</v>
      </c>
      <c r="Y3054" s="26" t="s">
        <v>934</v>
      </c>
      <c r="Z3054" s="26" t="s">
        <v>934</v>
      </c>
      <c r="AA3054" s="26">
        <v>0.1445141990995461</v>
      </c>
      <c r="AB3054" s="26" t="s">
        <v>934</v>
      </c>
      <c r="AC3054" s="26" t="s">
        <v>934</v>
      </c>
      <c r="AD3054" s="26" t="s">
        <v>934</v>
      </c>
      <c r="AE3054" s="26" t="s">
        <v>934</v>
      </c>
    </row>
    <row r="3055" spans="1:31" x14ac:dyDescent="0.25">
      <c r="A3055" t="s">
        <v>1898</v>
      </c>
      <c r="B3055" t="s">
        <v>890</v>
      </c>
      <c r="C3055" t="s">
        <v>889</v>
      </c>
      <c r="D3055">
        <v>2016</v>
      </c>
      <c r="E3055">
        <v>2</v>
      </c>
      <c r="F3055" s="2">
        <v>42503</v>
      </c>
      <c r="G3055" t="s">
        <v>10</v>
      </c>
      <c r="H3055">
        <v>45</v>
      </c>
      <c r="I3055" t="s">
        <v>891</v>
      </c>
      <c r="J3055" t="s">
        <v>825</v>
      </c>
      <c r="K3055" t="s">
        <v>825</v>
      </c>
      <c r="L3055">
        <v>3</v>
      </c>
      <c r="M3055" s="26" t="s">
        <v>934</v>
      </c>
      <c r="N3055" s="26" t="s">
        <v>934</v>
      </c>
      <c r="O3055" s="26" t="s">
        <v>934</v>
      </c>
      <c r="P3055" s="26" t="s">
        <v>934</v>
      </c>
      <c r="Q3055" s="26" t="s">
        <v>934</v>
      </c>
      <c r="R3055" s="26" t="s">
        <v>934</v>
      </c>
      <c r="S3055" s="26" t="s">
        <v>934</v>
      </c>
      <c r="T3055" s="26" t="s">
        <v>934</v>
      </c>
      <c r="U3055" s="26" t="s">
        <v>934</v>
      </c>
      <c r="V3055" s="26" t="s">
        <v>934</v>
      </c>
      <c r="W3055" s="26" t="s">
        <v>934</v>
      </c>
      <c r="X3055" s="26" t="s">
        <v>934</v>
      </c>
      <c r="Y3055" s="26" t="s">
        <v>934</v>
      </c>
      <c r="Z3055" s="26" t="s">
        <v>934</v>
      </c>
      <c r="AA3055" s="26" t="s">
        <v>934</v>
      </c>
      <c r="AB3055" s="26" t="s">
        <v>934</v>
      </c>
      <c r="AC3055" s="26" t="s">
        <v>934</v>
      </c>
      <c r="AD3055" s="26" t="s">
        <v>934</v>
      </c>
      <c r="AE3055" s="26">
        <v>48.166666666666671</v>
      </c>
    </row>
    <row r="3056" spans="1:31" x14ac:dyDescent="0.25">
      <c r="A3056" t="s">
        <v>1898</v>
      </c>
      <c r="B3056" t="s">
        <v>890</v>
      </c>
      <c r="C3056" t="s">
        <v>889</v>
      </c>
      <c r="D3056">
        <v>2016</v>
      </c>
      <c r="E3056">
        <v>2</v>
      </c>
      <c r="F3056" s="2">
        <v>42503</v>
      </c>
      <c r="G3056" t="s">
        <v>10</v>
      </c>
      <c r="H3056">
        <v>45</v>
      </c>
      <c r="I3056" t="s">
        <v>891</v>
      </c>
      <c r="J3056" t="s">
        <v>825</v>
      </c>
      <c r="K3056" t="s">
        <v>825</v>
      </c>
      <c r="L3056">
        <v>6</v>
      </c>
      <c r="M3056" s="26">
        <v>193.62361111111113</v>
      </c>
      <c r="N3056" s="26" t="s">
        <v>934</v>
      </c>
      <c r="O3056" s="26" t="s">
        <v>934</v>
      </c>
      <c r="P3056" s="26" t="s">
        <v>934</v>
      </c>
      <c r="Q3056" s="26" t="s">
        <v>934</v>
      </c>
      <c r="R3056" s="26" t="s">
        <v>934</v>
      </c>
      <c r="S3056" s="26" t="s">
        <v>934</v>
      </c>
      <c r="T3056" s="26" t="s">
        <v>934</v>
      </c>
      <c r="U3056" s="26" t="s">
        <v>934</v>
      </c>
      <c r="V3056" s="26">
        <v>10.361239964197255</v>
      </c>
      <c r="W3056" s="26" t="s">
        <v>934</v>
      </c>
      <c r="X3056" s="26" t="s">
        <v>934</v>
      </c>
      <c r="Y3056" s="26" t="s">
        <v>934</v>
      </c>
      <c r="Z3056" s="26" t="s">
        <v>934</v>
      </c>
      <c r="AA3056" s="26" t="s">
        <v>934</v>
      </c>
      <c r="AB3056" s="26" t="s">
        <v>934</v>
      </c>
      <c r="AC3056" s="26" t="s">
        <v>934</v>
      </c>
      <c r="AD3056" s="26" t="s">
        <v>934</v>
      </c>
      <c r="AE3056" s="26" t="s">
        <v>934</v>
      </c>
    </row>
    <row r="3057" spans="1:31" x14ac:dyDescent="0.25">
      <c r="A3057" t="s">
        <v>1898</v>
      </c>
      <c r="B3057" t="s">
        <v>890</v>
      </c>
      <c r="C3057" t="s">
        <v>889</v>
      </c>
      <c r="D3057">
        <v>2016</v>
      </c>
      <c r="E3057">
        <v>2</v>
      </c>
      <c r="F3057" s="2">
        <v>42503</v>
      </c>
      <c r="G3057" t="s">
        <v>10</v>
      </c>
      <c r="H3057">
        <v>45</v>
      </c>
      <c r="I3057" t="s">
        <v>891</v>
      </c>
      <c r="J3057" t="s">
        <v>825</v>
      </c>
      <c r="K3057" t="s">
        <v>825</v>
      </c>
      <c r="L3057">
        <v>9</v>
      </c>
      <c r="M3057" s="26">
        <v>347.18253968253975</v>
      </c>
      <c r="N3057" s="26" t="s">
        <v>934</v>
      </c>
      <c r="O3057" s="26">
        <v>115.95238095238098</v>
      </c>
      <c r="P3057" s="26" t="s">
        <v>934</v>
      </c>
      <c r="Q3057" s="26" t="s">
        <v>934</v>
      </c>
      <c r="R3057" s="26">
        <v>45.400000000000013</v>
      </c>
      <c r="S3057" s="26" t="s">
        <v>934</v>
      </c>
      <c r="T3057" s="26" t="s">
        <v>934</v>
      </c>
      <c r="U3057" s="26" t="s">
        <v>934</v>
      </c>
      <c r="V3057" s="26">
        <v>15.369903643798327</v>
      </c>
      <c r="W3057" s="26" t="s">
        <v>934</v>
      </c>
      <c r="X3057" s="26">
        <v>6.8275498019403305</v>
      </c>
      <c r="Y3057" s="26" t="s">
        <v>934</v>
      </c>
      <c r="Z3057" s="26" t="s">
        <v>934</v>
      </c>
      <c r="AA3057" s="26">
        <v>0.19760470401150693</v>
      </c>
      <c r="AB3057" s="26" t="s">
        <v>934</v>
      </c>
      <c r="AC3057" s="26" t="s">
        <v>934</v>
      </c>
      <c r="AD3057" s="26" t="s">
        <v>934</v>
      </c>
      <c r="AE3057" s="26" t="s">
        <v>934</v>
      </c>
    </row>
    <row r="3058" spans="1:31" x14ac:dyDescent="0.25">
      <c r="A3058" t="s">
        <v>1899</v>
      </c>
      <c r="B3058" t="s">
        <v>890</v>
      </c>
      <c r="C3058" t="s">
        <v>889</v>
      </c>
      <c r="D3058">
        <v>2016</v>
      </c>
      <c r="E3058">
        <v>2</v>
      </c>
      <c r="F3058" s="2">
        <v>42503</v>
      </c>
      <c r="G3058" t="s">
        <v>10</v>
      </c>
      <c r="H3058">
        <v>45</v>
      </c>
      <c r="I3058" t="s">
        <v>892</v>
      </c>
      <c r="J3058" t="s">
        <v>825</v>
      </c>
      <c r="K3058" t="s">
        <v>825</v>
      </c>
      <c r="L3058">
        <v>3</v>
      </c>
      <c r="M3058" s="26" t="s">
        <v>934</v>
      </c>
      <c r="N3058" s="26" t="s">
        <v>934</v>
      </c>
      <c r="O3058" s="26" t="s">
        <v>934</v>
      </c>
      <c r="P3058" s="26" t="s">
        <v>934</v>
      </c>
      <c r="Q3058" s="26" t="s">
        <v>934</v>
      </c>
      <c r="R3058" s="26" t="s">
        <v>934</v>
      </c>
      <c r="S3058" s="26" t="s">
        <v>934</v>
      </c>
      <c r="T3058" s="26" t="s">
        <v>934</v>
      </c>
      <c r="U3058" s="26" t="s">
        <v>934</v>
      </c>
      <c r="V3058" s="26" t="s">
        <v>934</v>
      </c>
      <c r="W3058" s="26" t="s">
        <v>934</v>
      </c>
      <c r="X3058" s="26" t="s">
        <v>934</v>
      </c>
      <c r="Y3058" s="26" t="s">
        <v>934</v>
      </c>
      <c r="Z3058" s="26" t="s">
        <v>934</v>
      </c>
      <c r="AA3058" s="26" t="s">
        <v>934</v>
      </c>
      <c r="AB3058" s="26" t="s">
        <v>934</v>
      </c>
      <c r="AC3058" s="26" t="s">
        <v>934</v>
      </c>
      <c r="AD3058" s="26" t="s">
        <v>934</v>
      </c>
      <c r="AE3058" s="26">
        <v>45.69444444444445</v>
      </c>
    </row>
    <row r="3059" spans="1:31" x14ac:dyDescent="0.25">
      <c r="A3059" t="s">
        <v>1899</v>
      </c>
      <c r="B3059" t="s">
        <v>890</v>
      </c>
      <c r="C3059" t="s">
        <v>889</v>
      </c>
      <c r="D3059">
        <v>2016</v>
      </c>
      <c r="E3059">
        <v>2</v>
      </c>
      <c r="F3059" s="2">
        <v>42503</v>
      </c>
      <c r="G3059" t="s">
        <v>10</v>
      </c>
      <c r="H3059">
        <v>45</v>
      </c>
      <c r="I3059" t="s">
        <v>892</v>
      </c>
      <c r="J3059" t="s">
        <v>825</v>
      </c>
      <c r="K3059" t="s">
        <v>825</v>
      </c>
      <c r="L3059">
        <v>6</v>
      </c>
      <c r="M3059" s="26">
        <v>213.91111111111113</v>
      </c>
      <c r="N3059" s="26" t="s">
        <v>934</v>
      </c>
      <c r="O3059" s="26" t="s">
        <v>934</v>
      </c>
      <c r="P3059" s="26" t="s">
        <v>934</v>
      </c>
      <c r="Q3059" s="26" t="s">
        <v>934</v>
      </c>
      <c r="R3059" s="26" t="s">
        <v>934</v>
      </c>
      <c r="S3059" s="26" t="s">
        <v>934</v>
      </c>
      <c r="T3059" s="26" t="s">
        <v>934</v>
      </c>
      <c r="U3059" s="26" t="s">
        <v>934</v>
      </c>
      <c r="V3059" s="26">
        <v>7.7719556582037548</v>
      </c>
      <c r="W3059" s="26" t="s">
        <v>934</v>
      </c>
      <c r="X3059" s="26" t="s">
        <v>934</v>
      </c>
      <c r="Y3059" s="26" t="s">
        <v>934</v>
      </c>
      <c r="Z3059" s="26" t="s">
        <v>934</v>
      </c>
      <c r="AA3059" s="26" t="s">
        <v>934</v>
      </c>
      <c r="AB3059" s="26" t="s">
        <v>934</v>
      </c>
      <c r="AC3059" s="26" t="s">
        <v>934</v>
      </c>
      <c r="AD3059" s="26" t="s">
        <v>934</v>
      </c>
      <c r="AE3059" s="26" t="s">
        <v>934</v>
      </c>
    </row>
    <row r="3060" spans="1:31" x14ac:dyDescent="0.25">
      <c r="A3060" t="s">
        <v>1899</v>
      </c>
      <c r="B3060" t="s">
        <v>890</v>
      </c>
      <c r="C3060" t="s">
        <v>889</v>
      </c>
      <c r="D3060">
        <v>2016</v>
      </c>
      <c r="E3060">
        <v>2</v>
      </c>
      <c r="F3060" s="2">
        <v>42503</v>
      </c>
      <c r="G3060" t="s">
        <v>10</v>
      </c>
      <c r="H3060">
        <v>45</v>
      </c>
      <c r="I3060" t="s">
        <v>892</v>
      </c>
      <c r="J3060" t="s">
        <v>825</v>
      </c>
      <c r="K3060" t="s">
        <v>825</v>
      </c>
      <c r="L3060">
        <v>9</v>
      </c>
      <c r="M3060" s="26">
        <v>377.5</v>
      </c>
      <c r="N3060" s="26" t="s">
        <v>934</v>
      </c>
      <c r="O3060" s="26">
        <v>114.62962962962963</v>
      </c>
      <c r="P3060" s="26" t="s">
        <v>934</v>
      </c>
      <c r="Q3060" s="26" t="s">
        <v>934</v>
      </c>
      <c r="R3060" s="26">
        <v>45.800000000000004</v>
      </c>
      <c r="S3060" s="26" t="s">
        <v>934</v>
      </c>
      <c r="T3060" s="26" t="s">
        <v>934</v>
      </c>
      <c r="U3060" s="26" t="s">
        <v>934</v>
      </c>
      <c r="V3060" s="26">
        <v>18.388665098783775</v>
      </c>
      <c r="W3060" s="26" t="s">
        <v>934</v>
      </c>
      <c r="X3060" s="26">
        <v>8.6348736252481402</v>
      </c>
      <c r="Y3060" s="26" t="s">
        <v>934</v>
      </c>
      <c r="Z3060" s="26" t="s">
        <v>934</v>
      </c>
      <c r="AA3060" s="26">
        <v>0.2768874620971159</v>
      </c>
      <c r="AB3060" s="26" t="s">
        <v>934</v>
      </c>
      <c r="AC3060" s="26" t="s">
        <v>934</v>
      </c>
      <c r="AD3060" s="26" t="s">
        <v>934</v>
      </c>
      <c r="AE3060" s="26" t="s">
        <v>934</v>
      </c>
    </row>
    <row r="3061" spans="1:31" x14ac:dyDescent="0.25">
      <c r="A3061" t="s">
        <v>1900</v>
      </c>
      <c r="B3061" t="s">
        <v>890</v>
      </c>
      <c r="C3061" t="s">
        <v>889</v>
      </c>
      <c r="D3061">
        <v>2016</v>
      </c>
      <c r="E3061">
        <v>2</v>
      </c>
      <c r="F3061" s="2">
        <v>42503</v>
      </c>
      <c r="G3061" t="s">
        <v>10</v>
      </c>
      <c r="H3061">
        <v>45</v>
      </c>
      <c r="I3061" t="s">
        <v>894</v>
      </c>
      <c r="J3061" t="s">
        <v>825</v>
      </c>
      <c r="K3061" t="s">
        <v>825</v>
      </c>
      <c r="L3061">
        <v>3</v>
      </c>
      <c r="M3061" s="26" t="s">
        <v>934</v>
      </c>
      <c r="N3061" s="26" t="s">
        <v>934</v>
      </c>
      <c r="O3061" s="26" t="s">
        <v>934</v>
      </c>
      <c r="P3061" s="26" t="s">
        <v>934</v>
      </c>
      <c r="Q3061" s="26" t="s">
        <v>934</v>
      </c>
      <c r="R3061" s="26" t="s">
        <v>934</v>
      </c>
      <c r="S3061" s="26" t="s">
        <v>934</v>
      </c>
      <c r="T3061" s="26" t="s">
        <v>934</v>
      </c>
      <c r="U3061" s="26" t="s">
        <v>934</v>
      </c>
      <c r="V3061" s="26" t="s">
        <v>934</v>
      </c>
      <c r="W3061" s="26" t="s">
        <v>934</v>
      </c>
      <c r="X3061" s="26" t="s">
        <v>934</v>
      </c>
      <c r="Y3061" s="26" t="s">
        <v>934</v>
      </c>
      <c r="Z3061" s="26" t="s">
        <v>934</v>
      </c>
      <c r="AA3061" s="26" t="s">
        <v>934</v>
      </c>
      <c r="AB3061" s="26" t="s">
        <v>934</v>
      </c>
      <c r="AC3061" s="26" t="s">
        <v>934</v>
      </c>
      <c r="AD3061" s="26" t="s">
        <v>934</v>
      </c>
      <c r="AE3061" s="26">
        <v>42.777777777777779</v>
      </c>
    </row>
    <row r="3062" spans="1:31" x14ac:dyDescent="0.25">
      <c r="A3062" t="s">
        <v>1900</v>
      </c>
      <c r="B3062" t="s">
        <v>890</v>
      </c>
      <c r="C3062" t="s">
        <v>889</v>
      </c>
      <c r="D3062">
        <v>2016</v>
      </c>
      <c r="E3062">
        <v>2</v>
      </c>
      <c r="F3062" s="2">
        <v>42503</v>
      </c>
      <c r="G3062" t="s">
        <v>10</v>
      </c>
      <c r="H3062">
        <v>45</v>
      </c>
      <c r="I3062" t="s">
        <v>894</v>
      </c>
      <c r="J3062" t="s">
        <v>825</v>
      </c>
      <c r="K3062" t="s">
        <v>825</v>
      </c>
      <c r="L3062">
        <v>6</v>
      </c>
      <c r="M3062" s="26">
        <v>188.02222222222221</v>
      </c>
      <c r="N3062" s="26" t="s">
        <v>934</v>
      </c>
      <c r="O3062" s="26" t="s">
        <v>934</v>
      </c>
      <c r="P3062" s="26" t="s">
        <v>934</v>
      </c>
      <c r="Q3062" s="26" t="s">
        <v>934</v>
      </c>
      <c r="R3062" s="26" t="s">
        <v>934</v>
      </c>
      <c r="S3062" s="26" t="s">
        <v>934</v>
      </c>
      <c r="T3062" s="26" t="s">
        <v>934</v>
      </c>
      <c r="U3062" s="26" t="s">
        <v>934</v>
      </c>
      <c r="V3062" s="26">
        <v>9.3228134331136463</v>
      </c>
      <c r="W3062" s="26" t="s">
        <v>934</v>
      </c>
      <c r="X3062" s="26" t="s">
        <v>934</v>
      </c>
      <c r="Y3062" s="26" t="s">
        <v>934</v>
      </c>
      <c r="Z3062" s="26" t="s">
        <v>934</v>
      </c>
      <c r="AA3062" s="26" t="s">
        <v>934</v>
      </c>
      <c r="AB3062" s="26" t="s">
        <v>934</v>
      </c>
      <c r="AC3062" s="26" t="s">
        <v>934</v>
      </c>
      <c r="AD3062" s="26" t="s">
        <v>934</v>
      </c>
      <c r="AE3062" s="26" t="s">
        <v>934</v>
      </c>
    </row>
    <row r="3063" spans="1:31" x14ac:dyDescent="0.25">
      <c r="A3063" t="s">
        <v>1900</v>
      </c>
      <c r="B3063" t="s">
        <v>890</v>
      </c>
      <c r="C3063" t="s">
        <v>889</v>
      </c>
      <c r="D3063">
        <v>2016</v>
      </c>
      <c r="E3063">
        <v>2</v>
      </c>
      <c r="F3063" s="2">
        <v>42503</v>
      </c>
      <c r="G3063" t="s">
        <v>10</v>
      </c>
      <c r="H3063">
        <v>45</v>
      </c>
      <c r="I3063" t="s">
        <v>894</v>
      </c>
      <c r="J3063" t="s">
        <v>825</v>
      </c>
      <c r="K3063" t="s">
        <v>825</v>
      </c>
      <c r="L3063">
        <v>9</v>
      </c>
      <c r="M3063" s="26">
        <v>349.79166666666674</v>
      </c>
      <c r="N3063" s="26" t="s">
        <v>934</v>
      </c>
      <c r="O3063" s="26">
        <v>118.54166666666669</v>
      </c>
      <c r="P3063" s="26" t="s">
        <v>934</v>
      </c>
      <c r="Q3063" s="26" t="s">
        <v>934</v>
      </c>
      <c r="R3063" s="26">
        <v>45.724999999999994</v>
      </c>
      <c r="S3063" s="26" t="s">
        <v>934</v>
      </c>
      <c r="T3063" s="26" t="s">
        <v>934</v>
      </c>
      <c r="U3063" s="26" t="s">
        <v>934</v>
      </c>
      <c r="V3063" s="26">
        <v>45.253682380916935</v>
      </c>
      <c r="W3063" s="26" t="s">
        <v>934</v>
      </c>
      <c r="X3063" s="26">
        <v>14.519647094505128</v>
      </c>
      <c r="Y3063" s="26" t="s">
        <v>934</v>
      </c>
      <c r="Z3063" s="26" t="s">
        <v>934</v>
      </c>
      <c r="AA3063" s="26">
        <v>0.12500000000060635</v>
      </c>
      <c r="AB3063" s="26" t="s">
        <v>934</v>
      </c>
      <c r="AC3063" s="26" t="s">
        <v>934</v>
      </c>
      <c r="AD3063" s="26" t="s">
        <v>934</v>
      </c>
      <c r="AE3063" s="26" t="s">
        <v>934</v>
      </c>
    </row>
    <row r="3064" spans="1:31" x14ac:dyDescent="0.25">
      <c r="A3064" t="s">
        <v>1901</v>
      </c>
      <c r="B3064" t="s">
        <v>890</v>
      </c>
      <c r="C3064" t="s">
        <v>889</v>
      </c>
      <c r="D3064">
        <v>2016</v>
      </c>
      <c r="E3064" t="s">
        <v>934</v>
      </c>
      <c r="F3064" s="2">
        <v>0</v>
      </c>
      <c r="G3064" t="s">
        <v>10</v>
      </c>
      <c r="H3064" t="s">
        <v>934</v>
      </c>
      <c r="I3064" t="s">
        <v>893</v>
      </c>
      <c r="J3064" t="s">
        <v>934</v>
      </c>
      <c r="K3064" t="s">
        <v>825</v>
      </c>
      <c r="L3064">
        <v>9</v>
      </c>
      <c r="M3064" s="26" t="s">
        <v>934</v>
      </c>
      <c r="N3064" s="26" t="s">
        <v>934</v>
      </c>
      <c r="O3064" s="26">
        <v>84.276729559748418</v>
      </c>
      <c r="P3064" s="26" t="s">
        <v>934</v>
      </c>
      <c r="Q3064" s="26" t="s">
        <v>934</v>
      </c>
      <c r="R3064" s="26" t="s">
        <v>934</v>
      </c>
      <c r="S3064" s="26" t="s">
        <v>934</v>
      </c>
      <c r="T3064" s="26" t="s">
        <v>934</v>
      </c>
      <c r="U3064" s="26" t="s">
        <v>934</v>
      </c>
      <c r="V3064" s="26" t="s">
        <v>934</v>
      </c>
      <c r="W3064" s="26" t="s">
        <v>934</v>
      </c>
      <c r="X3064" s="26">
        <v>1.5723270440252357</v>
      </c>
      <c r="Y3064" s="26" t="s">
        <v>934</v>
      </c>
      <c r="Z3064" s="26" t="s">
        <v>934</v>
      </c>
      <c r="AA3064" s="26" t="s">
        <v>934</v>
      </c>
      <c r="AB3064" s="26" t="s">
        <v>934</v>
      </c>
      <c r="AC3064" s="26" t="s">
        <v>934</v>
      </c>
      <c r="AD3064" s="26" t="s">
        <v>934</v>
      </c>
      <c r="AE3064" s="26" t="s">
        <v>934</v>
      </c>
    </row>
    <row r="3065" spans="1:31" x14ac:dyDescent="0.25">
      <c r="A3065" t="s">
        <v>1901</v>
      </c>
      <c r="B3065" t="s">
        <v>890</v>
      </c>
      <c r="C3065" t="s">
        <v>889</v>
      </c>
      <c r="D3065">
        <v>2016</v>
      </c>
      <c r="E3065">
        <v>0</v>
      </c>
      <c r="F3065" s="2">
        <v>42482</v>
      </c>
      <c r="G3065" t="s">
        <v>10</v>
      </c>
      <c r="H3065" t="s">
        <v>934</v>
      </c>
      <c r="I3065" t="s">
        <v>893</v>
      </c>
      <c r="J3065" t="s">
        <v>934</v>
      </c>
      <c r="K3065" t="s">
        <v>825</v>
      </c>
      <c r="L3065">
        <v>9</v>
      </c>
      <c r="M3065" s="26" t="s">
        <v>934</v>
      </c>
      <c r="N3065" s="26" t="s">
        <v>934</v>
      </c>
      <c r="O3065" s="26">
        <v>85.534591194968556</v>
      </c>
      <c r="P3065" s="26" t="s">
        <v>934</v>
      </c>
      <c r="Q3065" s="26" t="s">
        <v>934</v>
      </c>
      <c r="R3065" s="26" t="s">
        <v>934</v>
      </c>
      <c r="S3065" s="26" t="s">
        <v>934</v>
      </c>
      <c r="T3065" s="26" t="s">
        <v>934</v>
      </c>
      <c r="U3065" s="26" t="s">
        <v>934</v>
      </c>
      <c r="V3065" s="26" t="s">
        <v>934</v>
      </c>
      <c r="W3065" s="26" t="s">
        <v>934</v>
      </c>
      <c r="X3065" s="26" t="s">
        <v>934</v>
      </c>
      <c r="Y3065" s="26" t="s">
        <v>934</v>
      </c>
      <c r="Z3065" s="26" t="s">
        <v>934</v>
      </c>
      <c r="AA3065" s="26" t="s">
        <v>934</v>
      </c>
      <c r="AB3065" s="26" t="s">
        <v>934</v>
      </c>
      <c r="AC3065" s="26" t="s">
        <v>934</v>
      </c>
      <c r="AD3065" s="26" t="s">
        <v>934</v>
      </c>
      <c r="AE3065" s="26" t="s">
        <v>934</v>
      </c>
    </row>
    <row r="3066" spans="1:31" x14ac:dyDescent="0.25">
      <c r="A3066" t="s">
        <v>1901</v>
      </c>
      <c r="B3066" t="s">
        <v>890</v>
      </c>
      <c r="C3066" t="s">
        <v>889</v>
      </c>
      <c r="D3066">
        <v>2016</v>
      </c>
      <c r="E3066">
        <v>0</v>
      </c>
      <c r="F3066" s="2">
        <v>42503</v>
      </c>
      <c r="G3066" t="s">
        <v>10</v>
      </c>
      <c r="H3066" t="s">
        <v>934</v>
      </c>
      <c r="I3066" t="s">
        <v>893</v>
      </c>
      <c r="J3066" t="s">
        <v>934</v>
      </c>
      <c r="K3066" t="s">
        <v>825</v>
      </c>
      <c r="L3066">
        <v>9</v>
      </c>
      <c r="M3066" s="26" t="s">
        <v>934</v>
      </c>
      <c r="N3066" s="26" t="s">
        <v>934</v>
      </c>
      <c r="O3066" s="26">
        <v>68.553459119496864</v>
      </c>
      <c r="P3066" s="26" t="s">
        <v>934</v>
      </c>
      <c r="Q3066" s="26" t="s">
        <v>934</v>
      </c>
      <c r="R3066" s="26" t="s">
        <v>934</v>
      </c>
      <c r="S3066" s="26" t="s">
        <v>934</v>
      </c>
      <c r="T3066" s="26" t="s">
        <v>934</v>
      </c>
      <c r="U3066" s="26" t="s">
        <v>934</v>
      </c>
      <c r="V3066" s="26" t="s">
        <v>934</v>
      </c>
      <c r="W3066" s="26" t="s">
        <v>934</v>
      </c>
      <c r="X3066" s="26" t="s">
        <v>934</v>
      </c>
      <c r="Y3066" s="26" t="s">
        <v>934</v>
      </c>
      <c r="Z3066" s="26" t="s">
        <v>934</v>
      </c>
      <c r="AA3066" s="26" t="s">
        <v>934</v>
      </c>
      <c r="AB3066" s="26" t="s">
        <v>934</v>
      </c>
      <c r="AC3066" s="26" t="s">
        <v>934</v>
      </c>
      <c r="AD3066" s="26" t="s">
        <v>934</v>
      </c>
      <c r="AE3066" s="26" t="s">
        <v>934</v>
      </c>
    </row>
    <row r="3067" spans="1:31" x14ac:dyDescent="0.25">
      <c r="A3067" t="s">
        <v>1902</v>
      </c>
      <c r="B3067" t="s">
        <v>890</v>
      </c>
      <c r="C3067" t="s">
        <v>889</v>
      </c>
      <c r="D3067">
        <v>2016</v>
      </c>
      <c r="E3067" t="s">
        <v>934</v>
      </c>
      <c r="F3067" s="2">
        <v>0</v>
      </c>
      <c r="G3067" t="s">
        <v>10</v>
      </c>
      <c r="H3067" t="s">
        <v>934</v>
      </c>
      <c r="I3067" t="s">
        <v>896</v>
      </c>
      <c r="J3067" t="s">
        <v>934</v>
      </c>
      <c r="K3067" t="s">
        <v>825</v>
      </c>
      <c r="L3067">
        <v>9</v>
      </c>
      <c r="M3067" s="26" t="s">
        <v>934</v>
      </c>
      <c r="N3067" s="26" t="s">
        <v>934</v>
      </c>
      <c r="O3067" s="26">
        <v>87.735849056603755</v>
      </c>
      <c r="P3067" s="26" t="s">
        <v>934</v>
      </c>
      <c r="Q3067" s="26" t="s">
        <v>934</v>
      </c>
      <c r="R3067" s="26" t="s">
        <v>934</v>
      </c>
      <c r="S3067" s="26" t="s">
        <v>934</v>
      </c>
      <c r="T3067" s="26" t="s">
        <v>934</v>
      </c>
      <c r="U3067" s="26" t="s">
        <v>934</v>
      </c>
      <c r="V3067" s="26" t="s">
        <v>934</v>
      </c>
      <c r="W3067" s="26" t="s">
        <v>934</v>
      </c>
      <c r="X3067" s="26">
        <v>6.9182389937106432</v>
      </c>
      <c r="Y3067" s="26" t="s">
        <v>934</v>
      </c>
      <c r="Z3067" s="26" t="s">
        <v>934</v>
      </c>
      <c r="AA3067" s="26" t="s">
        <v>934</v>
      </c>
      <c r="AB3067" s="26" t="s">
        <v>934</v>
      </c>
      <c r="AC3067" s="26" t="s">
        <v>934</v>
      </c>
      <c r="AD3067" s="26" t="s">
        <v>934</v>
      </c>
      <c r="AE3067" s="26" t="s">
        <v>934</v>
      </c>
    </row>
    <row r="3068" spans="1:31" x14ac:dyDescent="0.25">
      <c r="A3068" t="s">
        <v>1902</v>
      </c>
      <c r="B3068" t="s">
        <v>890</v>
      </c>
      <c r="C3068" t="s">
        <v>889</v>
      </c>
      <c r="D3068">
        <v>2016</v>
      </c>
      <c r="E3068">
        <v>0</v>
      </c>
      <c r="F3068" s="2">
        <v>42482</v>
      </c>
      <c r="G3068" t="s">
        <v>10</v>
      </c>
      <c r="H3068" t="s">
        <v>934</v>
      </c>
      <c r="I3068" t="s">
        <v>896</v>
      </c>
      <c r="J3068" t="s">
        <v>934</v>
      </c>
      <c r="K3068" t="s">
        <v>825</v>
      </c>
      <c r="L3068">
        <v>9</v>
      </c>
      <c r="M3068" s="26" t="s">
        <v>934</v>
      </c>
      <c r="N3068" s="26" t="s">
        <v>934</v>
      </c>
      <c r="O3068" s="26">
        <v>57.232704402515722</v>
      </c>
      <c r="P3068" s="26" t="s">
        <v>934</v>
      </c>
      <c r="Q3068" s="26" t="s">
        <v>934</v>
      </c>
      <c r="R3068" s="26" t="s">
        <v>934</v>
      </c>
      <c r="S3068" s="26" t="s">
        <v>934</v>
      </c>
      <c r="T3068" s="26" t="s">
        <v>934</v>
      </c>
      <c r="U3068" s="26" t="s">
        <v>934</v>
      </c>
      <c r="V3068" s="26" t="s">
        <v>934</v>
      </c>
      <c r="W3068" s="26" t="s">
        <v>934</v>
      </c>
      <c r="X3068" s="26" t="s">
        <v>934</v>
      </c>
      <c r="Y3068" s="26" t="s">
        <v>934</v>
      </c>
      <c r="Z3068" s="26" t="s">
        <v>934</v>
      </c>
      <c r="AA3068" s="26" t="s">
        <v>934</v>
      </c>
      <c r="AB3068" s="26" t="s">
        <v>934</v>
      </c>
      <c r="AC3068" s="26" t="s">
        <v>934</v>
      </c>
      <c r="AD3068" s="26" t="s">
        <v>934</v>
      </c>
      <c r="AE3068" s="26" t="s">
        <v>934</v>
      </c>
    </row>
    <row r="3069" spans="1:31" x14ac:dyDescent="0.25">
      <c r="A3069" t="s">
        <v>1903</v>
      </c>
      <c r="B3069" t="s">
        <v>890</v>
      </c>
      <c r="C3069" t="s">
        <v>889</v>
      </c>
      <c r="D3069">
        <v>2016</v>
      </c>
      <c r="E3069" t="s">
        <v>934</v>
      </c>
      <c r="F3069" s="2">
        <v>0</v>
      </c>
      <c r="G3069" t="s">
        <v>10</v>
      </c>
      <c r="H3069" t="s">
        <v>934</v>
      </c>
      <c r="I3069" t="s">
        <v>895</v>
      </c>
      <c r="J3069" t="s">
        <v>934</v>
      </c>
      <c r="K3069" t="s">
        <v>825</v>
      </c>
      <c r="L3069">
        <v>9</v>
      </c>
      <c r="M3069" s="26" t="s">
        <v>934</v>
      </c>
      <c r="N3069" s="26" t="s">
        <v>934</v>
      </c>
      <c r="O3069" s="26">
        <v>74.528301886792434</v>
      </c>
      <c r="P3069" s="26" t="s">
        <v>934</v>
      </c>
      <c r="Q3069" s="26" t="s">
        <v>934</v>
      </c>
      <c r="R3069" s="26" t="s">
        <v>934</v>
      </c>
      <c r="S3069" s="26" t="s">
        <v>934</v>
      </c>
      <c r="T3069" s="26" t="s">
        <v>934</v>
      </c>
      <c r="U3069" s="26" t="s">
        <v>934</v>
      </c>
      <c r="V3069" s="26" t="s">
        <v>934</v>
      </c>
      <c r="W3069" s="26" t="s">
        <v>934</v>
      </c>
      <c r="X3069" s="26">
        <v>3.4591194968555188</v>
      </c>
      <c r="Y3069" s="26" t="s">
        <v>934</v>
      </c>
      <c r="Z3069" s="26" t="s">
        <v>934</v>
      </c>
      <c r="AA3069" s="26" t="s">
        <v>934</v>
      </c>
      <c r="AB3069" s="26" t="s">
        <v>934</v>
      </c>
      <c r="AC3069" s="26" t="s">
        <v>934</v>
      </c>
      <c r="AD3069" s="26" t="s">
        <v>934</v>
      </c>
      <c r="AE3069" s="26" t="s">
        <v>934</v>
      </c>
    </row>
    <row r="3070" spans="1:31" x14ac:dyDescent="0.25">
      <c r="A3070" t="s">
        <v>1903</v>
      </c>
      <c r="B3070" t="s">
        <v>890</v>
      </c>
      <c r="C3070" t="s">
        <v>889</v>
      </c>
      <c r="D3070">
        <v>2016</v>
      </c>
      <c r="E3070">
        <v>0</v>
      </c>
      <c r="F3070" s="2">
        <v>42482</v>
      </c>
      <c r="G3070" t="s">
        <v>10</v>
      </c>
      <c r="H3070" t="s">
        <v>934</v>
      </c>
      <c r="I3070" t="s">
        <v>895</v>
      </c>
      <c r="J3070" t="s">
        <v>934</v>
      </c>
      <c r="K3070" t="s">
        <v>825</v>
      </c>
      <c r="L3070">
        <v>9</v>
      </c>
      <c r="M3070" s="26" t="s">
        <v>934</v>
      </c>
      <c r="N3070" s="26" t="s">
        <v>934</v>
      </c>
      <c r="O3070" s="26">
        <v>89.937106918238982</v>
      </c>
      <c r="P3070" s="26" t="s">
        <v>934</v>
      </c>
      <c r="Q3070" s="26" t="s">
        <v>934</v>
      </c>
      <c r="R3070" s="26" t="s">
        <v>934</v>
      </c>
      <c r="S3070" s="26" t="s">
        <v>934</v>
      </c>
      <c r="T3070" s="26" t="s">
        <v>934</v>
      </c>
      <c r="U3070" s="26" t="s">
        <v>934</v>
      </c>
      <c r="V3070" s="26" t="s">
        <v>934</v>
      </c>
      <c r="W3070" s="26" t="s">
        <v>934</v>
      </c>
      <c r="X3070" s="26" t="s">
        <v>934</v>
      </c>
      <c r="Y3070" s="26" t="s">
        <v>934</v>
      </c>
      <c r="Z3070" s="26" t="s">
        <v>934</v>
      </c>
      <c r="AA3070" s="26" t="s">
        <v>934</v>
      </c>
      <c r="AB3070" s="26" t="s">
        <v>934</v>
      </c>
      <c r="AC3070" s="26" t="s">
        <v>934</v>
      </c>
      <c r="AD3070" s="26" t="s">
        <v>934</v>
      </c>
      <c r="AE3070" s="26" t="s">
        <v>934</v>
      </c>
    </row>
    <row r="3071" spans="1:31" x14ac:dyDescent="0.25">
      <c r="A3071" t="s">
        <v>1903</v>
      </c>
      <c r="B3071" t="s">
        <v>890</v>
      </c>
      <c r="C3071" t="s">
        <v>889</v>
      </c>
      <c r="D3071">
        <v>2016</v>
      </c>
      <c r="E3071">
        <v>0</v>
      </c>
      <c r="F3071" s="2">
        <v>42503</v>
      </c>
      <c r="G3071" t="s">
        <v>10</v>
      </c>
      <c r="H3071" t="s">
        <v>934</v>
      </c>
      <c r="I3071" t="s">
        <v>895</v>
      </c>
      <c r="J3071" t="s">
        <v>934</v>
      </c>
      <c r="K3071" t="s">
        <v>825</v>
      </c>
      <c r="L3071">
        <v>9</v>
      </c>
      <c r="M3071" s="26" t="s">
        <v>934</v>
      </c>
      <c r="N3071" s="26" t="s">
        <v>934</v>
      </c>
      <c r="O3071" s="26">
        <v>88.522012578616341</v>
      </c>
      <c r="P3071" s="26" t="s">
        <v>934</v>
      </c>
      <c r="Q3071" s="26" t="s">
        <v>934</v>
      </c>
      <c r="R3071" s="26" t="s">
        <v>934</v>
      </c>
      <c r="S3071" s="26" t="s">
        <v>934</v>
      </c>
      <c r="T3071" s="26" t="s">
        <v>934</v>
      </c>
      <c r="U3071" s="26" t="s">
        <v>934</v>
      </c>
      <c r="V3071" s="26" t="s">
        <v>934</v>
      </c>
      <c r="W3071" s="26" t="s">
        <v>934</v>
      </c>
      <c r="X3071" s="26">
        <v>2.0440251572324168</v>
      </c>
      <c r="Y3071" s="26" t="s">
        <v>934</v>
      </c>
      <c r="Z3071" s="26" t="s">
        <v>934</v>
      </c>
      <c r="AA3071" s="26" t="s">
        <v>934</v>
      </c>
      <c r="AB3071" s="26" t="s">
        <v>934</v>
      </c>
      <c r="AC3071" s="26" t="s">
        <v>934</v>
      </c>
      <c r="AD3071" s="26" t="s">
        <v>934</v>
      </c>
      <c r="AE3071" s="26" t="s">
        <v>934</v>
      </c>
    </row>
    <row r="3072" spans="1:31" x14ac:dyDescent="0.25">
      <c r="A3072" t="s">
        <v>1904</v>
      </c>
      <c r="B3072" t="s">
        <v>890</v>
      </c>
      <c r="C3072" t="s">
        <v>889</v>
      </c>
      <c r="D3072">
        <v>2016</v>
      </c>
      <c r="E3072" t="s">
        <v>934</v>
      </c>
      <c r="F3072" s="2">
        <v>0</v>
      </c>
      <c r="G3072" t="s">
        <v>10</v>
      </c>
      <c r="H3072" t="s">
        <v>934</v>
      </c>
      <c r="I3072" t="s">
        <v>934</v>
      </c>
      <c r="J3072" t="s">
        <v>934</v>
      </c>
      <c r="K3072" t="s">
        <v>825</v>
      </c>
      <c r="L3072">
        <v>9</v>
      </c>
      <c r="M3072" s="26" t="s">
        <v>934</v>
      </c>
      <c r="N3072" s="26" t="s">
        <v>934</v>
      </c>
      <c r="O3072" s="26">
        <v>71.698113207547166</v>
      </c>
      <c r="P3072" s="26" t="s">
        <v>934</v>
      </c>
      <c r="Q3072" s="26" t="s">
        <v>934</v>
      </c>
      <c r="R3072" s="26" t="s">
        <v>934</v>
      </c>
      <c r="S3072" s="26" t="s">
        <v>934</v>
      </c>
      <c r="T3072" s="26" t="s">
        <v>934</v>
      </c>
      <c r="U3072" s="26" t="s">
        <v>934</v>
      </c>
      <c r="V3072" s="26" t="s">
        <v>934</v>
      </c>
      <c r="W3072" s="26" t="s">
        <v>934</v>
      </c>
      <c r="X3072" s="26" t="s">
        <v>934</v>
      </c>
      <c r="Y3072" s="26" t="s">
        <v>934</v>
      </c>
      <c r="Z3072" s="26" t="s">
        <v>934</v>
      </c>
      <c r="AA3072" s="26" t="s">
        <v>934</v>
      </c>
      <c r="AB3072" s="26" t="s">
        <v>934</v>
      </c>
      <c r="AC3072" s="26" t="s">
        <v>934</v>
      </c>
      <c r="AD3072" s="26" t="s">
        <v>934</v>
      </c>
      <c r="AE3072" s="26" t="s">
        <v>934</v>
      </c>
    </row>
    <row r="3073" spans="1:31" x14ac:dyDescent="0.25">
      <c r="A3073" t="s">
        <v>1904</v>
      </c>
      <c r="B3073" t="s">
        <v>890</v>
      </c>
      <c r="C3073" t="s">
        <v>889</v>
      </c>
      <c r="D3073">
        <v>2016</v>
      </c>
      <c r="E3073">
        <v>0</v>
      </c>
      <c r="F3073" s="2">
        <v>42503</v>
      </c>
      <c r="G3073" t="s">
        <v>10</v>
      </c>
      <c r="H3073" t="s">
        <v>934</v>
      </c>
      <c r="I3073" t="s">
        <v>934</v>
      </c>
      <c r="J3073" t="s">
        <v>934</v>
      </c>
      <c r="K3073" t="s">
        <v>825</v>
      </c>
      <c r="L3073">
        <v>9</v>
      </c>
      <c r="M3073" s="26" t="s">
        <v>934</v>
      </c>
      <c r="N3073" s="26" t="s">
        <v>934</v>
      </c>
      <c r="O3073" s="26">
        <v>72.327044025157221</v>
      </c>
      <c r="P3073" s="26" t="s">
        <v>934</v>
      </c>
      <c r="Q3073" s="26" t="s">
        <v>934</v>
      </c>
      <c r="R3073" s="26" t="s">
        <v>934</v>
      </c>
      <c r="S3073" s="26" t="s">
        <v>934</v>
      </c>
      <c r="T3073" s="26" t="s">
        <v>934</v>
      </c>
      <c r="U3073" s="26" t="s">
        <v>934</v>
      </c>
      <c r="V3073" s="26" t="s">
        <v>934</v>
      </c>
      <c r="W3073" s="26" t="s">
        <v>934</v>
      </c>
      <c r="X3073" s="26" t="s">
        <v>934</v>
      </c>
      <c r="Y3073" s="26" t="s">
        <v>934</v>
      </c>
      <c r="Z3073" s="26" t="s">
        <v>934</v>
      </c>
      <c r="AA3073" s="26" t="s">
        <v>934</v>
      </c>
      <c r="AB3073" s="26" t="s">
        <v>934</v>
      </c>
      <c r="AC3073" s="26" t="s">
        <v>934</v>
      </c>
      <c r="AD3073" s="26" t="s">
        <v>934</v>
      </c>
      <c r="AE3073" s="26" t="s">
        <v>934</v>
      </c>
    </row>
    <row r="3074" spans="1:31" x14ac:dyDescent="0.25">
      <c r="A3074" t="s">
        <v>1905</v>
      </c>
      <c r="B3074" t="s">
        <v>890</v>
      </c>
      <c r="C3074" t="s">
        <v>889</v>
      </c>
      <c r="D3074">
        <v>2016</v>
      </c>
      <c r="E3074" t="s">
        <v>934</v>
      </c>
      <c r="F3074" s="2">
        <v>0</v>
      </c>
      <c r="G3074" t="s">
        <v>10</v>
      </c>
      <c r="H3074" t="s">
        <v>934</v>
      </c>
      <c r="I3074" t="s">
        <v>878</v>
      </c>
      <c r="J3074" t="s">
        <v>934</v>
      </c>
      <c r="K3074" t="s">
        <v>825</v>
      </c>
      <c r="L3074">
        <v>9</v>
      </c>
      <c r="M3074" s="26" t="s">
        <v>934</v>
      </c>
      <c r="N3074" s="26" t="s">
        <v>934</v>
      </c>
      <c r="O3074" s="26">
        <v>47.064989517819697</v>
      </c>
      <c r="P3074" s="26" t="s">
        <v>934</v>
      </c>
      <c r="Q3074" s="26" t="s">
        <v>934</v>
      </c>
      <c r="R3074" s="26" t="s">
        <v>934</v>
      </c>
      <c r="S3074" s="26" t="s">
        <v>934</v>
      </c>
      <c r="T3074" s="26" t="s">
        <v>934</v>
      </c>
      <c r="U3074" s="26" t="s">
        <v>934</v>
      </c>
      <c r="V3074" s="26" t="s">
        <v>934</v>
      </c>
      <c r="W3074" s="26" t="s">
        <v>934</v>
      </c>
      <c r="X3074" s="26">
        <v>16.554877392253115</v>
      </c>
      <c r="Y3074" s="26" t="s">
        <v>934</v>
      </c>
      <c r="Z3074" s="26" t="s">
        <v>934</v>
      </c>
      <c r="AA3074" s="26" t="s">
        <v>934</v>
      </c>
      <c r="AB3074" s="26" t="s">
        <v>934</v>
      </c>
      <c r="AC3074" s="26" t="s">
        <v>934</v>
      </c>
      <c r="AD3074" s="26" t="s">
        <v>934</v>
      </c>
      <c r="AE3074" s="26" t="s">
        <v>934</v>
      </c>
    </row>
    <row r="3075" spans="1:31" x14ac:dyDescent="0.25">
      <c r="A3075" t="s">
        <v>1905</v>
      </c>
      <c r="B3075" t="s">
        <v>890</v>
      </c>
      <c r="C3075" t="s">
        <v>889</v>
      </c>
      <c r="D3075">
        <v>2016</v>
      </c>
      <c r="E3075">
        <v>0</v>
      </c>
      <c r="F3075" s="2">
        <v>42482</v>
      </c>
      <c r="G3075" t="s">
        <v>10</v>
      </c>
      <c r="H3075" t="s">
        <v>934</v>
      </c>
      <c r="I3075" t="s">
        <v>878</v>
      </c>
      <c r="J3075" t="s">
        <v>934</v>
      </c>
      <c r="K3075" t="s">
        <v>825</v>
      </c>
      <c r="L3075">
        <v>9</v>
      </c>
      <c r="M3075" s="26" t="s">
        <v>934</v>
      </c>
      <c r="N3075" s="26" t="s">
        <v>934</v>
      </c>
      <c r="O3075" s="26">
        <v>67.924528301886795</v>
      </c>
      <c r="P3075" s="26" t="s">
        <v>934</v>
      </c>
      <c r="Q3075" s="26" t="s">
        <v>934</v>
      </c>
      <c r="R3075" s="26" t="s">
        <v>934</v>
      </c>
      <c r="S3075" s="26" t="s">
        <v>934</v>
      </c>
      <c r="T3075" s="26" t="s">
        <v>934</v>
      </c>
      <c r="U3075" s="26" t="s">
        <v>934</v>
      </c>
      <c r="V3075" s="26" t="s">
        <v>934</v>
      </c>
      <c r="W3075" s="26" t="s">
        <v>934</v>
      </c>
      <c r="X3075" s="26" t="s">
        <v>934</v>
      </c>
      <c r="Y3075" s="26" t="s">
        <v>934</v>
      </c>
      <c r="Z3075" s="26" t="s">
        <v>934</v>
      </c>
      <c r="AA3075" s="26" t="s">
        <v>934</v>
      </c>
      <c r="AB3075" s="26" t="s">
        <v>934</v>
      </c>
      <c r="AC3075" s="26" t="s">
        <v>934</v>
      </c>
      <c r="AD3075" s="26" t="s">
        <v>934</v>
      </c>
      <c r="AE3075" s="26" t="s">
        <v>934</v>
      </c>
    </row>
    <row r="3076" spans="1:31" x14ac:dyDescent="0.25">
      <c r="A3076" t="s">
        <v>1906</v>
      </c>
      <c r="B3076" t="s">
        <v>890</v>
      </c>
      <c r="C3076" t="s">
        <v>889</v>
      </c>
      <c r="D3076">
        <v>2016</v>
      </c>
      <c r="E3076" t="s">
        <v>934</v>
      </c>
      <c r="F3076" s="2">
        <v>0</v>
      </c>
      <c r="G3076" t="s">
        <v>10</v>
      </c>
      <c r="H3076" t="s">
        <v>934</v>
      </c>
      <c r="I3076" t="s">
        <v>891</v>
      </c>
      <c r="J3076" t="s">
        <v>934</v>
      </c>
      <c r="K3076" t="s">
        <v>825</v>
      </c>
      <c r="L3076">
        <v>9</v>
      </c>
      <c r="M3076" s="26" t="s">
        <v>934</v>
      </c>
      <c r="N3076" s="26" t="s">
        <v>934</v>
      </c>
      <c r="O3076" s="26">
        <v>79.559748427672957</v>
      </c>
      <c r="P3076" s="26" t="s">
        <v>934</v>
      </c>
      <c r="Q3076" s="26" t="s">
        <v>934</v>
      </c>
      <c r="R3076" s="26" t="s">
        <v>934</v>
      </c>
      <c r="S3076" s="26" t="s">
        <v>934</v>
      </c>
      <c r="T3076" s="26" t="s">
        <v>934</v>
      </c>
      <c r="U3076" s="26" t="s">
        <v>934</v>
      </c>
      <c r="V3076" s="26" t="s">
        <v>934</v>
      </c>
      <c r="W3076" s="26" t="s">
        <v>934</v>
      </c>
      <c r="X3076" s="26">
        <v>10.062893081761011</v>
      </c>
      <c r="Y3076" s="26" t="s">
        <v>934</v>
      </c>
      <c r="Z3076" s="26" t="s">
        <v>934</v>
      </c>
      <c r="AA3076" s="26" t="s">
        <v>934</v>
      </c>
      <c r="AB3076" s="26" t="s">
        <v>934</v>
      </c>
      <c r="AC3076" s="26" t="s">
        <v>934</v>
      </c>
      <c r="AD3076" s="26" t="s">
        <v>934</v>
      </c>
      <c r="AE3076" s="26" t="s">
        <v>934</v>
      </c>
    </row>
    <row r="3077" spans="1:31" x14ac:dyDescent="0.25">
      <c r="A3077" t="s">
        <v>1907</v>
      </c>
      <c r="B3077" t="s">
        <v>890</v>
      </c>
      <c r="C3077" t="s">
        <v>889</v>
      </c>
      <c r="D3077">
        <v>2016</v>
      </c>
      <c r="E3077" t="s">
        <v>934</v>
      </c>
      <c r="F3077" s="2">
        <v>0</v>
      </c>
      <c r="G3077" t="s">
        <v>10</v>
      </c>
      <c r="H3077" t="s">
        <v>934</v>
      </c>
      <c r="I3077" t="s">
        <v>892</v>
      </c>
      <c r="J3077" t="s">
        <v>934</v>
      </c>
      <c r="K3077" t="s">
        <v>825</v>
      </c>
      <c r="L3077">
        <v>9</v>
      </c>
      <c r="M3077" s="26" t="s">
        <v>934</v>
      </c>
      <c r="N3077" s="26" t="s">
        <v>934</v>
      </c>
      <c r="O3077" s="26">
        <v>76.493710691823892</v>
      </c>
      <c r="P3077" s="26" t="s">
        <v>934</v>
      </c>
      <c r="Q3077" s="26" t="s">
        <v>934</v>
      </c>
      <c r="R3077" s="26" t="s">
        <v>934</v>
      </c>
      <c r="S3077" s="26" t="s">
        <v>934</v>
      </c>
      <c r="T3077" s="26" t="s">
        <v>934</v>
      </c>
      <c r="U3077" s="26" t="s">
        <v>934</v>
      </c>
      <c r="V3077" s="26" t="s">
        <v>934</v>
      </c>
      <c r="W3077" s="26" t="s">
        <v>934</v>
      </c>
      <c r="X3077" s="26">
        <v>3.9846936784510469</v>
      </c>
      <c r="Y3077" s="26" t="s">
        <v>934</v>
      </c>
      <c r="Z3077" s="26" t="s">
        <v>934</v>
      </c>
      <c r="AA3077" s="26" t="s">
        <v>934</v>
      </c>
      <c r="AB3077" s="26" t="s">
        <v>934</v>
      </c>
      <c r="AC3077" s="26" t="s">
        <v>934</v>
      </c>
      <c r="AD3077" s="26" t="s">
        <v>934</v>
      </c>
      <c r="AE3077" s="26" t="s">
        <v>934</v>
      </c>
    </row>
    <row r="3078" spans="1:31" x14ac:dyDescent="0.25">
      <c r="A3078" t="s">
        <v>1907</v>
      </c>
      <c r="B3078" t="s">
        <v>890</v>
      </c>
      <c r="C3078" t="s">
        <v>889</v>
      </c>
      <c r="D3078">
        <v>2016</v>
      </c>
      <c r="E3078">
        <v>0</v>
      </c>
      <c r="F3078" s="2">
        <v>42503</v>
      </c>
      <c r="G3078" t="s">
        <v>10</v>
      </c>
      <c r="H3078" t="s">
        <v>934</v>
      </c>
      <c r="I3078" t="s">
        <v>892</v>
      </c>
      <c r="J3078" t="s">
        <v>934</v>
      </c>
      <c r="K3078" t="s">
        <v>825</v>
      </c>
      <c r="L3078">
        <v>9</v>
      </c>
      <c r="M3078" s="26" t="s">
        <v>934</v>
      </c>
      <c r="N3078" s="26" t="s">
        <v>934</v>
      </c>
      <c r="O3078" s="26">
        <v>77.987421383647785</v>
      </c>
      <c r="P3078" s="26" t="s">
        <v>934</v>
      </c>
      <c r="Q3078" s="26" t="s">
        <v>934</v>
      </c>
      <c r="R3078" s="26" t="s">
        <v>934</v>
      </c>
      <c r="S3078" s="26" t="s">
        <v>934</v>
      </c>
      <c r="T3078" s="26" t="s">
        <v>934</v>
      </c>
      <c r="U3078" s="26" t="s">
        <v>934</v>
      </c>
      <c r="V3078" s="26" t="s">
        <v>934</v>
      </c>
      <c r="W3078" s="26" t="s">
        <v>934</v>
      </c>
      <c r="X3078" s="26" t="s">
        <v>934</v>
      </c>
      <c r="Y3078" s="26" t="s">
        <v>934</v>
      </c>
      <c r="Z3078" s="26" t="s">
        <v>934</v>
      </c>
      <c r="AA3078" s="26" t="s">
        <v>934</v>
      </c>
      <c r="AB3078" s="26" t="s">
        <v>934</v>
      </c>
      <c r="AC3078" s="26" t="s">
        <v>934</v>
      </c>
      <c r="AD3078" s="26" t="s">
        <v>934</v>
      </c>
      <c r="AE3078" s="26" t="s">
        <v>934</v>
      </c>
    </row>
    <row r="3079" spans="1:31" x14ac:dyDescent="0.25">
      <c r="A3079" t="s">
        <v>1908</v>
      </c>
      <c r="B3079" t="s">
        <v>890</v>
      </c>
      <c r="C3079" t="s">
        <v>889</v>
      </c>
      <c r="D3079">
        <v>2016</v>
      </c>
      <c r="E3079" t="s">
        <v>934</v>
      </c>
      <c r="F3079" s="2">
        <v>0</v>
      </c>
      <c r="G3079" t="s">
        <v>10</v>
      </c>
      <c r="H3079" t="s">
        <v>934</v>
      </c>
      <c r="I3079" t="s">
        <v>894</v>
      </c>
      <c r="J3079" t="s">
        <v>934</v>
      </c>
      <c r="K3079" t="s">
        <v>825</v>
      </c>
      <c r="L3079">
        <v>9</v>
      </c>
      <c r="M3079" s="26" t="s">
        <v>934</v>
      </c>
      <c r="N3079" s="26" t="s">
        <v>934</v>
      </c>
      <c r="O3079" s="26">
        <v>77.122641509433961</v>
      </c>
      <c r="P3079" s="26" t="s">
        <v>934</v>
      </c>
      <c r="Q3079" s="26" t="s">
        <v>934</v>
      </c>
      <c r="R3079" s="26" t="s">
        <v>934</v>
      </c>
      <c r="S3079" s="26" t="s">
        <v>934</v>
      </c>
      <c r="T3079" s="26" t="s">
        <v>934</v>
      </c>
      <c r="U3079" s="26" t="s">
        <v>934</v>
      </c>
      <c r="V3079" s="26" t="s">
        <v>934</v>
      </c>
      <c r="W3079" s="26" t="s">
        <v>934</v>
      </c>
      <c r="X3079" s="26">
        <v>10.684402869156406</v>
      </c>
      <c r="Y3079" s="26" t="s">
        <v>934</v>
      </c>
      <c r="Z3079" s="26" t="s">
        <v>934</v>
      </c>
      <c r="AA3079" s="26" t="s">
        <v>934</v>
      </c>
      <c r="AB3079" s="26" t="s">
        <v>934</v>
      </c>
      <c r="AC3079" s="26" t="s">
        <v>934</v>
      </c>
      <c r="AD3079" s="26" t="s">
        <v>934</v>
      </c>
      <c r="AE3079" s="26" t="s">
        <v>934</v>
      </c>
    </row>
    <row r="3080" spans="1:31" x14ac:dyDescent="0.25">
      <c r="A3080" t="s">
        <v>1908</v>
      </c>
      <c r="B3080" t="s">
        <v>890</v>
      </c>
      <c r="C3080" t="s">
        <v>889</v>
      </c>
      <c r="D3080">
        <v>2016</v>
      </c>
      <c r="E3080">
        <v>0</v>
      </c>
      <c r="F3080" s="2">
        <v>42482</v>
      </c>
      <c r="G3080" t="s">
        <v>10</v>
      </c>
      <c r="H3080" t="s">
        <v>934</v>
      </c>
      <c r="I3080" t="s">
        <v>894</v>
      </c>
      <c r="J3080" t="s">
        <v>934</v>
      </c>
      <c r="K3080" t="s">
        <v>825</v>
      </c>
      <c r="L3080">
        <v>9</v>
      </c>
      <c r="M3080" s="26" t="s">
        <v>934</v>
      </c>
      <c r="N3080" s="26" t="s">
        <v>934</v>
      </c>
      <c r="O3080" s="26">
        <v>71.698113207547166</v>
      </c>
      <c r="P3080" s="26" t="s">
        <v>934</v>
      </c>
      <c r="Q3080" s="26" t="s">
        <v>934</v>
      </c>
      <c r="R3080" s="26" t="s">
        <v>934</v>
      </c>
      <c r="S3080" s="26" t="s">
        <v>934</v>
      </c>
      <c r="T3080" s="26" t="s">
        <v>934</v>
      </c>
      <c r="U3080" s="26" t="s">
        <v>934</v>
      </c>
      <c r="V3080" s="26" t="s">
        <v>934</v>
      </c>
      <c r="W3080" s="26" t="s">
        <v>934</v>
      </c>
      <c r="X3080" s="26" t="s">
        <v>934</v>
      </c>
      <c r="Y3080" s="26" t="s">
        <v>934</v>
      </c>
      <c r="Z3080" s="26" t="s">
        <v>934</v>
      </c>
      <c r="AA3080" s="26" t="s">
        <v>934</v>
      </c>
      <c r="AB3080" s="26" t="s">
        <v>934</v>
      </c>
      <c r="AC3080" s="26" t="s">
        <v>934</v>
      </c>
      <c r="AD3080" s="26" t="s">
        <v>934</v>
      </c>
      <c r="AE3080" s="26" t="s">
        <v>934</v>
      </c>
    </row>
    <row r="3081" spans="1:31" x14ac:dyDescent="0.25">
      <c r="A3081" t="s">
        <v>1908</v>
      </c>
      <c r="B3081" t="s">
        <v>890</v>
      </c>
      <c r="C3081" t="s">
        <v>889</v>
      </c>
      <c r="D3081">
        <v>2016</v>
      </c>
      <c r="E3081">
        <v>0</v>
      </c>
      <c r="F3081" s="2">
        <v>42503</v>
      </c>
      <c r="G3081" t="s">
        <v>10</v>
      </c>
      <c r="H3081" t="s">
        <v>934</v>
      </c>
      <c r="I3081" t="s">
        <v>894</v>
      </c>
      <c r="J3081" t="s">
        <v>934</v>
      </c>
      <c r="K3081" t="s">
        <v>825</v>
      </c>
      <c r="L3081">
        <v>9</v>
      </c>
      <c r="M3081" s="26" t="s">
        <v>934</v>
      </c>
      <c r="N3081" s="26" t="s">
        <v>934</v>
      </c>
      <c r="O3081" s="26">
        <v>79.559748427672943</v>
      </c>
      <c r="P3081" s="26" t="s">
        <v>934</v>
      </c>
      <c r="Q3081" s="26" t="s">
        <v>934</v>
      </c>
      <c r="R3081" s="26" t="s">
        <v>934</v>
      </c>
      <c r="S3081" s="26" t="s">
        <v>934</v>
      </c>
      <c r="T3081" s="26" t="s">
        <v>934</v>
      </c>
      <c r="U3081" s="26" t="s">
        <v>934</v>
      </c>
      <c r="V3081" s="26" t="s">
        <v>934</v>
      </c>
      <c r="W3081" s="26" t="s">
        <v>934</v>
      </c>
      <c r="X3081" s="26" t="s">
        <v>934</v>
      </c>
      <c r="Y3081" s="26" t="s">
        <v>934</v>
      </c>
      <c r="Z3081" s="26" t="s">
        <v>934</v>
      </c>
      <c r="AA3081" s="26" t="s">
        <v>934</v>
      </c>
      <c r="AB3081" s="26" t="s">
        <v>934</v>
      </c>
      <c r="AC3081" s="26" t="s">
        <v>934</v>
      </c>
      <c r="AD3081" s="26" t="s">
        <v>934</v>
      </c>
      <c r="AE3081" s="26" t="s">
        <v>934</v>
      </c>
    </row>
    <row r="3082" spans="1:31" x14ac:dyDescent="0.25">
      <c r="A3082" t="s">
        <v>1909</v>
      </c>
      <c r="B3082" t="s">
        <v>899</v>
      </c>
      <c r="C3082" t="s">
        <v>898</v>
      </c>
      <c r="D3082">
        <v>2016</v>
      </c>
      <c r="E3082">
        <v>2</v>
      </c>
      <c r="F3082" s="2">
        <v>42489</v>
      </c>
      <c r="G3082" t="s">
        <v>95</v>
      </c>
      <c r="H3082">
        <v>45</v>
      </c>
      <c r="I3082" t="s">
        <v>825</v>
      </c>
      <c r="J3082" t="s">
        <v>825</v>
      </c>
      <c r="K3082" t="s">
        <v>825</v>
      </c>
      <c r="L3082">
        <v>6</v>
      </c>
      <c r="M3082" s="26">
        <v>429.5</v>
      </c>
      <c r="N3082" s="26" t="s">
        <v>934</v>
      </c>
      <c r="O3082" s="26" t="s">
        <v>934</v>
      </c>
      <c r="P3082" s="26" t="s">
        <v>934</v>
      </c>
      <c r="Q3082" s="26" t="s">
        <v>934</v>
      </c>
      <c r="R3082" s="26" t="s">
        <v>934</v>
      </c>
      <c r="S3082" s="26" t="s">
        <v>934</v>
      </c>
      <c r="T3082" s="26" t="s">
        <v>934</v>
      </c>
      <c r="U3082" s="26" t="s">
        <v>934</v>
      </c>
      <c r="V3082" s="26">
        <v>30.310889132455351</v>
      </c>
      <c r="W3082" s="26" t="s">
        <v>934</v>
      </c>
      <c r="X3082" s="26" t="s">
        <v>934</v>
      </c>
      <c r="Y3082" s="26" t="s">
        <v>934</v>
      </c>
      <c r="Z3082" s="26" t="s">
        <v>934</v>
      </c>
      <c r="AA3082" s="26" t="s">
        <v>934</v>
      </c>
      <c r="AB3082" s="26" t="s">
        <v>934</v>
      </c>
      <c r="AC3082" s="26" t="s">
        <v>934</v>
      </c>
      <c r="AD3082" s="26" t="s">
        <v>934</v>
      </c>
      <c r="AE3082" s="26" t="s">
        <v>934</v>
      </c>
    </row>
    <row r="3083" spans="1:31" x14ac:dyDescent="0.25">
      <c r="A3083" t="s">
        <v>1909</v>
      </c>
      <c r="B3083" t="s">
        <v>899</v>
      </c>
      <c r="C3083" t="s">
        <v>898</v>
      </c>
      <c r="D3083">
        <v>2016</v>
      </c>
      <c r="E3083">
        <v>2</v>
      </c>
      <c r="F3083" s="2">
        <v>42489</v>
      </c>
      <c r="G3083" t="s">
        <v>95</v>
      </c>
      <c r="H3083">
        <v>45</v>
      </c>
      <c r="I3083" t="s">
        <v>825</v>
      </c>
      <c r="J3083" t="s">
        <v>825</v>
      </c>
      <c r="K3083" t="s">
        <v>825</v>
      </c>
      <c r="L3083">
        <v>9</v>
      </c>
      <c r="M3083" s="26">
        <v>1527.2569444444443</v>
      </c>
      <c r="N3083" s="26" t="s">
        <v>934</v>
      </c>
      <c r="O3083" s="26">
        <v>363.00838574423483</v>
      </c>
      <c r="P3083" s="26" t="s">
        <v>934</v>
      </c>
      <c r="Q3083" s="26" t="s">
        <v>934</v>
      </c>
      <c r="R3083" s="26" t="s">
        <v>934</v>
      </c>
      <c r="S3083" s="26" t="s">
        <v>934</v>
      </c>
      <c r="T3083" s="26" t="s">
        <v>934</v>
      </c>
      <c r="U3083" s="26" t="s">
        <v>934</v>
      </c>
      <c r="V3083" s="26">
        <v>362.89006868680985</v>
      </c>
      <c r="W3083" s="26" t="s">
        <v>934</v>
      </c>
      <c r="X3083" s="26">
        <v>43.495586291508751</v>
      </c>
      <c r="Y3083" s="26" t="s">
        <v>934</v>
      </c>
      <c r="Z3083" s="26" t="s">
        <v>934</v>
      </c>
      <c r="AA3083" s="26" t="s">
        <v>934</v>
      </c>
      <c r="AB3083" s="26" t="s">
        <v>934</v>
      </c>
      <c r="AC3083" s="26" t="s">
        <v>934</v>
      </c>
      <c r="AD3083" s="26" t="s">
        <v>934</v>
      </c>
      <c r="AE3083" s="26" t="s">
        <v>934</v>
      </c>
    </row>
    <row r="3084" spans="1:31" x14ac:dyDescent="0.25">
      <c r="A3084" t="s">
        <v>1910</v>
      </c>
      <c r="B3084" t="s">
        <v>899</v>
      </c>
      <c r="C3084" t="s">
        <v>898</v>
      </c>
      <c r="D3084">
        <v>2016</v>
      </c>
      <c r="E3084">
        <v>2</v>
      </c>
      <c r="F3084" s="2">
        <v>42489</v>
      </c>
      <c r="G3084" t="s">
        <v>65</v>
      </c>
      <c r="H3084">
        <v>45</v>
      </c>
      <c r="I3084" t="s">
        <v>825</v>
      </c>
      <c r="J3084" t="s">
        <v>825</v>
      </c>
      <c r="K3084" t="s">
        <v>825</v>
      </c>
      <c r="L3084">
        <v>6</v>
      </c>
      <c r="M3084" s="26">
        <v>427.6</v>
      </c>
      <c r="N3084" s="26" t="s">
        <v>934</v>
      </c>
      <c r="O3084" s="26" t="s">
        <v>934</v>
      </c>
      <c r="P3084" s="26" t="s">
        <v>934</v>
      </c>
      <c r="Q3084" s="26" t="s">
        <v>934</v>
      </c>
      <c r="R3084" s="26" t="s">
        <v>934</v>
      </c>
      <c r="S3084" s="26" t="s">
        <v>934</v>
      </c>
      <c r="T3084" s="26" t="s">
        <v>934</v>
      </c>
      <c r="U3084" s="26" t="s">
        <v>934</v>
      </c>
      <c r="V3084" s="26">
        <v>52.960928994873115</v>
      </c>
      <c r="W3084" s="26" t="s">
        <v>934</v>
      </c>
      <c r="X3084" s="26" t="s">
        <v>934</v>
      </c>
      <c r="Y3084" s="26" t="s">
        <v>934</v>
      </c>
      <c r="Z3084" s="26" t="s">
        <v>934</v>
      </c>
      <c r="AA3084" s="26" t="s">
        <v>934</v>
      </c>
      <c r="AB3084" s="26" t="s">
        <v>934</v>
      </c>
      <c r="AC3084" s="26" t="s">
        <v>934</v>
      </c>
      <c r="AD3084" s="26" t="s">
        <v>934</v>
      </c>
      <c r="AE3084" s="26" t="s">
        <v>934</v>
      </c>
    </row>
    <row r="3085" spans="1:31" x14ac:dyDescent="0.25">
      <c r="A3085" t="s">
        <v>1910</v>
      </c>
      <c r="B3085" t="s">
        <v>899</v>
      </c>
      <c r="C3085" t="s">
        <v>898</v>
      </c>
      <c r="D3085">
        <v>2016</v>
      </c>
      <c r="E3085">
        <v>2</v>
      </c>
      <c r="F3085" s="2">
        <v>42489</v>
      </c>
      <c r="G3085" t="s">
        <v>65</v>
      </c>
      <c r="H3085">
        <v>45</v>
      </c>
      <c r="I3085" t="s">
        <v>825</v>
      </c>
      <c r="J3085" t="s">
        <v>825</v>
      </c>
      <c r="K3085" t="s">
        <v>825</v>
      </c>
      <c r="L3085">
        <v>9</v>
      </c>
      <c r="M3085" s="26">
        <v>1720.4861111111111</v>
      </c>
      <c r="N3085" s="26" t="s">
        <v>934</v>
      </c>
      <c r="O3085" s="26">
        <v>408.42750998675388</v>
      </c>
      <c r="P3085" s="26" t="s">
        <v>934</v>
      </c>
      <c r="Q3085" s="26" t="s">
        <v>934</v>
      </c>
      <c r="R3085" s="26" t="s">
        <v>934</v>
      </c>
      <c r="S3085" s="26" t="s">
        <v>934</v>
      </c>
      <c r="T3085" s="26" t="s">
        <v>934</v>
      </c>
      <c r="U3085" s="26" t="s">
        <v>934</v>
      </c>
      <c r="V3085" s="26">
        <v>320.8720615554293</v>
      </c>
      <c r="W3085" s="26" t="s">
        <v>934</v>
      </c>
      <c r="X3085" s="26">
        <v>32.821151469507427</v>
      </c>
      <c r="Y3085" s="26" t="s">
        <v>934</v>
      </c>
      <c r="Z3085" s="26" t="s">
        <v>934</v>
      </c>
      <c r="AA3085" s="26" t="s">
        <v>934</v>
      </c>
      <c r="AB3085" s="26" t="s">
        <v>934</v>
      </c>
      <c r="AC3085" s="26" t="s">
        <v>934</v>
      </c>
      <c r="AD3085" s="26" t="s">
        <v>934</v>
      </c>
      <c r="AE3085" s="26" t="s">
        <v>934</v>
      </c>
    </row>
    <row r="3086" spans="1:31" x14ac:dyDescent="0.25">
      <c r="A3086" t="s">
        <v>1911</v>
      </c>
      <c r="B3086" t="s">
        <v>899</v>
      </c>
      <c r="C3086" t="s">
        <v>898</v>
      </c>
      <c r="D3086">
        <v>2016</v>
      </c>
      <c r="E3086">
        <v>2</v>
      </c>
      <c r="F3086" s="2">
        <v>42489</v>
      </c>
      <c r="G3086" t="s">
        <v>420</v>
      </c>
      <c r="H3086">
        <v>45</v>
      </c>
      <c r="I3086" t="s">
        <v>825</v>
      </c>
      <c r="J3086" t="s">
        <v>825</v>
      </c>
      <c r="K3086" t="s">
        <v>825</v>
      </c>
      <c r="L3086">
        <v>6</v>
      </c>
      <c r="M3086" s="26">
        <v>416.25</v>
      </c>
      <c r="N3086" s="26" t="s">
        <v>934</v>
      </c>
      <c r="O3086" s="26" t="s">
        <v>934</v>
      </c>
      <c r="P3086" s="26" t="s">
        <v>934</v>
      </c>
      <c r="Q3086" s="26" t="s">
        <v>934</v>
      </c>
      <c r="R3086" s="26" t="s">
        <v>934</v>
      </c>
      <c r="S3086" s="26" t="s">
        <v>934</v>
      </c>
      <c r="T3086" s="26" t="s">
        <v>934</v>
      </c>
      <c r="U3086" s="26" t="s">
        <v>934</v>
      </c>
      <c r="V3086" s="26">
        <v>38.758601195949488</v>
      </c>
      <c r="W3086" s="26" t="s">
        <v>934</v>
      </c>
      <c r="X3086" s="26" t="s">
        <v>934</v>
      </c>
      <c r="Y3086" s="26" t="s">
        <v>934</v>
      </c>
      <c r="Z3086" s="26" t="s">
        <v>934</v>
      </c>
      <c r="AA3086" s="26" t="s">
        <v>934</v>
      </c>
      <c r="AB3086" s="26" t="s">
        <v>934</v>
      </c>
      <c r="AC3086" s="26" t="s">
        <v>934</v>
      </c>
      <c r="AD3086" s="26" t="s">
        <v>934</v>
      </c>
      <c r="AE3086" s="26" t="s">
        <v>934</v>
      </c>
    </row>
    <row r="3087" spans="1:31" x14ac:dyDescent="0.25">
      <c r="A3087" t="s">
        <v>1911</v>
      </c>
      <c r="B3087" t="s">
        <v>899</v>
      </c>
      <c r="C3087" t="s">
        <v>898</v>
      </c>
      <c r="D3087">
        <v>2016</v>
      </c>
      <c r="E3087">
        <v>2</v>
      </c>
      <c r="F3087" s="2">
        <v>42489</v>
      </c>
      <c r="G3087" t="s">
        <v>420</v>
      </c>
      <c r="H3087">
        <v>45</v>
      </c>
      <c r="I3087" t="s">
        <v>825</v>
      </c>
      <c r="J3087" t="s">
        <v>825</v>
      </c>
      <c r="K3087" t="s">
        <v>825</v>
      </c>
      <c r="L3087">
        <v>9</v>
      </c>
      <c r="M3087" s="26">
        <v>1263.3680555555554</v>
      </c>
      <c r="N3087" s="26" t="s">
        <v>934</v>
      </c>
      <c r="O3087" s="26">
        <v>332.0382120451203</v>
      </c>
      <c r="P3087" s="26" t="s">
        <v>934</v>
      </c>
      <c r="Q3087" s="26" t="s">
        <v>934</v>
      </c>
      <c r="R3087" s="26" t="s">
        <v>934</v>
      </c>
      <c r="S3087" s="26" t="s">
        <v>934</v>
      </c>
      <c r="T3087" s="26" t="s">
        <v>934</v>
      </c>
      <c r="U3087" s="26" t="s">
        <v>934</v>
      </c>
      <c r="V3087" s="26">
        <v>97.03328822915779</v>
      </c>
      <c r="W3087" s="26" t="s">
        <v>934</v>
      </c>
      <c r="X3087" s="26">
        <v>15.91623301686977</v>
      </c>
      <c r="Y3087" s="26" t="s">
        <v>934</v>
      </c>
      <c r="Z3087" s="26" t="s">
        <v>934</v>
      </c>
      <c r="AA3087" s="26" t="s">
        <v>934</v>
      </c>
      <c r="AB3087" s="26" t="s">
        <v>934</v>
      </c>
      <c r="AC3087" s="26" t="s">
        <v>934</v>
      </c>
      <c r="AD3087" s="26" t="s">
        <v>934</v>
      </c>
      <c r="AE3087" s="26" t="s">
        <v>934</v>
      </c>
    </row>
    <row r="3088" spans="1:31" x14ac:dyDescent="0.25">
      <c r="A3088" t="s">
        <v>1912</v>
      </c>
      <c r="B3088" t="s">
        <v>899</v>
      </c>
      <c r="C3088" t="s">
        <v>898</v>
      </c>
      <c r="D3088">
        <v>2016</v>
      </c>
      <c r="E3088">
        <v>2</v>
      </c>
      <c r="F3088" s="2">
        <v>42489</v>
      </c>
      <c r="G3088" t="s">
        <v>83</v>
      </c>
      <c r="H3088">
        <v>45</v>
      </c>
      <c r="I3088" t="s">
        <v>825</v>
      </c>
      <c r="J3088" t="s">
        <v>825</v>
      </c>
      <c r="K3088" t="s">
        <v>825</v>
      </c>
      <c r="L3088">
        <v>6</v>
      </c>
      <c r="M3088" s="26">
        <v>376</v>
      </c>
      <c r="N3088" s="26" t="s">
        <v>934</v>
      </c>
      <c r="O3088" s="26" t="s">
        <v>934</v>
      </c>
      <c r="P3088" s="26" t="s">
        <v>934</v>
      </c>
      <c r="Q3088" s="26" t="s">
        <v>934</v>
      </c>
      <c r="R3088" s="26" t="s">
        <v>934</v>
      </c>
      <c r="S3088" s="26" t="s">
        <v>934</v>
      </c>
      <c r="T3088" s="26" t="s">
        <v>934</v>
      </c>
      <c r="U3088" s="26" t="s">
        <v>934</v>
      </c>
      <c r="V3088" s="26">
        <v>33.443983016381289</v>
      </c>
      <c r="W3088" s="26" t="s">
        <v>934</v>
      </c>
      <c r="X3088" s="26" t="s">
        <v>934</v>
      </c>
      <c r="Y3088" s="26" t="s">
        <v>934</v>
      </c>
      <c r="Z3088" s="26" t="s">
        <v>934</v>
      </c>
      <c r="AA3088" s="26" t="s">
        <v>934</v>
      </c>
      <c r="AB3088" s="26" t="s">
        <v>934</v>
      </c>
      <c r="AC3088" s="26" t="s">
        <v>934</v>
      </c>
      <c r="AD3088" s="26" t="s">
        <v>934</v>
      </c>
      <c r="AE3088" s="26" t="s">
        <v>934</v>
      </c>
    </row>
    <row r="3089" spans="1:31" x14ac:dyDescent="0.25">
      <c r="A3089" t="s">
        <v>1912</v>
      </c>
      <c r="B3089" t="s">
        <v>899</v>
      </c>
      <c r="C3089" t="s">
        <v>898</v>
      </c>
      <c r="D3089">
        <v>2016</v>
      </c>
      <c r="E3089">
        <v>2</v>
      </c>
      <c r="F3089" s="2">
        <v>42489</v>
      </c>
      <c r="G3089" t="s">
        <v>83</v>
      </c>
      <c r="H3089">
        <v>45</v>
      </c>
      <c r="I3089" t="s">
        <v>825</v>
      </c>
      <c r="J3089" t="s">
        <v>825</v>
      </c>
      <c r="K3089" t="s">
        <v>825</v>
      </c>
      <c r="L3089">
        <v>9</v>
      </c>
      <c r="M3089" s="26">
        <v>2080.208333333333</v>
      </c>
      <c r="N3089" s="26" t="s">
        <v>934</v>
      </c>
      <c r="O3089" s="26">
        <v>425.55558000093868</v>
      </c>
      <c r="P3089" s="26" t="s">
        <v>934</v>
      </c>
      <c r="Q3089" s="26" t="s">
        <v>934</v>
      </c>
      <c r="R3089" s="26" t="s">
        <v>934</v>
      </c>
      <c r="S3089" s="26" t="s">
        <v>934</v>
      </c>
      <c r="T3089" s="26" t="s">
        <v>934</v>
      </c>
      <c r="U3089" s="26" t="s">
        <v>934</v>
      </c>
      <c r="V3089" s="26">
        <v>453.75603498747199</v>
      </c>
      <c r="W3089" s="26" t="s">
        <v>934</v>
      </c>
      <c r="X3089" s="26">
        <v>13.315985413365762</v>
      </c>
      <c r="Y3089" s="26" t="s">
        <v>934</v>
      </c>
      <c r="Z3089" s="26" t="s">
        <v>934</v>
      </c>
      <c r="AA3089" s="26" t="s">
        <v>934</v>
      </c>
      <c r="AB3089" s="26" t="s">
        <v>934</v>
      </c>
      <c r="AC3089" s="26" t="s">
        <v>934</v>
      </c>
      <c r="AD3089" s="26" t="s">
        <v>934</v>
      </c>
      <c r="AE3089" s="26" t="s">
        <v>934</v>
      </c>
    </row>
    <row r="3090" spans="1:31" x14ac:dyDescent="0.25">
      <c r="A3090" t="s">
        <v>1913</v>
      </c>
      <c r="B3090" t="s">
        <v>899</v>
      </c>
      <c r="C3090" t="s">
        <v>898</v>
      </c>
      <c r="D3090">
        <v>2016</v>
      </c>
      <c r="E3090">
        <v>2</v>
      </c>
      <c r="F3090" s="2">
        <v>42489</v>
      </c>
      <c r="G3090" t="s">
        <v>9</v>
      </c>
      <c r="H3090">
        <v>45</v>
      </c>
      <c r="I3090" t="s">
        <v>825</v>
      </c>
      <c r="J3090" t="s">
        <v>825</v>
      </c>
      <c r="K3090" t="s">
        <v>825</v>
      </c>
      <c r="L3090">
        <v>6</v>
      </c>
      <c r="M3090" s="26">
        <v>361</v>
      </c>
      <c r="N3090" s="26" t="s">
        <v>934</v>
      </c>
      <c r="O3090" s="26" t="s">
        <v>934</v>
      </c>
      <c r="P3090" s="26" t="s">
        <v>934</v>
      </c>
      <c r="Q3090" s="26" t="s">
        <v>934</v>
      </c>
      <c r="R3090" s="26" t="s">
        <v>934</v>
      </c>
      <c r="S3090" s="26" t="s">
        <v>934</v>
      </c>
      <c r="T3090" s="26" t="s">
        <v>934</v>
      </c>
      <c r="U3090" s="26" t="s">
        <v>934</v>
      </c>
      <c r="V3090" s="26">
        <v>12.199726772896534</v>
      </c>
      <c r="W3090" s="26" t="s">
        <v>934</v>
      </c>
      <c r="X3090" s="26" t="s">
        <v>934</v>
      </c>
      <c r="Y3090" s="26" t="s">
        <v>934</v>
      </c>
      <c r="Z3090" s="26" t="s">
        <v>934</v>
      </c>
      <c r="AA3090" s="26" t="s">
        <v>934</v>
      </c>
      <c r="AB3090" s="26" t="s">
        <v>934</v>
      </c>
      <c r="AC3090" s="26" t="s">
        <v>934</v>
      </c>
      <c r="AD3090" s="26" t="s">
        <v>934</v>
      </c>
      <c r="AE3090" s="26" t="s">
        <v>934</v>
      </c>
    </row>
    <row r="3091" spans="1:31" x14ac:dyDescent="0.25">
      <c r="A3091" t="s">
        <v>1913</v>
      </c>
      <c r="B3091" t="s">
        <v>899</v>
      </c>
      <c r="C3091" t="s">
        <v>898</v>
      </c>
      <c r="D3091">
        <v>2016</v>
      </c>
      <c r="E3091">
        <v>2</v>
      </c>
      <c r="F3091" s="2">
        <v>42489</v>
      </c>
      <c r="G3091" t="s">
        <v>9</v>
      </c>
      <c r="H3091">
        <v>45</v>
      </c>
      <c r="I3091" t="s">
        <v>825</v>
      </c>
      <c r="J3091" t="s">
        <v>825</v>
      </c>
      <c r="K3091" t="s">
        <v>825</v>
      </c>
      <c r="L3091">
        <v>9</v>
      </c>
      <c r="M3091" s="26">
        <v>1490.2777777777778</v>
      </c>
      <c r="N3091" s="26" t="s">
        <v>934</v>
      </c>
      <c r="O3091" s="26">
        <v>282.91077369963597</v>
      </c>
      <c r="P3091" s="26" t="s">
        <v>934</v>
      </c>
      <c r="Q3091" s="26" t="s">
        <v>934</v>
      </c>
      <c r="R3091" s="26" t="s">
        <v>934</v>
      </c>
      <c r="S3091" s="26" t="s">
        <v>934</v>
      </c>
      <c r="T3091" s="26" t="s">
        <v>934</v>
      </c>
      <c r="U3091" s="26" t="s">
        <v>934</v>
      </c>
      <c r="V3091" s="26">
        <v>395.69076379864555</v>
      </c>
      <c r="W3091" s="26" t="s">
        <v>934</v>
      </c>
      <c r="X3091" s="26">
        <v>27.259039272322248</v>
      </c>
      <c r="Y3091" s="26" t="s">
        <v>934</v>
      </c>
      <c r="Z3091" s="26" t="s">
        <v>934</v>
      </c>
      <c r="AA3091" s="26" t="s">
        <v>934</v>
      </c>
      <c r="AB3091" s="26" t="s">
        <v>934</v>
      </c>
      <c r="AC3091" s="26" t="s">
        <v>934</v>
      </c>
      <c r="AD3091" s="26" t="s">
        <v>934</v>
      </c>
      <c r="AE3091" s="26" t="s">
        <v>934</v>
      </c>
    </row>
    <row r="3092" spans="1:31" x14ac:dyDescent="0.25">
      <c r="A3092" t="s">
        <v>1914</v>
      </c>
      <c r="B3092" t="s">
        <v>899</v>
      </c>
      <c r="C3092" t="s">
        <v>898</v>
      </c>
      <c r="D3092">
        <v>2016</v>
      </c>
      <c r="E3092">
        <v>2</v>
      </c>
      <c r="F3092" s="2">
        <v>42489</v>
      </c>
      <c r="G3092" t="s">
        <v>935</v>
      </c>
      <c r="H3092">
        <v>45</v>
      </c>
      <c r="I3092" t="s">
        <v>825</v>
      </c>
      <c r="J3092" t="s">
        <v>825</v>
      </c>
      <c r="K3092" t="s">
        <v>825</v>
      </c>
      <c r="L3092">
        <v>6</v>
      </c>
      <c r="M3092" s="26">
        <v>366.75</v>
      </c>
      <c r="N3092" s="26" t="s">
        <v>934</v>
      </c>
      <c r="O3092" s="26" t="s">
        <v>934</v>
      </c>
      <c r="P3092" s="26" t="s">
        <v>934</v>
      </c>
      <c r="Q3092" s="26" t="s">
        <v>934</v>
      </c>
      <c r="R3092" s="26" t="s">
        <v>934</v>
      </c>
      <c r="S3092" s="26" t="s">
        <v>934</v>
      </c>
      <c r="T3092" s="26" t="s">
        <v>934</v>
      </c>
      <c r="U3092" s="26" t="s">
        <v>934</v>
      </c>
      <c r="V3092" s="26">
        <v>41.753991825133717</v>
      </c>
      <c r="W3092" s="26" t="s">
        <v>934</v>
      </c>
      <c r="X3092" s="26" t="s">
        <v>934</v>
      </c>
      <c r="Y3092" s="26" t="s">
        <v>934</v>
      </c>
      <c r="Z3092" s="26" t="s">
        <v>934</v>
      </c>
      <c r="AA3092" s="26" t="s">
        <v>934</v>
      </c>
      <c r="AB3092" s="26" t="s">
        <v>934</v>
      </c>
      <c r="AC3092" s="26" t="s">
        <v>934</v>
      </c>
      <c r="AD3092" s="26" t="s">
        <v>934</v>
      </c>
      <c r="AE3092" s="26" t="s">
        <v>934</v>
      </c>
    </row>
    <row r="3093" spans="1:31" x14ac:dyDescent="0.25">
      <c r="A3093" t="s">
        <v>1914</v>
      </c>
      <c r="B3093" t="s">
        <v>899</v>
      </c>
      <c r="C3093" t="s">
        <v>898</v>
      </c>
      <c r="D3093">
        <v>2016</v>
      </c>
      <c r="E3093">
        <v>2</v>
      </c>
      <c r="F3093" s="2">
        <v>42489</v>
      </c>
      <c r="G3093" t="s">
        <v>935</v>
      </c>
      <c r="H3093">
        <v>45</v>
      </c>
      <c r="I3093" t="s">
        <v>825</v>
      </c>
      <c r="J3093" t="s">
        <v>825</v>
      </c>
      <c r="K3093" t="s">
        <v>825</v>
      </c>
      <c r="L3093">
        <v>9</v>
      </c>
      <c r="M3093" s="26">
        <v>1977.0833333333335</v>
      </c>
      <c r="N3093" s="26" t="s">
        <v>934</v>
      </c>
      <c r="O3093" s="26">
        <v>353.54426276635695</v>
      </c>
      <c r="P3093" s="26" t="s">
        <v>934</v>
      </c>
      <c r="Q3093" s="26" t="s">
        <v>934</v>
      </c>
      <c r="R3093" s="26" t="s">
        <v>934</v>
      </c>
      <c r="S3093" s="26" t="s">
        <v>934</v>
      </c>
      <c r="T3093" s="26" t="s">
        <v>934</v>
      </c>
      <c r="U3093" s="26" t="s">
        <v>934</v>
      </c>
      <c r="V3093" s="26">
        <v>454.48510752604722</v>
      </c>
      <c r="W3093" s="26" t="s">
        <v>934</v>
      </c>
      <c r="X3093" s="26">
        <v>19.916762628743655</v>
      </c>
      <c r="Y3093" s="26" t="s">
        <v>934</v>
      </c>
      <c r="Z3093" s="26" t="s">
        <v>934</v>
      </c>
      <c r="AA3093" s="26" t="s">
        <v>934</v>
      </c>
      <c r="AB3093" s="26" t="s">
        <v>934</v>
      </c>
      <c r="AC3093" s="26" t="s">
        <v>934</v>
      </c>
      <c r="AD3093" s="26" t="s">
        <v>934</v>
      </c>
      <c r="AE3093" s="26" t="s">
        <v>934</v>
      </c>
    </row>
    <row r="3094" spans="1:31" x14ac:dyDescent="0.25">
      <c r="A3094" t="s">
        <v>1915</v>
      </c>
      <c r="B3094" t="s">
        <v>899</v>
      </c>
      <c r="C3094" t="s">
        <v>898</v>
      </c>
      <c r="D3094">
        <v>2016</v>
      </c>
      <c r="E3094">
        <v>3</v>
      </c>
      <c r="F3094" s="2">
        <v>42503</v>
      </c>
      <c r="G3094" t="s">
        <v>95</v>
      </c>
      <c r="H3094">
        <v>45</v>
      </c>
      <c r="I3094" t="s">
        <v>825</v>
      </c>
      <c r="J3094" t="s">
        <v>825</v>
      </c>
      <c r="K3094" t="s">
        <v>825</v>
      </c>
      <c r="L3094">
        <v>6</v>
      </c>
      <c r="M3094" s="26">
        <v>527.5</v>
      </c>
      <c r="N3094" s="26" t="s">
        <v>934</v>
      </c>
      <c r="O3094" s="26" t="s">
        <v>934</v>
      </c>
      <c r="P3094" s="26" t="s">
        <v>934</v>
      </c>
      <c r="Q3094" s="26" t="s">
        <v>934</v>
      </c>
      <c r="R3094" s="26" t="s">
        <v>934</v>
      </c>
      <c r="S3094" s="26" t="s">
        <v>934</v>
      </c>
      <c r="T3094" s="26" t="s">
        <v>934</v>
      </c>
      <c r="U3094" s="26" t="s">
        <v>934</v>
      </c>
      <c r="V3094" s="26">
        <v>55.495495312682813</v>
      </c>
      <c r="W3094" s="26" t="s">
        <v>934</v>
      </c>
      <c r="X3094" s="26" t="s">
        <v>934</v>
      </c>
      <c r="Y3094" s="26" t="s">
        <v>934</v>
      </c>
      <c r="Z3094" s="26" t="s">
        <v>934</v>
      </c>
      <c r="AA3094" s="26" t="s">
        <v>934</v>
      </c>
      <c r="AB3094" s="26" t="s">
        <v>934</v>
      </c>
      <c r="AC3094" s="26" t="s">
        <v>934</v>
      </c>
      <c r="AD3094" s="26" t="s">
        <v>934</v>
      </c>
      <c r="AE3094" s="26" t="s">
        <v>934</v>
      </c>
    </row>
    <row r="3095" spans="1:31" x14ac:dyDescent="0.25">
      <c r="A3095" t="s">
        <v>1915</v>
      </c>
      <c r="B3095" t="s">
        <v>899</v>
      </c>
      <c r="C3095" t="s">
        <v>898</v>
      </c>
      <c r="D3095">
        <v>2016</v>
      </c>
      <c r="E3095">
        <v>3</v>
      </c>
      <c r="F3095" s="2">
        <v>42503</v>
      </c>
      <c r="G3095" t="s">
        <v>95</v>
      </c>
      <c r="H3095">
        <v>45</v>
      </c>
      <c r="I3095" t="s">
        <v>825</v>
      </c>
      <c r="J3095" t="s">
        <v>825</v>
      </c>
      <c r="K3095" t="s">
        <v>825</v>
      </c>
      <c r="L3095">
        <v>9</v>
      </c>
      <c r="M3095" s="26">
        <v>871.875</v>
      </c>
      <c r="N3095" s="26" t="s">
        <v>934</v>
      </c>
      <c r="O3095" s="26">
        <v>288.25307914046118</v>
      </c>
      <c r="P3095" s="26" t="s">
        <v>934</v>
      </c>
      <c r="Q3095" s="26" t="s">
        <v>934</v>
      </c>
      <c r="R3095" s="26" t="s">
        <v>934</v>
      </c>
      <c r="S3095" s="26" t="s">
        <v>934</v>
      </c>
      <c r="T3095" s="26" t="s">
        <v>934</v>
      </c>
      <c r="U3095" s="26" t="s">
        <v>934</v>
      </c>
      <c r="V3095" s="26">
        <v>108.55883018725609</v>
      </c>
      <c r="W3095" s="26" t="s">
        <v>934</v>
      </c>
      <c r="X3095" s="26">
        <v>33.503066552328939</v>
      </c>
      <c r="Y3095" s="26" t="s">
        <v>934</v>
      </c>
      <c r="Z3095" s="26" t="s">
        <v>934</v>
      </c>
      <c r="AA3095" s="26" t="s">
        <v>934</v>
      </c>
      <c r="AB3095" s="26" t="s">
        <v>934</v>
      </c>
      <c r="AC3095" s="26" t="s">
        <v>934</v>
      </c>
      <c r="AD3095" s="26" t="s">
        <v>934</v>
      </c>
      <c r="AE3095" s="26" t="s">
        <v>934</v>
      </c>
    </row>
    <row r="3096" spans="1:31" x14ac:dyDescent="0.25">
      <c r="A3096" t="s">
        <v>1916</v>
      </c>
      <c r="B3096" t="s">
        <v>899</v>
      </c>
      <c r="C3096" t="s">
        <v>898</v>
      </c>
      <c r="D3096">
        <v>2016</v>
      </c>
      <c r="E3096">
        <v>3</v>
      </c>
      <c r="F3096" s="2">
        <v>42503</v>
      </c>
      <c r="G3096" t="s">
        <v>65</v>
      </c>
      <c r="H3096">
        <v>45</v>
      </c>
      <c r="I3096" t="s">
        <v>825</v>
      </c>
      <c r="J3096" t="s">
        <v>825</v>
      </c>
      <c r="K3096" t="s">
        <v>825</v>
      </c>
      <c r="L3096">
        <v>6</v>
      </c>
      <c r="M3096" s="26">
        <v>634.5</v>
      </c>
      <c r="N3096" s="26" t="s">
        <v>934</v>
      </c>
      <c r="O3096" s="26" t="s">
        <v>934</v>
      </c>
      <c r="P3096" s="26" t="s">
        <v>934</v>
      </c>
      <c r="Q3096" s="26" t="s">
        <v>934</v>
      </c>
      <c r="R3096" s="26" t="s">
        <v>934</v>
      </c>
      <c r="S3096" s="26" t="s">
        <v>934</v>
      </c>
      <c r="T3096" s="26" t="s">
        <v>934</v>
      </c>
      <c r="U3096" s="26" t="s">
        <v>934</v>
      </c>
      <c r="V3096" s="26">
        <v>33.814444645249857</v>
      </c>
      <c r="W3096" s="26" t="s">
        <v>934</v>
      </c>
      <c r="X3096" s="26" t="s">
        <v>934</v>
      </c>
      <c r="Y3096" s="26" t="s">
        <v>934</v>
      </c>
      <c r="Z3096" s="26" t="s">
        <v>934</v>
      </c>
      <c r="AA3096" s="26" t="s">
        <v>934</v>
      </c>
      <c r="AB3096" s="26" t="s">
        <v>934</v>
      </c>
      <c r="AC3096" s="26" t="s">
        <v>934</v>
      </c>
      <c r="AD3096" s="26" t="s">
        <v>934</v>
      </c>
      <c r="AE3096" s="26" t="s">
        <v>934</v>
      </c>
    </row>
    <row r="3097" spans="1:31" x14ac:dyDescent="0.25">
      <c r="A3097" t="s">
        <v>1916</v>
      </c>
      <c r="B3097" t="s">
        <v>899</v>
      </c>
      <c r="C3097" t="s">
        <v>898</v>
      </c>
      <c r="D3097">
        <v>2016</v>
      </c>
      <c r="E3097">
        <v>3</v>
      </c>
      <c r="F3097" s="2">
        <v>42503</v>
      </c>
      <c r="G3097" t="s">
        <v>65</v>
      </c>
      <c r="H3097">
        <v>45</v>
      </c>
      <c r="I3097" t="s">
        <v>825</v>
      </c>
      <c r="J3097" t="s">
        <v>825</v>
      </c>
      <c r="K3097" t="s">
        <v>825</v>
      </c>
      <c r="L3097">
        <v>9</v>
      </c>
      <c r="M3097" s="26">
        <v>1357.2916666666667</v>
      </c>
      <c r="N3097" s="26" t="s">
        <v>934</v>
      </c>
      <c r="O3097" s="26">
        <v>330.42678705528959</v>
      </c>
      <c r="P3097" s="26" t="s">
        <v>934</v>
      </c>
      <c r="Q3097" s="26" t="s">
        <v>934</v>
      </c>
      <c r="R3097" s="26" t="s">
        <v>934</v>
      </c>
      <c r="S3097" s="26" t="s">
        <v>934</v>
      </c>
      <c r="T3097" s="26" t="s">
        <v>934</v>
      </c>
      <c r="U3097" s="26" t="s">
        <v>934</v>
      </c>
      <c r="V3097" s="26">
        <v>366.65455533799513</v>
      </c>
      <c r="W3097" s="26" t="s">
        <v>934</v>
      </c>
      <c r="X3097" s="26">
        <v>17.646867969826602</v>
      </c>
      <c r="Y3097" s="26" t="s">
        <v>934</v>
      </c>
      <c r="Z3097" s="26" t="s">
        <v>934</v>
      </c>
      <c r="AA3097" s="26" t="s">
        <v>934</v>
      </c>
      <c r="AB3097" s="26" t="s">
        <v>934</v>
      </c>
      <c r="AC3097" s="26" t="s">
        <v>934</v>
      </c>
      <c r="AD3097" s="26" t="s">
        <v>934</v>
      </c>
      <c r="AE3097" s="26" t="s">
        <v>934</v>
      </c>
    </row>
    <row r="3098" spans="1:31" x14ac:dyDescent="0.25">
      <c r="A3098" t="s">
        <v>1917</v>
      </c>
      <c r="B3098" t="s">
        <v>899</v>
      </c>
      <c r="C3098" t="s">
        <v>898</v>
      </c>
      <c r="D3098">
        <v>2016</v>
      </c>
      <c r="E3098">
        <v>3</v>
      </c>
      <c r="F3098" s="2">
        <v>42503</v>
      </c>
      <c r="G3098" t="s">
        <v>420</v>
      </c>
      <c r="H3098">
        <v>45</v>
      </c>
      <c r="I3098" t="s">
        <v>825</v>
      </c>
      <c r="J3098" t="s">
        <v>825</v>
      </c>
      <c r="K3098" t="s">
        <v>825</v>
      </c>
      <c r="L3098">
        <v>6</v>
      </c>
      <c r="M3098" s="26">
        <v>710.5</v>
      </c>
      <c r="N3098" s="26" t="s">
        <v>934</v>
      </c>
      <c r="O3098" s="26" t="s">
        <v>934</v>
      </c>
      <c r="P3098" s="26" t="s">
        <v>934</v>
      </c>
      <c r="Q3098" s="26" t="s">
        <v>934</v>
      </c>
      <c r="R3098" s="26" t="s">
        <v>934</v>
      </c>
      <c r="S3098" s="26" t="s">
        <v>934</v>
      </c>
      <c r="T3098" s="26" t="s">
        <v>934</v>
      </c>
      <c r="U3098" s="26" t="s">
        <v>934</v>
      </c>
      <c r="V3098" s="26">
        <v>154.90723030252656</v>
      </c>
      <c r="W3098" s="26" t="s">
        <v>934</v>
      </c>
      <c r="X3098" s="26" t="s">
        <v>934</v>
      </c>
      <c r="Y3098" s="26" t="s">
        <v>934</v>
      </c>
      <c r="Z3098" s="26" t="s">
        <v>934</v>
      </c>
      <c r="AA3098" s="26" t="s">
        <v>934</v>
      </c>
      <c r="AB3098" s="26" t="s">
        <v>934</v>
      </c>
      <c r="AC3098" s="26" t="s">
        <v>934</v>
      </c>
      <c r="AD3098" s="26" t="s">
        <v>934</v>
      </c>
      <c r="AE3098" s="26" t="s">
        <v>934</v>
      </c>
    </row>
    <row r="3099" spans="1:31" x14ac:dyDescent="0.25">
      <c r="A3099" t="s">
        <v>1917</v>
      </c>
      <c r="B3099" t="s">
        <v>899</v>
      </c>
      <c r="C3099" t="s">
        <v>898</v>
      </c>
      <c r="D3099">
        <v>2016</v>
      </c>
      <c r="E3099">
        <v>3</v>
      </c>
      <c r="F3099" s="2">
        <v>42503</v>
      </c>
      <c r="G3099" t="s">
        <v>420</v>
      </c>
      <c r="H3099">
        <v>45</v>
      </c>
      <c r="I3099" t="s">
        <v>825</v>
      </c>
      <c r="J3099" t="s">
        <v>825</v>
      </c>
      <c r="K3099" t="s">
        <v>825</v>
      </c>
      <c r="L3099">
        <v>9</v>
      </c>
      <c r="M3099" s="26">
        <v>1092.3611111111109</v>
      </c>
      <c r="N3099" s="26" t="s">
        <v>934</v>
      </c>
      <c r="O3099" s="26">
        <v>312.20539890954029</v>
      </c>
      <c r="P3099" s="26" t="s">
        <v>934</v>
      </c>
      <c r="Q3099" s="26" t="s">
        <v>934</v>
      </c>
      <c r="R3099" s="26" t="s">
        <v>934</v>
      </c>
      <c r="S3099" s="26" t="s">
        <v>934</v>
      </c>
      <c r="T3099" s="26" t="s">
        <v>934</v>
      </c>
      <c r="U3099" s="26" t="s">
        <v>934</v>
      </c>
      <c r="V3099" s="26">
        <v>48.290110782466122</v>
      </c>
      <c r="W3099" s="26" t="s">
        <v>934</v>
      </c>
      <c r="X3099" s="26">
        <v>25.167650303287186</v>
      </c>
      <c r="Y3099" s="26" t="s">
        <v>934</v>
      </c>
      <c r="Z3099" s="26" t="s">
        <v>934</v>
      </c>
      <c r="AA3099" s="26" t="s">
        <v>934</v>
      </c>
      <c r="AB3099" s="26" t="s">
        <v>934</v>
      </c>
      <c r="AC3099" s="26" t="s">
        <v>934</v>
      </c>
      <c r="AD3099" s="26" t="s">
        <v>934</v>
      </c>
      <c r="AE3099" s="26" t="s">
        <v>934</v>
      </c>
    </row>
    <row r="3100" spans="1:31" x14ac:dyDescent="0.25">
      <c r="A3100" t="s">
        <v>1918</v>
      </c>
      <c r="B3100" t="s">
        <v>899</v>
      </c>
      <c r="C3100" t="s">
        <v>898</v>
      </c>
      <c r="D3100">
        <v>2016</v>
      </c>
      <c r="E3100">
        <v>3</v>
      </c>
      <c r="F3100" s="2">
        <v>42503</v>
      </c>
      <c r="G3100" t="s">
        <v>83</v>
      </c>
      <c r="H3100">
        <v>45</v>
      </c>
      <c r="I3100" t="s">
        <v>825</v>
      </c>
      <c r="J3100" t="s">
        <v>825</v>
      </c>
      <c r="K3100" t="s">
        <v>825</v>
      </c>
      <c r="L3100">
        <v>6</v>
      </c>
      <c r="M3100" s="26">
        <v>784</v>
      </c>
      <c r="N3100" s="26" t="s">
        <v>934</v>
      </c>
      <c r="O3100" s="26" t="s">
        <v>934</v>
      </c>
      <c r="P3100" s="26" t="s">
        <v>934</v>
      </c>
      <c r="Q3100" s="26" t="s">
        <v>934</v>
      </c>
      <c r="R3100" s="26" t="s">
        <v>934</v>
      </c>
      <c r="S3100" s="26" t="s">
        <v>934</v>
      </c>
      <c r="T3100" s="26" t="s">
        <v>934</v>
      </c>
      <c r="U3100" s="26" t="s">
        <v>934</v>
      </c>
      <c r="V3100" s="26">
        <v>32.751590292177674</v>
      </c>
      <c r="W3100" s="26" t="s">
        <v>934</v>
      </c>
      <c r="X3100" s="26" t="s">
        <v>934</v>
      </c>
      <c r="Y3100" s="26" t="s">
        <v>934</v>
      </c>
      <c r="Z3100" s="26" t="s">
        <v>934</v>
      </c>
      <c r="AA3100" s="26" t="s">
        <v>934</v>
      </c>
      <c r="AB3100" s="26" t="s">
        <v>934</v>
      </c>
      <c r="AC3100" s="26" t="s">
        <v>934</v>
      </c>
      <c r="AD3100" s="26" t="s">
        <v>934</v>
      </c>
      <c r="AE3100" s="26" t="s">
        <v>934</v>
      </c>
    </row>
    <row r="3101" spans="1:31" x14ac:dyDescent="0.25">
      <c r="A3101" t="s">
        <v>1918</v>
      </c>
      <c r="B3101" t="s">
        <v>899</v>
      </c>
      <c r="C3101" t="s">
        <v>898</v>
      </c>
      <c r="D3101">
        <v>2016</v>
      </c>
      <c r="E3101">
        <v>3</v>
      </c>
      <c r="F3101" s="2">
        <v>42503</v>
      </c>
      <c r="G3101" t="s">
        <v>83</v>
      </c>
      <c r="H3101">
        <v>45</v>
      </c>
      <c r="I3101" t="s">
        <v>825</v>
      </c>
      <c r="J3101" t="s">
        <v>825</v>
      </c>
      <c r="K3101" t="s">
        <v>825</v>
      </c>
      <c r="L3101">
        <v>9</v>
      </c>
      <c r="M3101" s="26">
        <v>1135.185185185185</v>
      </c>
      <c r="N3101" s="26" t="s">
        <v>934</v>
      </c>
      <c r="O3101" s="26">
        <v>349.6056910807597</v>
      </c>
      <c r="P3101" s="26" t="s">
        <v>934</v>
      </c>
      <c r="Q3101" s="26" t="s">
        <v>934</v>
      </c>
      <c r="R3101" s="26" t="s">
        <v>934</v>
      </c>
      <c r="S3101" s="26" t="s">
        <v>934</v>
      </c>
      <c r="T3101" s="26" t="s">
        <v>934</v>
      </c>
      <c r="U3101" s="26" t="s">
        <v>934</v>
      </c>
      <c r="V3101" s="26">
        <v>30.230940880539585</v>
      </c>
      <c r="W3101" s="26" t="s">
        <v>934</v>
      </c>
      <c r="X3101" s="26">
        <v>18.167373765116537</v>
      </c>
      <c r="Y3101" s="26" t="s">
        <v>934</v>
      </c>
      <c r="Z3101" s="26" t="s">
        <v>934</v>
      </c>
      <c r="AA3101" s="26" t="s">
        <v>934</v>
      </c>
      <c r="AB3101" s="26" t="s">
        <v>934</v>
      </c>
      <c r="AC3101" s="26" t="s">
        <v>934</v>
      </c>
      <c r="AD3101" s="26" t="s">
        <v>934</v>
      </c>
      <c r="AE3101" s="26" t="s">
        <v>934</v>
      </c>
    </row>
    <row r="3102" spans="1:31" x14ac:dyDescent="0.25">
      <c r="A3102" t="s">
        <v>1919</v>
      </c>
      <c r="B3102" t="s">
        <v>899</v>
      </c>
      <c r="C3102" t="s">
        <v>898</v>
      </c>
      <c r="D3102">
        <v>2016</v>
      </c>
      <c r="E3102">
        <v>3</v>
      </c>
      <c r="F3102" s="2">
        <v>42503</v>
      </c>
      <c r="G3102" t="s">
        <v>9</v>
      </c>
      <c r="H3102">
        <v>45</v>
      </c>
      <c r="I3102" t="s">
        <v>825</v>
      </c>
      <c r="J3102" t="s">
        <v>825</v>
      </c>
      <c r="K3102" t="s">
        <v>825</v>
      </c>
      <c r="L3102">
        <v>6</v>
      </c>
      <c r="M3102" s="26">
        <v>746.5</v>
      </c>
      <c r="N3102" s="26" t="s">
        <v>934</v>
      </c>
      <c r="O3102" s="26" t="s">
        <v>934</v>
      </c>
      <c r="P3102" s="26" t="s">
        <v>934</v>
      </c>
      <c r="Q3102" s="26" t="s">
        <v>934</v>
      </c>
      <c r="R3102" s="26" t="s">
        <v>934</v>
      </c>
      <c r="S3102" s="26" t="s">
        <v>934</v>
      </c>
      <c r="T3102" s="26" t="s">
        <v>934</v>
      </c>
      <c r="U3102" s="26" t="s">
        <v>934</v>
      </c>
      <c r="V3102" s="26">
        <v>82.603974884182577</v>
      </c>
      <c r="W3102" s="26" t="s">
        <v>934</v>
      </c>
      <c r="X3102" s="26" t="s">
        <v>934</v>
      </c>
      <c r="Y3102" s="26" t="s">
        <v>934</v>
      </c>
      <c r="Z3102" s="26" t="s">
        <v>934</v>
      </c>
      <c r="AA3102" s="26" t="s">
        <v>934</v>
      </c>
      <c r="AB3102" s="26" t="s">
        <v>934</v>
      </c>
      <c r="AC3102" s="26" t="s">
        <v>934</v>
      </c>
      <c r="AD3102" s="26" t="s">
        <v>934</v>
      </c>
      <c r="AE3102" s="26" t="s">
        <v>934</v>
      </c>
    </row>
    <row r="3103" spans="1:31" x14ac:dyDescent="0.25">
      <c r="A3103" t="s">
        <v>1919</v>
      </c>
      <c r="B3103" t="s">
        <v>899</v>
      </c>
      <c r="C3103" t="s">
        <v>898</v>
      </c>
      <c r="D3103">
        <v>2016</v>
      </c>
      <c r="E3103">
        <v>3</v>
      </c>
      <c r="F3103" s="2">
        <v>42503</v>
      </c>
      <c r="G3103" t="s">
        <v>9</v>
      </c>
      <c r="H3103">
        <v>45</v>
      </c>
      <c r="I3103" t="s">
        <v>825</v>
      </c>
      <c r="J3103" t="s">
        <v>825</v>
      </c>
      <c r="K3103" t="s">
        <v>825</v>
      </c>
      <c r="L3103">
        <v>9</v>
      </c>
      <c r="M3103" s="26">
        <v>1846.875</v>
      </c>
      <c r="N3103" s="26" t="s">
        <v>934</v>
      </c>
      <c r="O3103" s="26">
        <v>353.90623044369352</v>
      </c>
      <c r="P3103" s="26" t="s">
        <v>934</v>
      </c>
      <c r="Q3103" s="26" t="s">
        <v>934</v>
      </c>
      <c r="R3103" s="26" t="s">
        <v>934</v>
      </c>
      <c r="S3103" s="26" t="s">
        <v>934</v>
      </c>
      <c r="T3103" s="26" t="s">
        <v>934</v>
      </c>
      <c r="U3103" s="26" t="s">
        <v>934</v>
      </c>
      <c r="V3103" s="26">
        <v>392.65398975598902</v>
      </c>
      <c r="W3103" s="26" t="s">
        <v>934</v>
      </c>
      <c r="X3103" s="26">
        <v>23.192959816120418</v>
      </c>
      <c r="Y3103" s="26" t="s">
        <v>934</v>
      </c>
      <c r="Z3103" s="26" t="s">
        <v>934</v>
      </c>
      <c r="AA3103" s="26" t="s">
        <v>934</v>
      </c>
      <c r="AB3103" s="26" t="s">
        <v>934</v>
      </c>
      <c r="AC3103" s="26" t="s">
        <v>934</v>
      </c>
      <c r="AD3103" s="26" t="s">
        <v>934</v>
      </c>
      <c r="AE3103" s="26" t="s">
        <v>934</v>
      </c>
    </row>
    <row r="3104" spans="1:31" x14ac:dyDescent="0.25">
      <c r="A3104" t="s">
        <v>1920</v>
      </c>
      <c r="B3104" t="s">
        <v>899</v>
      </c>
      <c r="C3104" t="s">
        <v>898</v>
      </c>
      <c r="D3104">
        <v>2016</v>
      </c>
      <c r="E3104">
        <v>3</v>
      </c>
      <c r="F3104" s="2">
        <v>42503</v>
      </c>
      <c r="G3104" t="s">
        <v>935</v>
      </c>
      <c r="H3104">
        <v>45</v>
      </c>
      <c r="I3104" t="s">
        <v>825</v>
      </c>
      <c r="J3104" t="s">
        <v>825</v>
      </c>
      <c r="K3104" t="s">
        <v>825</v>
      </c>
      <c r="L3104">
        <v>6</v>
      </c>
      <c r="M3104" s="26">
        <v>700</v>
      </c>
      <c r="N3104" s="26" t="s">
        <v>934</v>
      </c>
      <c r="O3104" s="26" t="s">
        <v>934</v>
      </c>
      <c r="P3104" s="26" t="s">
        <v>934</v>
      </c>
      <c r="Q3104" s="26" t="s">
        <v>934</v>
      </c>
      <c r="R3104" s="26" t="s">
        <v>934</v>
      </c>
      <c r="S3104" s="26" t="s">
        <v>934</v>
      </c>
      <c r="T3104" s="26" t="s">
        <v>934</v>
      </c>
      <c r="U3104" s="26" t="s">
        <v>934</v>
      </c>
      <c r="V3104" s="26">
        <v>54.336911947588632</v>
      </c>
      <c r="W3104" s="26" t="s">
        <v>934</v>
      </c>
      <c r="X3104" s="26" t="s">
        <v>934</v>
      </c>
      <c r="Y3104" s="26" t="s">
        <v>934</v>
      </c>
      <c r="Z3104" s="26" t="s">
        <v>934</v>
      </c>
      <c r="AA3104" s="26" t="s">
        <v>934</v>
      </c>
      <c r="AB3104" s="26" t="s">
        <v>934</v>
      </c>
      <c r="AC3104" s="26" t="s">
        <v>934</v>
      </c>
      <c r="AD3104" s="26" t="s">
        <v>934</v>
      </c>
      <c r="AE3104" s="26" t="s">
        <v>934</v>
      </c>
    </row>
    <row r="3105" spans="1:31" x14ac:dyDescent="0.25">
      <c r="A3105" t="s">
        <v>1920</v>
      </c>
      <c r="B3105" t="s">
        <v>899</v>
      </c>
      <c r="C3105" t="s">
        <v>898</v>
      </c>
      <c r="D3105">
        <v>2016</v>
      </c>
      <c r="E3105">
        <v>3</v>
      </c>
      <c r="F3105" s="2">
        <v>42503</v>
      </c>
      <c r="G3105" t="s">
        <v>935</v>
      </c>
      <c r="H3105">
        <v>45</v>
      </c>
      <c r="I3105" t="s">
        <v>825</v>
      </c>
      <c r="J3105" t="s">
        <v>825</v>
      </c>
      <c r="K3105" t="s">
        <v>825</v>
      </c>
      <c r="L3105">
        <v>9</v>
      </c>
      <c r="M3105" s="26">
        <v>1297.3958333333333</v>
      </c>
      <c r="N3105" s="26" t="s">
        <v>934</v>
      </c>
      <c r="O3105" s="26">
        <v>268.12219855909132</v>
      </c>
      <c r="P3105" s="26" t="s">
        <v>934</v>
      </c>
      <c r="Q3105" s="26" t="s">
        <v>934</v>
      </c>
      <c r="R3105" s="26" t="s">
        <v>934</v>
      </c>
      <c r="S3105" s="26" t="s">
        <v>934</v>
      </c>
      <c r="T3105" s="26" t="s">
        <v>934</v>
      </c>
      <c r="U3105" s="26" t="s">
        <v>934</v>
      </c>
      <c r="V3105" s="26">
        <v>329.73040478142144</v>
      </c>
      <c r="W3105" s="26" t="s">
        <v>934</v>
      </c>
      <c r="X3105" s="26">
        <v>23.449231527961718</v>
      </c>
      <c r="Y3105" s="26" t="s">
        <v>934</v>
      </c>
      <c r="Z3105" s="26" t="s">
        <v>934</v>
      </c>
      <c r="AA3105" s="26" t="s">
        <v>934</v>
      </c>
      <c r="AB3105" s="26" t="s">
        <v>934</v>
      </c>
      <c r="AC3105" s="26" t="s">
        <v>934</v>
      </c>
      <c r="AD3105" s="26" t="s">
        <v>934</v>
      </c>
      <c r="AE3105" s="26" t="s">
        <v>934</v>
      </c>
    </row>
    <row r="3106" spans="1:31" x14ac:dyDescent="0.25">
      <c r="A3106" t="s">
        <v>1921</v>
      </c>
      <c r="B3106" t="s">
        <v>881</v>
      </c>
      <c r="C3106" t="s">
        <v>880</v>
      </c>
      <c r="D3106">
        <v>2016</v>
      </c>
      <c r="E3106" t="s">
        <v>934</v>
      </c>
      <c r="F3106" s="2">
        <v>42493</v>
      </c>
      <c r="G3106" t="s">
        <v>65</v>
      </c>
      <c r="H3106">
        <v>45</v>
      </c>
      <c r="I3106" t="s">
        <v>825</v>
      </c>
      <c r="J3106" t="s">
        <v>825</v>
      </c>
      <c r="K3106" t="s">
        <v>825</v>
      </c>
      <c r="L3106">
        <v>3</v>
      </c>
      <c r="M3106" s="26" t="s">
        <v>934</v>
      </c>
      <c r="N3106" s="26" t="s">
        <v>934</v>
      </c>
      <c r="O3106" s="26" t="s">
        <v>934</v>
      </c>
      <c r="P3106" s="26" t="s">
        <v>934</v>
      </c>
      <c r="Q3106" s="26" t="s">
        <v>934</v>
      </c>
      <c r="R3106" s="26" t="s">
        <v>934</v>
      </c>
      <c r="S3106" s="26" t="s">
        <v>934</v>
      </c>
      <c r="T3106" s="26" t="s">
        <v>934</v>
      </c>
      <c r="U3106" s="26" t="s">
        <v>934</v>
      </c>
      <c r="V3106" s="26" t="s">
        <v>934</v>
      </c>
      <c r="W3106" s="26" t="s">
        <v>934</v>
      </c>
      <c r="X3106" s="26" t="s">
        <v>934</v>
      </c>
      <c r="Y3106" s="26" t="s">
        <v>934</v>
      </c>
      <c r="Z3106" s="26" t="s">
        <v>934</v>
      </c>
      <c r="AA3106" s="26" t="s">
        <v>934</v>
      </c>
      <c r="AB3106" s="26" t="s">
        <v>934</v>
      </c>
      <c r="AC3106" s="26" t="s">
        <v>934</v>
      </c>
      <c r="AD3106" s="26" t="s">
        <v>934</v>
      </c>
      <c r="AE3106" s="26" t="s">
        <v>934</v>
      </c>
    </row>
    <row r="3107" spans="1:31" x14ac:dyDescent="0.25">
      <c r="A3107" t="s">
        <v>1921</v>
      </c>
      <c r="B3107" t="s">
        <v>881</v>
      </c>
      <c r="C3107" t="s">
        <v>880</v>
      </c>
      <c r="D3107">
        <v>2016</v>
      </c>
      <c r="E3107">
        <v>0</v>
      </c>
      <c r="F3107" s="2">
        <v>42493</v>
      </c>
      <c r="G3107" t="s">
        <v>65</v>
      </c>
      <c r="H3107">
        <v>45</v>
      </c>
      <c r="I3107" t="s">
        <v>825</v>
      </c>
      <c r="J3107" t="s">
        <v>825</v>
      </c>
      <c r="K3107" t="s">
        <v>825</v>
      </c>
      <c r="L3107">
        <v>6</v>
      </c>
      <c r="M3107" s="26" t="s">
        <v>934</v>
      </c>
      <c r="N3107" s="26" t="s">
        <v>934</v>
      </c>
      <c r="O3107" s="26" t="s">
        <v>934</v>
      </c>
      <c r="P3107" s="26" t="s">
        <v>934</v>
      </c>
      <c r="Q3107" s="26" t="s">
        <v>934</v>
      </c>
      <c r="R3107" s="26" t="s">
        <v>934</v>
      </c>
      <c r="S3107" s="26" t="s">
        <v>934</v>
      </c>
      <c r="T3107" s="26" t="s">
        <v>934</v>
      </c>
      <c r="U3107" s="26" t="s">
        <v>934</v>
      </c>
      <c r="V3107" s="26" t="s">
        <v>934</v>
      </c>
      <c r="W3107" s="26" t="s">
        <v>934</v>
      </c>
      <c r="X3107" s="26" t="s">
        <v>934</v>
      </c>
      <c r="Y3107" s="26" t="s">
        <v>934</v>
      </c>
      <c r="Z3107" s="26" t="s">
        <v>934</v>
      </c>
      <c r="AA3107" s="26" t="s">
        <v>934</v>
      </c>
      <c r="AB3107" s="26" t="s">
        <v>934</v>
      </c>
      <c r="AC3107" s="26" t="s">
        <v>934</v>
      </c>
      <c r="AD3107" s="26" t="s">
        <v>934</v>
      </c>
      <c r="AE3107" s="26" t="s">
        <v>934</v>
      </c>
    </row>
    <row r="3108" spans="1:31" x14ac:dyDescent="0.25">
      <c r="A3108" t="s">
        <v>1921</v>
      </c>
      <c r="B3108" t="s">
        <v>881</v>
      </c>
      <c r="C3108" t="s">
        <v>880</v>
      </c>
      <c r="D3108">
        <v>2016</v>
      </c>
      <c r="E3108">
        <v>0</v>
      </c>
      <c r="F3108" s="2">
        <v>42493</v>
      </c>
      <c r="G3108" t="s">
        <v>65</v>
      </c>
      <c r="H3108">
        <v>45</v>
      </c>
      <c r="I3108" t="s">
        <v>825</v>
      </c>
      <c r="J3108" t="s">
        <v>825</v>
      </c>
      <c r="K3108" t="s">
        <v>825</v>
      </c>
      <c r="L3108">
        <v>9</v>
      </c>
      <c r="M3108" s="26">
        <v>1080.4717118693493</v>
      </c>
      <c r="N3108" s="26" t="s">
        <v>934</v>
      </c>
      <c r="O3108" s="26">
        <v>272.05435258092746</v>
      </c>
      <c r="P3108" s="26">
        <v>3.7424166666666689</v>
      </c>
      <c r="Q3108" s="26" t="s">
        <v>934</v>
      </c>
      <c r="R3108" s="26" t="s">
        <v>934</v>
      </c>
      <c r="S3108" s="26" t="s">
        <v>934</v>
      </c>
      <c r="T3108" s="26" t="s">
        <v>934</v>
      </c>
      <c r="U3108" s="26" t="s">
        <v>934</v>
      </c>
      <c r="V3108" s="26">
        <v>22.426825823736063</v>
      </c>
      <c r="W3108" s="26" t="s">
        <v>934</v>
      </c>
      <c r="X3108" s="26">
        <v>7.4566440980723661</v>
      </c>
      <c r="Y3108" s="26">
        <v>3.5943283501158718E-2</v>
      </c>
      <c r="Z3108" s="26" t="s">
        <v>934</v>
      </c>
      <c r="AA3108" s="26" t="s">
        <v>934</v>
      </c>
      <c r="AB3108" s="26" t="s">
        <v>934</v>
      </c>
      <c r="AC3108" s="26" t="s">
        <v>934</v>
      </c>
      <c r="AD3108" s="26" t="s">
        <v>934</v>
      </c>
      <c r="AE3108" s="26" t="s">
        <v>934</v>
      </c>
    </row>
    <row r="3109" spans="1:31" x14ac:dyDescent="0.25">
      <c r="A3109" t="s">
        <v>1922</v>
      </c>
      <c r="B3109" t="s">
        <v>905</v>
      </c>
      <c r="C3109" t="s">
        <v>904</v>
      </c>
      <c r="D3109">
        <v>2015</v>
      </c>
      <c r="E3109">
        <v>1</v>
      </c>
      <c r="F3109" s="2">
        <v>42107</v>
      </c>
      <c r="G3109" t="s">
        <v>83</v>
      </c>
      <c r="H3109">
        <v>15</v>
      </c>
      <c r="I3109" t="s">
        <v>860</v>
      </c>
      <c r="J3109" t="s">
        <v>825</v>
      </c>
      <c r="K3109" t="s">
        <v>825</v>
      </c>
      <c r="L3109">
        <v>6</v>
      </c>
      <c r="M3109" s="26">
        <v>342.26666666666665</v>
      </c>
      <c r="N3109" s="26" t="s">
        <v>934</v>
      </c>
      <c r="O3109" s="26" t="s">
        <v>934</v>
      </c>
      <c r="P3109" s="26" t="s">
        <v>934</v>
      </c>
      <c r="Q3109" s="26" t="s">
        <v>934</v>
      </c>
      <c r="R3109" s="26" t="s">
        <v>934</v>
      </c>
      <c r="S3109" s="26" t="s">
        <v>934</v>
      </c>
      <c r="T3109" s="26" t="s">
        <v>934</v>
      </c>
      <c r="U3109" s="26" t="s">
        <v>934</v>
      </c>
      <c r="V3109" s="26">
        <v>23.068328456517531</v>
      </c>
      <c r="W3109" s="26" t="s">
        <v>934</v>
      </c>
      <c r="X3109" s="26" t="s">
        <v>934</v>
      </c>
      <c r="Y3109" s="26" t="s">
        <v>934</v>
      </c>
      <c r="Z3109" s="26" t="s">
        <v>934</v>
      </c>
      <c r="AA3109" s="26" t="s">
        <v>934</v>
      </c>
      <c r="AB3109" s="26" t="s">
        <v>934</v>
      </c>
      <c r="AC3109" s="26" t="s">
        <v>934</v>
      </c>
      <c r="AD3109" s="26" t="s">
        <v>934</v>
      </c>
      <c r="AE3109" s="26" t="s">
        <v>934</v>
      </c>
    </row>
    <row r="3110" spans="1:31" x14ac:dyDescent="0.25">
      <c r="A3110" t="s">
        <v>1922</v>
      </c>
      <c r="B3110" t="s">
        <v>905</v>
      </c>
      <c r="C3110" t="s">
        <v>904</v>
      </c>
      <c r="D3110">
        <v>2015</v>
      </c>
      <c r="E3110">
        <v>1</v>
      </c>
      <c r="F3110" s="2">
        <v>42107</v>
      </c>
      <c r="G3110" t="s">
        <v>83</v>
      </c>
      <c r="H3110">
        <v>15</v>
      </c>
      <c r="I3110" t="s">
        <v>860</v>
      </c>
      <c r="J3110" t="s">
        <v>825</v>
      </c>
      <c r="K3110" t="s">
        <v>825</v>
      </c>
      <c r="L3110">
        <v>9</v>
      </c>
      <c r="M3110" s="26">
        <v>1006.6666666666666</v>
      </c>
      <c r="N3110" s="26" t="s">
        <v>934</v>
      </c>
      <c r="O3110" s="26">
        <v>320</v>
      </c>
      <c r="P3110" s="26">
        <v>3.3200000000000003</v>
      </c>
      <c r="Q3110" s="26">
        <v>16.900000000000002</v>
      </c>
      <c r="R3110" s="26">
        <v>46.066666666666663</v>
      </c>
      <c r="S3110" s="26" t="s">
        <v>934</v>
      </c>
      <c r="T3110" s="26" t="s">
        <v>934</v>
      </c>
      <c r="U3110" s="26" t="s">
        <v>934</v>
      </c>
      <c r="V3110" s="26">
        <v>63.33333333333313</v>
      </c>
      <c r="W3110" s="26" t="s">
        <v>934</v>
      </c>
      <c r="X3110" s="26">
        <v>17.672954855748749</v>
      </c>
      <c r="Y3110" s="26">
        <v>6.1101009266064814E-2</v>
      </c>
      <c r="Z3110" s="26">
        <v>0.51961524227066391</v>
      </c>
      <c r="AA3110" s="26">
        <v>0.218581284143474</v>
      </c>
      <c r="AB3110" s="26" t="s">
        <v>934</v>
      </c>
      <c r="AC3110" s="26" t="s">
        <v>934</v>
      </c>
      <c r="AD3110" s="26" t="s">
        <v>934</v>
      </c>
      <c r="AE3110" s="26" t="s">
        <v>934</v>
      </c>
    </row>
    <row r="3111" spans="1:31" x14ac:dyDescent="0.25">
      <c r="A3111" t="s">
        <v>1923</v>
      </c>
      <c r="B3111" t="s">
        <v>905</v>
      </c>
      <c r="C3111" t="s">
        <v>904</v>
      </c>
      <c r="D3111">
        <v>2015</v>
      </c>
      <c r="E3111">
        <v>1</v>
      </c>
      <c r="F3111" s="2">
        <v>42107</v>
      </c>
      <c r="G3111" t="s">
        <v>83</v>
      </c>
      <c r="H3111">
        <v>15</v>
      </c>
      <c r="I3111" t="s">
        <v>906</v>
      </c>
      <c r="J3111" t="s">
        <v>825</v>
      </c>
      <c r="K3111" t="s">
        <v>825</v>
      </c>
      <c r="L3111">
        <v>6</v>
      </c>
      <c r="M3111" s="26">
        <v>405.09999999999997</v>
      </c>
      <c r="N3111" s="26" t="s">
        <v>934</v>
      </c>
      <c r="O3111" s="26" t="s">
        <v>934</v>
      </c>
      <c r="P3111" s="26" t="s">
        <v>934</v>
      </c>
      <c r="Q3111" s="26" t="s">
        <v>934</v>
      </c>
      <c r="R3111" s="26" t="s">
        <v>934</v>
      </c>
      <c r="S3111" s="26" t="s">
        <v>934</v>
      </c>
      <c r="T3111" s="26" t="s">
        <v>934</v>
      </c>
      <c r="U3111" s="26" t="s">
        <v>934</v>
      </c>
      <c r="V3111" s="26">
        <v>23.666924881220659</v>
      </c>
      <c r="W3111" s="26" t="s">
        <v>934</v>
      </c>
      <c r="X3111" s="26" t="s">
        <v>934</v>
      </c>
      <c r="Y3111" s="26" t="s">
        <v>934</v>
      </c>
      <c r="Z3111" s="26" t="s">
        <v>934</v>
      </c>
      <c r="AA3111" s="26" t="s">
        <v>934</v>
      </c>
      <c r="AB3111" s="26" t="s">
        <v>934</v>
      </c>
      <c r="AC3111" s="26" t="s">
        <v>934</v>
      </c>
      <c r="AD3111" s="26" t="s">
        <v>934</v>
      </c>
      <c r="AE3111" s="26" t="s">
        <v>934</v>
      </c>
    </row>
    <row r="3112" spans="1:31" x14ac:dyDescent="0.25">
      <c r="A3112" t="s">
        <v>1923</v>
      </c>
      <c r="B3112" t="s">
        <v>905</v>
      </c>
      <c r="C3112" t="s">
        <v>904</v>
      </c>
      <c r="D3112">
        <v>2015</v>
      </c>
      <c r="E3112">
        <v>1</v>
      </c>
      <c r="F3112" s="2">
        <v>42107</v>
      </c>
      <c r="G3112" t="s">
        <v>83</v>
      </c>
      <c r="H3112">
        <v>15</v>
      </c>
      <c r="I3112" t="s">
        <v>906</v>
      </c>
      <c r="J3112" t="s">
        <v>825</v>
      </c>
      <c r="K3112" t="s">
        <v>825</v>
      </c>
      <c r="L3112">
        <v>9</v>
      </c>
      <c r="M3112" s="26">
        <v>1250</v>
      </c>
      <c r="N3112" s="26" t="s">
        <v>934</v>
      </c>
      <c r="O3112" s="26">
        <v>378</v>
      </c>
      <c r="P3112" s="26">
        <v>3.2266666666666666</v>
      </c>
      <c r="Q3112" s="26">
        <v>17.066666666666666</v>
      </c>
      <c r="R3112" s="26">
        <v>46.066666666666663</v>
      </c>
      <c r="S3112" s="26" t="s">
        <v>934</v>
      </c>
      <c r="T3112" s="26" t="s">
        <v>934</v>
      </c>
      <c r="U3112" s="26" t="s">
        <v>934</v>
      </c>
      <c r="V3112" s="26">
        <v>156.95009822658071</v>
      </c>
      <c r="W3112" s="26" t="s">
        <v>934</v>
      </c>
      <c r="X3112" s="26">
        <v>50.461206221545417</v>
      </c>
      <c r="Y3112" s="26">
        <v>7.0553368295060259E-2</v>
      </c>
      <c r="Z3112" s="26">
        <v>0.39299420408501917</v>
      </c>
      <c r="AA3112" s="26">
        <v>0.23333333333338963</v>
      </c>
      <c r="AB3112" s="26" t="s">
        <v>934</v>
      </c>
      <c r="AC3112" s="26" t="s">
        <v>934</v>
      </c>
      <c r="AD3112" s="26" t="s">
        <v>934</v>
      </c>
      <c r="AE3112" s="26" t="s">
        <v>934</v>
      </c>
    </row>
    <row r="3113" spans="1:31" x14ac:dyDescent="0.25">
      <c r="A3113" t="s">
        <v>1924</v>
      </c>
      <c r="B3113" t="s">
        <v>905</v>
      </c>
      <c r="C3113" t="s">
        <v>904</v>
      </c>
      <c r="D3113">
        <v>2015</v>
      </c>
      <c r="E3113">
        <v>1</v>
      </c>
      <c r="F3113" s="2">
        <v>42107</v>
      </c>
      <c r="G3113" t="s">
        <v>83</v>
      </c>
      <c r="H3113">
        <v>45</v>
      </c>
      <c r="I3113" t="s">
        <v>860</v>
      </c>
      <c r="J3113" t="s">
        <v>825</v>
      </c>
      <c r="K3113" t="s">
        <v>825</v>
      </c>
      <c r="L3113">
        <v>6</v>
      </c>
      <c r="M3113" s="26">
        <v>373.73333333333335</v>
      </c>
      <c r="N3113" s="26" t="s">
        <v>934</v>
      </c>
      <c r="O3113" s="26" t="s">
        <v>934</v>
      </c>
      <c r="P3113" s="26" t="s">
        <v>934</v>
      </c>
      <c r="Q3113" s="26" t="s">
        <v>934</v>
      </c>
      <c r="R3113" s="26" t="s">
        <v>934</v>
      </c>
      <c r="S3113" s="26" t="s">
        <v>934</v>
      </c>
      <c r="T3113" s="26" t="s">
        <v>934</v>
      </c>
      <c r="U3113" s="26" t="s">
        <v>934</v>
      </c>
      <c r="V3113" s="26">
        <v>59.109004766147365</v>
      </c>
      <c r="W3113" s="26" t="s">
        <v>934</v>
      </c>
      <c r="X3113" s="26" t="s">
        <v>934</v>
      </c>
      <c r="Y3113" s="26" t="s">
        <v>934</v>
      </c>
      <c r="Z3113" s="26" t="s">
        <v>934</v>
      </c>
      <c r="AA3113" s="26" t="s">
        <v>934</v>
      </c>
      <c r="AB3113" s="26" t="s">
        <v>934</v>
      </c>
      <c r="AC3113" s="26" t="s">
        <v>934</v>
      </c>
      <c r="AD3113" s="26" t="s">
        <v>934</v>
      </c>
      <c r="AE3113" s="26" t="s">
        <v>934</v>
      </c>
    </row>
    <row r="3114" spans="1:31" x14ac:dyDescent="0.25">
      <c r="A3114" t="s">
        <v>1924</v>
      </c>
      <c r="B3114" t="s">
        <v>905</v>
      </c>
      <c r="C3114" t="s">
        <v>904</v>
      </c>
      <c r="D3114">
        <v>2015</v>
      </c>
      <c r="E3114">
        <v>1</v>
      </c>
      <c r="F3114" s="2">
        <v>42107</v>
      </c>
      <c r="G3114" t="s">
        <v>83</v>
      </c>
      <c r="H3114">
        <v>45</v>
      </c>
      <c r="I3114" t="s">
        <v>860</v>
      </c>
      <c r="J3114" t="s">
        <v>825</v>
      </c>
      <c r="K3114" t="s">
        <v>825</v>
      </c>
      <c r="L3114">
        <v>9</v>
      </c>
      <c r="M3114" s="26">
        <v>900</v>
      </c>
      <c r="N3114" s="26" t="s">
        <v>934</v>
      </c>
      <c r="O3114" s="26">
        <v>274.83333333333331</v>
      </c>
      <c r="P3114" s="26">
        <v>3.1199999999999997</v>
      </c>
      <c r="Q3114" s="26">
        <v>16.533333333333331</v>
      </c>
      <c r="R3114" s="26">
        <v>46.29999999999999</v>
      </c>
      <c r="S3114" s="26" t="s">
        <v>934</v>
      </c>
      <c r="T3114" s="26" t="s">
        <v>934</v>
      </c>
      <c r="U3114" s="26" t="s">
        <v>934</v>
      </c>
      <c r="V3114" s="26">
        <v>127.4100990241093</v>
      </c>
      <c r="W3114" s="26" t="s">
        <v>934</v>
      </c>
      <c r="X3114" s="26">
        <v>34.936052693138876</v>
      </c>
      <c r="Y3114" s="26">
        <v>0.1058300524425862</v>
      </c>
      <c r="Z3114" s="26">
        <v>0.66666666666667618</v>
      </c>
      <c r="AA3114" s="26">
        <v>0.26457513110676845</v>
      </c>
      <c r="AB3114" s="26" t="s">
        <v>934</v>
      </c>
      <c r="AC3114" s="26" t="s">
        <v>934</v>
      </c>
      <c r="AD3114" s="26" t="s">
        <v>934</v>
      </c>
      <c r="AE3114" s="26" t="s">
        <v>934</v>
      </c>
    </row>
    <row r="3115" spans="1:31" x14ac:dyDescent="0.25">
      <c r="A3115" t="s">
        <v>1925</v>
      </c>
      <c r="B3115" t="s">
        <v>905</v>
      </c>
      <c r="C3115" t="s">
        <v>904</v>
      </c>
      <c r="D3115">
        <v>2015</v>
      </c>
      <c r="E3115">
        <v>1</v>
      </c>
      <c r="F3115" s="2">
        <v>42107</v>
      </c>
      <c r="G3115" t="s">
        <v>83</v>
      </c>
      <c r="H3115">
        <v>45</v>
      </c>
      <c r="I3115" t="s">
        <v>906</v>
      </c>
      <c r="J3115" t="s">
        <v>825</v>
      </c>
      <c r="K3115" t="s">
        <v>825</v>
      </c>
      <c r="L3115">
        <v>6</v>
      </c>
      <c r="M3115" s="26">
        <v>472.43333333333334</v>
      </c>
      <c r="N3115" s="26" t="s">
        <v>934</v>
      </c>
      <c r="O3115" s="26" t="s">
        <v>934</v>
      </c>
      <c r="P3115" s="26" t="s">
        <v>934</v>
      </c>
      <c r="Q3115" s="26" t="s">
        <v>934</v>
      </c>
      <c r="R3115" s="26" t="s">
        <v>934</v>
      </c>
      <c r="S3115" s="26" t="s">
        <v>934</v>
      </c>
      <c r="T3115" s="26" t="s">
        <v>934</v>
      </c>
      <c r="U3115" s="26" t="s">
        <v>934</v>
      </c>
      <c r="V3115" s="26">
        <v>48.11813010128752</v>
      </c>
      <c r="W3115" s="26" t="s">
        <v>934</v>
      </c>
      <c r="X3115" s="26" t="s">
        <v>934</v>
      </c>
      <c r="Y3115" s="26" t="s">
        <v>934</v>
      </c>
      <c r="Z3115" s="26" t="s">
        <v>934</v>
      </c>
      <c r="AA3115" s="26" t="s">
        <v>934</v>
      </c>
      <c r="AB3115" s="26" t="s">
        <v>934</v>
      </c>
      <c r="AC3115" s="26" t="s">
        <v>934</v>
      </c>
      <c r="AD3115" s="26" t="s">
        <v>934</v>
      </c>
      <c r="AE3115" s="26" t="s">
        <v>934</v>
      </c>
    </row>
    <row r="3116" spans="1:31" x14ac:dyDescent="0.25">
      <c r="A3116" t="s">
        <v>1925</v>
      </c>
      <c r="B3116" t="s">
        <v>905</v>
      </c>
      <c r="C3116" t="s">
        <v>904</v>
      </c>
      <c r="D3116">
        <v>2015</v>
      </c>
      <c r="E3116">
        <v>1</v>
      </c>
      <c r="F3116" s="2">
        <v>42107</v>
      </c>
      <c r="G3116" t="s">
        <v>83</v>
      </c>
      <c r="H3116">
        <v>45</v>
      </c>
      <c r="I3116" t="s">
        <v>906</v>
      </c>
      <c r="J3116" t="s">
        <v>825</v>
      </c>
      <c r="K3116" t="s">
        <v>825</v>
      </c>
      <c r="L3116">
        <v>9</v>
      </c>
      <c r="M3116" s="26">
        <v>1120</v>
      </c>
      <c r="N3116" s="26" t="s">
        <v>934</v>
      </c>
      <c r="O3116" s="26">
        <v>316.5</v>
      </c>
      <c r="P3116" s="26">
        <v>3.2000000000000006</v>
      </c>
      <c r="Q3116" s="26">
        <v>17.099999999999998</v>
      </c>
      <c r="R3116" s="26">
        <v>45.6</v>
      </c>
      <c r="S3116" s="26" t="s">
        <v>934</v>
      </c>
      <c r="T3116" s="26" t="s">
        <v>934</v>
      </c>
      <c r="U3116" s="26" t="s">
        <v>934</v>
      </c>
      <c r="V3116" s="26">
        <v>97.510683175400501</v>
      </c>
      <c r="W3116" s="26" t="s">
        <v>934</v>
      </c>
      <c r="X3116" s="26">
        <v>20.790622886291789</v>
      </c>
      <c r="Y3116" s="26">
        <v>0.10066445913693485</v>
      </c>
      <c r="Z3116" s="26">
        <v>0.66583281184793541</v>
      </c>
      <c r="AA3116" s="26">
        <v>0.50332229568463838</v>
      </c>
      <c r="AB3116" s="26" t="s">
        <v>934</v>
      </c>
      <c r="AC3116" s="26" t="s">
        <v>934</v>
      </c>
      <c r="AD3116" s="26" t="s">
        <v>934</v>
      </c>
      <c r="AE3116" s="26" t="s">
        <v>934</v>
      </c>
    </row>
    <row r="3117" spans="1:31" x14ac:dyDescent="0.25">
      <c r="A3117" t="s">
        <v>1926</v>
      </c>
      <c r="B3117" t="s">
        <v>905</v>
      </c>
      <c r="C3117" t="s">
        <v>904</v>
      </c>
      <c r="D3117">
        <v>2015</v>
      </c>
      <c r="E3117">
        <v>1</v>
      </c>
      <c r="F3117" s="2">
        <v>42107</v>
      </c>
      <c r="G3117" t="s">
        <v>935</v>
      </c>
      <c r="H3117">
        <v>15</v>
      </c>
      <c r="I3117" t="s">
        <v>860</v>
      </c>
      <c r="J3117" t="s">
        <v>825</v>
      </c>
      <c r="K3117" t="s">
        <v>825</v>
      </c>
      <c r="L3117">
        <v>6</v>
      </c>
      <c r="M3117" s="26">
        <v>332.03333333333336</v>
      </c>
      <c r="N3117" s="26" t="s">
        <v>934</v>
      </c>
      <c r="O3117" s="26" t="s">
        <v>934</v>
      </c>
      <c r="P3117" s="26" t="s">
        <v>934</v>
      </c>
      <c r="Q3117" s="26" t="s">
        <v>934</v>
      </c>
      <c r="R3117" s="26" t="s">
        <v>934</v>
      </c>
      <c r="S3117" s="26" t="s">
        <v>934</v>
      </c>
      <c r="T3117" s="26" t="s">
        <v>934</v>
      </c>
      <c r="U3117" s="26" t="s">
        <v>934</v>
      </c>
      <c r="V3117" s="26">
        <v>35.200110479624499</v>
      </c>
      <c r="W3117" s="26" t="s">
        <v>934</v>
      </c>
      <c r="X3117" s="26" t="s">
        <v>934</v>
      </c>
      <c r="Y3117" s="26" t="s">
        <v>934</v>
      </c>
      <c r="Z3117" s="26" t="s">
        <v>934</v>
      </c>
      <c r="AA3117" s="26" t="s">
        <v>934</v>
      </c>
      <c r="AB3117" s="26" t="s">
        <v>934</v>
      </c>
      <c r="AC3117" s="26" t="s">
        <v>934</v>
      </c>
      <c r="AD3117" s="26" t="s">
        <v>934</v>
      </c>
      <c r="AE3117" s="26" t="s">
        <v>934</v>
      </c>
    </row>
    <row r="3118" spans="1:31" x14ac:dyDescent="0.25">
      <c r="A3118" t="s">
        <v>1926</v>
      </c>
      <c r="B3118" t="s">
        <v>905</v>
      </c>
      <c r="C3118" t="s">
        <v>904</v>
      </c>
      <c r="D3118">
        <v>2015</v>
      </c>
      <c r="E3118">
        <v>1</v>
      </c>
      <c r="F3118" s="2">
        <v>42107</v>
      </c>
      <c r="G3118" t="s">
        <v>935</v>
      </c>
      <c r="H3118">
        <v>15</v>
      </c>
      <c r="I3118" t="s">
        <v>860</v>
      </c>
      <c r="J3118" t="s">
        <v>825</v>
      </c>
      <c r="K3118" t="s">
        <v>825</v>
      </c>
      <c r="L3118">
        <v>9</v>
      </c>
      <c r="M3118" s="26">
        <v>1363.3333333333333</v>
      </c>
      <c r="N3118" s="26" t="s">
        <v>934</v>
      </c>
      <c r="O3118" s="26">
        <v>372</v>
      </c>
      <c r="P3118" s="26">
        <v>3.2533333333333339</v>
      </c>
      <c r="Q3118" s="26">
        <v>15.666666666666666</v>
      </c>
      <c r="R3118" s="26">
        <v>47</v>
      </c>
      <c r="S3118" s="26" t="s">
        <v>934</v>
      </c>
      <c r="T3118" s="26" t="s">
        <v>934</v>
      </c>
      <c r="U3118" s="26" t="s">
        <v>934</v>
      </c>
      <c r="V3118" s="26">
        <v>56.075346137536208</v>
      </c>
      <c r="W3118" s="26" t="s">
        <v>934</v>
      </c>
      <c r="X3118" s="26">
        <v>29.597297173897484</v>
      </c>
      <c r="Y3118" s="26">
        <v>9.6148034012364686E-2</v>
      </c>
      <c r="Z3118" s="26">
        <v>0.31797973380562317</v>
      </c>
      <c r="AA3118" s="26">
        <v>0.20816659994670067</v>
      </c>
      <c r="AB3118" s="26" t="s">
        <v>934</v>
      </c>
      <c r="AC3118" s="26" t="s">
        <v>934</v>
      </c>
      <c r="AD3118" s="26" t="s">
        <v>934</v>
      </c>
      <c r="AE3118" s="26" t="s">
        <v>934</v>
      </c>
    </row>
    <row r="3119" spans="1:31" x14ac:dyDescent="0.25">
      <c r="A3119" t="s">
        <v>1927</v>
      </c>
      <c r="B3119" t="s">
        <v>905</v>
      </c>
      <c r="C3119" t="s">
        <v>904</v>
      </c>
      <c r="D3119">
        <v>2015</v>
      </c>
      <c r="E3119">
        <v>1</v>
      </c>
      <c r="F3119" s="2">
        <v>42107</v>
      </c>
      <c r="G3119" t="s">
        <v>935</v>
      </c>
      <c r="H3119">
        <v>15</v>
      </c>
      <c r="I3119" t="s">
        <v>906</v>
      </c>
      <c r="J3119" t="s">
        <v>825</v>
      </c>
      <c r="K3119" t="s">
        <v>825</v>
      </c>
      <c r="L3119">
        <v>6</v>
      </c>
      <c r="M3119" s="26">
        <v>411.73333333333341</v>
      </c>
      <c r="N3119" s="26" t="s">
        <v>934</v>
      </c>
      <c r="O3119" s="26" t="s">
        <v>934</v>
      </c>
      <c r="P3119" s="26" t="s">
        <v>934</v>
      </c>
      <c r="Q3119" s="26" t="s">
        <v>934</v>
      </c>
      <c r="R3119" s="26" t="s">
        <v>934</v>
      </c>
      <c r="S3119" s="26" t="s">
        <v>934</v>
      </c>
      <c r="T3119" s="26" t="s">
        <v>934</v>
      </c>
      <c r="U3119" s="26" t="s">
        <v>934</v>
      </c>
      <c r="V3119" s="26">
        <v>3.8748476672529799</v>
      </c>
      <c r="W3119" s="26" t="s">
        <v>934</v>
      </c>
      <c r="X3119" s="26" t="s">
        <v>934</v>
      </c>
      <c r="Y3119" s="26" t="s">
        <v>934</v>
      </c>
      <c r="Z3119" s="26" t="s">
        <v>934</v>
      </c>
      <c r="AA3119" s="26" t="s">
        <v>934</v>
      </c>
      <c r="AB3119" s="26" t="s">
        <v>934</v>
      </c>
      <c r="AC3119" s="26" t="s">
        <v>934</v>
      </c>
      <c r="AD3119" s="26" t="s">
        <v>934</v>
      </c>
      <c r="AE3119" s="26" t="s">
        <v>934</v>
      </c>
    </row>
    <row r="3120" spans="1:31" x14ac:dyDescent="0.25">
      <c r="A3120" t="s">
        <v>1927</v>
      </c>
      <c r="B3120" t="s">
        <v>905</v>
      </c>
      <c r="C3120" t="s">
        <v>904</v>
      </c>
      <c r="D3120">
        <v>2015</v>
      </c>
      <c r="E3120">
        <v>1</v>
      </c>
      <c r="F3120" s="2">
        <v>42107</v>
      </c>
      <c r="G3120" t="s">
        <v>935</v>
      </c>
      <c r="H3120">
        <v>15</v>
      </c>
      <c r="I3120" t="s">
        <v>906</v>
      </c>
      <c r="J3120" t="s">
        <v>825</v>
      </c>
      <c r="K3120" t="s">
        <v>825</v>
      </c>
      <c r="L3120">
        <v>9</v>
      </c>
      <c r="M3120" s="26">
        <v>1473.3333333333333</v>
      </c>
      <c r="N3120" s="26" t="s">
        <v>934</v>
      </c>
      <c r="O3120" s="26">
        <v>413.33333333333331</v>
      </c>
      <c r="P3120" s="26">
        <v>3.3333333333333335</v>
      </c>
      <c r="Q3120" s="26">
        <v>16.533333333333331</v>
      </c>
      <c r="R3120" s="26">
        <v>46.633333333333326</v>
      </c>
      <c r="S3120" s="26" t="s">
        <v>934</v>
      </c>
      <c r="T3120" s="26" t="s">
        <v>934</v>
      </c>
      <c r="U3120" s="26" t="s">
        <v>934</v>
      </c>
      <c r="V3120" s="26">
        <v>216.6666666666668</v>
      </c>
      <c r="W3120" s="26" t="s">
        <v>934</v>
      </c>
      <c r="X3120" s="26">
        <v>78.401388876586765</v>
      </c>
      <c r="Y3120" s="26">
        <v>9.6148034012373915E-2</v>
      </c>
      <c r="Z3120" s="26">
        <v>0.94044906531107453</v>
      </c>
      <c r="AA3120" s="26">
        <v>0.32829526006029802</v>
      </c>
      <c r="AB3120" s="26" t="s">
        <v>934</v>
      </c>
      <c r="AC3120" s="26" t="s">
        <v>934</v>
      </c>
      <c r="AD3120" s="26" t="s">
        <v>934</v>
      </c>
      <c r="AE3120" s="26" t="s">
        <v>934</v>
      </c>
    </row>
    <row r="3121" spans="1:31" x14ac:dyDescent="0.25">
      <c r="A3121" t="s">
        <v>1928</v>
      </c>
      <c r="B3121" t="s">
        <v>905</v>
      </c>
      <c r="C3121" t="s">
        <v>904</v>
      </c>
      <c r="D3121">
        <v>2015</v>
      </c>
      <c r="E3121">
        <v>1</v>
      </c>
      <c r="F3121" s="2">
        <v>42107</v>
      </c>
      <c r="G3121" t="s">
        <v>935</v>
      </c>
      <c r="H3121">
        <v>45</v>
      </c>
      <c r="I3121" t="s">
        <v>860</v>
      </c>
      <c r="J3121" t="s">
        <v>825</v>
      </c>
      <c r="K3121" t="s">
        <v>825</v>
      </c>
      <c r="L3121">
        <v>6</v>
      </c>
      <c r="M3121" s="26">
        <v>360.13333333333338</v>
      </c>
      <c r="N3121" s="26" t="s">
        <v>934</v>
      </c>
      <c r="O3121" s="26" t="s">
        <v>934</v>
      </c>
      <c r="P3121" s="26" t="s">
        <v>934</v>
      </c>
      <c r="Q3121" s="26" t="s">
        <v>934</v>
      </c>
      <c r="R3121" s="26" t="s">
        <v>934</v>
      </c>
      <c r="S3121" s="26" t="s">
        <v>934</v>
      </c>
      <c r="T3121" s="26" t="s">
        <v>934</v>
      </c>
      <c r="U3121" s="26" t="s">
        <v>934</v>
      </c>
      <c r="V3121" s="26">
        <v>37.454387074294857</v>
      </c>
      <c r="W3121" s="26" t="s">
        <v>934</v>
      </c>
      <c r="X3121" s="26" t="s">
        <v>934</v>
      </c>
      <c r="Y3121" s="26" t="s">
        <v>934</v>
      </c>
      <c r="Z3121" s="26" t="s">
        <v>934</v>
      </c>
      <c r="AA3121" s="26" t="s">
        <v>934</v>
      </c>
      <c r="AB3121" s="26" t="s">
        <v>934</v>
      </c>
      <c r="AC3121" s="26" t="s">
        <v>934</v>
      </c>
      <c r="AD3121" s="26" t="s">
        <v>934</v>
      </c>
      <c r="AE3121" s="26" t="s">
        <v>934</v>
      </c>
    </row>
    <row r="3122" spans="1:31" x14ac:dyDescent="0.25">
      <c r="A3122" t="s">
        <v>1928</v>
      </c>
      <c r="B3122" t="s">
        <v>905</v>
      </c>
      <c r="C3122" t="s">
        <v>904</v>
      </c>
      <c r="D3122">
        <v>2015</v>
      </c>
      <c r="E3122">
        <v>1</v>
      </c>
      <c r="F3122" s="2">
        <v>42107</v>
      </c>
      <c r="G3122" t="s">
        <v>935</v>
      </c>
      <c r="H3122">
        <v>45</v>
      </c>
      <c r="I3122" t="s">
        <v>860</v>
      </c>
      <c r="J3122" t="s">
        <v>825</v>
      </c>
      <c r="K3122" t="s">
        <v>825</v>
      </c>
      <c r="L3122">
        <v>9</v>
      </c>
      <c r="M3122" s="26">
        <v>1123.3333333333333</v>
      </c>
      <c r="N3122" s="26" t="s">
        <v>934</v>
      </c>
      <c r="O3122" s="26">
        <v>294.66666666666669</v>
      </c>
      <c r="P3122" s="26">
        <v>3.4133333333333336</v>
      </c>
      <c r="Q3122" s="26">
        <v>16.366666666666667</v>
      </c>
      <c r="R3122" s="26">
        <v>47.233333333333327</v>
      </c>
      <c r="S3122" s="26" t="s">
        <v>934</v>
      </c>
      <c r="T3122" s="26" t="s">
        <v>934</v>
      </c>
      <c r="U3122" s="26" t="s">
        <v>934</v>
      </c>
      <c r="V3122" s="26">
        <v>109.13803695829922</v>
      </c>
      <c r="W3122" s="26" t="s">
        <v>934</v>
      </c>
      <c r="X3122" s="26">
        <v>30.795472250171933</v>
      </c>
      <c r="Y3122" s="26">
        <v>7.0553368295051863E-2</v>
      </c>
      <c r="Z3122" s="26">
        <v>0.37118429085534471</v>
      </c>
      <c r="AA3122" s="26">
        <v>0.37118429085577859</v>
      </c>
      <c r="AB3122" s="26" t="s">
        <v>934</v>
      </c>
      <c r="AC3122" s="26" t="s">
        <v>934</v>
      </c>
      <c r="AD3122" s="26" t="s">
        <v>934</v>
      </c>
      <c r="AE3122" s="26" t="s">
        <v>934</v>
      </c>
    </row>
    <row r="3123" spans="1:31" x14ac:dyDescent="0.25">
      <c r="A3123" t="s">
        <v>1929</v>
      </c>
      <c r="B3123" t="s">
        <v>905</v>
      </c>
      <c r="C3123" t="s">
        <v>904</v>
      </c>
      <c r="D3123">
        <v>2015</v>
      </c>
      <c r="E3123">
        <v>1</v>
      </c>
      <c r="F3123" s="2">
        <v>42107</v>
      </c>
      <c r="G3123" t="s">
        <v>935</v>
      </c>
      <c r="H3123">
        <v>45</v>
      </c>
      <c r="I3123" t="s">
        <v>906</v>
      </c>
      <c r="J3123" t="s">
        <v>825</v>
      </c>
      <c r="K3123" t="s">
        <v>825</v>
      </c>
      <c r="L3123">
        <v>6</v>
      </c>
      <c r="M3123" s="26">
        <v>405.90000000000009</v>
      </c>
      <c r="N3123" s="26" t="s">
        <v>934</v>
      </c>
      <c r="O3123" s="26" t="s">
        <v>934</v>
      </c>
      <c r="P3123" s="26" t="s">
        <v>934</v>
      </c>
      <c r="Q3123" s="26" t="s">
        <v>934</v>
      </c>
      <c r="R3123" s="26" t="s">
        <v>934</v>
      </c>
      <c r="S3123" s="26" t="s">
        <v>934</v>
      </c>
      <c r="T3123" s="26" t="s">
        <v>934</v>
      </c>
      <c r="U3123" s="26" t="s">
        <v>934</v>
      </c>
      <c r="V3123" s="26">
        <v>19.194009482126823</v>
      </c>
      <c r="W3123" s="26" t="s">
        <v>934</v>
      </c>
      <c r="X3123" s="26" t="s">
        <v>934</v>
      </c>
      <c r="Y3123" s="26" t="s">
        <v>934</v>
      </c>
      <c r="Z3123" s="26" t="s">
        <v>934</v>
      </c>
      <c r="AA3123" s="26" t="s">
        <v>934</v>
      </c>
      <c r="AB3123" s="26" t="s">
        <v>934</v>
      </c>
      <c r="AC3123" s="26" t="s">
        <v>934</v>
      </c>
      <c r="AD3123" s="26" t="s">
        <v>934</v>
      </c>
      <c r="AE3123" s="26" t="s">
        <v>934</v>
      </c>
    </row>
    <row r="3124" spans="1:31" x14ac:dyDescent="0.25">
      <c r="A3124" t="s">
        <v>1929</v>
      </c>
      <c r="B3124" t="s">
        <v>905</v>
      </c>
      <c r="C3124" t="s">
        <v>904</v>
      </c>
      <c r="D3124">
        <v>2015</v>
      </c>
      <c r="E3124">
        <v>1</v>
      </c>
      <c r="F3124" s="2">
        <v>42107</v>
      </c>
      <c r="G3124" t="s">
        <v>935</v>
      </c>
      <c r="H3124">
        <v>45</v>
      </c>
      <c r="I3124" t="s">
        <v>906</v>
      </c>
      <c r="J3124" t="s">
        <v>825</v>
      </c>
      <c r="K3124" t="s">
        <v>825</v>
      </c>
      <c r="L3124">
        <v>9</v>
      </c>
      <c r="M3124" s="26">
        <v>1358.3333333333333</v>
      </c>
      <c r="N3124" s="26" t="s">
        <v>934</v>
      </c>
      <c r="O3124" s="26">
        <v>352.16666666666669</v>
      </c>
      <c r="P3124" s="26">
        <v>3.2533333333333334</v>
      </c>
      <c r="Q3124" s="26">
        <v>17.433333333333334</v>
      </c>
      <c r="R3124" s="26">
        <v>46.266666666666673</v>
      </c>
      <c r="S3124" s="26" t="s">
        <v>934</v>
      </c>
      <c r="T3124" s="26" t="s">
        <v>934</v>
      </c>
      <c r="U3124" s="26" t="s">
        <v>934</v>
      </c>
      <c r="V3124" s="26">
        <v>65.085413965889188</v>
      </c>
      <c r="W3124" s="26" t="s">
        <v>934</v>
      </c>
      <c r="X3124" s="26">
        <v>20.088000840745231</v>
      </c>
      <c r="Y3124" s="26">
        <v>0.12719189352225707</v>
      </c>
      <c r="Z3124" s="26">
        <v>0.69602043392739377</v>
      </c>
      <c r="AA3124" s="26">
        <v>0.53644923131419608</v>
      </c>
      <c r="AB3124" s="26" t="s">
        <v>934</v>
      </c>
      <c r="AC3124" s="26" t="s">
        <v>934</v>
      </c>
      <c r="AD3124" s="26" t="s">
        <v>934</v>
      </c>
      <c r="AE3124" s="26" t="s">
        <v>934</v>
      </c>
    </row>
    <row r="3125" spans="1:31" x14ac:dyDescent="0.25">
      <c r="A3125" t="s">
        <v>1930</v>
      </c>
      <c r="B3125" t="s">
        <v>905</v>
      </c>
      <c r="C3125" t="s">
        <v>904</v>
      </c>
      <c r="D3125">
        <v>2015</v>
      </c>
      <c r="E3125">
        <v>2</v>
      </c>
      <c r="F3125" s="2">
        <v>42138</v>
      </c>
      <c r="G3125" t="s">
        <v>83</v>
      </c>
      <c r="H3125">
        <v>15</v>
      </c>
      <c r="I3125" t="s">
        <v>860</v>
      </c>
      <c r="J3125" t="s">
        <v>825</v>
      </c>
      <c r="K3125" t="s">
        <v>825</v>
      </c>
      <c r="L3125">
        <v>6</v>
      </c>
      <c r="M3125" s="26">
        <v>183.36666666666667</v>
      </c>
      <c r="N3125" s="26" t="s">
        <v>934</v>
      </c>
      <c r="O3125" s="26" t="s">
        <v>934</v>
      </c>
      <c r="P3125" s="26" t="s">
        <v>934</v>
      </c>
      <c r="Q3125" s="26" t="s">
        <v>934</v>
      </c>
      <c r="R3125" s="26" t="s">
        <v>934</v>
      </c>
      <c r="S3125" s="26" t="s">
        <v>934</v>
      </c>
      <c r="T3125" s="26" t="s">
        <v>934</v>
      </c>
      <c r="U3125" s="26" t="s">
        <v>934</v>
      </c>
      <c r="V3125" s="26">
        <v>38.54038286150135</v>
      </c>
      <c r="W3125" s="26" t="s">
        <v>934</v>
      </c>
      <c r="X3125" s="26" t="s">
        <v>934</v>
      </c>
      <c r="Y3125" s="26" t="s">
        <v>934</v>
      </c>
      <c r="Z3125" s="26" t="s">
        <v>934</v>
      </c>
      <c r="AA3125" s="26" t="s">
        <v>934</v>
      </c>
      <c r="AB3125" s="26" t="s">
        <v>934</v>
      </c>
      <c r="AC3125" s="26" t="s">
        <v>934</v>
      </c>
      <c r="AD3125" s="26" t="s">
        <v>934</v>
      </c>
      <c r="AE3125" s="26" t="s">
        <v>934</v>
      </c>
    </row>
    <row r="3126" spans="1:31" x14ac:dyDescent="0.25">
      <c r="A3126" t="s">
        <v>1930</v>
      </c>
      <c r="B3126" t="s">
        <v>905</v>
      </c>
      <c r="C3126" t="s">
        <v>904</v>
      </c>
      <c r="D3126">
        <v>2015</v>
      </c>
      <c r="E3126">
        <v>2</v>
      </c>
      <c r="F3126" s="2">
        <v>42138</v>
      </c>
      <c r="G3126" t="s">
        <v>83</v>
      </c>
      <c r="H3126">
        <v>15</v>
      </c>
      <c r="I3126" t="s">
        <v>860</v>
      </c>
      <c r="J3126" t="s">
        <v>825</v>
      </c>
      <c r="K3126" t="s">
        <v>825</v>
      </c>
      <c r="L3126">
        <v>9</v>
      </c>
      <c r="M3126" s="26">
        <v>1446.6666666666667</v>
      </c>
      <c r="N3126" s="26" t="s">
        <v>934</v>
      </c>
      <c r="O3126" s="26">
        <v>313.33333333333331</v>
      </c>
      <c r="P3126" s="26">
        <v>2.8666666666666667</v>
      </c>
      <c r="Q3126" s="26">
        <v>19.5</v>
      </c>
      <c r="R3126" s="26">
        <v>44.20000000000001</v>
      </c>
      <c r="S3126" s="26" t="s">
        <v>934</v>
      </c>
      <c r="T3126" s="26" t="s">
        <v>934</v>
      </c>
      <c r="U3126" s="26" t="s">
        <v>934</v>
      </c>
      <c r="V3126" s="26">
        <v>353.52196222834283</v>
      </c>
      <c r="W3126" s="26" t="s">
        <v>934</v>
      </c>
      <c r="X3126" s="26">
        <v>48.419463487779872</v>
      </c>
      <c r="Y3126" s="26">
        <v>3.5276684147525932E-2</v>
      </c>
      <c r="Z3126" s="26">
        <v>0.20000000000000379</v>
      </c>
      <c r="AA3126" s="26">
        <v>0.32145502536593201</v>
      </c>
      <c r="AB3126" s="26" t="s">
        <v>934</v>
      </c>
      <c r="AC3126" s="26" t="s">
        <v>934</v>
      </c>
      <c r="AD3126" s="26" t="s">
        <v>934</v>
      </c>
      <c r="AE3126" s="26" t="s">
        <v>934</v>
      </c>
    </row>
    <row r="3127" spans="1:31" x14ac:dyDescent="0.25">
      <c r="A3127" t="s">
        <v>1931</v>
      </c>
      <c r="B3127" t="s">
        <v>905</v>
      </c>
      <c r="C3127" t="s">
        <v>904</v>
      </c>
      <c r="D3127">
        <v>2015</v>
      </c>
      <c r="E3127">
        <v>2</v>
      </c>
      <c r="F3127" s="2">
        <v>42138</v>
      </c>
      <c r="G3127" t="s">
        <v>83</v>
      </c>
      <c r="H3127">
        <v>15</v>
      </c>
      <c r="I3127" t="s">
        <v>906</v>
      </c>
      <c r="J3127" t="s">
        <v>825</v>
      </c>
      <c r="K3127" t="s">
        <v>825</v>
      </c>
      <c r="L3127">
        <v>6</v>
      </c>
      <c r="M3127" s="26">
        <v>176.95</v>
      </c>
      <c r="N3127" s="26" t="s">
        <v>934</v>
      </c>
      <c r="O3127" s="26" t="s">
        <v>934</v>
      </c>
      <c r="P3127" s="26" t="s">
        <v>934</v>
      </c>
      <c r="Q3127" s="26" t="s">
        <v>934</v>
      </c>
      <c r="R3127" s="26" t="s">
        <v>934</v>
      </c>
      <c r="S3127" s="26" t="s">
        <v>934</v>
      </c>
      <c r="T3127" s="26" t="s">
        <v>934</v>
      </c>
      <c r="U3127" s="26" t="s">
        <v>934</v>
      </c>
      <c r="V3127" s="26">
        <v>54.501146776925737</v>
      </c>
      <c r="W3127" s="26" t="s">
        <v>934</v>
      </c>
      <c r="X3127" s="26" t="s">
        <v>934</v>
      </c>
      <c r="Y3127" s="26" t="s">
        <v>934</v>
      </c>
      <c r="Z3127" s="26" t="s">
        <v>934</v>
      </c>
      <c r="AA3127" s="26" t="s">
        <v>934</v>
      </c>
      <c r="AB3127" s="26" t="s">
        <v>934</v>
      </c>
      <c r="AC3127" s="26" t="s">
        <v>934</v>
      </c>
      <c r="AD3127" s="26" t="s">
        <v>934</v>
      </c>
      <c r="AE3127" s="26" t="s">
        <v>934</v>
      </c>
    </row>
    <row r="3128" spans="1:31" x14ac:dyDescent="0.25">
      <c r="A3128" t="s">
        <v>1931</v>
      </c>
      <c r="B3128" t="s">
        <v>905</v>
      </c>
      <c r="C3128" t="s">
        <v>904</v>
      </c>
      <c r="D3128">
        <v>2015</v>
      </c>
      <c r="E3128">
        <v>2</v>
      </c>
      <c r="F3128" s="2">
        <v>42138</v>
      </c>
      <c r="G3128" t="s">
        <v>83</v>
      </c>
      <c r="H3128">
        <v>15</v>
      </c>
      <c r="I3128" t="s">
        <v>906</v>
      </c>
      <c r="J3128" t="s">
        <v>825</v>
      </c>
      <c r="K3128" t="s">
        <v>825</v>
      </c>
      <c r="L3128">
        <v>9</v>
      </c>
      <c r="M3128" s="26">
        <v>1585</v>
      </c>
      <c r="N3128" s="26" t="s">
        <v>934</v>
      </c>
      <c r="O3128" s="26">
        <v>350</v>
      </c>
      <c r="P3128" s="26">
        <v>2.92</v>
      </c>
      <c r="Q3128" s="26">
        <v>18.866666666666664</v>
      </c>
      <c r="R3128" s="26">
        <v>44.433333333333337</v>
      </c>
      <c r="S3128" s="26" t="s">
        <v>934</v>
      </c>
      <c r="T3128" s="26" t="s">
        <v>934</v>
      </c>
      <c r="U3128" s="26" t="s">
        <v>934</v>
      </c>
      <c r="V3128" s="26">
        <v>208.20662813657015</v>
      </c>
      <c r="W3128" s="26" t="s">
        <v>934</v>
      </c>
      <c r="X3128" s="26">
        <v>40.824829046386306</v>
      </c>
      <c r="Y3128" s="26">
        <v>6.928203230275555E-2</v>
      </c>
      <c r="Z3128" s="26">
        <v>0.218581284143474</v>
      </c>
      <c r="AA3128" s="26">
        <v>0.240370085030508</v>
      </c>
      <c r="AB3128" s="26" t="s">
        <v>934</v>
      </c>
      <c r="AC3128" s="26" t="s">
        <v>934</v>
      </c>
      <c r="AD3128" s="26" t="s">
        <v>934</v>
      </c>
      <c r="AE3128" s="26" t="s">
        <v>934</v>
      </c>
    </row>
    <row r="3129" spans="1:31" x14ac:dyDescent="0.25">
      <c r="A3129" t="s">
        <v>1932</v>
      </c>
      <c r="B3129" t="s">
        <v>905</v>
      </c>
      <c r="C3129" t="s">
        <v>904</v>
      </c>
      <c r="D3129">
        <v>2015</v>
      </c>
      <c r="E3129">
        <v>2</v>
      </c>
      <c r="F3129" s="2">
        <v>42138</v>
      </c>
      <c r="G3129" t="s">
        <v>83</v>
      </c>
      <c r="H3129">
        <v>45</v>
      </c>
      <c r="I3129" t="s">
        <v>860</v>
      </c>
      <c r="J3129" t="s">
        <v>825</v>
      </c>
      <c r="K3129" t="s">
        <v>825</v>
      </c>
      <c r="L3129">
        <v>6</v>
      </c>
      <c r="M3129" s="26">
        <v>324.93333333333334</v>
      </c>
      <c r="N3129" s="26" t="s">
        <v>934</v>
      </c>
      <c r="O3129" s="26" t="s">
        <v>934</v>
      </c>
      <c r="P3129" s="26" t="s">
        <v>934</v>
      </c>
      <c r="Q3129" s="26" t="s">
        <v>934</v>
      </c>
      <c r="R3129" s="26" t="s">
        <v>934</v>
      </c>
      <c r="S3129" s="26" t="s">
        <v>934</v>
      </c>
      <c r="T3129" s="26" t="s">
        <v>934</v>
      </c>
      <c r="U3129" s="26" t="s">
        <v>934</v>
      </c>
      <c r="V3129" s="26">
        <v>38.405613015692239</v>
      </c>
      <c r="W3129" s="26" t="s">
        <v>934</v>
      </c>
      <c r="X3129" s="26" t="s">
        <v>934</v>
      </c>
      <c r="Y3129" s="26" t="s">
        <v>934</v>
      </c>
      <c r="Z3129" s="26" t="s">
        <v>934</v>
      </c>
      <c r="AA3129" s="26" t="s">
        <v>934</v>
      </c>
      <c r="AB3129" s="26" t="s">
        <v>934</v>
      </c>
      <c r="AC3129" s="26" t="s">
        <v>934</v>
      </c>
      <c r="AD3129" s="26" t="s">
        <v>934</v>
      </c>
      <c r="AE3129" s="26" t="s">
        <v>934</v>
      </c>
    </row>
    <row r="3130" spans="1:31" x14ac:dyDescent="0.25">
      <c r="A3130" t="s">
        <v>1932</v>
      </c>
      <c r="B3130" t="s">
        <v>905</v>
      </c>
      <c r="C3130" t="s">
        <v>904</v>
      </c>
      <c r="D3130">
        <v>2015</v>
      </c>
      <c r="E3130">
        <v>2</v>
      </c>
      <c r="F3130" s="2">
        <v>42138</v>
      </c>
      <c r="G3130" t="s">
        <v>83</v>
      </c>
      <c r="H3130">
        <v>45</v>
      </c>
      <c r="I3130" t="s">
        <v>860</v>
      </c>
      <c r="J3130" t="s">
        <v>825</v>
      </c>
      <c r="K3130" t="s">
        <v>825</v>
      </c>
      <c r="L3130">
        <v>9</v>
      </c>
      <c r="M3130" s="26">
        <v>1375</v>
      </c>
      <c r="N3130" s="26" t="s">
        <v>934</v>
      </c>
      <c r="O3130" s="26">
        <v>336.16666666666669</v>
      </c>
      <c r="P3130" s="26">
        <v>2.7999999999999994</v>
      </c>
      <c r="Q3130" s="26">
        <v>19.233333333333331</v>
      </c>
      <c r="R3130" s="26">
        <v>44.333333333333336</v>
      </c>
      <c r="S3130" s="26" t="s">
        <v>934</v>
      </c>
      <c r="T3130" s="26" t="s">
        <v>934</v>
      </c>
      <c r="U3130" s="26" t="s">
        <v>934</v>
      </c>
      <c r="V3130" s="26">
        <v>176.16280348965086</v>
      </c>
      <c r="W3130" s="26" t="s">
        <v>934</v>
      </c>
      <c r="X3130" s="26">
        <v>18.811196429549994</v>
      </c>
      <c r="Y3130" s="26">
        <v>0.10066445913694956</v>
      </c>
      <c r="Z3130" s="26">
        <v>0.20275875101003538</v>
      </c>
      <c r="AA3130" s="26">
        <v>0.33333333333340914</v>
      </c>
      <c r="AB3130" s="26" t="s">
        <v>934</v>
      </c>
      <c r="AC3130" s="26" t="s">
        <v>934</v>
      </c>
      <c r="AD3130" s="26" t="s">
        <v>934</v>
      </c>
      <c r="AE3130" s="26" t="s">
        <v>934</v>
      </c>
    </row>
    <row r="3131" spans="1:31" x14ac:dyDescent="0.25">
      <c r="A3131" t="s">
        <v>1933</v>
      </c>
      <c r="B3131" t="s">
        <v>905</v>
      </c>
      <c r="C3131" t="s">
        <v>904</v>
      </c>
      <c r="D3131">
        <v>2015</v>
      </c>
      <c r="E3131">
        <v>2</v>
      </c>
      <c r="F3131" s="2">
        <v>42138</v>
      </c>
      <c r="G3131" t="s">
        <v>83</v>
      </c>
      <c r="H3131">
        <v>45</v>
      </c>
      <c r="I3131" t="s">
        <v>906</v>
      </c>
      <c r="J3131" t="s">
        <v>825</v>
      </c>
      <c r="K3131" t="s">
        <v>825</v>
      </c>
      <c r="L3131">
        <v>6</v>
      </c>
      <c r="M3131" s="26">
        <v>307.13333333333338</v>
      </c>
      <c r="N3131" s="26" t="s">
        <v>934</v>
      </c>
      <c r="O3131" s="26" t="s">
        <v>934</v>
      </c>
      <c r="P3131" s="26" t="s">
        <v>934</v>
      </c>
      <c r="Q3131" s="26" t="s">
        <v>934</v>
      </c>
      <c r="R3131" s="26" t="s">
        <v>934</v>
      </c>
      <c r="S3131" s="26" t="s">
        <v>934</v>
      </c>
      <c r="T3131" s="26" t="s">
        <v>934</v>
      </c>
      <c r="U3131" s="26" t="s">
        <v>934</v>
      </c>
      <c r="V3131" s="26">
        <v>17.550150363394955</v>
      </c>
      <c r="W3131" s="26" t="s">
        <v>934</v>
      </c>
      <c r="X3131" s="26" t="s">
        <v>934</v>
      </c>
      <c r="Y3131" s="26" t="s">
        <v>934</v>
      </c>
      <c r="Z3131" s="26" t="s">
        <v>934</v>
      </c>
      <c r="AA3131" s="26" t="s">
        <v>934</v>
      </c>
      <c r="AB3131" s="26" t="s">
        <v>934</v>
      </c>
      <c r="AC3131" s="26" t="s">
        <v>934</v>
      </c>
      <c r="AD3131" s="26" t="s">
        <v>934</v>
      </c>
      <c r="AE3131" s="26" t="s">
        <v>934</v>
      </c>
    </row>
    <row r="3132" spans="1:31" x14ac:dyDescent="0.25">
      <c r="A3132" t="s">
        <v>1933</v>
      </c>
      <c r="B3132" t="s">
        <v>905</v>
      </c>
      <c r="C3132" t="s">
        <v>904</v>
      </c>
      <c r="D3132">
        <v>2015</v>
      </c>
      <c r="E3132">
        <v>2</v>
      </c>
      <c r="F3132" s="2">
        <v>42138</v>
      </c>
      <c r="G3132" t="s">
        <v>83</v>
      </c>
      <c r="H3132">
        <v>45</v>
      </c>
      <c r="I3132" t="s">
        <v>906</v>
      </c>
      <c r="J3132" t="s">
        <v>825</v>
      </c>
      <c r="K3132" t="s">
        <v>825</v>
      </c>
      <c r="L3132">
        <v>9</v>
      </c>
      <c r="M3132" s="26">
        <v>1160</v>
      </c>
      <c r="N3132" s="26" t="s">
        <v>934</v>
      </c>
      <c r="O3132" s="26">
        <v>292.5</v>
      </c>
      <c r="P3132" s="26">
        <v>2.68</v>
      </c>
      <c r="Q3132" s="26">
        <v>18.766666666666666</v>
      </c>
      <c r="R3132" s="26">
        <v>45.033333333333331</v>
      </c>
      <c r="S3132" s="26" t="s">
        <v>934</v>
      </c>
      <c r="T3132" s="26" t="s">
        <v>934</v>
      </c>
      <c r="U3132" s="26" t="s">
        <v>934</v>
      </c>
      <c r="V3132" s="26">
        <v>30.550504633038933</v>
      </c>
      <c r="W3132" s="26" t="s">
        <v>934</v>
      </c>
      <c r="X3132" s="26">
        <v>20.966242709015209</v>
      </c>
      <c r="Y3132" s="26">
        <v>6.1101009266074507E-2</v>
      </c>
      <c r="Z3132" s="26">
        <v>0.65659052011975916</v>
      </c>
      <c r="AA3132" s="26">
        <v>0.14529663145102889</v>
      </c>
      <c r="AB3132" s="26" t="s">
        <v>934</v>
      </c>
      <c r="AC3132" s="26" t="s">
        <v>934</v>
      </c>
      <c r="AD3132" s="26" t="s">
        <v>934</v>
      </c>
      <c r="AE3132" s="26" t="s">
        <v>934</v>
      </c>
    </row>
    <row r="3133" spans="1:31" x14ac:dyDescent="0.25">
      <c r="A3133" t="s">
        <v>1934</v>
      </c>
      <c r="B3133" t="s">
        <v>905</v>
      </c>
      <c r="C3133" t="s">
        <v>904</v>
      </c>
      <c r="D3133">
        <v>2015</v>
      </c>
      <c r="E3133">
        <v>2</v>
      </c>
      <c r="F3133" s="2">
        <v>42138</v>
      </c>
      <c r="G3133" t="s">
        <v>935</v>
      </c>
      <c r="H3133">
        <v>15</v>
      </c>
      <c r="I3133" t="s">
        <v>860</v>
      </c>
      <c r="J3133" t="s">
        <v>825</v>
      </c>
      <c r="K3133" t="s">
        <v>825</v>
      </c>
      <c r="L3133">
        <v>6</v>
      </c>
      <c r="M3133" s="26">
        <v>256.90000000000003</v>
      </c>
      <c r="N3133" s="26" t="s">
        <v>934</v>
      </c>
      <c r="O3133" s="26" t="s">
        <v>934</v>
      </c>
      <c r="P3133" s="26" t="s">
        <v>934</v>
      </c>
      <c r="Q3133" s="26" t="s">
        <v>934</v>
      </c>
      <c r="R3133" s="26" t="s">
        <v>934</v>
      </c>
      <c r="S3133" s="26" t="s">
        <v>934</v>
      </c>
      <c r="T3133" s="26" t="s">
        <v>934</v>
      </c>
      <c r="U3133" s="26" t="s">
        <v>934</v>
      </c>
      <c r="V3133" s="26">
        <v>28.160255680657365</v>
      </c>
      <c r="W3133" s="26" t="s">
        <v>934</v>
      </c>
      <c r="X3133" s="26" t="s">
        <v>934</v>
      </c>
      <c r="Y3133" s="26" t="s">
        <v>934</v>
      </c>
      <c r="Z3133" s="26" t="s">
        <v>934</v>
      </c>
      <c r="AA3133" s="26" t="s">
        <v>934</v>
      </c>
      <c r="AB3133" s="26" t="s">
        <v>934</v>
      </c>
      <c r="AC3133" s="26" t="s">
        <v>934</v>
      </c>
      <c r="AD3133" s="26" t="s">
        <v>934</v>
      </c>
      <c r="AE3133" s="26" t="s">
        <v>934</v>
      </c>
    </row>
    <row r="3134" spans="1:31" x14ac:dyDescent="0.25">
      <c r="A3134" t="s">
        <v>1934</v>
      </c>
      <c r="B3134" t="s">
        <v>905</v>
      </c>
      <c r="C3134" t="s">
        <v>904</v>
      </c>
      <c r="D3134">
        <v>2015</v>
      </c>
      <c r="E3134">
        <v>2</v>
      </c>
      <c r="F3134" s="2">
        <v>42138</v>
      </c>
      <c r="G3134" t="s">
        <v>935</v>
      </c>
      <c r="H3134">
        <v>15</v>
      </c>
      <c r="I3134" t="s">
        <v>860</v>
      </c>
      <c r="J3134" t="s">
        <v>825</v>
      </c>
      <c r="K3134" t="s">
        <v>825</v>
      </c>
      <c r="L3134">
        <v>9</v>
      </c>
      <c r="M3134" s="26">
        <v>1306.6666666666667</v>
      </c>
      <c r="N3134" s="26" t="s">
        <v>934</v>
      </c>
      <c r="O3134" s="26">
        <v>292.33333333333331</v>
      </c>
      <c r="P3134" s="26">
        <v>2.6266666666666669</v>
      </c>
      <c r="Q3134" s="26">
        <v>18.766666666666669</v>
      </c>
      <c r="R3134" s="26">
        <v>45.29999999999999</v>
      </c>
      <c r="S3134" s="26" t="s">
        <v>934</v>
      </c>
      <c r="T3134" s="26" t="s">
        <v>934</v>
      </c>
      <c r="U3134" s="26" t="s">
        <v>934</v>
      </c>
      <c r="V3134" s="26">
        <v>384.98196205940764</v>
      </c>
      <c r="W3134" s="26" t="s">
        <v>934</v>
      </c>
      <c r="X3134" s="26">
        <v>66.373522163920484</v>
      </c>
      <c r="Y3134" s="26">
        <v>9.3333333333328203E-2</v>
      </c>
      <c r="Z3134" s="26">
        <v>0.20275875100984844</v>
      </c>
      <c r="AA3134" s="26">
        <v>0.28867513459507543</v>
      </c>
      <c r="AB3134" s="26" t="s">
        <v>934</v>
      </c>
      <c r="AC3134" s="26" t="s">
        <v>934</v>
      </c>
      <c r="AD3134" s="26" t="s">
        <v>934</v>
      </c>
      <c r="AE3134" s="26" t="s">
        <v>934</v>
      </c>
    </row>
    <row r="3135" spans="1:31" x14ac:dyDescent="0.25">
      <c r="A3135" t="s">
        <v>1935</v>
      </c>
      <c r="B3135" t="s">
        <v>905</v>
      </c>
      <c r="C3135" t="s">
        <v>904</v>
      </c>
      <c r="D3135">
        <v>2015</v>
      </c>
      <c r="E3135">
        <v>2</v>
      </c>
      <c r="F3135" s="2">
        <v>42138</v>
      </c>
      <c r="G3135" t="s">
        <v>935</v>
      </c>
      <c r="H3135">
        <v>15</v>
      </c>
      <c r="I3135" t="s">
        <v>906</v>
      </c>
      <c r="J3135" t="s">
        <v>825</v>
      </c>
      <c r="K3135" t="s">
        <v>825</v>
      </c>
      <c r="L3135">
        <v>6</v>
      </c>
      <c r="M3135" s="26">
        <v>230.43333333333337</v>
      </c>
      <c r="N3135" s="26" t="s">
        <v>934</v>
      </c>
      <c r="O3135" s="26" t="s">
        <v>934</v>
      </c>
      <c r="P3135" s="26" t="s">
        <v>934</v>
      </c>
      <c r="Q3135" s="26" t="s">
        <v>934</v>
      </c>
      <c r="R3135" s="26" t="s">
        <v>934</v>
      </c>
      <c r="S3135" s="26" t="s">
        <v>934</v>
      </c>
      <c r="T3135" s="26" t="s">
        <v>934</v>
      </c>
      <c r="U3135" s="26" t="s">
        <v>934</v>
      </c>
      <c r="V3135" s="26">
        <v>24.692126500386841</v>
      </c>
      <c r="W3135" s="26" t="s">
        <v>934</v>
      </c>
      <c r="X3135" s="26" t="s">
        <v>934</v>
      </c>
      <c r="Y3135" s="26" t="s">
        <v>934</v>
      </c>
      <c r="Z3135" s="26" t="s">
        <v>934</v>
      </c>
      <c r="AA3135" s="26" t="s">
        <v>934</v>
      </c>
      <c r="AB3135" s="26" t="s">
        <v>934</v>
      </c>
      <c r="AC3135" s="26" t="s">
        <v>934</v>
      </c>
      <c r="AD3135" s="26" t="s">
        <v>934</v>
      </c>
      <c r="AE3135" s="26" t="s">
        <v>934</v>
      </c>
    </row>
    <row r="3136" spans="1:31" x14ac:dyDescent="0.25">
      <c r="A3136" t="s">
        <v>1935</v>
      </c>
      <c r="B3136" t="s">
        <v>905</v>
      </c>
      <c r="C3136" t="s">
        <v>904</v>
      </c>
      <c r="D3136">
        <v>2015</v>
      </c>
      <c r="E3136">
        <v>2</v>
      </c>
      <c r="F3136" s="2">
        <v>42138</v>
      </c>
      <c r="G3136" t="s">
        <v>935</v>
      </c>
      <c r="H3136">
        <v>15</v>
      </c>
      <c r="I3136" t="s">
        <v>906</v>
      </c>
      <c r="J3136" t="s">
        <v>825</v>
      </c>
      <c r="K3136" t="s">
        <v>825</v>
      </c>
      <c r="L3136">
        <v>9</v>
      </c>
      <c r="M3136" s="26">
        <v>2290</v>
      </c>
      <c r="N3136" s="26" t="s">
        <v>934</v>
      </c>
      <c r="O3136" s="26">
        <v>500</v>
      </c>
      <c r="P3136" s="26">
        <v>2.8533333333333331</v>
      </c>
      <c r="Q3136" s="26">
        <v>18.633333333333333</v>
      </c>
      <c r="R3136" s="26">
        <v>45.766666666666673</v>
      </c>
      <c r="S3136" s="26" t="s">
        <v>934</v>
      </c>
      <c r="T3136" s="26" t="s">
        <v>934</v>
      </c>
      <c r="U3136" s="26" t="s">
        <v>934</v>
      </c>
      <c r="V3136" s="26">
        <v>332.31511150312338</v>
      </c>
      <c r="W3136" s="26" t="s">
        <v>934</v>
      </c>
      <c r="X3136" s="26">
        <v>75.718777944003648</v>
      </c>
      <c r="Y3136" s="26">
        <v>4.8074017006196193E-2</v>
      </c>
      <c r="Z3136" s="26">
        <v>0.1855921454276851</v>
      </c>
      <c r="AA3136" s="26">
        <v>8.8191710366631107E-2</v>
      </c>
      <c r="AB3136" s="26" t="s">
        <v>934</v>
      </c>
      <c r="AC3136" s="26" t="s">
        <v>934</v>
      </c>
      <c r="AD3136" s="26" t="s">
        <v>934</v>
      </c>
      <c r="AE3136" s="26" t="s">
        <v>934</v>
      </c>
    </row>
    <row r="3137" spans="1:31" x14ac:dyDescent="0.25">
      <c r="A3137" t="s">
        <v>1936</v>
      </c>
      <c r="B3137" t="s">
        <v>905</v>
      </c>
      <c r="C3137" t="s">
        <v>904</v>
      </c>
      <c r="D3137">
        <v>2015</v>
      </c>
      <c r="E3137">
        <v>2</v>
      </c>
      <c r="F3137" s="2">
        <v>42138</v>
      </c>
      <c r="G3137" t="s">
        <v>935</v>
      </c>
      <c r="H3137">
        <v>45</v>
      </c>
      <c r="I3137" t="s">
        <v>860</v>
      </c>
      <c r="J3137" t="s">
        <v>825</v>
      </c>
      <c r="K3137" t="s">
        <v>825</v>
      </c>
      <c r="L3137">
        <v>6</v>
      </c>
      <c r="M3137" s="26">
        <v>322.06666666666666</v>
      </c>
      <c r="N3137" s="26" t="s">
        <v>934</v>
      </c>
      <c r="O3137" s="26" t="s">
        <v>934</v>
      </c>
      <c r="P3137" s="26" t="s">
        <v>934</v>
      </c>
      <c r="Q3137" s="26" t="s">
        <v>934</v>
      </c>
      <c r="R3137" s="26" t="s">
        <v>934</v>
      </c>
      <c r="S3137" s="26" t="s">
        <v>934</v>
      </c>
      <c r="T3137" s="26" t="s">
        <v>934</v>
      </c>
      <c r="U3137" s="26" t="s">
        <v>934</v>
      </c>
      <c r="V3137" s="26">
        <v>27.629352346935384</v>
      </c>
      <c r="W3137" s="26" t="s">
        <v>934</v>
      </c>
      <c r="X3137" s="26" t="s">
        <v>934</v>
      </c>
      <c r="Y3137" s="26" t="s">
        <v>934</v>
      </c>
      <c r="Z3137" s="26" t="s">
        <v>934</v>
      </c>
      <c r="AA3137" s="26" t="s">
        <v>934</v>
      </c>
      <c r="AB3137" s="26" t="s">
        <v>934</v>
      </c>
      <c r="AC3137" s="26" t="s">
        <v>934</v>
      </c>
      <c r="AD3137" s="26" t="s">
        <v>934</v>
      </c>
      <c r="AE3137" s="26" t="s">
        <v>934</v>
      </c>
    </row>
    <row r="3138" spans="1:31" x14ac:dyDescent="0.25">
      <c r="A3138" t="s">
        <v>1936</v>
      </c>
      <c r="B3138" t="s">
        <v>905</v>
      </c>
      <c r="C3138" t="s">
        <v>904</v>
      </c>
      <c r="D3138">
        <v>2015</v>
      </c>
      <c r="E3138">
        <v>2</v>
      </c>
      <c r="F3138" s="2">
        <v>42138</v>
      </c>
      <c r="G3138" t="s">
        <v>935</v>
      </c>
      <c r="H3138">
        <v>45</v>
      </c>
      <c r="I3138" t="s">
        <v>860</v>
      </c>
      <c r="J3138" t="s">
        <v>825</v>
      </c>
      <c r="K3138" t="s">
        <v>825</v>
      </c>
      <c r="L3138">
        <v>9</v>
      </c>
      <c r="M3138" s="26">
        <v>1548.3333333333333</v>
      </c>
      <c r="N3138" s="26" t="s">
        <v>934</v>
      </c>
      <c r="O3138" s="26">
        <v>341.66666666666669</v>
      </c>
      <c r="P3138" s="26">
        <v>2.7866666666666666</v>
      </c>
      <c r="Q3138" s="26">
        <v>17.966666666666669</v>
      </c>
      <c r="R3138" s="26">
        <v>46</v>
      </c>
      <c r="S3138" s="26" t="s">
        <v>934</v>
      </c>
      <c r="T3138" s="26" t="s">
        <v>934</v>
      </c>
      <c r="U3138" s="26" t="s">
        <v>934</v>
      </c>
      <c r="V3138" s="26">
        <v>278.16861393366764</v>
      </c>
      <c r="W3138" s="26" t="s">
        <v>934</v>
      </c>
      <c r="X3138" s="26">
        <v>42.06476488041325</v>
      </c>
      <c r="Y3138" s="26">
        <v>7.4236858171070855E-2</v>
      </c>
      <c r="Z3138" s="26">
        <v>0.16666666666659086</v>
      </c>
      <c r="AA3138" s="26">
        <v>5.7735026919592695E-2</v>
      </c>
      <c r="AB3138" s="26" t="s">
        <v>934</v>
      </c>
      <c r="AC3138" s="26" t="s">
        <v>934</v>
      </c>
      <c r="AD3138" s="26" t="s">
        <v>934</v>
      </c>
      <c r="AE3138" s="26" t="s">
        <v>934</v>
      </c>
    </row>
    <row r="3139" spans="1:31" x14ac:dyDescent="0.25">
      <c r="A3139" t="s">
        <v>1937</v>
      </c>
      <c r="B3139" t="s">
        <v>905</v>
      </c>
      <c r="C3139" t="s">
        <v>904</v>
      </c>
      <c r="D3139">
        <v>2015</v>
      </c>
      <c r="E3139">
        <v>2</v>
      </c>
      <c r="F3139" s="2">
        <v>42138</v>
      </c>
      <c r="G3139" t="s">
        <v>935</v>
      </c>
      <c r="H3139">
        <v>45</v>
      </c>
      <c r="I3139" t="s">
        <v>906</v>
      </c>
      <c r="J3139" t="s">
        <v>825</v>
      </c>
      <c r="K3139" t="s">
        <v>825</v>
      </c>
      <c r="L3139">
        <v>6</v>
      </c>
      <c r="M3139" s="26">
        <v>247.36666666666667</v>
      </c>
      <c r="N3139" s="26" t="s">
        <v>934</v>
      </c>
      <c r="O3139" s="26" t="s">
        <v>934</v>
      </c>
      <c r="P3139" s="26" t="s">
        <v>934</v>
      </c>
      <c r="Q3139" s="26" t="s">
        <v>934</v>
      </c>
      <c r="R3139" s="26" t="s">
        <v>934</v>
      </c>
      <c r="S3139" s="26" t="s">
        <v>934</v>
      </c>
      <c r="T3139" s="26" t="s">
        <v>934</v>
      </c>
      <c r="U3139" s="26" t="s">
        <v>934</v>
      </c>
      <c r="V3139" s="26">
        <v>60.143005504473358</v>
      </c>
      <c r="W3139" s="26" t="s">
        <v>934</v>
      </c>
      <c r="X3139" s="26" t="s">
        <v>934</v>
      </c>
      <c r="Y3139" s="26" t="s">
        <v>934</v>
      </c>
      <c r="Z3139" s="26" t="s">
        <v>934</v>
      </c>
      <c r="AA3139" s="26" t="s">
        <v>934</v>
      </c>
      <c r="AB3139" s="26" t="s">
        <v>934</v>
      </c>
      <c r="AC3139" s="26" t="s">
        <v>934</v>
      </c>
      <c r="AD3139" s="26" t="s">
        <v>934</v>
      </c>
      <c r="AE3139" s="26" t="s">
        <v>934</v>
      </c>
    </row>
    <row r="3140" spans="1:31" x14ac:dyDescent="0.25">
      <c r="A3140" t="s">
        <v>1937</v>
      </c>
      <c r="B3140" t="s">
        <v>905</v>
      </c>
      <c r="C3140" t="s">
        <v>904</v>
      </c>
      <c r="D3140">
        <v>2015</v>
      </c>
      <c r="E3140">
        <v>2</v>
      </c>
      <c r="F3140" s="2">
        <v>42138</v>
      </c>
      <c r="G3140" t="s">
        <v>935</v>
      </c>
      <c r="H3140">
        <v>45</v>
      </c>
      <c r="I3140" t="s">
        <v>906</v>
      </c>
      <c r="J3140" t="s">
        <v>825</v>
      </c>
      <c r="K3140" t="s">
        <v>825</v>
      </c>
      <c r="L3140">
        <v>9</v>
      </c>
      <c r="M3140" s="26">
        <v>1810</v>
      </c>
      <c r="N3140" s="26" t="s">
        <v>934</v>
      </c>
      <c r="O3140" s="26">
        <v>370</v>
      </c>
      <c r="P3140" s="26">
        <v>2.7733333333333334</v>
      </c>
      <c r="Q3140" s="26">
        <v>18.433333333333334</v>
      </c>
      <c r="R3140" s="26">
        <v>46.1</v>
      </c>
      <c r="S3140" s="26" t="s">
        <v>934</v>
      </c>
      <c r="T3140" s="26" t="s">
        <v>934</v>
      </c>
      <c r="U3140" s="26" t="s">
        <v>934</v>
      </c>
      <c r="V3140" s="26">
        <v>301.53772566629209</v>
      </c>
      <c r="W3140" s="26" t="s">
        <v>934</v>
      </c>
      <c r="X3140" s="26">
        <v>36.170890690351179</v>
      </c>
      <c r="Y3140" s="26">
        <v>5.8118652580539124E-2</v>
      </c>
      <c r="Z3140" s="26">
        <v>0.34801021696371737</v>
      </c>
      <c r="AA3140" s="26">
        <v>0.2309401076757453</v>
      </c>
      <c r="AB3140" s="26" t="s">
        <v>934</v>
      </c>
      <c r="AC3140" s="26" t="s">
        <v>934</v>
      </c>
      <c r="AD3140" s="26" t="s">
        <v>934</v>
      </c>
      <c r="AE3140" s="26" t="s">
        <v>934</v>
      </c>
    </row>
    <row r="3141" spans="1:31" x14ac:dyDescent="0.25">
      <c r="A3141" t="s">
        <v>1938</v>
      </c>
      <c r="B3141" t="s">
        <v>905</v>
      </c>
      <c r="C3141" t="s">
        <v>920</v>
      </c>
      <c r="D3141">
        <v>2017</v>
      </c>
      <c r="E3141">
        <v>1</v>
      </c>
      <c r="F3141" s="2">
        <v>42837</v>
      </c>
      <c r="G3141" t="s">
        <v>1</v>
      </c>
      <c r="H3141">
        <v>45</v>
      </c>
      <c r="I3141" t="s">
        <v>908</v>
      </c>
      <c r="J3141" t="s">
        <v>825</v>
      </c>
      <c r="K3141" t="s">
        <v>825</v>
      </c>
      <c r="L3141">
        <v>3</v>
      </c>
      <c r="M3141" s="26" t="s">
        <v>934</v>
      </c>
      <c r="N3141" s="26" t="s">
        <v>934</v>
      </c>
      <c r="O3141" s="26" t="s">
        <v>934</v>
      </c>
      <c r="P3141" s="26" t="s">
        <v>934</v>
      </c>
      <c r="Q3141" s="26" t="s">
        <v>934</v>
      </c>
      <c r="R3141" s="26" t="s">
        <v>934</v>
      </c>
      <c r="S3141" s="26" t="s">
        <v>934</v>
      </c>
      <c r="T3141" s="26" t="s">
        <v>934</v>
      </c>
      <c r="U3141" s="26" t="s">
        <v>934</v>
      </c>
      <c r="V3141" s="26" t="s">
        <v>934</v>
      </c>
      <c r="W3141" s="26" t="s">
        <v>934</v>
      </c>
      <c r="X3141" s="26" t="s">
        <v>934</v>
      </c>
      <c r="Y3141" s="26" t="s">
        <v>934</v>
      </c>
      <c r="Z3141" s="26" t="s">
        <v>934</v>
      </c>
      <c r="AA3141" s="26" t="s">
        <v>934</v>
      </c>
      <c r="AB3141" s="26" t="s">
        <v>934</v>
      </c>
      <c r="AC3141" s="26" t="s">
        <v>934</v>
      </c>
      <c r="AD3141" s="26" t="s">
        <v>934</v>
      </c>
      <c r="AE3141" s="26">
        <v>34.659090909090907</v>
      </c>
    </row>
    <row r="3142" spans="1:31" x14ac:dyDescent="0.25">
      <c r="A3142" t="s">
        <v>1938</v>
      </c>
      <c r="B3142" t="s">
        <v>905</v>
      </c>
      <c r="C3142" t="s">
        <v>920</v>
      </c>
      <c r="D3142">
        <v>2017</v>
      </c>
      <c r="E3142">
        <v>1</v>
      </c>
      <c r="F3142" s="2">
        <v>42837</v>
      </c>
      <c r="G3142" t="s">
        <v>1</v>
      </c>
      <c r="H3142">
        <v>45</v>
      </c>
      <c r="I3142" t="s">
        <v>908</v>
      </c>
      <c r="J3142" t="s">
        <v>825</v>
      </c>
      <c r="K3142" t="s">
        <v>825</v>
      </c>
      <c r="L3142">
        <v>6</v>
      </c>
      <c r="M3142" s="26">
        <v>459.75</v>
      </c>
      <c r="N3142" s="26" t="s">
        <v>934</v>
      </c>
      <c r="O3142" s="26" t="s">
        <v>934</v>
      </c>
      <c r="P3142" s="26" t="s">
        <v>934</v>
      </c>
      <c r="Q3142" s="26" t="s">
        <v>934</v>
      </c>
      <c r="R3142" s="26" t="s">
        <v>934</v>
      </c>
      <c r="S3142" s="26" t="s">
        <v>934</v>
      </c>
      <c r="T3142" s="26" t="s">
        <v>934</v>
      </c>
      <c r="U3142" s="26" t="s">
        <v>934</v>
      </c>
      <c r="V3142" s="26">
        <v>18.119073743801653</v>
      </c>
      <c r="W3142" s="26" t="s">
        <v>934</v>
      </c>
      <c r="X3142" s="26" t="s">
        <v>934</v>
      </c>
      <c r="Y3142" s="26" t="s">
        <v>934</v>
      </c>
      <c r="Z3142" s="26" t="s">
        <v>934</v>
      </c>
      <c r="AA3142" s="26" t="s">
        <v>934</v>
      </c>
      <c r="AB3142" s="26" t="s">
        <v>934</v>
      </c>
      <c r="AC3142" s="26" t="s">
        <v>934</v>
      </c>
      <c r="AD3142" s="26" t="s">
        <v>934</v>
      </c>
      <c r="AE3142" s="26" t="s">
        <v>934</v>
      </c>
    </row>
    <row r="3143" spans="1:31" x14ac:dyDescent="0.25">
      <c r="A3143" t="s">
        <v>1938</v>
      </c>
      <c r="B3143" t="s">
        <v>905</v>
      </c>
      <c r="C3143" t="s">
        <v>920</v>
      </c>
      <c r="D3143">
        <v>2017</v>
      </c>
      <c r="E3143">
        <v>1</v>
      </c>
      <c r="F3143" s="2">
        <v>42837</v>
      </c>
      <c r="G3143" t="s">
        <v>1</v>
      </c>
      <c r="H3143">
        <v>45</v>
      </c>
      <c r="I3143" t="s">
        <v>908</v>
      </c>
      <c r="J3143" t="s">
        <v>825</v>
      </c>
      <c r="K3143" t="s">
        <v>825</v>
      </c>
      <c r="L3143">
        <v>7.3</v>
      </c>
      <c r="M3143" s="26" t="s">
        <v>934</v>
      </c>
      <c r="N3143" s="26" t="s">
        <v>934</v>
      </c>
      <c r="O3143" s="26" t="s">
        <v>934</v>
      </c>
      <c r="P3143" s="26" t="s">
        <v>934</v>
      </c>
      <c r="Q3143" s="26" t="s">
        <v>934</v>
      </c>
      <c r="R3143" s="26" t="s">
        <v>934</v>
      </c>
      <c r="S3143" s="26" t="s">
        <v>934</v>
      </c>
      <c r="T3143" s="26" t="s">
        <v>934</v>
      </c>
      <c r="U3143" s="26" t="s">
        <v>934</v>
      </c>
      <c r="V3143" s="26" t="s">
        <v>934</v>
      </c>
      <c r="W3143" s="26" t="s">
        <v>934</v>
      </c>
      <c r="X3143" s="26" t="s">
        <v>934</v>
      </c>
      <c r="Y3143" s="26" t="s">
        <v>934</v>
      </c>
      <c r="Z3143" s="26" t="s">
        <v>934</v>
      </c>
      <c r="AA3143" s="26" t="s">
        <v>934</v>
      </c>
      <c r="AB3143" s="26" t="s">
        <v>934</v>
      </c>
      <c r="AC3143" s="26" t="s">
        <v>934</v>
      </c>
      <c r="AD3143" s="26" t="s">
        <v>934</v>
      </c>
      <c r="AE3143" s="26" t="s">
        <v>934</v>
      </c>
    </row>
    <row r="3144" spans="1:31" x14ac:dyDescent="0.25">
      <c r="A3144" t="s">
        <v>1938</v>
      </c>
      <c r="B3144" t="s">
        <v>905</v>
      </c>
      <c r="C3144" t="s">
        <v>920</v>
      </c>
      <c r="D3144">
        <v>2017</v>
      </c>
      <c r="E3144">
        <v>1</v>
      </c>
      <c r="F3144" s="2">
        <v>42837</v>
      </c>
      <c r="G3144" t="s">
        <v>1</v>
      </c>
      <c r="H3144">
        <v>45</v>
      </c>
      <c r="I3144" t="s">
        <v>908</v>
      </c>
      <c r="J3144" t="s">
        <v>825</v>
      </c>
      <c r="K3144" t="s">
        <v>825</v>
      </c>
      <c r="L3144">
        <v>9</v>
      </c>
      <c r="M3144" s="26">
        <v>1267.3875</v>
      </c>
      <c r="N3144" s="26" t="s">
        <v>934</v>
      </c>
      <c r="O3144" s="26">
        <v>238.84698100662382</v>
      </c>
      <c r="P3144" s="26">
        <v>3.2889150943396226</v>
      </c>
      <c r="Q3144" s="26">
        <v>19.674999999999997</v>
      </c>
      <c r="R3144" s="26">
        <v>42.8125</v>
      </c>
      <c r="S3144" s="26">
        <v>72600.294493794703</v>
      </c>
      <c r="T3144" s="26" t="s">
        <v>934</v>
      </c>
      <c r="U3144" s="26" t="s">
        <v>934</v>
      </c>
      <c r="V3144" s="26">
        <v>56.873494027681659</v>
      </c>
      <c r="W3144" s="26" t="s">
        <v>934</v>
      </c>
      <c r="X3144" s="26">
        <v>17.362267093843222</v>
      </c>
      <c r="Y3144" s="26">
        <v>5.535758033445845E-2</v>
      </c>
      <c r="Z3144" s="26">
        <v>0.73612159321678883</v>
      </c>
      <c r="AA3144" s="26">
        <v>0.79277334928300913</v>
      </c>
      <c r="AB3144" s="26">
        <v>5097.2414795582017</v>
      </c>
      <c r="AC3144" s="26" t="s">
        <v>934</v>
      </c>
      <c r="AD3144" s="26" t="s">
        <v>934</v>
      </c>
      <c r="AE3144" s="26" t="s">
        <v>934</v>
      </c>
    </row>
    <row r="3145" spans="1:31" x14ac:dyDescent="0.25">
      <c r="A3145" t="s">
        <v>1939</v>
      </c>
      <c r="B3145" t="s">
        <v>905</v>
      </c>
      <c r="C3145" t="s">
        <v>920</v>
      </c>
      <c r="D3145">
        <v>2017</v>
      </c>
      <c r="E3145">
        <v>1</v>
      </c>
      <c r="F3145" s="2">
        <v>42837</v>
      </c>
      <c r="G3145" t="s">
        <v>1</v>
      </c>
      <c r="H3145">
        <v>45</v>
      </c>
      <c r="I3145" t="s">
        <v>909</v>
      </c>
      <c r="J3145" t="s">
        <v>825</v>
      </c>
      <c r="K3145" t="s">
        <v>825</v>
      </c>
      <c r="L3145">
        <v>3</v>
      </c>
      <c r="M3145" s="26" t="s">
        <v>934</v>
      </c>
      <c r="N3145" s="26" t="s">
        <v>934</v>
      </c>
      <c r="O3145" s="26" t="s">
        <v>934</v>
      </c>
      <c r="P3145" s="26" t="s">
        <v>934</v>
      </c>
      <c r="Q3145" s="26" t="s">
        <v>934</v>
      </c>
      <c r="R3145" s="26" t="s">
        <v>934</v>
      </c>
      <c r="S3145" s="26" t="s">
        <v>934</v>
      </c>
      <c r="T3145" s="26" t="s">
        <v>934</v>
      </c>
      <c r="U3145" s="26" t="s">
        <v>934</v>
      </c>
      <c r="V3145" s="26" t="s">
        <v>934</v>
      </c>
      <c r="W3145" s="26" t="s">
        <v>934</v>
      </c>
      <c r="X3145" s="26" t="s">
        <v>934</v>
      </c>
      <c r="Y3145" s="26" t="s">
        <v>934</v>
      </c>
      <c r="Z3145" s="26" t="s">
        <v>934</v>
      </c>
      <c r="AA3145" s="26" t="s">
        <v>934</v>
      </c>
      <c r="AB3145" s="26" t="s">
        <v>934</v>
      </c>
      <c r="AC3145" s="26" t="s">
        <v>934</v>
      </c>
      <c r="AD3145" s="26" t="s">
        <v>934</v>
      </c>
      <c r="AE3145" s="26">
        <v>29.356060606060602</v>
      </c>
    </row>
    <row r="3146" spans="1:31" x14ac:dyDescent="0.25">
      <c r="A3146" t="s">
        <v>1939</v>
      </c>
      <c r="B3146" t="s">
        <v>905</v>
      </c>
      <c r="C3146" t="s">
        <v>920</v>
      </c>
      <c r="D3146">
        <v>2017</v>
      </c>
      <c r="E3146">
        <v>1</v>
      </c>
      <c r="F3146" s="2">
        <v>42837</v>
      </c>
      <c r="G3146" t="s">
        <v>1</v>
      </c>
      <c r="H3146">
        <v>45</v>
      </c>
      <c r="I3146" t="s">
        <v>909</v>
      </c>
      <c r="J3146" t="s">
        <v>825</v>
      </c>
      <c r="K3146" t="s">
        <v>825</v>
      </c>
      <c r="L3146">
        <v>6</v>
      </c>
      <c r="M3146" s="26">
        <v>547.32500000000005</v>
      </c>
      <c r="N3146" s="26" t="s">
        <v>934</v>
      </c>
      <c r="O3146" s="26" t="s">
        <v>934</v>
      </c>
      <c r="P3146" s="26" t="s">
        <v>934</v>
      </c>
      <c r="Q3146" s="26" t="s">
        <v>934</v>
      </c>
      <c r="R3146" s="26" t="s">
        <v>934</v>
      </c>
      <c r="S3146" s="26" t="s">
        <v>934</v>
      </c>
      <c r="T3146" s="26" t="s">
        <v>934</v>
      </c>
      <c r="U3146" s="26" t="s">
        <v>934</v>
      </c>
      <c r="V3146" s="26">
        <v>37.940114544722015</v>
      </c>
      <c r="W3146" s="26" t="s">
        <v>934</v>
      </c>
      <c r="X3146" s="26" t="s">
        <v>934</v>
      </c>
      <c r="Y3146" s="26" t="s">
        <v>934</v>
      </c>
      <c r="Z3146" s="26" t="s">
        <v>934</v>
      </c>
      <c r="AA3146" s="26" t="s">
        <v>934</v>
      </c>
      <c r="AB3146" s="26" t="s">
        <v>934</v>
      </c>
      <c r="AC3146" s="26" t="s">
        <v>934</v>
      </c>
      <c r="AD3146" s="26" t="s">
        <v>934</v>
      </c>
      <c r="AE3146" s="26" t="s">
        <v>934</v>
      </c>
    </row>
    <row r="3147" spans="1:31" x14ac:dyDescent="0.25">
      <c r="A3147" t="s">
        <v>1939</v>
      </c>
      <c r="B3147" t="s">
        <v>905</v>
      </c>
      <c r="C3147" t="s">
        <v>920</v>
      </c>
      <c r="D3147">
        <v>2017</v>
      </c>
      <c r="E3147">
        <v>1</v>
      </c>
      <c r="F3147" s="2">
        <v>42837</v>
      </c>
      <c r="G3147" t="s">
        <v>1</v>
      </c>
      <c r="H3147">
        <v>45</v>
      </c>
      <c r="I3147" t="s">
        <v>909</v>
      </c>
      <c r="J3147" t="s">
        <v>825</v>
      </c>
      <c r="K3147" t="s">
        <v>825</v>
      </c>
      <c r="L3147">
        <v>7.3</v>
      </c>
      <c r="M3147" s="26" t="s">
        <v>934</v>
      </c>
      <c r="N3147" s="26" t="s">
        <v>934</v>
      </c>
      <c r="O3147" s="26" t="s">
        <v>934</v>
      </c>
      <c r="P3147" s="26" t="s">
        <v>934</v>
      </c>
      <c r="Q3147" s="26" t="s">
        <v>934</v>
      </c>
      <c r="R3147" s="26" t="s">
        <v>934</v>
      </c>
      <c r="S3147" s="26" t="s">
        <v>934</v>
      </c>
      <c r="T3147" s="26" t="s">
        <v>934</v>
      </c>
      <c r="U3147" s="26" t="s">
        <v>934</v>
      </c>
      <c r="V3147" s="26" t="s">
        <v>934</v>
      </c>
      <c r="W3147" s="26" t="s">
        <v>934</v>
      </c>
      <c r="X3147" s="26" t="s">
        <v>934</v>
      </c>
      <c r="Y3147" s="26" t="s">
        <v>934</v>
      </c>
      <c r="Z3147" s="26" t="s">
        <v>934</v>
      </c>
      <c r="AA3147" s="26" t="s">
        <v>934</v>
      </c>
      <c r="AB3147" s="26" t="s">
        <v>934</v>
      </c>
      <c r="AC3147" s="26" t="s">
        <v>934</v>
      </c>
      <c r="AD3147" s="26" t="s">
        <v>934</v>
      </c>
      <c r="AE3147" s="26" t="s">
        <v>934</v>
      </c>
    </row>
    <row r="3148" spans="1:31" x14ac:dyDescent="0.25">
      <c r="A3148" t="s">
        <v>1939</v>
      </c>
      <c r="B3148" t="s">
        <v>905</v>
      </c>
      <c r="C3148" t="s">
        <v>920</v>
      </c>
      <c r="D3148">
        <v>2017</v>
      </c>
      <c r="E3148">
        <v>1</v>
      </c>
      <c r="F3148" s="2">
        <v>42837</v>
      </c>
      <c r="G3148" t="s">
        <v>1</v>
      </c>
      <c r="H3148">
        <v>45</v>
      </c>
      <c r="I3148" t="s">
        <v>909</v>
      </c>
      <c r="J3148" t="s">
        <v>825</v>
      </c>
      <c r="K3148" t="s">
        <v>825</v>
      </c>
      <c r="L3148">
        <v>9</v>
      </c>
      <c r="M3148" s="26">
        <v>1491.875</v>
      </c>
      <c r="N3148" s="26" t="s">
        <v>934</v>
      </c>
      <c r="O3148" s="26">
        <v>312.044521527499</v>
      </c>
      <c r="P3148" s="26">
        <v>2.9563679245283012</v>
      </c>
      <c r="Q3148" s="26">
        <v>21.312500000000004</v>
      </c>
      <c r="R3148" s="26">
        <v>40.700000000000003</v>
      </c>
      <c r="S3148" s="26">
        <v>105996.06387437145</v>
      </c>
      <c r="T3148" s="26" t="s">
        <v>934</v>
      </c>
      <c r="U3148" s="26" t="s">
        <v>934</v>
      </c>
      <c r="V3148" s="26">
        <v>35.516061507436319</v>
      </c>
      <c r="W3148" s="26" t="s">
        <v>934</v>
      </c>
      <c r="X3148" s="26">
        <v>12.528343881414742</v>
      </c>
      <c r="Y3148" s="26">
        <v>7.4092523236324787E-2</v>
      </c>
      <c r="Z3148" s="26">
        <v>0.18526445062836402</v>
      </c>
      <c r="AA3148" s="26">
        <v>0.64646474510727814</v>
      </c>
      <c r="AB3148" s="26">
        <v>6471.7616915999315</v>
      </c>
      <c r="AC3148" s="26" t="s">
        <v>934</v>
      </c>
      <c r="AD3148" s="26" t="s">
        <v>934</v>
      </c>
      <c r="AE3148" s="26" t="s">
        <v>934</v>
      </c>
    </row>
    <row r="3149" spans="1:31" x14ac:dyDescent="0.25">
      <c r="A3149" t="s">
        <v>1940</v>
      </c>
      <c r="B3149" t="s">
        <v>905</v>
      </c>
      <c r="C3149" t="s">
        <v>920</v>
      </c>
      <c r="D3149">
        <v>2017</v>
      </c>
      <c r="E3149">
        <v>1</v>
      </c>
      <c r="F3149" s="2">
        <v>42837</v>
      </c>
      <c r="G3149" t="s">
        <v>949</v>
      </c>
      <c r="H3149">
        <v>45</v>
      </c>
      <c r="I3149" t="s">
        <v>908</v>
      </c>
      <c r="J3149" t="s">
        <v>825</v>
      </c>
      <c r="K3149" t="s">
        <v>825</v>
      </c>
      <c r="L3149">
        <v>3</v>
      </c>
      <c r="M3149" s="26" t="s">
        <v>934</v>
      </c>
      <c r="N3149" s="26" t="s">
        <v>934</v>
      </c>
      <c r="O3149" s="26" t="s">
        <v>934</v>
      </c>
      <c r="P3149" s="26" t="s">
        <v>934</v>
      </c>
      <c r="Q3149" s="26" t="s">
        <v>934</v>
      </c>
      <c r="R3149" s="26" t="s">
        <v>934</v>
      </c>
      <c r="S3149" s="26" t="s">
        <v>934</v>
      </c>
      <c r="T3149" s="26" t="s">
        <v>934</v>
      </c>
      <c r="U3149" s="26" t="s">
        <v>934</v>
      </c>
      <c r="V3149" s="26" t="s">
        <v>934</v>
      </c>
      <c r="W3149" s="26" t="s">
        <v>934</v>
      </c>
      <c r="X3149" s="26" t="s">
        <v>934</v>
      </c>
      <c r="Y3149" s="26" t="s">
        <v>934</v>
      </c>
      <c r="Z3149" s="26" t="s">
        <v>934</v>
      </c>
      <c r="AA3149" s="26" t="s">
        <v>934</v>
      </c>
      <c r="AB3149" s="26" t="s">
        <v>934</v>
      </c>
      <c r="AC3149" s="26" t="s">
        <v>934</v>
      </c>
      <c r="AD3149" s="26" t="s">
        <v>934</v>
      </c>
      <c r="AE3149" s="26">
        <v>27.462121212121211</v>
      </c>
    </row>
    <row r="3150" spans="1:31" x14ac:dyDescent="0.25">
      <c r="A3150" t="s">
        <v>1940</v>
      </c>
      <c r="B3150" t="s">
        <v>905</v>
      </c>
      <c r="C3150" t="s">
        <v>920</v>
      </c>
      <c r="D3150">
        <v>2017</v>
      </c>
      <c r="E3150">
        <v>1</v>
      </c>
      <c r="F3150" s="2">
        <v>42837</v>
      </c>
      <c r="G3150" t="s">
        <v>949</v>
      </c>
      <c r="H3150">
        <v>45</v>
      </c>
      <c r="I3150" t="s">
        <v>908</v>
      </c>
      <c r="J3150" t="s">
        <v>825</v>
      </c>
      <c r="K3150" t="s">
        <v>825</v>
      </c>
      <c r="L3150">
        <v>6</v>
      </c>
      <c r="M3150" s="26">
        <v>648.69999999999993</v>
      </c>
      <c r="N3150" s="26" t="s">
        <v>934</v>
      </c>
      <c r="O3150" s="26" t="s">
        <v>934</v>
      </c>
      <c r="P3150" s="26" t="s">
        <v>934</v>
      </c>
      <c r="Q3150" s="26" t="s">
        <v>934</v>
      </c>
      <c r="R3150" s="26" t="s">
        <v>934</v>
      </c>
      <c r="S3150" s="26" t="s">
        <v>934</v>
      </c>
      <c r="T3150" s="26" t="s">
        <v>934</v>
      </c>
      <c r="U3150" s="26" t="s">
        <v>934</v>
      </c>
      <c r="V3150" s="26">
        <v>81.9310889304749</v>
      </c>
      <c r="W3150" s="26" t="s">
        <v>934</v>
      </c>
      <c r="X3150" s="26" t="s">
        <v>934</v>
      </c>
      <c r="Y3150" s="26" t="s">
        <v>934</v>
      </c>
      <c r="Z3150" s="26" t="s">
        <v>934</v>
      </c>
      <c r="AA3150" s="26" t="s">
        <v>934</v>
      </c>
      <c r="AB3150" s="26" t="s">
        <v>934</v>
      </c>
      <c r="AC3150" s="26" t="s">
        <v>934</v>
      </c>
      <c r="AD3150" s="26" t="s">
        <v>934</v>
      </c>
      <c r="AE3150" s="26" t="s">
        <v>934</v>
      </c>
    </row>
    <row r="3151" spans="1:31" x14ac:dyDescent="0.25">
      <c r="A3151" t="s">
        <v>1940</v>
      </c>
      <c r="B3151" t="s">
        <v>905</v>
      </c>
      <c r="C3151" t="s">
        <v>920</v>
      </c>
      <c r="D3151">
        <v>2017</v>
      </c>
      <c r="E3151">
        <v>1</v>
      </c>
      <c r="F3151" s="2">
        <v>42837</v>
      </c>
      <c r="G3151" t="s">
        <v>949</v>
      </c>
      <c r="H3151">
        <v>45</v>
      </c>
      <c r="I3151" t="s">
        <v>908</v>
      </c>
      <c r="J3151" t="s">
        <v>825</v>
      </c>
      <c r="K3151" t="s">
        <v>825</v>
      </c>
      <c r="L3151">
        <v>7.3</v>
      </c>
      <c r="M3151" s="26" t="s">
        <v>934</v>
      </c>
      <c r="N3151" s="26" t="s">
        <v>934</v>
      </c>
      <c r="O3151" s="26" t="s">
        <v>934</v>
      </c>
      <c r="P3151" s="26" t="s">
        <v>934</v>
      </c>
      <c r="Q3151" s="26" t="s">
        <v>934</v>
      </c>
      <c r="R3151" s="26" t="s">
        <v>934</v>
      </c>
      <c r="S3151" s="26" t="s">
        <v>934</v>
      </c>
      <c r="T3151" s="26" t="s">
        <v>934</v>
      </c>
      <c r="U3151" s="26" t="s">
        <v>934</v>
      </c>
      <c r="V3151" s="26" t="s">
        <v>934</v>
      </c>
      <c r="W3151" s="26" t="s">
        <v>934</v>
      </c>
      <c r="X3151" s="26" t="s">
        <v>934</v>
      </c>
      <c r="Y3151" s="26" t="s">
        <v>934</v>
      </c>
      <c r="Z3151" s="26" t="s">
        <v>934</v>
      </c>
      <c r="AA3151" s="26" t="s">
        <v>934</v>
      </c>
      <c r="AB3151" s="26" t="s">
        <v>934</v>
      </c>
      <c r="AC3151" s="26" t="s">
        <v>934</v>
      </c>
      <c r="AD3151" s="26" t="s">
        <v>934</v>
      </c>
      <c r="AE3151" s="26" t="s">
        <v>934</v>
      </c>
    </row>
    <row r="3152" spans="1:31" x14ac:dyDescent="0.25">
      <c r="A3152" t="s">
        <v>1940</v>
      </c>
      <c r="B3152" t="s">
        <v>905</v>
      </c>
      <c r="C3152" t="s">
        <v>920</v>
      </c>
      <c r="D3152">
        <v>2017</v>
      </c>
      <c r="E3152">
        <v>1</v>
      </c>
      <c r="F3152" s="2">
        <v>42837</v>
      </c>
      <c r="G3152" t="s">
        <v>949</v>
      </c>
      <c r="H3152">
        <v>45</v>
      </c>
      <c r="I3152" t="s">
        <v>908</v>
      </c>
      <c r="J3152" t="s">
        <v>825</v>
      </c>
      <c r="K3152" t="s">
        <v>825</v>
      </c>
      <c r="L3152">
        <v>9</v>
      </c>
      <c r="M3152" s="26">
        <v>1438.1624999999999</v>
      </c>
      <c r="N3152" s="26" t="s">
        <v>934</v>
      </c>
      <c r="O3152" s="26">
        <v>349.38603911581697</v>
      </c>
      <c r="P3152" s="26">
        <v>3.2110849056603774</v>
      </c>
      <c r="Q3152" s="26">
        <v>19.337499999999999</v>
      </c>
      <c r="R3152" s="26">
        <v>45.924999999999997</v>
      </c>
      <c r="S3152" s="26">
        <v>108964.18245899852</v>
      </c>
      <c r="T3152" s="26" t="s">
        <v>934</v>
      </c>
      <c r="U3152" s="26" t="s">
        <v>934</v>
      </c>
      <c r="V3152" s="26">
        <v>98.842183502710583</v>
      </c>
      <c r="W3152" s="26" t="s">
        <v>934</v>
      </c>
      <c r="X3152" s="26">
        <v>14.586874293875074</v>
      </c>
      <c r="Y3152" s="26">
        <v>0.12004964102681809</v>
      </c>
      <c r="Z3152" s="26">
        <v>0.35081749766323073</v>
      </c>
      <c r="AA3152" s="26">
        <v>0.44276592762625649</v>
      </c>
      <c r="AB3152" s="26">
        <v>3826.2468977799167</v>
      </c>
      <c r="AC3152" s="26" t="s">
        <v>934</v>
      </c>
      <c r="AD3152" s="26" t="s">
        <v>934</v>
      </c>
      <c r="AE3152" s="26" t="s">
        <v>934</v>
      </c>
    </row>
    <row r="3153" spans="1:31" x14ac:dyDescent="0.25">
      <c r="A3153" t="s">
        <v>1941</v>
      </c>
      <c r="B3153" t="s">
        <v>905</v>
      </c>
      <c r="C3153" t="s">
        <v>920</v>
      </c>
      <c r="D3153">
        <v>2017</v>
      </c>
      <c r="E3153">
        <v>1</v>
      </c>
      <c r="F3153" s="2">
        <v>42837</v>
      </c>
      <c r="G3153" t="s">
        <v>949</v>
      </c>
      <c r="H3153">
        <v>45</v>
      </c>
      <c r="I3153" t="s">
        <v>909</v>
      </c>
      <c r="J3153" t="s">
        <v>825</v>
      </c>
      <c r="K3153" t="s">
        <v>825</v>
      </c>
      <c r="L3153">
        <v>3</v>
      </c>
      <c r="M3153" s="26" t="s">
        <v>934</v>
      </c>
      <c r="N3153" s="26" t="s">
        <v>934</v>
      </c>
      <c r="O3153" s="26" t="s">
        <v>934</v>
      </c>
      <c r="P3153" s="26" t="s">
        <v>934</v>
      </c>
      <c r="Q3153" s="26" t="s">
        <v>934</v>
      </c>
      <c r="R3153" s="26" t="s">
        <v>934</v>
      </c>
      <c r="S3153" s="26" t="s">
        <v>934</v>
      </c>
      <c r="T3153" s="26" t="s">
        <v>934</v>
      </c>
      <c r="U3153" s="26" t="s">
        <v>934</v>
      </c>
      <c r="V3153" s="26" t="s">
        <v>934</v>
      </c>
      <c r="W3153" s="26" t="s">
        <v>934</v>
      </c>
      <c r="X3153" s="26" t="s">
        <v>934</v>
      </c>
      <c r="Y3153" s="26" t="s">
        <v>934</v>
      </c>
      <c r="Z3153" s="26" t="s">
        <v>934</v>
      </c>
      <c r="AA3153" s="26" t="s">
        <v>934</v>
      </c>
      <c r="AB3153" s="26" t="s">
        <v>934</v>
      </c>
      <c r="AC3153" s="26" t="s">
        <v>934</v>
      </c>
      <c r="AD3153" s="26" t="s">
        <v>934</v>
      </c>
      <c r="AE3153" s="26">
        <v>25.757575757575758</v>
      </c>
    </row>
    <row r="3154" spans="1:31" x14ac:dyDescent="0.25">
      <c r="A3154" t="s">
        <v>1941</v>
      </c>
      <c r="B3154" t="s">
        <v>905</v>
      </c>
      <c r="C3154" t="s">
        <v>920</v>
      </c>
      <c r="D3154">
        <v>2017</v>
      </c>
      <c r="E3154">
        <v>1</v>
      </c>
      <c r="F3154" s="2">
        <v>42837</v>
      </c>
      <c r="G3154" t="s">
        <v>949</v>
      </c>
      <c r="H3154">
        <v>45</v>
      </c>
      <c r="I3154" t="s">
        <v>909</v>
      </c>
      <c r="J3154" t="s">
        <v>825</v>
      </c>
      <c r="K3154" t="s">
        <v>825</v>
      </c>
      <c r="L3154">
        <v>6</v>
      </c>
      <c r="M3154" s="26">
        <v>851.92499999999995</v>
      </c>
      <c r="N3154" s="26" t="s">
        <v>934</v>
      </c>
      <c r="O3154" s="26" t="s">
        <v>934</v>
      </c>
      <c r="P3154" s="26" t="s">
        <v>934</v>
      </c>
      <c r="Q3154" s="26" t="s">
        <v>934</v>
      </c>
      <c r="R3154" s="26" t="s">
        <v>934</v>
      </c>
      <c r="S3154" s="26" t="s">
        <v>934</v>
      </c>
      <c r="T3154" s="26" t="s">
        <v>934</v>
      </c>
      <c r="U3154" s="26" t="s">
        <v>934</v>
      </c>
      <c r="V3154" s="26">
        <v>37.825374529980891</v>
      </c>
      <c r="W3154" s="26" t="s">
        <v>934</v>
      </c>
      <c r="X3154" s="26" t="s">
        <v>934</v>
      </c>
      <c r="Y3154" s="26" t="s">
        <v>934</v>
      </c>
      <c r="Z3154" s="26" t="s">
        <v>934</v>
      </c>
      <c r="AA3154" s="26" t="s">
        <v>934</v>
      </c>
      <c r="AB3154" s="26" t="s">
        <v>934</v>
      </c>
      <c r="AC3154" s="26" t="s">
        <v>934</v>
      </c>
      <c r="AD3154" s="26" t="s">
        <v>934</v>
      </c>
      <c r="AE3154" s="26" t="s">
        <v>934</v>
      </c>
    </row>
    <row r="3155" spans="1:31" x14ac:dyDescent="0.25">
      <c r="A3155" t="s">
        <v>1941</v>
      </c>
      <c r="B3155" t="s">
        <v>905</v>
      </c>
      <c r="C3155" t="s">
        <v>920</v>
      </c>
      <c r="D3155">
        <v>2017</v>
      </c>
      <c r="E3155">
        <v>1</v>
      </c>
      <c r="F3155" s="2">
        <v>42837</v>
      </c>
      <c r="G3155" t="s">
        <v>949</v>
      </c>
      <c r="H3155">
        <v>45</v>
      </c>
      <c r="I3155" t="s">
        <v>909</v>
      </c>
      <c r="J3155" t="s">
        <v>825</v>
      </c>
      <c r="K3155" t="s">
        <v>825</v>
      </c>
      <c r="L3155">
        <v>7.3</v>
      </c>
      <c r="M3155" s="26" t="s">
        <v>934</v>
      </c>
      <c r="N3155" s="26" t="s">
        <v>934</v>
      </c>
      <c r="O3155" s="26" t="s">
        <v>934</v>
      </c>
      <c r="P3155" s="26" t="s">
        <v>934</v>
      </c>
      <c r="Q3155" s="26" t="s">
        <v>934</v>
      </c>
      <c r="R3155" s="26" t="s">
        <v>934</v>
      </c>
      <c r="S3155" s="26" t="s">
        <v>934</v>
      </c>
      <c r="T3155" s="26" t="s">
        <v>934</v>
      </c>
      <c r="U3155" s="26" t="s">
        <v>934</v>
      </c>
      <c r="V3155" s="26" t="s">
        <v>934</v>
      </c>
      <c r="W3155" s="26" t="s">
        <v>934</v>
      </c>
      <c r="X3155" s="26" t="s">
        <v>934</v>
      </c>
      <c r="Y3155" s="26" t="s">
        <v>934</v>
      </c>
      <c r="Z3155" s="26" t="s">
        <v>934</v>
      </c>
      <c r="AA3155" s="26" t="s">
        <v>934</v>
      </c>
      <c r="AB3155" s="26" t="s">
        <v>934</v>
      </c>
      <c r="AC3155" s="26" t="s">
        <v>934</v>
      </c>
      <c r="AD3155" s="26" t="s">
        <v>934</v>
      </c>
      <c r="AE3155" s="26" t="s">
        <v>934</v>
      </c>
    </row>
    <row r="3156" spans="1:31" x14ac:dyDescent="0.25">
      <c r="A3156" t="s">
        <v>1941</v>
      </c>
      <c r="B3156" t="s">
        <v>905</v>
      </c>
      <c r="C3156" t="s">
        <v>920</v>
      </c>
      <c r="D3156">
        <v>2017</v>
      </c>
      <c r="E3156">
        <v>1</v>
      </c>
      <c r="F3156" s="2">
        <v>42837</v>
      </c>
      <c r="G3156" t="s">
        <v>949</v>
      </c>
      <c r="H3156">
        <v>45</v>
      </c>
      <c r="I3156" t="s">
        <v>909</v>
      </c>
      <c r="J3156" t="s">
        <v>825</v>
      </c>
      <c r="K3156" t="s">
        <v>825</v>
      </c>
      <c r="L3156">
        <v>9</v>
      </c>
      <c r="M3156" s="26">
        <v>1644.5</v>
      </c>
      <c r="N3156" s="26" t="s">
        <v>934</v>
      </c>
      <c r="O3156" s="26">
        <v>388.36479451023683</v>
      </c>
      <c r="P3156" s="26">
        <v>3.2971698113207544</v>
      </c>
      <c r="Q3156" s="26">
        <v>23.449999999999996</v>
      </c>
      <c r="R3156" s="26">
        <v>42.212500000000006</v>
      </c>
      <c r="S3156" s="26">
        <v>117364.58323717813</v>
      </c>
      <c r="T3156" s="26" t="s">
        <v>934</v>
      </c>
      <c r="U3156" s="26" t="s">
        <v>934</v>
      </c>
      <c r="V3156" s="26">
        <v>162.32978264426197</v>
      </c>
      <c r="W3156" s="26" t="s">
        <v>934</v>
      </c>
      <c r="X3156" s="26">
        <v>42.715688657271521</v>
      </c>
      <c r="Y3156" s="26">
        <v>5.2982988822308917E-2</v>
      </c>
      <c r="Z3156" s="26">
        <v>0.15138251770502478</v>
      </c>
      <c r="AA3156" s="26">
        <v>0.17365554986780832</v>
      </c>
      <c r="AB3156" s="26">
        <v>11457.731041274254</v>
      </c>
      <c r="AC3156" s="26" t="s">
        <v>934</v>
      </c>
      <c r="AD3156" s="26" t="s">
        <v>934</v>
      </c>
      <c r="AE3156" s="26" t="s">
        <v>934</v>
      </c>
    </row>
    <row r="3157" spans="1:31" x14ac:dyDescent="0.25">
      <c r="A3157" t="s">
        <v>1942</v>
      </c>
      <c r="B3157" t="s">
        <v>905</v>
      </c>
      <c r="C3157" t="s">
        <v>920</v>
      </c>
      <c r="D3157">
        <v>2017</v>
      </c>
      <c r="E3157">
        <v>1</v>
      </c>
      <c r="F3157" s="2">
        <v>42837</v>
      </c>
      <c r="G3157" t="s">
        <v>9</v>
      </c>
      <c r="H3157">
        <v>45</v>
      </c>
      <c r="I3157" t="s">
        <v>908</v>
      </c>
      <c r="J3157" t="s">
        <v>825</v>
      </c>
      <c r="K3157" t="s">
        <v>825</v>
      </c>
      <c r="L3157">
        <v>3</v>
      </c>
      <c r="M3157" s="26" t="s">
        <v>934</v>
      </c>
      <c r="N3157" s="26" t="s">
        <v>934</v>
      </c>
      <c r="O3157" s="26" t="s">
        <v>934</v>
      </c>
      <c r="P3157" s="26" t="s">
        <v>934</v>
      </c>
      <c r="Q3157" s="26" t="s">
        <v>934</v>
      </c>
      <c r="R3157" s="26" t="s">
        <v>934</v>
      </c>
      <c r="S3157" s="26" t="s">
        <v>934</v>
      </c>
      <c r="T3157" s="26" t="s">
        <v>934</v>
      </c>
      <c r="U3157" s="26" t="s">
        <v>934</v>
      </c>
      <c r="V3157" s="26" t="s">
        <v>934</v>
      </c>
      <c r="W3157" s="26" t="s">
        <v>934</v>
      </c>
      <c r="X3157" s="26" t="s">
        <v>934</v>
      </c>
      <c r="Y3157" s="26" t="s">
        <v>934</v>
      </c>
      <c r="Z3157" s="26" t="s">
        <v>934</v>
      </c>
      <c r="AA3157" s="26" t="s">
        <v>934</v>
      </c>
      <c r="AB3157" s="26" t="s">
        <v>934</v>
      </c>
      <c r="AC3157" s="26" t="s">
        <v>934</v>
      </c>
      <c r="AD3157" s="26" t="s">
        <v>934</v>
      </c>
      <c r="AE3157" s="26">
        <v>28.787878787878789</v>
      </c>
    </row>
    <row r="3158" spans="1:31" x14ac:dyDescent="0.25">
      <c r="A3158" t="s">
        <v>1942</v>
      </c>
      <c r="B3158" t="s">
        <v>905</v>
      </c>
      <c r="C3158" t="s">
        <v>920</v>
      </c>
      <c r="D3158">
        <v>2017</v>
      </c>
      <c r="E3158">
        <v>1</v>
      </c>
      <c r="F3158" s="2">
        <v>42837</v>
      </c>
      <c r="G3158" t="s">
        <v>9</v>
      </c>
      <c r="H3158">
        <v>45</v>
      </c>
      <c r="I3158" t="s">
        <v>908</v>
      </c>
      <c r="J3158" t="s">
        <v>825</v>
      </c>
      <c r="K3158" t="s">
        <v>825</v>
      </c>
      <c r="L3158">
        <v>6</v>
      </c>
      <c r="M3158" s="26">
        <v>619.97499999999991</v>
      </c>
      <c r="N3158" s="26" t="s">
        <v>934</v>
      </c>
      <c r="O3158" s="26" t="s">
        <v>934</v>
      </c>
      <c r="P3158" s="26" t="s">
        <v>934</v>
      </c>
      <c r="Q3158" s="26" t="s">
        <v>934</v>
      </c>
      <c r="R3158" s="26" t="s">
        <v>934</v>
      </c>
      <c r="S3158" s="26" t="s">
        <v>934</v>
      </c>
      <c r="T3158" s="26" t="s">
        <v>934</v>
      </c>
      <c r="U3158" s="26" t="s">
        <v>934</v>
      </c>
      <c r="V3158" s="26">
        <v>114.98189984370016</v>
      </c>
      <c r="W3158" s="26" t="s">
        <v>934</v>
      </c>
      <c r="X3158" s="26" t="s">
        <v>934</v>
      </c>
      <c r="Y3158" s="26" t="s">
        <v>934</v>
      </c>
      <c r="Z3158" s="26" t="s">
        <v>934</v>
      </c>
      <c r="AA3158" s="26" t="s">
        <v>934</v>
      </c>
      <c r="AB3158" s="26" t="s">
        <v>934</v>
      </c>
      <c r="AC3158" s="26" t="s">
        <v>934</v>
      </c>
      <c r="AD3158" s="26" t="s">
        <v>934</v>
      </c>
      <c r="AE3158" s="26" t="s">
        <v>934</v>
      </c>
    </row>
    <row r="3159" spans="1:31" x14ac:dyDescent="0.25">
      <c r="A3159" t="s">
        <v>1942</v>
      </c>
      <c r="B3159" t="s">
        <v>905</v>
      </c>
      <c r="C3159" t="s">
        <v>920</v>
      </c>
      <c r="D3159">
        <v>2017</v>
      </c>
      <c r="E3159">
        <v>1</v>
      </c>
      <c r="F3159" s="2">
        <v>42837</v>
      </c>
      <c r="G3159" t="s">
        <v>9</v>
      </c>
      <c r="H3159">
        <v>45</v>
      </c>
      <c r="I3159" t="s">
        <v>908</v>
      </c>
      <c r="J3159" t="s">
        <v>825</v>
      </c>
      <c r="K3159" t="s">
        <v>825</v>
      </c>
      <c r="L3159">
        <v>7.3</v>
      </c>
      <c r="M3159" s="26" t="s">
        <v>934</v>
      </c>
      <c r="N3159" s="26" t="s">
        <v>934</v>
      </c>
      <c r="O3159" s="26" t="s">
        <v>934</v>
      </c>
      <c r="P3159" s="26" t="s">
        <v>934</v>
      </c>
      <c r="Q3159" s="26" t="s">
        <v>934</v>
      </c>
      <c r="R3159" s="26" t="s">
        <v>934</v>
      </c>
      <c r="S3159" s="26" t="s">
        <v>934</v>
      </c>
      <c r="T3159" s="26" t="s">
        <v>934</v>
      </c>
      <c r="U3159" s="26" t="s">
        <v>934</v>
      </c>
      <c r="V3159" s="26" t="s">
        <v>934</v>
      </c>
      <c r="W3159" s="26" t="s">
        <v>934</v>
      </c>
      <c r="X3159" s="26" t="s">
        <v>934</v>
      </c>
      <c r="Y3159" s="26" t="s">
        <v>934</v>
      </c>
      <c r="Z3159" s="26" t="s">
        <v>934</v>
      </c>
      <c r="AA3159" s="26" t="s">
        <v>934</v>
      </c>
      <c r="AB3159" s="26" t="s">
        <v>934</v>
      </c>
      <c r="AC3159" s="26" t="s">
        <v>934</v>
      </c>
      <c r="AD3159" s="26" t="s">
        <v>934</v>
      </c>
      <c r="AE3159" s="26" t="s">
        <v>934</v>
      </c>
    </row>
    <row r="3160" spans="1:31" x14ac:dyDescent="0.25">
      <c r="A3160" t="s">
        <v>1942</v>
      </c>
      <c r="B3160" t="s">
        <v>905</v>
      </c>
      <c r="C3160" t="s">
        <v>920</v>
      </c>
      <c r="D3160">
        <v>2017</v>
      </c>
      <c r="E3160">
        <v>1</v>
      </c>
      <c r="F3160" s="2">
        <v>42837</v>
      </c>
      <c r="G3160" t="s">
        <v>9</v>
      </c>
      <c r="H3160">
        <v>45</v>
      </c>
      <c r="I3160" t="s">
        <v>908</v>
      </c>
      <c r="J3160" t="s">
        <v>825</v>
      </c>
      <c r="K3160" t="s">
        <v>825</v>
      </c>
      <c r="L3160">
        <v>9</v>
      </c>
      <c r="M3160" s="26">
        <v>1416.125</v>
      </c>
      <c r="N3160" s="26" t="s">
        <v>934</v>
      </c>
      <c r="O3160" s="26">
        <v>288.93215450622239</v>
      </c>
      <c r="P3160" s="26">
        <v>2.7535377358490569</v>
      </c>
      <c r="Q3160" s="26">
        <v>20.412500000000001</v>
      </c>
      <c r="R3160" s="26">
        <v>42.25</v>
      </c>
      <c r="S3160" s="26">
        <v>105093.14261181526</v>
      </c>
      <c r="T3160" s="26" t="s">
        <v>934</v>
      </c>
      <c r="U3160" s="26" t="s">
        <v>934</v>
      </c>
      <c r="V3160" s="26">
        <v>77.914583305480036</v>
      </c>
      <c r="W3160" s="26" t="s">
        <v>934</v>
      </c>
      <c r="X3160" s="26">
        <v>24.353636409454701</v>
      </c>
      <c r="Y3160" s="26">
        <v>7.5750639198811462E-2</v>
      </c>
      <c r="Z3160" s="26">
        <v>0.29465728680393699</v>
      </c>
      <c r="AA3160" s="26">
        <v>0.80182084449504964</v>
      </c>
      <c r="AB3160" s="26">
        <v>8717.0225685275018</v>
      </c>
      <c r="AC3160" s="26" t="s">
        <v>934</v>
      </c>
      <c r="AD3160" s="26" t="s">
        <v>934</v>
      </c>
      <c r="AE3160" s="26" t="s">
        <v>934</v>
      </c>
    </row>
    <row r="3161" spans="1:31" x14ac:dyDescent="0.25">
      <c r="A3161" t="s">
        <v>1943</v>
      </c>
      <c r="B3161" t="s">
        <v>905</v>
      </c>
      <c r="C3161" t="s">
        <v>920</v>
      </c>
      <c r="D3161">
        <v>2017</v>
      </c>
      <c r="E3161">
        <v>1</v>
      </c>
      <c r="F3161" s="2">
        <v>42837</v>
      </c>
      <c r="G3161" t="s">
        <v>9</v>
      </c>
      <c r="H3161">
        <v>45</v>
      </c>
      <c r="I3161" t="s">
        <v>909</v>
      </c>
      <c r="J3161" t="s">
        <v>825</v>
      </c>
      <c r="K3161" t="s">
        <v>825</v>
      </c>
      <c r="L3161">
        <v>3</v>
      </c>
      <c r="M3161" s="26" t="s">
        <v>934</v>
      </c>
      <c r="N3161" s="26" t="s">
        <v>934</v>
      </c>
      <c r="O3161" s="26" t="s">
        <v>934</v>
      </c>
      <c r="P3161" s="26" t="s">
        <v>934</v>
      </c>
      <c r="Q3161" s="26" t="s">
        <v>934</v>
      </c>
      <c r="R3161" s="26" t="s">
        <v>934</v>
      </c>
      <c r="S3161" s="26" t="s">
        <v>934</v>
      </c>
      <c r="T3161" s="26" t="s">
        <v>934</v>
      </c>
      <c r="U3161" s="26" t="s">
        <v>934</v>
      </c>
      <c r="V3161" s="26" t="s">
        <v>934</v>
      </c>
      <c r="W3161" s="26" t="s">
        <v>934</v>
      </c>
      <c r="X3161" s="26" t="s">
        <v>934</v>
      </c>
      <c r="Y3161" s="26" t="s">
        <v>934</v>
      </c>
      <c r="Z3161" s="26" t="s">
        <v>934</v>
      </c>
      <c r="AA3161" s="26" t="s">
        <v>934</v>
      </c>
      <c r="AB3161" s="26" t="s">
        <v>934</v>
      </c>
      <c r="AC3161" s="26" t="s">
        <v>934</v>
      </c>
      <c r="AD3161" s="26" t="s">
        <v>934</v>
      </c>
      <c r="AE3161" s="26">
        <v>26.893939393939391</v>
      </c>
    </row>
    <row r="3162" spans="1:31" x14ac:dyDescent="0.25">
      <c r="A3162" t="s">
        <v>1943</v>
      </c>
      <c r="B3162" t="s">
        <v>905</v>
      </c>
      <c r="C3162" t="s">
        <v>920</v>
      </c>
      <c r="D3162">
        <v>2017</v>
      </c>
      <c r="E3162">
        <v>1</v>
      </c>
      <c r="F3162" s="2">
        <v>42837</v>
      </c>
      <c r="G3162" t="s">
        <v>9</v>
      </c>
      <c r="H3162">
        <v>45</v>
      </c>
      <c r="I3162" t="s">
        <v>909</v>
      </c>
      <c r="J3162" t="s">
        <v>825</v>
      </c>
      <c r="K3162" t="s">
        <v>825</v>
      </c>
      <c r="L3162">
        <v>6</v>
      </c>
      <c r="M3162" s="26">
        <v>892.55</v>
      </c>
      <c r="N3162" s="26" t="s">
        <v>934</v>
      </c>
      <c r="O3162" s="26" t="s">
        <v>934</v>
      </c>
      <c r="P3162" s="26" t="s">
        <v>934</v>
      </c>
      <c r="Q3162" s="26" t="s">
        <v>934</v>
      </c>
      <c r="R3162" s="26" t="s">
        <v>934</v>
      </c>
      <c r="S3162" s="26" t="s">
        <v>934</v>
      </c>
      <c r="T3162" s="26" t="s">
        <v>934</v>
      </c>
      <c r="U3162" s="26" t="s">
        <v>934</v>
      </c>
      <c r="V3162" s="26">
        <v>101.11582055577</v>
      </c>
      <c r="W3162" s="26" t="s">
        <v>934</v>
      </c>
      <c r="X3162" s="26" t="s">
        <v>934</v>
      </c>
      <c r="Y3162" s="26" t="s">
        <v>934</v>
      </c>
      <c r="Z3162" s="26" t="s">
        <v>934</v>
      </c>
      <c r="AA3162" s="26" t="s">
        <v>934</v>
      </c>
      <c r="AB3162" s="26" t="s">
        <v>934</v>
      </c>
      <c r="AC3162" s="26" t="s">
        <v>934</v>
      </c>
      <c r="AD3162" s="26" t="s">
        <v>934</v>
      </c>
      <c r="AE3162" s="26" t="s">
        <v>934</v>
      </c>
    </row>
    <row r="3163" spans="1:31" x14ac:dyDescent="0.25">
      <c r="A3163" t="s">
        <v>1943</v>
      </c>
      <c r="B3163" t="s">
        <v>905</v>
      </c>
      <c r="C3163" t="s">
        <v>920</v>
      </c>
      <c r="D3163">
        <v>2017</v>
      </c>
      <c r="E3163">
        <v>1</v>
      </c>
      <c r="F3163" s="2">
        <v>42837</v>
      </c>
      <c r="G3163" t="s">
        <v>9</v>
      </c>
      <c r="H3163">
        <v>45</v>
      </c>
      <c r="I3163" t="s">
        <v>909</v>
      </c>
      <c r="J3163" t="s">
        <v>825</v>
      </c>
      <c r="K3163" t="s">
        <v>825</v>
      </c>
      <c r="L3163">
        <v>7.3</v>
      </c>
      <c r="M3163" s="26" t="s">
        <v>934</v>
      </c>
      <c r="N3163" s="26" t="s">
        <v>934</v>
      </c>
      <c r="O3163" s="26" t="s">
        <v>934</v>
      </c>
      <c r="P3163" s="26" t="s">
        <v>934</v>
      </c>
      <c r="Q3163" s="26" t="s">
        <v>934</v>
      </c>
      <c r="R3163" s="26" t="s">
        <v>934</v>
      </c>
      <c r="S3163" s="26" t="s">
        <v>934</v>
      </c>
      <c r="T3163" s="26" t="s">
        <v>934</v>
      </c>
      <c r="U3163" s="26" t="s">
        <v>934</v>
      </c>
      <c r="V3163" s="26" t="s">
        <v>934</v>
      </c>
      <c r="W3163" s="26" t="s">
        <v>934</v>
      </c>
      <c r="X3163" s="26" t="s">
        <v>934</v>
      </c>
      <c r="Y3163" s="26" t="s">
        <v>934</v>
      </c>
      <c r="Z3163" s="26" t="s">
        <v>934</v>
      </c>
      <c r="AA3163" s="26" t="s">
        <v>934</v>
      </c>
      <c r="AB3163" s="26" t="s">
        <v>934</v>
      </c>
      <c r="AC3163" s="26" t="s">
        <v>934</v>
      </c>
      <c r="AD3163" s="26" t="s">
        <v>934</v>
      </c>
      <c r="AE3163" s="26" t="s">
        <v>934</v>
      </c>
    </row>
    <row r="3164" spans="1:31" x14ac:dyDescent="0.25">
      <c r="A3164" t="s">
        <v>1943</v>
      </c>
      <c r="B3164" t="s">
        <v>905</v>
      </c>
      <c r="C3164" t="s">
        <v>920</v>
      </c>
      <c r="D3164">
        <v>2017</v>
      </c>
      <c r="E3164">
        <v>1</v>
      </c>
      <c r="F3164" s="2">
        <v>42837</v>
      </c>
      <c r="G3164" t="s">
        <v>9</v>
      </c>
      <c r="H3164">
        <v>45</v>
      </c>
      <c r="I3164" t="s">
        <v>909</v>
      </c>
      <c r="J3164" t="s">
        <v>825</v>
      </c>
      <c r="K3164" t="s">
        <v>825</v>
      </c>
      <c r="L3164">
        <v>9</v>
      </c>
      <c r="M3164" s="26">
        <v>1659.625</v>
      </c>
      <c r="N3164" s="26" t="s">
        <v>934</v>
      </c>
      <c r="O3164" s="26">
        <v>337.34530999096739</v>
      </c>
      <c r="P3164" s="26">
        <v>2.6273584905660377</v>
      </c>
      <c r="Q3164" s="26">
        <v>21.274999999999999</v>
      </c>
      <c r="R3164" s="26">
        <v>40.112499999999997</v>
      </c>
      <c r="S3164" s="26">
        <v>128093.89799480628</v>
      </c>
      <c r="T3164" s="26" t="s">
        <v>934</v>
      </c>
      <c r="U3164" s="26" t="s">
        <v>934</v>
      </c>
      <c r="V3164" s="26">
        <v>104.06936288681132</v>
      </c>
      <c r="W3164" s="26" t="s">
        <v>934</v>
      </c>
      <c r="X3164" s="26">
        <v>29.578968121968028</v>
      </c>
      <c r="Y3164" s="26">
        <v>4.6336987510355365E-2</v>
      </c>
      <c r="Z3164" s="26">
        <v>0.29332859844663789</v>
      </c>
      <c r="AA3164" s="26">
        <v>8.5085741070298523E-2</v>
      </c>
      <c r="AB3164" s="26">
        <v>9672.5995898000892</v>
      </c>
      <c r="AC3164" s="26" t="s">
        <v>934</v>
      </c>
      <c r="AD3164" s="26" t="s">
        <v>934</v>
      </c>
      <c r="AE3164" s="26" t="s">
        <v>934</v>
      </c>
    </row>
    <row r="3165" spans="1:31" x14ac:dyDescent="0.25">
      <c r="A3165" t="s">
        <v>1944</v>
      </c>
      <c r="B3165" t="s">
        <v>905</v>
      </c>
      <c r="C3165" t="s">
        <v>920</v>
      </c>
      <c r="D3165">
        <v>2017</v>
      </c>
      <c r="E3165">
        <v>1</v>
      </c>
      <c r="F3165" s="2">
        <v>42837</v>
      </c>
      <c r="G3165" t="s">
        <v>7</v>
      </c>
      <c r="H3165">
        <v>45</v>
      </c>
      <c r="I3165" t="s">
        <v>908</v>
      </c>
      <c r="J3165" t="s">
        <v>825</v>
      </c>
      <c r="K3165" t="s">
        <v>825</v>
      </c>
      <c r="L3165">
        <v>3</v>
      </c>
      <c r="M3165" s="26" t="s">
        <v>934</v>
      </c>
      <c r="N3165" s="26" t="s">
        <v>934</v>
      </c>
      <c r="O3165" s="26" t="s">
        <v>934</v>
      </c>
      <c r="P3165" s="26" t="s">
        <v>934</v>
      </c>
      <c r="Q3165" s="26" t="s">
        <v>934</v>
      </c>
      <c r="R3165" s="26" t="s">
        <v>934</v>
      </c>
      <c r="S3165" s="26" t="s">
        <v>934</v>
      </c>
      <c r="T3165" s="26" t="s">
        <v>934</v>
      </c>
      <c r="U3165" s="26" t="s">
        <v>934</v>
      </c>
      <c r="V3165" s="26" t="s">
        <v>934</v>
      </c>
      <c r="W3165" s="26" t="s">
        <v>934</v>
      </c>
      <c r="X3165" s="26" t="s">
        <v>934</v>
      </c>
      <c r="Y3165" s="26" t="s">
        <v>934</v>
      </c>
      <c r="Z3165" s="26" t="s">
        <v>934</v>
      </c>
      <c r="AA3165" s="26" t="s">
        <v>934</v>
      </c>
      <c r="AB3165" s="26" t="s">
        <v>934</v>
      </c>
      <c r="AC3165" s="26" t="s">
        <v>934</v>
      </c>
      <c r="AD3165" s="26" t="s">
        <v>934</v>
      </c>
      <c r="AE3165" s="26">
        <v>27.083333333333332</v>
      </c>
    </row>
    <row r="3166" spans="1:31" x14ac:dyDescent="0.25">
      <c r="A3166" t="s">
        <v>1944</v>
      </c>
      <c r="B3166" t="s">
        <v>905</v>
      </c>
      <c r="C3166" t="s">
        <v>920</v>
      </c>
      <c r="D3166">
        <v>2017</v>
      </c>
      <c r="E3166">
        <v>1</v>
      </c>
      <c r="F3166" s="2">
        <v>42837</v>
      </c>
      <c r="G3166" t="s">
        <v>7</v>
      </c>
      <c r="H3166">
        <v>45</v>
      </c>
      <c r="I3166" t="s">
        <v>908</v>
      </c>
      <c r="J3166" t="s">
        <v>825</v>
      </c>
      <c r="K3166" t="s">
        <v>825</v>
      </c>
      <c r="L3166">
        <v>6</v>
      </c>
      <c r="M3166" s="26">
        <v>465.17499999999995</v>
      </c>
      <c r="N3166" s="26" t="s">
        <v>934</v>
      </c>
      <c r="O3166" s="26" t="s">
        <v>934</v>
      </c>
      <c r="P3166" s="26" t="s">
        <v>934</v>
      </c>
      <c r="Q3166" s="26" t="s">
        <v>934</v>
      </c>
      <c r="R3166" s="26" t="s">
        <v>934</v>
      </c>
      <c r="S3166" s="26" t="s">
        <v>934</v>
      </c>
      <c r="T3166" s="26" t="s">
        <v>934</v>
      </c>
      <c r="U3166" s="26" t="s">
        <v>934</v>
      </c>
      <c r="V3166" s="26">
        <v>39.941131159912707</v>
      </c>
      <c r="W3166" s="26" t="s">
        <v>934</v>
      </c>
      <c r="X3166" s="26" t="s">
        <v>934</v>
      </c>
      <c r="Y3166" s="26" t="s">
        <v>934</v>
      </c>
      <c r="Z3166" s="26" t="s">
        <v>934</v>
      </c>
      <c r="AA3166" s="26" t="s">
        <v>934</v>
      </c>
      <c r="AB3166" s="26" t="s">
        <v>934</v>
      </c>
      <c r="AC3166" s="26" t="s">
        <v>934</v>
      </c>
      <c r="AD3166" s="26" t="s">
        <v>934</v>
      </c>
      <c r="AE3166" s="26" t="s">
        <v>934</v>
      </c>
    </row>
    <row r="3167" spans="1:31" x14ac:dyDescent="0.25">
      <c r="A3167" t="s">
        <v>1944</v>
      </c>
      <c r="B3167" t="s">
        <v>905</v>
      </c>
      <c r="C3167" t="s">
        <v>920</v>
      </c>
      <c r="D3167">
        <v>2017</v>
      </c>
      <c r="E3167">
        <v>1</v>
      </c>
      <c r="F3167" s="2">
        <v>42837</v>
      </c>
      <c r="G3167" t="s">
        <v>7</v>
      </c>
      <c r="H3167">
        <v>45</v>
      </c>
      <c r="I3167" t="s">
        <v>908</v>
      </c>
      <c r="J3167" t="s">
        <v>825</v>
      </c>
      <c r="K3167" t="s">
        <v>825</v>
      </c>
      <c r="L3167">
        <v>7.3</v>
      </c>
      <c r="M3167" s="26" t="s">
        <v>934</v>
      </c>
      <c r="N3167" s="26" t="s">
        <v>934</v>
      </c>
      <c r="O3167" s="26" t="s">
        <v>934</v>
      </c>
      <c r="P3167" s="26" t="s">
        <v>934</v>
      </c>
      <c r="Q3167" s="26" t="s">
        <v>934</v>
      </c>
      <c r="R3167" s="26" t="s">
        <v>934</v>
      </c>
      <c r="S3167" s="26" t="s">
        <v>934</v>
      </c>
      <c r="T3167" s="26" t="s">
        <v>934</v>
      </c>
      <c r="U3167" s="26" t="s">
        <v>934</v>
      </c>
      <c r="V3167" s="26" t="s">
        <v>934</v>
      </c>
      <c r="W3167" s="26" t="s">
        <v>934</v>
      </c>
      <c r="X3167" s="26" t="s">
        <v>934</v>
      </c>
      <c r="Y3167" s="26" t="s">
        <v>934</v>
      </c>
      <c r="Z3167" s="26" t="s">
        <v>934</v>
      </c>
      <c r="AA3167" s="26" t="s">
        <v>934</v>
      </c>
      <c r="AB3167" s="26" t="s">
        <v>934</v>
      </c>
      <c r="AC3167" s="26" t="s">
        <v>934</v>
      </c>
      <c r="AD3167" s="26" t="s">
        <v>934</v>
      </c>
      <c r="AE3167" s="26" t="s">
        <v>934</v>
      </c>
    </row>
    <row r="3168" spans="1:31" x14ac:dyDescent="0.25">
      <c r="A3168" t="s">
        <v>1944</v>
      </c>
      <c r="B3168" t="s">
        <v>905</v>
      </c>
      <c r="C3168" t="s">
        <v>920</v>
      </c>
      <c r="D3168">
        <v>2017</v>
      </c>
      <c r="E3168">
        <v>1</v>
      </c>
      <c r="F3168" s="2">
        <v>42837</v>
      </c>
      <c r="G3168" t="s">
        <v>7</v>
      </c>
      <c r="H3168">
        <v>45</v>
      </c>
      <c r="I3168" t="s">
        <v>908</v>
      </c>
      <c r="J3168" t="s">
        <v>825</v>
      </c>
      <c r="K3168" t="s">
        <v>825</v>
      </c>
      <c r="L3168">
        <v>9</v>
      </c>
      <c r="M3168" s="26">
        <v>1231.5</v>
      </c>
      <c r="N3168" s="26" t="s">
        <v>934</v>
      </c>
      <c r="O3168" s="26">
        <v>226.06315862103571</v>
      </c>
      <c r="P3168" s="26">
        <v>3.4882075471698113</v>
      </c>
      <c r="Q3168" s="26">
        <v>22.212500000000002</v>
      </c>
      <c r="R3168" s="26">
        <v>42.512500000000003</v>
      </c>
      <c r="S3168" s="26">
        <v>65201.146638769525</v>
      </c>
      <c r="T3168" s="26" t="s">
        <v>934</v>
      </c>
      <c r="U3168" s="26" t="s">
        <v>934</v>
      </c>
      <c r="V3168" s="26">
        <v>82.43431728756336</v>
      </c>
      <c r="W3168" s="26" t="s">
        <v>934</v>
      </c>
      <c r="X3168" s="26">
        <v>22.554491863529186</v>
      </c>
      <c r="Y3168" s="26">
        <v>0.14391946700179678</v>
      </c>
      <c r="Z3168" s="26">
        <v>0.42050317081642852</v>
      </c>
      <c r="AA3168" s="26">
        <v>0.5402063648890677</v>
      </c>
      <c r="AB3168" s="26">
        <v>7611.2315461366743</v>
      </c>
      <c r="AC3168" s="26" t="s">
        <v>934</v>
      </c>
      <c r="AD3168" s="26" t="s">
        <v>934</v>
      </c>
      <c r="AE3168" s="26" t="s">
        <v>934</v>
      </c>
    </row>
    <row r="3169" spans="1:31" x14ac:dyDescent="0.25">
      <c r="A3169" t="s">
        <v>1945</v>
      </c>
      <c r="B3169" t="s">
        <v>905</v>
      </c>
      <c r="C3169" t="s">
        <v>920</v>
      </c>
      <c r="D3169">
        <v>2017</v>
      </c>
      <c r="E3169">
        <v>1</v>
      </c>
      <c r="F3169" s="2">
        <v>42837</v>
      </c>
      <c r="G3169" t="s">
        <v>7</v>
      </c>
      <c r="H3169">
        <v>45</v>
      </c>
      <c r="I3169" t="s">
        <v>909</v>
      </c>
      <c r="J3169" t="s">
        <v>825</v>
      </c>
      <c r="K3169" t="s">
        <v>825</v>
      </c>
      <c r="L3169">
        <v>3</v>
      </c>
      <c r="M3169" s="26" t="s">
        <v>934</v>
      </c>
      <c r="N3169" s="26" t="s">
        <v>934</v>
      </c>
      <c r="O3169" s="26" t="s">
        <v>934</v>
      </c>
      <c r="P3169" s="26" t="s">
        <v>934</v>
      </c>
      <c r="Q3169" s="26" t="s">
        <v>934</v>
      </c>
      <c r="R3169" s="26" t="s">
        <v>934</v>
      </c>
      <c r="S3169" s="26" t="s">
        <v>934</v>
      </c>
      <c r="T3169" s="26" t="s">
        <v>934</v>
      </c>
      <c r="U3169" s="26" t="s">
        <v>934</v>
      </c>
      <c r="V3169" s="26" t="s">
        <v>934</v>
      </c>
      <c r="W3169" s="26" t="s">
        <v>934</v>
      </c>
      <c r="X3169" s="26" t="s">
        <v>934</v>
      </c>
      <c r="Y3169" s="26" t="s">
        <v>934</v>
      </c>
      <c r="Z3169" s="26" t="s">
        <v>934</v>
      </c>
      <c r="AA3169" s="26" t="s">
        <v>934</v>
      </c>
      <c r="AB3169" s="26" t="s">
        <v>934</v>
      </c>
      <c r="AC3169" s="26" t="s">
        <v>934</v>
      </c>
      <c r="AD3169" s="26" t="s">
        <v>934</v>
      </c>
      <c r="AE3169" s="26">
        <v>25.378787878787879</v>
      </c>
    </row>
    <row r="3170" spans="1:31" x14ac:dyDescent="0.25">
      <c r="A3170" t="s">
        <v>1945</v>
      </c>
      <c r="B3170" t="s">
        <v>905</v>
      </c>
      <c r="C3170" t="s">
        <v>920</v>
      </c>
      <c r="D3170">
        <v>2017</v>
      </c>
      <c r="E3170">
        <v>1</v>
      </c>
      <c r="F3170" s="2">
        <v>42837</v>
      </c>
      <c r="G3170" t="s">
        <v>7</v>
      </c>
      <c r="H3170">
        <v>45</v>
      </c>
      <c r="I3170" t="s">
        <v>909</v>
      </c>
      <c r="J3170" t="s">
        <v>825</v>
      </c>
      <c r="K3170" t="s">
        <v>825</v>
      </c>
      <c r="L3170">
        <v>6</v>
      </c>
      <c r="M3170" s="26">
        <v>467.35</v>
      </c>
      <c r="N3170" s="26" t="s">
        <v>934</v>
      </c>
      <c r="O3170" s="26" t="s">
        <v>934</v>
      </c>
      <c r="P3170" s="26" t="s">
        <v>934</v>
      </c>
      <c r="Q3170" s="26" t="s">
        <v>934</v>
      </c>
      <c r="R3170" s="26" t="s">
        <v>934</v>
      </c>
      <c r="S3170" s="26" t="s">
        <v>934</v>
      </c>
      <c r="T3170" s="26" t="s">
        <v>934</v>
      </c>
      <c r="U3170" s="26" t="s">
        <v>934</v>
      </c>
      <c r="V3170" s="26">
        <v>35.193216675945088</v>
      </c>
      <c r="W3170" s="26" t="s">
        <v>934</v>
      </c>
      <c r="X3170" s="26" t="s">
        <v>934</v>
      </c>
      <c r="Y3170" s="26" t="s">
        <v>934</v>
      </c>
      <c r="Z3170" s="26" t="s">
        <v>934</v>
      </c>
      <c r="AA3170" s="26" t="s">
        <v>934</v>
      </c>
      <c r="AB3170" s="26" t="s">
        <v>934</v>
      </c>
      <c r="AC3170" s="26" t="s">
        <v>934</v>
      </c>
      <c r="AD3170" s="26" t="s">
        <v>934</v>
      </c>
      <c r="AE3170" s="26" t="s">
        <v>934</v>
      </c>
    </row>
    <row r="3171" spans="1:31" x14ac:dyDescent="0.25">
      <c r="A3171" t="s">
        <v>1945</v>
      </c>
      <c r="B3171" t="s">
        <v>905</v>
      </c>
      <c r="C3171" t="s">
        <v>920</v>
      </c>
      <c r="D3171">
        <v>2017</v>
      </c>
      <c r="E3171">
        <v>1</v>
      </c>
      <c r="F3171" s="2">
        <v>42837</v>
      </c>
      <c r="G3171" t="s">
        <v>7</v>
      </c>
      <c r="H3171">
        <v>45</v>
      </c>
      <c r="I3171" t="s">
        <v>909</v>
      </c>
      <c r="J3171" t="s">
        <v>825</v>
      </c>
      <c r="K3171" t="s">
        <v>825</v>
      </c>
      <c r="L3171">
        <v>7.3</v>
      </c>
      <c r="M3171" s="26" t="s">
        <v>934</v>
      </c>
      <c r="N3171" s="26" t="s">
        <v>934</v>
      </c>
      <c r="O3171" s="26" t="s">
        <v>934</v>
      </c>
      <c r="P3171" s="26" t="s">
        <v>934</v>
      </c>
      <c r="Q3171" s="26" t="s">
        <v>934</v>
      </c>
      <c r="R3171" s="26" t="s">
        <v>934</v>
      </c>
      <c r="S3171" s="26" t="s">
        <v>934</v>
      </c>
      <c r="T3171" s="26" t="s">
        <v>934</v>
      </c>
      <c r="U3171" s="26" t="s">
        <v>934</v>
      </c>
      <c r="V3171" s="26" t="s">
        <v>934</v>
      </c>
      <c r="W3171" s="26" t="s">
        <v>934</v>
      </c>
      <c r="X3171" s="26" t="s">
        <v>934</v>
      </c>
      <c r="Y3171" s="26" t="s">
        <v>934</v>
      </c>
      <c r="Z3171" s="26" t="s">
        <v>934</v>
      </c>
      <c r="AA3171" s="26" t="s">
        <v>934</v>
      </c>
      <c r="AB3171" s="26" t="s">
        <v>934</v>
      </c>
      <c r="AC3171" s="26" t="s">
        <v>934</v>
      </c>
      <c r="AD3171" s="26" t="s">
        <v>934</v>
      </c>
      <c r="AE3171" s="26" t="s">
        <v>934</v>
      </c>
    </row>
    <row r="3172" spans="1:31" x14ac:dyDescent="0.25">
      <c r="A3172" t="s">
        <v>1945</v>
      </c>
      <c r="B3172" t="s">
        <v>905</v>
      </c>
      <c r="C3172" t="s">
        <v>920</v>
      </c>
      <c r="D3172">
        <v>2017</v>
      </c>
      <c r="E3172">
        <v>1</v>
      </c>
      <c r="F3172" s="2">
        <v>42837</v>
      </c>
      <c r="G3172" t="s">
        <v>7</v>
      </c>
      <c r="H3172">
        <v>45</v>
      </c>
      <c r="I3172" t="s">
        <v>909</v>
      </c>
      <c r="J3172" t="s">
        <v>825</v>
      </c>
      <c r="K3172" t="s">
        <v>825</v>
      </c>
      <c r="L3172">
        <v>9</v>
      </c>
      <c r="M3172" s="26">
        <v>1380.625</v>
      </c>
      <c r="N3172" s="26" t="s">
        <v>934</v>
      </c>
      <c r="O3172" s="26">
        <v>275.37283972300281</v>
      </c>
      <c r="P3172" s="26">
        <v>3.5129716981132071</v>
      </c>
      <c r="Q3172" s="26">
        <v>24.162500000000001</v>
      </c>
      <c r="R3172" s="26">
        <v>41.9375</v>
      </c>
      <c r="S3172" s="26">
        <v>78813.888641968559</v>
      </c>
      <c r="T3172" s="26" t="s">
        <v>934</v>
      </c>
      <c r="U3172" s="26" t="s">
        <v>934</v>
      </c>
      <c r="V3172" s="26">
        <v>58.485530617980586</v>
      </c>
      <c r="W3172" s="26" t="s">
        <v>934</v>
      </c>
      <c r="X3172" s="26">
        <v>16.79747766223554</v>
      </c>
      <c r="Y3172" s="26">
        <v>9.3834635069246192E-2</v>
      </c>
      <c r="Z3172" s="26">
        <v>0.17485112715279966</v>
      </c>
      <c r="AA3172" s="26">
        <v>0.24270609798682</v>
      </c>
      <c r="AB3172" s="26">
        <v>6370.2104855864309</v>
      </c>
      <c r="AC3172" s="26" t="s">
        <v>934</v>
      </c>
      <c r="AD3172" s="26" t="s">
        <v>934</v>
      </c>
      <c r="AE3172" s="26" t="s">
        <v>934</v>
      </c>
    </row>
    <row r="3173" spans="1:31" x14ac:dyDescent="0.25">
      <c r="A3173" t="s">
        <v>1946</v>
      </c>
      <c r="B3173" t="s">
        <v>905</v>
      </c>
      <c r="C3173" t="s">
        <v>920</v>
      </c>
      <c r="D3173">
        <v>2017</v>
      </c>
      <c r="E3173">
        <v>1</v>
      </c>
      <c r="F3173" s="2">
        <v>42837</v>
      </c>
      <c r="G3173" t="s">
        <v>10</v>
      </c>
      <c r="H3173">
        <v>45</v>
      </c>
      <c r="I3173" t="s">
        <v>908</v>
      </c>
      <c r="J3173" t="s">
        <v>825</v>
      </c>
      <c r="K3173" t="s">
        <v>825</v>
      </c>
      <c r="L3173">
        <v>3</v>
      </c>
      <c r="M3173" s="26" t="s">
        <v>934</v>
      </c>
      <c r="N3173" s="26" t="s">
        <v>934</v>
      </c>
      <c r="O3173" s="26" t="s">
        <v>934</v>
      </c>
      <c r="P3173" s="26" t="s">
        <v>934</v>
      </c>
      <c r="Q3173" s="26" t="s">
        <v>934</v>
      </c>
      <c r="R3173" s="26" t="s">
        <v>934</v>
      </c>
      <c r="S3173" s="26" t="s">
        <v>934</v>
      </c>
      <c r="T3173" s="26" t="s">
        <v>934</v>
      </c>
      <c r="U3173" s="26" t="s">
        <v>934</v>
      </c>
      <c r="V3173" s="26" t="s">
        <v>934</v>
      </c>
      <c r="W3173" s="26" t="s">
        <v>934</v>
      </c>
      <c r="X3173" s="26" t="s">
        <v>934</v>
      </c>
      <c r="Y3173" s="26" t="s">
        <v>934</v>
      </c>
      <c r="Z3173" s="26" t="s">
        <v>934</v>
      </c>
      <c r="AA3173" s="26" t="s">
        <v>934</v>
      </c>
      <c r="AB3173" s="26" t="s">
        <v>934</v>
      </c>
      <c r="AC3173" s="26" t="s">
        <v>934</v>
      </c>
      <c r="AD3173" s="26" t="s">
        <v>934</v>
      </c>
      <c r="AE3173" s="26">
        <v>29.734848484848488</v>
      </c>
    </row>
    <row r="3174" spans="1:31" x14ac:dyDescent="0.25">
      <c r="A3174" t="s">
        <v>1946</v>
      </c>
      <c r="B3174" t="s">
        <v>905</v>
      </c>
      <c r="C3174" t="s">
        <v>920</v>
      </c>
      <c r="D3174">
        <v>2017</v>
      </c>
      <c r="E3174">
        <v>1</v>
      </c>
      <c r="F3174" s="2">
        <v>42837</v>
      </c>
      <c r="G3174" t="s">
        <v>10</v>
      </c>
      <c r="H3174">
        <v>45</v>
      </c>
      <c r="I3174" t="s">
        <v>908</v>
      </c>
      <c r="J3174" t="s">
        <v>825</v>
      </c>
      <c r="K3174" t="s">
        <v>825</v>
      </c>
      <c r="L3174">
        <v>6</v>
      </c>
      <c r="M3174" s="26">
        <v>263.7</v>
      </c>
      <c r="N3174" s="26" t="s">
        <v>934</v>
      </c>
      <c r="O3174" s="26" t="s">
        <v>934</v>
      </c>
      <c r="P3174" s="26" t="s">
        <v>934</v>
      </c>
      <c r="Q3174" s="26" t="s">
        <v>934</v>
      </c>
      <c r="R3174" s="26" t="s">
        <v>934</v>
      </c>
      <c r="S3174" s="26" t="s">
        <v>934</v>
      </c>
      <c r="T3174" s="26" t="s">
        <v>934</v>
      </c>
      <c r="U3174" s="26" t="s">
        <v>934</v>
      </c>
      <c r="V3174" s="26">
        <v>11.87778037626012</v>
      </c>
      <c r="W3174" s="26" t="s">
        <v>934</v>
      </c>
      <c r="X3174" s="26" t="s">
        <v>934</v>
      </c>
      <c r="Y3174" s="26" t="s">
        <v>934</v>
      </c>
      <c r="Z3174" s="26" t="s">
        <v>934</v>
      </c>
      <c r="AA3174" s="26" t="s">
        <v>934</v>
      </c>
      <c r="AB3174" s="26" t="s">
        <v>934</v>
      </c>
      <c r="AC3174" s="26" t="s">
        <v>934</v>
      </c>
      <c r="AD3174" s="26" t="s">
        <v>934</v>
      </c>
      <c r="AE3174" s="26" t="s">
        <v>934</v>
      </c>
    </row>
    <row r="3175" spans="1:31" x14ac:dyDescent="0.25">
      <c r="A3175" t="s">
        <v>1946</v>
      </c>
      <c r="B3175" t="s">
        <v>905</v>
      </c>
      <c r="C3175" t="s">
        <v>920</v>
      </c>
      <c r="D3175">
        <v>2017</v>
      </c>
      <c r="E3175">
        <v>1</v>
      </c>
      <c r="F3175" s="2">
        <v>42837</v>
      </c>
      <c r="G3175" t="s">
        <v>10</v>
      </c>
      <c r="H3175">
        <v>45</v>
      </c>
      <c r="I3175" t="s">
        <v>908</v>
      </c>
      <c r="J3175" t="s">
        <v>825</v>
      </c>
      <c r="K3175" t="s">
        <v>825</v>
      </c>
      <c r="L3175">
        <v>7.3</v>
      </c>
      <c r="M3175" s="26" t="s">
        <v>934</v>
      </c>
      <c r="N3175" s="26" t="s">
        <v>934</v>
      </c>
      <c r="O3175" s="26" t="s">
        <v>934</v>
      </c>
      <c r="P3175" s="26" t="s">
        <v>934</v>
      </c>
      <c r="Q3175" s="26" t="s">
        <v>934</v>
      </c>
      <c r="R3175" s="26" t="s">
        <v>934</v>
      </c>
      <c r="S3175" s="26" t="s">
        <v>934</v>
      </c>
      <c r="T3175" s="26" t="s">
        <v>934</v>
      </c>
      <c r="U3175" s="26" t="s">
        <v>934</v>
      </c>
      <c r="V3175" s="26" t="s">
        <v>934</v>
      </c>
      <c r="W3175" s="26" t="s">
        <v>934</v>
      </c>
      <c r="X3175" s="26" t="s">
        <v>934</v>
      </c>
      <c r="Y3175" s="26" t="s">
        <v>934</v>
      </c>
      <c r="Z3175" s="26" t="s">
        <v>934</v>
      </c>
      <c r="AA3175" s="26" t="s">
        <v>934</v>
      </c>
      <c r="AB3175" s="26" t="s">
        <v>934</v>
      </c>
      <c r="AC3175" s="26" t="s">
        <v>934</v>
      </c>
      <c r="AD3175" s="26" t="s">
        <v>934</v>
      </c>
      <c r="AE3175" s="26" t="s">
        <v>934</v>
      </c>
    </row>
    <row r="3176" spans="1:31" x14ac:dyDescent="0.25">
      <c r="A3176" t="s">
        <v>1946</v>
      </c>
      <c r="B3176" t="s">
        <v>905</v>
      </c>
      <c r="C3176" t="s">
        <v>920</v>
      </c>
      <c r="D3176">
        <v>2017</v>
      </c>
      <c r="E3176">
        <v>1</v>
      </c>
      <c r="F3176" s="2">
        <v>42837</v>
      </c>
      <c r="G3176" t="s">
        <v>10</v>
      </c>
      <c r="H3176">
        <v>45</v>
      </c>
      <c r="I3176" t="s">
        <v>908</v>
      </c>
      <c r="J3176" t="s">
        <v>825</v>
      </c>
      <c r="K3176" t="s">
        <v>825</v>
      </c>
      <c r="L3176">
        <v>9</v>
      </c>
      <c r="M3176" s="26">
        <v>1264.6125000000002</v>
      </c>
      <c r="N3176" s="26" t="s">
        <v>934</v>
      </c>
      <c r="O3176" s="26">
        <v>102.62863182456842</v>
      </c>
      <c r="P3176" s="26">
        <v>2.9009433962264146</v>
      </c>
      <c r="Q3176" s="26">
        <v>23.412500000000001</v>
      </c>
      <c r="R3176" s="26">
        <v>39.4375</v>
      </c>
      <c r="S3176" s="26">
        <v>35326.148756952098</v>
      </c>
      <c r="T3176" s="26" t="s">
        <v>934</v>
      </c>
      <c r="U3176" s="26" t="s">
        <v>934</v>
      </c>
      <c r="V3176" s="26">
        <v>60.374016123796991</v>
      </c>
      <c r="W3176" s="26" t="s">
        <v>934</v>
      </c>
      <c r="X3176" s="26">
        <v>9.3105668646145894</v>
      </c>
      <c r="Y3176" s="26">
        <v>2.4885521684518363E-2</v>
      </c>
      <c r="Z3176" s="26">
        <v>0.2267294643401597</v>
      </c>
      <c r="AA3176" s="26">
        <v>8.9849411053616962E-2</v>
      </c>
      <c r="AB3176" s="26">
        <v>2958.0445889778998</v>
      </c>
      <c r="AC3176" s="26" t="s">
        <v>934</v>
      </c>
      <c r="AD3176" s="26" t="s">
        <v>934</v>
      </c>
      <c r="AE3176" s="26" t="s">
        <v>934</v>
      </c>
    </row>
    <row r="3177" spans="1:31" x14ac:dyDescent="0.25">
      <c r="A3177" t="s">
        <v>1947</v>
      </c>
      <c r="B3177" t="s">
        <v>905</v>
      </c>
      <c r="C3177" t="s">
        <v>920</v>
      </c>
      <c r="D3177">
        <v>2017</v>
      </c>
      <c r="E3177">
        <v>1</v>
      </c>
      <c r="F3177" s="2">
        <v>42837</v>
      </c>
      <c r="G3177" t="s">
        <v>10</v>
      </c>
      <c r="H3177">
        <v>45</v>
      </c>
      <c r="I3177" t="s">
        <v>909</v>
      </c>
      <c r="J3177" t="s">
        <v>825</v>
      </c>
      <c r="K3177" t="s">
        <v>825</v>
      </c>
      <c r="L3177">
        <v>3</v>
      </c>
      <c r="M3177" s="26" t="s">
        <v>934</v>
      </c>
      <c r="N3177" s="26" t="s">
        <v>934</v>
      </c>
      <c r="O3177" s="26" t="s">
        <v>934</v>
      </c>
      <c r="P3177" s="26" t="s">
        <v>934</v>
      </c>
      <c r="Q3177" s="26" t="s">
        <v>934</v>
      </c>
      <c r="R3177" s="26" t="s">
        <v>934</v>
      </c>
      <c r="S3177" s="26" t="s">
        <v>934</v>
      </c>
      <c r="T3177" s="26" t="s">
        <v>934</v>
      </c>
      <c r="U3177" s="26" t="s">
        <v>934</v>
      </c>
      <c r="V3177" s="26" t="s">
        <v>934</v>
      </c>
      <c r="W3177" s="26" t="s">
        <v>934</v>
      </c>
      <c r="X3177" s="26" t="s">
        <v>934</v>
      </c>
      <c r="Y3177" s="26" t="s">
        <v>934</v>
      </c>
      <c r="Z3177" s="26" t="s">
        <v>934</v>
      </c>
      <c r="AA3177" s="26" t="s">
        <v>934</v>
      </c>
      <c r="AB3177" s="26" t="s">
        <v>934</v>
      </c>
      <c r="AC3177" s="26" t="s">
        <v>934</v>
      </c>
      <c r="AD3177" s="26" t="s">
        <v>934</v>
      </c>
      <c r="AE3177" s="26">
        <v>26.325757575757578</v>
      </c>
    </row>
    <row r="3178" spans="1:31" x14ac:dyDescent="0.25">
      <c r="A3178" t="s">
        <v>1947</v>
      </c>
      <c r="B3178" t="s">
        <v>905</v>
      </c>
      <c r="C3178" t="s">
        <v>920</v>
      </c>
      <c r="D3178">
        <v>2017</v>
      </c>
      <c r="E3178">
        <v>1</v>
      </c>
      <c r="F3178" s="2">
        <v>42837</v>
      </c>
      <c r="G3178" t="s">
        <v>10</v>
      </c>
      <c r="H3178">
        <v>45</v>
      </c>
      <c r="I3178" t="s">
        <v>909</v>
      </c>
      <c r="J3178" t="s">
        <v>825</v>
      </c>
      <c r="K3178" t="s">
        <v>825</v>
      </c>
      <c r="L3178">
        <v>6</v>
      </c>
      <c r="M3178" s="26">
        <v>258.82500000000005</v>
      </c>
      <c r="N3178" s="26" t="s">
        <v>934</v>
      </c>
      <c r="O3178" s="26" t="s">
        <v>934</v>
      </c>
      <c r="P3178" s="26" t="s">
        <v>934</v>
      </c>
      <c r="Q3178" s="26" t="s">
        <v>934</v>
      </c>
      <c r="R3178" s="26" t="s">
        <v>934</v>
      </c>
      <c r="S3178" s="26" t="s">
        <v>934</v>
      </c>
      <c r="T3178" s="26" t="s">
        <v>934</v>
      </c>
      <c r="U3178" s="26" t="s">
        <v>934</v>
      </c>
      <c r="V3178" s="26">
        <v>28.721402443706168</v>
      </c>
      <c r="W3178" s="26" t="s">
        <v>934</v>
      </c>
      <c r="X3178" s="26" t="s">
        <v>934</v>
      </c>
      <c r="Y3178" s="26" t="s">
        <v>934</v>
      </c>
      <c r="Z3178" s="26" t="s">
        <v>934</v>
      </c>
      <c r="AA3178" s="26" t="s">
        <v>934</v>
      </c>
      <c r="AB3178" s="26" t="s">
        <v>934</v>
      </c>
      <c r="AC3178" s="26" t="s">
        <v>934</v>
      </c>
      <c r="AD3178" s="26" t="s">
        <v>934</v>
      </c>
      <c r="AE3178" s="26" t="s">
        <v>934</v>
      </c>
    </row>
    <row r="3179" spans="1:31" x14ac:dyDescent="0.25">
      <c r="A3179" t="s">
        <v>1947</v>
      </c>
      <c r="B3179" t="s">
        <v>905</v>
      </c>
      <c r="C3179" t="s">
        <v>920</v>
      </c>
      <c r="D3179">
        <v>2017</v>
      </c>
      <c r="E3179">
        <v>1</v>
      </c>
      <c r="F3179" s="2">
        <v>42837</v>
      </c>
      <c r="G3179" t="s">
        <v>10</v>
      </c>
      <c r="H3179">
        <v>45</v>
      </c>
      <c r="I3179" t="s">
        <v>909</v>
      </c>
      <c r="J3179" t="s">
        <v>825</v>
      </c>
      <c r="K3179" t="s">
        <v>825</v>
      </c>
      <c r="L3179">
        <v>7.3</v>
      </c>
      <c r="M3179" s="26" t="s">
        <v>934</v>
      </c>
      <c r="N3179" s="26" t="s">
        <v>934</v>
      </c>
      <c r="O3179" s="26" t="s">
        <v>934</v>
      </c>
      <c r="P3179" s="26" t="s">
        <v>934</v>
      </c>
      <c r="Q3179" s="26" t="s">
        <v>934</v>
      </c>
      <c r="R3179" s="26" t="s">
        <v>934</v>
      </c>
      <c r="S3179" s="26" t="s">
        <v>934</v>
      </c>
      <c r="T3179" s="26" t="s">
        <v>934</v>
      </c>
      <c r="U3179" s="26" t="s">
        <v>934</v>
      </c>
      <c r="V3179" s="26" t="s">
        <v>934</v>
      </c>
      <c r="W3179" s="26" t="s">
        <v>934</v>
      </c>
      <c r="X3179" s="26" t="s">
        <v>934</v>
      </c>
      <c r="Y3179" s="26" t="s">
        <v>934</v>
      </c>
      <c r="Z3179" s="26" t="s">
        <v>934</v>
      </c>
      <c r="AA3179" s="26" t="s">
        <v>934</v>
      </c>
      <c r="AB3179" s="26" t="s">
        <v>934</v>
      </c>
      <c r="AC3179" s="26" t="s">
        <v>934</v>
      </c>
      <c r="AD3179" s="26" t="s">
        <v>934</v>
      </c>
      <c r="AE3179" s="26" t="s">
        <v>934</v>
      </c>
    </row>
    <row r="3180" spans="1:31" x14ac:dyDescent="0.25">
      <c r="A3180" t="s">
        <v>1947</v>
      </c>
      <c r="B3180" t="s">
        <v>905</v>
      </c>
      <c r="C3180" t="s">
        <v>920</v>
      </c>
      <c r="D3180">
        <v>2017</v>
      </c>
      <c r="E3180">
        <v>1</v>
      </c>
      <c r="F3180" s="2">
        <v>42837</v>
      </c>
      <c r="G3180" t="s">
        <v>10</v>
      </c>
      <c r="H3180">
        <v>45</v>
      </c>
      <c r="I3180" t="s">
        <v>909</v>
      </c>
      <c r="J3180" t="s">
        <v>825</v>
      </c>
      <c r="K3180" t="s">
        <v>825</v>
      </c>
      <c r="L3180">
        <v>9</v>
      </c>
      <c r="M3180" s="26">
        <v>1300</v>
      </c>
      <c r="N3180" s="26" t="s">
        <v>934</v>
      </c>
      <c r="O3180" s="26">
        <v>167.54268867924532</v>
      </c>
      <c r="P3180" s="26">
        <v>2.8030660377358494</v>
      </c>
      <c r="Q3180" s="26">
        <v>23.512499999999999</v>
      </c>
      <c r="R3180" s="26">
        <v>39.4</v>
      </c>
      <c r="S3180" s="26">
        <v>59388.476208044696</v>
      </c>
      <c r="T3180" s="26" t="s">
        <v>934</v>
      </c>
      <c r="U3180" s="26" t="s">
        <v>934</v>
      </c>
      <c r="V3180" s="26">
        <v>76.574117145851773</v>
      </c>
      <c r="W3180" s="26" t="s">
        <v>934</v>
      </c>
      <c r="X3180" s="26">
        <v>22.380052084717708</v>
      </c>
      <c r="Y3180" s="26">
        <v>0.10143109059160116</v>
      </c>
      <c r="Z3180" s="26">
        <v>0.21347814095749162</v>
      </c>
      <c r="AA3180" s="26">
        <v>0.71443450831176025</v>
      </c>
      <c r="AB3180" s="26">
        <v>6645.7583999654844</v>
      </c>
      <c r="AC3180" s="26" t="s">
        <v>934</v>
      </c>
      <c r="AD3180" s="26" t="s">
        <v>934</v>
      </c>
      <c r="AE3180" s="26" t="s">
        <v>934</v>
      </c>
    </row>
    <row r="3181" spans="1:31" x14ac:dyDescent="0.25">
      <c r="A3181" t="s">
        <v>1948</v>
      </c>
      <c r="B3181" t="s">
        <v>905</v>
      </c>
      <c r="C3181" t="s">
        <v>920</v>
      </c>
      <c r="D3181">
        <v>2017</v>
      </c>
      <c r="E3181">
        <v>1</v>
      </c>
      <c r="F3181" s="2">
        <v>42837</v>
      </c>
      <c r="G3181" t="s">
        <v>2</v>
      </c>
      <c r="H3181">
        <v>45</v>
      </c>
      <c r="I3181" t="s">
        <v>908</v>
      </c>
      <c r="J3181" t="s">
        <v>825</v>
      </c>
      <c r="K3181" t="s">
        <v>825</v>
      </c>
      <c r="L3181">
        <v>3</v>
      </c>
      <c r="M3181" s="26" t="s">
        <v>934</v>
      </c>
      <c r="N3181" s="26" t="s">
        <v>934</v>
      </c>
      <c r="O3181" s="26" t="s">
        <v>934</v>
      </c>
      <c r="P3181" s="26" t="s">
        <v>934</v>
      </c>
      <c r="Q3181" s="26" t="s">
        <v>934</v>
      </c>
      <c r="R3181" s="26" t="s">
        <v>934</v>
      </c>
      <c r="S3181" s="26" t="s">
        <v>934</v>
      </c>
      <c r="T3181" s="26" t="s">
        <v>934</v>
      </c>
      <c r="U3181" s="26" t="s">
        <v>934</v>
      </c>
      <c r="V3181" s="26" t="s">
        <v>934</v>
      </c>
      <c r="W3181" s="26" t="s">
        <v>934</v>
      </c>
      <c r="X3181" s="26" t="s">
        <v>934</v>
      </c>
      <c r="Y3181" s="26" t="s">
        <v>934</v>
      </c>
      <c r="Z3181" s="26" t="s">
        <v>934</v>
      </c>
      <c r="AA3181" s="26" t="s">
        <v>934</v>
      </c>
      <c r="AB3181" s="26" t="s">
        <v>934</v>
      </c>
      <c r="AC3181" s="26" t="s">
        <v>934</v>
      </c>
      <c r="AD3181" s="26" t="s">
        <v>934</v>
      </c>
      <c r="AE3181" s="26">
        <v>30.871212121212125</v>
      </c>
    </row>
    <row r="3182" spans="1:31" x14ac:dyDescent="0.25">
      <c r="A3182" t="s">
        <v>1948</v>
      </c>
      <c r="B3182" t="s">
        <v>905</v>
      </c>
      <c r="C3182" t="s">
        <v>920</v>
      </c>
      <c r="D3182">
        <v>2017</v>
      </c>
      <c r="E3182">
        <v>1</v>
      </c>
      <c r="F3182" s="2">
        <v>42837</v>
      </c>
      <c r="G3182" t="s">
        <v>2</v>
      </c>
      <c r="H3182">
        <v>45</v>
      </c>
      <c r="I3182" t="s">
        <v>908</v>
      </c>
      <c r="J3182" t="s">
        <v>825</v>
      </c>
      <c r="K3182" t="s">
        <v>825</v>
      </c>
      <c r="L3182">
        <v>6</v>
      </c>
      <c r="M3182" s="26">
        <v>622.42499999999995</v>
      </c>
      <c r="N3182" s="26" t="s">
        <v>934</v>
      </c>
      <c r="O3182" s="26" t="s">
        <v>934</v>
      </c>
      <c r="P3182" s="26" t="s">
        <v>934</v>
      </c>
      <c r="Q3182" s="26" t="s">
        <v>934</v>
      </c>
      <c r="R3182" s="26" t="s">
        <v>934</v>
      </c>
      <c r="S3182" s="26" t="s">
        <v>934</v>
      </c>
      <c r="T3182" s="26" t="s">
        <v>934</v>
      </c>
      <c r="U3182" s="26" t="s">
        <v>934</v>
      </c>
      <c r="V3182" s="26">
        <v>29.024253507484072</v>
      </c>
      <c r="W3182" s="26" t="s">
        <v>934</v>
      </c>
      <c r="X3182" s="26" t="s">
        <v>934</v>
      </c>
      <c r="Y3182" s="26" t="s">
        <v>934</v>
      </c>
      <c r="Z3182" s="26" t="s">
        <v>934</v>
      </c>
      <c r="AA3182" s="26" t="s">
        <v>934</v>
      </c>
      <c r="AB3182" s="26" t="s">
        <v>934</v>
      </c>
      <c r="AC3182" s="26" t="s">
        <v>934</v>
      </c>
      <c r="AD3182" s="26" t="s">
        <v>934</v>
      </c>
      <c r="AE3182" s="26" t="s">
        <v>934</v>
      </c>
    </row>
    <row r="3183" spans="1:31" x14ac:dyDescent="0.25">
      <c r="A3183" t="s">
        <v>1948</v>
      </c>
      <c r="B3183" t="s">
        <v>905</v>
      </c>
      <c r="C3183" t="s">
        <v>920</v>
      </c>
      <c r="D3183">
        <v>2017</v>
      </c>
      <c r="E3183">
        <v>1</v>
      </c>
      <c r="F3183" s="2">
        <v>42837</v>
      </c>
      <c r="G3183" t="s">
        <v>2</v>
      </c>
      <c r="H3183">
        <v>45</v>
      </c>
      <c r="I3183" t="s">
        <v>908</v>
      </c>
      <c r="J3183" t="s">
        <v>825</v>
      </c>
      <c r="K3183" t="s">
        <v>825</v>
      </c>
      <c r="L3183">
        <v>7.3</v>
      </c>
      <c r="M3183" s="26" t="s">
        <v>934</v>
      </c>
      <c r="N3183" s="26" t="s">
        <v>934</v>
      </c>
      <c r="O3183" s="26" t="s">
        <v>934</v>
      </c>
      <c r="P3183" s="26" t="s">
        <v>934</v>
      </c>
      <c r="Q3183" s="26" t="s">
        <v>934</v>
      </c>
      <c r="R3183" s="26" t="s">
        <v>934</v>
      </c>
      <c r="S3183" s="26" t="s">
        <v>934</v>
      </c>
      <c r="T3183" s="26" t="s">
        <v>934</v>
      </c>
      <c r="U3183" s="26" t="s">
        <v>934</v>
      </c>
      <c r="V3183" s="26" t="s">
        <v>934</v>
      </c>
      <c r="W3183" s="26" t="s">
        <v>934</v>
      </c>
      <c r="X3183" s="26" t="s">
        <v>934</v>
      </c>
      <c r="Y3183" s="26" t="s">
        <v>934</v>
      </c>
      <c r="Z3183" s="26" t="s">
        <v>934</v>
      </c>
      <c r="AA3183" s="26" t="s">
        <v>934</v>
      </c>
      <c r="AB3183" s="26" t="s">
        <v>934</v>
      </c>
      <c r="AC3183" s="26" t="s">
        <v>934</v>
      </c>
      <c r="AD3183" s="26" t="s">
        <v>934</v>
      </c>
      <c r="AE3183" s="26" t="s">
        <v>934</v>
      </c>
    </row>
    <row r="3184" spans="1:31" x14ac:dyDescent="0.25">
      <c r="A3184" t="s">
        <v>1948</v>
      </c>
      <c r="B3184" t="s">
        <v>905</v>
      </c>
      <c r="C3184" t="s">
        <v>920</v>
      </c>
      <c r="D3184">
        <v>2017</v>
      </c>
      <c r="E3184">
        <v>1</v>
      </c>
      <c r="F3184" s="2">
        <v>42837</v>
      </c>
      <c r="G3184" t="s">
        <v>2</v>
      </c>
      <c r="H3184">
        <v>45</v>
      </c>
      <c r="I3184" t="s">
        <v>908</v>
      </c>
      <c r="J3184" t="s">
        <v>825</v>
      </c>
      <c r="K3184" t="s">
        <v>825</v>
      </c>
      <c r="L3184">
        <v>9</v>
      </c>
      <c r="M3184" s="26">
        <v>1175.625</v>
      </c>
      <c r="N3184" s="26" t="s">
        <v>934</v>
      </c>
      <c r="O3184" s="26">
        <v>206.81516396527496</v>
      </c>
      <c r="P3184" s="26">
        <v>3.1273584905660372</v>
      </c>
      <c r="Q3184" s="26">
        <v>21.849999999999998</v>
      </c>
      <c r="R3184" s="26">
        <v>41.5625</v>
      </c>
      <c r="S3184" s="26">
        <v>66420.656785177081</v>
      </c>
      <c r="T3184" s="26" t="s">
        <v>934</v>
      </c>
      <c r="U3184" s="26" t="s">
        <v>934</v>
      </c>
      <c r="V3184" s="26">
        <v>41.506211884487847</v>
      </c>
      <c r="W3184" s="26" t="s">
        <v>934</v>
      </c>
      <c r="X3184" s="26">
        <v>25.080128300116968</v>
      </c>
      <c r="Y3184" s="26">
        <v>4.837301906576822E-2</v>
      </c>
      <c r="Z3184" s="26">
        <v>0.46233105022269866</v>
      </c>
      <c r="AA3184" s="26">
        <v>0.46876388868314661</v>
      </c>
      <c r="AB3184" s="26">
        <v>8747.1468191419808</v>
      </c>
      <c r="AC3184" s="26" t="s">
        <v>934</v>
      </c>
      <c r="AD3184" s="26" t="s">
        <v>934</v>
      </c>
      <c r="AE3184" s="26" t="s">
        <v>934</v>
      </c>
    </row>
    <row r="3185" spans="1:31" x14ac:dyDescent="0.25">
      <c r="A3185" t="s">
        <v>1949</v>
      </c>
      <c r="B3185" t="s">
        <v>905</v>
      </c>
      <c r="C3185" t="s">
        <v>920</v>
      </c>
      <c r="D3185">
        <v>2017</v>
      </c>
      <c r="E3185">
        <v>1</v>
      </c>
      <c r="F3185" s="2">
        <v>42837</v>
      </c>
      <c r="G3185" t="s">
        <v>2</v>
      </c>
      <c r="H3185">
        <v>45</v>
      </c>
      <c r="I3185" t="s">
        <v>909</v>
      </c>
      <c r="J3185" t="s">
        <v>825</v>
      </c>
      <c r="K3185" t="s">
        <v>825</v>
      </c>
      <c r="L3185">
        <v>3</v>
      </c>
      <c r="M3185" s="26" t="s">
        <v>934</v>
      </c>
      <c r="N3185" s="26" t="s">
        <v>934</v>
      </c>
      <c r="O3185" s="26" t="s">
        <v>934</v>
      </c>
      <c r="P3185" s="26" t="s">
        <v>934</v>
      </c>
      <c r="Q3185" s="26" t="s">
        <v>934</v>
      </c>
      <c r="R3185" s="26" t="s">
        <v>934</v>
      </c>
      <c r="S3185" s="26" t="s">
        <v>934</v>
      </c>
      <c r="T3185" s="26" t="s">
        <v>934</v>
      </c>
      <c r="U3185" s="26" t="s">
        <v>934</v>
      </c>
      <c r="V3185" s="26" t="s">
        <v>934</v>
      </c>
      <c r="W3185" s="26" t="s">
        <v>934</v>
      </c>
      <c r="X3185" s="26" t="s">
        <v>934</v>
      </c>
      <c r="Y3185" s="26" t="s">
        <v>934</v>
      </c>
      <c r="Z3185" s="26" t="s">
        <v>934</v>
      </c>
      <c r="AA3185" s="26" t="s">
        <v>934</v>
      </c>
      <c r="AB3185" s="26" t="s">
        <v>934</v>
      </c>
      <c r="AC3185" s="26" t="s">
        <v>934</v>
      </c>
      <c r="AD3185" s="26" t="s">
        <v>934</v>
      </c>
      <c r="AE3185" s="26">
        <v>27.462121212121211</v>
      </c>
    </row>
    <row r="3186" spans="1:31" x14ac:dyDescent="0.25">
      <c r="A3186" t="s">
        <v>1949</v>
      </c>
      <c r="B3186" t="s">
        <v>905</v>
      </c>
      <c r="C3186" t="s">
        <v>920</v>
      </c>
      <c r="D3186">
        <v>2017</v>
      </c>
      <c r="E3186">
        <v>1</v>
      </c>
      <c r="F3186" s="2">
        <v>42837</v>
      </c>
      <c r="G3186" t="s">
        <v>2</v>
      </c>
      <c r="H3186">
        <v>45</v>
      </c>
      <c r="I3186" t="s">
        <v>909</v>
      </c>
      <c r="J3186" t="s">
        <v>825</v>
      </c>
      <c r="K3186" t="s">
        <v>825</v>
      </c>
      <c r="L3186">
        <v>6</v>
      </c>
      <c r="M3186" s="26">
        <v>706.75</v>
      </c>
      <c r="N3186" s="26" t="s">
        <v>934</v>
      </c>
      <c r="O3186" s="26" t="s">
        <v>934</v>
      </c>
      <c r="P3186" s="26" t="s">
        <v>934</v>
      </c>
      <c r="Q3186" s="26" t="s">
        <v>934</v>
      </c>
      <c r="R3186" s="26" t="s">
        <v>934</v>
      </c>
      <c r="S3186" s="26" t="s">
        <v>934</v>
      </c>
      <c r="T3186" s="26" t="s">
        <v>934</v>
      </c>
      <c r="U3186" s="26" t="s">
        <v>934</v>
      </c>
      <c r="V3186" s="26">
        <v>51.090450836400642</v>
      </c>
      <c r="W3186" s="26" t="s">
        <v>934</v>
      </c>
      <c r="X3186" s="26" t="s">
        <v>934</v>
      </c>
      <c r="Y3186" s="26" t="s">
        <v>934</v>
      </c>
      <c r="Z3186" s="26" t="s">
        <v>934</v>
      </c>
      <c r="AA3186" s="26" t="s">
        <v>934</v>
      </c>
      <c r="AB3186" s="26" t="s">
        <v>934</v>
      </c>
      <c r="AC3186" s="26" t="s">
        <v>934</v>
      </c>
      <c r="AD3186" s="26" t="s">
        <v>934</v>
      </c>
      <c r="AE3186" s="26" t="s">
        <v>934</v>
      </c>
    </row>
    <row r="3187" spans="1:31" x14ac:dyDescent="0.25">
      <c r="A3187" t="s">
        <v>1949</v>
      </c>
      <c r="B3187" t="s">
        <v>905</v>
      </c>
      <c r="C3187" t="s">
        <v>920</v>
      </c>
      <c r="D3187">
        <v>2017</v>
      </c>
      <c r="E3187">
        <v>1</v>
      </c>
      <c r="F3187" s="2">
        <v>42837</v>
      </c>
      <c r="G3187" t="s">
        <v>2</v>
      </c>
      <c r="H3187">
        <v>45</v>
      </c>
      <c r="I3187" t="s">
        <v>909</v>
      </c>
      <c r="J3187" t="s">
        <v>825</v>
      </c>
      <c r="K3187" t="s">
        <v>825</v>
      </c>
      <c r="L3187">
        <v>7.3</v>
      </c>
      <c r="M3187" s="26" t="s">
        <v>934</v>
      </c>
      <c r="N3187" s="26" t="s">
        <v>934</v>
      </c>
      <c r="O3187" s="26" t="s">
        <v>934</v>
      </c>
      <c r="P3187" s="26" t="s">
        <v>934</v>
      </c>
      <c r="Q3187" s="26" t="s">
        <v>934</v>
      </c>
      <c r="R3187" s="26" t="s">
        <v>934</v>
      </c>
      <c r="S3187" s="26" t="s">
        <v>934</v>
      </c>
      <c r="T3187" s="26" t="s">
        <v>934</v>
      </c>
      <c r="U3187" s="26" t="s">
        <v>934</v>
      </c>
      <c r="V3187" s="26" t="s">
        <v>934</v>
      </c>
      <c r="W3187" s="26" t="s">
        <v>934</v>
      </c>
      <c r="X3187" s="26" t="s">
        <v>934</v>
      </c>
      <c r="Y3187" s="26" t="s">
        <v>934</v>
      </c>
      <c r="Z3187" s="26" t="s">
        <v>934</v>
      </c>
      <c r="AA3187" s="26" t="s">
        <v>934</v>
      </c>
      <c r="AB3187" s="26" t="s">
        <v>934</v>
      </c>
      <c r="AC3187" s="26" t="s">
        <v>934</v>
      </c>
      <c r="AD3187" s="26" t="s">
        <v>934</v>
      </c>
      <c r="AE3187" s="26" t="s">
        <v>934</v>
      </c>
    </row>
    <row r="3188" spans="1:31" x14ac:dyDescent="0.25">
      <c r="A3188" t="s">
        <v>1949</v>
      </c>
      <c r="B3188" t="s">
        <v>905</v>
      </c>
      <c r="C3188" t="s">
        <v>920</v>
      </c>
      <c r="D3188">
        <v>2017</v>
      </c>
      <c r="E3188">
        <v>1</v>
      </c>
      <c r="F3188" s="2">
        <v>42837</v>
      </c>
      <c r="G3188" t="s">
        <v>2</v>
      </c>
      <c r="H3188">
        <v>45</v>
      </c>
      <c r="I3188" t="s">
        <v>909</v>
      </c>
      <c r="J3188" t="s">
        <v>825</v>
      </c>
      <c r="K3188" t="s">
        <v>825</v>
      </c>
      <c r="L3188">
        <v>9</v>
      </c>
      <c r="M3188" s="26">
        <v>1215.5</v>
      </c>
      <c r="N3188" s="26" t="s">
        <v>934</v>
      </c>
      <c r="O3188" s="26">
        <v>254.3784173022882</v>
      </c>
      <c r="P3188" s="26">
        <v>3.1061320754716979</v>
      </c>
      <c r="Q3188" s="26">
        <v>24.35</v>
      </c>
      <c r="R3188" s="26">
        <v>40.662499999999994</v>
      </c>
      <c r="S3188" s="26">
        <v>81767.230935976069</v>
      </c>
      <c r="T3188" s="26" t="s">
        <v>934</v>
      </c>
      <c r="U3188" s="26" t="s">
        <v>934</v>
      </c>
      <c r="V3188" s="26">
        <v>76.647461362613527</v>
      </c>
      <c r="W3188" s="26" t="s">
        <v>934</v>
      </c>
      <c r="X3188" s="26">
        <v>18.905488774491246</v>
      </c>
      <c r="Y3188" s="26">
        <v>3.0356500906135751E-2</v>
      </c>
      <c r="Z3188" s="26">
        <v>0.18142950880897282</v>
      </c>
      <c r="AA3188" s="26">
        <v>0.31515538495602269</v>
      </c>
      <c r="AB3188" s="26">
        <v>5529.2946578565197</v>
      </c>
      <c r="AC3188" s="26" t="s">
        <v>934</v>
      </c>
      <c r="AD3188" s="26" t="s">
        <v>934</v>
      </c>
      <c r="AE3188" s="26" t="s">
        <v>934</v>
      </c>
    </row>
    <row r="3189" spans="1:31" x14ac:dyDescent="0.25">
      <c r="A3189" t="s">
        <v>1950</v>
      </c>
      <c r="B3189" t="s">
        <v>905</v>
      </c>
      <c r="C3189" t="s">
        <v>920</v>
      </c>
      <c r="D3189">
        <v>2017</v>
      </c>
      <c r="E3189">
        <v>1</v>
      </c>
      <c r="F3189" s="2">
        <v>42837</v>
      </c>
      <c r="G3189" t="s">
        <v>941</v>
      </c>
      <c r="H3189">
        <v>45</v>
      </c>
      <c r="I3189" t="s">
        <v>908</v>
      </c>
      <c r="J3189" t="s">
        <v>825</v>
      </c>
      <c r="K3189" t="s">
        <v>825</v>
      </c>
      <c r="L3189">
        <v>3</v>
      </c>
      <c r="M3189" s="26" t="s">
        <v>934</v>
      </c>
      <c r="N3189" s="26" t="s">
        <v>934</v>
      </c>
      <c r="O3189" s="26" t="s">
        <v>934</v>
      </c>
      <c r="P3189" s="26" t="s">
        <v>934</v>
      </c>
      <c r="Q3189" s="26" t="s">
        <v>934</v>
      </c>
      <c r="R3189" s="26" t="s">
        <v>934</v>
      </c>
      <c r="S3189" s="26" t="s">
        <v>934</v>
      </c>
      <c r="T3189" s="26" t="s">
        <v>934</v>
      </c>
      <c r="U3189" s="26" t="s">
        <v>934</v>
      </c>
      <c r="V3189" s="26" t="s">
        <v>934</v>
      </c>
      <c r="W3189" s="26" t="s">
        <v>934</v>
      </c>
      <c r="X3189" s="26" t="s">
        <v>934</v>
      </c>
      <c r="Y3189" s="26" t="s">
        <v>934</v>
      </c>
      <c r="Z3189" s="26" t="s">
        <v>934</v>
      </c>
      <c r="AA3189" s="26" t="s">
        <v>934</v>
      </c>
      <c r="AB3189" s="26" t="s">
        <v>934</v>
      </c>
      <c r="AC3189" s="26" t="s">
        <v>934</v>
      </c>
      <c r="AD3189" s="26" t="s">
        <v>934</v>
      </c>
      <c r="AE3189" s="26">
        <v>31.81818181818182</v>
      </c>
    </row>
    <row r="3190" spans="1:31" x14ac:dyDescent="0.25">
      <c r="A3190" t="s">
        <v>1950</v>
      </c>
      <c r="B3190" t="s">
        <v>905</v>
      </c>
      <c r="C3190" t="s">
        <v>920</v>
      </c>
      <c r="D3190">
        <v>2017</v>
      </c>
      <c r="E3190">
        <v>1</v>
      </c>
      <c r="F3190" s="2">
        <v>42837</v>
      </c>
      <c r="G3190" t="s">
        <v>941</v>
      </c>
      <c r="H3190">
        <v>45</v>
      </c>
      <c r="I3190" t="s">
        <v>908</v>
      </c>
      <c r="J3190" t="s">
        <v>825</v>
      </c>
      <c r="K3190" t="s">
        <v>825</v>
      </c>
      <c r="L3190">
        <v>6</v>
      </c>
      <c r="M3190" s="26">
        <v>617.47499999999991</v>
      </c>
      <c r="N3190" s="26" t="s">
        <v>934</v>
      </c>
      <c r="O3190" s="26" t="s">
        <v>934</v>
      </c>
      <c r="P3190" s="26" t="s">
        <v>934</v>
      </c>
      <c r="Q3190" s="26" t="s">
        <v>934</v>
      </c>
      <c r="R3190" s="26" t="s">
        <v>934</v>
      </c>
      <c r="S3190" s="26" t="s">
        <v>934</v>
      </c>
      <c r="T3190" s="26" t="s">
        <v>934</v>
      </c>
      <c r="U3190" s="26" t="s">
        <v>934</v>
      </c>
      <c r="V3190" s="26">
        <v>26.327848848700381</v>
      </c>
      <c r="W3190" s="26" t="s">
        <v>934</v>
      </c>
      <c r="X3190" s="26" t="s">
        <v>934</v>
      </c>
      <c r="Y3190" s="26" t="s">
        <v>934</v>
      </c>
      <c r="Z3190" s="26" t="s">
        <v>934</v>
      </c>
      <c r="AA3190" s="26" t="s">
        <v>934</v>
      </c>
      <c r="AB3190" s="26" t="s">
        <v>934</v>
      </c>
      <c r="AC3190" s="26" t="s">
        <v>934</v>
      </c>
      <c r="AD3190" s="26" t="s">
        <v>934</v>
      </c>
      <c r="AE3190" s="26" t="s">
        <v>934</v>
      </c>
    </row>
    <row r="3191" spans="1:31" x14ac:dyDescent="0.25">
      <c r="A3191" t="s">
        <v>1950</v>
      </c>
      <c r="B3191" t="s">
        <v>905</v>
      </c>
      <c r="C3191" t="s">
        <v>920</v>
      </c>
      <c r="D3191">
        <v>2017</v>
      </c>
      <c r="E3191">
        <v>1</v>
      </c>
      <c r="F3191" s="2">
        <v>42837</v>
      </c>
      <c r="G3191" t="s">
        <v>941</v>
      </c>
      <c r="H3191">
        <v>45</v>
      </c>
      <c r="I3191" t="s">
        <v>908</v>
      </c>
      <c r="J3191" t="s">
        <v>825</v>
      </c>
      <c r="K3191" t="s">
        <v>825</v>
      </c>
      <c r="L3191">
        <v>7.3</v>
      </c>
      <c r="M3191" s="26" t="s">
        <v>934</v>
      </c>
      <c r="N3191" s="26" t="s">
        <v>934</v>
      </c>
      <c r="O3191" s="26" t="s">
        <v>934</v>
      </c>
      <c r="P3191" s="26" t="s">
        <v>934</v>
      </c>
      <c r="Q3191" s="26" t="s">
        <v>934</v>
      </c>
      <c r="R3191" s="26" t="s">
        <v>934</v>
      </c>
      <c r="S3191" s="26" t="s">
        <v>934</v>
      </c>
      <c r="T3191" s="26" t="s">
        <v>934</v>
      </c>
      <c r="U3191" s="26" t="s">
        <v>934</v>
      </c>
      <c r="V3191" s="26" t="s">
        <v>934</v>
      </c>
      <c r="W3191" s="26" t="s">
        <v>934</v>
      </c>
      <c r="X3191" s="26" t="s">
        <v>934</v>
      </c>
      <c r="Y3191" s="26" t="s">
        <v>934</v>
      </c>
      <c r="Z3191" s="26" t="s">
        <v>934</v>
      </c>
      <c r="AA3191" s="26" t="s">
        <v>934</v>
      </c>
      <c r="AB3191" s="26" t="s">
        <v>934</v>
      </c>
      <c r="AC3191" s="26" t="s">
        <v>934</v>
      </c>
      <c r="AD3191" s="26" t="s">
        <v>934</v>
      </c>
      <c r="AE3191" s="26" t="s">
        <v>934</v>
      </c>
    </row>
    <row r="3192" spans="1:31" x14ac:dyDescent="0.25">
      <c r="A3192" t="s">
        <v>1950</v>
      </c>
      <c r="B3192" t="s">
        <v>905</v>
      </c>
      <c r="C3192" t="s">
        <v>920</v>
      </c>
      <c r="D3192">
        <v>2017</v>
      </c>
      <c r="E3192">
        <v>1</v>
      </c>
      <c r="F3192" s="2">
        <v>42837</v>
      </c>
      <c r="G3192" t="s">
        <v>941</v>
      </c>
      <c r="H3192">
        <v>45</v>
      </c>
      <c r="I3192" t="s">
        <v>908</v>
      </c>
      <c r="J3192" t="s">
        <v>825</v>
      </c>
      <c r="K3192" t="s">
        <v>825</v>
      </c>
      <c r="L3192">
        <v>9</v>
      </c>
      <c r="M3192" s="26">
        <v>1543.25</v>
      </c>
      <c r="N3192" s="26" t="s">
        <v>934</v>
      </c>
      <c r="O3192" s="26">
        <v>299.06052790044168</v>
      </c>
      <c r="P3192" s="26">
        <v>3.4186320754716979</v>
      </c>
      <c r="Q3192" s="26">
        <v>19.774999999999999</v>
      </c>
      <c r="R3192" s="26">
        <v>45.462500000000006</v>
      </c>
      <c r="S3192" s="26">
        <v>87532.714903529239</v>
      </c>
      <c r="T3192" s="26" t="s">
        <v>934</v>
      </c>
      <c r="U3192" s="26" t="s">
        <v>934</v>
      </c>
      <c r="V3192" s="26">
        <v>115.29608623019324</v>
      </c>
      <c r="W3192" s="26" t="s">
        <v>934</v>
      </c>
      <c r="X3192" s="26">
        <v>32.179417369005691</v>
      </c>
      <c r="Y3192" s="26">
        <v>3.0165023652442613E-2</v>
      </c>
      <c r="Z3192" s="26">
        <v>0.82600948339995872</v>
      </c>
      <c r="AA3192" s="26">
        <v>0.44082073075855105</v>
      </c>
      <c r="AB3192" s="26">
        <v>9511.680147883153</v>
      </c>
      <c r="AC3192" s="26" t="s">
        <v>934</v>
      </c>
      <c r="AD3192" s="26" t="s">
        <v>934</v>
      </c>
      <c r="AE3192" s="26" t="s">
        <v>934</v>
      </c>
    </row>
    <row r="3193" spans="1:31" x14ac:dyDescent="0.25">
      <c r="A3193" t="s">
        <v>1951</v>
      </c>
      <c r="B3193" t="s">
        <v>905</v>
      </c>
      <c r="C3193" t="s">
        <v>920</v>
      </c>
      <c r="D3193">
        <v>2017</v>
      </c>
      <c r="E3193">
        <v>1</v>
      </c>
      <c r="F3193" s="2">
        <v>42837</v>
      </c>
      <c r="G3193" t="s">
        <v>941</v>
      </c>
      <c r="H3193">
        <v>45</v>
      </c>
      <c r="I3193" t="s">
        <v>909</v>
      </c>
      <c r="J3193" t="s">
        <v>825</v>
      </c>
      <c r="K3193" t="s">
        <v>825</v>
      </c>
      <c r="L3193">
        <v>3</v>
      </c>
      <c r="M3193" s="26" t="s">
        <v>934</v>
      </c>
      <c r="N3193" s="26" t="s">
        <v>934</v>
      </c>
      <c r="O3193" s="26" t="s">
        <v>934</v>
      </c>
      <c r="P3193" s="26" t="s">
        <v>934</v>
      </c>
      <c r="Q3193" s="26" t="s">
        <v>934</v>
      </c>
      <c r="R3193" s="26" t="s">
        <v>934</v>
      </c>
      <c r="S3193" s="26" t="s">
        <v>934</v>
      </c>
      <c r="T3193" s="26" t="s">
        <v>934</v>
      </c>
      <c r="U3193" s="26" t="s">
        <v>934</v>
      </c>
      <c r="V3193" s="26" t="s">
        <v>934</v>
      </c>
      <c r="W3193" s="26" t="s">
        <v>934</v>
      </c>
      <c r="X3193" s="26" t="s">
        <v>934</v>
      </c>
      <c r="Y3193" s="26" t="s">
        <v>934</v>
      </c>
      <c r="Z3193" s="26" t="s">
        <v>934</v>
      </c>
      <c r="AA3193" s="26" t="s">
        <v>934</v>
      </c>
      <c r="AB3193" s="26" t="s">
        <v>934</v>
      </c>
      <c r="AC3193" s="26" t="s">
        <v>934</v>
      </c>
      <c r="AD3193" s="26" t="s">
        <v>934</v>
      </c>
      <c r="AE3193" s="26">
        <v>31.060606060606062</v>
      </c>
    </row>
    <row r="3194" spans="1:31" x14ac:dyDescent="0.25">
      <c r="A3194" t="s">
        <v>1951</v>
      </c>
      <c r="B3194" t="s">
        <v>905</v>
      </c>
      <c r="C3194" t="s">
        <v>920</v>
      </c>
      <c r="D3194">
        <v>2017</v>
      </c>
      <c r="E3194">
        <v>1</v>
      </c>
      <c r="F3194" s="2">
        <v>42837</v>
      </c>
      <c r="G3194" t="s">
        <v>941</v>
      </c>
      <c r="H3194">
        <v>45</v>
      </c>
      <c r="I3194" t="s">
        <v>909</v>
      </c>
      <c r="J3194" t="s">
        <v>825</v>
      </c>
      <c r="K3194" t="s">
        <v>825</v>
      </c>
      <c r="L3194">
        <v>6</v>
      </c>
      <c r="M3194" s="26">
        <v>685.8</v>
      </c>
      <c r="N3194" s="26" t="s">
        <v>934</v>
      </c>
      <c r="O3194" s="26" t="s">
        <v>934</v>
      </c>
      <c r="P3194" s="26" t="s">
        <v>934</v>
      </c>
      <c r="Q3194" s="26" t="s">
        <v>934</v>
      </c>
      <c r="R3194" s="26" t="s">
        <v>934</v>
      </c>
      <c r="S3194" s="26" t="s">
        <v>934</v>
      </c>
      <c r="T3194" s="26" t="s">
        <v>934</v>
      </c>
      <c r="U3194" s="26" t="s">
        <v>934</v>
      </c>
      <c r="V3194" s="26">
        <v>18.118958763314485</v>
      </c>
      <c r="W3194" s="26" t="s">
        <v>934</v>
      </c>
      <c r="X3194" s="26" t="s">
        <v>934</v>
      </c>
      <c r="Y3194" s="26" t="s">
        <v>934</v>
      </c>
      <c r="Z3194" s="26" t="s">
        <v>934</v>
      </c>
      <c r="AA3194" s="26" t="s">
        <v>934</v>
      </c>
      <c r="AB3194" s="26" t="s">
        <v>934</v>
      </c>
      <c r="AC3194" s="26" t="s">
        <v>934</v>
      </c>
      <c r="AD3194" s="26" t="s">
        <v>934</v>
      </c>
      <c r="AE3194" s="26" t="s">
        <v>934</v>
      </c>
    </row>
    <row r="3195" spans="1:31" x14ac:dyDescent="0.25">
      <c r="A3195" t="s">
        <v>1951</v>
      </c>
      <c r="B3195" t="s">
        <v>905</v>
      </c>
      <c r="C3195" t="s">
        <v>920</v>
      </c>
      <c r="D3195">
        <v>2017</v>
      </c>
      <c r="E3195">
        <v>1</v>
      </c>
      <c r="F3195" s="2">
        <v>42837</v>
      </c>
      <c r="G3195" t="s">
        <v>941</v>
      </c>
      <c r="H3195">
        <v>45</v>
      </c>
      <c r="I3195" t="s">
        <v>909</v>
      </c>
      <c r="J3195" t="s">
        <v>825</v>
      </c>
      <c r="K3195" t="s">
        <v>825</v>
      </c>
      <c r="L3195">
        <v>7.3</v>
      </c>
      <c r="M3195" s="26" t="s">
        <v>934</v>
      </c>
      <c r="N3195" s="26" t="s">
        <v>934</v>
      </c>
      <c r="O3195" s="26" t="s">
        <v>934</v>
      </c>
      <c r="P3195" s="26" t="s">
        <v>934</v>
      </c>
      <c r="Q3195" s="26" t="s">
        <v>934</v>
      </c>
      <c r="R3195" s="26" t="s">
        <v>934</v>
      </c>
      <c r="S3195" s="26" t="s">
        <v>934</v>
      </c>
      <c r="T3195" s="26" t="s">
        <v>934</v>
      </c>
      <c r="U3195" s="26" t="s">
        <v>934</v>
      </c>
      <c r="V3195" s="26" t="s">
        <v>934</v>
      </c>
      <c r="W3195" s="26" t="s">
        <v>934</v>
      </c>
      <c r="X3195" s="26" t="s">
        <v>934</v>
      </c>
      <c r="Y3195" s="26" t="s">
        <v>934</v>
      </c>
      <c r="Z3195" s="26" t="s">
        <v>934</v>
      </c>
      <c r="AA3195" s="26" t="s">
        <v>934</v>
      </c>
      <c r="AB3195" s="26" t="s">
        <v>934</v>
      </c>
      <c r="AC3195" s="26" t="s">
        <v>934</v>
      </c>
      <c r="AD3195" s="26" t="s">
        <v>934</v>
      </c>
      <c r="AE3195" s="26" t="s">
        <v>934</v>
      </c>
    </row>
    <row r="3196" spans="1:31" x14ac:dyDescent="0.25">
      <c r="A3196" t="s">
        <v>1951</v>
      </c>
      <c r="B3196" t="s">
        <v>905</v>
      </c>
      <c r="C3196" t="s">
        <v>920</v>
      </c>
      <c r="D3196">
        <v>2017</v>
      </c>
      <c r="E3196">
        <v>1</v>
      </c>
      <c r="F3196" s="2">
        <v>42837</v>
      </c>
      <c r="G3196" t="s">
        <v>941</v>
      </c>
      <c r="H3196">
        <v>45</v>
      </c>
      <c r="I3196" t="s">
        <v>909</v>
      </c>
      <c r="J3196" t="s">
        <v>825</v>
      </c>
      <c r="K3196" t="s">
        <v>825</v>
      </c>
      <c r="L3196">
        <v>9</v>
      </c>
      <c r="M3196" s="26">
        <v>1610.575</v>
      </c>
      <c r="N3196" s="26" t="s">
        <v>934</v>
      </c>
      <c r="O3196" s="26">
        <v>327.87488270272979</v>
      </c>
      <c r="P3196" s="26">
        <v>3.2594339622641515</v>
      </c>
      <c r="Q3196" s="26">
        <v>23.037500000000001</v>
      </c>
      <c r="R3196" s="26">
        <v>43.85</v>
      </c>
      <c r="S3196" s="26">
        <v>100760.05341233438</v>
      </c>
      <c r="T3196" s="26" t="s">
        <v>934</v>
      </c>
      <c r="U3196" s="26" t="s">
        <v>934</v>
      </c>
      <c r="V3196" s="26">
        <v>62.8210205663678</v>
      </c>
      <c r="W3196" s="26" t="s">
        <v>934</v>
      </c>
      <c r="X3196" s="26">
        <v>20.831240094304121</v>
      </c>
      <c r="Y3196" s="26">
        <v>6.4933490084595757E-2</v>
      </c>
      <c r="Z3196" s="26">
        <v>0.52495039448184722</v>
      </c>
      <c r="AA3196" s="26">
        <v>0.2637865298556023</v>
      </c>
      <c r="AB3196" s="26">
        <v>6890.8248736508558</v>
      </c>
      <c r="AC3196" s="26" t="s">
        <v>934</v>
      </c>
      <c r="AD3196" s="26" t="s">
        <v>934</v>
      </c>
      <c r="AE3196" s="26" t="s">
        <v>934</v>
      </c>
    </row>
    <row r="3197" spans="1:31" x14ac:dyDescent="0.25">
      <c r="A3197" t="s">
        <v>1952</v>
      </c>
      <c r="B3197" t="s">
        <v>905</v>
      </c>
      <c r="C3197" t="s">
        <v>920</v>
      </c>
      <c r="D3197">
        <v>2017</v>
      </c>
      <c r="E3197">
        <v>1</v>
      </c>
      <c r="F3197" s="2">
        <v>42837</v>
      </c>
      <c r="G3197" t="s">
        <v>56</v>
      </c>
      <c r="H3197">
        <v>45</v>
      </c>
      <c r="I3197" t="s">
        <v>908</v>
      </c>
      <c r="J3197" t="s">
        <v>825</v>
      </c>
      <c r="K3197" t="s">
        <v>825</v>
      </c>
      <c r="L3197">
        <v>3</v>
      </c>
      <c r="M3197" s="26" t="s">
        <v>934</v>
      </c>
      <c r="N3197" s="26" t="s">
        <v>934</v>
      </c>
      <c r="O3197" s="26" t="s">
        <v>934</v>
      </c>
      <c r="P3197" s="26" t="s">
        <v>934</v>
      </c>
      <c r="Q3197" s="26" t="s">
        <v>934</v>
      </c>
      <c r="R3197" s="26" t="s">
        <v>934</v>
      </c>
      <c r="S3197" s="26" t="s">
        <v>934</v>
      </c>
      <c r="T3197" s="26" t="s">
        <v>934</v>
      </c>
      <c r="U3197" s="26" t="s">
        <v>934</v>
      </c>
      <c r="V3197" s="26" t="s">
        <v>934</v>
      </c>
      <c r="W3197" s="26" t="s">
        <v>934</v>
      </c>
      <c r="X3197" s="26" t="s">
        <v>934</v>
      </c>
      <c r="Y3197" s="26" t="s">
        <v>934</v>
      </c>
      <c r="Z3197" s="26" t="s">
        <v>934</v>
      </c>
      <c r="AA3197" s="26" t="s">
        <v>934</v>
      </c>
      <c r="AB3197" s="26" t="s">
        <v>934</v>
      </c>
      <c r="AC3197" s="26" t="s">
        <v>934</v>
      </c>
      <c r="AD3197" s="26" t="s">
        <v>934</v>
      </c>
      <c r="AE3197" s="26">
        <v>29.734848484848484</v>
      </c>
    </row>
    <row r="3198" spans="1:31" x14ac:dyDescent="0.25">
      <c r="A3198" t="s">
        <v>1952</v>
      </c>
      <c r="B3198" t="s">
        <v>905</v>
      </c>
      <c r="C3198" t="s">
        <v>920</v>
      </c>
      <c r="D3198">
        <v>2017</v>
      </c>
      <c r="E3198">
        <v>1</v>
      </c>
      <c r="F3198" s="2">
        <v>42837</v>
      </c>
      <c r="G3198" t="s">
        <v>56</v>
      </c>
      <c r="H3198">
        <v>45</v>
      </c>
      <c r="I3198" t="s">
        <v>908</v>
      </c>
      <c r="J3198" t="s">
        <v>825</v>
      </c>
      <c r="K3198" t="s">
        <v>825</v>
      </c>
      <c r="L3198">
        <v>6</v>
      </c>
      <c r="M3198" s="26">
        <v>399.42500000000001</v>
      </c>
      <c r="N3198" s="26" t="s">
        <v>934</v>
      </c>
      <c r="O3198" s="26" t="s">
        <v>934</v>
      </c>
      <c r="P3198" s="26" t="s">
        <v>934</v>
      </c>
      <c r="Q3198" s="26" t="s">
        <v>934</v>
      </c>
      <c r="R3198" s="26" t="s">
        <v>934</v>
      </c>
      <c r="S3198" s="26" t="s">
        <v>934</v>
      </c>
      <c r="T3198" s="26" t="s">
        <v>934</v>
      </c>
      <c r="U3198" s="26" t="s">
        <v>934</v>
      </c>
      <c r="V3198" s="26">
        <v>20.933441148873225</v>
      </c>
      <c r="W3198" s="26" t="s">
        <v>934</v>
      </c>
      <c r="X3198" s="26" t="s">
        <v>934</v>
      </c>
      <c r="Y3198" s="26" t="s">
        <v>934</v>
      </c>
      <c r="Z3198" s="26" t="s">
        <v>934</v>
      </c>
      <c r="AA3198" s="26" t="s">
        <v>934</v>
      </c>
      <c r="AB3198" s="26" t="s">
        <v>934</v>
      </c>
      <c r="AC3198" s="26" t="s">
        <v>934</v>
      </c>
      <c r="AD3198" s="26" t="s">
        <v>934</v>
      </c>
      <c r="AE3198" s="26" t="s">
        <v>934</v>
      </c>
    </row>
    <row r="3199" spans="1:31" x14ac:dyDescent="0.25">
      <c r="A3199" t="s">
        <v>1952</v>
      </c>
      <c r="B3199" t="s">
        <v>905</v>
      </c>
      <c r="C3199" t="s">
        <v>920</v>
      </c>
      <c r="D3199">
        <v>2017</v>
      </c>
      <c r="E3199">
        <v>1</v>
      </c>
      <c r="F3199" s="2">
        <v>42837</v>
      </c>
      <c r="G3199" t="s">
        <v>56</v>
      </c>
      <c r="H3199">
        <v>45</v>
      </c>
      <c r="I3199" t="s">
        <v>908</v>
      </c>
      <c r="J3199" t="s">
        <v>825</v>
      </c>
      <c r="K3199" t="s">
        <v>825</v>
      </c>
      <c r="L3199">
        <v>7.3</v>
      </c>
      <c r="M3199" s="26" t="s">
        <v>934</v>
      </c>
      <c r="N3199" s="26" t="s">
        <v>934</v>
      </c>
      <c r="O3199" s="26" t="s">
        <v>934</v>
      </c>
      <c r="P3199" s="26" t="s">
        <v>934</v>
      </c>
      <c r="Q3199" s="26" t="s">
        <v>934</v>
      </c>
      <c r="R3199" s="26" t="s">
        <v>934</v>
      </c>
      <c r="S3199" s="26" t="s">
        <v>934</v>
      </c>
      <c r="T3199" s="26" t="s">
        <v>934</v>
      </c>
      <c r="U3199" s="26" t="s">
        <v>934</v>
      </c>
      <c r="V3199" s="26" t="s">
        <v>934</v>
      </c>
      <c r="W3199" s="26" t="s">
        <v>934</v>
      </c>
      <c r="X3199" s="26" t="s">
        <v>934</v>
      </c>
      <c r="Y3199" s="26" t="s">
        <v>934</v>
      </c>
      <c r="Z3199" s="26" t="s">
        <v>934</v>
      </c>
      <c r="AA3199" s="26" t="s">
        <v>934</v>
      </c>
      <c r="AB3199" s="26" t="s">
        <v>934</v>
      </c>
      <c r="AC3199" s="26" t="s">
        <v>934</v>
      </c>
      <c r="AD3199" s="26" t="s">
        <v>934</v>
      </c>
      <c r="AE3199" s="26" t="s">
        <v>934</v>
      </c>
    </row>
    <row r="3200" spans="1:31" x14ac:dyDescent="0.25">
      <c r="A3200" t="s">
        <v>1952</v>
      </c>
      <c r="B3200" t="s">
        <v>905</v>
      </c>
      <c r="C3200" t="s">
        <v>920</v>
      </c>
      <c r="D3200">
        <v>2017</v>
      </c>
      <c r="E3200">
        <v>1</v>
      </c>
      <c r="F3200" s="2">
        <v>42837</v>
      </c>
      <c r="G3200" t="s">
        <v>56</v>
      </c>
      <c r="H3200">
        <v>45</v>
      </c>
      <c r="I3200" t="s">
        <v>908</v>
      </c>
      <c r="J3200" t="s">
        <v>825</v>
      </c>
      <c r="K3200" t="s">
        <v>825</v>
      </c>
      <c r="L3200">
        <v>9</v>
      </c>
      <c r="M3200" s="26">
        <v>1432.6750000000002</v>
      </c>
      <c r="N3200" s="26" t="s">
        <v>934</v>
      </c>
      <c r="O3200" s="26">
        <v>90.676183636089931</v>
      </c>
      <c r="P3200" s="26">
        <v>2.6049528301886791</v>
      </c>
      <c r="Q3200" s="26">
        <v>22.574999999999999</v>
      </c>
      <c r="R3200" s="26">
        <v>34.674999999999997</v>
      </c>
      <c r="S3200" s="26">
        <v>34563.409817002277</v>
      </c>
      <c r="T3200" s="26" t="s">
        <v>934</v>
      </c>
      <c r="U3200" s="26" t="s">
        <v>934</v>
      </c>
      <c r="V3200" s="26">
        <v>11.047727896109135</v>
      </c>
      <c r="W3200" s="26" t="s">
        <v>934</v>
      </c>
      <c r="X3200" s="26">
        <v>12.187155812560459</v>
      </c>
      <c r="Y3200" s="26">
        <v>0.11450020313146617</v>
      </c>
      <c r="Z3200" s="26">
        <v>0.5190134873006732</v>
      </c>
      <c r="AA3200" s="26">
        <v>0.43132547648710051</v>
      </c>
      <c r="AB3200" s="26">
        <v>3526.2440085686517</v>
      </c>
      <c r="AC3200" s="26" t="s">
        <v>934</v>
      </c>
      <c r="AD3200" s="26" t="s">
        <v>934</v>
      </c>
      <c r="AE3200" s="26" t="s">
        <v>934</v>
      </c>
    </row>
    <row r="3201" spans="1:31" x14ac:dyDescent="0.25">
      <c r="A3201" t="s">
        <v>1953</v>
      </c>
      <c r="B3201" t="s">
        <v>905</v>
      </c>
      <c r="C3201" t="s">
        <v>920</v>
      </c>
      <c r="D3201">
        <v>2017</v>
      </c>
      <c r="E3201">
        <v>1</v>
      </c>
      <c r="F3201" s="2">
        <v>42837</v>
      </c>
      <c r="G3201" t="s">
        <v>56</v>
      </c>
      <c r="H3201">
        <v>45</v>
      </c>
      <c r="I3201" t="s">
        <v>909</v>
      </c>
      <c r="J3201" t="s">
        <v>825</v>
      </c>
      <c r="K3201" t="s">
        <v>825</v>
      </c>
      <c r="L3201">
        <v>3</v>
      </c>
      <c r="M3201" s="26" t="s">
        <v>934</v>
      </c>
      <c r="N3201" s="26" t="s">
        <v>934</v>
      </c>
      <c r="O3201" s="26" t="s">
        <v>934</v>
      </c>
      <c r="P3201" s="26" t="s">
        <v>934</v>
      </c>
      <c r="Q3201" s="26" t="s">
        <v>934</v>
      </c>
      <c r="R3201" s="26" t="s">
        <v>934</v>
      </c>
      <c r="S3201" s="26" t="s">
        <v>934</v>
      </c>
      <c r="T3201" s="26" t="s">
        <v>934</v>
      </c>
      <c r="U3201" s="26" t="s">
        <v>934</v>
      </c>
      <c r="V3201" s="26" t="s">
        <v>934</v>
      </c>
      <c r="W3201" s="26" t="s">
        <v>934</v>
      </c>
      <c r="X3201" s="26" t="s">
        <v>934</v>
      </c>
      <c r="Y3201" s="26" t="s">
        <v>934</v>
      </c>
      <c r="Z3201" s="26" t="s">
        <v>934</v>
      </c>
      <c r="AA3201" s="26" t="s">
        <v>934</v>
      </c>
      <c r="AB3201" s="26" t="s">
        <v>934</v>
      </c>
      <c r="AC3201" s="26" t="s">
        <v>934</v>
      </c>
      <c r="AD3201" s="26" t="s">
        <v>934</v>
      </c>
      <c r="AE3201" s="26">
        <v>30.681818181818183</v>
      </c>
    </row>
    <row r="3202" spans="1:31" x14ac:dyDescent="0.25">
      <c r="A3202" t="s">
        <v>1953</v>
      </c>
      <c r="B3202" t="s">
        <v>905</v>
      </c>
      <c r="C3202" t="s">
        <v>920</v>
      </c>
      <c r="D3202">
        <v>2017</v>
      </c>
      <c r="E3202">
        <v>1</v>
      </c>
      <c r="F3202" s="2">
        <v>42837</v>
      </c>
      <c r="G3202" t="s">
        <v>56</v>
      </c>
      <c r="H3202">
        <v>45</v>
      </c>
      <c r="I3202" t="s">
        <v>909</v>
      </c>
      <c r="J3202" t="s">
        <v>825</v>
      </c>
      <c r="K3202" t="s">
        <v>825</v>
      </c>
      <c r="L3202">
        <v>6</v>
      </c>
      <c r="M3202" s="26">
        <v>401.52499999999998</v>
      </c>
      <c r="N3202" s="26" t="s">
        <v>934</v>
      </c>
      <c r="O3202" s="26" t="s">
        <v>934</v>
      </c>
      <c r="P3202" s="26" t="s">
        <v>934</v>
      </c>
      <c r="Q3202" s="26" t="s">
        <v>934</v>
      </c>
      <c r="R3202" s="26" t="s">
        <v>934</v>
      </c>
      <c r="S3202" s="26" t="s">
        <v>934</v>
      </c>
      <c r="T3202" s="26" t="s">
        <v>934</v>
      </c>
      <c r="U3202" s="26" t="s">
        <v>934</v>
      </c>
      <c r="V3202" s="26">
        <v>26.52276930613921</v>
      </c>
      <c r="W3202" s="26" t="s">
        <v>934</v>
      </c>
      <c r="X3202" s="26" t="s">
        <v>934</v>
      </c>
      <c r="Y3202" s="26" t="s">
        <v>934</v>
      </c>
      <c r="Z3202" s="26" t="s">
        <v>934</v>
      </c>
      <c r="AA3202" s="26" t="s">
        <v>934</v>
      </c>
      <c r="AB3202" s="26" t="s">
        <v>934</v>
      </c>
      <c r="AC3202" s="26" t="s">
        <v>934</v>
      </c>
      <c r="AD3202" s="26" t="s">
        <v>934</v>
      </c>
      <c r="AE3202" s="26" t="s">
        <v>934</v>
      </c>
    </row>
    <row r="3203" spans="1:31" x14ac:dyDescent="0.25">
      <c r="A3203" t="s">
        <v>1953</v>
      </c>
      <c r="B3203" t="s">
        <v>905</v>
      </c>
      <c r="C3203" t="s">
        <v>920</v>
      </c>
      <c r="D3203">
        <v>2017</v>
      </c>
      <c r="E3203">
        <v>1</v>
      </c>
      <c r="F3203" s="2">
        <v>42837</v>
      </c>
      <c r="G3203" t="s">
        <v>56</v>
      </c>
      <c r="H3203">
        <v>45</v>
      </c>
      <c r="I3203" t="s">
        <v>909</v>
      </c>
      <c r="J3203" t="s">
        <v>825</v>
      </c>
      <c r="K3203" t="s">
        <v>825</v>
      </c>
      <c r="L3203">
        <v>7.3</v>
      </c>
      <c r="M3203" s="26" t="s">
        <v>934</v>
      </c>
      <c r="N3203" s="26" t="s">
        <v>934</v>
      </c>
      <c r="O3203" s="26" t="s">
        <v>934</v>
      </c>
      <c r="P3203" s="26" t="s">
        <v>934</v>
      </c>
      <c r="Q3203" s="26" t="s">
        <v>934</v>
      </c>
      <c r="R3203" s="26" t="s">
        <v>934</v>
      </c>
      <c r="S3203" s="26" t="s">
        <v>934</v>
      </c>
      <c r="T3203" s="26" t="s">
        <v>934</v>
      </c>
      <c r="U3203" s="26" t="s">
        <v>934</v>
      </c>
      <c r="V3203" s="26" t="s">
        <v>934</v>
      </c>
      <c r="W3203" s="26" t="s">
        <v>934</v>
      </c>
      <c r="X3203" s="26" t="s">
        <v>934</v>
      </c>
      <c r="Y3203" s="26" t="s">
        <v>934</v>
      </c>
      <c r="Z3203" s="26" t="s">
        <v>934</v>
      </c>
      <c r="AA3203" s="26" t="s">
        <v>934</v>
      </c>
      <c r="AB3203" s="26" t="s">
        <v>934</v>
      </c>
      <c r="AC3203" s="26" t="s">
        <v>934</v>
      </c>
      <c r="AD3203" s="26" t="s">
        <v>934</v>
      </c>
      <c r="AE3203" s="26" t="s">
        <v>934</v>
      </c>
    </row>
    <row r="3204" spans="1:31" x14ac:dyDescent="0.25">
      <c r="A3204" t="s">
        <v>1953</v>
      </c>
      <c r="B3204" t="s">
        <v>905</v>
      </c>
      <c r="C3204" t="s">
        <v>920</v>
      </c>
      <c r="D3204">
        <v>2017</v>
      </c>
      <c r="E3204">
        <v>1</v>
      </c>
      <c r="F3204" s="2">
        <v>42837</v>
      </c>
      <c r="G3204" t="s">
        <v>56</v>
      </c>
      <c r="H3204">
        <v>45</v>
      </c>
      <c r="I3204" t="s">
        <v>909</v>
      </c>
      <c r="J3204" t="s">
        <v>825</v>
      </c>
      <c r="K3204" t="s">
        <v>825</v>
      </c>
      <c r="L3204">
        <v>9</v>
      </c>
      <c r="M3204" s="26">
        <v>1525.175</v>
      </c>
      <c r="N3204" s="26" t="s">
        <v>934</v>
      </c>
      <c r="O3204" s="26">
        <v>163.10476904355681</v>
      </c>
      <c r="P3204" s="26">
        <v>2.8301886792452828</v>
      </c>
      <c r="Q3204" s="26">
        <v>24.25</v>
      </c>
      <c r="R3204" s="26">
        <v>36.6875</v>
      </c>
      <c r="S3204" s="26">
        <v>57729.907424803183</v>
      </c>
      <c r="T3204" s="26" t="s">
        <v>934</v>
      </c>
      <c r="U3204" s="26" t="s">
        <v>934</v>
      </c>
      <c r="V3204" s="26">
        <v>90.152734983472101</v>
      </c>
      <c r="W3204" s="26" t="s">
        <v>934</v>
      </c>
      <c r="X3204" s="26">
        <v>3.9201077612802235</v>
      </c>
      <c r="Y3204" s="26">
        <v>8.2939320093729008E-2</v>
      </c>
      <c r="Z3204" s="26">
        <v>0.21889875894286678</v>
      </c>
      <c r="AA3204" s="26">
        <v>0.66218545992293243</v>
      </c>
      <c r="AB3204" s="26">
        <v>1686.8321371182453</v>
      </c>
      <c r="AC3204" s="26" t="s">
        <v>934</v>
      </c>
      <c r="AD3204" s="26" t="s">
        <v>934</v>
      </c>
      <c r="AE3204" s="26" t="s">
        <v>934</v>
      </c>
    </row>
    <row r="3205" spans="1:31" x14ac:dyDescent="0.25">
      <c r="A3205" t="s">
        <v>1954</v>
      </c>
      <c r="B3205" t="s">
        <v>905</v>
      </c>
      <c r="C3205" t="s">
        <v>920</v>
      </c>
      <c r="D3205">
        <v>2017</v>
      </c>
      <c r="E3205">
        <v>2</v>
      </c>
      <c r="F3205" s="2">
        <v>42860</v>
      </c>
      <c r="G3205" t="s">
        <v>1</v>
      </c>
      <c r="H3205">
        <v>45</v>
      </c>
      <c r="I3205" t="s">
        <v>908</v>
      </c>
      <c r="J3205" t="s">
        <v>825</v>
      </c>
      <c r="K3205" t="s">
        <v>825</v>
      </c>
      <c r="L3205">
        <v>3</v>
      </c>
      <c r="M3205" s="26" t="s">
        <v>934</v>
      </c>
      <c r="N3205" s="26" t="s">
        <v>934</v>
      </c>
      <c r="O3205" s="26" t="s">
        <v>934</v>
      </c>
      <c r="P3205" s="26" t="s">
        <v>934</v>
      </c>
      <c r="Q3205" s="26" t="s">
        <v>934</v>
      </c>
      <c r="R3205" s="26" t="s">
        <v>934</v>
      </c>
      <c r="S3205" s="26" t="s">
        <v>934</v>
      </c>
      <c r="T3205" s="26" t="s">
        <v>934</v>
      </c>
      <c r="U3205" s="26" t="s">
        <v>934</v>
      </c>
      <c r="V3205" s="26" t="s">
        <v>934</v>
      </c>
      <c r="W3205" s="26" t="s">
        <v>934</v>
      </c>
      <c r="X3205" s="26" t="s">
        <v>934</v>
      </c>
      <c r="Y3205" s="26" t="s">
        <v>934</v>
      </c>
      <c r="Z3205" s="26" t="s">
        <v>934</v>
      </c>
      <c r="AA3205" s="26" t="s">
        <v>934</v>
      </c>
      <c r="AB3205" s="26" t="s">
        <v>934</v>
      </c>
      <c r="AC3205" s="26" t="s">
        <v>934</v>
      </c>
      <c r="AD3205" s="26" t="s">
        <v>934</v>
      </c>
      <c r="AE3205" s="26">
        <v>32.007575757575751</v>
      </c>
    </row>
    <row r="3206" spans="1:31" x14ac:dyDescent="0.25">
      <c r="A3206" t="s">
        <v>1954</v>
      </c>
      <c r="B3206" t="s">
        <v>905</v>
      </c>
      <c r="C3206" t="s">
        <v>920</v>
      </c>
      <c r="D3206">
        <v>2017</v>
      </c>
      <c r="E3206">
        <v>2</v>
      </c>
      <c r="F3206" s="2">
        <v>42860</v>
      </c>
      <c r="G3206" t="s">
        <v>1</v>
      </c>
      <c r="H3206">
        <v>45</v>
      </c>
      <c r="I3206" t="s">
        <v>908</v>
      </c>
      <c r="J3206" t="s">
        <v>825</v>
      </c>
      <c r="K3206" t="s">
        <v>825</v>
      </c>
      <c r="L3206">
        <v>6</v>
      </c>
      <c r="M3206" s="26">
        <v>506.35</v>
      </c>
      <c r="N3206" s="26" t="s">
        <v>934</v>
      </c>
      <c r="O3206" s="26" t="s">
        <v>934</v>
      </c>
      <c r="P3206" s="26" t="s">
        <v>934</v>
      </c>
      <c r="Q3206" s="26" t="s">
        <v>934</v>
      </c>
      <c r="R3206" s="26" t="s">
        <v>934</v>
      </c>
      <c r="S3206" s="26" t="s">
        <v>934</v>
      </c>
      <c r="T3206" s="26" t="s">
        <v>934</v>
      </c>
      <c r="U3206" s="26" t="s">
        <v>934</v>
      </c>
      <c r="V3206" s="26">
        <v>27.67702115474129</v>
      </c>
      <c r="W3206" s="26" t="s">
        <v>934</v>
      </c>
      <c r="X3206" s="26" t="s">
        <v>934</v>
      </c>
      <c r="Y3206" s="26" t="s">
        <v>934</v>
      </c>
      <c r="Z3206" s="26" t="s">
        <v>934</v>
      </c>
      <c r="AA3206" s="26" t="s">
        <v>934</v>
      </c>
      <c r="AB3206" s="26" t="s">
        <v>934</v>
      </c>
      <c r="AC3206" s="26" t="s">
        <v>934</v>
      </c>
      <c r="AD3206" s="26" t="s">
        <v>934</v>
      </c>
      <c r="AE3206" s="26" t="s">
        <v>934</v>
      </c>
    </row>
    <row r="3207" spans="1:31" x14ac:dyDescent="0.25">
      <c r="A3207" t="s">
        <v>1954</v>
      </c>
      <c r="B3207" t="s">
        <v>905</v>
      </c>
      <c r="C3207" t="s">
        <v>920</v>
      </c>
      <c r="D3207">
        <v>2017</v>
      </c>
      <c r="E3207">
        <v>2</v>
      </c>
      <c r="F3207" s="2">
        <v>42860</v>
      </c>
      <c r="G3207" t="s">
        <v>1</v>
      </c>
      <c r="H3207">
        <v>45</v>
      </c>
      <c r="I3207" t="s">
        <v>908</v>
      </c>
      <c r="J3207" t="s">
        <v>825</v>
      </c>
      <c r="K3207" t="s">
        <v>825</v>
      </c>
      <c r="L3207">
        <v>7.3</v>
      </c>
      <c r="M3207" s="26" t="s">
        <v>934</v>
      </c>
      <c r="N3207" s="26" t="s">
        <v>934</v>
      </c>
      <c r="O3207" s="26" t="s">
        <v>934</v>
      </c>
      <c r="P3207" s="26" t="s">
        <v>934</v>
      </c>
      <c r="Q3207" s="26" t="s">
        <v>934</v>
      </c>
      <c r="R3207" s="26" t="s">
        <v>934</v>
      </c>
      <c r="S3207" s="26" t="s">
        <v>934</v>
      </c>
      <c r="T3207" s="26" t="s">
        <v>934</v>
      </c>
      <c r="U3207" s="26" t="s">
        <v>934</v>
      </c>
      <c r="V3207" s="26" t="s">
        <v>934</v>
      </c>
      <c r="W3207" s="26" t="s">
        <v>934</v>
      </c>
      <c r="X3207" s="26" t="s">
        <v>934</v>
      </c>
      <c r="Y3207" s="26" t="s">
        <v>934</v>
      </c>
      <c r="Z3207" s="26" t="s">
        <v>934</v>
      </c>
      <c r="AA3207" s="26" t="s">
        <v>934</v>
      </c>
      <c r="AB3207" s="26" t="s">
        <v>934</v>
      </c>
      <c r="AC3207" s="26" t="s">
        <v>934</v>
      </c>
      <c r="AD3207" s="26" t="s">
        <v>934</v>
      </c>
      <c r="AE3207" s="26" t="s">
        <v>934</v>
      </c>
    </row>
    <row r="3208" spans="1:31" x14ac:dyDescent="0.25">
      <c r="A3208" t="s">
        <v>1954</v>
      </c>
      <c r="B3208" t="s">
        <v>905</v>
      </c>
      <c r="C3208" t="s">
        <v>920</v>
      </c>
      <c r="D3208">
        <v>2017</v>
      </c>
      <c r="E3208">
        <v>2</v>
      </c>
      <c r="F3208" s="2">
        <v>42860</v>
      </c>
      <c r="G3208" t="s">
        <v>1</v>
      </c>
      <c r="H3208">
        <v>45</v>
      </c>
      <c r="I3208" t="s">
        <v>908</v>
      </c>
      <c r="J3208" t="s">
        <v>825</v>
      </c>
      <c r="K3208" t="s">
        <v>825</v>
      </c>
      <c r="L3208">
        <v>9</v>
      </c>
      <c r="M3208" s="26">
        <v>1167.75</v>
      </c>
      <c r="N3208" s="26" t="s">
        <v>934</v>
      </c>
      <c r="O3208" s="26">
        <v>256.59442618426334</v>
      </c>
      <c r="P3208" s="26">
        <v>2.8490566037735845</v>
      </c>
      <c r="Q3208" s="26">
        <v>20.350000000000001</v>
      </c>
      <c r="R3208" s="26">
        <v>43.4</v>
      </c>
      <c r="S3208" s="26">
        <v>90075.382217925042</v>
      </c>
      <c r="T3208" s="26" t="s">
        <v>934</v>
      </c>
      <c r="U3208" s="26" t="s">
        <v>934</v>
      </c>
      <c r="V3208" s="26">
        <v>30.852133907829888</v>
      </c>
      <c r="W3208" s="26" t="s">
        <v>934</v>
      </c>
      <c r="X3208" s="26">
        <v>19.129641070262021</v>
      </c>
      <c r="Y3208" s="26">
        <v>1.4538712271184926E-2</v>
      </c>
      <c r="Z3208" s="26">
        <v>0.14288690166225393</v>
      </c>
      <c r="AA3208" s="26">
        <v>0.33478849044326292</v>
      </c>
      <c r="AB3208" s="26">
        <v>6790.0325060658342</v>
      </c>
      <c r="AC3208" s="26" t="s">
        <v>934</v>
      </c>
      <c r="AD3208" s="26" t="s">
        <v>934</v>
      </c>
      <c r="AE3208" s="26" t="s">
        <v>934</v>
      </c>
    </row>
    <row r="3209" spans="1:31" x14ac:dyDescent="0.25">
      <c r="A3209" t="s">
        <v>1955</v>
      </c>
      <c r="B3209" t="s">
        <v>905</v>
      </c>
      <c r="C3209" t="s">
        <v>920</v>
      </c>
      <c r="D3209">
        <v>2017</v>
      </c>
      <c r="E3209">
        <v>2</v>
      </c>
      <c r="F3209" s="2">
        <v>42860</v>
      </c>
      <c r="G3209" t="s">
        <v>1</v>
      </c>
      <c r="H3209">
        <v>45</v>
      </c>
      <c r="I3209" t="s">
        <v>909</v>
      </c>
      <c r="J3209" t="s">
        <v>825</v>
      </c>
      <c r="K3209" t="s">
        <v>825</v>
      </c>
      <c r="L3209">
        <v>3</v>
      </c>
      <c r="M3209" s="26" t="s">
        <v>934</v>
      </c>
      <c r="N3209" s="26" t="s">
        <v>934</v>
      </c>
      <c r="O3209" s="26" t="s">
        <v>934</v>
      </c>
      <c r="P3209" s="26" t="s">
        <v>934</v>
      </c>
      <c r="Q3209" s="26" t="s">
        <v>934</v>
      </c>
      <c r="R3209" s="26" t="s">
        <v>934</v>
      </c>
      <c r="S3209" s="26" t="s">
        <v>934</v>
      </c>
      <c r="T3209" s="26" t="s">
        <v>934</v>
      </c>
      <c r="U3209" s="26" t="s">
        <v>934</v>
      </c>
      <c r="V3209" s="26" t="s">
        <v>934</v>
      </c>
      <c r="W3209" s="26" t="s">
        <v>934</v>
      </c>
      <c r="X3209" s="26" t="s">
        <v>934</v>
      </c>
      <c r="Y3209" s="26" t="s">
        <v>934</v>
      </c>
      <c r="Z3209" s="26" t="s">
        <v>934</v>
      </c>
      <c r="AA3209" s="26" t="s">
        <v>934</v>
      </c>
      <c r="AB3209" s="26" t="s">
        <v>934</v>
      </c>
      <c r="AC3209" s="26" t="s">
        <v>934</v>
      </c>
      <c r="AD3209" s="26" t="s">
        <v>934</v>
      </c>
      <c r="AE3209" s="26">
        <v>27.083333333333336</v>
      </c>
    </row>
    <row r="3210" spans="1:31" x14ac:dyDescent="0.25">
      <c r="A3210" t="s">
        <v>1955</v>
      </c>
      <c r="B3210" t="s">
        <v>905</v>
      </c>
      <c r="C3210" t="s">
        <v>920</v>
      </c>
      <c r="D3210">
        <v>2017</v>
      </c>
      <c r="E3210">
        <v>2</v>
      </c>
      <c r="F3210" s="2">
        <v>42860</v>
      </c>
      <c r="G3210" t="s">
        <v>1</v>
      </c>
      <c r="H3210">
        <v>45</v>
      </c>
      <c r="I3210" t="s">
        <v>909</v>
      </c>
      <c r="J3210" t="s">
        <v>825</v>
      </c>
      <c r="K3210" t="s">
        <v>825</v>
      </c>
      <c r="L3210">
        <v>6</v>
      </c>
      <c r="M3210" s="26">
        <v>516.82499999999993</v>
      </c>
      <c r="N3210" s="26" t="s">
        <v>934</v>
      </c>
      <c r="O3210" s="26" t="s">
        <v>934</v>
      </c>
      <c r="P3210" s="26" t="s">
        <v>934</v>
      </c>
      <c r="Q3210" s="26" t="s">
        <v>934</v>
      </c>
      <c r="R3210" s="26" t="s">
        <v>934</v>
      </c>
      <c r="S3210" s="26" t="s">
        <v>934</v>
      </c>
      <c r="T3210" s="26" t="s">
        <v>934</v>
      </c>
      <c r="U3210" s="26" t="s">
        <v>934</v>
      </c>
      <c r="V3210" s="26">
        <v>47.09200878776231</v>
      </c>
      <c r="W3210" s="26" t="s">
        <v>934</v>
      </c>
      <c r="X3210" s="26" t="s">
        <v>934</v>
      </c>
      <c r="Y3210" s="26" t="s">
        <v>934</v>
      </c>
      <c r="Z3210" s="26" t="s">
        <v>934</v>
      </c>
      <c r="AA3210" s="26" t="s">
        <v>934</v>
      </c>
      <c r="AB3210" s="26" t="s">
        <v>934</v>
      </c>
      <c r="AC3210" s="26" t="s">
        <v>934</v>
      </c>
      <c r="AD3210" s="26" t="s">
        <v>934</v>
      </c>
      <c r="AE3210" s="26" t="s">
        <v>934</v>
      </c>
    </row>
    <row r="3211" spans="1:31" x14ac:dyDescent="0.25">
      <c r="A3211" t="s">
        <v>1955</v>
      </c>
      <c r="B3211" t="s">
        <v>905</v>
      </c>
      <c r="C3211" t="s">
        <v>920</v>
      </c>
      <c r="D3211">
        <v>2017</v>
      </c>
      <c r="E3211">
        <v>2</v>
      </c>
      <c r="F3211" s="2">
        <v>42860</v>
      </c>
      <c r="G3211" t="s">
        <v>1</v>
      </c>
      <c r="H3211">
        <v>45</v>
      </c>
      <c r="I3211" t="s">
        <v>909</v>
      </c>
      <c r="J3211" t="s">
        <v>825</v>
      </c>
      <c r="K3211" t="s">
        <v>825</v>
      </c>
      <c r="L3211">
        <v>7.3</v>
      </c>
      <c r="M3211" s="26" t="s">
        <v>934</v>
      </c>
      <c r="N3211" s="26" t="s">
        <v>934</v>
      </c>
      <c r="O3211" s="26" t="s">
        <v>934</v>
      </c>
      <c r="P3211" s="26" t="s">
        <v>934</v>
      </c>
      <c r="Q3211" s="26" t="s">
        <v>934</v>
      </c>
      <c r="R3211" s="26" t="s">
        <v>934</v>
      </c>
      <c r="S3211" s="26" t="s">
        <v>934</v>
      </c>
      <c r="T3211" s="26" t="s">
        <v>934</v>
      </c>
      <c r="U3211" s="26" t="s">
        <v>934</v>
      </c>
      <c r="V3211" s="26" t="s">
        <v>934</v>
      </c>
      <c r="W3211" s="26" t="s">
        <v>934</v>
      </c>
      <c r="X3211" s="26" t="s">
        <v>934</v>
      </c>
      <c r="Y3211" s="26" t="s">
        <v>934</v>
      </c>
      <c r="Z3211" s="26" t="s">
        <v>934</v>
      </c>
      <c r="AA3211" s="26" t="s">
        <v>934</v>
      </c>
      <c r="AB3211" s="26" t="s">
        <v>934</v>
      </c>
      <c r="AC3211" s="26" t="s">
        <v>934</v>
      </c>
      <c r="AD3211" s="26" t="s">
        <v>934</v>
      </c>
      <c r="AE3211" s="26" t="s">
        <v>934</v>
      </c>
    </row>
    <row r="3212" spans="1:31" x14ac:dyDescent="0.25">
      <c r="A3212" t="s">
        <v>1955</v>
      </c>
      <c r="B3212" t="s">
        <v>905</v>
      </c>
      <c r="C3212" t="s">
        <v>920</v>
      </c>
      <c r="D3212">
        <v>2017</v>
      </c>
      <c r="E3212">
        <v>2</v>
      </c>
      <c r="F3212" s="2">
        <v>42860</v>
      </c>
      <c r="G3212" t="s">
        <v>1</v>
      </c>
      <c r="H3212">
        <v>45</v>
      </c>
      <c r="I3212" t="s">
        <v>909</v>
      </c>
      <c r="J3212" t="s">
        <v>825</v>
      </c>
      <c r="K3212" t="s">
        <v>825</v>
      </c>
      <c r="L3212">
        <v>9</v>
      </c>
      <c r="M3212" s="26">
        <v>1350</v>
      </c>
      <c r="N3212" s="26" t="s">
        <v>934</v>
      </c>
      <c r="O3212" s="26">
        <v>316.09894746085911</v>
      </c>
      <c r="P3212" s="26">
        <v>2.6709905660377355</v>
      </c>
      <c r="Q3212" s="26">
        <v>21.262500000000003</v>
      </c>
      <c r="R3212" s="26">
        <v>41.349999999999994</v>
      </c>
      <c r="S3212" s="26">
        <v>118259.10537906866</v>
      </c>
      <c r="T3212" s="26" t="s">
        <v>934</v>
      </c>
      <c r="U3212" s="26" t="s">
        <v>934</v>
      </c>
      <c r="V3212" s="26">
        <v>47.920507092477173</v>
      </c>
      <c r="W3212" s="26" t="s">
        <v>934</v>
      </c>
      <c r="X3212" s="26">
        <v>12.946977956240778</v>
      </c>
      <c r="Y3212" s="26">
        <v>2.0594633486530085E-2</v>
      </c>
      <c r="Z3212" s="26">
        <v>0.11967838846930477</v>
      </c>
      <c r="AA3212" s="26">
        <v>0.22546248764142038</v>
      </c>
      <c r="AB3212" s="26">
        <v>4053.0745040317433</v>
      </c>
      <c r="AC3212" s="26" t="s">
        <v>934</v>
      </c>
      <c r="AD3212" s="26" t="s">
        <v>934</v>
      </c>
      <c r="AE3212" s="26" t="s">
        <v>934</v>
      </c>
    </row>
    <row r="3213" spans="1:31" x14ac:dyDescent="0.25">
      <c r="A3213" t="s">
        <v>1956</v>
      </c>
      <c r="B3213" t="s">
        <v>905</v>
      </c>
      <c r="C3213" t="s">
        <v>920</v>
      </c>
      <c r="D3213">
        <v>2017</v>
      </c>
      <c r="E3213">
        <v>2</v>
      </c>
      <c r="F3213" s="2">
        <v>42860</v>
      </c>
      <c r="G3213" t="s">
        <v>949</v>
      </c>
      <c r="H3213">
        <v>45</v>
      </c>
      <c r="I3213" t="s">
        <v>908</v>
      </c>
      <c r="J3213" t="s">
        <v>825</v>
      </c>
      <c r="K3213" t="s">
        <v>825</v>
      </c>
      <c r="L3213">
        <v>3</v>
      </c>
      <c r="M3213" s="26" t="s">
        <v>934</v>
      </c>
      <c r="N3213" s="26" t="s">
        <v>934</v>
      </c>
      <c r="O3213" s="26" t="s">
        <v>934</v>
      </c>
      <c r="P3213" s="26" t="s">
        <v>934</v>
      </c>
      <c r="Q3213" s="26" t="s">
        <v>934</v>
      </c>
      <c r="R3213" s="26" t="s">
        <v>934</v>
      </c>
      <c r="S3213" s="26" t="s">
        <v>934</v>
      </c>
      <c r="T3213" s="26" t="s">
        <v>934</v>
      </c>
      <c r="U3213" s="26" t="s">
        <v>934</v>
      </c>
      <c r="V3213" s="26" t="s">
        <v>934</v>
      </c>
      <c r="W3213" s="26" t="s">
        <v>934</v>
      </c>
      <c r="X3213" s="26" t="s">
        <v>934</v>
      </c>
      <c r="Y3213" s="26" t="s">
        <v>934</v>
      </c>
      <c r="Z3213" s="26" t="s">
        <v>934</v>
      </c>
      <c r="AA3213" s="26" t="s">
        <v>934</v>
      </c>
      <c r="AB3213" s="26" t="s">
        <v>934</v>
      </c>
      <c r="AC3213" s="26" t="s">
        <v>934</v>
      </c>
      <c r="AD3213" s="26" t="s">
        <v>934</v>
      </c>
      <c r="AE3213" s="26">
        <v>25.189393939393938</v>
      </c>
    </row>
    <row r="3214" spans="1:31" x14ac:dyDescent="0.25">
      <c r="A3214" t="s">
        <v>1956</v>
      </c>
      <c r="B3214" t="s">
        <v>905</v>
      </c>
      <c r="C3214" t="s">
        <v>920</v>
      </c>
      <c r="D3214">
        <v>2017</v>
      </c>
      <c r="E3214">
        <v>2</v>
      </c>
      <c r="F3214" s="2">
        <v>42860</v>
      </c>
      <c r="G3214" t="s">
        <v>949</v>
      </c>
      <c r="H3214">
        <v>45</v>
      </c>
      <c r="I3214" t="s">
        <v>908</v>
      </c>
      <c r="J3214" t="s">
        <v>825</v>
      </c>
      <c r="K3214" t="s">
        <v>825</v>
      </c>
      <c r="L3214">
        <v>6</v>
      </c>
      <c r="M3214" s="26">
        <v>472.6</v>
      </c>
      <c r="N3214" s="26" t="s">
        <v>934</v>
      </c>
      <c r="O3214" s="26" t="s">
        <v>934</v>
      </c>
      <c r="P3214" s="26" t="s">
        <v>934</v>
      </c>
      <c r="Q3214" s="26" t="s">
        <v>934</v>
      </c>
      <c r="R3214" s="26" t="s">
        <v>934</v>
      </c>
      <c r="S3214" s="26" t="s">
        <v>934</v>
      </c>
      <c r="T3214" s="26" t="s">
        <v>934</v>
      </c>
      <c r="U3214" s="26" t="s">
        <v>934</v>
      </c>
      <c r="V3214" s="26">
        <v>30.005582813869847</v>
      </c>
      <c r="W3214" s="26" t="s">
        <v>934</v>
      </c>
      <c r="X3214" s="26" t="s">
        <v>934</v>
      </c>
      <c r="Y3214" s="26" t="s">
        <v>934</v>
      </c>
      <c r="Z3214" s="26" t="s">
        <v>934</v>
      </c>
      <c r="AA3214" s="26" t="s">
        <v>934</v>
      </c>
      <c r="AB3214" s="26" t="s">
        <v>934</v>
      </c>
      <c r="AC3214" s="26" t="s">
        <v>934</v>
      </c>
      <c r="AD3214" s="26" t="s">
        <v>934</v>
      </c>
      <c r="AE3214" s="26" t="s">
        <v>934</v>
      </c>
    </row>
    <row r="3215" spans="1:31" x14ac:dyDescent="0.25">
      <c r="A3215" t="s">
        <v>1956</v>
      </c>
      <c r="B3215" t="s">
        <v>905</v>
      </c>
      <c r="C3215" t="s">
        <v>920</v>
      </c>
      <c r="D3215">
        <v>2017</v>
      </c>
      <c r="E3215">
        <v>2</v>
      </c>
      <c r="F3215" s="2">
        <v>42860</v>
      </c>
      <c r="G3215" t="s">
        <v>949</v>
      </c>
      <c r="H3215">
        <v>45</v>
      </c>
      <c r="I3215" t="s">
        <v>908</v>
      </c>
      <c r="J3215" t="s">
        <v>825</v>
      </c>
      <c r="K3215" t="s">
        <v>825</v>
      </c>
      <c r="L3215">
        <v>7.3</v>
      </c>
      <c r="M3215" s="26" t="s">
        <v>934</v>
      </c>
      <c r="N3215" s="26" t="s">
        <v>934</v>
      </c>
      <c r="O3215" s="26" t="s">
        <v>934</v>
      </c>
      <c r="P3215" s="26" t="s">
        <v>934</v>
      </c>
      <c r="Q3215" s="26" t="s">
        <v>934</v>
      </c>
      <c r="R3215" s="26" t="s">
        <v>934</v>
      </c>
      <c r="S3215" s="26" t="s">
        <v>934</v>
      </c>
      <c r="T3215" s="26" t="s">
        <v>934</v>
      </c>
      <c r="U3215" s="26" t="s">
        <v>934</v>
      </c>
      <c r="V3215" s="26" t="s">
        <v>934</v>
      </c>
      <c r="W3215" s="26" t="s">
        <v>934</v>
      </c>
      <c r="X3215" s="26" t="s">
        <v>934</v>
      </c>
      <c r="Y3215" s="26" t="s">
        <v>934</v>
      </c>
      <c r="Z3215" s="26" t="s">
        <v>934</v>
      </c>
      <c r="AA3215" s="26" t="s">
        <v>934</v>
      </c>
      <c r="AB3215" s="26" t="s">
        <v>934</v>
      </c>
      <c r="AC3215" s="26" t="s">
        <v>934</v>
      </c>
      <c r="AD3215" s="26" t="s">
        <v>934</v>
      </c>
      <c r="AE3215" s="26" t="s">
        <v>934</v>
      </c>
    </row>
    <row r="3216" spans="1:31" x14ac:dyDescent="0.25">
      <c r="A3216" t="s">
        <v>1956</v>
      </c>
      <c r="B3216" t="s">
        <v>905</v>
      </c>
      <c r="C3216" t="s">
        <v>920</v>
      </c>
      <c r="D3216">
        <v>2017</v>
      </c>
      <c r="E3216">
        <v>2</v>
      </c>
      <c r="F3216" s="2">
        <v>42860</v>
      </c>
      <c r="G3216" t="s">
        <v>949</v>
      </c>
      <c r="H3216">
        <v>45</v>
      </c>
      <c r="I3216" t="s">
        <v>908</v>
      </c>
      <c r="J3216" t="s">
        <v>825</v>
      </c>
      <c r="K3216" t="s">
        <v>825</v>
      </c>
      <c r="L3216">
        <v>9</v>
      </c>
      <c r="M3216" s="26">
        <v>1271.25</v>
      </c>
      <c r="N3216" s="26" t="s">
        <v>934</v>
      </c>
      <c r="O3216" s="26">
        <v>349.26931766860696</v>
      </c>
      <c r="P3216" s="26">
        <v>3.174528301886792</v>
      </c>
      <c r="Q3216" s="26">
        <v>19.175000000000001</v>
      </c>
      <c r="R3216" s="26">
        <v>45.8125</v>
      </c>
      <c r="S3216" s="26">
        <v>110058.97504377742</v>
      </c>
      <c r="T3216" s="26" t="s">
        <v>934</v>
      </c>
      <c r="U3216" s="26" t="s">
        <v>934</v>
      </c>
      <c r="V3216" s="26">
        <v>28.129536671145747</v>
      </c>
      <c r="W3216" s="26" t="s">
        <v>934</v>
      </c>
      <c r="X3216" s="26">
        <v>8.287094781886891</v>
      </c>
      <c r="Y3216" s="26">
        <v>4.0071210494882589E-2</v>
      </c>
      <c r="Z3216" s="26">
        <v>0.52618912949622898</v>
      </c>
      <c r="AA3216" s="26">
        <v>0.41951112420694614</v>
      </c>
      <c r="AB3216" s="26">
        <v>2745.4115726460936</v>
      </c>
      <c r="AC3216" s="26" t="s">
        <v>934</v>
      </c>
      <c r="AD3216" s="26" t="s">
        <v>934</v>
      </c>
      <c r="AE3216" s="26" t="s">
        <v>934</v>
      </c>
    </row>
    <row r="3217" spans="1:31" x14ac:dyDescent="0.25">
      <c r="A3217" t="s">
        <v>1957</v>
      </c>
      <c r="B3217" t="s">
        <v>905</v>
      </c>
      <c r="C3217" t="s">
        <v>920</v>
      </c>
      <c r="D3217">
        <v>2017</v>
      </c>
      <c r="E3217">
        <v>2</v>
      </c>
      <c r="F3217" s="2">
        <v>42860</v>
      </c>
      <c r="G3217" t="s">
        <v>949</v>
      </c>
      <c r="H3217">
        <v>45</v>
      </c>
      <c r="I3217" t="s">
        <v>909</v>
      </c>
      <c r="J3217" t="s">
        <v>825</v>
      </c>
      <c r="K3217" t="s">
        <v>825</v>
      </c>
      <c r="L3217">
        <v>3</v>
      </c>
      <c r="M3217" s="26" t="s">
        <v>934</v>
      </c>
      <c r="N3217" s="26" t="s">
        <v>934</v>
      </c>
      <c r="O3217" s="26" t="s">
        <v>934</v>
      </c>
      <c r="P3217" s="26" t="s">
        <v>934</v>
      </c>
      <c r="Q3217" s="26" t="s">
        <v>934</v>
      </c>
      <c r="R3217" s="26" t="s">
        <v>934</v>
      </c>
      <c r="S3217" s="26" t="s">
        <v>934</v>
      </c>
      <c r="T3217" s="26" t="s">
        <v>934</v>
      </c>
      <c r="U3217" s="26" t="s">
        <v>934</v>
      </c>
      <c r="V3217" s="26" t="s">
        <v>934</v>
      </c>
      <c r="W3217" s="26" t="s">
        <v>934</v>
      </c>
      <c r="X3217" s="26" t="s">
        <v>934</v>
      </c>
      <c r="Y3217" s="26" t="s">
        <v>934</v>
      </c>
      <c r="Z3217" s="26" t="s">
        <v>934</v>
      </c>
      <c r="AA3217" s="26" t="s">
        <v>934</v>
      </c>
      <c r="AB3217" s="26" t="s">
        <v>934</v>
      </c>
      <c r="AC3217" s="26" t="s">
        <v>934</v>
      </c>
      <c r="AD3217" s="26" t="s">
        <v>934</v>
      </c>
      <c r="AE3217" s="26">
        <v>26.704545454545453</v>
      </c>
    </row>
    <row r="3218" spans="1:31" x14ac:dyDescent="0.25">
      <c r="A3218" t="s">
        <v>1957</v>
      </c>
      <c r="B3218" t="s">
        <v>905</v>
      </c>
      <c r="C3218" t="s">
        <v>920</v>
      </c>
      <c r="D3218">
        <v>2017</v>
      </c>
      <c r="E3218">
        <v>2</v>
      </c>
      <c r="F3218" s="2">
        <v>42860</v>
      </c>
      <c r="G3218" t="s">
        <v>949</v>
      </c>
      <c r="H3218">
        <v>45</v>
      </c>
      <c r="I3218" t="s">
        <v>909</v>
      </c>
      <c r="J3218" t="s">
        <v>825</v>
      </c>
      <c r="K3218" t="s">
        <v>825</v>
      </c>
      <c r="L3218">
        <v>6</v>
      </c>
      <c r="M3218" s="26">
        <v>505.05</v>
      </c>
      <c r="N3218" s="26" t="s">
        <v>934</v>
      </c>
      <c r="O3218" s="26" t="s">
        <v>934</v>
      </c>
      <c r="P3218" s="26" t="s">
        <v>934</v>
      </c>
      <c r="Q3218" s="26" t="s">
        <v>934</v>
      </c>
      <c r="R3218" s="26" t="s">
        <v>934</v>
      </c>
      <c r="S3218" s="26" t="s">
        <v>934</v>
      </c>
      <c r="T3218" s="26" t="s">
        <v>934</v>
      </c>
      <c r="U3218" s="26" t="s">
        <v>934</v>
      </c>
      <c r="V3218" s="26">
        <v>20.065912222805338</v>
      </c>
      <c r="W3218" s="26" t="s">
        <v>934</v>
      </c>
      <c r="X3218" s="26" t="s">
        <v>934</v>
      </c>
      <c r="Y3218" s="26" t="s">
        <v>934</v>
      </c>
      <c r="Z3218" s="26" t="s">
        <v>934</v>
      </c>
      <c r="AA3218" s="26" t="s">
        <v>934</v>
      </c>
      <c r="AB3218" s="26" t="s">
        <v>934</v>
      </c>
      <c r="AC3218" s="26" t="s">
        <v>934</v>
      </c>
      <c r="AD3218" s="26" t="s">
        <v>934</v>
      </c>
      <c r="AE3218" s="26" t="s">
        <v>934</v>
      </c>
    </row>
    <row r="3219" spans="1:31" x14ac:dyDescent="0.25">
      <c r="A3219" t="s">
        <v>1957</v>
      </c>
      <c r="B3219" t="s">
        <v>905</v>
      </c>
      <c r="C3219" t="s">
        <v>920</v>
      </c>
      <c r="D3219">
        <v>2017</v>
      </c>
      <c r="E3219">
        <v>2</v>
      </c>
      <c r="F3219" s="2">
        <v>42860</v>
      </c>
      <c r="G3219" t="s">
        <v>949</v>
      </c>
      <c r="H3219">
        <v>45</v>
      </c>
      <c r="I3219" t="s">
        <v>909</v>
      </c>
      <c r="J3219" t="s">
        <v>825</v>
      </c>
      <c r="K3219" t="s">
        <v>825</v>
      </c>
      <c r="L3219">
        <v>7.3</v>
      </c>
      <c r="M3219" s="26" t="s">
        <v>934</v>
      </c>
      <c r="N3219" s="26" t="s">
        <v>934</v>
      </c>
      <c r="O3219" s="26" t="s">
        <v>934</v>
      </c>
      <c r="P3219" s="26" t="s">
        <v>934</v>
      </c>
      <c r="Q3219" s="26" t="s">
        <v>934</v>
      </c>
      <c r="R3219" s="26" t="s">
        <v>934</v>
      </c>
      <c r="S3219" s="26" t="s">
        <v>934</v>
      </c>
      <c r="T3219" s="26" t="s">
        <v>934</v>
      </c>
      <c r="U3219" s="26" t="s">
        <v>934</v>
      </c>
      <c r="V3219" s="26" t="s">
        <v>934</v>
      </c>
      <c r="W3219" s="26" t="s">
        <v>934</v>
      </c>
      <c r="X3219" s="26" t="s">
        <v>934</v>
      </c>
      <c r="Y3219" s="26" t="s">
        <v>934</v>
      </c>
      <c r="Z3219" s="26" t="s">
        <v>934</v>
      </c>
      <c r="AA3219" s="26" t="s">
        <v>934</v>
      </c>
      <c r="AB3219" s="26" t="s">
        <v>934</v>
      </c>
      <c r="AC3219" s="26" t="s">
        <v>934</v>
      </c>
      <c r="AD3219" s="26" t="s">
        <v>934</v>
      </c>
      <c r="AE3219" s="26" t="s">
        <v>934</v>
      </c>
    </row>
    <row r="3220" spans="1:31" x14ac:dyDescent="0.25">
      <c r="A3220" t="s">
        <v>1957</v>
      </c>
      <c r="B3220" t="s">
        <v>905</v>
      </c>
      <c r="C3220" t="s">
        <v>920</v>
      </c>
      <c r="D3220">
        <v>2017</v>
      </c>
      <c r="E3220">
        <v>2</v>
      </c>
      <c r="F3220" s="2">
        <v>42860</v>
      </c>
      <c r="G3220" t="s">
        <v>949</v>
      </c>
      <c r="H3220">
        <v>45</v>
      </c>
      <c r="I3220" t="s">
        <v>909</v>
      </c>
      <c r="J3220" t="s">
        <v>825</v>
      </c>
      <c r="K3220" t="s">
        <v>825</v>
      </c>
      <c r="L3220">
        <v>9</v>
      </c>
      <c r="M3220" s="26">
        <v>1413.6125000000002</v>
      </c>
      <c r="N3220" s="26" t="s">
        <v>934</v>
      </c>
      <c r="O3220" s="26">
        <v>354.60203984343639</v>
      </c>
      <c r="P3220" s="26">
        <v>3.0790094339622636</v>
      </c>
      <c r="Q3220" s="26">
        <v>22.237499999999997</v>
      </c>
      <c r="R3220" s="26">
        <v>44.1875</v>
      </c>
      <c r="S3220" s="26">
        <v>115115.68760145346</v>
      </c>
      <c r="T3220" s="26" t="s">
        <v>934</v>
      </c>
      <c r="U3220" s="26" t="s">
        <v>934</v>
      </c>
      <c r="V3220" s="26">
        <v>105.01470209570617</v>
      </c>
      <c r="W3220" s="26" t="s">
        <v>934</v>
      </c>
      <c r="X3220" s="26">
        <v>26.900692501114492</v>
      </c>
      <c r="Y3220" s="26">
        <v>8.4763595334259052E-3</v>
      </c>
      <c r="Z3220" s="26">
        <v>0.30302296392634975</v>
      </c>
      <c r="AA3220" s="26">
        <v>0.20953818267791582</v>
      </c>
      <c r="AB3220" s="26">
        <v>8501.5197702632395</v>
      </c>
      <c r="AC3220" s="26" t="s">
        <v>934</v>
      </c>
      <c r="AD3220" s="26" t="s">
        <v>934</v>
      </c>
      <c r="AE3220" s="26" t="s">
        <v>934</v>
      </c>
    </row>
    <row r="3221" spans="1:31" x14ac:dyDescent="0.25">
      <c r="A3221" t="s">
        <v>1958</v>
      </c>
      <c r="B3221" t="s">
        <v>905</v>
      </c>
      <c r="C3221" t="s">
        <v>920</v>
      </c>
      <c r="D3221">
        <v>2017</v>
      </c>
      <c r="E3221">
        <v>2</v>
      </c>
      <c r="F3221" s="2">
        <v>42860</v>
      </c>
      <c r="G3221" t="s">
        <v>9</v>
      </c>
      <c r="H3221">
        <v>45</v>
      </c>
      <c r="I3221" t="s">
        <v>908</v>
      </c>
      <c r="J3221" t="s">
        <v>825</v>
      </c>
      <c r="K3221" t="s">
        <v>825</v>
      </c>
      <c r="L3221">
        <v>3</v>
      </c>
      <c r="M3221" s="26" t="s">
        <v>934</v>
      </c>
      <c r="N3221" s="26" t="s">
        <v>934</v>
      </c>
      <c r="O3221" s="26" t="s">
        <v>934</v>
      </c>
      <c r="P3221" s="26" t="s">
        <v>934</v>
      </c>
      <c r="Q3221" s="26" t="s">
        <v>934</v>
      </c>
      <c r="R3221" s="26" t="s">
        <v>934</v>
      </c>
      <c r="S3221" s="26" t="s">
        <v>934</v>
      </c>
      <c r="T3221" s="26" t="s">
        <v>934</v>
      </c>
      <c r="U3221" s="26" t="s">
        <v>934</v>
      </c>
      <c r="V3221" s="26" t="s">
        <v>934</v>
      </c>
      <c r="W3221" s="26" t="s">
        <v>934</v>
      </c>
      <c r="X3221" s="26" t="s">
        <v>934</v>
      </c>
      <c r="Y3221" s="26" t="s">
        <v>934</v>
      </c>
      <c r="Z3221" s="26" t="s">
        <v>934</v>
      </c>
      <c r="AA3221" s="26" t="s">
        <v>934</v>
      </c>
      <c r="AB3221" s="26" t="s">
        <v>934</v>
      </c>
      <c r="AC3221" s="26" t="s">
        <v>934</v>
      </c>
      <c r="AD3221" s="26" t="s">
        <v>934</v>
      </c>
      <c r="AE3221" s="26">
        <v>23.863636363636363</v>
      </c>
    </row>
    <row r="3222" spans="1:31" x14ac:dyDescent="0.25">
      <c r="A3222" t="s">
        <v>1958</v>
      </c>
      <c r="B3222" t="s">
        <v>905</v>
      </c>
      <c r="C3222" t="s">
        <v>920</v>
      </c>
      <c r="D3222">
        <v>2017</v>
      </c>
      <c r="E3222">
        <v>2</v>
      </c>
      <c r="F3222" s="2">
        <v>42860</v>
      </c>
      <c r="G3222" t="s">
        <v>9</v>
      </c>
      <c r="H3222">
        <v>45</v>
      </c>
      <c r="I3222" t="s">
        <v>908</v>
      </c>
      <c r="J3222" t="s">
        <v>825</v>
      </c>
      <c r="K3222" t="s">
        <v>825</v>
      </c>
      <c r="L3222">
        <v>6</v>
      </c>
      <c r="M3222" s="26">
        <v>579.5</v>
      </c>
      <c r="N3222" s="26" t="s">
        <v>934</v>
      </c>
      <c r="O3222" s="26" t="s">
        <v>934</v>
      </c>
      <c r="P3222" s="26" t="s">
        <v>934</v>
      </c>
      <c r="Q3222" s="26" t="s">
        <v>934</v>
      </c>
      <c r="R3222" s="26" t="s">
        <v>934</v>
      </c>
      <c r="S3222" s="26" t="s">
        <v>934</v>
      </c>
      <c r="T3222" s="26" t="s">
        <v>934</v>
      </c>
      <c r="U3222" s="26" t="s">
        <v>934</v>
      </c>
      <c r="V3222" s="26">
        <v>13.464335606829259</v>
      </c>
      <c r="W3222" s="26" t="s">
        <v>934</v>
      </c>
      <c r="X3222" s="26" t="s">
        <v>934</v>
      </c>
      <c r="Y3222" s="26" t="s">
        <v>934</v>
      </c>
      <c r="Z3222" s="26" t="s">
        <v>934</v>
      </c>
      <c r="AA3222" s="26" t="s">
        <v>934</v>
      </c>
      <c r="AB3222" s="26" t="s">
        <v>934</v>
      </c>
      <c r="AC3222" s="26" t="s">
        <v>934</v>
      </c>
      <c r="AD3222" s="26" t="s">
        <v>934</v>
      </c>
      <c r="AE3222" s="26" t="s">
        <v>934</v>
      </c>
    </row>
    <row r="3223" spans="1:31" x14ac:dyDescent="0.25">
      <c r="A3223" t="s">
        <v>1958</v>
      </c>
      <c r="B3223" t="s">
        <v>905</v>
      </c>
      <c r="C3223" t="s">
        <v>920</v>
      </c>
      <c r="D3223">
        <v>2017</v>
      </c>
      <c r="E3223">
        <v>2</v>
      </c>
      <c r="F3223" s="2">
        <v>42860</v>
      </c>
      <c r="G3223" t="s">
        <v>9</v>
      </c>
      <c r="H3223">
        <v>45</v>
      </c>
      <c r="I3223" t="s">
        <v>908</v>
      </c>
      <c r="J3223" t="s">
        <v>825</v>
      </c>
      <c r="K3223" t="s">
        <v>825</v>
      </c>
      <c r="L3223">
        <v>7.3</v>
      </c>
      <c r="M3223" s="26" t="s">
        <v>934</v>
      </c>
      <c r="N3223" s="26" t="s">
        <v>934</v>
      </c>
      <c r="O3223" s="26" t="s">
        <v>934</v>
      </c>
      <c r="P3223" s="26" t="s">
        <v>934</v>
      </c>
      <c r="Q3223" s="26" t="s">
        <v>934</v>
      </c>
      <c r="R3223" s="26" t="s">
        <v>934</v>
      </c>
      <c r="S3223" s="26" t="s">
        <v>934</v>
      </c>
      <c r="T3223" s="26" t="s">
        <v>934</v>
      </c>
      <c r="U3223" s="26" t="s">
        <v>934</v>
      </c>
      <c r="V3223" s="26" t="s">
        <v>934</v>
      </c>
      <c r="W3223" s="26" t="s">
        <v>934</v>
      </c>
      <c r="X3223" s="26" t="s">
        <v>934</v>
      </c>
      <c r="Y3223" s="26" t="s">
        <v>934</v>
      </c>
      <c r="Z3223" s="26" t="s">
        <v>934</v>
      </c>
      <c r="AA3223" s="26" t="s">
        <v>934</v>
      </c>
      <c r="AB3223" s="26" t="s">
        <v>934</v>
      </c>
      <c r="AC3223" s="26" t="s">
        <v>934</v>
      </c>
      <c r="AD3223" s="26" t="s">
        <v>934</v>
      </c>
      <c r="AE3223" s="26" t="s">
        <v>934</v>
      </c>
    </row>
    <row r="3224" spans="1:31" x14ac:dyDescent="0.25">
      <c r="A3224" t="s">
        <v>1958</v>
      </c>
      <c r="B3224" t="s">
        <v>905</v>
      </c>
      <c r="C3224" t="s">
        <v>920</v>
      </c>
      <c r="D3224">
        <v>2017</v>
      </c>
      <c r="E3224">
        <v>2</v>
      </c>
      <c r="F3224" s="2">
        <v>42860</v>
      </c>
      <c r="G3224" t="s">
        <v>9</v>
      </c>
      <c r="H3224">
        <v>45</v>
      </c>
      <c r="I3224" t="s">
        <v>908</v>
      </c>
      <c r="J3224" t="s">
        <v>825</v>
      </c>
      <c r="K3224" t="s">
        <v>825</v>
      </c>
      <c r="L3224">
        <v>9</v>
      </c>
      <c r="M3224" s="26">
        <v>1104.625</v>
      </c>
      <c r="N3224" s="26" t="s">
        <v>934</v>
      </c>
      <c r="O3224" s="26">
        <v>268.1134979676836</v>
      </c>
      <c r="P3224" s="26">
        <v>2.8396226415094339</v>
      </c>
      <c r="Q3224" s="26">
        <v>20.350000000000001</v>
      </c>
      <c r="R3224" s="26">
        <v>43.1875</v>
      </c>
      <c r="S3224" s="26">
        <v>94477.808444207316</v>
      </c>
      <c r="T3224" s="26" t="s">
        <v>934</v>
      </c>
      <c r="U3224" s="26" t="s">
        <v>934</v>
      </c>
      <c r="V3224" s="26">
        <v>26.148115770228181</v>
      </c>
      <c r="W3224" s="26" t="s">
        <v>934</v>
      </c>
      <c r="X3224" s="26">
        <v>13.915882303605933</v>
      </c>
      <c r="Y3224" s="26">
        <v>1.4281369594796057E-2</v>
      </c>
      <c r="Z3224" s="26">
        <v>0.31358146203709125</v>
      </c>
      <c r="AA3224" s="26">
        <v>0.54557882106985212</v>
      </c>
      <c r="AB3224" s="26">
        <v>5252.0532854504081</v>
      </c>
      <c r="AC3224" s="26" t="s">
        <v>934</v>
      </c>
      <c r="AD3224" s="26" t="s">
        <v>934</v>
      </c>
      <c r="AE3224" s="26" t="s">
        <v>934</v>
      </c>
    </row>
    <row r="3225" spans="1:31" x14ac:dyDescent="0.25">
      <c r="A3225" t="s">
        <v>1959</v>
      </c>
      <c r="B3225" t="s">
        <v>905</v>
      </c>
      <c r="C3225" t="s">
        <v>920</v>
      </c>
      <c r="D3225">
        <v>2017</v>
      </c>
      <c r="E3225">
        <v>2</v>
      </c>
      <c r="F3225" s="2">
        <v>42860</v>
      </c>
      <c r="G3225" t="s">
        <v>9</v>
      </c>
      <c r="H3225">
        <v>45</v>
      </c>
      <c r="I3225" t="s">
        <v>909</v>
      </c>
      <c r="J3225" t="s">
        <v>825</v>
      </c>
      <c r="K3225" t="s">
        <v>825</v>
      </c>
      <c r="L3225">
        <v>3</v>
      </c>
      <c r="M3225" s="26" t="s">
        <v>934</v>
      </c>
      <c r="N3225" s="26" t="s">
        <v>934</v>
      </c>
      <c r="O3225" s="26" t="s">
        <v>934</v>
      </c>
      <c r="P3225" s="26" t="s">
        <v>934</v>
      </c>
      <c r="Q3225" s="26" t="s">
        <v>934</v>
      </c>
      <c r="R3225" s="26" t="s">
        <v>934</v>
      </c>
      <c r="S3225" s="26" t="s">
        <v>934</v>
      </c>
      <c r="T3225" s="26" t="s">
        <v>934</v>
      </c>
      <c r="U3225" s="26" t="s">
        <v>934</v>
      </c>
      <c r="V3225" s="26" t="s">
        <v>934</v>
      </c>
      <c r="W3225" s="26" t="s">
        <v>934</v>
      </c>
      <c r="X3225" s="26" t="s">
        <v>934</v>
      </c>
      <c r="Y3225" s="26" t="s">
        <v>934</v>
      </c>
      <c r="Z3225" s="26" t="s">
        <v>934</v>
      </c>
      <c r="AA3225" s="26" t="s">
        <v>934</v>
      </c>
      <c r="AB3225" s="26" t="s">
        <v>934</v>
      </c>
      <c r="AC3225" s="26" t="s">
        <v>934</v>
      </c>
      <c r="AD3225" s="26" t="s">
        <v>934</v>
      </c>
      <c r="AE3225" s="26">
        <v>26.893939393939391</v>
      </c>
    </row>
    <row r="3226" spans="1:31" x14ac:dyDescent="0.25">
      <c r="A3226" t="s">
        <v>1959</v>
      </c>
      <c r="B3226" t="s">
        <v>905</v>
      </c>
      <c r="C3226" t="s">
        <v>920</v>
      </c>
      <c r="D3226">
        <v>2017</v>
      </c>
      <c r="E3226">
        <v>2</v>
      </c>
      <c r="F3226" s="2">
        <v>42860</v>
      </c>
      <c r="G3226" t="s">
        <v>9</v>
      </c>
      <c r="H3226">
        <v>45</v>
      </c>
      <c r="I3226" t="s">
        <v>909</v>
      </c>
      <c r="J3226" t="s">
        <v>825</v>
      </c>
      <c r="K3226" t="s">
        <v>825</v>
      </c>
      <c r="L3226">
        <v>6</v>
      </c>
      <c r="M3226" s="26">
        <v>612.42500000000007</v>
      </c>
      <c r="N3226" s="26" t="s">
        <v>934</v>
      </c>
      <c r="O3226" s="26" t="s">
        <v>934</v>
      </c>
      <c r="P3226" s="26" t="s">
        <v>934</v>
      </c>
      <c r="Q3226" s="26" t="s">
        <v>934</v>
      </c>
      <c r="R3226" s="26" t="s">
        <v>934</v>
      </c>
      <c r="S3226" s="26" t="s">
        <v>934</v>
      </c>
      <c r="T3226" s="26" t="s">
        <v>934</v>
      </c>
      <c r="U3226" s="26" t="s">
        <v>934</v>
      </c>
      <c r="V3226" s="26">
        <v>27.09401456041514</v>
      </c>
      <c r="W3226" s="26" t="s">
        <v>934</v>
      </c>
      <c r="X3226" s="26" t="s">
        <v>934</v>
      </c>
      <c r="Y3226" s="26" t="s">
        <v>934</v>
      </c>
      <c r="Z3226" s="26" t="s">
        <v>934</v>
      </c>
      <c r="AA3226" s="26" t="s">
        <v>934</v>
      </c>
      <c r="AB3226" s="26" t="s">
        <v>934</v>
      </c>
      <c r="AC3226" s="26" t="s">
        <v>934</v>
      </c>
      <c r="AD3226" s="26" t="s">
        <v>934</v>
      </c>
      <c r="AE3226" s="26" t="s">
        <v>934</v>
      </c>
    </row>
    <row r="3227" spans="1:31" x14ac:dyDescent="0.25">
      <c r="A3227" t="s">
        <v>1959</v>
      </c>
      <c r="B3227" t="s">
        <v>905</v>
      </c>
      <c r="C3227" t="s">
        <v>920</v>
      </c>
      <c r="D3227">
        <v>2017</v>
      </c>
      <c r="E3227">
        <v>2</v>
      </c>
      <c r="F3227" s="2">
        <v>42860</v>
      </c>
      <c r="G3227" t="s">
        <v>9</v>
      </c>
      <c r="H3227">
        <v>45</v>
      </c>
      <c r="I3227" t="s">
        <v>909</v>
      </c>
      <c r="J3227" t="s">
        <v>825</v>
      </c>
      <c r="K3227" t="s">
        <v>825</v>
      </c>
      <c r="L3227">
        <v>7.3</v>
      </c>
      <c r="M3227" s="26" t="s">
        <v>934</v>
      </c>
      <c r="N3227" s="26" t="s">
        <v>934</v>
      </c>
      <c r="O3227" s="26" t="s">
        <v>934</v>
      </c>
      <c r="P3227" s="26" t="s">
        <v>934</v>
      </c>
      <c r="Q3227" s="26" t="s">
        <v>934</v>
      </c>
      <c r="R3227" s="26" t="s">
        <v>934</v>
      </c>
      <c r="S3227" s="26" t="s">
        <v>934</v>
      </c>
      <c r="T3227" s="26" t="s">
        <v>934</v>
      </c>
      <c r="U3227" s="26" t="s">
        <v>934</v>
      </c>
      <c r="V3227" s="26" t="s">
        <v>934</v>
      </c>
      <c r="W3227" s="26" t="s">
        <v>934</v>
      </c>
      <c r="X3227" s="26" t="s">
        <v>934</v>
      </c>
      <c r="Y3227" s="26" t="s">
        <v>934</v>
      </c>
      <c r="Z3227" s="26" t="s">
        <v>934</v>
      </c>
      <c r="AA3227" s="26" t="s">
        <v>934</v>
      </c>
      <c r="AB3227" s="26" t="s">
        <v>934</v>
      </c>
      <c r="AC3227" s="26" t="s">
        <v>934</v>
      </c>
      <c r="AD3227" s="26" t="s">
        <v>934</v>
      </c>
      <c r="AE3227" s="26" t="s">
        <v>934</v>
      </c>
    </row>
    <row r="3228" spans="1:31" x14ac:dyDescent="0.25">
      <c r="A3228" t="s">
        <v>1959</v>
      </c>
      <c r="B3228" t="s">
        <v>905</v>
      </c>
      <c r="C3228" t="s">
        <v>920</v>
      </c>
      <c r="D3228">
        <v>2017</v>
      </c>
      <c r="E3228">
        <v>2</v>
      </c>
      <c r="F3228" s="2">
        <v>42860</v>
      </c>
      <c r="G3228" t="s">
        <v>9</v>
      </c>
      <c r="H3228">
        <v>45</v>
      </c>
      <c r="I3228" t="s">
        <v>909</v>
      </c>
      <c r="J3228" t="s">
        <v>825</v>
      </c>
      <c r="K3228" t="s">
        <v>825</v>
      </c>
      <c r="L3228">
        <v>9</v>
      </c>
      <c r="M3228" s="26">
        <v>1256.125</v>
      </c>
      <c r="N3228" s="26" t="s">
        <v>934</v>
      </c>
      <c r="O3228" s="26">
        <v>300.75610949417904</v>
      </c>
      <c r="P3228" s="26">
        <v>2.7570754716981134</v>
      </c>
      <c r="Q3228" s="26">
        <v>21.425000000000001</v>
      </c>
      <c r="R3228" s="26">
        <v>41.075000000000003</v>
      </c>
      <c r="S3228" s="26">
        <v>109173.4083907251</v>
      </c>
      <c r="T3228" s="26" t="s">
        <v>934</v>
      </c>
      <c r="U3228" s="26" t="s">
        <v>934</v>
      </c>
      <c r="V3228" s="26">
        <v>17.018831481626464</v>
      </c>
      <c r="W3228" s="26" t="s">
        <v>934</v>
      </c>
      <c r="X3228" s="26">
        <v>12.528233801214444</v>
      </c>
      <c r="Y3228" s="26">
        <v>2.9362970749966827E-2</v>
      </c>
      <c r="Z3228" s="26">
        <v>0.24022558842330574</v>
      </c>
      <c r="AA3228" s="26">
        <v>0.37555514464136952</v>
      </c>
      <c r="AB3228" s="26">
        <v>5094.5130527160154</v>
      </c>
      <c r="AC3228" s="26" t="s">
        <v>934</v>
      </c>
      <c r="AD3228" s="26" t="s">
        <v>934</v>
      </c>
      <c r="AE3228" s="26" t="s">
        <v>934</v>
      </c>
    </row>
    <row r="3229" spans="1:31" x14ac:dyDescent="0.25">
      <c r="A3229" t="s">
        <v>1960</v>
      </c>
      <c r="B3229" t="s">
        <v>905</v>
      </c>
      <c r="C3229" t="s">
        <v>920</v>
      </c>
      <c r="D3229">
        <v>2017</v>
      </c>
      <c r="E3229">
        <v>2</v>
      </c>
      <c r="F3229" s="2">
        <v>42860</v>
      </c>
      <c r="G3229" t="s">
        <v>7</v>
      </c>
      <c r="H3229">
        <v>45</v>
      </c>
      <c r="I3229" t="s">
        <v>908</v>
      </c>
      <c r="J3229" t="s">
        <v>825</v>
      </c>
      <c r="K3229" t="s">
        <v>825</v>
      </c>
      <c r="L3229">
        <v>3</v>
      </c>
      <c r="M3229" s="26" t="s">
        <v>934</v>
      </c>
      <c r="N3229" s="26" t="s">
        <v>934</v>
      </c>
      <c r="O3229" s="26" t="s">
        <v>934</v>
      </c>
      <c r="P3229" s="26" t="s">
        <v>934</v>
      </c>
      <c r="Q3229" s="26" t="s">
        <v>934</v>
      </c>
      <c r="R3229" s="26" t="s">
        <v>934</v>
      </c>
      <c r="S3229" s="26" t="s">
        <v>934</v>
      </c>
      <c r="T3229" s="26" t="s">
        <v>934</v>
      </c>
      <c r="U3229" s="26" t="s">
        <v>934</v>
      </c>
      <c r="V3229" s="26" t="s">
        <v>934</v>
      </c>
      <c r="W3229" s="26" t="s">
        <v>934</v>
      </c>
      <c r="X3229" s="26" t="s">
        <v>934</v>
      </c>
      <c r="Y3229" s="26" t="s">
        <v>934</v>
      </c>
      <c r="Z3229" s="26" t="s">
        <v>934</v>
      </c>
      <c r="AA3229" s="26" t="s">
        <v>934</v>
      </c>
      <c r="AB3229" s="26" t="s">
        <v>934</v>
      </c>
      <c r="AC3229" s="26" t="s">
        <v>934</v>
      </c>
      <c r="AD3229" s="26" t="s">
        <v>934</v>
      </c>
      <c r="AE3229" s="26">
        <v>28.219696969696969</v>
      </c>
    </row>
    <row r="3230" spans="1:31" x14ac:dyDescent="0.25">
      <c r="A3230" t="s">
        <v>1960</v>
      </c>
      <c r="B3230" t="s">
        <v>905</v>
      </c>
      <c r="C3230" t="s">
        <v>920</v>
      </c>
      <c r="D3230">
        <v>2017</v>
      </c>
      <c r="E3230">
        <v>2</v>
      </c>
      <c r="F3230" s="2">
        <v>42860</v>
      </c>
      <c r="G3230" t="s">
        <v>7</v>
      </c>
      <c r="H3230">
        <v>45</v>
      </c>
      <c r="I3230" t="s">
        <v>908</v>
      </c>
      <c r="J3230" t="s">
        <v>825</v>
      </c>
      <c r="K3230" t="s">
        <v>825</v>
      </c>
      <c r="L3230">
        <v>6</v>
      </c>
      <c r="M3230" s="26">
        <v>367.8</v>
      </c>
      <c r="N3230" s="26" t="s">
        <v>934</v>
      </c>
      <c r="O3230" s="26" t="s">
        <v>934</v>
      </c>
      <c r="P3230" s="26" t="s">
        <v>934</v>
      </c>
      <c r="Q3230" s="26" t="s">
        <v>934</v>
      </c>
      <c r="R3230" s="26" t="s">
        <v>934</v>
      </c>
      <c r="S3230" s="26" t="s">
        <v>934</v>
      </c>
      <c r="T3230" s="26" t="s">
        <v>934</v>
      </c>
      <c r="U3230" s="26" t="s">
        <v>934</v>
      </c>
      <c r="V3230" s="26">
        <v>22.497147967390521</v>
      </c>
      <c r="W3230" s="26" t="s">
        <v>934</v>
      </c>
      <c r="X3230" s="26" t="s">
        <v>934</v>
      </c>
      <c r="Y3230" s="26" t="s">
        <v>934</v>
      </c>
      <c r="Z3230" s="26" t="s">
        <v>934</v>
      </c>
      <c r="AA3230" s="26" t="s">
        <v>934</v>
      </c>
      <c r="AB3230" s="26" t="s">
        <v>934</v>
      </c>
      <c r="AC3230" s="26" t="s">
        <v>934</v>
      </c>
      <c r="AD3230" s="26" t="s">
        <v>934</v>
      </c>
      <c r="AE3230" s="26" t="s">
        <v>934</v>
      </c>
    </row>
    <row r="3231" spans="1:31" x14ac:dyDescent="0.25">
      <c r="A3231" t="s">
        <v>1960</v>
      </c>
      <c r="B3231" t="s">
        <v>905</v>
      </c>
      <c r="C3231" t="s">
        <v>920</v>
      </c>
      <c r="D3231">
        <v>2017</v>
      </c>
      <c r="E3231">
        <v>2</v>
      </c>
      <c r="F3231" s="2">
        <v>42860</v>
      </c>
      <c r="G3231" t="s">
        <v>7</v>
      </c>
      <c r="H3231">
        <v>45</v>
      </c>
      <c r="I3231" t="s">
        <v>908</v>
      </c>
      <c r="J3231" t="s">
        <v>825</v>
      </c>
      <c r="K3231" t="s">
        <v>825</v>
      </c>
      <c r="L3231">
        <v>7.3</v>
      </c>
      <c r="M3231" s="26" t="s">
        <v>934</v>
      </c>
      <c r="N3231" s="26" t="s">
        <v>934</v>
      </c>
      <c r="O3231" s="26" t="s">
        <v>934</v>
      </c>
      <c r="P3231" s="26" t="s">
        <v>934</v>
      </c>
      <c r="Q3231" s="26" t="s">
        <v>934</v>
      </c>
      <c r="R3231" s="26" t="s">
        <v>934</v>
      </c>
      <c r="S3231" s="26" t="s">
        <v>934</v>
      </c>
      <c r="T3231" s="26" t="s">
        <v>934</v>
      </c>
      <c r="U3231" s="26" t="s">
        <v>934</v>
      </c>
      <c r="V3231" s="26" t="s">
        <v>934</v>
      </c>
      <c r="W3231" s="26" t="s">
        <v>934</v>
      </c>
      <c r="X3231" s="26" t="s">
        <v>934</v>
      </c>
      <c r="Y3231" s="26" t="s">
        <v>934</v>
      </c>
      <c r="Z3231" s="26" t="s">
        <v>934</v>
      </c>
      <c r="AA3231" s="26" t="s">
        <v>934</v>
      </c>
      <c r="AB3231" s="26" t="s">
        <v>934</v>
      </c>
      <c r="AC3231" s="26" t="s">
        <v>934</v>
      </c>
      <c r="AD3231" s="26" t="s">
        <v>934</v>
      </c>
      <c r="AE3231" s="26" t="s">
        <v>934</v>
      </c>
    </row>
    <row r="3232" spans="1:31" x14ac:dyDescent="0.25">
      <c r="A3232" t="s">
        <v>1960</v>
      </c>
      <c r="B3232" t="s">
        <v>905</v>
      </c>
      <c r="C3232" t="s">
        <v>920</v>
      </c>
      <c r="D3232">
        <v>2017</v>
      </c>
      <c r="E3232">
        <v>2</v>
      </c>
      <c r="F3232" s="2">
        <v>42860</v>
      </c>
      <c r="G3232" t="s">
        <v>7</v>
      </c>
      <c r="H3232">
        <v>45</v>
      </c>
      <c r="I3232" t="s">
        <v>908</v>
      </c>
      <c r="J3232" t="s">
        <v>825</v>
      </c>
      <c r="K3232" t="s">
        <v>825</v>
      </c>
      <c r="L3232">
        <v>9</v>
      </c>
      <c r="M3232" s="26">
        <v>946.375</v>
      </c>
      <c r="N3232" s="26" t="s">
        <v>934</v>
      </c>
      <c r="O3232" s="26">
        <v>232.5124786732236</v>
      </c>
      <c r="P3232" s="26">
        <v>2.9233490566037732</v>
      </c>
      <c r="Q3232" s="26">
        <v>19.787500000000001</v>
      </c>
      <c r="R3232" s="26">
        <v>44.974999999999994</v>
      </c>
      <c r="S3232" s="26">
        <v>79612.008215053225</v>
      </c>
      <c r="T3232" s="26" t="s">
        <v>934</v>
      </c>
      <c r="U3232" s="26" t="s">
        <v>934</v>
      </c>
      <c r="V3232" s="26">
        <v>11.012067244618514</v>
      </c>
      <c r="W3232" s="26" t="s">
        <v>934</v>
      </c>
      <c r="X3232" s="26">
        <v>4.323230927608738</v>
      </c>
      <c r="Y3232" s="26">
        <v>5.713764870459842E-2</v>
      </c>
      <c r="Z3232" s="26">
        <v>0.22946949688353807</v>
      </c>
      <c r="AA3232" s="26">
        <v>0.3442988043354071</v>
      </c>
      <c r="AB3232" s="26">
        <v>1923.905879557841</v>
      </c>
      <c r="AC3232" s="26" t="s">
        <v>934</v>
      </c>
      <c r="AD3232" s="26" t="s">
        <v>934</v>
      </c>
      <c r="AE3232" s="26" t="s">
        <v>934</v>
      </c>
    </row>
    <row r="3233" spans="1:31" x14ac:dyDescent="0.25">
      <c r="A3233" t="s">
        <v>1961</v>
      </c>
      <c r="B3233" t="s">
        <v>905</v>
      </c>
      <c r="C3233" t="s">
        <v>920</v>
      </c>
      <c r="D3233">
        <v>2017</v>
      </c>
      <c r="E3233">
        <v>2</v>
      </c>
      <c r="F3233" s="2">
        <v>42860</v>
      </c>
      <c r="G3233" t="s">
        <v>7</v>
      </c>
      <c r="H3233">
        <v>45</v>
      </c>
      <c r="I3233" t="s">
        <v>909</v>
      </c>
      <c r="J3233" t="s">
        <v>825</v>
      </c>
      <c r="K3233" t="s">
        <v>825</v>
      </c>
      <c r="L3233">
        <v>3</v>
      </c>
      <c r="M3233" s="26" t="s">
        <v>934</v>
      </c>
      <c r="N3233" s="26" t="s">
        <v>934</v>
      </c>
      <c r="O3233" s="26" t="s">
        <v>934</v>
      </c>
      <c r="P3233" s="26" t="s">
        <v>934</v>
      </c>
      <c r="Q3233" s="26" t="s">
        <v>934</v>
      </c>
      <c r="R3233" s="26" t="s">
        <v>934</v>
      </c>
      <c r="S3233" s="26" t="s">
        <v>934</v>
      </c>
      <c r="T3233" s="26" t="s">
        <v>934</v>
      </c>
      <c r="U3233" s="26" t="s">
        <v>934</v>
      </c>
      <c r="V3233" s="26" t="s">
        <v>934</v>
      </c>
      <c r="W3233" s="26" t="s">
        <v>934</v>
      </c>
      <c r="X3233" s="26" t="s">
        <v>934</v>
      </c>
      <c r="Y3233" s="26" t="s">
        <v>934</v>
      </c>
      <c r="Z3233" s="26" t="s">
        <v>934</v>
      </c>
      <c r="AA3233" s="26" t="s">
        <v>934</v>
      </c>
      <c r="AB3233" s="26" t="s">
        <v>934</v>
      </c>
      <c r="AC3233" s="26" t="s">
        <v>934</v>
      </c>
      <c r="AD3233" s="26" t="s">
        <v>934</v>
      </c>
      <c r="AE3233" s="26">
        <v>23.674242424242422</v>
      </c>
    </row>
    <row r="3234" spans="1:31" x14ac:dyDescent="0.25">
      <c r="A3234" t="s">
        <v>1961</v>
      </c>
      <c r="B3234" t="s">
        <v>905</v>
      </c>
      <c r="C3234" t="s">
        <v>920</v>
      </c>
      <c r="D3234">
        <v>2017</v>
      </c>
      <c r="E3234">
        <v>2</v>
      </c>
      <c r="F3234" s="2">
        <v>42860</v>
      </c>
      <c r="G3234" t="s">
        <v>7</v>
      </c>
      <c r="H3234">
        <v>45</v>
      </c>
      <c r="I3234" t="s">
        <v>909</v>
      </c>
      <c r="J3234" t="s">
        <v>825</v>
      </c>
      <c r="K3234" t="s">
        <v>825</v>
      </c>
      <c r="L3234">
        <v>6</v>
      </c>
      <c r="M3234" s="26">
        <v>397.85</v>
      </c>
      <c r="N3234" s="26" t="s">
        <v>934</v>
      </c>
      <c r="O3234" s="26" t="s">
        <v>934</v>
      </c>
      <c r="P3234" s="26" t="s">
        <v>934</v>
      </c>
      <c r="Q3234" s="26" t="s">
        <v>934</v>
      </c>
      <c r="R3234" s="26" t="s">
        <v>934</v>
      </c>
      <c r="S3234" s="26" t="s">
        <v>934</v>
      </c>
      <c r="T3234" s="26" t="s">
        <v>934</v>
      </c>
      <c r="U3234" s="26" t="s">
        <v>934</v>
      </c>
      <c r="V3234" s="26">
        <v>37.086936154572363</v>
      </c>
      <c r="W3234" s="26" t="s">
        <v>934</v>
      </c>
      <c r="X3234" s="26" t="s">
        <v>934</v>
      </c>
      <c r="Y3234" s="26" t="s">
        <v>934</v>
      </c>
      <c r="Z3234" s="26" t="s">
        <v>934</v>
      </c>
      <c r="AA3234" s="26" t="s">
        <v>934</v>
      </c>
      <c r="AB3234" s="26" t="s">
        <v>934</v>
      </c>
      <c r="AC3234" s="26" t="s">
        <v>934</v>
      </c>
      <c r="AD3234" s="26" t="s">
        <v>934</v>
      </c>
      <c r="AE3234" s="26" t="s">
        <v>934</v>
      </c>
    </row>
    <row r="3235" spans="1:31" x14ac:dyDescent="0.25">
      <c r="A3235" t="s">
        <v>1961</v>
      </c>
      <c r="B3235" t="s">
        <v>905</v>
      </c>
      <c r="C3235" t="s">
        <v>920</v>
      </c>
      <c r="D3235">
        <v>2017</v>
      </c>
      <c r="E3235">
        <v>2</v>
      </c>
      <c r="F3235" s="2">
        <v>42860</v>
      </c>
      <c r="G3235" t="s">
        <v>7</v>
      </c>
      <c r="H3235">
        <v>45</v>
      </c>
      <c r="I3235" t="s">
        <v>909</v>
      </c>
      <c r="J3235" t="s">
        <v>825</v>
      </c>
      <c r="K3235" t="s">
        <v>825</v>
      </c>
      <c r="L3235">
        <v>7.3</v>
      </c>
      <c r="M3235" s="26" t="s">
        <v>934</v>
      </c>
      <c r="N3235" s="26" t="s">
        <v>934</v>
      </c>
      <c r="O3235" s="26" t="s">
        <v>934</v>
      </c>
      <c r="P3235" s="26" t="s">
        <v>934</v>
      </c>
      <c r="Q3235" s="26" t="s">
        <v>934</v>
      </c>
      <c r="R3235" s="26" t="s">
        <v>934</v>
      </c>
      <c r="S3235" s="26" t="s">
        <v>934</v>
      </c>
      <c r="T3235" s="26" t="s">
        <v>934</v>
      </c>
      <c r="U3235" s="26" t="s">
        <v>934</v>
      </c>
      <c r="V3235" s="26" t="s">
        <v>934</v>
      </c>
      <c r="W3235" s="26" t="s">
        <v>934</v>
      </c>
      <c r="X3235" s="26" t="s">
        <v>934</v>
      </c>
      <c r="Y3235" s="26" t="s">
        <v>934</v>
      </c>
      <c r="Z3235" s="26" t="s">
        <v>934</v>
      </c>
      <c r="AA3235" s="26" t="s">
        <v>934</v>
      </c>
      <c r="AB3235" s="26" t="s">
        <v>934</v>
      </c>
      <c r="AC3235" s="26" t="s">
        <v>934</v>
      </c>
      <c r="AD3235" s="26" t="s">
        <v>934</v>
      </c>
      <c r="AE3235" s="26" t="s">
        <v>934</v>
      </c>
    </row>
    <row r="3236" spans="1:31" x14ac:dyDescent="0.25">
      <c r="A3236" t="s">
        <v>1961</v>
      </c>
      <c r="B3236" t="s">
        <v>905</v>
      </c>
      <c r="C3236" t="s">
        <v>920</v>
      </c>
      <c r="D3236">
        <v>2017</v>
      </c>
      <c r="E3236">
        <v>2</v>
      </c>
      <c r="F3236" s="2">
        <v>42860</v>
      </c>
      <c r="G3236" t="s">
        <v>7</v>
      </c>
      <c r="H3236">
        <v>45</v>
      </c>
      <c r="I3236" t="s">
        <v>909</v>
      </c>
      <c r="J3236" t="s">
        <v>825</v>
      </c>
      <c r="K3236" t="s">
        <v>825</v>
      </c>
      <c r="L3236">
        <v>9</v>
      </c>
      <c r="M3236" s="26">
        <v>1137.75</v>
      </c>
      <c r="N3236" s="26" t="s">
        <v>934</v>
      </c>
      <c r="O3236" s="26">
        <v>287.47197347952624</v>
      </c>
      <c r="P3236" s="26">
        <v>2.8219339622641506</v>
      </c>
      <c r="Q3236" s="26">
        <v>22.625</v>
      </c>
      <c r="R3236" s="26">
        <v>43.3125</v>
      </c>
      <c r="S3236" s="26">
        <v>102217.07756937845</v>
      </c>
      <c r="T3236" s="26" t="s">
        <v>934</v>
      </c>
      <c r="U3236" s="26" t="s">
        <v>934</v>
      </c>
      <c r="V3236" s="26">
        <v>23.307277118244993</v>
      </c>
      <c r="W3236" s="26" t="s">
        <v>934</v>
      </c>
      <c r="X3236" s="26">
        <v>7.4833319241511349</v>
      </c>
      <c r="Y3236" s="26">
        <v>6.8636397884162217E-2</v>
      </c>
      <c r="Z3236" s="26">
        <v>0.26020824993326658</v>
      </c>
      <c r="AA3236" s="26">
        <v>6.5748890992560122E-2</v>
      </c>
      <c r="AB3236" s="26">
        <v>4939.8869568930158</v>
      </c>
      <c r="AC3236" s="26" t="s">
        <v>934</v>
      </c>
      <c r="AD3236" s="26" t="s">
        <v>934</v>
      </c>
      <c r="AE3236" s="26" t="s">
        <v>934</v>
      </c>
    </row>
    <row r="3237" spans="1:31" x14ac:dyDescent="0.25">
      <c r="A3237" t="s">
        <v>1962</v>
      </c>
      <c r="B3237" t="s">
        <v>905</v>
      </c>
      <c r="C3237" t="s">
        <v>920</v>
      </c>
      <c r="D3237">
        <v>2017</v>
      </c>
      <c r="E3237">
        <v>2</v>
      </c>
      <c r="F3237" s="2">
        <v>42860</v>
      </c>
      <c r="G3237" t="s">
        <v>10</v>
      </c>
      <c r="H3237">
        <v>45</v>
      </c>
      <c r="I3237" t="s">
        <v>908</v>
      </c>
      <c r="J3237" t="s">
        <v>825</v>
      </c>
      <c r="K3237" t="s">
        <v>825</v>
      </c>
      <c r="L3237">
        <v>3</v>
      </c>
      <c r="M3237" s="26" t="s">
        <v>934</v>
      </c>
      <c r="N3237" s="26" t="s">
        <v>934</v>
      </c>
      <c r="O3237" s="26" t="s">
        <v>934</v>
      </c>
      <c r="P3237" s="26" t="s">
        <v>934</v>
      </c>
      <c r="Q3237" s="26" t="s">
        <v>934</v>
      </c>
      <c r="R3237" s="26" t="s">
        <v>934</v>
      </c>
      <c r="S3237" s="26" t="s">
        <v>934</v>
      </c>
      <c r="T3237" s="26" t="s">
        <v>934</v>
      </c>
      <c r="U3237" s="26" t="s">
        <v>934</v>
      </c>
      <c r="V3237" s="26" t="s">
        <v>934</v>
      </c>
      <c r="W3237" s="26" t="s">
        <v>934</v>
      </c>
      <c r="X3237" s="26" t="s">
        <v>934</v>
      </c>
      <c r="Y3237" s="26" t="s">
        <v>934</v>
      </c>
      <c r="Z3237" s="26" t="s">
        <v>934</v>
      </c>
      <c r="AA3237" s="26" t="s">
        <v>934</v>
      </c>
      <c r="AB3237" s="26" t="s">
        <v>934</v>
      </c>
      <c r="AC3237" s="26" t="s">
        <v>934</v>
      </c>
      <c r="AD3237" s="26" t="s">
        <v>934</v>
      </c>
      <c r="AE3237" s="26">
        <v>30.871212121212121</v>
      </c>
    </row>
    <row r="3238" spans="1:31" x14ac:dyDescent="0.25">
      <c r="A3238" t="s">
        <v>1962</v>
      </c>
      <c r="B3238" t="s">
        <v>905</v>
      </c>
      <c r="C3238" t="s">
        <v>920</v>
      </c>
      <c r="D3238">
        <v>2017</v>
      </c>
      <c r="E3238">
        <v>2</v>
      </c>
      <c r="F3238" s="2">
        <v>42860</v>
      </c>
      <c r="G3238" t="s">
        <v>10</v>
      </c>
      <c r="H3238">
        <v>45</v>
      </c>
      <c r="I3238" t="s">
        <v>908</v>
      </c>
      <c r="J3238" t="s">
        <v>825</v>
      </c>
      <c r="K3238" t="s">
        <v>825</v>
      </c>
      <c r="L3238">
        <v>6</v>
      </c>
      <c r="M3238" s="26">
        <v>291.125</v>
      </c>
      <c r="N3238" s="26" t="s">
        <v>934</v>
      </c>
      <c r="O3238" s="26" t="s">
        <v>934</v>
      </c>
      <c r="P3238" s="26" t="s">
        <v>934</v>
      </c>
      <c r="Q3238" s="26" t="s">
        <v>934</v>
      </c>
      <c r="R3238" s="26" t="s">
        <v>934</v>
      </c>
      <c r="S3238" s="26" t="s">
        <v>934</v>
      </c>
      <c r="T3238" s="26" t="s">
        <v>934</v>
      </c>
      <c r="U3238" s="26" t="s">
        <v>934</v>
      </c>
      <c r="V3238" s="26">
        <v>33.132646916095659</v>
      </c>
      <c r="W3238" s="26" t="s">
        <v>934</v>
      </c>
      <c r="X3238" s="26" t="s">
        <v>934</v>
      </c>
      <c r="Y3238" s="26" t="s">
        <v>934</v>
      </c>
      <c r="Z3238" s="26" t="s">
        <v>934</v>
      </c>
      <c r="AA3238" s="26" t="s">
        <v>934</v>
      </c>
      <c r="AB3238" s="26" t="s">
        <v>934</v>
      </c>
      <c r="AC3238" s="26" t="s">
        <v>934</v>
      </c>
      <c r="AD3238" s="26" t="s">
        <v>934</v>
      </c>
      <c r="AE3238" s="26" t="s">
        <v>934</v>
      </c>
    </row>
    <row r="3239" spans="1:31" x14ac:dyDescent="0.25">
      <c r="A3239" t="s">
        <v>1962</v>
      </c>
      <c r="B3239" t="s">
        <v>905</v>
      </c>
      <c r="C3239" t="s">
        <v>920</v>
      </c>
      <c r="D3239">
        <v>2017</v>
      </c>
      <c r="E3239">
        <v>2</v>
      </c>
      <c r="F3239" s="2">
        <v>42860</v>
      </c>
      <c r="G3239" t="s">
        <v>10</v>
      </c>
      <c r="H3239">
        <v>45</v>
      </c>
      <c r="I3239" t="s">
        <v>908</v>
      </c>
      <c r="J3239" t="s">
        <v>825</v>
      </c>
      <c r="K3239" t="s">
        <v>825</v>
      </c>
      <c r="L3239">
        <v>7.3</v>
      </c>
      <c r="M3239" s="26" t="s">
        <v>934</v>
      </c>
      <c r="N3239" s="26" t="s">
        <v>934</v>
      </c>
      <c r="O3239" s="26" t="s">
        <v>934</v>
      </c>
      <c r="P3239" s="26" t="s">
        <v>934</v>
      </c>
      <c r="Q3239" s="26" t="s">
        <v>934</v>
      </c>
      <c r="R3239" s="26" t="s">
        <v>934</v>
      </c>
      <c r="S3239" s="26" t="s">
        <v>934</v>
      </c>
      <c r="T3239" s="26" t="s">
        <v>934</v>
      </c>
      <c r="U3239" s="26" t="s">
        <v>934</v>
      </c>
      <c r="V3239" s="26" t="s">
        <v>934</v>
      </c>
      <c r="W3239" s="26" t="s">
        <v>934</v>
      </c>
      <c r="X3239" s="26" t="s">
        <v>934</v>
      </c>
      <c r="Y3239" s="26" t="s">
        <v>934</v>
      </c>
      <c r="Z3239" s="26" t="s">
        <v>934</v>
      </c>
      <c r="AA3239" s="26" t="s">
        <v>934</v>
      </c>
      <c r="AB3239" s="26" t="s">
        <v>934</v>
      </c>
      <c r="AC3239" s="26" t="s">
        <v>934</v>
      </c>
      <c r="AD3239" s="26" t="s">
        <v>934</v>
      </c>
      <c r="AE3239" s="26" t="s">
        <v>934</v>
      </c>
    </row>
    <row r="3240" spans="1:31" x14ac:dyDescent="0.25">
      <c r="A3240" t="s">
        <v>1962</v>
      </c>
      <c r="B3240" t="s">
        <v>905</v>
      </c>
      <c r="C3240" t="s">
        <v>920</v>
      </c>
      <c r="D3240">
        <v>2017</v>
      </c>
      <c r="E3240">
        <v>2</v>
      </c>
      <c r="F3240" s="2">
        <v>42860</v>
      </c>
      <c r="G3240" t="s">
        <v>10</v>
      </c>
      <c r="H3240">
        <v>45</v>
      </c>
      <c r="I3240" t="s">
        <v>908</v>
      </c>
      <c r="J3240" t="s">
        <v>825</v>
      </c>
      <c r="K3240" t="s">
        <v>825</v>
      </c>
      <c r="L3240">
        <v>9</v>
      </c>
      <c r="M3240" s="26">
        <v>957.46249999999998</v>
      </c>
      <c r="N3240" s="26" t="s">
        <v>934</v>
      </c>
      <c r="O3240" s="26">
        <v>223.88014226214369</v>
      </c>
      <c r="P3240" s="26">
        <v>2.5082547169811322</v>
      </c>
      <c r="Q3240" s="26">
        <v>21.262500000000003</v>
      </c>
      <c r="R3240" s="26">
        <v>43.55</v>
      </c>
      <c r="S3240" s="26">
        <v>89215.601825869613</v>
      </c>
      <c r="T3240" s="26" t="s">
        <v>934</v>
      </c>
      <c r="U3240" s="26" t="s">
        <v>934</v>
      </c>
      <c r="V3240" s="26">
        <v>40.006048370840382</v>
      </c>
      <c r="W3240" s="26" t="s">
        <v>934</v>
      </c>
      <c r="X3240" s="26">
        <v>9.8494116215762535</v>
      </c>
      <c r="Y3240" s="26">
        <v>3.0287708545741518E-2</v>
      </c>
      <c r="Z3240" s="26">
        <v>0.31049355870931156</v>
      </c>
      <c r="AA3240" s="26">
        <v>0.31688588903063575</v>
      </c>
      <c r="AB3240" s="26">
        <v>3387.9421578953611</v>
      </c>
      <c r="AC3240" s="26" t="s">
        <v>934</v>
      </c>
      <c r="AD3240" s="26" t="s">
        <v>934</v>
      </c>
      <c r="AE3240" s="26" t="s">
        <v>934</v>
      </c>
    </row>
    <row r="3241" spans="1:31" x14ac:dyDescent="0.25">
      <c r="A3241" t="s">
        <v>1963</v>
      </c>
      <c r="B3241" t="s">
        <v>905</v>
      </c>
      <c r="C3241" t="s">
        <v>920</v>
      </c>
      <c r="D3241">
        <v>2017</v>
      </c>
      <c r="E3241">
        <v>2</v>
      </c>
      <c r="F3241" s="2">
        <v>42860</v>
      </c>
      <c r="G3241" t="s">
        <v>10</v>
      </c>
      <c r="H3241">
        <v>45</v>
      </c>
      <c r="I3241" t="s">
        <v>909</v>
      </c>
      <c r="J3241" t="s">
        <v>825</v>
      </c>
      <c r="K3241" t="s">
        <v>825</v>
      </c>
      <c r="L3241">
        <v>3</v>
      </c>
      <c r="M3241" s="26" t="s">
        <v>934</v>
      </c>
      <c r="N3241" s="26" t="s">
        <v>934</v>
      </c>
      <c r="O3241" s="26" t="s">
        <v>934</v>
      </c>
      <c r="P3241" s="26" t="s">
        <v>934</v>
      </c>
      <c r="Q3241" s="26" t="s">
        <v>934</v>
      </c>
      <c r="R3241" s="26" t="s">
        <v>934</v>
      </c>
      <c r="S3241" s="26" t="s">
        <v>934</v>
      </c>
      <c r="T3241" s="26" t="s">
        <v>934</v>
      </c>
      <c r="U3241" s="26" t="s">
        <v>934</v>
      </c>
      <c r="V3241" s="26" t="s">
        <v>934</v>
      </c>
      <c r="W3241" s="26" t="s">
        <v>934</v>
      </c>
      <c r="X3241" s="26" t="s">
        <v>934</v>
      </c>
      <c r="Y3241" s="26" t="s">
        <v>934</v>
      </c>
      <c r="Z3241" s="26" t="s">
        <v>934</v>
      </c>
      <c r="AA3241" s="26" t="s">
        <v>934</v>
      </c>
      <c r="AB3241" s="26" t="s">
        <v>934</v>
      </c>
      <c r="AC3241" s="26" t="s">
        <v>934</v>
      </c>
      <c r="AD3241" s="26" t="s">
        <v>934</v>
      </c>
      <c r="AE3241" s="26">
        <v>24.053030303030305</v>
      </c>
    </row>
    <row r="3242" spans="1:31" x14ac:dyDescent="0.25">
      <c r="A3242" t="s">
        <v>1963</v>
      </c>
      <c r="B3242" t="s">
        <v>905</v>
      </c>
      <c r="C3242" t="s">
        <v>920</v>
      </c>
      <c r="D3242">
        <v>2017</v>
      </c>
      <c r="E3242">
        <v>2</v>
      </c>
      <c r="F3242" s="2">
        <v>42860</v>
      </c>
      <c r="G3242" t="s">
        <v>10</v>
      </c>
      <c r="H3242">
        <v>45</v>
      </c>
      <c r="I3242" t="s">
        <v>909</v>
      </c>
      <c r="J3242" t="s">
        <v>825</v>
      </c>
      <c r="K3242" t="s">
        <v>825</v>
      </c>
      <c r="L3242">
        <v>6</v>
      </c>
      <c r="M3242" s="26">
        <v>240.52499999999998</v>
      </c>
      <c r="N3242" s="26" t="s">
        <v>934</v>
      </c>
      <c r="O3242" s="26" t="s">
        <v>934</v>
      </c>
      <c r="P3242" s="26" t="s">
        <v>934</v>
      </c>
      <c r="Q3242" s="26" t="s">
        <v>934</v>
      </c>
      <c r="R3242" s="26" t="s">
        <v>934</v>
      </c>
      <c r="S3242" s="26" t="s">
        <v>934</v>
      </c>
      <c r="T3242" s="26" t="s">
        <v>934</v>
      </c>
      <c r="U3242" s="26" t="s">
        <v>934</v>
      </c>
      <c r="V3242" s="26">
        <v>8.965338346469208</v>
      </c>
      <c r="W3242" s="26" t="s">
        <v>934</v>
      </c>
      <c r="X3242" s="26" t="s">
        <v>934</v>
      </c>
      <c r="Y3242" s="26" t="s">
        <v>934</v>
      </c>
      <c r="Z3242" s="26" t="s">
        <v>934</v>
      </c>
      <c r="AA3242" s="26" t="s">
        <v>934</v>
      </c>
      <c r="AB3242" s="26" t="s">
        <v>934</v>
      </c>
      <c r="AC3242" s="26" t="s">
        <v>934</v>
      </c>
      <c r="AD3242" s="26" t="s">
        <v>934</v>
      </c>
      <c r="AE3242" s="26" t="s">
        <v>934</v>
      </c>
    </row>
    <row r="3243" spans="1:31" x14ac:dyDescent="0.25">
      <c r="A3243" t="s">
        <v>1963</v>
      </c>
      <c r="B3243" t="s">
        <v>905</v>
      </c>
      <c r="C3243" t="s">
        <v>920</v>
      </c>
      <c r="D3243">
        <v>2017</v>
      </c>
      <c r="E3243">
        <v>2</v>
      </c>
      <c r="F3243" s="2">
        <v>42860</v>
      </c>
      <c r="G3243" t="s">
        <v>10</v>
      </c>
      <c r="H3243">
        <v>45</v>
      </c>
      <c r="I3243" t="s">
        <v>909</v>
      </c>
      <c r="J3243" t="s">
        <v>825</v>
      </c>
      <c r="K3243" t="s">
        <v>825</v>
      </c>
      <c r="L3243">
        <v>7.3</v>
      </c>
      <c r="M3243" s="26" t="s">
        <v>934</v>
      </c>
      <c r="N3243" s="26" t="s">
        <v>934</v>
      </c>
      <c r="O3243" s="26" t="s">
        <v>934</v>
      </c>
      <c r="P3243" s="26" t="s">
        <v>934</v>
      </c>
      <c r="Q3243" s="26" t="s">
        <v>934</v>
      </c>
      <c r="R3243" s="26" t="s">
        <v>934</v>
      </c>
      <c r="S3243" s="26" t="s">
        <v>934</v>
      </c>
      <c r="T3243" s="26" t="s">
        <v>934</v>
      </c>
      <c r="U3243" s="26" t="s">
        <v>934</v>
      </c>
      <c r="V3243" s="26" t="s">
        <v>934</v>
      </c>
      <c r="W3243" s="26" t="s">
        <v>934</v>
      </c>
      <c r="X3243" s="26" t="s">
        <v>934</v>
      </c>
      <c r="Y3243" s="26" t="s">
        <v>934</v>
      </c>
      <c r="Z3243" s="26" t="s">
        <v>934</v>
      </c>
      <c r="AA3243" s="26" t="s">
        <v>934</v>
      </c>
      <c r="AB3243" s="26" t="s">
        <v>934</v>
      </c>
      <c r="AC3243" s="26" t="s">
        <v>934</v>
      </c>
      <c r="AD3243" s="26" t="s">
        <v>934</v>
      </c>
      <c r="AE3243" s="26" t="s">
        <v>934</v>
      </c>
    </row>
    <row r="3244" spans="1:31" x14ac:dyDescent="0.25">
      <c r="A3244" t="s">
        <v>1963</v>
      </c>
      <c r="B3244" t="s">
        <v>905</v>
      </c>
      <c r="C3244" t="s">
        <v>920</v>
      </c>
      <c r="D3244">
        <v>2017</v>
      </c>
      <c r="E3244">
        <v>2</v>
      </c>
      <c r="F3244" s="2">
        <v>42860</v>
      </c>
      <c r="G3244" t="s">
        <v>10</v>
      </c>
      <c r="H3244">
        <v>45</v>
      </c>
      <c r="I3244" t="s">
        <v>909</v>
      </c>
      <c r="J3244" t="s">
        <v>825</v>
      </c>
      <c r="K3244" t="s">
        <v>825</v>
      </c>
      <c r="L3244">
        <v>9</v>
      </c>
      <c r="M3244" s="26">
        <v>1012.3</v>
      </c>
      <c r="N3244" s="26" t="s">
        <v>934</v>
      </c>
      <c r="O3244" s="26">
        <v>243.01804308008832</v>
      </c>
      <c r="P3244" s="26">
        <v>2.5495283018867925</v>
      </c>
      <c r="Q3244" s="26">
        <v>21.6875</v>
      </c>
      <c r="R3244" s="26">
        <v>42.912500000000001</v>
      </c>
      <c r="S3244" s="26">
        <v>95353.680296435341</v>
      </c>
      <c r="T3244" s="26" t="s">
        <v>934</v>
      </c>
      <c r="U3244" s="26" t="s">
        <v>934</v>
      </c>
      <c r="V3244" s="26">
        <v>43.104021467454082</v>
      </c>
      <c r="W3244" s="26" t="s">
        <v>934</v>
      </c>
      <c r="X3244" s="26">
        <v>10.553909736453242</v>
      </c>
      <c r="Y3244" s="26">
        <v>5.4347729348122799E-2</v>
      </c>
      <c r="Z3244" s="26">
        <v>0.34723611083335537</v>
      </c>
      <c r="AA3244" s="26">
        <v>0.10077822185365667</v>
      </c>
      <c r="AB3244" s="26">
        <v>3891.7230015389159</v>
      </c>
      <c r="AC3244" s="26" t="s">
        <v>934</v>
      </c>
      <c r="AD3244" s="26" t="s">
        <v>934</v>
      </c>
      <c r="AE3244" s="26" t="s">
        <v>934</v>
      </c>
    </row>
    <row r="3245" spans="1:31" x14ac:dyDescent="0.25">
      <c r="A3245" t="s">
        <v>1964</v>
      </c>
      <c r="B3245" t="s">
        <v>905</v>
      </c>
      <c r="C3245" t="s">
        <v>920</v>
      </c>
      <c r="D3245">
        <v>2017</v>
      </c>
      <c r="E3245">
        <v>2</v>
      </c>
      <c r="F3245" s="2">
        <v>42860</v>
      </c>
      <c r="G3245" t="s">
        <v>2</v>
      </c>
      <c r="H3245">
        <v>45</v>
      </c>
      <c r="I3245" t="s">
        <v>908</v>
      </c>
      <c r="J3245" t="s">
        <v>825</v>
      </c>
      <c r="K3245" t="s">
        <v>825</v>
      </c>
      <c r="L3245">
        <v>3</v>
      </c>
      <c r="M3245" s="26" t="s">
        <v>934</v>
      </c>
      <c r="N3245" s="26" t="s">
        <v>934</v>
      </c>
      <c r="O3245" s="26" t="s">
        <v>934</v>
      </c>
      <c r="P3245" s="26" t="s">
        <v>934</v>
      </c>
      <c r="Q3245" s="26" t="s">
        <v>934</v>
      </c>
      <c r="R3245" s="26" t="s">
        <v>934</v>
      </c>
      <c r="S3245" s="26" t="s">
        <v>934</v>
      </c>
      <c r="T3245" s="26" t="s">
        <v>934</v>
      </c>
      <c r="U3245" s="26" t="s">
        <v>934</v>
      </c>
      <c r="V3245" s="26" t="s">
        <v>934</v>
      </c>
      <c r="W3245" s="26" t="s">
        <v>934</v>
      </c>
      <c r="X3245" s="26" t="s">
        <v>934</v>
      </c>
      <c r="Y3245" s="26" t="s">
        <v>934</v>
      </c>
      <c r="Z3245" s="26" t="s">
        <v>934</v>
      </c>
      <c r="AA3245" s="26" t="s">
        <v>934</v>
      </c>
      <c r="AB3245" s="26" t="s">
        <v>934</v>
      </c>
      <c r="AC3245" s="26" t="s">
        <v>934</v>
      </c>
      <c r="AD3245" s="26" t="s">
        <v>934</v>
      </c>
      <c r="AE3245" s="26">
        <v>40.909090909090907</v>
      </c>
    </row>
    <row r="3246" spans="1:31" x14ac:dyDescent="0.25">
      <c r="A3246" t="s">
        <v>1964</v>
      </c>
      <c r="B3246" t="s">
        <v>905</v>
      </c>
      <c r="C3246" t="s">
        <v>920</v>
      </c>
      <c r="D3246">
        <v>2017</v>
      </c>
      <c r="E3246">
        <v>2</v>
      </c>
      <c r="F3246" s="2">
        <v>42860</v>
      </c>
      <c r="G3246" t="s">
        <v>2</v>
      </c>
      <c r="H3246">
        <v>45</v>
      </c>
      <c r="I3246" t="s">
        <v>908</v>
      </c>
      <c r="J3246" t="s">
        <v>825</v>
      </c>
      <c r="K3246" t="s">
        <v>825</v>
      </c>
      <c r="L3246">
        <v>6</v>
      </c>
      <c r="M3246" s="26">
        <v>423.65000000000003</v>
      </c>
      <c r="N3246" s="26" t="s">
        <v>934</v>
      </c>
      <c r="O3246" s="26" t="s">
        <v>934</v>
      </c>
      <c r="P3246" s="26" t="s">
        <v>934</v>
      </c>
      <c r="Q3246" s="26" t="s">
        <v>934</v>
      </c>
      <c r="R3246" s="26" t="s">
        <v>934</v>
      </c>
      <c r="S3246" s="26" t="s">
        <v>934</v>
      </c>
      <c r="T3246" s="26" t="s">
        <v>934</v>
      </c>
      <c r="U3246" s="26" t="s">
        <v>934</v>
      </c>
      <c r="V3246" s="26">
        <v>24.741143196438315</v>
      </c>
      <c r="W3246" s="26" t="s">
        <v>934</v>
      </c>
      <c r="X3246" s="26" t="s">
        <v>934</v>
      </c>
      <c r="Y3246" s="26" t="s">
        <v>934</v>
      </c>
      <c r="Z3246" s="26" t="s">
        <v>934</v>
      </c>
      <c r="AA3246" s="26" t="s">
        <v>934</v>
      </c>
      <c r="AB3246" s="26" t="s">
        <v>934</v>
      </c>
      <c r="AC3246" s="26" t="s">
        <v>934</v>
      </c>
      <c r="AD3246" s="26" t="s">
        <v>934</v>
      </c>
      <c r="AE3246" s="26" t="s">
        <v>934</v>
      </c>
    </row>
    <row r="3247" spans="1:31" x14ac:dyDescent="0.25">
      <c r="A3247" t="s">
        <v>1964</v>
      </c>
      <c r="B3247" t="s">
        <v>905</v>
      </c>
      <c r="C3247" t="s">
        <v>920</v>
      </c>
      <c r="D3247">
        <v>2017</v>
      </c>
      <c r="E3247">
        <v>2</v>
      </c>
      <c r="F3247" s="2">
        <v>42860</v>
      </c>
      <c r="G3247" t="s">
        <v>2</v>
      </c>
      <c r="H3247">
        <v>45</v>
      </c>
      <c r="I3247" t="s">
        <v>908</v>
      </c>
      <c r="J3247" t="s">
        <v>825</v>
      </c>
      <c r="K3247" t="s">
        <v>825</v>
      </c>
      <c r="L3247">
        <v>7.3</v>
      </c>
      <c r="M3247" s="26" t="s">
        <v>934</v>
      </c>
      <c r="N3247" s="26" t="s">
        <v>934</v>
      </c>
      <c r="O3247" s="26" t="s">
        <v>934</v>
      </c>
      <c r="P3247" s="26" t="s">
        <v>934</v>
      </c>
      <c r="Q3247" s="26" t="s">
        <v>934</v>
      </c>
      <c r="R3247" s="26" t="s">
        <v>934</v>
      </c>
      <c r="S3247" s="26" t="s">
        <v>934</v>
      </c>
      <c r="T3247" s="26" t="s">
        <v>934</v>
      </c>
      <c r="U3247" s="26" t="s">
        <v>934</v>
      </c>
      <c r="V3247" s="26" t="s">
        <v>934</v>
      </c>
      <c r="W3247" s="26" t="s">
        <v>934</v>
      </c>
      <c r="X3247" s="26" t="s">
        <v>934</v>
      </c>
      <c r="Y3247" s="26" t="s">
        <v>934</v>
      </c>
      <c r="Z3247" s="26" t="s">
        <v>934</v>
      </c>
      <c r="AA3247" s="26" t="s">
        <v>934</v>
      </c>
      <c r="AB3247" s="26" t="s">
        <v>934</v>
      </c>
      <c r="AC3247" s="26" t="s">
        <v>934</v>
      </c>
      <c r="AD3247" s="26" t="s">
        <v>934</v>
      </c>
      <c r="AE3247" s="26" t="s">
        <v>934</v>
      </c>
    </row>
    <row r="3248" spans="1:31" x14ac:dyDescent="0.25">
      <c r="A3248" t="s">
        <v>1964</v>
      </c>
      <c r="B3248" t="s">
        <v>905</v>
      </c>
      <c r="C3248" t="s">
        <v>920</v>
      </c>
      <c r="D3248">
        <v>2017</v>
      </c>
      <c r="E3248">
        <v>2</v>
      </c>
      <c r="F3248" s="2">
        <v>42860</v>
      </c>
      <c r="G3248" t="s">
        <v>2</v>
      </c>
      <c r="H3248">
        <v>45</v>
      </c>
      <c r="I3248" t="s">
        <v>908</v>
      </c>
      <c r="J3248" t="s">
        <v>825</v>
      </c>
      <c r="K3248" t="s">
        <v>825</v>
      </c>
      <c r="L3248">
        <v>9</v>
      </c>
      <c r="M3248" s="26">
        <v>938.375</v>
      </c>
      <c r="N3248" s="26" t="s">
        <v>934</v>
      </c>
      <c r="O3248" s="26">
        <v>236.63189544861498</v>
      </c>
      <c r="P3248" s="26">
        <v>3.1910377358490569</v>
      </c>
      <c r="Q3248" s="26">
        <v>20.387499999999996</v>
      </c>
      <c r="R3248" s="26">
        <v>43.824999999999996</v>
      </c>
      <c r="S3248" s="26">
        <v>74724.876410665835</v>
      </c>
      <c r="T3248" s="26" t="s">
        <v>934</v>
      </c>
      <c r="U3248" s="26" t="s">
        <v>934</v>
      </c>
      <c r="V3248" s="26">
        <v>45.897247103357586</v>
      </c>
      <c r="W3248" s="26" t="s">
        <v>934</v>
      </c>
      <c r="X3248" s="26">
        <v>18.703924762233626</v>
      </c>
      <c r="Y3248" s="26">
        <v>9.0661391757356227E-2</v>
      </c>
      <c r="Z3248" s="26">
        <v>0.39124534076039869</v>
      </c>
      <c r="AA3248" s="26">
        <v>0.43421384900392468</v>
      </c>
      <c r="AB3248" s="26">
        <v>7456.7542252473786</v>
      </c>
      <c r="AC3248" s="26" t="s">
        <v>934</v>
      </c>
      <c r="AD3248" s="26" t="s">
        <v>934</v>
      </c>
      <c r="AE3248" s="26" t="s">
        <v>934</v>
      </c>
    </row>
    <row r="3249" spans="1:31" x14ac:dyDescent="0.25">
      <c r="A3249" t="s">
        <v>1965</v>
      </c>
      <c r="B3249" t="s">
        <v>905</v>
      </c>
      <c r="C3249" t="s">
        <v>920</v>
      </c>
      <c r="D3249">
        <v>2017</v>
      </c>
      <c r="E3249">
        <v>2</v>
      </c>
      <c r="F3249" s="2">
        <v>42860</v>
      </c>
      <c r="G3249" t="s">
        <v>2</v>
      </c>
      <c r="H3249">
        <v>45</v>
      </c>
      <c r="I3249" t="s">
        <v>909</v>
      </c>
      <c r="J3249" t="s">
        <v>825</v>
      </c>
      <c r="K3249" t="s">
        <v>825</v>
      </c>
      <c r="L3249">
        <v>3</v>
      </c>
      <c r="M3249" s="26" t="s">
        <v>934</v>
      </c>
      <c r="N3249" s="26" t="s">
        <v>934</v>
      </c>
      <c r="O3249" s="26" t="s">
        <v>934</v>
      </c>
      <c r="P3249" s="26" t="s">
        <v>934</v>
      </c>
      <c r="Q3249" s="26" t="s">
        <v>934</v>
      </c>
      <c r="R3249" s="26" t="s">
        <v>934</v>
      </c>
      <c r="S3249" s="26" t="s">
        <v>934</v>
      </c>
      <c r="T3249" s="26" t="s">
        <v>934</v>
      </c>
      <c r="U3249" s="26" t="s">
        <v>934</v>
      </c>
      <c r="V3249" s="26" t="s">
        <v>934</v>
      </c>
      <c r="W3249" s="26" t="s">
        <v>934</v>
      </c>
      <c r="X3249" s="26" t="s">
        <v>934</v>
      </c>
      <c r="Y3249" s="26" t="s">
        <v>934</v>
      </c>
      <c r="Z3249" s="26" t="s">
        <v>934</v>
      </c>
      <c r="AA3249" s="26" t="s">
        <v>934</v>
      </c>
      <c r="AB3249" s="26" t="s">
        <v>934</v>
      </c>
      <c r="AC3249" s="26" t="s">
        <v>934</v>
      </c>
      <c r="AD3249" s="26" t="s">
        <v>934</v>
      </c>
      <c r="AE3249" s="26">
        <v>22.727272727272727</v>
      </c>
    </row>
    <row r="3250" spans="1:31" x14ac:dyDescent="0.25">
      <c r="A3250" t="s">
        <v>1965</v>
      </c>
      <c r="B3250" t="s">
        <v>905</v>
      </c>
      <c r="C3250" t="s">
        <v>920</v>
      </c>
      <c r="D3250">
        <v>2017</v>
      </c>
      <c r="E3250">
        <v>2</v>
      </c>
      <c r="F3250" s="2">
        <v>42860</v>
      </c>
      <c r="G3250" t="s">
        <v>2</v>
      </c>
      <c r="H3250">
        <v>45</v>
      </c>
      <c r="I3250" t="s">
        <v>909</v>
      </c>
      <c r="J3250" t="s">
        <v>825</v>
      </c>
      <c r="K3250" t="s">
        <v>825</v>
      </c>
      <c r="L3250">
        <v>6</v>
      </c>
      <c r="M3250" s="26">
        <v>479.77499999999998</v>
      </c>
      <c r="N3250" s="26" t="s">
        <v>934</v>
      </c>
      <c r="O3250" s="26" t="s">
        <v>934</v>
      </c>
      <c r="P3250" s="26" t="s">
        <v>934</v>
      </c>
      <c r="Q3250" s="26" t="s">
        <v>934</v>
      </c>
      <c r="R3250" s="26" t="s">
        <v>934</v>
      </c>
      <c r="S3250" s="26" t="s">
        <v>934</v>
      </c>
      <c r="T3250" s="26" t="s">
        <v>934</v>
      </c>
      <c r="U3250" s="26" t="s">
        <v>934</v>
      </c>
      <c r="V3250" s="26">
        <v>35.013720524960029</v>
      </c>
      <c r="W3250" s="26" t="s">
        <v>934</v>
      </c>
      <c r="X3250" s="26" t="s">
        <v>934</v>
      </c>
      <c r="Y3250" s="26" t="s">
        <v>934</v>
      </c>
      <c r="Z3250" s="26" t="s">
        <v>934</v>
      </c>
      <c r="AA3250" s="26" t="s">
        <v>934</v>
      </c>
      <c r="AB3250" s="26" t="s">
        <v>934</v>
      </c>
      <c r="AC3250" s="26" t="s">
        <v>934</v>
      </c>
      <c r="AD3250" s="26" t="s">
        <v>934</v>
      </c>
      <c r="AE3250" s="26" t="s">
        <v>934</v>
      </c>
    </row>
    <row r="3251" spans="1:31" x14ac:dyDescent="0.25">
      <c r="A3251" t="s">
        <v>1965</v>
      </c>
      <c r="B3251" t="s">
        <v>905</v>
      </c>
      <c r="C3251" t="s">
        <v>920</v>
      </c>
      <c r="D3251">
        <v>2017</v>
      </c>
      <c r="E3251">
        <v>2</v>
      </c>
      <c r="F3251" s="2">
        <v>42860</v>
      </c>
      <c r="G3251" t="s">
        <v>2</v>
      </c>
      <c r="H3251">
        <v>45</v>
      </c>
      <c r="I3251" t="s">
        <v>909</v>
      </c>
      <c r="J3251" t="s">
        <v>825</v>
      </c>
      <c r="K3251" t="s">
        <v>825</v>
      </c>
      <c r="L3251">
        <v>7.3</v>
      </c>
      <c r="M3251" s="26" t="s">
        <v>934</v>
      </c>
      <c r="N3251" s="26" t="s">
        <v>934</v>
      </c>
      <c r="O3251" s="26" t="s">
        <v>934</v>
      </c>
      <c r="P3251" s="26" t="s">
        <v>934</v>
      </c>
      <c r="Q3251" s="26" t="s">
        <v>934</v>
      </c>
      <c r="R3251" s="26" t="s">
        <v>934</v>
      </c>
      <c r="S3251" s="26" t="s">
        <v>934</v>
      </c>
      <c r="T3251" s="26" t="s">
        <v>934</v>
      </c>
      <c r="U3251" s="26" t="s">
        <v>934</v>
      </c>
      <c r="V3251" s="26" t="s">
        <v>934</v>
      </c>
      <c r="W3251" s="26" t="s">
        <v>934</v>
      </c>
      <c r="X3251" s="26" t="s">
        <v>934</v>
      </c>
      <c r="Y3251" s="26" t="s">
        <v>934</v>
      </c>
      <c r="Z3251" s="26" t="s">
        <v>934</v>
      </c>
      <c r="AA3251" s="26" t="s">
        <v>934</v>
      </c>
      <c r="AB3251" s="26" t="s">
        <v>934</v>
      </c>
      <c r="AC3251" s="26" t="s">
        <v>934</v>
      </c>
      <c r="AD3251" s="26" t="s">
        <v>934</v>
      </c>
      <c r="AE3251" s="26" t="s">
        <v>934</v>
      </c>
    </row>
    <row r="3252" spans="1:31" x14ac:dyDescent="0.25">
      <c r="A3252" t="s">
        <v>1965</v>
      </c>
      <c r="B3252" t="s">
        <v>905</v>
      </c>
      <c r="C3252" t="s">
        <v>920</v>
      </c>
      <c r="D3252">
        <v>2017</v>
      </c>
      <c r="E3252">
        <v>2</v>
      </c>
      <c r="F3252" s="2">
        <v>42860</v>
      </c>
      <c r="G3252" t="s">
        <v>2</v>
      </c>
      <c r="H3252">
        <v>45</v>
      </c>
      <c r="I3252" t="s">
        <v>909</v>
      </c>
      <c r="J3252" t="s">
        <v>825</v>
      </c>
      <c r="K3252" t="s">
        <v>825</v>
      </c>
      <c r="L3252">
        <v>9</v>
      </c>
      <c r="M3252" s="26">
        <v>1061.25</v>
      </c>
      <c r="N3252" s="26" t="s">
        <v>934</v>
      </c>
      <c r="O3252" s="26">
        <v>259.13030284022477</v>
      </c>
      <c r="P3252" s="26">
        <v>2.9716981132075468</v>
      </c>
      <c r="Q3252" s="26">
        <v>22.837500000000002</v>
      </c>
      <c r="R3252" s="26">
        <v>41.699999999999996</v>
      </c>
      <c r="S3252" s="26">
        <v>87236.143322973294</v>
      </c>
      <c r="T3252" s="26" t="s">
        <v>934</v>
      </c>
      <c r="U3252" s="26" t="s">
        <v>934</v>
      </c>
      <c r="V3252" s="26">
        <v>22.366734972573294</v>
      </c>
      <c r="W3252" s="26" t="s">
        <v>934</v>
      </c>
      <c r="X3252" s="26">
        <v>5.5726788899446076</v>
      </c>
      <c r="Y3252" s="26">
        <v>2.237460608609285E-2</v>
      </c>
      <c r="Z3252" s="26">
        <v>0.34240266256743412</v>
      </c>
      <c r="AA3252" s="26">
        <v>0.44953679864222468</v>
      </c>
      <c r="AB3252" s="26">
        <v>2299.1150590767452</v>
      </c>
      <c r="AC3252" s="26" t="s">
        <v>934</v>
      </c>
      <c r="AD3252" s="26" t="s">
        <v>934</v>
      </c>
      <c r="AE3252" s="26" t="s">
        <v>934</v>
      </c>
    </row>
    <row r="3253" spans="1:31" x14ac:dyDescent="0.25">
      <c r="A3253" t="s">
        <v>1966</v>
      </c>
      <c r="B3253" t="s">
        <v>905</v>
      </c>
      <c r="C3253" t="s">
        <v>920</v>
      </c>
      <c r="D3253">
        <v>2017</v>
      </c>
      <c r="E3253">
        <v>2</v>
      </c>
      <c r="F3253" s="2">
        <v>42860</v>
      </c>
      <c r="G3253" t="s">
        <v>941</v>
      </c>
      <c r="H3253">
        <v>45</v>
      </c>
      <c r="I3253" t="s">
        <v>908</v>
      </c>
      <c r="J3253" t="s">
        <v>825</v>
      </c>
      <c r="K3253" t="s">
        <v>825</v>
      </c>
      <c r="L3253">
        <v>3</v>
      </c>
      <c r="M3253" s="26" t="s">
        <v>934</v>
      </c>
      <c r="N3253" s="26" t="s">
        <v>934</v>
      </c>
      <c r="O3253" s="26" t="s">
        <v>934</v>
      </c>
      <c r="P3253" s="26" t="s">
        <v>934</v>
      </c>
      <c r="Q3253" s="26" t="s">
        <v>934</v>
      </c>
      <c r="R3253" s="26" t="s">
        <v>934</v>
      </c>
      <c r="S3253" s="26" t="s">
        <v>934</v>
      </c>
      <c r="T3253" s="26" t="s">
        <v>934</v>
      </c>
      <c r="U3253" s="26" t="s">
        <v>934</v>
      </c>
      <c r="V3253" s="26" t="s">
        <v>934</v>
      </c>
      <c r="W3253" s="26" t="s">
        <v>934</v>
      </c>
      <c r="X3253" s="26" t="s">
        <v>934</v>
      </c>
      <c r="Y3253" s="26" t="s">
        <v>934</v>
      </c>
      <c r="Z3253" s="26" t="s">
        <v>934</v>
      </c>
      <c r="AA3253" s="26" t="s">
        <v>934</v>
      </c>
      <c r="AB3253" s="26" t="s">
        <v>934</v>
      </c>
      <c r="AC3253" s="26" t="s">
        <v>934</v>
      </c>
      <c r="AD3253" s="26" t="s">
        <v>934</v>
      </c>
      <c r="AE3253" s="26">
        <v>29.734848484848484</v>
      </c>
    </row>
    <row r="3254" spans="1:31" x14ac:dyDescent="0.25">
      <c r="A3254" t="s">
        <v>1966</v>
      </c>
      <c r="B3254" t="s">
        <v>905</v>
      </c>
      <c r="C3254" t="s">
        <v>920</v>
      </c>
      <c r="D3254">
        <v>2017</v>
      </c>
      <c r="E3254">
        <v>2</v>
      </c>
      <c r="F3254" s="2">
        <v>42860</v>
      </c>
      <c r="G3254" t="s">
        <v>941</v>
      </c>
      <c r="H3254">
        <v>45</v>
      </c>
      <c r="I3254" t="s">
        <v>908</v>
      </c>
      <c r="J3254" t="s">
        <v>825</v>
      </c>
      <c r="K3254" t="s">
        <v>825</v>
      </c>
      <c r="L3254">
        <v>6</v>
      </c>
      <c r="M3254" s="26">
        <v>499.85</v>
      </c>
      <c r="N3254" s="26" t="s">
        <v>934</v>
      </c>
      <c r="O3254" s="26" t="s">
        <v>934</v>
      </c>
      <c r="P3254" s="26" t="s">
        <v>934</v>
      </c>
      <c r="Q3254" s="26" t="s">
        <v>934</v>
      </c>
      <c r="R3254" s="26" t="s">
        <v>934</v>
      </c>
      <c r="S3254" s="26" t="s">
        <v>934</v>
      </c>
      <c r="T3254" s="26" t="s">
        <v>934</v>
      </c>
      <c r="U3254" s="26" t="s">
        <v>934</v>
      </c>
      <c r="V3254" s="26">
        <v>37.489476301134765</v>
      </c>
      <c r="W3254" s="26" t="s">
        <v>934</v>
      </c>
      <c r="X3254" s="26" t="s">
        <v>934</v>
      </c>
      <c r="Y3254" s="26" t="s">
        <v>934</v>
      </c>
      <c r="Z3254" s="26" t="s">
        <v>934</v>
      </c>
      <c r="AA3254" s="26" t="s">
        <v>934</v>
      </c>
      <c r="AB3254" s="26" t="s">
        <v>934</v>
      </c>
      <c r="AC3254" s="26" t="s">
        <v>934</v>
      </c>
      <c r="AD3254" s="26" t="s">
        <v>934</v>
      </c>
      <c r="AE3254" s="26" t="s">
        <v>934</v>
      </c>
    </row>
    <row r="3255" spans="1:31" x14ac:dyDescent="0.25">
      <c r="A3255" t="s">
        <v>1966</v>
      </c>
      <c r="B3255" t="s">
        <v>905</v>
      </c>
      <c r="C3255" t="s">
        <v>920</v>
      </c>
      <c r="D3255">
        <v>2017</v>
      </c>
      <c r="E3255">
        <v>2</v>
      </c>
      <c r="F3255" s="2">
        <v>42860</v>
      </c>
      <c r="G3255" t="s">
        <v>941</v>
      </c>
      <c r="H3255">
        <v>45</v>
      </c>
      <c r="I3255" t="s">
        <v>908</v>
      </c>
      <c r="J3255" t="s">
        <v>825</v>
      </c>
      <c r="K3255" t="s">
        <v>825</v>
      </c>
      <c r="L3255">
        <v>7.3</v>
      </c>
      <c r="M3255" s="26" t="s">
        <v>934</v>
      </c>
      <c r="N3255" s="26" t="s">
        <v>934</v>
      </c>
      <c r="O3255" s="26" t="s">
        <v>934</v>
      </c>
      <c r="P3255" s="26" t="s">
        <v>934</v>
      </c>
      <c r="Q3255" s="26" t="s">
        <v>934</v>
      </c>
      <c r="R3255" s="26" t="s">
        <v>934</v>
      </c>
      <c r="S3255" s="26" t="s">
        <v>934</v>
      </c>
      <c r="T3255" s="26" t="s">
        <v>934</v>
      </c>
      <c r="U3255" s="26" t="s">
        <v>934</v>
      </c>
      <c r="V3255" s="26" t="s">
        <v>934</v>
      </c>
      <c r="W3255" s="26" t="s">
        <v>934</v>
      </c>
      <c r="X3255" s="26" t="s">
        <v>934</v>
      </c>
      <c r="Y3255" s="26" t="s">
        <v>934</v>
      </c>
      <c r="Z3255" s="26" t="s">
        <v>934</v>
      </c>
      <c r="AA3255" s="26" t="s">
        <v>934</v>
      </c>
      <c r="AB3255" s="26" t="s">
        <v>934</v>
      </c>
      <c r="AC3255" s="26" t="s">
        <v>934</v>
      </c>
      <c r="AD3255" s="26" t="s">
        <v>934</v>
      </c>
      <c r="AE3255" s="26" t="s">
        <v>934</v>
      </c>
    </row>
    <row r="3256" spans="1:31" x14ac:dyDescent="0.25">
      <c r="A3256" t="s">
        <v>1966</v>
      </c>
      <c r="B3256" t="s">
        <v>905</v>
      </c>
      <c r="C3256" t="s">
        <v>920</v>
      </c>
      <c r="D3256">
        <v>2017</v>
      </c>
      <c r="E3256">
        <v>2</v>
      </c>
      <c r="F3256" s="2">
        <v>42860</v>
      </c>
      <c r="G3256" t="s">
        <v>941</v>
      </c>
      <c r="H3256">
        <v>45</v>
      </c>
      <c r="I3256" t="s">
        <v>908</v>
      </c>
      <c r="J3256" t="s">
        <v>825</v>
      </c>
      <c r="K3256" t="s">
        <v>825</v>
      </c>
      <c r="L3256">
        <v>9</v>
      </c>
      <c r="M3256" s="26">
        <v>1217.75</v>
      </c>
      <c r="N3256" s="26" t="s">
        <v>934</v>
      </c>
      <c r="O3256" s="26">
        <v>309.8728767312324</v>
      </c>
      <c r="P3256" s="26">
        <v>3.056603773584905</v>
      </c>
      <c r="Q3256" s="26">
        <v>18.837499999999999</v>
      </c>
      <c r="R3256" s="26">
        <v>47.149999999999991</v>
      </c>
      <c r="S3256" s="26">
        <v>101347.65814327254</v>
      </c>
      <c r="T3256" s="26" t="s">
        <v>934</v>
      </c>
      <c r="U3256" s="26" t="s">
        <v>934</v>
      </c>
      <c r="V3256" s="26">
        <v>70.397235977936347</v>
      </c>
      <c r="W3256" s="26" t="s">
        <v>934</v>
      </c>
      <c r="X3256" s="26">
        <v>20.219064102905449</v>
      </c>
      <c r="Y3256" s="26">
        <v>1.5284765798145682E-2</v>
      </c>
      <c r="Z3256" s="26">
        <v>0.36933216756737036</v>
      </c>
      <c r="AA3256" s="26">
        <v>0.30069364254486169</v>
      </c>
      <c r="AB3256" s="26">
        <v>6409.3676884454708</v>
      </c>
      <c r="AC3256" s="26" t="s">
        <v>934</v>
      </c>
      <c r="AD3256" s="26" t="s">
        <v>934</v>
      </c>
      <c r="AE3256" s="26" t="s">
        <v>934</v>
      </c>
    </row>
    <row r="3257" spans="1:31" x14ac:dyDescent="0.25">
      <c r="A3257" t="s">
        <v>1967</v>
      </c>
      <c r="B3257" t="s">
        <v>905</v>
      </c>
      <c r="C3257" t="s">
        <v>920</v>
      </c>
      <c r="D3257">
        <v>2017</v>
      </c>
      <c r="E3257">
        <v>2</v>
      </c>
      <c r="F3257" s="2">
        <v>42860</v>
      </c>
      <c r="G3257" t="s">
        <v>941</v>
      </c>
      <c r="H3257">
        <v>45</v>
      </c>
      <c r="I3257" t="s">
        <v>909</v>
      </c>
      <c r="J3257" t="s">
        <v>825</v>
      </c>
      <c r="K3257" t="s">
        <v>825</v>
      </c>
      <c r="L3257">
        <v>3</v>
      </c>
      <c r="M3257" s="26" t="s">
        <v>934</v>
      </c>
      <c r="N3257" s="26" t="s">
        <v>934</v>
      </c>
      <c r="O3257" s="26" t="s">
        <v>934</v>
      </c>
      <c r="P3257" s="26" t="s">
        <v>934</v>
      </c>
      <c r="Q3257" s="26" t="s">
        <v>934</v>
      </c>
      <c r="R3257" s="26" t="s">
        <v>934</v>
      </c>
      <c r="S3257" s="26" t="s">
        <v>934</v>
      </c>
      <c r="T3257" s="26" t="s">
        <v>934</v>
      </c>
      <c r="U3257" s="26" t="s">
        <v>934</v>
      </c>
      <c r="V3257" s="26" t="s">
        <v>934</v>
      </c>
      <c r="W3257" s="26" t="s">
        <v>934</v>
      </c>
      <c r="X3257" s="26" t="s">
        <v>934</v>
      </c>
      <c r="Y3257" s="26" t="s">
        <v>934</v>
      </c>
      <c r="Z3257" s="26" t="s">
        <v>934</v>
      </c>
      <c r="AA3257" s="26" t="s">
        <v>934</v>
      </c>
      <c r="AB3257" s="26" t="s">
        <v>934</v>
      </c>
      <c r="AC3257" s="26" t="s">
        <v>934</v>
      </c>
      <c r="AD3257" s="26" t="s">
        <v>934</v>
      </c>
      <c r="AE3257" s="26">
        <v>23.863636363636363</v>
      </c>
    </row>
    <row r="3258" spans="1:31" x14ac:dyDescent="0.25">
      <c r="A3258" t="s">
        <v>1967</v>
      </c>
      <c r="B3258" t="s">
        <v>905</v>
      </c>
      <c r="C3258" t="s">
        <v>920</v>
      </c>
      <c r="D3258">
        <v>2017</v>
      </c>
      <c r="E3258">
        <v>2</v>
      </c>
      <c r="F3258" s="2">
        <v>42860</v>
      </c>
      <c r="G3258" t="s">
        <v>941</v>
      </c>
      <c r="H3258">
        <v>45</v>
      </c>
      <c r="I3258" t="s">
        <v>909</v>
      </c>
      <c r="J3258" t="s">
        <v>825</v>
      </c>
      <c r="K3258" t="s">
        <v>825</v>
      </c>
      <c r="L3258">
        <v>6</v>
      </c>
      <c r="M3258" s="26">
        <v>552.47499999999991</v>
      </c>
      <c r="N3258" s="26" t="s">
        <v>934</v>
      </c>
      <c r="O3258" s="26" t="s">
        <v>934</v>
      </c>
      <c r="P3258" s="26" t="s">
        <v>934</v>
      </c>
      <c r="Q3258" s="26" t="s">
        <v>934</v>
      </c>
      <c r="R3258" s="26" t="s">
        <v>934</v>
      </c>
      <c r="S3258" s="26" t="s">
        <v>934</v>
      </c>
      <c r="T3258" s="26" t="s">
        <v>934</v>
      </c>
      <c r="U3258" s="26" t="s">
        <v>934</v>
      </c>
      <c r="V3258" s="26">
        <v>20.03614962178813</v>
      </c>
      <c r="W3258" s="26" t="s">
        <v>934</v>
      </c>
      <c r="X3258" s="26" t="s">
        <v>934</v>
      </c>
      <c r="Y3258" s="26" t="s">
        <v>934</v>
      </c>
      <c r="Z3258" s="26" t="s">
        <v>934</v>
      </c>
      <c r="AA3258" s="26" t="s">
        <v>934</v>
      </c>
      <c r="AB3258" s="26" t="s">
        <v>934</v>
      </c>
      <c r="AC3258" s="26" t="s">
        <v>934</v>
      </c>
      <c r="AD3258" s="26" t="s">
        <v>934</v>
      </c>
      <c r="AE3258" s="26" t="s">
        <v>934</v>
      </c>
    </row>
    <row r="3259" spans="1:31" x14ac:dyDescent="0.25">
      <c r="A3259" t="s">
        <v>1967</v>
      </c>
      <c r="B3259" t="s">
        <v>905</v>
      </c>
      <c r="C3259" t="s">
        <v>920</v>
      </c>
      <c r="D3259">
        <v>2017</v>
      </c>
      <c r="E3259">
        <v>2</v>
      </c>
      <c r="F3259" s="2">
        <v>42860</v>
      </c>
      <c r="G3259" t="s">
        <v>941</v>
      </c>
      <c r="H3259">
        <v>45</v>
      </c>
      <c r="I3259" t="s">
        <v>909</v>
      </c>
      <c r="J3259" t="s">
        <v>825</v>
      </c>
      <c r="K3259" t="s">
        <v>825</v>
      </c>
      <c r="L3259">
        <v>7.3</v>
      </c>
      <c r="M3259" s="26" t="s">
        <v>934</v>
      </c>
      <c r="N3259" s="26" t="s">
        <v>934</v>
      </c>
      <c r="O3259" s="26" t="s">
        <v>934</v>
      </c>
      <c r="P3259" s="26" t="s">
        <v>934</v>
      </c>
      <c r="Q3259" s="26" t="s">
        <v>934</v>
      </c>
      <c r="R3259" s="26" t="s">
        <v>934</v>
      </c>
      <c r="S3259" s="26" t="s">
        <v>934</v>
      </c>
      <c r="T3259" s="26" t="s">
        <v>934</v>
      </c>
      <c r="U3259" s="26" t="s">
        <v>934</v>
      </c>
      <c r="V3259" s="26" t="s">
        <v>934</v>
      </c>
      <c r="W3259" s="26" t="s">
        <v>934</v>
      </c>
      <c r="X3259" s="26" t="s">
        <v>934</v>
      </c>
      <c r="Y3259" s="26" t="s">
        <v>934</v>
      </c>
      <c r="Z3259" s="26" t="s">
        <v>934</v>
      </c>
      <c r="AA3259" s="26" t="s">
        <v>934</v>
      </c>
      <c r="AB3259" s="26" t="s">
        <v>934</v>
      </c>
      <c r="AC3259" s="26" t="s">
        <v>934</v>
      </c>
      <c r="AD3259" s="26" t="s">
        <v>934</v>
      </c>
      <c r="AE3259" s="26" t="s">
        <v>934</v>
      </c>
    </row>
    <row r="3260" spans="1:31" x14ac:dyDescent="0.25">
      <c r="A3260" t="s">
        <v>1967</v>
      </c>
      <c r="B3260" t="s">
        <v>905</v>
      </c>
      <c r="C3260" t="s">
        <v>920</v>
      </c>
      <c r="D3260">
        <v>2017</v>
      </c>
      <c r="E3260">
        <v>2</v>
      </c>
      <c r="F3260" s="2">
        <v>42860</v>
      </c>
      <c r="G3260" t="s">
        <v>941</v>
      </c>
      <c r="H3260">
        <v>45</v>
      </c>
      <c r="I3260" t="s">
        <v>909</v>
      </c>
      <c r="J3260" t="s">
        <v>825</v>
      </c>
      <c r="K3260" t="s">
        <v>825</v>
      </c>
      <c r="L3260">
        <v>9</v>
      </c>
      <c r="M3260" s="26">
        <v>1392</v>
      </c>
      <c r="N3260" s="26" t="s">
        <v>934</v>
      </c>
      <c r="O3260" s="26">
        <v>349.12298587414688</v>
      </c>
      <c r="P3260" s="26">
        <v>3.1132075471698113</v>
      </c>
      <c r="Q3260" s="26">
        <v>22.85</v>
      </c>
      <c r="R3260" s="26">
        <v>44.5625</v>
      </c>
      <c r="S3260" s="26">
        <v>112208.94490796799</v>
      </c>
      <c r="T3260" s="26" t="s">
        <v>934</v>
      </c>
      <c r="U3260" s="26" t="s">
        <v>934</v>
      </c>
      <c r="V3260" s="26">
        <v>69.049499153385128</v>
      </c>
      <c r="W3260" s="26" t="s">
        <v>934</v>
      </c>
      <c r="X3260" s="26">
        <v>25.676761489436874</v>
      </c>
      <c r="Y3260" s="26">
        <v>4.9434622397055761E-2</v>
      </c>
      <c r="Z3260" s="26">
        <v>0.30482235263616819</v>
      </c>
      <c r="AA3260" s="26">
        <v>0.20953818267809668</v>
      </c>
      <c r="AB3260" s="26">
        <v>8358.2352758574998</v>
      </c>
      <c r="AC3260" s="26" t="s">
        <v>934</v>
      </c>
      <c r="AD3260" s="26" t="s">
        <v>934</v>
      </c>
      <c r="AE3260" s="26" t="s">
        <v>934</v>
      </c>
    </row>
    <row r="3261" spans="1:31" x14ac:dyDescent="0.25">
      <c r="A3261" t="s">
        <v>1968</v>
      </c>
      <c r="B3261" t="s">
        <v>905</v>
      </c>
      <c r="C3261" t="s">
        <v>920</v>
      </c>
      <c r="D3261">
        <v>2017</v>
      </c>
      <c r="E3261">
        <v>2</v>
      </c>
      <c r="F3261" s="2">
        <v>42860</v>
      </c>
      <c r="G3261" t="s">
        <v>56</v>
      </c>
      <c r="H3261">
        <v>45</v>
      </c>
      <c r="I3261" t="s">
        <v>908</v>
      </c>
      <c r="J3261" t="s">
        <v>825</v>
      </c>
      <c r="K3261" t="s">
        <v>825</v>
      </c>
      <c r="L3261">
        <v>3</v>
      </c>
      <c r="M3261" s="26" t="s">
        <v>934</v>
      </c>
      <c r="N3261" s="26" t="s">
        <v>934</v>
      </c>
      <c r="O3261" s="26" t="s">
        <v>934</v>
      </c>
      <c r="P3261" s="26" t="s">
        <v>934</v>
      </c>
      <c r="Q3261" s="26" t="s">
        <v>934</v>
      </c>
      <c r="R3261" s="26" t="s">
        <v>934</v>
      </c>
      <c r="S3261" s="26" t="s">
        <v>934</v>
      </c>
      <c r="T3261" s="26" t="s">
        <v>934</v>
      </c>
      <c r="U3261" s="26" t="s">
        <v>934</v>
      </c>
      <c r="V3261" s="26" t="s">
        <v>934</v>
      </c>
      <c r="W3261" s="26" t="s">
        <v>934</v>
      </c>
      <c r="X3261" s="26" t="s">
        <v>934</v>
      </c>
      <c r="Y3261" s="26" t="s">
        <v>934</v>
      </c>
      <c r="Z3261" s="26" t="s">
        <v>934</v>
      </c>
      <c r="AA3261" s="26" t="s">
        <v>934</v>
      </c>
      <c r="AB3261" s="26" t="s">
        <v>934</v>
      </c>
      <c r="AC3261" s="26" t="s">
        <v>934</v>
      </c>
      <c r="AD3261" s="26" t="s">
        <v>934</v>
      </c>
      <c r="AE3261" s="26">
        <v>33.712121212121218</v>
      </c>
    </row>
    <row r="3262" spans="1:31" x14ac:dyDescent="0.25">
      <c r="A3262" t="s">
        <v>1968</v>
      </c>
      <c r="B3262" t="s">
        <v>905</v>
      </c>
      <c r="C3262" t="s">
        <v>920</v>
      </c>
      <c r="D3262">
        <v>2017</v>
      </c>
      <c r="E3262">
        <v>2</v>
      </c>
      <c r="F3262" s="2">
        <v>42860</v>
      </c>
      <c r="G3262" t="s">
        <v>56</v>
      </c>
      <c r="H3262">
        <v>45</v>
      </c>
      <c r="I3262" t="s">
        <v>908</v>
      </c>
      <c r="J3262" t="s">
        <v>825</v>
      </c>
      <c r="K3262" t="s">
        <v>825</v>
      </c>
      <c r="L3262">
        <v>6</v>
      </c>
      <c r="M3262" s="26">
        <v>428.67499999999995</v>
      </c>
      <c r="N3262" s="26" t="s">
        <v>934</v>
      </c>
      <c r="O3262" s="26" t="s">
        <v>934</v>
      </c>
      <c r="P3262" s="26" t="s">
        <v>934</v>
      </c>
      <c r="Q3262" s="26" t="s">
        <v>934</v>
      </c>
      <c r="R3262" s="26" t="s">
        <v>934</v>
      </c>
      <c r="S3262" s="26" t="s">
        <v>934</v>
      </c>
      <c r="T3262" s="26" t="s">
        <v>934</v>
      </c>
      <c r="U3262" s="26" t="s">
        <v>934</v>
      </c>
      <c r="V3262" s="26">
        <v>13.049992017878072</v>
      </c>
      <c r="W3262" s="26" t="s">
        <v>934</v>
      </c>
      <c r="X3262" s="26" t="s">
        <v>934</v>
      </c>
      <c r="Y3262" s="26" t="s">
        <v>934</v>
      </c>
      <c r="Z3262" s="26" t="s">
        <v>934</v>
      </c>
      <c r="AA3262" s="26" t="s">
        <v>934</v>
      </c>
      <c r="AB3262" s="26" t="s">
        <v>934</v>
      </c>
      <c r="AC3262" s="26" t="s">
        <v>934</v>
      </c>
      <c r="AD3262" s="26" t="s">
        <v>934</v>
      </c>
      <c r="AE3262" s="26" t="s">
        <v>934</v>
      </c>
    </row>
    <row r="3263" spans="1:31" x14ac:dyDescent="0.25">
      <c r="A3263" t="s">
        <v>1968</v>
      </c>
      <c r="B3263" t="s">
        <v>905</v>
      </c>
      <c r="C3263" t="s">
        <v>920</v>
      </c>
      <c r="D3263">
        <v>2017</v>
      </c>
      <c r="E3263">
        <v>2</v>
      </c>
      <c r="F3263" s="2">
        <v>42860</v>
      </c>
      <c r="G3263" t="s">
        <v>56</v>
      </c>
      <c r="H3263">
        <v>45</v>
      </c>
      <c r="I3263" t="s">
        <v>908</v>
      </c>
      <c r="J3263" t="s">
        <v>825</v>
      </c>
      <c r="K3263" t="s">
        <v>825</v>
      </c>
      <c r="L3263">
        <v>7.3</v>
      </c>
      <c r="M3263" s="26" t="s">
        <v>934</v>
      </c>
      <c r="N3263" s="26" t="s">
        <v>934</v>
      </c>
      <c r="O3263" s="26" t="s">
        <v>934</v>
      </c>
      <c r="P3263" s="26" t="s">
        <v>934</v>
      </c>
      <c r="Q3263" s="26" t="s">
        <v>934</v>
      </c>
      <c r="R3263" s="26" t="s">
        <v>934</v>
      </c>
      <c r="S3263" s="26" t="s">
        <v>934</v>
      </c>
      <c r="T3263" s="26" t="s">
        <v>934</v>
      </c>
      <c r="U3263" s="26" t="s">
        <v>934</v>
      </c>
      <c r="V3263" s="26" t="s">
        <v>934</v>
      </c>
      <c r="W3263" s="26" t="s">
        <v>934</v>
      </c>
      <c r="X3263" s="26" t="s">
        <v>934</v>
      </c>
      <c r="Y3263" s="26" t="s">
        <v>934</v>
      </c>
      <c r="Z3263" s="26" t="s">
        <v>934</v>
      </c>
      <c r="AA3263" s="26" t="s">
        <v>934</v>
      </c>
      <c r="AB3263" s="26" t="s">
        <v>934</v>
      </c>
      <c r="AC3263" s="26" t="s">
        <v>934</v>
      </c>
      <c r="AD3263" s="26" t="s">
        <v>934</v>
      </c>
      <c r="AE3263" s="26" t="s">
        <v>934</v>
      </c>
    </row>
    <row r="3264" spans="1:31" x14ac:dyDescent="0.25">
      <c r="A3264" t="s">
        <v>1968</v>
      </c>
      <c r="B3264" t="s">
        <v>905</v>
      </c>
      <c r="C3264" t="s">
        <v>920</v>
      </c>
      <c r="D3264">
        <v>2017</v>
      </c>
      <c r="E3264">
        <v>2</v>
      </c>
      <c r="F3264" s="2">
        <v>42860</v>
      </c>
      <c r="G3264" t="s">
        <v>56</v>
      </c>
      <c r="H3264">
        <v>45</v>
      </c>
      <c r="I3264" t="s">
        <v>908</v>
      </c>
      <c r="J3264" t="s">
        <v>825</v>
      </c>
      <c r="K3264" t="s">
        <v>825</v>
      </c>
      <c r="L3264">
        <v>9</v>
      </c>
      <c r="M3264" s="26">
        <v>1235.375</v>
      </c>
      <c r="N3264" s="26" t="s">
        <v>934</v>
      </c>
      <c r="O3264" s="26">
        <v>283.64730467181852</v>
      </c>
      <c r="P3264" s="26">
        <v>2.9103773584905661</v>
      </c>
      <c r="Q3264" s="26">
        <v>19.625</v>
      </c>
      <c r="R3264" s="26">
        <v>43.325000000000003</v>
      </c>
      <c r="S3264" s="26">
        <v>97450.358718171396</v>
      </c>
      <c r="T3264" s="26" t="s">
        <v>934</v>
      </c>
      <c r="U3264" s="26" t="s">
        <v>934</v>
      </c>
      <c r="V3264" s="26">
        <v>26.230846186630476</v>
      </c>
      <c r="W3264" s="26" t="s">
        <v>934</v>
      </c>
      <c r="X3264" s="26">
        <v>11.755775619262486</v>
      </c>
      <c r="Y3264" s="26">
        <v>6.3196985881951231E-2</v>
      </c>
      <c r="Z3264" s="26">
        <v>0.29190466480228844</v>
      </c>
      <c r="AA3264" s="26">
        <v>0.30990589969634819</v>
      </c>
      <c r="AB3264" s="26">
        <v>3319.9439335030988</v>
      </c>
      <c r="AC3264" s="26" t="s">
        <v>934</v>
      </c>
      <c r="AD3264" s="26" t="s">
        <v>934</v>
      </c>
      <c r="AE3264" s="26" t="s">
        <v>934</v>
      </c>
    </row>
    <row r="3265" spans="1:31" x14ac:dyDescent="0.25">
      <c r="A3265" t="s">
        <v>1969</v>
      </c>
      <c r="B3265" t="s">
        <v>905</v>
      </c>
      <c r="C3265" t="s">
        <v>920</v>
      </c>
      <c r="D3265">
        <v>2017</v>
      </c>
      <c r="E3265">
        <v>2</v>
      </c>
      <c r="F3265" s="2">
        <v>42860</v>
      </c>
      <c r="G3265" t="s">
        <v>56</v>
      </c>
      <c r="H3265">
        <v>45</v>
      </c>
      <c r="I3265" t="s">
        <v>909</v>
      </c>
      <c r="J3265" t="s">
        <v>825</v>
      </c>
      <c r="K3265" t="s">
        <v>825</v>
      </c>
      <c r="L3265">
        <v>3</v>
      </c>
      <c r="M3265" s="26" t="s">
        <v>934</v>
      </c>
      <c r="N3265" s="26" t="s">
        <v>934</v>
      </c>
      <c r="O3265" s="26" t="s">
        <v>934</v>
      </c>
      <c r="P3265" s="26" t="s">
        <v>934</v>
      </c>
      <c r="Q3265" s="26" t="s">
        <v>934</v>
      </c>
      <c r="R3265" s="26" t="s">
        <v>934</v>
      </c>
      <c r="S3265" s="26" t="s">
        <v>934</v>
      </c>
      <c r="T3265" s="26" t="s">
        <v>934</v>
      </c>
      <c r="U3265" s="26" t="s">
        <v>934</v>
      </c>
      <c r="V3265" s="26" t="s">
        <v>934</v>
      </c>
      <c r="W3265" s="26" t="s">
        <v>934</v>
      </c>
      <c r="X3265" s="26" t="s">
        <v>934</v>
      </c>
      <c r="Y3265" s="26" t="s">
        <v>934</v>
      </c>
      <c r="Z3265" s="26" t="s">
        <v>934</v>
      </c>
      <c r="AA3265" s="26" t="s">
        <v>934</v>
      </c>
      <c r="AB3265" s="26" t="s">
        <v>934</v>
      </c>
      <c r="AC3265" s="26" t="s">
        <v>934</v>
      </c>
      <c r="AD3265" s="26" t="s">
        <v>934</v>
      </c>
      <c r="AE3265" s="26">
        <v>24.053030303030301</v>
      </c>
    </row>
    <row r="3266" spans="1:31" x14ac:dyDescent="0.25">
      <c r="A3266" t="s">
        <v>1969</v>
      </c>
      <c r="B3266" t="s">
        <v>905</v>
      </c>
      <c r="C3266" t="s">
        <v>920</v>
      </c>
      <c r="D3266">
        <v>2017</v>
      </c>
      <c r="E3266">
        <v>2</v>
      </c>
      <c r="F3266" s="2">
        <v>42860</v>
      </c>
      <c r="G3266" t="s">
        <v>56</v>
      </c>
      <c r="H3266">
        <v>45</v>
      </c>
      <c r="I3266" t="s">
        <v>909</v>
      </c>
      <c r="J3266" t="s">
        <v>825</v>
      </c>
      <c r="K3266" t="s">
        <v>825</v>
      </c>
      <c r="L3266">
        <v>6</v>
      </c>
      <c r="M3266" s="26">
        <v>427.67500000000001</v>
      </c>
      <c r="N3266" s="26" t="s">
        <v>934</v>
      </c>
      <c r="O3266" s="26" t="s">
        <v>934</v>
      </c>
      <c r="P3266" s="26" t="s">
        <v>934</v>
      </c>
      <c r="Q3266" s="26" t="s">
        <v>934</v>
      </c>
      <c r="R3266" s="26" t="s">
        <v>934</v>
      </c>
      <c r="S3266" s="26" t="s">
        <v>934</v>
      </c>
      <c r="T3266" s="26" t="s">
        <v>934</v>
      </c>
      <c r="U3266" s="26" t="s">
        <v>934</v>
      </c>
      <c r="V3266" s="26">
        <v>30.878508572576088</v>
      </c>
      <c r="W3266" s="26" t="s">
        <v>934</v>
      </c>
      <c r="X3266" s="26" t="s">
        <v>934</v>
      </c>
      <c r="Y3266" s="26" t="s">
        <v>934</v>
      </c>
      <c r="Z3266" s="26" t="s">
        <v>934</v>
      </c>
      <c r="AA3266" s="26" t="s">
        <v>934</v>
      </c>
      <c r="AB3266" s="26" t="s">
        <v>934</v>
      </c>
      <c r="AC3266" s="26" t="s">
        <v>934</v>
      </c>
      <c r="AD3266" s="26" t="s">
        <v>934</v>
      </c>
      <c r="AE3266" s="26" t="s">
        <v>934</v>
      </c>
    </row>
    <row r="3267" spans="1:31" x14ac:dyDescent="0.25">
      <c r="A3267" t="s">
        <v>1969</v>
      </c>
      <c r="B3267" t="s">
        <v>905</v>
      </c>
      <c r="C3267" t="s">
        <v>920</v>
      </c>
      <c r="D3267">
        <v>2017</v>
      </c>
      <c r="E3267">
        <v>2</v>
      </c>
      <c r="F3267" s="2">
        <v>42860</v>
      </c>
      <c r="G3267" t="s">
        <v>56</v>
      </c>
      <c r="H3267">
        <v>45</v>
      </c>
      <c r="I3267" t="s">
        <v>909</v>
      </c>
      <c r="J3267" t="s">
        <v>825</v>
      </c>
      <c r="K3267" t="s">
        <v>825</v>
      </c>
      <c r="L3267">
        <v>7.3</v>
      </c>
      <c r="M3267" s="26" t="s">
        <v>934</v>
      </c>
      <c r="N3267" s="26" t="s">
        <v>934</v>
      </c>
      <c r="O3267" s="26" t="s">
        <v>934</v>
      </c>
      <c r="P3267" s="26" t="s">
        <v>934</v>
      </c>
      <c r="Q3267" s="26" t="s">
        <v>934</v>
      </c>
      <c r="R3267" s="26" t="s">
        <v>934</v>
      </c>
      <c r="S3267" s="26" t="s">
        <v>934</v>
      </c>
      <c r="T3267" s="26" t="s">
        <v>934</v>
      </c>
      <c r="U3267" s="26" t="s">
        <v>934</v>
      </c>
      <c r="V3267" s="26" t="s">
        <v>934</v>
      </c>
      <c r="W3267" s="26" t="s">
        <v>934</v>
      </c>
      <c r="X3267" s="26" t="s">
        <v>934</v>
      </c>
      <c r="Y3267" s="26" t="s">
        <v>934</v>
      </c>
      <c r="Z3267" s="26" t="s">
        <v>934</v>
      </c>
      <c r="AA3267" s="26" t="s">
        <v>934</v>
      </c>
      <c r="AB3267" s="26" t="s">
        <v>934</v>
      </c>
      <c r="AC3267" s="26" t="s">
        <v>934</v>
      </c>
      <c r="AD3267" s="26" t="s">
        <v>934</v>
      </c>
      <c r="AE3267" s="26" t="s">
        <v>934</v>
      </c>
    </row>
    <row r="3268" spans="1:31" x14ac:dyDescent="0.25">
      <c r="A3268" t="s">
        <v>1969</v>
      </c>
      <c r="B3268" t="s">
        <v>905</v>
      </c>
      <c r="C3268" t="s">
        <v>920</v>
      </c>
      <c r="D3268">
        <v>2017</v>
      </c>
      <c r="E3268">
        <v>2</v>
      </c>
      <c r="F3268" s="2">
        <v>42860</v>
      </c>
      <c r="G3268" t="s">
        <v>56</v>
      </c>
      <c r="H3268">
        <v>45</v>
      </c>
      <c r="I3268" t="s">
        <v>909</v>
      </c>
      <c r="J3268" t="s">
        <v>825</v>
      </c>
      <c r="K3268" t="s">
        <v>825</v>
      </c>
      <c r="L3268">
        <v>9</v>
      </c>
      <c r="M3268" s="26">
        <v>1340.25</v>
      </c>
      <c r="N3268" s="26" t="s">
        <v>934</v>
      </c>
      <c r="O3268" s="26">
        <v>311.22831066840627</v>
      </c>
      <c r="P3268" s="26">
        <v>2.7924528301886795</v>
      </c>
      <c r="Q3268" s="26">
        <v>21.987499999999997</v>
      </c>
      <c r="R3268" s="26">
        <v>40.5</v>
      </c>
      <c r="S3268" s="26">
        <v>111420.91472827127</v>
      </c>
      <c r="T3268" s="26" t="s">
        <v>934</v>
      </c>
      <c r="U3268" s="26" t="s">
        <v>934</v>
      </c>
      <c r="V3268" s="26">
        <v>16.157428632054124</v>
      </c>
      <c r="W3268" s="26" t="s">
        <v>934</v>
      </c>
      <c r="X3268" s="26">
        <v>14.258216699240762</v>
      </c>
      <c r="Y3268" s="26">
        <v>5.5445432963856088E-2</v>
      </c>
      <c r="Z3268" s="26">
        <v>0.15051993223513027</v>
      </c>
      <c r="AA3268" s="26">
        <v>0.21311186420908793</v>
      </c>
      <c r="AB3268" s="26">
        <v>4305.7433893921225</v>
      </c>
      <c r="AC3268" s="26" t="s">
        <v>934</v>
      </c>
      <c r="AD3268" s="26" t="s">
        <v>934</v>
      </c>
      <c r="AE3268" s="26" t="s">
        <v>934</v>
      </c>
    </row>
    <row r="3269" spans="1:31" x14ac:dyDescent="0.25">
      <c r="A3269" t="s">
        <v>1970</v>
      </c>
      <c r="B3269" t="s">
        <v>905</v>
      </c>
      <c r="C3269" t="s">
        <v>928</v>
      </c>
      <c r="D3269">
        <v>2018</v>
      </c>
      <c r="E3269">
        <v>1</v>
      </c>
      <c r="F3269" s="2">
        <v>43203</v>
      </c>
      <c r="G3269" t="s">
        <v>950</v>
      </c>
      <c r="H3269">
        <v>45</v>
      </c>
      <c r="I3269" t="s">
        <v>926</v>
      </c>
      <c r="J3269" t="s">
        <v>825</v>
      </c>
      <c r="K3269" t="s">
        <v>825</v>
      </c>
      <c r="L3269">
        <v>6</v>
      </c>
      <c r="M3269" s="26">
        <v>352.17499999999995</v>
      </c>
      <c r="N3269" s="26" t="s">
        <v>934</v>
      </c>
      <c r="O3269" s="26" t="s">
        <v>934</v>
      </c>
      <c r="P3269" s="26" t="s">
        <v>934</v>
      </c>
      <c r="Q3269" s="26" t="s">
        <v>934</v>
      </c>
      <c r="R3269" s="26" t="s">
        <v>934</v>
      </c>
      <c r="S3269" s="26" t="s">
        <v>934</v>
      </c>
      <c r="T3269" s="26" t="s">
        <v>934</v>
      </c>
      <c r="U3269" s="26" t="s">
        <v>934</v>
      </c>
      <c r="V3269" s="26">
        <v>30.027941848662749</v>
      </c>
      <c r="W3269" s="26" t="s">
        <v>934</v>
      </c>
      <c r="X3269" s="26" t="s">
        <v>934</v>
      </c>
      <c r="Y3269" s="26" t="s">
        <v>934</v>
      </c>
      <c r="Z3269" s="26" t="s">
        <v>934</v>
      </c>
      <c r="AA3269" s="26" t="s">
        <v>934</v>
      </c>
      <c r="AB3269" s="26" t="s">
        <v>934</v>
      </c>
      <c r="AC3269" s="26" t="s">
        <v>934</v>
      </c>
      <c r="AD3269" s="26" t="s">
        <v>934</v>
      </c>
      <c r="AE3269" s="26">
        <v>32.575757575757578</v>
      </c>
    </row>
    <row r="3270" spans="1:31" x14ac:dyDescent="0.25">
      <c r="A3270" t="s">
        <v>1970</v>
      </c>
      <c r="B3270" t="s">
        <v>905</v>
      </c>
      <c r="C3270" t="s">
        <v>928</v>
      </c>
      <c r="D3270">
        <v>2018</v>
      </c>
      <c r="E3270">
        <v>1</v>
      </c>
      <c r="F3270" s="2">
        <v>43203</v>
      </c>
      <c r="G3270" t="s">
        <v>950</v>
      </c>
      <c r="H3270">
        <v>45</v>
      </c>
      <c r="I3270" t="s">
        <v>926</v>
      </c>
      <c r="J3270" t="s">
        <v>825</v>
      </c>
      <c r="K3270" t="s">
        <v>825</v>
      </c>
      <c r="L3270">
        <v>7.3</v>
      </c>
      <c r="M3270" s="26" t="s">
        <v>934</v>
      </c>
      <c r="N3270" s="26" t="s">
        <v>934</v>
      </c>
      <c r="O3270" s="26" t="s">
        <v>934</v>
      </c>
      <c r="P3270" s="26" t="s">
        <v>934</v>
      </c>
      <c r="Q3270" s="26" t="s">
        <v>934</v>
      </c>
      <c r="R3270" s="26" t="s">
        <v>934</v>
      </c>
      <c r="S3270" s="26" t="s">
        <v>934</v>
      </c>
      <c r="T3270" s="26" t="s">
        <v>934</v>
      </c>
      <c r="U3270" s="26" t="s">
        <v>934</v>
      </c>
      <c r="V3270" s="26" t="s">
        <v>934</v>
      </c>
      <c r="W3270" s="26" t="s">
        <v>934</v>
      </c>
      <c r="X3270" s="26" t="s">
        <v>934</v>
      </c>
      <c r="Y3270" s="26" t="s">
        <v>934</v>
      </c>
      <c r="Z3270" s="26" t="s">
        <v>934</v>
      </c>
      <c r="AA3270" s="26" t="s">
        <v>934</v>
      </c>
      <c r="AB3270" s="26" t="s">
        <v>934</v>
      </c>
      <c r="AC3270" s="26" t="s">
        <v>934</v>
      </c>
      <c r="AD3270" s="26" t="s">
        <v>934</v>
      </c>
      <c r="AE3270" s="26">
        <v>32.575757575757578</v>
      </c>
    </row>
    <row r="3271" spans="1:31" x14ac:dyDescent="0.25">
      <c r="A3271" t="s">
        <v>1970</v>
      </c>
      <c r="B3271" t="s">
        <v>905</v>
      </c>
      <c r="C3271" t="s">
        <v>928</v>
      </c>
      <c r="D3271">
        <v>2018</v>
      </c>
      <c r="E3271">
        <v>1</v>
      </c>
      <c r="F3271" s="2">
        <v>43203</v>
      </c>
      <c r="G3271" t="s">
        <v>950</v>
      </c>
      <c r="H3271">
        <v>45</v>
      </c>
      <c r="I3271" t="s">
        <v>926</v>
      </c>
      <c r="J3271" t="s">
        <v>825</v>
      </c>
      <c r="K3271" t="s">
        <v>825</v>
      </c>
      <c r="L3271">
        <v>9</v>
      </c>
      <c r="M3271" s="26">
        <v>1031.7045454545453</v>
      </c>
      <c r="N3271" s="26" t="s">
        <v>934</v>
      </c>
      <c r="O3271" s="26">
        <v>316.96825997834628</v>
      </c>
      <c r="P3271" s="26">
        <v>3.55</v>
      </c>
      <c r="Q3271" s="26">
        <v>18.575000000000003</v>
      </c>
      <c r="R3271" s="26">
        <v>45.4</v>
      </c>
      <c r="S3271" s="26">
        <v>94680.478989865034</v>
      </c>
      <c r="T3271" s="26" t="s">
        <v>934</v>
      </c>
      <c r="U3271" s="26" t="s">
        <v>934</v>
      </c>
      <c r="V3271" s="26">
        <v>77.103251507119765</v>
      </c>
      <c r="W3271" s="26" t="s">
        <v>934</v>
      </c>
      <c r="X3271" s="26">
        <v>26.422675618606689</v>
      </c>
      <c r="Y3271" s="26">
        <v>7.1063352017759984E-2</v>
      </c>
      <c r="Z3271" s="26">
        <v>0.16393596310748992</v>
      </c>
      <c r="AA3271" s="26">
        <v>0.10606601717878245</v>
      </c>
      <c r="AB3271" s="26">
        <v>9273.1428127800864</v>
      </c>
      <c r="AC3271" s="26" t="s">
        <v>934</v>
      </c>
      <c r="AD3271" s="26" t="s">
        <v>934</v>
      </c>
      <c r="AE3271" s="26">
        <v>32.575757575757578</v>
      </c>
    </row>
    <row r="3272" spans="1:31" x14ac:dyDescent="0.25">
      <c r="A3272" t="s">
        <v>1971</v>
      </c>
      <c r="B3272" t="s">
        <v>905</v>
      </c>
      <c r="C3272" t="s">
        <v>928</v>
      </c>
      <c r="D3272">
        <v>2018</v>
      </c>
      <c r="E3272">
        <v>1</v>
      </c>
      <c r="F3272" s="2">
        <v>43203</v>
      </c>
      <c r="G3272" t="s">
        <v>950</v>
      </c>
      <c r="H3272">
        <v>45</v>
      </c>
      <c r="I3272" t="s">
        <v>909</v>
      </c>
      <c r="J3272" t="s">
        <v>825</v>
      </c>
      <c r="K3272" t="s">
        <v>825</v>
      </c>
      <c r="L3272">
        <v>6</v>
      </c>
      <c r="M3272" s="26">
        <v>402.65</v>
      </c>
      <c r="N3272" s="26" t="s">
        <v>934</v>
      </c>
      <c r="O3272" s="26" t="s">
        <v>934</v>
      </c>
      <c r="P3272" s="26" t="s">
        <v>934</v>
      </c>
      <c r="Q3272" s="26" t="s">
        <v>934</v>
      </c>
      <c r="R3272" s="26" t="s">
        <v>934</v>
      </c>
      <c r="S3272" s="26" t="s">
        <v>934</v>
      </c>
      <c r="T3272" s="26" t="s">
        <v>934</v>
      </c>
      <c r="U3272" s="26" t="s">
        <v>934</v>
      </c>
      <c r="V3272" s="26">
        <v>17.824538329692086</v>
      </c>
      <c r="W3272" s="26" t="s">
        <v>934</v>
      </c>
      <c r="X3272" s="26" t="s">
        <v>934</v>
      </c>
      <c r="Y3272" s="26" t="s">
        <v>934</v>
      </c>
      <c r="Z3272" s="26" t="s">
        <v>934</v>
      </c>
      <c r="AA3272" s="26" t="s">
        <v>934</v>
      </c>
      <c r="AB3272" s="26" t="s">
        <v>934</v>
      </c>
      <c r="AC3272" s="26" t="s">
        <v>934</v>
      </c>
      <c r="AD3272" s="26" t="s">
        <v>934</v>
      </c>
      <c r="AE3272" s="26">
        <v>52.083333333333329</v>
      </c>
    </row>
    <row r="3273" spans="1:31" x14ac:dyDescent="0.25">
      <c r="A3273" t="s">
        <v>1971</v>
      </c>
      <c r="B3273" t="s">
        <v>905</v>
      </c>
      <c r="C3273" t="s">
        <v>928</v>
      </c>
      <c r="D3273">
        <v>2018</v>
      </c>
      <c r="E3273">
        <v>1</v>
      </c>
      <c r="F3273" s="2">
        <v>43203</v>
      </c>
      <c r="G3273" t="s">
        <v>950</v>
      </c>
      <c r="H3273">
        <v>45</v>
      </c>
      <c r="I3273" t="s">
        <v>909</v>
      </c>
      <c r="J3273" t="s">
        <v>825</v>
      </c>
      <c r="K3273" t="s">
        <v>825</v>
      </c>
      <c r="L3273">
        <v>7.3</v>
      </c>
      <c r="M3273" s="26" t="s">
        <v>934</v>
      </c>
      <c r="N3273" s="26" t="s">
        <v>934</v>
      </c>
      <c r="O3273" s="26" t="s">
        <v>934</v>
      </c>
      <c r="P3273" s="26" t="s">
        <v>934</v>
      </c>
      <c r="Q3273" s="26" t="s">
        <v>934</v>
      </c>
      <c r="R3273" s="26" t="s">
        <v>934</v>
      </c>
      <c r="S3273" s="26" t="s">
        <v>934</v>
      </c>
      <c r="T3273" s="26" t="s">
        <v>934</v>
      </c>
      <c r="U3273" s="26" t="s">
        <v>934</v>
      </c>
      <c r="V3273" s="26" t="s">
        <v>934</v>
      </c>
      <c r="W3273" s="26" t="s">
        <v>934</v>
      </c>
      <c r="X3273" s="26" t="s">
        <v>934</v>
      </c>
      <c r="Y3273" s="26" t="s">
        <v>934</v>
      </c>
      <c r="Z3273" s="26" t="s">
        <v>934</v>
      </c>
      <c r="AA3273" s="26" t="s">
        <v>934</v>
      </c>
      <c r="AB3273" s="26" t="s">
        <v>934</v>
      </c>
      <c r="AC3273" s="26" t="s">
        <v>934</v>
      </c>
      <c r="AD3273" s="26" t="s">
        <v>934</v>
      </c>
      <c r="AE3273" s="26">
        <v>52.083333333333329</v>
      </c>
    </row>
    <row r="3274" spans="1:31" x14ac:dyDescent="0.25">
      <c r="A3274" t="s">
        <v>1971</v>
      </c>
      <c r="B3274" t="s">
        <v>905</v>
      </c>
      <c r="C3274" t="s">
        <v>928</v>
      </c>
      <c r="D3274">
        <v>2018</v>
      </c>
      <c r="E3274">
        <v>1</v>
      </c>
      <c r="F3274" s="2">
        <v>43203</v>
      </c>
      <c r="G3274" t="s">
        <v>950</v>
      </c>
      <c r="H3274">
        <v>45</v>
      </c>
      <c r="I3274" t="s">
        <v>909</v>
      </c>
      <c r="J3274" t="s">
        <v>825</v>
      </c>
      <c r="K3274" t="s">
        <v>825</v>
      </c>
      <c r="L3274">
        <v>9</v>
      </c>
      <c r="M3274" s="26">
        <v>978.40909090909088</v>
      </c>
      <c r="N3274" s="26" t="s">
        <v>934</v>
      </c>
      <c r="O3274" s="26">
        <v>335.73266410593283</v>
      </c>
      <c r="P3274" s="26">
        <v>3.5325000000000002</v>
      </c>
      <c r="Q3274" s="26">
        <v>20.524999999999999</v>
      </c>
      <c r="R3274" s="26">
        <v>42.4375</v>
      </c>
      <c r="S3274" s="26">
        <v>101179.35071315058</v>
      </c>
      <c r="T3274" s="26" t="s">
        <v>934</v>
      </c>
      <c r="U3274" s="26" t="s">
        <v>934</v>
      </c>
      <c r="V3274" s="26">
        <v>69.43021739787514</v>
      </c>
      <c r="W3274" s="26" t="s">
        <v>934</v>
      </c>
      <c r="X3274" s="26">
        <v>22.13375488357751</v>
      </c>
      <c r="Y3274" s="26">
        <v>9.618775043285481E-2</v>
      </c>
      <c r="Z3274" s="26">
        <v>0.63130156555062411</v>
      </c>
      <c r="AA3274" s="26">
        <v>0.60462626197236813</v>
      </c>
      <c r="AB3274" s="26">
        <v>8989.6119662942074</v>
      </c>
      <c r="AC3274" s="26" t="s">
        <v>934</v>
      </c>
      <c r="AD3274" s="26" t="s">
        <v>934</v>
      </c>
      <c r="AE3274" s="26">
        <v>52.083333333333329</v>
      </c>
    </row>
    <row r="3275" spans="1:31" x14ac:dyDescent="0.25">
      <c r="A3275" t="s">
        <v>1972</v>
      </c>
      <c r="B3275" t="s">
        <v>905</v>
      </c>
      <c r="C3275" t="s">
        <v>928</v>
      </c>
      <c r="D3275">
        <v>2018</v>
      </c>
      <c r="E3275">
        <v>1</v>
      </c>
      <c r="F3275" s="2">
        <v>43203</v>
      </c>
      <c r="G3275" t="s">
        <v>1</v>
      </c>
      <c r="H3275">
        <v>45</v>
      </c>
      <c r="I3275" t="s">
        <v>926</v>
      </c>
      <c r="J3275" t="s">
        <v>825</v>
      </c>
      <c r="K3275" t="s">
        <v>825</v>
      </c>
      <c r="L3275">
        <v>6</v>
      </c>
      <c r="M3275" s="26">
        <v>344.1</v>
      </c>
      <c r="N3275" s="26" t="s">
        <v>934</v>
      </c>
      <c r="O3275" s="26" t="s">
        <v>934</v>
      </c>
      <c r="P3275" s="26" t="s">
        <v>934</v>
      </c>
      <c r="Q3275" s="26" t="s">
        <v>934</v>
      </c>
      <c r="R3275" s="26" t="s">
        <v>934</v>
      </c>
      <c r="S3275" s="26" t="s">
        <v>934</v>
      </c>
      <c r="T3275" s="26" t="s">
        <v>934</v>
      </c>
      <c r="U3275" s="26" t="s">
        <v>934</v>
      </c>
      <c r="V3275" s="26">
        <v>74.889629900718973</v>
      </c>
      <c r="W3275" s="26" t="s">
        <v>934</v>
      </c>
      <c r="X3275" s="26" t="s">
        <v>934</v>
      </c>
      <c r="Y3275" s="26" t="s">
        <v>934</v>
      </c>
      <c r="Z3275" s="26" t="s">
        <v>934</v>
      </c>
      <c r="AA3275" s="26" t="s">
        <v>934</v>
      </c>
      <c r="AB3275" s="26" t="s">
        <v>934</v>
      </c>
      <c r="AC3275" s="26" t="s">
        <v>934</v>
      </c>
      <c r="AD3275" s="26" t="s">
        <v>934</v>
      </c>
      <c r="AE3275" s="26">
        <v>49.242424242424242</v>
      </c>
    </row>
    <row r="3276" spans="1:31" x14ac:dyDescent="0.25">
      <c r="A3276" t="s">
        <v>1972</v>
      </c>
      <c r="B3276" t="s">
        <v>905</v>
      </c>
      <c r="C3276" t="s">
        <v>928</v>
      </c>
      <c r="D3276">
        <v>2018</v>
      </c>
      <c r="E3276">
        <v>1</v>
      </c>
      <c r="F3276" s="2">
        <v>43203</v>
      </c>
      <c r="G3276" t="s">
        <v>1</v>
      </c>
      <c r="H3276">
        <v>45</v>
      </c>
      <c r="I3276" t="s">
        <v>926</v>
      </c>
      <c r="J3276" t="s">
        <v>825</v>
      </c>
      <c r="K3276" t="s">
        <v>825</v>
      </c>
      <c r="L3276">
        <v>7.3</v>
      </c>
      <c r="M3276" s="26" t="s">
        <v>934</v>
      </c>
      <c r="N3276" s="26" t="s">
        <v>934</v>
      </c>
      <c r="O3276" s="26" t="s">
        <v>934</v>
      </c>
      <c r="P3276" s="26" t="s">
        <v>934</v>
      </c>
      <c r="Q3276" s="26" t="s">
        <v>934</v>
      </c>
      <c r="R3276" s="26" t="s">
        <v>934</v>
      </c>
      <c r="S3276" s="26" t="s">
        <v>934</v>
      </c>
      <c r="T3276" s="26" t="s">
        <v>934</v>
      </c>
      <c r="U3276" s="26" t="s">
        <v>934</v>
      </c>
      <c r="V3276" s="26" t="s">
        <v>934</v>
      </c>
      <c r="W3276" s="26" t="s">
        <v>934</v>
      </c>
      <c r="X3276" s="26" t="s">
        <v>934</v>
      </c>
      <c r="Y3276" s="26" t="s">
        <v>934</v>
      </c>
      <c r="Z3276" s="26" t="s">
        <v>934</v>
      </c>
      <c r="AA3276" s="26" t="s">
        <v>934</v>
      </c>
      <c r="AB3276" s="26" t="s">
        <v>934</v>
      </c>
      <c r="AC3276" s="26" t="s">
        <v>934</v>
      </c>
      <c r="AD3276" s="26" t="s">
        <v>934</v>
      </c>
      <c r="AE3276" s="26">
        <v>49.242424242424242</v>
      </c>
    </row>
    <row r="3277" spans="1:31" x14ac:dyDescent="0.25">
      <c r="A3277" t="s">
        <v>1972</v>
      </c>
      <c r="B3277" t="s">
        <v>905</v>
      </c>
      <c r="C3277" t="s">
        <v>928</v>
      </c>
      <c r="D3277">
        <v>2018</v>
      </c>
      <c r="E3277">
        <v>1</v>
      </c>
      <c r="F3277" s="2">
        <v>43203</v>
      </c>
      <c r="G3277" t="s">
        <v>1</v>
      </c>
      <c r="H3277">
        <v>45</v>
      </c>
      <c r="I3277" t="s">
        <v>926</v>
      </c>
      <c r="J3277" t="s">
        <v>825</v>
      </c>
      <c r="K3277" t="s">
        <v>825</v>
      </c>
      <c r="L3277">
        <v>9</v>
      </c>
      <c r="M3277" s="26">
        <v>999.68434343434342</v>
      </c>
      <c r="N3277" s="26" t="s">
        <v>934</v>
      </c>
      <c r="O3277" s="26">
        <v>307.97832487358528</v>
      </c>
      <c r="P3277" s="26">
        <v>3.375</v>
      </c>
      <c r="Q3277" s="26">
        <v>18.5</v>
      </c>
      <c r="R3277" s="26">
        <v>45.650000000000006</v>
      </c>
      <c r="S3277" s="26">
        <v>96906.788248642319</v>
      </c>
      <c r="T3277" s="26" t="s">
        <v>934</v>
      </c>
      <c r="U3277" s="26" t="s">
        <v>934</v>
      </c>
      <c r="V3277" s="26">
        <v>49.763475588214071</v>
      </c>
      <c r="W3277" s="26" t="s">
        <v>934</v>
      </c>
      <c r="X3277" s="26">
        <v>18.192324260579884</v>
      </c>
      <c r="Y3277" s="26">
        <v>0.11392614566756161</v>
      </c>
      <c r="Z3277" s="26">
        <v>0.50497524691811813</v>
      </c>
      <c r="AA3277" s="26">
        <v>0.74302310417175466</v>
      </c>
      <c r="AB3277" s="26">
        <v>7821.4333009332595</v>
      </c>
      <c r="AC3277" s="26" t="s">
        <v>934</v>
      </c>
      <c r="AD3277" s="26" t="s">
        <v>934</v>
      </c>
      <c r="AE3277" s="26">
        <v>49.242424242424242</v>
      </c>
    </row>
    <row r="3278" spans="1:31" x14ac:dyDescent="0.25">
      <c r="A3278" t="s">
        <v>1973</v>
      </c>
      <c r="B3278" t="s">
        <v>905</v>
      </c>
      <c r="C3278" t="s">
        <v>928</v>
      </c>
      <c r="D3278">
        <v>2018</v>
      </c>
      <c r="E3278">
        <v>1</v>
      </c>
      <c r="F3278" s="2">
        <v>43203</v>
      </c>
      <c r="G3278" t="s">
        <v>1</v>
      </c>
      <c r="H3278">
        <v>45</v>
      </c>
      <c r="I3278" t="s">
        <v>909</v>
      </c>
      <c r="J3278" t="s">
        <v>825</v>
      </c>
      <c r="K3278" t="s">
        <v>825</v>
      </c>
      <c r="L3278">
        <v>6</v>
      </c>
      <c r="M3278" s="26">
        <v>301.64999999999998</v>
      </c>
      <c r="N3278" s="26" t="s">
        <v>934</v>
      </c>
      <c r="O3278" s="26" t="s">
        <v>934</v>
      </c>
      <c r="P3278" s="26" t="s">
        <v>934</v>
      </c>
      <c r="Q3278" s="26" t="s">
        <v>934</v>
      </c>
      <c r="R3278" s="26" t="s">
        <v>934</v>
      </c>
      <c r="S3278" s="26" t="s">
        <v>934</v>
      </c>
      <c r="T3278" s="26" t="s">
        <v>934</v>
      </c>
      <c r="U3278" s="26" t="s">
        <v>934</v>
      </c>
      <c r="V3278" s="26">
        <v>35.92442298307202</v>
      </c>
      <c r="W3278" s="26" t="s">
        <v>934</v>
      </c>
      <c r="X3278" s="26" t="s">
        <v>934</v>
      </c>
      <c r="Y3278" s="26" t="s">
        <v>934</v>
      </c>
      <c r="Z3278" s="26" t="s">
        <v>934</v>
      </c>
      <c r="AA3278" s="26" t="s">
        <v>934</v>
      </c>
      <c r="AB3278" s="26" t="s">
        <v>934</v>
      </c>
      <c r="AC3278" s="26" t="s">
        <v>934</v>
      </c>
      <c r="AD3278" s="26" t="s">
        <v>934</v>
      </c>
      <c r="AE3278" s="26">
        <v>36.93181818181818</v>
      </c>
    </row>
    <row r="3279" spans="1:31" x14ac:dyDescent="0.25">
      <c r="A3279" t="s">
        <v>1973</v>
      </c>
      <c r="B3279" t="s">
        <v>905</v>
      </c>
      <c r="C3279" t="s">
        <v>928</v>
      </c>
      <c r="D3279">
        <v>2018</v>
      </c>
      <c r="E3279">
        <v>1</v>
      </c>
      <c r="F3279" s="2">
        <v>43203</v>
      </c>
      <c r="G3279" t="s">
        <v>1</v>
      </c>
      <c r="H3279">
        <v>45</v>
      </c>
      <c r="I3279" t="s">
        <v>909</v>
      </c>
      <c r="J3279" t="s">
        <v>825</v>
      </c>
      <c r="K3279" t="s">
        <v>825</v>
      </c>
      <c r="L3279">
        <v>7.3</v>
      </c>
      <c r="M3279" s="26" t="s">
        <v>934</v>
      </c>
      <c r="N3279" s="26" t="s">
        <v>934</v>
      </c>
      <c r="O3279" s="26" t="s">
        <v>934</v>
      </c>
      <c r="P3279" s="26" t="s">
        <v>934</v>
      </c>
      <c r="Q3279" s="26" t="s">
        <v>934</v>
      </c>
      <c r="R3279" s="26" t="s">
        <v>934</v>
      </c>
      <c r="S3279" s="26" t="s">
        <v>934</v>
      </c>
      <c r="T3279" s="26" t="s">
        <v>934</v>
      </c>
      <c r="U3279" s="26" t="s">
        <v>934</v>
      </c>
      <c r="V3279" s="26" t="s">
        <v>934</v>
      </c>
      <c r="W3279" s="26" t="s">
        <v>934</v>
      </c>
      <c r="X3279" s="26" t="s">
        <v>934</v>
      </c>
      <c r="Y3279" s="26" t="s">
        <v>934</v>
      </c>
      <c r="Z3279" s="26" t="s">
        <v>934</v>
      </c>
      <c r="AA3279" s="26" t="s">
        <v>934</v>
      </c>
      <c r="AB3279" s="26" t="s">
        <v>934</v>
      </c>
      <c r="AC3279" s="26" t="s">
        <v>934</v>
      </c>
      <c r="AD3279" s="26" t="s">
        <v>934</v>
      </c>
      <c r="AE3279" s="26">
        <v>36.93181818181818</v>
      </c>
    </row>
    <row r="3280" spans="1:31" x14ac:dyDescent="0.25">
      <c r="A3280" t="s">
        <v>1973</v>
      </c>
      <c r="B3280" t="s">
        <v>905</v>
      </c>
      <c r="C3280" t="s">
        <v>928</v>
      </c>
      <c r="D3280">
        <v>2018</v>
      </c>
      <c r="E3280">
        <v>1</v>
      </c>
      <c r="F3280" s="2">
        <v>43203</v>
      </c>
      <c r="G3280" t="s">
        <v>1</v>
      </c>
      <c r="H3280">
        <v>45</v>
      </c>
      <c r="I3280" t="s">
        <v>909</v>
      </c>
      <c r="J3280" t="s">
        <v>825</v>
      </c>
      <c r="K3280" t="s">
        <v>825</v>
      </c>
      <c r="L3280">
        <v>9</v>
      </c>
      <c r="M3280" s="26">
        <v>1048.1944444444443</v>
      </c>
      <c r="N3280" s="26" t="s">
        <v>934</v>
      </c>
      <c r="O3280" s="26">
        <v>349.27929308135543</v>
      </c>
      <c r="P3280" s="26">
        <v>3.24125</v>
      </c>
      <c r="Q3280" s="26">
        <v>20.475000000000001</v>
      </c>
      <c r="R3280" s="26">
        <v>42.825000000000003</v>
      </c>
      <c r="S3280" s="26">
        <v>114160.93597384817</v>
      </c>
      <c r="T3280" s="26" t="s">
        <v>934</v>
      </c>
      <c r="U3280" s="26" t="s">
        <v>934</v>
      </c>
      <c r="V3280" s="26">
        <v>113.04181986495334</v>
      </c>
      <c r="W3280" s="26" t="s">
        <v>934</v>
      </c>
      <c r="X3280" s="26">
        <v>38.480091668085002</v>
      </c>
      <c r="Y3280" s="26">
        <v>9.6141713978201718E-2</v>
      </c>
      <c r="Z3280" s="26">
        <v>0.20866640042582252</v>
      </c>
      <c r="AA3280" s="26">
        <v>0.45666362529397209</v>
      </c>
      <c r="AB3280" s="26">
        <v>14160.957314092502</v>
      </c>
      <c r="AC3280" s="26" t="s">
        <v>934</v>
      </c>
      <c r="AD3280" s="26" t="s">
        <v>934</v>
      </c>
      <c r="AE3280" s="26">
        <v>36.93181818181818</v>
      </c>
    </row>
    <row r="3281" spans="1:31" x14ac:dyDescent="0.25">
      <c r="A3281" t="s">
        <v>1974</v>
      </c>
      <c r="B3281" t="s">
        <v>905</v>
      </c>
      <c r="C3281" t="s">
        <v>928</v>
      </c>
      <c r="D3281">
        <v>2018</v>
      </c>
      <c r="E3281">
        <v>1</v>
      </c>
      <c r="F3281" s="2">
        <v>43203</v>
      </c>
      <c r="G3281" t="s">
        <v>11</v>
      </c>
      <c r="H3281">
        <v>45</v>
      </c>
      <c r="I3281" t="s">
        <v>926</v>
      </c>
      <c r="J3281" t="s">
        <v>825</v>
      </c>
      <c r="K3281" t="s">
        <v>825</v>
      </c>
      <c r="L3281">
        <v>6</v>
      </c>
      <c r="M3281" s="26">
        <v>484.52499999999998</v>
      </c>
      <c r="N3281" s="26" t="s">
        <v>934</v>
      </c>
      <c r="O3281" s="26" t="s">
        <v>934</v>
      </c>
      <c r="P3281" s="26" t="s">
        <v>934</v>
      </c>
      <c r="Q3281" s="26" t="s">
        <v>934</v>
      </c>
      <c r="R3281" s="26" t="s">
        <v>934</v>
      </c>
      <c r="S3281" s="26" t="s">
        <v>934</v>
      </c>
      <c r="T3281" s="26" t="s">
        <v>934</v>
      </c>
      <c r="U3281" s="26" t="s">
        <v>934</v>
      </c>
      <c r="V3281" s="26">
        <v>29.116329181406012</v>
      </c>
      <c r="W3281" s="26" t="s">
        <v>934</v>
      </c>
      <c r="X3281" s="26" t="s">
        <v>934</v>
      </c>
      <c r="Y3281" s="26" t="s">
        <v>934</v>
      </c>
      <c r="Z3281" s="26" t="s">
        <v>934</v>
      </c>
      <c r="AA3281" s="26" t="s">
        <v>934</v>
      </c>
      <c r="AB3281" s="26" t="s">
        <v>934</v>
      </c>
      <c r="AC3281" s="26" t="s">
        <v>934</v>
      </c>
      <c r="AD3281" s="26" t="s">
        <v>934</v>
      </c>
      <c r="AE3281" s="26">
        <v>45.643939393939398</v>
      </c>
    </row>
    <row r="3282" spans="1:31" x14ac:dyDescent="0.25">
      <c r="A3282" t="s">
        <v>1974</v>
      </c>
      <c r="B3282" t="s">
        <v>905</v>
      </c>
      <c r="C3282" t="s">
        <v>928</v>
      </c>
      <c r="D3282">
        <v>2018</v>
      </c>
      <c r="E3282">
        <v>1</v>
      </c>
      <c r="F3282" s="2">
        <v>43203</v>
      </c>
      <c r="G3282" t="s">
        <v>11</v>
      </c>
      <c r="H3282">
        <v>45</v>
      </c>
      <c r="I3282" t="s">
        <v>926</v>
      </c>
      <c r="J3282" t="s">
        <v>825</v>
      </c>
      <c r="K3282" t="s">
        <v>825</v>
      </c>
      <c r="L3282">
        <v>7.3</v>
      </c>
      <c r="M3282" s="26" t="s">
        <v>934</v>
      </c>
      <c r="N3282" s="26" t="s">
        <v>934</v>
      </c>
      <c r="O3282" s="26" t="s">
        <v>934</v>
      </c>
      <c r="P3282" s="26" t="s">
        <v>934</v>
      </c>
      <c r="Q3282" s="26" t="s">
        <v>934</v>
      </c>
      <c r="R3282" s="26" t="s">
        <v>934</v>
      </c>
      <c r="S3282" s="26" t="s">
        <v>934</v>
      </c>
      <c r="T3282" s="26" t="s">
        <v>934</v>
      </c>
      <c r="U3282" s="26" t="s">
        <v>934</v>
      </c>
      <c r="V3282" s="26" t="s">
        <v>934</v>
      </c>
      <c r="W3282" s="26" t="s">
        <v>934</v>
      </c>
      <c r="X3282" s="26" t="s">
        <v>934</v>
      </c>
      <c r="Y3282" s="26" t="s">
        <v>934</v>
      </c>
      <c r="Z3282" s="26" t="s">
        <v>934</v>
      </c>
      <c r="AA3282" s="26" t="s">
        <v>934</v>
      </c>
      <c r="AB3282" s="26" t="s">
        <v>934</v>
      </c>
      <c r="AC3282" s="26" t="s">
        <v>934</v>
      </c>
      <c r="AD3282" s="26" t="s">
        <v>934</v>
      </c>
      <c r="AE3282" s="26">
        <v>45.643939393939398</v>
      </c>
    </row>
    <row r="3283" spans="1:31" x14ac:dyDescent="0.25">
      <c r="A3283" t="s">
        <v>1974</v>
      </c>
      <c r="B3283" t="s">
        <v>905</v>
      </c>
      <c r="C3283" t="s">
        <v>928</v>
      </c>
      <c r="D3283">
        <v>2018</v>
      </c>
      <c r="E3283">
        <v>1</v>
      </c>
      <c r="F3283" s="2">
        <v>43203</v>
      </c>
      <c r="G3283" t="s">
        <v>11</v>
      </c>
      <c r="H3283">
        <v>45</v>
      </c>
      <c r="I3283" t="s">
        <v>926</v>
      </c>
      <c r="J3283" t="s">
        <v>825</v>
      </c>
      <c r="K3283" t="s">
        <v>825</v>
      </c>
      <c r="L3283">
        <v>9</v>
      </c>
      <c r="M3283" s="26">
        <v>808.14393939393938</v>
      </c>
      <c r="N3283" s="26" t="s">
        <v>934</v>
      </c>
      <c r="O3283" s="26">
        <v>231.3682723714463</v>
      </c>
      <c r="P3283" s="26">
        <v>3.32</v>
      </c>
      <c r="Q3283" s="26">
        <v>19.162500000000001</v>
      </c>
      <c r="R3283" s="26">
        <v>44.8</v>
      </c>
      <c r="S3283" s="26">
        <v>74089.482500836923</v>
      </c>
      <c r="T3283" s="26" t="s">
        <v>934</v>
      </c>
      <c r="U3283" s="26" t="s">
        <v>934</v>
      </c>
      <c r="V3283" s="26">
        <v>84.441764530538649</v>
      </c>
      <c r="W3283" s="26" t="s">
        <v>934</v>
      </c>
      <c r="X3283" s="26">
        <v>23.109047054233464</v>
      </c>
      <c r="Y3283" s="26">
        <v>6.13392207319262E-2</v>
      </c>
      <c r="Z3283" s="26">
        <v>0.61249999999997962</v>
      </c>
      <c r="AA3283" s="26">
        <v>0.69131517173196111</v>
      </c>
      <c r="AB3283" s="26">
        <v>7881.0008809629235</v>
      </c>
      <c r="AC3283" s="26" t="s">
        <v>934</v>
      </c>
      <c r="AD3283" s="26" t="s">
        <v>934</v>
      </c>
      <c r="AE3283" s="26">
        <v>45.643939393939398</v>
      </c>
    </row>
    <row r="3284" spans="1:31" x14ac:dyDescent="0.25">
      <c r="A3284" t="s">
        <v>1975</v>
      </c>
      <c r="B3284" t="s">
        <v>905</v>
      </c>
      <c r="C3284" t="s">
        <v>928</v>
      </c>
      <c r="D3284">
        <v>2018</v>
      </c>
      <c r="E3284">
        <v>1</v>
      </c>
      <c r="F3284" s="2">
        <v>43203</v>
      </c>
      <c r="G3284" t="s">
        <v>11</v>
      </c>
      <c r="H3284">
        <v>45</v>
      </c>
      <c r="I3284" t="s">
        <v>909</v>
      </c>
      <c r="J3284" t="s">
        <v>825</v>
      </c>
      <c r="K3284" t="s">
        <v>825</v>
      </c>
      <c r="L3284">
        <v>6</v>
      </c>
      <c r="M3284" s="26">
        <v>461.67500000000001</v>
      </c>
      <c r="N3284" s="26" t="s">
        <v>934</v>
      </c>
      <c r="O3284" s="26" t="s">
        <v>934</v>
      </c>
      <c r="P3284" s="26" t="s">
        <v>934</v>
      </c>
      <c r="Q3284" s="26" t="s">
        <v>934</v>
      </c>
      <c r="R3284" s="26" t="s">
        <v>934</v>
      </c>
      <c r="S3284" s="26" t="s">
        <v>934</v>
      </c>
      <c r="T3284" s="26" t="s">
        <v>934</v>
      </c>
      <c r="U3284" s="26" t="s">
        <v>934</v>
      </c>
      <c r="V3284" s="26">
        <v>45.344760355157497</v>
      </c>
      <c r="W3284" s="26" t="s">
        <v>934</v>
      </c>
      <c r="X3284" s="26" t="s">
        <v>934</v>
      </c>
      <c r="Y3284" s="26" t="s">
        <v>934</v>
      </c>
      <c r="Z3284" s="26" t="s">
        <v>934</v>
      </c>
      <c r="AA3284" s="26" t="s">
        <v>934</v>
      </c>
      <c r="AB3284" s="26" t="s">
        <v>934</v>
      </c>
      <c r="AC3284" s="26" t="s">
        <v>934</v>
      </c>
      <c r="AD3284" s="26" t="s">
        <v>934</v>
      </c>
      <c r="AE3284" s="26">
        <v>47.537878787878782</v>
      </c>
    </row>
    <row r="3285" spans="1:31" x14ac:dyDescent="0.25">
      <c r="A3285" t="s">
        <v>1975</v>
      </c>
      <c r="B3285" t="s">
        <v>905</v>
      </c>
      <c r="C3285" t="s">
        <v>928</v>
      </c>
      <c r="D3285">
        <v>2018</v>
      </c>
      <c r="E3285">
        <v>1</v>
      </c>
      <c r="F3285" s="2">
        <v>43203</v>
      </c>
      <c r="G3285" t="s">
        <v>11</v>
      </c>
      <c r="H3285">
        <v>45</v>
      </c>
      <c r="I3285" t="s">
        <v>909</v>
      </c>
      <c r="J3285" t="s">
        <v>825</v>
      </c>
      <c r="K3285" t="s">
        <v>825</v>
      </c>
      <c r="L3285">
        <v>7.3</v>
      </c>
      <c r="M3285" s="26" t="s">
        <v>934</v>
      </c>
      <c r="N3285" s="26" t="s">
        <v>934</v>
      </c>
      <c r="O3285" s="26" t="s">
        <v>934</v>
      </c>
      <c r="P3285" s="26" t="s">
        <v>934</v>
      </c>
      <c r="Q3285" s="26" t="s">
        <v>934</v>
      </c>
      <c r="R3285" s="26" t="s">
        <v>934</v>
      </c>
      <c r="S3285" s="26" t="s">
        <v>934</v>
      </c>
      <c r="T3285" s="26" t="s">
        <v>934</v>
      </c>
      <c r="U3285" s="26" t="s">
        <v>934</v>
      </c>
      <c r="V3285" s="26" t="s">
        <v>934</v>
      </c>
      <c r="W3285" s="26" t="s">
        <v>934</v>
      </c>
      <c r="X3285" s="26" t="s">
        <v>934</v>
      </c>
      <c r="Y3285" s="26" t="s">
        <v>934</v>
      </c>
      <c r="Z3285" s="26" t="s">
        <v>934</v>
      </c>
      <c r="AA3285" s="26" t="s">
        <v>934</v>
      </c>
      <c r="AB3285" s="26" t="s">
        <v>934</v>
      </c>
      <c r="AC3285" s="26" t="s">
        <v>934</v>
      </c>
      <c r="AD3285" s="26" t="s">
        <v>934</v>
      </c>
      <c r="AE3285" s="26">
        <v>47.537878787878782</v>
      </c>
    </row>
    <row r="3286" spans="1:31" x14ac:dyDescent="0.25">
      <c r="A3286" t="s">
        <v>1975</v>
      </c>
      <c r="B3286" t="s">
        <v>905</v>
      </c>
      <c r="C3286" t="s">
        <v>928</v>
      </c>
      <c r="D3286">
        <v>2018</v>
      </c>
      <c r="E3286">
        <v>1</v>
      </c>
      <c r="F3286" s="2">
        <v>43203</v>
      </c>
      <c r="G3286" t="s">
        <v>11</v>
      </c>
      <c r="H3286">
        <v>45</v>
      </c>
      <c r="I3286" t="s">
        <v>909</v>
      </c>
      <c r="J3286" t="s">
        <v>825</v>
      </c>
      <c r="K3286" t="s">
        <v>825</v>
      </c>
      <c r="L3286">
        <v>9</v>
      </c>
      <c r="M3286" s="26">
        <v>997.41161616161617</v>
      </c>
      <c r="N3286" s="26" t="s">
        <v>934</v>
      </c>
      <c r="O3286" s="26">
        <v>314.61618391867285</v>
      </c>
      <c r="P3286" s="26">
        <v>3.3087499999999999</v>
      </c>
      <c r="Q3286" s="26">
        <v>21.337499999999999</v>
      </c>
      <c r="R3286" s="26">
        <v>42.137500000000003</v>
      </c>
      <c r="S3286" s="26">
        <v>102573.47379428183</v>
      </c>
      <c r="T3286" s="26" t="s">
        <v>934</v>
      </c>
      <c r="U3286" s="26" t="s">
        <v>934</v>
      </c>
      <c r="V3286" s="26">
        <v>41.681878536319296</v>
      </c>
      <c r="W3286" s="26" t="s">
        <v>934</v>
      </c>
      <c r="X3286" s="26">
        <v>14.72961569193267</v>
      </c>
      <c r="Y3286" s="26">
        <v>0.19063900221797886</v>
      </c>
      <c r="Z3286" s="26">
        <v>0.19724667297580714</v>
      </c>
      <c r="AA3286" s="26">
        <v>0.104831213544729</v>
      </c>
      <c r="AB3286" s="26">
        <v>8932.8747771883609</v>
      </c>
      <c r="AC3286" s="26" t="s">
        <v>934</v>
      </c>
      <c r="AD3286" s="26" t="s">
        <v>934</v>
      </c>
      <c r="AE3286" s="26">
        <v>47.537878787878782</v>
      </c>
    </row>
    <row r="3287" spans="1:31" x14ac:dyDescent="0.25">
      <c r="A3287" t="s">
        <v>1976</v>
      </c>
      <c r="B3287" t="s">
        <v>905</v>
      </c>
      <c r="C3287" t="s">
        <v>928</v>
      </c>
      <c r="D3287">
        <v>2018</v>
      </c>
      <c r="E3287">
        <v>1</v>
      </c>
      <c r="F3287" s="2">
        <v>43203</v>
      </c>
      <c r="G3287" t="s">
        <v>9</v>
      </c>
      <c r="H3287">
        <v>45</v>
      </c>
      <c r="I3287" t="s">
        <v>926</v>
      </c>
      <c r="J3287" t="s">
        <v>825</v>
      </c>
      <c r="K3287" t="s">
        <v>825</v>
      </c>
      <c r="L3287">
        <v>6</v>
      </c>
      <c r="M3287" s="26">
        <v>442.42500000000001</v>
      </c>
      <c r="N3287" s="26" t="s">
        <v>934</v>
      </c>
      <c r="O3287" s="26" t="s">
        <v>934</v>
      </c>
      <c r="P3287" s="26" t="s">
        <v>934</v>
      </c>
      <c r="Q3287" s="26" t="s">
        <v>934</v>
      </c>
      <c r="R3287" s="26" t="s">
        <v>934</v>
      </c>
      <c r="S3287" s="26" t="s">
        <v>934</v>
      </c>
      <c r="T3287" s="26" t="s">
        <v>934</v>
      </c>
      <c r="U3287" s="26" t="s">
        <v>934</v>
      </c>
      <c r="V3287" s="26">
        <v>35.219913283065679</v>
      </c>
      <c r="W3287" s="26" t="s">
        <v>934</v>
      </c>
      <c r="X3287" s="26" t="s">
        <v>934</v>
      </c>
      <c r="Y3287" s="26" t="s">
        <v>934</v>
      </c>
      <c r="Z3287" s="26" t="s">
        <v>934</v>
      </c>
      <c r="AA3287" s="26" t="s">
        <v>934</v>
      </c>
      <c r="AB3287" s="26" t="s">
        <v>934</v>
      </c>
      <c r="AC3287" s="26" t="s">
        <v>934</v>
      </c>
      <c r="AD3287" s="26" t="s">
        <v>934</v>
      </c>
      <c r="AE3287" s="26">
        <v>39.393939393939398</v>
      </c>
    </row>
    <row r="3288" spans="1:31" x14ac:dyDescent="0.25">
      <c r="A3288" t="s">
        <v>1976</v>
      </c>
      <c r="B3288" t="s">
        <v>905</v>
      </c>
      <c r="C3288" t="s">
        <v>928</v>
      </c>
      <c r="D3288">
        <v>2018</v>
      </c>
      <c r="E3288">
        <v>1</v>
      </c>
      <c r="F3288" s="2">
        <v>43203</v>
      </c>
      <c r="G3288" t="s">
        <v>9</v>
      </c>
      <c r="H3288">
        <v>45</v>
      </c>
      <c r="I3288" t="s">
        <v>926</v>
      </c>
      <c r="J3288" t="s">
        <v>825</v>
      </c>
      <c r="K3288" t="s">
        <v>825</v>
      </c>
      <c r="L3288">
        <v>7.3</v>
      </c>
      <c r="M3288" s="26" t="s">
        <v>934</v>
      </c>
      <c r="N3288" s="26" t="s">
        <v>934</v>
      </c>
      <c r="O3288" s="26" t="s">
        <v>934</v>
      </c>
      <c r="P3288" s="26" t="s">
        <v>934</v>
      </c>
      <c r="Q3288" s="26" t="s">
        <v>934</v>
      </c>
      <c r="R3288" s="26" t="s">
        <v>934</v>
      </c>
      <c r="S3288" s="26" t="s">
        <v>934</v>
      </c>
      <c r="T3288" s="26" t="s">
        <v>934</v>
      </c>
      <c r="U3288" s="26" t="s">
        <v>934</v>
      </c>
      <c r="V3288" s="26" t="s">
        <v>934</v>
      </c>
      <c r="W3288" s="26" t="s">
        <v>934</v>
      </c>
      <c r="X3288" s="26" t="s">
        <v>934</v>
      </c>
      <c r="Y3288" s="26" t="s">
        <v>934</v>
      </c>
      <c r="Z3288" s="26" t="s">
        <v>934</v>
      </c>
      <c r="AA3288" s="26" t="s">
        <v>934</v>
      </c>
      <c r="AB3288" s="26" t="s">
        <v>934</v>
      </c>
      <c r="AC3288" s="26" t="s">
        <v>934</v>
      </c>
      <c r="AD3288" s="26" t="s">
        <v>934</v>
      </c>
      <c r="AE3288" s="26">
        <v>39.393939393939398</v>
      </c>
    </row>
    <row r="3289" spans="1:31" x14ac:dyDescent="0.25">
      <c r="A3289" t="s">
        <v>1976</v>
      </c>
      <c r="B3289" t="s">
        <v>905</v>
      </c>
      <c r="C3289" t="s">
        <v>928</v>
      </c>
      <c r="D3289">
        <v>2018</v>
      </c>
      <c r="E3289">
        <v>1</v>
      </c>
      <c r="F3289" s="2">
        <v>43203</v>
      </c>
      <c r="G3289" t="s">
        <v>9</v>
      </c>
      <c r="H3289">
        <v>45</v>
      </c>
      <c r="I3289" t="s">
        <v>926</v>
      </c>
      <c r="J3289" t="s">
        <v>825</v>
      </c>
      <c r="K3289" t="s">
        <v>825</v>
      </c>
      <c r="L3289">
        <v>9</v>
      </c>
      <c r="M3289" s="26">
        <v>960.65656565656582</v>
      </c>
      <c r="N3289" s="26" t="s">
        <v>934</v>
      </c>
      <c r="O3289" s="26">
        <v>290.12773446528712</v>
      </c>
      <c r="P3289" s="26">
        <v>3.3975</v>
      </c>
      <c r="Q3289" s="26">
        <v>19.112499999999997</v>
      </c>
      <c r="R3289" s="26">
        <v>44.637499999999996</v>
      </c>
      <c r="S3289" s="26">
        <v>90409.722362358822</v>
      </c>
      <c r="T3289" s="26" t="s">
        <v>934</v>
      </c>
      <c r="U3289" s="26" t="s">
        <v>934</v>
      </c>
      <c r="V3289" s="26">
        <v>54.225614052137139</v>
      </c>
      <c r="W3289" s="26" t="s">
        <v>934</v>
      </c>
      <c r="X3289" s="26">
        <v>20.17545809906624</v>
      </c>
      <c r="Y3289" s="26">
        <v>5.9739015726742992E-2</v>
      </c>
      <c r="Z3289" s="26">
        <v>0.20953818267809668</v>
      </c>
      <c r="AA3289" s="26">
        <v>0.49005739459789688</v>
      </c>
      <c r="AB3289" s="26">
        <v>7280.4427845943374</v>
      </c>
      <c r="AC3289" s="26" t="s">
        <v>934</v>
      </c>
      <c r="AD3289" s="26" t="s">
        <v>934</v>
      </c>
      <c r="AE3289" s="26">
        <v>39.393939393939398</v>
      </c>
    </row>
    <row r="3290" spans="1:31" x14ac:dyDescent="0.25">
      <c r="A3290" t="s">
        <v>1977</v>
      </c>
      <c r="B3290" t="s">
        <v>905</v>
      </c>
      <c r="C3290" t="s">
        <v>928</v>
      </c>
      <c r="D3290">
        <v>2018</v>
      </c>
      <c r="E3290">
        <v>1</v>
      </c>
      <c r="F3290" s="2">
        <v>43203</v>
      </c>
      <c r="G3290" t="s">
        <v>9</v>
      </c>
      <c r="H3290">
        <v>45</v>
      </c>
      <c r="I3290" t="s">
        <v>909</v>
      </c>
      <c r="J3290" t="s">
        <v>825</v>
      </c>
      <c r="K3290" t="s">
        <v>825</v>
      </c>
      <c r="L3290">
        <v>6</v>
      </c>
      <c r="M3290" s="26">
        <v>512.70000000000005</v>
      </c>
      <c r="N3290" s="26" t="s">
        <v>934</v>
      </c>
      <c r="O3290" s="26" t="s">
        <v>934</v>
      </c>
      <c r="P3290" s="26" t="s">
        <v>934</v>
      </c>
      <c r="Q3290" s="26" t="s">
        <v>934</v>
      </c>
      <c r="R3290" s="26" t="s">
        <v>934</v>
      </c>
      <c r="S3290" s="26" t="s">
        <v>934</v>
      </c>
      <c r="T3290" s="26" t="s">
        <v>934</v>
      </c>
      <c r="U3290" s="26" t="s">
        <v>934</v>
      </c>
      <c r="V3290" s="26">
        <v>44.121140057799828</v>
      </c>
      <c r="W3290" s="26" t="s">
        <v>934</v>
      </c>
      <c r="X3290" s="26" t="s">
        <v>934</v>
      </c>
      <c r="Y3290" s="26" t="s">
        <v>934</v>
      </c>
      <c r="Z3290" s="26" t="s">
        <v>934</v>
      </c>
      <c r="AA3290" s="26" t="s">
        <v>934</v>
      </c>
      <c r="AB3290" s="26" t="s">
        <v>934</v>
      </c>
      <c r="AC3290" s="26" t="s">
        <v>934</v>
      </c>
      <c r="AD3290" s="26" t="s">
        <v>934</v>
      </c>
      <c r="AE3290" s="26">
        <v>37.5</v>
      </c>
    </row>
    <row r="3291" spans="1:31" x14ac:dyDescent="0.25">
      <c r="A3291" t="s">
        <v>1977</v>
      </c>
      <c r="B3291" t="s">
        <v>905</v>
      </c>
      <c r="C3291" t="s">
        <v>928</v>
      </c>
      <c r="D3291">
        <v>2018</v>
      </c>
      <c r="E3291">
        <v>1</v>
      </c>
      <c r="F3291" s="2">
        <v>43203</v>
      </c>
      <c r="G3291" t="s">
        <v>9</v>
      </c>
      <c r="H3291">
        <v>45</v>
      </c>
      <c r="I3291" t="s">
        <v>909</v>
      </c>
      <c r="J3291" t="s">
        <v>825</v>
      </c>
      <c r="K3291" t="s">
        <v>825</v>
      </c>
      <c r="L3291">
        <v>7.3</v>
      </c>
      <c r="M3291" s="26" t="s">
        <v>934</v>
      </c>
      <c r="N3291" s="26" t="s">
        <v>934</v>
      </c>
      <c r="O3291" s="26" t="s">
        <v>934</v>
      </c>
      <c r="P3291" s="26" t="s">
        <v>934</v>
      </c>
      <c r="Q3291" s="26" t="s">
        <v>934</v>
      </c>
      <c r="R3291" s="26" t="s">
        <v>934</v>
      </c>
      <c r="S3291" s="26" t="s">
        <v>934</v>
      </c>
      <c r="T3291" s="26" t="s">
        <v>934</v>
      </c>
      <c r="U3291" s="26" t="s">
        <v>934</v>
      </c>
      <c r="V3291" s="26" t="s">
        <v>934</v>
      </c>
      <c r="W3291" s="26" t="s">
        <v>934</v>
      </c>
      <c r="X3291" s="26" t="s">
        <v>934</v>
      </c>
      <c r="Y3291" s="26" t="s">
        <v>934</v>
      </c>
      <c r="Z3291" s="26" t="s">
        <v>934</v>
      </c>
      <c r="AA3291" s="26" t="s">
        <v>934</v>
      </c>
      <c r="AB3291" s="26" t="s">
        <v>934</v>
      </c>
      <c r="AC3291" s="26" t="s">
        <v>934</v>
      </c>
      <c r="AD3291" s="26" t="s">
        <v>934</v>
      </c>
      <c r="AE3291" s="26">
        <v>37.5</v>
      </c>
    </row>
    <row r="3292" spans="1:31" x14ac:dyDescent="0.25">
      <c r="A3292" t="s">
        <v>1977</v>
      </c>
      <c r="B3292" t="s">
        <v>905</v>
      </c>
      <c r="C3292" t="s">
        <v>928</v>
      </c>
      <c r="D3292">
        <v>2018</v>
      </c>
      <c r="E3292">
        <v>1</v>
      </c>
      <c r="F3292" s="2">
        <v>43203</v>
      </c>
      <c r="G3292" t="s">
        <v>9</v>
      </c>
      <c r="H3292">
        <v>45</v>
      </c>
      <c r="I3292" t="s">
        <v>909</v>
      </c>
      <c r="J3292" t="s">
        <v>825</v>
      </c>
      <c r="K3292" t="s">
        <v>825</v>
      </c>
      <c r="L3292">
        <v>9</v>
      </c>
      <c r="M3292" s="26">
        <v>1094.6969696969697</v>
      </c>
      <c r="N3292" s="26" t="s">
        <v>934</v>
      </c>
      <c r="O3292" s="26">
        <v>349.9459075398708</v>
      </c>
      <c r="P3292" s="26">
        <v>3.4549999999999996</v>
      </c>
      <c r="Q3292" s="26">
        <v>21.425000000000001</v>
      </c>
      <c r="R3292" s="26">
        <v>41.325000000000003</v>
      </c>
      <c r="S3292" s="26">
        <v>108895.89372867686</v>
      </c>
      <c r="T3292" s="26" t="s">
        <v>934</v>
      </c>
      <c r="U3292" s="26" t="s">
        <v>934</v>
      </c>
      <c r="V3292" s="26">
        <v>76.637940280381585</v>
      </c>
      <c r="W3292" s="26" t="s">
        <v>934</v>
      </c>
      <c r="X3292" s="26">
        <v>31.508657936730469</v>
      </c>
      <c r="Y3292" s="26">
        <v>0.14241956794392413</v>
      </c>
      <c r="Z3292" s="26">
        <v>0.58112677905370536</v>
      </c>
      <c r="AA3292" s="26">
        <v>0.36600318759976369</v>
      </c>
      <c r="AB3292" s="26">
        <v>14077.747529963353</v>
      </c>
      <c r="AC3292" s="26" t="s">
        <v>934</v>
      </c>
      <c r="AD3292" s="26" t="s">
        <v>934</v>
      </c>
      <c r="AE3292" s="26">
        <v>37.5</v>
      </c>
    </row>
    <row r="3293" spans="1:31" x14ac:dyDescent="0.25">
      <c r="A3293" t="s">
        <v>1978</v>
      </c>
      <c r="B3293" t="s">
        <v>905</v>
      </c>
      <c r="C3293" t="s">
        <v>928</v>
      </c>
      <c r="D3293">
        <v>2018</v>
      </c>
      <c r="E3293">
        <v>1</v>
      </c>
      <c r="F3293" s="2">
        <v>43203</v>
      </c>
      <c r="G3293" t="s">
        <v>7</v>
      </c>
      <c r="H3293">
        <v>45</v>
      </c>
      <c r="I3293" t="s">
        <v>926</v>
      </c>
      <c r="J3293" t="s">
        <v>825</v>
      </c>
      <c r="K3293" t="s">
        <v>825</v>
      </c>
      <c r="L3293">
        <v>6</v>
      </c>
      <c r="M3293" s="26">
        <v>260.47500000000002</v>
      </c>
      <c r="N3293" s="26" t="s">
        <v>934</v>
      </c>
      <c r="O3293" s="26" t="s">
        <v>934</v>
      </c>
      <c r="P3293" s="26" t="s">
        <v>934</v>
      </c>
      <c r="Q3293" s="26" t="s">
        <v>934</v>
      </c>
      <c r="R3293" s="26" t="s">
        <v>934</v>
      </c>
      <c r="S3293" s="26" t="s">
        <v>934</v>
      </c>
      <c r="T3293" s="26" t="s">
        <v>934</v>
      </c>
      <c r="U3293" s="26" t="s">
        <v>934</v>
      </c>
      <c r="V3293" s="26">
        <v>15.122906191161176</v>
      </c>
      <c r="W3293" s="26" t="s">
        <v>934</v>
      </c>
      <c r="X3293" s="26" t="s">
        <v>934</v>
      </c>
      <c r="Y3293" s="26" t="s">
        <v>934</v>
      </c>
      <c r="Z3293" s="26" t="s">
        <v>934</v>
      </c>
      <c r="AA3293" s="26" t="s">
        <v>934</v>
      </c>
      <c r="AB3293" s="26" t="s">
        <v>934</v>
      </c>
      <c r="AC3293" s="26" t="s">
        <v>934</v>
      </c>
      <c r="AD3293" s="26" t="s">
        <v>934</v>
      </c>
      <c r="AE3293" s="26">
        <v>40.151515151515156</v>
      </c>
    </row>
    <row r="3294" spans="1:31" x14ac:dyDescent="0.25">
      <c r="A3294" t="s">
        <v>1978</v>
      </c>
      <c r="B3294" t="s">
        <v>905</v>
      </c>
      <c r="C3294" t="s">
        <v>928</v>
      </c>
      <c r="D3294">
        <v>2018</v>
      </c>
      <c r="E3294">
        <v>1</v>
      </c>
      <c r="F3294" s="2">
        <v>43203</v>
      </c>
      <c r="G3294" t="s">
        <v>7</v>
      </c>
      <c r="H3294">
        <v>45</v>
      </c>
      <c r="I3294" t="s">
        <v>926</v>
      </c>
      <c r="J3294" t="s">
        <v>825</v>
      </c>
      <c r="K3294" t="s">
        <v>825</v>
      </c>
      <c r="L3294">
        <v>7.3</v>
      </c>
      <c r="M3294" s="26" t="s">
        <v>934</v>
      </c>
      <c r="N3294" s="26" t="s">
        <v>934</v>
      </c>
      <c r="O3294" s="26" t="s">
        <v>934</v>
      </c>
      <c r="P3294" s="26" t="s">
        <v>934</v>
      </c>
      <c r="Q3294" s="26" t="s">
        <v>934</v>
      </c>
      <c r="R3294" s="26" t="s">
        <v>934</v>
      </c>
      <c r="S3294" s="26" t="s">
        <v>934</v>
      </c>
      <c r="T3294" s="26" t="s">
        <v>934</v>
      </c>
      <c r="U3294" s="26" t="s">
        <v>934</v>
      </c>
      <c r="V3294" s="26" t="s">
        <v>934</v>
      </c>
      <c r="W3294" s="26" t="s">
        <v>934</v>
      </c>
      <c r="X3294" s="26" t="s">
        <v>934</v>
      </c>
      <c r="Y3294" s="26" t="s">
        <v>934</v>
      </c>
      <c r="Z3294" s="26" t="s">
        <v>934</v>
      </c>
      <c r="AA3294" s="26" t="s">
        <v>934</v>
      </c>
      <c r="AB3294" s="26" t="s">
        <v>934</v>
      </c>
      <c r="AC3294" s="26" t="s">
        <v>934</v>
      </c>
      <c r="AD3294" s="26" t="s">
        <v>934</v>
      </c>
      <c r="AE3294" s="26">
        <v>40.151515151515156</v>
      </c>
    </row>
    <row r="3295" spans="1:31" x14ac:dyDescent="0.25">
      <c r="A3295" t="s">
        <v>1978</v>
      </c>
      <c r="B3295" t="s">
        <v>905</v>
      </c>
      <c r="C3295" t="s">
        <v>928</v>
      </c>
      <c r="D3295">
        <v>2018</v>
      </c>
      <c r="E3295">
        <v>1</v>
      </c>
      <c r="F3295" s="2">
        <v>43203</v>
      </c>
      <c r="G3295" t="s">
        <v>7</v>
      </c>
      <c r="H3295">
        <v>45</v>
      </c>
      <c r="I3295" t="s">
        <v>926</v>
      </c>
      <c r="J3295" t="s">
        <v>825</v>
      </c>
      <c r="K3295" t="s">
        <v>825</v>
      </c>
      <c r="L3295">
        <v>9</v>
      </c>
      <c r="M3295" s="26">
        <v>726.03535353535358</v>
      </c>
      <c r="N3295" s="26" t="s">
        <v>934</v>
      </c>
      <c r="O3295" s="26">
        <v>209.06349030753137</v>
      </c>
      <c r="P3295" s="26">
        <v>3.8387500000000001</v>
      </c>
      <c r="Q3295" s="26">
        <v>17.681249999999999</v>
      </c>
      <c r="R3295" s="26">
        <v>46.225000000000001</v>
      </c>
      <c r="S3295" s="26">
        <v>57556.296300051836</v>
      </c>
      <c r="T3295" s="26" t="s">
        <v>934</v>
      </c>
      <c r="U3295" s="26" t="s">
        <v>934</v>
      </c>
      <c r="V3295" s="26">
        <v>56.932106138657865</v>
      </c>
      <c r="W3295" s="26" t="s">
        <v>934</v>
      </c>
      <c r="X3295" s="26">
        <v>18.193609829631015</v>
      </c>
      <c r="Y3295" s="26">
        <v>8.0709742286787636E-2</v>
      </c>
      <c r="Z3295" s="26">
        <v>0.8085078205146391</v>
      </c>
      <c r="AA3295" s="26">
        <v>0.9627434756984633</v>
      </c>
      <c r="AB3295" s="26">
        <v>4411.0002843718275</v>
      </c>
      <c r="AC3295" s="26" t="s">
        <v>934</v>
      </c>
      <c r="AD3295" s="26" t="s">
        <v>934</v>
      </c>
      <c r="AE3295" s="26">
        <v>40.151515151515156</v>
      </c>
    </row>
    <row r="3296" spans="1:31" x14ac:dyDescent="0.25">
      <c r="A3296" t="s">
        <v>1979</v>
      </c>
      <c r="B3296" t="s">
        <v>905</v>
      </c>
      <c r="C3296" t="s">
        <v>928</v>
      </c>
      <c r="D3296">
        <v>2018</v>
      </c>
      <c r="E3296">
        <v>1</v>
      </c>
      <c r="F3296" s="2">
        <v>43203</v>
      </c>
      <c r="G3296" t="s">
        <v>7</v>
      </c>
      <c r="H3296">
        <v>45</v>
      </c>
      <c r="I3296" t="s">
        <v>909</v>
      </c>
      <c r="J3296" t="s">
        <v>825</v>
      </c>
      <c r="K3296" t="s">
        <v>825</v>
      </c>
      <c r="L3296">
        <v>6</v>
      </c>
      <c r="M3296" s="26">
        <v>336.55</v>
      </c>
      <c r="N3296" s="26" t="s">
        <v>934</v>
      </c>
      <c r="O3296" s="26" t="s">
        <v>934</v>
      </c>
      <c r="P3296" s="26" t="s">
        <v>934</v>
      </c>
      <c r="Q3296" s="26" t="s">
        <v>934</v>
      </c>
      <c r="R3296" s="26" t="s">
        <v>934</v>
      </c>
      <c r="S3296" s="26" t="s">
        <v>934</v>
      </c>
      <c r="T3296" s="26" t="s">
        <v>934</v>
      </c>
      <c r="U3296" s="26" t="s">
        <v>934</v>
      </c>
      <c r="V3296" s="26">
        <v>24.159556425287871</v>
      </c>
      <c r="W3296" s="26" t="s">
        <v>934</v>
      </c>
      <c r="X3296" s="26" t="s">
        <v>934</v>
      </c>
      <c r="Y3296" s="26" t="s">
        <v>934</v>
      </c>
      <c r="Z3296" s="26" t="s">
        <v>934</v>
      </c>
      <c r="AA3296" s="26" t="s">
        <v>934</v>
      </c>
      <c r="AB3296" s="26" t="s">
        <v>934</v>
      </c>
      <c r="AC3296" s="26" t="s">
        <v>934</v>
      </c>
      <c r="AD3296" s="26" t="s">
        <v>934</v>
      </c>
      <c r="AE3296" s="26">
        <v>41.287878787878782</v>
      </c>
    </row>
    <row r="3297" spans="1:31" x14ac:dyDescent="0.25">
      <c r="A3297" t="s">
        <v>1979</v>
      </c>
      <c r="B3297" t="s">
        <v>905</v>
      </c>
      <c r="C3297" t="s">
        <v>928</v>
      </c>
      <c r="D3297">
        <v>2018</v>
      </c>
      <c r="E3297">
        <v>1</v>
      </c>
      <c r="F3297" s="2">
        <v>43203</v>
      </c>
      <c r="G3297" t="s">
        <v>7</v>
      </c>
      <c r="H3297">
        <v>45</v>
      </c>
      <c r="I3297" t="s">
        <v>909</v>
      </c>
      <c r="J3297" t="s">
        <v>825</v>
      </c>
      <c r="K3297" t="s">
        <v>825</v>
      </c>
      <c r="L3297">
        <v>7.3</v>
      </c>
      <c r="M3297" s="26" t="s">
        <v>934</v>
      </c>
      <c r="N3297" s="26" t="s">
        <v>934</v>
      </c>
      <c r="O3297" s="26" t="s">
        <v>934</v>
      </c>
      <c r="P3297" s="26" t="s">
        <v>934</v>
      </c>
      <c r="Q3297" s="26" t="s">
        <v>934</v>
      </c>
      <c r="R3297" s="26" t="s">
        <v>934</v>
      </c>
      <c r="S3297" s="26" t="s">
        <v>934</v>
      </c>
      <c r="T3297" s="26" t="s">
        <v>934</v>
      </c>
      <c r="U3297" s="26" t="s">
        <v>934</v>
      </c>
      <c r="V3297" s="26" t="s">
        <v>934</v>
      </c>
      <c r="W3297" s="26" t="s">
        <v>934</v>
      </c>
      <c r="X3297" s="26" t="s">
        <v>934</v>
      </c>
      <c r="Y3297" s="26" t="s">
        <v>934</v>
      </c>
      <c r="Z3297" s="26" t="s">
        <v>934</v>
      </c>
      <c r="AA3297" s="26" t="s">
        <v>934</v>
      </c>
      <c r="AB3297" s="26" t="s">
        <v>934</v>
      </c>
      <c r="AC3297" s="26" t="s">
        <v>934</v>
      </c>
      <c r="AD3297" s="26" t="s">
        <v>934</v>
      </c>
      <c r="AE3297" s="26">
        <v>41.287878787878782</v>
      </c>
    </row>
    <row r="3298" spans="1:31" x14ac:dyDescent="0.25">
      <c r="A3298" t="s">
        <v>1979</v>
      </c>
      <c r="B3298" t="s">
        <v>905</v>
      </c>
      <c r="C3298" t="s">
        <v>928</v>
      </c>
      <c r="D3298">
        <v>2018</v>
      </c>
      <c r="E3298">
        <v>1</v>
      </c>
      <c r="F3298" s="2">
        <v>43203</v>
      </c>
      <c r="G3298" t="s">
        <v>7</v>
      </c>
      <c r="H3298">
        <v>45</v>
      </c>
      <c r="I3298" t="s">
        <v>909</v>
      </c>
      <c r="J3298" t="s">
        <v>825</v>
      </c>
      <c r="K3298" t="s">
        <v>825</v>
      </c>
      <c r="L3298">
        <v>9</v>
      </c>
      <c r="M3298" s="26">
        <v>880</v>
      </c>
      <c r="N3298" s="26" t="s">
        <v>934</v>
      </c>
      <c r="O3298" s="26">
        <v>305.4748464421412</v>
      </c>
      <c r="P3298" s="26">
        <v>3.48</v>
      </c>
      <c r="Q3298" s="26">
        <v>20.85</v>
      </c>
      <c r="R3298" s="26">
        <v>44.05</v>
      </c>
      <c r="S3298" s="26">
        <v>92737.607484124543</v>
      </c>
      <c r="T3298" s="26" t="s">
        <v>934</v>
      </c>
      <c r="U3298" s="26" t="s">
        <v>934</v>
      </c>
      <c r="V3298" s="26">
        <v>39.463080350421471</v>
      </c>
      <c r="W3298" s="26" t="s">
        <v>934</v>
      </c>
      <c r="X3298" s="26">
        <v>6.3742616777909316</v>
      </c>
      <c r="Y3298" s="26">
        <v>0.1555768834585205</v>
      </c>
      <c r="Z3298" s="26">
        <v>0.48733971724040154</v>
      </c>
      <c r="AA3298" s="26">
        <v>0.50207901104652308</v>
      </c>
      <c r="AB3298" s="26">
        <v>4094.2781974897002</v>
      </c>
      <c r="AC3298" s="26" t="s">
        <v>934</v>
      </c>
      <c r="AD3298" s="26" t="s">
        <v>934</v>
      </c>
      <c r="AE3298" s="26">
        <v>41.287878787878782</v>
      </c>
    </row>
    <row r="3299" spans="1:31" x14ac:dyDescent="0.25">
      <c r="A3299" t="s">
        <v>1980</v>
      </c>
      <c r="B3299" t="s">
        <v>905</v>
      </c>
      <c r="C3299" t="s">
        <v>928</v>
      </c>
      <c r="D3299">
        <v>2018</v>
      </c>
      <c r="E3299">
        <v>1</v>
      </c>
      <c r="F3299" s="2">
        <v>43203</v>
      </c>
      <c r="G3299" t="s">
        <v>10</v>
      </c>
      <c r="H3299">
        <v>45</v>
      </c>
      <c r="I3299" t="s">
        <v>926</v>
      </c>
      <c r="J3299" t="s">
        <v>825</v>
      </c>
      <c r="K3299" t="s">
        <v>825</v>
      </c>
      <c r="L3299">
        <v>6</v>
      </c>
      <c r="M3299" s="26">
        <v>153.80000000000001</v>
      </c>
      <c r="N3299" s="26" t="s">
        <v>934</v>
      </c>
      <c r="O3299" s="26" t="s">
        <v>934</v>
      </c>
      <c r="P3299" s="26" t="s">
        <v>934</v>
      </c>
      <c r="Q3299" s="26" t="s">
        <v>934</v>
      </c>
      <c r="R3299" s="26" t="s">
        <v>934</v>
      </c>
      <c r="S3299" s="26" t="s">
        <v>934</v>
      </c>
      <c r="T3299" s="26" t="s">
        <v>934</v>
      </c>
      <c r="U3299" s="26" t="s">
        <v>934</v>
      </c>
      <c r="V3299" s="26">
        <v>12.813534511081128</v>
      </c>
      <c r="W3299" s="26" t="s">
        <v>934</v>
      </c>
      <c r="X3299" s="26" t="s">
        <v>934</v>
      </c>
      <c r="Y3299" s="26" t="s">
        <v>934</v>
      </c>
      <c r="Z3299" s="26" t="s">
        <v>934</v>
      </c>
      <c r="AA3299" s="26" t="s">
        <v>934</v>
      </c>
      <c r="AB3299" s="26" t="s">
        <v>934</v>
      </c>
      <c r="AC3299" s="26" t="s">
        <v>934</v>
      </c>
      <c r="AD3299" s="26" t="s">
        <v>934</v>
      </c>
      <c r="AE3299" s="26">
        <v>33.522727272727273</v>
      </c>
    </row>
    <row r="3300" spans="1:31" x14ac:dyDescent="0.25">
      <c r="A3300" t="s">
        <v>1980</v>
      </c>
      <c r="B3300" t="s">
        <v>905</v>
      </c>
      <c r="C3300" t="s">
        <v>928</v>
      </c>
      <c r="D3300">
        <v>2018</v>
      </c>
      <c r="E3300">
        <v>1</v>
      </c>
      <c r="F3300" s="2">
        <v>43203</v>
      </c>
      <c r="G3300" t="s">
        <v>10</v>
      </c>
      <c r="H3300">
        <v>45</v>
      </c>
      <c r="I3300" t="s">
        <v>926</v>
      </c>
      <c r="J3300" t="s">
        <v>825</v>
      </c>
      <c r="K3300" t="s">
        <v>825</v>
      </c>
      <c r="L3300">
        <v>7.3</v>
      </c>
      <c r="M3300" s="26" t="s">
        <v>934</v>
      </c>
      <c r="N3300" s="26" t="s">
        <v>934</v>
      </c>
      <c r="O3300" s="26" t="s">
        <v>934</v>
      </c>
      <c r="P3300" s="26" t="s">
        <v>934</v>
      </c>
      <c r="Q3300" s="26" t="s">
        <v>934</v>
      </c>
      <c r="R3300" s="26" t="s">
        <v>934</v>
      </c>
      <c r="S3300" s="26" t="s">
        <v>934</v>
      </c>
      <c r="T3300" s="26" t="s">
        <v>934</v>
      </c>
      <c r="U3300" s="26" t="s">
        <v>934</v>
      </c>
      <c r="V3300" s="26" t="s">
        <v>934</v>
      </c>
      <c r="W3300" s="26" t="s">
        <v>934</v>
      </c>
      <c r="X3300" s="26" t="s">
        <v>934</v>
      </c>
      <c r="Y3300" s="26" t="s">
        <v>934</v>
      </c>
      <c r="Z3300" s="26" t="s">
        <v>934</v>
      </c>
      <c r="AA3300" s="26" t="s">
        <v>934</v>
      </c>
      <c r="AB3300" s="26" t="s">
        <v>934</v>
      </c>
      <c r="AC3300" s="26" t="s">
        <v>934</v>
      </c>
      <c r="AD3300" s="26" t="s">
        <v>934</v>
      </c>
      <c r="AE3300" s="26">
        <v>33.522727272727273</v>
      </c>
    </row>
    <row r="3301" spans="1:31" x14ac:dyDescent="0.25">
      <c r="A3301" t="s">
        <v>1980</v>
      </c>
      <c r="B3301" t="s">
        <v>905</v>
      </c>
      <c r="C3301" t="s">
        <v>928</v>
      </c>
      <c r="D3301">
        <v>2018</v>
      </c>
      <c r="E3301">
        <v>1</v>
      </c>
      <c r="F3301" s="2">
        <v>43203</v>
      </c>
      <c r="G3301" t="s">
        <v>10</v>
      </c>
      <c r="H3301">
        <v>45</v>
      </c>
      <c r="I3301" t="s">
        <v>926</v>
      </c>
      <c r="J3301" t="s">
        <v>825</v>
      </c>
      <c r="K3301" t="s">
        <v>825</v>
      </c>
      <c r="L3301">
        <v>9</v>
      </c>
      <c r="M3301" s="26">
        <v>882.14646464646466</v>
      </c>
      <c r="N3301" s="26" t="s">
        <v>934</v>
      </c>
      <c r="O3301" s="26">
        <v>243.7632985059345</v>
      </c>
      <c r="P3301" s="26">
        <v>3.1099999999999994</v>
      </c>
      <c r="Q3301" s="26">
        <v>17.037500000000001</v>
      </c>
      <c r="R3301" s="26">
        <v>46.125</v>
      </c>
      <c r="S3301" s="26">
        <v>82770.732796405209</v>
      </c>
      <c r="T3301" s="26" t="s">
        <v>934</v>
      </c>
      <c r="U3301" s="26" t="s">
        <v>934</v>
      </c>
      <c r="V3301" s="26">
        <v>37.457037594293027</v>
      </c>
      <c r="W3301" s="26" t="s">
        <v>934</v>
      </c>
      <c r="X3301" s="26">
        <v>11.814860617016047</v>
      </c>
      <c r="Y3301" s="26">
        <v>1.5138251770504043E-2</v>
      </c>
      <c r="Z3301" s="26">
        <v>0.35670657876371709</v>
      </c>
      <c r="AA3301" s="26">
        <v>0.30720514318607323</v>
      </c>
      <c r="AB3301" s="26">
        <v>4358.6903737777357</v>
      </c>
      <c r="AC3301" s="26" t="s">
        <v>934</v>
      </c>
      <c r="AD3301" s="26" t="s">
        <v>934</v>
      </c>
      <c r="AE3301" s="26">
        <v>33.522727272727273</v>
      </c>
    </row>
    <row r="3302" spans="1:31" x14ac:dyDescent="0.25">
      <c r="A3302" t="s">
        <v>1981</v>
      </c>
      <c r="B3302" t="s">
        <v>905</v>
      </c>
      <c r="C3302" t="s">
        <v>928</v>
      </c>
      <c r="D3302">
        <v>2018</v>
      </c>
      <c r="E3302">
        <v>1</v>
      </c>
      <c r="F3302" s="2">
        <v>43203</v>
      </c>
      <c r="G3302" t="s">
        <v>10</v>
      </c>
      <c r="H3302">
        <v>45</v>
      </c>
      <c r="I3302" t="s">
        <v>909</v>
      </c>
      <c r="J3302" t="s">
        <v>825</v>
      </c>
      <c r="K3302" t="s">
        <v>825</v>
      </c>
      <c r="L3302">
        <v>6</v>
      </c>
      <c r="M3302" s="26">
        <v>153.32499999999999</v>
      </c>
      <c r="N3302" s="26" t="s">
        <v>934</v>
      </c>
      <c r="O3302" s="26" t="s">
        <v>934</v>
      </c>
      <c r="P3302" s="26" t="s">
        <v>934</v>
      </c>
      <c r="Q3302" s="26" t="s">
        <v>934</v>
      </c>
      <c r="R3302" s="26" t="s">
        <v>934</v>
      </c>
      <c r="S3302" s="26" t="s">
        <v>934</v>
      </c>
      <c r="T3302" s="26" t="s">
        <v>934</v>
      </c>
      <c r="U3302" s="26" t="s">
        <v>934</v>
      </c>
      <c r="V3302" s="26">
        <v>12.1357169133101</v>
      </c>
      <c r="W3302" s="26" t="s">
        <v>934</v>
      </c>
      <c r="X3302" s="26" t="s">
        <v>934</v>
      </c>
      <c r="Y3302" s="26" t="s">
        <v>934</v>
      </c>
      <c r="Z3302" s="26" t="s">
        <v>934</v>
      </c>
      <c r="AA3302" s="26" t="s">
        <v>934</v>
      </c>
      <c r="AB3302" s="26" t="s">
        <v>934</v>
      </c>
      <c r="AC3302" s="26" t="s">
        <v>934</v>
      </c>
      <c r="AD3302" s="26" t="s">
        <v>934</v>
      </c>
      <c r="AE3302" s="26">
        <v>34.469696969696969</v>
      </c>
    </row>
    <row r="3303" spans="1:31" x14ac:dyDescent="0.25">
      <c r="A3303" t="s">
        <v>1981</v>
      </c>
      <c r="B3303" t="s">
        <v>905</v>
      </c>
      <c r="C3303" t="s">
        <v>928</v>
      </c>
      <c r="D3303">
        <v>2018</v>
      </c>
      <c r="E3303">
        <v>1</v>
      </c>
      <c r="F3303" s="2">
        <v>43203</v>
      </c>
      <c r="G3303" t="s">
        <v>10</v>
      </c>
      <c r="H3303">
        <v>45</v>
      </c>
      <c r="I3303" t="s">
        <v>909</v>
      </c>
      <c r="J3303" t="s">
        <v>825</v>
      </c>
      <c r="K3303" t="s">
        <v>825</v>
      </c>
      <c r="L3303">
        <v>7.3</v>
      </c>
      <c r="M3303" s="26" t="s">
        <v>934</v>
      </c>
      <c r="N3303" s="26" t="s">
        <v>934</v>
      </c>
      <c r="O3303" s="26" t="s">
        <v>934</v>
      </c>
      <c r="P3303" s="26" t="s">
        <v>934</v>
      </c>
      <c r="Q3303" s="26" t="s">
        <v>934</v>
      </c>
      <c r="R3303" s="26" t="s">
        <v>934</v>
      </c>
      <c r="S3303" s="26" t="s">
        <v>934</v>
      </c>
      <c r="T3303" s="26" t="s">
        <v>934</v>
      </c>
      <c r="U3303" s="26" t="s">
        <v>934</v>
      </c>
      <c r="V3303" s="26" t="s">
        <v>934</v>
      </c>
      <c r="W3303" s="26" t="s">
        <v>934</v>
      </c>
      <c r="X3303" s="26" t="s">
        <v>934</v>
      </c>
      <c r="Y3303" s="26" t="s">
        <v>934</v>
      </c>
      <c r="Z3303" s="26" t="s">
        <v>934</v>
      </c>
      <c r="AA3303" s="26" t="s">
        <v>934</v>
      </c>
      <c r="AB3303" s="26" t="s">
        <v>934</v>
      </c>
      <c r="AC3303" s="26" t="s">
        <v>934</v>
      </c>
      <c r="AD3303" s="26" t="s">
        <v>934</v>
      </c>
      <c r="AE3303" s="26">
        <v>34.469696969696969</v>
      </c>
    </row>
    <row r="3304" spans="1:31" x14ac:dyDescent="0.25">
      <c r="A3304" t="s">
        <v>1981</v>
      </c>
      <c r="B3304" t="s">
        <v>905</v>
      </c>
      <c r="C3304" t="s">
        <v>928</v>
      </c>
      <c r="D3304">
        <v>2018</v>
      </c>
      <c r="E3304">
        <v>1</v>
      </c>
      <c r="F3304" s="2">
        <v>43203</v>
      </c>
      <c r="G3304" t="s">
        <v>10</v>
      </c>
      <c r="H3304">
        <v>45</v>
      </c>
      <c r="I3304" t="s">
        <v>909</v>
      </c>
      <c r="J3304" t="s">
        <v>825</v>
      </c>
      <c r="K3304" t="s">
        <v>825</v>
      </c>
      <c r="L3304">
        <v>9</v>
      </c>
      <c r="M3304" s="26">
        <v>960.18939393939399</v>
      </c>
      <c r="N3304" s="26" t="s">
        <v>934</v>
      </c>
      <c r="O3304" s="26">
        <v>297.66819578259509</v>
      </c>
      <c r="P3304" s="26">
        <v>3.0449999999999999</v>
      </c>
      <c r="Q3304" s="26">
        <v>19.899999999999999</v>
      </c>
      <c r="R3304" s="26">
        <v>43.650000000000006</v>
      </c>
      <c r="S3304" s="26">
        <v>103613.91231371253</v>
      </c>
      <c r="T3304" s="26" t="s">
        <v>934</v>
      </c>
      <c r="U3304" s="26" t="s">
        <v>934</v>
      </c>
      <c r="V3304" s="26">
        <v>52.30551833042874</v>
      </c>
      <c r="W3304" s="26" t="s">
        <v>934</v>
      </c>
      <c r="X3304" s="26">
        <v>16.353911784527551</v>
      </c>
      <c r="Y3304" s="26">
        <v>4.6948553403341566E-2</v>
      </c>
      <c r="Z3304" s="26">
        <v>0.24832774042926681</v>
      </c>
      <c r="AA3304" s="26">
        <v>0.10206207261522315</v>
      </c>
      <c r="AB3304" s="26">
        <v>6222.385392369828</v>
      </c>
      <c r="AC3304" s="26" t="s">
        <v>934</v>
      </c>
      <c r="AD3304" s="26" t="s">
        <v>934</v>
      </c>
      <c r="AE3304" s="26">
        <v>34.469696969696969</v>
      </c>
    </row>
    <row r="3305" spans="1:31" x14ac:dyDescent="0.25">
      <c r="A3305" t="s">
        <v>1982</v>
      </c>
      <c r="B3305" t="s">
        <v>905</v>
      </c>
      <c r="C3305" t="s">
        <v>928</v>
      </c>
      <c r="D3305">
        <v>2018</v>
      </c>
      <c r="E3305">
        <v>1</v>
      </c>
      <c r="F3305" s="2">
        <v>43203</v>
      </c>
      <c r="G3305" t="s">
        <v>2</v>
      </c>
      <c r="H3305">
        <v>45</v>
      </c>
      <c r="I3305" t="s">
        <v>926</v>
      </c>
      <c r="J3305" t="s">
        <v>825</v>
      </c>
      <c r="K3305" t="s">
        <v>825</v>
      </c>
      <c r="L3305">
        <v>6</v>
      </c>
      <c r="M3305" s="26">
        <v>334.54999999999995</v>
      </c>
      <c r="N3305" s="26" t="s">
        <v>934</v>
      </c>
      <c r="O3305" s="26" t="s">
        <v>934</v>
      </c>
      <c r="P3305" s="26" t="s">
        <v>934</v>
      </c>
      <c r="Q3305" s="26" t="s">
        <v>934</v>
      </c>
      <c r="R3305" s="26" t="s">
        <v>934</v>
      </c>
      <c r="S3305" s="26" t="s">
        <v>934</v>
      </c>
      <c r="T3305" s="26" t="s">
        <v>934</v>
      </c>
      <c r="U3305" s="26" t="s">
        <v>934</v>
      </c>
      <c r="V3305" s="26">
        <v>23.405216654982674</v>
      </c>
      <c r="W3305" s="26" t="s">
        <v>934</v>
      </c>
      <c r="X3305" s="26" t="s">
        <v>934</v>
      </c>
      <c r="Y3305" s="26" t="s">
        <v>934</v>
      </c>
      <c r="Z3305" s="26" t="s">
        <v>934</v>
      </c>
      <c r="AA3305" s="26" t="s">
        <v>934</v>
      </c>
      <c r="AB3305" s="26" t="s">
        <v>934</v>
      </c>
      <c r="AC3305" s="26" t="s">
        <v>934</v>
      </c>
      <c r="AD3305" s="26" t="s">
        <v>934</v>
      </c>
      <c r="AE3305" s="26">
        <v>46.212121212121204</v>
      </c>
    </row>
    <row r="3306" spans="1:31" x14ac:dyDescent="0.25">
      <c r="A3306" t="s">
        <v>1982</v>
      </c>
      <c r="B3306" t="s">
        <v>905</v>
      </c>
      <c r="C3306" t="s">
        <v>928</v>
      </c>
      <c r="D3306">
        <v>2018</v>
      </c>
      <c r="E3306">
        <v>1</v>
      </c>
      <c r="F3306" s="2">
        <v>43203</v>
      </c>
      <c r="G3306" t="s">
        <v>2</v>
      </c>
      <c r="H3306">
        <v>45</v>
      </c>
      <c r="I3306" t="s">
        <v>926</v>
      </c>
      <c r="J3306" t="s">
        <v>825</v>
      </c>
      <c r="K3306" t="s">
        <v>825</v>
      </c>
      <c r="L3306">
        <v>7.3</v>
      </c>
      <c r="M3306" s="26" t="s">
        <v>934</v>
      </c>
      <c r="N3306" s="26" t="s">
        <v>934</v>
      </c>
      <c r="O3306" s="26" t="s">
        <v>934</v>
      </c>
      <c r="P3306" s="26" t="s">
        <v>934</v>
      </c>
      <c r="Q3306" s="26" t="s">
        <v>934</v>
      </c>
      <c r="R3306" s="26" t="s">
        <v>934</v>
      </c>
      <c r="S3306" s="26" t="s">
        <v>934</v>
      </c>
      <c r="T3306" s="26" t="s">
        <v>934</v>
      </c>
      <c r="U3306" s="26" t="s">
        <v>934</v>
      </c>
      <c r="V3306" s="26" t="s">
        <v>934</v>
      </c>
      <c r="W3306" s="26" t="s">
        <v>934</v>
      </c>
      <c r="X3306" s="26" t="s">
        <v>934</v>
      </c>
      <c r="Y3306" s="26" t="s">
        <v>934</v>
      </c>
      <c r="Z3306" s="26" t="s">
        <v>934</v>
      </c>
      <c r="AA3306" s="26" t="s">
        <v>934</v>
      </c>
      <c r="AB3306" s="26" t="s">
        <v>934</v>
      </c>
      <c r="AC3306" s="26" t="s">
        <v>934</v>
      </c>
      <c r="AD3306" s="26" t="s">
        <v>934</v>
      </c>
      <c r="AE3306" s="26">
        <v>46.212121212121204</v>
      </c>
    </row>
    <row r="3307" spans="1:31" x14ac:dyDescent="0.25">
      <c r="A3307" t="s">
        <v>1982</v>
      </c>
      <c r="B3307" t="s">
        <v>905</v>
      </c>
      <c r="C3307" t="s">
        <v>928</v>
      </c>
      <c r="D3307">
        <v>2018</v>
      </c>
      <c r="E3307">
        <v>1</v>
      </c>
      <c r="F3307" s="2">
        <v>43203</v>
      </c>
      <c r="G3307" t="s">
        <v>2</v>
      </c>
      <c r="H3307">
        <v>45</v>
      </c>
      <c r="I3307" t="s">
        <v>926</v>
      </c>
      <c r="J3307" t="s">
        <v>825</v>
      </c>
      <c r="K3307" t="s">
        <v>825</v>
      </c>
      <c r="L3307">
        <v>9</v>
      </c>
      <c r="M3307" s="26">
        <v>723.219696969697</v>
      </c>
      <c r="N3307" s="26" t="s">
        <v>934</v>
      </c>
      <c r="O3307" s="26">
        <v>233.53848855881171</v>
      </c>
      <c r="P3307" s="26">
        <v>3.6837500000000003</v>
      </c>
      <c r="Q3307" s="26">
        <v>18.512499999999999</v>
      </c>
      <c r="R3307" s="26">
        <v>45.65</v>
      </c>
      <c r="S3307" s="26">
        <v>66885.959451288043</v>
      </c>
      <c r="T3307" s="26" t="s">
        <v>934</v>
      </c>
      <c r="U3307" s="26" t="s">
        <v>934</v>
      </c>
      <c r="V3307" s="26">
        <v>40.716366371242366</v>
      </c>
      <c r="W3307" s="26" t="s">
        <v>934</v>
      </c>
      <c r="X3307" s="26">
        <v>18.834450228850852</v>
      </c>
      <c r="Y3307" s="26">
        <v>8.2849637899024359E-2</v>
      </c>
      <c r="Z3307" s="26">
        <v>0.73068888728378134</v>
      </c>
      <c r="AA3307" s="26">
        <v>0.71092662537484186</v>
      </c>
      <c r="AB3307" s="26">
        <v>6225.4737129846462</v>
      </c>
      <c r="AC3307" s="26" t="s">
        <v>934</v>
      </c>
      <c r="AD3307" s="26" t="s">
        <v>934</v>
      </c>
      <c r="AE3307" s="26">
        <v>46.212121212121204</v>
      </c>
    </row>
    <row r="3308" spans="1:31" x14ac:dyDescent="0.25">
      <c r="A3308" t="s">
        <v>1983</v>
      </c>
      <c r="B3308" t="s">
        <v>905</v>
      </c>
      <c r="C3308" t="s">
        <v>928</v>
      </c>
      <c r="D3308">
        <v>2018</v>
      </c>
      <c r="E3308">
        <v>1</v>
      </c>
      <c r="F3308" s="2">
        <v>43203</v>
      </c>
      <c r="G3308" t="s">
        <v>2</v>
      </c>
      <c r="H3308">
        <v>45</v>
      </c>
      <c r="I3308" t="s">
        <v>909</v>
      </c>
      <c r="J3308" t="s">
        <v>825</v>
      </c>
      <c r="K3308" t="s">
        <v>825</v>
      </c>
      <c r="L3308">
        <v>6</v>
      </c>
      <c r="M3308" s="26">
        <v>341.9</v>
      </c>
      <c r="N3308" s="26" t="s">
        <v>934</v>
      </c>
      <c r="O3308" s="26" t="s">
        <v>934</v>
      </c>
      <c r="P3308" s="26" t="s">
        <v>934</v>
      </c>
      <c r="Q3308" s="26" t="s">
        <v>934</v>
      </c>
      <c r="R3308" s="26" t="s">
        <v>934</v>
      </c>
      <c r="S3308" s="26" t="s">
        <v>934</v>
      </c>
      <c r="T3308" s="26" t="s">
        <v>934</v>
      </c>
      <c r="U3308" s="26" t="s">
        <v>934</v>
      </c>
      <c r="V3308" s="26">
        <v>26.993610355045206</v>
      </c>
      <c r="W3308" s="26" t="s">
        <v>934</v>
      </c>
      <c r="X3308" s="26" t="s">
        <v>934</v>
      </c>
      <c r="Y3308" s="26" t="s">
        <v>934</v>
      </c>
      <c r="Z3308" s="26" t="s">
        <v>934</v>
      </c>
      <c r="AA3308" s="26" t="s">
        <v>934</v>
      </c>
      <c r="AB3308" s="26" t="s">
        <v>934</v>
      </c>
      <c r="AC3308" s="26" t="s">
        <v>934</v>
      </c>
      <c r="AD3308" s="26" t="s">
        <v>934</v>
      </c>
      <c r="AE3308" s="26">
        <v>47.348484848484844</v>
      </c>
    </row>
    <row r="3309" spans="1:31" x14ac:dyDescent="0.25">
      <c r="A3309" t="s">
        <v>1983</v>
      </c>
      <c r="B3309" t="s">
        <v>905</v>
      </c>
      <c r="C3309" t="s">
        <v>928</v>
      </c>
      <c r="D3309">
        <v>2018</v>
      </c>
      <c r="E3309">
        <v>1</v>
      </c>
      <c r="F3309" s="2">
        <v>43203</v>
      </c>
      <c r="G3309" t="s">
        <v>2</v>
      </c>
      <c r="H3309">
        <v>45</v>
      </c>
      <c r="I3309" t="s">
        <v>909</v>
      </c>
      <c r="J3309" t="s">
        <v>825</v>
      </c>
      <c r="K3309" t="s">
        <v>825</v>
      </c>
      <c r="L3309">
        <v>7.3</v>
      </c>
      <c r="M3309" s="26" t="s">
        <v>934</v>
      </c>
      <c r="N3309" s="26" t="s">
        <v>934</v>
      </c>
      <c r="O3309" s="26" t="s">
        <v>934</v>
      </c>
      <c r="P3309" s="26" t="s">
        <v>934</v>
      </c>
      <c r="Q3309" s="26" t="s">
        <v>934</v>
      </c>
      <c r="R3309" s="26" t="s">
        <v>934</v>
      </c>
      <c r="S3309" s="26" t="s">
        <v>934</v>
      </c>
      <c r="T3309" s="26" t="s">
        <v>934</v>
      </c>
      <c r="U3309" s="26" t="s">
        <v>934</v>
      </c>
      <c r="V3309" s="26" t="s">
        <v>934</v>
      </c>
      <c r="W3309" s="26" t="s">
        <v>934</v>
      </c>
      <c r="X3309" s="26" t="s">
        <v>934</v>
      </c>
      <c r="Y3309" s="26" t="s">
        <v>934</v>
      </c>
      <c r="Z3309" s="26" t="s">
        <v>934</v>
      </c>
      <c r="AA3309" s="26" t="s">
        <v>934</v>
      </c>
      <c r="AB3309" s="26" t="s">
        <v>934</v>
      </c>
      <c r="AC3309" s="26" t="s">
        <v>934</v>
      </c>
      <c r="AD3309" s="26" t="s">
        <v>934</v>
      </c>
      <c r="AE3309" s="26">
        <v>47.348484848484844</v>
      </c>
    </row>
    <row r="3310" spans="1:31" x14ac:dyDescent="0.25">
      <c r="A3310" t="s">
        <v>1983</v>
      </c>
      <c r="B3310" t="s">
        <v>905</v>
      </c>
      <c r="C3310" t="s">
        <v>928</v>
      </c>
      <c r="D3310">
        <v>2018</v>
      </c>
      <c r="E3310">
        <v>1</v>
      </c>
      <c r="F3310" s="2">
        <v>43203</v>
      </c>
      <c r="G3310" t="s">
        <v>2</v>
      </c>
      <c r="H3310">
        <v>45</v>
      </c>
      <c r="I3310" t="s">
        <v>909</v>
      </c>
      <c r="J3310" t="s">
        <v>825</v>
      </c>
      <c r="K3310" t="s">
        <v>825</v>
      </c>
      <c r="L3310">
        <v>9</v>
      </c>
      <c r="M3310" s="26">
        <v>879.17929292929296</v>
      </c>
      <c r="N3310" s="26" t="s">
        <v>934</v>
      </c>
      <c r="O3310" s="26">
        <v>304.54723050963264</v>
      </c>
      <c r="P3310" s="26">
        <v>3.2562500000000001</v>
      </c>
      <c r="Q3310" s="26">
        <v>21.475000000000001</v>
      </c>
      <c r="R3310" s="26">
        <v>42.724999999999994</v>
      </c>
      <c r="S3310" s="26">
        <v>99759.99111259589</v>
      </c>
      <c r="T3310" s="26" t="s">
        <v>934</v>
      </c>
      <c r="U3310" s="26" t="s">
        <v>934</v>
      </c>
      <c r="V3310" s="26">
        <v>59.355007736703769</v>
      </c>
      <c r="W3310" s="26" t="s">
        <v>934</v>
      </c>
      <c r="X3310" s="26">
        <v>18.322096285992721</v>
      </c>
      <c r="Y3310" s="26">
        <v>0.1279058084425137</v>
      </c>
      <c r="Z3310" s="26">
        <v>0.45207853300059542</v>
      </c>
      <c r="AA3310" s="26">
        <v>0.38160843806198669</v>
      </c>
      <c r="AB3310" s="26">
        <v>9074.4520699865971</v>
      </c>
      <c r="AC3310" s="26" t="s">
        <v>934</v>
      </c>
      <c r="AD3310" s="26" t="s">
        <v>934</v>
      </c>
      <c r="AE3310" s="26">
        <v>47.348484848484844</v>
      </c>
    </row>
    <row r="3311" spans="1:31" x14ac:dyDescent="0.25">
      <c r="A3311" t="s">
        <v>1984</v>
      </c>
      <c r="B3311" t="s">
        <v>905</v>
      </c>
      <c r="C3311" t="s">
        <v>928</v>
      </c>
      <c r="D3311">
        <v>2018</v>
      </c>
      <c r="E3311">
        <v>1</v>
      </c>
      <c r="F3311" s="2">
        <v>43203</v>
      </c>
      <c r="G3311" t="s">
        <v>56</v>
      </c>
      <c r="H3311">
        <v>45</v>
      </c>
      <c r="I3311" t="s">
        <v>926</v>
      </c>
      <c r="J3311" t="s">
        <v>825</v>
      </c>
      <c r="K3311" t="s">
        <v>825</v>
      </c>
      <c r="L3311">
        <v>6</v>
      </c>
      <c r="M3311" s="26">
        <v>298.25</v>
      </c>
      <c r="N3311" s="26" t="s">
        <v>934</v>
      </c>
      <c r="O3311" s="26" t="s">
        <v>934</v>
      </c>
      <c r="P3311" s="26" t="s">
        <v>934</v>
      </c>
      <c r="Q3311" s="26" t="s">
        <v>934</v>
      </c>
      <c r="R3311" s="26" t="s">
        <v>934</v>
      </c>
      <c r="S3311" s="26" t="s">
        <v>934</v>
      </c>
      <c r="T3311" s="26" t="s">
        <v>934</v>
      </c>
      <c r="U3311" s="26" t="s">
        <v>934</v>
      </c>
      <c r="V3311" s="26">
        <v>20.225787994537921</v>
      </c>
      <c r="W3311" s="26" t="s">
        <v>934</v>
      </c>
      <c r="X3311" s="26" t="s">
        <v>934</v>
      </c>
      <c r="Y3311" s="26" t="s">
        <v>934</v>
      </c>
      <c r="Z3311" s="26" t="s">
        <v>934</v>
      </c>
      <c r="AA3311" s="26" t="s">
        <v>934</v>
      </c>
      <c r="AB3311" s="26" t="s">
        <v>934</v>
      </c>
      <c r="AC3311" s="26" t="s">
        <v>934</v>
      </c>
      <c r="AD3311" s="26" t="s">
        <v>934</v>
      </c>
      <c r="AE3311" s="26">
        <v>48.106060606060609</v>
      </c>
    </row>
    <row r="3312" spans="1:31" x14ac:dyDescent="0.25">
      <c r="A3312" t="s">
        <v>1984</v>
      </c>
      <c r="B3312" t="s">
        <v>905</v>
      </c>
      <c r="C3312" t="s">
        <v>928</v>
      </c>
      <c r="D3312">
        <v>2018</v>
      </c>
      <c r="E3312">
        <v>1</v>
      </c>
      <c r="F3312" s="2">
        <v>43203</v>
      </c>
      <c r="G3312" t="s">
        <v>56</v>
      </c>
      <c r="H3312">
        <v>45</v>
      </c>
      <c r="I3312" t="s">
        <v>926</v>
      </c>
      <c r="J3312" t="s">
        <v>825</v>
      </c>
      <c r="K3312" t="s">
        <v>825</v>
      </c>
      <c r="L3312">
        <v>7.3</v>
      </c>
      <c r="M3312" s="26" t="s">
        <v>934</v>
      </c>
      <c r="N3312" s="26" t="s">
        <v>934</v>
      </c>
      <c r="O3312" s="26" t="s">
        <v>934</v>
      </c>
      <c r="P3312" s="26" t="s">
        <v>934</v>
      </c>
      <c r="Q3312" s="26" t="s">
        <v>934</v>
      </c>
      <c r="R3312" s="26" t="s">
        <v>934</v>
      </c>
      <c r="S3312" s="26" t="s">
        <v>934</v>
      </c>
      <c r="T3312" s="26" t="s">
        <v>934</v>
      </c>
      <c r="U3312" s="26" t="s">
        <v>934</v>
      </c>
      <c r="V3312" s="26" t="s">
        <v>934</v>
      </c>
      <c r="W3312" s="26" t="s">
        <v>934</v>
      </c>
      <c r="X3312" s="26" t="s">
        <v>934</v>
      </c>
      <c r="Y3312" s="26" t="s">
        <v>934</v>
      </c>
      <c r="Z3312" s="26" t="s">
        <v>934</v>
      </c>
      <c r="AA3312" s="26" t="s">
        <v>934</v>
      </c>
      <c r="AB3312" s="26" t="s">
        <v>934</v>
      </c>
      <c r="AC3312" s="26" t="s">
        <v>934</v>
      </c>
      <c r="AD3312" s="26" t="s">
        <v>934</v>
      </c>
      <c r="AE3312" s="26">
        <v>48.106060606060609</v>
      </c>
    </row>
    <row r="3313" spans="1:31" x14ac:dyDescent="0.25">
      <c r="A3313" t="s">
        <v>1984</v>
      </c>
      <c r="B3313" t="s">
        <v>905</v>
      </c>
      <c r="C3313" t="s">
        <v>928</v>
      </c>
      <c r="D3313">
        <v>2018</v>
      </c>
      <c r="E3313">
        <v>1</v>
      </c>
      <c r="F3313" s="2">
        <v>43203</v>
      </c>
      <c r="G3313" t="s">
        <v>56</v>
      </c>
      <c r="H3313">
        <v>45</v>
      </c>
      <c r="I3313" t="s">
        <v>926</v>
      </c>
      <c r="J3313" t="s">
        <v>825</v>
      </c>
      <c r="K3313" t="s">
        <v>825</v>
      </c>
      <c r="L3313">
        <v>9</v>
      </c>
      <c r="M3313" s="26">
        <v>985.46717171717171</v>
      </c>
      <c r="N3313" s="26" t="s">
        <v>934</v>
      </c>
      <c r="O3313" s="26">
        <v>283.22443498615212</v>
      </c>
      <c r="P3313" s="26">
        <v>3.5250000000000004</v>
      </c>
      <c r="Q3313" s="26">
        <v>17.225000000000001</v>
      </c>
      <c r="R3313" s="26">
        <v>45.237499999999997</v>
      </c>
      <c r="S3313" s="26">
        <v>85304.267445160513</v>
      </c>
      <c r="T3313" s="26" t="s">
        <v>934</v>
      </c>
      <c r="U3313" s="26" t="s">
        <v>934</v>
      </c>
      <c r="V3313" s="26">
        <v>52.061967865490452</v>
      </c>
      <c r="W3313" s="26" t="s">
        <v>934</v>
      </c>
      <c r="X3313" s="26">
        <v>12.657299347286589</v>
      </c>
      <c r="Y3313" s="26">
        <v>2.6692695630066581E-2</v>
      </c>
      <c r="Z3313" s="26">
        <v>0.32499999999996154</v>
      </c>
      <c r="AA3313" s="26">
        <v>0.3210497105849951</v>
      </c>
      <c r="AB3313" s="26">
        <v>3858.4101774590886</v>
      </c>
      <c r="AC3313" s="26" t="s">
        <v>934</v>
      </c>
      <c r="AD3313" s="26" t="s">
        <v>934</v>
      </c>
      <c r="AE3313" s="26">
        <v>48.106060606060609</v>
      </c>
    </row>
    <row r="3314" spans="1:31" x14ac:dyDescent="0.25">
      <c r="A3314" t="s">
        <v>1985</v>
      </c>
      <c r="B3314" t="s">
        <v>905</v>
      </c>
      <c r="C3314" t="s">
        <v>928</v>
      </c>
      <c r="D3314">
        <v>2018</v>
      </c>
      <c r="E3314">
        <v>1</v>
      </c>
      <c r="F3314" s="2">
        <v>43203</v>
      </c>
      <c r="G3314" t="s">
        <v>56</v>
      </c>
      <c r="H3314">
        <v>45</v>
      </c>
      <c r="I3314" t="s">
        <v>909</v>
      </c>
      <c r="J3314" t="s">
        <v>825</v>
      </c>
      <c r="K3314" t="s">
        <v>825</v>
      </c>
      <c r="L3314">
        <v>6</v>
      </c>
      <c r="M3314" s="26">
        <v>307.92500000000001</v>
      </c>
      <c r="N3314" s="26" t="s">
        <v>934</v>
      </c>
      <c r="O3314" s="26" t="s">
        <v>934</v>
      </c>
      <c r="P3314" s="26" t="s">
        <v>934</v>
      </c>
      <c r="Q3314" s="26" t="s">
        <v>934</v>
      </c>
      <c r="R3314" s="26" t="s">
        <v>934</v>
      </c>
      <c r="S3314" s="26" t="s">
        <v>934</v>
      </c>
      <c r="T3314" s="26" t="s">
        <v>934</v>
      </c>
      <c r="U3314" s="26" t="s">
        <v>934</v>
      </c>
      <c r="V3314" s="26">
        <v>33.585720552044144</v>
      </c>
      <c r="W3314" s="26" t="s">
        <v>934</v>
      </c>
      <c r="X3314" s="26" t="s">
        <v>934</v>
      </c>
      <c r="Y3314" s="26" t="s">
        <v>934</v>
      </c>
      <c r="Z3314" s="26" t="s">
        <v>934</v>
      </c>
      <c r="AA3314" s="26" t="s">
        <v>934</v>
      </c>
      <c r="AB3314" s="26" t="s">
        <v>934</v>
      </c>
      <c r="AC3314" s="26" t="s">
        <v>934</v>
      </c>
      <c r="AD3314" s="26" t="s">
        <v>934</v>
      </c>
      <c r="AE3314" s="26">
        <v>43.18181818181818</v>
      </c>
    </row>
    <row r="3315" spans="1:31" x14ac:dyDescent="0.25">
      <c r="A3315" t="s">
        <v>1985</v>
      </c>
      <c r="B3315" t="s">
        <v>905</v>
      </c>
      <c r="C3315" t="s">
        <v>928</v>
      </c>
      <c r="D3315">
        <v>2018</v>
      </c>
      <c r="E3315">
        <v>1</v>
      </c>
      <c r="F3315" s="2">
        <v>43203</v>
      </c>
      <c r="G3315" t="s">
        <v>56</v>
      </c>
      <c r="H3315">
        <v>45</v>
      </c>
      <c r="I3315" t="s">
        <v>909</v>
      </c>
      <c r="J3315" t="s">
        <v>825</v>
      </c>
      <c r="K3315" t="s">
        <v>825</v>
      </c>
      <c r="L3315">
        <v>7.3</v>
      </c>
      <c r="M3315" s="26" t="s">
        <v>934</v>
      </c>
      <c r="N3315" s="26" t="s">
        <v>934</v>
      </c>
      <c r="O3315" s="26" t="s">
        <v>934</v>
      </c>
      <c r="P3315" s="26" t="s">
        <v>934</v>
      </c>
      <c r="Q3315" s="26" t="s">
        <v>934</v>
      </c>
      <c r="R3315" s="26" t="s">
        <v>934</v>
      </c>
      <c r="S3315" s="26" t="s">
        <v>934</v>
      </c>
      <c r="T3315" s="26" t="s">
        <v>934</v>
      </c>
      <c r="U3315" s="26" t="s">
        <v>934</v>
      </c>
      <c r="V3315" s="26" t="s">
        <v>934</v>
      </c>
      <c r="W3315" s="26" t="s">
        <v>934</v>
      </c>
      <c r="X3315" s="26" t="s">
        <v>934</v>
      </c>
      <c r="Y3315" s="26" t="s">
        <v>934</v>
      </c>
      <c r="Z3315" s="26" t="s">
        <v>934</v>
      </c>
      <c r="AA3315" s="26" t="s">
        <v>934</v>
      </c>
      <c r="AB3315" s="26" t="s">
        <v>934</v>
      </c>
      <c r="AC3315" s="26" t="s">
        <v>934</v>
      </c>
      <c r="AD3315" s="26" t="s">
        <v>934</v>
      </c>
      <c r="AE3315" s="26">
        <v>43.18181818181818</v>
      </c>
    </row>
    <row r="3316" spans="1:31" x14ac:dyDescent="0.25">
      <c r="A3316" t="s">
        <v>1985</v>
      </c>
      <c r="B3316" t="s">
        <v>905</v>
      </c>
      <c r="C3316" t="s">
        <v>928</v>
      </c>
      <c r="D3316">
        <v>2018</v>
      </c>
      <c r="E3316">
        <v>1</v>
      </c>
      <c r="F3316" s="2">
        <v>43203</v>
      </c>
      <c r="G3316" t="s">
        <v>56</v>
      </c>
      <c r="H3316">
        <v>45</v>
      </c>
      <c r="I3316" t="s">
        <v>909</v>
      </c>
      <c r="J3316" t="s">
        <v>825</v>
      </c>
      <c r="K3316" t="s">
        <v>825</v>
      </c>
      <c r="L3316">
        <v>9</v>
      </c>
      <c r="M3316" s="26">
        <v>1213.2954545454545</v>
      </c>
      <c r="N3316" s="26" t="s">
        <v>934</v>
      </c>
      <c r="O3316" s="26">
        <v>383.38471717881333</v>
      </c>
      <c r="P3316" s="26">
        <v>3.3462499999999999</v>
      </c>
      <c r="Q3316" s="26">
        <v>19.675000000000001</v>
      </c>
      <c r="R3316" s="26">
        <v>43.037500000000001</v>
      </c>
      <c r="S3316" s="26">
        <v>121451.69302641106</v>
      </c>
      <c r="T3316" s="26" t="s">
        <v>934</v>
      </c>
      <c r="U3316" s="26" t="s">
        <v>934</v>
      </c>
      <c r="V3316" s="26">
        <v>72.918328285759799</v>
      </c>
      <c r="W3316" s="26" t="s">
        <v>934</v>
      </c>
      <c r="X3316" s="26">
        <v>19.841064444687202</v>
      </c>
      <c r="Y3316" s="26">
        <v>1.9512282456622523E-2</v>
      </c>
      <c r="Z3316" s="26">
        <v>0.5340489990004138</v>
      </c>
      <c r="AA3316" s="26">
        <v>0.53204597232440465</v>
      </c>
      <c r="AB3316" s="26">
        <v>6170.8748582574681</v>
      </c>
      <c r="AC3316" s="26" t="s">
        <v>934</v>
      </c>
      <c r="AD3316" s="26" t="s">
        <v>934</v>
      </c>
      <c r="AE3316" s="26">
        <v>43.18181818181818</v>
      </c>
    </row>
    <row r="3317" spans="1:31" x14ac:dyDescent="0.25">
      <c r="A3317" t="s">
        <v>1986</v>
      </c>
      <c r="B3317" t="s">
        <v>905</v>
      </c>
      <c r="C3317" t="s">
        <v>928</v>
      </c>
      <c r="D3317">
        <v>2018</v>
      </c>
      <c r="E3317">
        <v>2</v>
      </c>
      <c r="F3317" s="2">
        <v>43227</v>
      </c>
      <c r="G3317" t="s">
        <v>950</v>
      </c>
      <c r="H3317">
        <v>45</v>
      </c>
      <c r="I3317" t="s">
        <v>926</v>
      </c>
      <c r="J3317" t="s">
        <v>825</v>
      </c>
      <c r="K3317" t="s">
        <v>825</v>
      </c>
      <c r="L3317">
        <v>6</v>
      </c>
      <c r="M3317" s="26">
        <v>381.2</v>
      </c>
      <c r="N3317" s="26" t="s">
        <v>934</v>
      </c>
      <c r="O3317" s="26" t="s">
        <v>934</v>
      </c>
      <c r="P3317" s="26" t="s">
        <v>934</v>
      </c>
      <c r="Q3317" s="26" t="s">
        <v>934</v>
      </c>
      <c r="R3317" s="26" t="s">
        <v>934</v>
      </c>
      <c r="S3317" s="26" t="s">
        <v>934</v>
      </c>
      <c r="T3317" s="26" t="s">
        <v>934</v>
      </c>
      <c r="U3317" s="26" t="s">
        <v>934</v>
      </c>
      <c r="V3317" s="26">
        <v>18.416840119847173</v>
      </c>
      <c r="W3317" s="26" t="s">
        <v>934</v>
      </c>
      <c r="X3317" s="26" t="s">
        <v>934</v>
      </c>
      <c r="Y3317" s="26" t="s">
        <v>934</v>
      </c>
      <c r="Z3317" s="26" t="s">
        <v>934</v>
      </c>
      <c r="AA3317" s="26" t="s">
        <v>934</v>
      </c>
      <c r="AB3317" s="26" t="s">
        <v>934</v>
      </c>
      <c r="AC3317" s="26" t="s">
        <v>934</v>
      </c>
      <c r="AD3317" s="26" t="s">
        <v>934</v>
      </c>
      <c r="AE3317" s="26">
        <v>57.954545454545453</v>
      </c>
    </row>
    <row r="3318" spans="1:31" x14ac:dyDescent="0.25">
      <c r="A3318" t="s">
        <v>1986</v>
      </c>
      <c r="B3318" t="s">
        <v>905</v>
      </c>
      <c r="C3318" t="s">
        <v>928</v>
      </c>
      <c r="D3318">
        <v>2018</v>
      </c>
      <c r="E3318">
        <v>2</v>
      </c>
      <c r="F3318" s="2">
        <v>43227</v>
      </c>
      <c r="G3318" t="s">
        <v>950</v>
      </c>
      <c r="H3318">
        <v>45</v>
      </c>
      <c r="I3318" t="s">
        <v>926</v>
      </c>
      <c r="J3318" t="s">
        <v>825</v>
      </c>
      <c r="K3318" t="s">
        <v>825</v>
      </c>
      <c r="L3318">
        <v>7.3</v>
      </c>
      <c r="M3318" s="26" t="s">
        <v>934</v>
      </c>
      <c r="N3318" s="26" t="s">
        <v>934</v>
      </c>
      <c r="O3318" s="26" t="s">
        <v>934</v>
      </c>
      <c r="P3318" s="26" t="s">
        <v>934</v>
      </c>
      <c r="Q3318" s="26" t="s">
        <v>934</v>
      </c>
      <c r="R3318" s="26" t="s">
        <v>934</v>
      </c>
      <c r="S3318" s="26" t="s">
        <v>934</v>
      </c>
      <c r="T3318" s="26" t="s">
        <v>934</v>
      </c>
      <c r="U3318" s="26" t="s">
        <v>934</v>
      </c>
      <c r="V3318" s="26" t="s">
        <v>934</v>
      </c>
      <c r="W3318" s="26" t="s">
        <v>934</v>
      </c>
      <c r="X3318" s="26" t="s">
        <v>934</v>
      </c>
      <c r="Y3318" s="26" t="s">
        <v>934</v>
      </c>
      <c r="Z3318" s="26" t="s">
        <v>934</v>
      </c>
      <c r="AA3318" s="26" t="s">
        <v>934</v>
      </c>
      <c r="AB3318" s="26" t="s">
        <v>934</v>
      </c>
      <c r="AC3318" s="26" t="s">
        <v>934</v>
      </c>
      <c r="AD3318" s="26" t="s">
        <v>934</v>
      </c>
      <c r="AE3318" s="26">
        <v>57.954545454545453</v>
      </c>
    </row>
    <row r="3319" spans="1:31" x14ac:dyDescent="0.25">
      <c r="A3319" t="s">
        <v>1986</v>
      </c>
      <c r="B3319" t="s">
        <v>905</v>
      </c>
      <c r="C3319" t="s">
        <v>928</v>
      </c>
      <c r="D3319">
        <v>2018</v>
      </c>
      <c r="E3319">
        <v>2</v>
      </c>
      <c r="F3319" s="2">
        <v>43227</v>
      </c>
      <c r="G3319" t="s">
        <v>950</v>
      </c>
      <c r="H3319">
        <v>45</v>
      </c>
      <c r="I3319" t="s">
        <v>926</v>
      </c>
      <c r="J3319" t="s">
        <v>825</v>
      </c>
      <c r="K3319" t="s">
        <v>825</v>
      </c>
      <c r="L3319">
        <v>9</v>
      </c>
      <c r="M3319" s="26">
        <v>964.7348484848485</v>
      </c>
      <c r="N3319" s="26" t="s">
        <v>934</v>
      </c>
      <c r="O3319" s="26">
        <v>315.82298800935894</v>
      </c>
      <c r="P3319" s="26">
        <v>3.3325000000000005</v>
      </c>
      <c r="Q3319" s="26">
        <v>18.287500000000001</v>
      </c>
      <c r="R3319" s="26">
        <v>46.025000000000006</v>
      </c>
      <c r="S3319" s="26">
        <v>99644.411474650202</v>
      </c>
      <c r="T3319" s="26" t="s">
        <v>934</v>
      </c>
      <c r="U3319" s="26" t="s">
        <v>934</v>
      </c>
      <c r="V3319" s="26">
        <v>61.839037680223782</v>
      </c>
      <c r="W3319" s="26" t="s">
        <v>934</v>
      </c>
      <c r="X3319" s="26">
        <v>20.59083817870513</v>
      </c>
      <c r="Y3319" s="26">
        <v>6.0190669265810154E-2</v>
      </c>
      <c r="Z3319" s="26">
        <v>0.18860783829591179</v>
      </c>
      <c r="AA3319" s="26">
        <v>0.42450952089819149</v>
      </c>
      <c r="AB3319" s="26">
        <v>6007.1955809051024</v>
      </c>
      <c r="AC3319" s="26" t="s">
        <v>934</v>
      </c>
      <c r="AD3319" s="26" t="s">
        <v>934</v>
      </c>
      <c r="AE3319" s="26">
        <v>57.954545454545453</v>
      </c>
    </row>
    <row r="3320" spans="1:31" x14ac:dyDescent="0.25">
      <c r="A3320" t="s">
        <v>1987</v>
      </c>
      <c r="B3320" t="s">
        <v>905</v>
      </c>
      <c r="C3320" t="s">
        <v>928</v>
      </c>
      <c r="D3320">
        <v>2018</v>
      </c>
      <c r="E3320">
        <v>2</v>
      </c>
      <c r="F3320" s="2">
        <v>43227</v>
      </c>
      <c r="G3320" t="s">
        <v>950</v>
      </c>
      <c r="H3320">
        <v>45</v>
      </c>
      <c r="I3320" t="s">
        <v>909</v>
      </c>
      <c r="J3320" t="s">
        <v>825</v>
      </c>
      <c r="K3320" t="s">
        <v>825</v>
      </c>
      <c r="L3320">
        <v>6</v>
      </c>
      <c r="M3320" s="26">
        <v>318.67500000000001</v>
      </c>
      <c r="N3320" s="26" t="s">
        <v>934</v>
      </c>
      <c r="O3320" s="26" t="s">
        <v>934</v>
      </c>
      <c r="P3320" s="26" t="s">
        <v>934</v>
      </c>
      <c r="Q3320" s="26" t="s">
        <v>934</v>
      </c>
      <c r="R3320" s="26" t="s">
        <v>934</v>
      </c>
      <c r="S3320" s="26" t="s">
        <v>934</v>
      </c>
      <c r="T3320" s="26" t="s">
        <v>934</v>
      </c>
      <c r="U3320" s="26" t="s">
        <v>934</v>
      </c>
      <c r="V3320" s="26">
        <v>31.357730971271852</v>
      </c>
      <c r="W3320" s="26" t="s">
        <v>934</v>
      </c>
      <c r="X3320" s="26" t="s">
        <v>934</v>
      </c>
      <c r="Y3320" s="26" t="s">
        <v>934</v>
      </c>
      <c r="Z3320" s="26" t="s">
        <v>934</v>
      </c>
      <c r="AA3320" s="26" t="s">
        <v>934</v>
      </c>
      <c r="AB3320" s="26" t="s">
        <v>934</v>
      </c>
      <c r="AC3320" s="26" t="s">
        <v>934</v>
      </c>
      <c r="AD3320" s="26" t="s">
        <v>934</v>
      </c>
      <c r="AE3320" s="26">
        <v>61.36363636363636</v>
      </c>
    </row>
    <row r="3321" spans="1:31" x14ac:dyDescent="0.25">
      <c r="A3321" t="s">
        <v>1987</v>
      </c>
      <c r="B3321" t="s">
        <v>905</v>
      </c>
      <c r="C3321" t="s">
        <v>928</v>
      </c>
      <c r="D3321">
        <v>2018</v>
      </c>
      <c r="E3321">
        <v>2</v>
      </c>
      <c r="F3321" s="2">
        <v>43227</v>
      </c>
      <c r="G3321" t="s">
        <v>950</v>
      </c>
      <c r="H3321">
        <v>45</v>
      </c>
      <c r="I3321" t="s">
        <v>909</v>
      </c>
      <c r="J3321" t="s">
        <v>825</v>
      </c>
      <c r="K3321" t="s">
        <v>825</v>
      </c>
      <c r="L3321">
        <v>7.3</v>
      </c>
      <c r="M3321" s="26" t="s">
        <v>934</v>
      </c>
      <c r="N3321" s="26" t="s">
        <v>934</v>
      </c>
      <c r="O3321" s="26" t="s">
        <v>934</v>
      </c>
      <c r="P3321" s="26" t="s">
        <v>934</v>
      </c>
      <c r="Q3321" s="26" t="s">
        <v>934</v>
      </c>
      <c r="R3321" s="26" t="s">
        <v>934</v>
      </c>
      <c r="S3321" s="26" t="s">
        <v>934</v>
      </c>
      <c r="T3321" s="26" t="s">
        <v>934</v>
      </c>
      <c r="U3321" s="26" t="s">
        <v>934</v>
      </c>
      <c r="V3321" s="26" t="s">
        <v>934</v>
      </c>
      <c r="W3321" s="26" t="s">
        <v>934</v>
      </c>
      <c r="X3321" s="26" t="s">
        <v>934</v>
      </c>
      <c r="Y3321" s="26" t="s">
        <v>934</v>
      </c>
      <c r="Z3321" s="26" t="s">
        <v>934</v>
      </c>
      <c r="AA3321" s="26" t="s">
        <v>934</v>
      </c>
      <c r="AB3321" s="26" t="s">
        <v>934</v>
      </c>
      <c r="AC3321" s="26" t="s">
        <v>934</v>
      </c>
      <c r="AD3321" s="26" t="s">
        <v>934</v>
      </c>
      <c r="AE3321" s="26">
        <v>61.36363636363636</v>
      </c>
    </row>
    <row r="3322" spans="1:31" x14ac:dyDescent="0.25">
      <c r="A3322" t="s">
        <v>1987</v>
      </c>
      <c r="B3322" t="s">
        <v>905</v>
      </c>
      <c r="C3322" t="s">
        <v>928</v>
      </c>
      <c r="D3322">
        <v>2018</v>
      </c>
      <c r="E3322">
        <v>2</v>
      </c>
      <c r="F3322" s="2">
        <v>43227</v>
      </c>
      <c r="G3322" t="s">
        <v>950</v>
      </c>
      <c r="H3322">
        <v>45</v>
      </c>
      <c r="I3322" t="s">
        <v>909</v>
      </c>
      <c r="J3322" t="s">
        <v>825</v>
      </c>
      <c r="K3322" t="s">
        <v>825</v>
      </c>
      <c r="L3322">
        <v>9</v>
      </c>
      <c r="M3322" s="26">
        <v>1006.4141414141415</v>
      </c>
      <c r="N3322" s="26" t="s">
        <v>934</v>
      </c>
      <c r="O3322" s="26">
        <v>348.91747348535534</v>
      </c>
      <c r="P3322" s="26">
        <v>3.2749999999999999</v>
      </c>
      <c r="Q3322" s="26">
        <v>20.6875</v>
      </c>
      <c r="R3322" s="26">
        <v>42.4375</v>
      </c>
      <c r="S3322" s="26">
        <v>112485.5957716877</v>
      </c>
      <c r="T3322" s="26" t="s">
        <v>934</v>
      </c>
      <c r="U3322" s="26" t="s">
        <v>934</v>
      </c>
      <c r="V3322" s="26">
        <v>66.956259983243413</v>
      </c>
      <c r="W3322" s="26" t="s">
        <v>934</v>
      </c>
      <c r="X3322" s="26">
        <v>19.328263646724249</v>
      </c>
      <c r="Y3322" s="26">
        <v>6.5415339689305324E-2</v>
      </c>
      <c r="Z3322" s="26">
        <v>0.36134874659622823</v>
      </c>
      <c r="AA3322" s="26">
        <v>0.62927703226274123</v>
      </c>
      <c r="AB3322" s="26">
        <v>7729.5963664280198</v>
      </c>
      <c r="AC3322" s="26" t="s">
        <v>934</v>
      </c>
      <c r="AD3322" s="26" t="s">
        <v>934</v>
      </c>
      <c r="AE3322" s="26">
        <v>61.36363636363636</v>
      </c>
    </row>
    <row r="3323" spans="1:31" x14ac:dyDescent="0.25">
      <c r="A3323" t="s">
        <v>1988</v>
      </c>
      <c r="B3323" t="s">
        <v>905</v>
      </c>
      <c r="C3323" t="s">
        <v>928</v>
      </c>
      <c r="D3323">
        <v>2018</v>
      </c>
      <c r="E3323">
        <v>2</v>
      </c>
      <c r="F3323" s="2">
        <v>43227</v>
      </c>
      <c r="G3323" t="s">
        <v>1</v>
      </c>
      <c r="H3323">
        <v>45</v>
      </c>
      <c r="I3323" t="s">
        <v>926</v>
      </c>
      <c r="J3323" t="s">
        <v>825</v>
      </c>
      <c r="K3323" t="s">
        <v>825</v>
      </c>
      <c r="L3323">
        <v>6</v>
      </c>
      <c r="M3323" s="26">
        <v>365.42499999999995</v>
      </c>
      <c r="N3323" s="26" t="s">
        <v>934</v>
      </c>
      <c r="O3323" s="26" t="s">
        <v>934</v>
      </c>
      <c r="P3323" s="26" t="s">
        <v>934</v>
      </c>
      <c r="Q3323" s="26" t="s">
        <v>934</v>
      </c>
      <c r="R3323" s="26" t="s">
        <v>934</v>
      </c>
      <c r="S3323" s="26" t="s">
        <v>934</v>
      </c>
      <c r="T3323" s="26" t="s">
        <v>934</v>
      </c>
      <c r="U3323" s="26" t="s">
        <v>934</v>
      </c>
      <c r="V3323" s="26">
        <v>20.163596529389363</v>
      </c>
      <c r="W3323" s="26" t="s">
        <v>934</v>
      </c>
      <c r="X3323" s="26" t="s">
        <v>934</v>
      </c>
      <c r="Y3323" s="26" t="s">
        <v>934</v>
      </c>
      <c r="Z3323" s="26" t="s">
        <v>934</v>
      </c>
      <c r="AA3323" s="26" t="s">
        <v>934</v>
      </c>
      <c r="AB3323" s="26" t="s">
        <v>934</v>
      </c>
      <c r="AC3323" s="26" t="s">
        <v>934</v>
      </c>
      <c r="AD3323" s="26" t="s">
        <v>934</v>
      </c>
      <c r="AE3323" s="26">
        <v>58.333333333333336</v>
      </c>
    </row>
    <row r="3324" spans="1:31" x14ac:dyDescent="0.25">
      <c r="A3324" t="s">
        <v>1988</v>
      </c>
      <c r="B3324" t="s">
        <v>905</v>
      </c>
      <c r="C3324" t="s">
        <v>928</v>
      </c>
      <c r="D3324">
        <v>2018</v>
      </c>
      <c r="E3324">
        <v>2</v>
      </c>
      <c r="F3324" s="2">
        <v>43227</v>
      </c>
      <c r="G3324" t="s">
        <v>1</v>
      </c>
      <c r="H3324">
        <v>45</v>
      </c>
      <c r="I3324" t="s">
        <v>926</v>
      </c>
      <c r="J3324" t="s">
        <v>825</v>
      </c>
      <c r="K3324" t="s">
        <v>825</v>
      </c>
      <c r="L3324">
        <v>7.3</v>
      </c>
      <c r="M3324" s="26" t="s">
        <v>934</v>
      </c>
      <c r="N3324" s="26" t="s">
        <v>934</v>
      </c>
      <c r="O3324" s="26" t="s">
        <v>934</v>
      </c>
      <c r="P3324" s="26" t="s">
        <v>934</v>
      </c>
      <c r="Q3324" s="26" t="s">
        <v>934</v>
      </c>
      <c r="R3324" s="26" t="s">
        <v>934</v>
      </c>
      <c r="S3324" s="26" t="s">
        <v>934</v>
      </c>
      <c r="T3324" s="26" t="s">
        <v>934</v>
      </c>
      <c r="U3324" s="26" t="s">
        <v>934</v>
      </c>
      <c r="V3324" s="26" t="s">
        <v>934</v>
      </c>
      <c r="W3324" s="26" t="s">
        <v>934</v>
      </c>
      <c r="X3324" s="26" t="s">
        <v>934</v>
      </c>
      <c r="Y3324" s="26" t="s">
        <v>934</v>
      </c>
      <c r="Z3324" s="26" t="s">
        <v>934</v>
      </c>
      <c r="AA3324" s="26" t="s">
        <v>934</v>
      </c>
      <c r="AB3324" s="26" t="s">
        <v>934</v>
      </c>
      <c r="AC3324" s="26" t="s">
        <v>934</v>
      </c>
      <c r="AD3324" s="26" t="s">
        <v>934</v>
      </c>
      <c r="AE3324" s="26">
        <v>58.333333333333336</v>
      </c>
    </row>
    <row r="3325" spans="1:31" x14ac:dyDescent="0.25">
      <c r="A3325" t="s">
        <v>1988</v>
      </c>
      <c r="B3325" t="s">
        <v>905</v>
      </c>
      <c r="C3325" t="s">
        <v>928</v>
      </c>
      <c r="D3325">
        <v>2018</v>
      </c>
      <c r="E3325">
        <v>2</v>
      </c>
      <c r="F3325" s="2">
        <v>43227</v>
      </c>
      <c r="G3325" t="s">
        <v>1</v>
      </c>
      <c r="H3325">
        <v>45</v>
      </c>
      <c r="I3325" t="s">
        <v>926</v>
      </c>
      <c r="J3325" t="s">
        <v>825</v>
      </c>
      <c r="K3325" t="s">
        <v>825</v>
      </c>
      <c r="L3325">
        <v>9</v>
      </c>
      <c r="M3325" s="26">
        <v>1060.1262626262626</v>
      </c>
      <c r="N3325" s="26" t="s">
        <v>934</v>
      </c>
      <c r="O3325" s="26">
        <v>345.00149654919323</v>
      </c>
      <c r="P3325" s="26">
        <v>3.1524999999999999</v>
      </c>
      <c r="Q3325" s="26">
        <v>18.05</v>
      </c>
      <c r="R3325" s="26">
        <v>46.650000000000006</v>
      </c>
      <c r="S3325" s="26">
        <v>114971.68355351787</v>
      </c>
      <c r="T3325" s="26" t="s">
        <v>934</v>
      </c>
      <c r="U3325" s="26" t="s">
        <v>934</v>
      </c>
      <c r="V3325" s="26">
        <v>67.316274731980712</v>
      </c>
      <c r="W3325" s="26" t="s">
        <v>934</v>
      </c>
      <c r="X3325" s="26">
        <v>21.016679181542429</v>
      </c>
      <c r="Y3325" s="26">
        <v>9.653367288154048E-2</v>
      </c>
      <c r="Z3325" s="26">
        <v>0.25083194905489165</v>
      </c>
      <c r="AA3325" s="26">
        <v>0.45597880067655577</v>
      </c>
      <c r="AB3325" s="26">
        <v>6221.8309997115057</v>
      </c>
      <c r="AC3325" s="26" t="s">
        <v>934</v>
      </c>
      <c r="AD3325" s="26" t="s">
        <v>934</v>
      </c>
      <c r="AE3325" s="26">
        <v>58.333333333333336</v>
      </c>
    </row>
    <row r="3326" spans="1:31" x14ac:dyDescent="0.25">
      <c r="A3326" t="s">
        <v>1989</v>
      </c>
      <c r="B3326" t="s">
        <v>905</v>
      </c>
      <c r="C3326" t="s">
        <v>928</v>
      </c>
      <c r="D3326">
        <v>2018</v>
      </c>
      <c r="E3326">
        <v>2</v>
      </c>
      <c r="F3326" s="2">
        <v>43227</v>
      </c>
      <c r="G3326" t="s">
        <v>1</v>
      </c>
      <c r="H3326">
        <v>45</v>
      </c>
      <c r="I3326" t="s">
        <v>909</v>
      </c>
      <c r="J3326" t="s">
        <v>825</v>
      </c>
      <c r="K3326" t="s">
        <v>825</v>
      </c>
      <c r="L3326">
        <v>6</v>
      </c>
      <c r="M3326" s="26">
        <v>348.72500000000002</v>
      </c>
      <c r="N3326" s="26" t="s">
        <v>934</v>
      </c>
      <c r="O3326" s="26" t="s">
        <v>934</v>
      </c>
      <c r="P3326" s="26" t="s">
        <v>934</v>
      </c>
      <c r="Q3326" s="26" t="s">
        <v>934</v>
      </c>
      <c r="R3326" s="26" t="s">
        <v>934</v>
      </c>
      <c r="S3326" s="26" t="s">
        <v>934</v>
      </c>
      <c r="T3326" s="26" t="s">
        <v>934</v>
      </c>
      <c r="U3326" s="26" t="s">
        <v>934</v>
      </c>
      <c r="V3326" s="26">
        <v>20.439601064273926</v>
      </c>
      <c r="W3326" s="26" t="s">
        <v>934</v>
      </c>
      <c r="X3326" s="26" t="s">
        <v>934</v>
      </c>
      <c r="Y3326" s="26" t="s">
        <v>934</v>
      </c>
      <c r="Z3326" s="26" t="s">
        <v>934</v>
      </c>
      <c r="AA3326" s="26" t="s">
        <v>934</v>
      </c>
      <c r="AB3326" s="26" t="s">
        <v>934</v>
      </c>
      <c r="AC3326" s="26" t="s">
        <v>934</v>
      </c>
      <c r="AD3326" s="26" t="s">
        <v>934</v>
      </c>
      <c r="AE3326" s="26">
        <v>63.068181818181813</v>
      </c>
    </row>
    <row r="3327" spans="1:31" x14ac:dyDescent="0.25">
      <c r="A3327" t="s">
        <v>1989</v>
      </c>
      <c r="B3327" t="s">
        <v>905</v>
      </c>
      <c r="C3327" t="s">
        <v>928</v>
      </c>
      <c r="D3327">
        <v>2018</v>
      </c>
      <c r="E3327">
        <v>2</v>
      </c>
      <c r="F3327" s="2">
        <v>43227</v>
      </c>
      <c r="G3327" t="s">
        <v>1</v>
      </c>
      <c r="H3327">
        <v>45</v>
      </c>
      <c r="I3327" t="s">
        <v>909</v>
      </c>
      <c r="J3327" t="s">
        <v>825</v>
      </c>
      <c r="K3327" t="s">
        <v>825</v>
      </c>
      <c r="L3327">
        <v>7.3</v>
      </c>
      <c r="M3327" s="26" t="s">
        <v>934</v>
      </c>
      <c r="N3327" s="26" t="s">
        <v>934</v>
      </c>
      <c r="O3327" s="26" t="s">
        <v>934</v>
      </c>
      <c r="P3327" s="26" t="s">
        <v>934</v>
      </c>
      <c r="Q3327" s="26" t="s">
        <v>934</v>
      </c>
      <c r="R3327" s="26" t="s">
        <v>934</v>
      </c>
      <c r="S3327" s="26" t="s">
        <v>934</v>
      </c>
      <c r="T3327" s="26" t="s">
        <v>934</v>
      </c>
      <c r="U3327" s="26" t="s">
        <v>934</v>
      </c>
      <c r="V3327" s="26" t="s">
        <v>934</v>
      </c>
      <c r="W3327" s="26" t="s">
        <v>934</v>
      </c>
      <c r="X3327" s="26" t="s">
        <v>934</v>
      </c>
      <c r="Y3327" s="26" t="s">
        <v>934</v>
      </c>
      <c r="Z3327" s="26" t="s">
        <v>934</v>
      </c>
      <c r="AA3327" s="26" t="s">
        <v>934</v>
      </c>
      <c r="AB3327" s="26" t="s">
        <v>934</v>
      </c>
      <c r="AC3327" s="26" t="s">
        <v>934</v>
      </c>
      <c r="AD3327" s="26" t="s">
        <v>934</v>
      </c>
      <c r="AE3327" s="26">
        <v>63.068181818181813</v>
      </c>
    </row>
    <row r="3328" spans="1:31" x14ac:dyDescent="0.25">
      <c r="A3328" t="s">
        <v>1989</v>
      </c>
      <c r="B3328" t="s">
        <v>905</v>
      </c>
      <c r="C3328" t="s">
        <v>928</v>
      </c>
      <c r="D3328">
        <v>2018</v>
      </c>
      <c r="E3328">
        <v>2</v>
      </c>
      <c r="F3328" s="2">
        <v>43227</v>
      </c>
      <c r="G3328" t="s">
        <v>1</v>
      </c>
      <c r="H3328">
        <v>45</v>
      </c>
      <c r="I3328" t="s">
        <v>909</v>
      </c>
      <c r="J3328" t="s">
        <v>825</v>
      </c>
      <c r="K3328" t="s">
        <v>825</v>
      </c>
      <c r="L3328">
        <v>9</v>
      </c>
      <c r="M3328" s="26">
        <v>1098.4595959595958</v>
      </c>
      <c r="N3328" s="26" t="s">
        <v>934</v>
      </c>
      <c r="O3328" s="26">
        <v>373.81921571698518</v>
      </c>
      <c r="P3328" s="26">
        <v>3.0862499999999997</v>
      </c>
      <c r="Q3328" s="26">
        <v>20.024999999999999</v>
      </c>
      <c r="R3328" s="26">
        <v>42.825000000000003</v>
      </c>
      <c r="S3328" s="26">
        <v>128242.39512109113</v>
      </c>
      <c r="T3328" s="26" t="s">
        <v>934</v>
      </c>
      <c r="U3328" s="26" t="s">
        <v>934</v>
      </c>
      <c r="V3328" s="26">
        <v>59.800803933334478</v>
      </c>
      <c r="W3328" s="26" t="s">
        <v>934</v>
      </c>
      <c r="X3328" s="26">
        <v>19.665810643501118</v>
      </c>
      <c r="Y3328" s="26">
        <v>7.9957671093317056E-2</v>
      </c>
      <c r="Z3328" s="26">
        <v>0.11086778913051638</v>
      </c>
      <c r="AA3328" s="26">
        <v>0.21842237370139425</v>
      </c>
      <c r="AB3328" s="26">
        <v>9457.4761298686517</v>
      </c>
      <c r="AC3328" s="26" t="s">
        <v>934</v>
      </c>
      <c r="AD3328" s="26" t="s">
        <v>934</v>
      </c>
      <c r="AE3328" s="26">
        <v>63.068181818181813</v>
      </c>
    </row>
    <row r="3329" spans="1:31" x14ac:dyDescent="0.25">
      <c r="A3329" t="s">
        <v>1990</v>
      </c>
      <c r="B3329" t="s">
        <v>905</v>
      </c>
      <c r="C3329" t="s">
        <v>928</v>
      </c>
      <c r="D3329">
        <v>2018</v>
      </c>
      <c r="E3329">
        <v>2</v>
      </c>
      <c r="F3329" s="2">
        <v>43227</v>
      </c>
      <c r="G3329" t="s">
        <v>11</v>
      </c>
      <c r="H3329">
        <v>45</v>
      </c>
      <c r="I3329" t="s">
        <v>926</v>
      </c>
      <c r="J3329" t="s">
        <v>825</v>
      </c>
      <c r="K3329" t="s">
        <v>825</v>
      </c>
      <c r="L3329">
        <v>6</v>
      </c>
      <c r="M3329" s="26">
        <v>440.59999999999997</v>
      </c>
      <c r="N3329" s="26" t="s">
        <v>934</v>
      </c>
      <c r="O3329" s="26" t="s">
        <v>934</v>
      </c>
      <c r="P3329" s="26" t="s">
        <v>934</v>
      </c>
      <c r="Q3329" s="26" t="s">
        <v>934</v>
      </c>
      <c r="R3329" s="26" t="s">
        <v>934</v>
      </c>
      <c r="S3329" s="26" t="s">
        <v>934</v>
      </c>
      <c r="T3329" s="26" t="s">
        <v>934</v>
      </c>
      <c r="U3329" s="26" t="s">
        <v>934</v>
      </c>
      <c r="V3329" s="26">
        <v>28.733807033991905</v>
      </c>
      <c r="W3329" s="26" t="s">
        <v>934</v>
      </c>
      <c r="X3329" s="26" t="s">
        <v>934</v>
      </c>
      <c r="Y3329" s="26" t="s">
        <v>934</v>
      </c>
      <c r="Z3329" s="26" t="s">
        <v>934</v>
      </c>
      <c r="AA3329" s="26" t="s">
        <v>934</v>
      </c>
      <c r="AB3329" s="26" t="s">
        <v>934</v>
      </c>
      <c r="AC3329" s="26" t="s">
        <v>934</v>
      </c>
      <c r="AD3329" s="26" t="s">
        <v>934</v>
      </c>
      <c r="AE3329" s="26">
        <v>59.848484848484844</v>
      </c>
    </row>
    <row r="3330" spans="1:31" x14ac:dyDescent="0.25">
      <c r="A3330" t="s">
        <v>1990</v>
      </c>
      <c r="B3330" t="s">
        <v>905</v>
      </c>
      <c r="C3330" t="s">
        <v>928</v>
      </c>
      <c r="D3330">
        <v>2018</v>
      </c>
      <c r="E3330">
        <v>2</v>
      </c>
      <c r="F3330" s="2">
        <v>43227</v>
      </c>
      <c r="G3330" t="s">
        <v>11</v>
      </c>
      <c r="H3330">
        <v>45</v>
      </c>
      <c r="I3330" t="s">
        <v>926</v>
      </c>
      <c r="J3330" t="s">
        <v>825</v>
      </c>
      <c r="K3330" t="s">
        <v>825</v>
      </c>
      <c r="L3330">
        <v>7.3</v>
      </c>
      <c r="M3330" s="26" t="s">
        <v>934</v>
      </c>
      <c r="N3330" s="26" t="s">
        <v>934</v>
      </c>
      <c r="O3330" s="26" t="s">
        <v>934</v>
      </c>
      <c r="P3330" s="26" t="s">
        <v>934</v>
      </c>
      <c r="Q3330" s="26" t="s">
        <v>934</v>
      </c>
      <c r="R3330" s="26" t="s">
        <v>934</v>
      </c>
      <c r="S3330" s="26" t="s">
        <v>934</v>
      </c>
      <c r="T3330" s="26" t="s">
        <v>934</v>
      </c>
      <c r="U3330" s="26" t="s">
        <v>934</v>
      </c>
      <c r="V3330" s="26" t="s">
        <v>934</v>
      </c>
      <c r="W3330" s="26" t="s">
        <v>934</v>
      </c>
      <c r="X3330" s="26" t="s">
        <v>934</v>
      </c>
      <c r="Y3330" s="26" t="s">
        <v>934</v>
      </c>
      <c r="Z3330" s="26" t="s">
        <v>934</v>
      </c>
      <c r="AA3330" s="26" t="s">
        <v>934</v>
      </c>
      <c r="AB3330" s="26" t="s">
        <v>934</v>
      </c>
      <c r="AC3330" s="26" t="s">
        <v>934</v>
      </c>
      <c r="AD3330" s="26" t="s">
        <v>934</v>
      </c>
      <c r="AE3330" s="26">
        <v>59.848484848484844</v>
      </c>
    </row>
    <row r="3331" spans="1:31" x14ac:dyDescent="0.25">
      <c r="A3331" t="s">
        <v>1990</v>
      </c>
      <c r="B3331" t="s">
        <v>905</v>
      </c>
      <c r="C3331" t="s">
        <v>928</v>
      </c>
      <c r="D3331">
        <v>2018</v>
      </c>
      <c r="E3331">
        <v>2</v>
      </c>
      <c r="F3331" s="2">
        <v>43227</v>
      </c>
      <c r="G3331" t="s">
        <v>11</v>
      </c>
      <c r="H3331">
        <v>45</v>
      </c>
      <c r="I3331" t="s">
        <v>926</v>
      </c>
      <c r="J3331" t="s">
        <v>825</v>
      </c>
      <c r="K3331" t="s">
        <v>825</v>
      </c>
      <c r="L3331">
        <v>9</v>
      </c>
      <c r="M3331" s="26">
        <v>982.55050505050531</v>
      </c>
      <c r="N3331" s="26" t="s">
        <v>934</v>
      </c>
      <c r="O3331" s="26">
        <v>283.81433514186426</v>
      </c>
      <c r="P3331" s="26">
        <v>3.1574999999999998</v>
      </c>
      <c r="Q3331" s="26">
        <v>17.262500000000003</v>
      </c>
      <c r="R3331" s="26">
        <v>45.825000000000003</v>
      </c>
      <c r="S3331" s="26">
        <v>95061.579656835427</v>
      </c>
      <c r="T3331" s="26" t="s">
        <v>934</v>
      </c>
      <c r="U3331" s="26" t="s">
        <v>934</v>
      </c>
      <c r="V3331" s="26">
        <v>86.433769788635175</v>
      </c>
      <c r="W3331" s="26" t="s">
        <v>934</v>
      </c>
      <c r="X3331" s="26">
        <v>33.098392783141293</v>
      </c>
      <c r="Y3331" s="26">
        <v>2.6339134382141898E-2</v>
      </c>
      <c r="Z3331" s="26">
        <v>0.53165425795340282</v>
      </c>
      <c r="AA3331" s="26">
        <v>0.42254191113623346</v>
      </c>
      <c r="AB3331" s="26">
        <v>11696.696648434998</v>
      </c>
      <c r="AC3331" s="26" t="s">
        <v>934</v>
      </c>
      <c r="AD3331" s="26" t="s">
        <v>934</v>
      </c>
      <c r="AE3331" s="26">
        <v>59.848484848484844</v>
      </c>
    </row>
    <row r="3332" spans="1:31" x14ac:dyDescent="0.25">
      <c r="A3332" t="s">
        <v>1991</v>
      </c>
      <c r="B3332" t="s">
        <v>905</v>
      </c>
      <c r="C3332" t="s">
        <v>928</v>
      </c>
      <c r="D3332">
        <v>2018</v>
      </c>
      <c r="E3332">
        <v>2</v>
      </c>
      <c r="F3332" s="2">
        <v>43227</v>
      </c>
      <c r="G3332" t="s">
        <v>11</v>
      </c>
      <c r="H3332">
        <v>45</v>
      </c>
      <c r="I3332" t="s">
        <v>909</v>
      </c>
      <c r="J3332" t="s">
        <v>825</v>
      </c>
      <c r="K3332" t="s">
        <v>825</v>
      </c>
      <c r="L3332">
        <v>6</v>
      </c>
      <c r="M3332" s="26">
        <v>442.47500000000002</v>
      </c>
      <c r="N3332" s="26" t="s">
        <v>934</v>
      </c>
      <c r="O3332" s="26" t="s">
        <v>934</v>
      </c>
      <c r="P3332" s="26" t="s">
        <v>934</v>
      </c>
      <c r="Q3332" s="26" t="s">
        <v>934</v>
      </c>
      <c r="R3332" s="26" t="s">
        <v>934</v>
      </c>
      <c r="S3332" s="26" t="s">
        <v>934</v>
      </c>
      <c r="T3332" s="26" t="s">
        <v>934</v>
      </c>
      <c r="U3332" s="26" t="s">
        <v>934</v>
      </c>
      <c r="V3332" s="26">
        <v>19.385190868288852</v>
      </c>
      <c r="W3332" s="26" t="s">
        <v>934</v>
      </c>
      <c r="X3332" s="26" t="s">
        <v>934</v>
      </c>
      <c r="Y3332" s="26" t="s">
        <v>934</v>
      </c>
      <c r="Z3332" s="26" t="s">
        <v>934</v>
      </c>
      <c r="AA3332" s="26" t="s">
        <v>934</v>
      </c>
      <c r="AB3332" s="26" t="s">
        <v>934</v>
      </c>
      <c r="AC3332" s="26" t="s">
        <v>934</v>
      </c>
      <c r="AD3332" s="26" t="s">
        <v>934</v>
      </c>
      <c r="AE3332" s="26">
        <v>56.060606060606062</v>
      </c>
    </row>
    <row r="3333" spans="1:31" x14ac:dyDescent="0.25">
      <c r="A3333" t="s">
        <v>1991</v>
      </c>
      <c r="B3333" t="s">
        <v>905</v>
      </c>
      <c r="C3333" t="s">
        <v>928</v>
      </c>
      <c r="D3333">
        <v>2018</v>
      </c>
      <c r="E3333">
        <v>2</v>
      </c>
      <c r="F3333" s="2">
        <v>43227</v>
      </c>
      <c r="G3333" t="s">
        <v>11</v>
      </c>
      <c r="H3333">
        <v>45</v>
      </c>
      <c r="I3333" t="s">
        <v>909</v>
      </c>
      <c r="J3333" t="s">
        <v>825</v>
      </c>
      <c r="K3333" t="s">
        <v>825</v>
      </c>
      <c r="L3333">
        <v>7.3</v>
      </c>
      <c r="M3333" s="26" t="s">
        <v>934</v>
      </c>
      <c r="N3333" s="26" t="s">
        <v>934</v>
      </c>
      <c r="O3333" s="26" t="s">
        <v>934</v>
      </c>
      <c r="P3333" s="26" t="s">
        <v>934</v>
      </c>
      <c r="Q3333" s="26" t="s">
        <v>934</v>
      </c>
      <c r="R3333" s="26" t="s">
        <v>934</v>
      </c>
      <c r="S3333" s="26" t="s">
        <v>934</v>
      </c>
      <c r="T3333" s="26" t="s">
        <v>934</v>
      </c>
      <c r="U3333" s="26" t="s">
        <v>934</v>
      </c>
      <c r="V3333" s="26" t="s">
        <v>934</v>
      </c>
      <c r="W3333" s="26" t="s">
        <v>934</v>
      </c>
      <c r="X3333" s="26" t="s">
        <v>934</v>
      </c>
      <c r="Y3333" s="26" t="s">
        <v>934</v>
      </c>
      <c r="Z3333" s="26" t="s">
        <v>934</v>
      </c>
      <c r="AA3333" s="26" t="s">
        <v>934</v>
      </c>
      <c r="AB3333" s="26" t="s">
        <v>934</v>
      </c>
      <c r="AC3333" s="26" t="s">
        <v>934</v>
      </c>
      <c r="AD3333" s="26" t="s">
        <v>934</v>
      </c>
      <c r="AE3333" s="26">
        <v>56.060606060606062</v>
      </c>
    </row>
    <row r="3334" spans="1:31" x14ac:dyDescent="0.25">
      <c r="A3334" t="s">
        <v>1991</v>
      </c>
      <c r="B3334" t="s">
        <v>905</v>
      </c>
      <c r="C3334" t="s">
        <v>928</v>
      </c>
      <c r="D3334">
        <v>2018</v>
      </c>
      <c r="E3334">
        <v>2</v>
      </c>
      <c r="F3334" s="2">
        <v>43227</v>
      </c>
      <c r="G3334" t="s">
        <v>11</v>
      </c>
      <c r="H3334">
        <v>45</v>
      </c>
      <c r="I3334" t="s">
        <v>909</v>
      </c>
      <c r="J3334" t="s">
        <v>825</v>
      </c>
      <c r="K3334" t="s">
        <v>825</v>
      </c>
      <c r="L3334">
        <v>9</v>
      </c>
      <c r="M3334" s="26">
        <v>1125.0126262626263</v>
      </c>
      <c r="N3334" s="26" t="s">
        <v>934</v>
      </c>
      <c r="O3334" s="26">
        <v>362.22535978005675</v>
      </c>
      <c r="P3334" s="26">
        <v>3.0912500000000005</v>
      </c>
      <c r="Q3334" s="26">
        <v>20.774999999999999</v>
      </c>
      <c r="R3334" s="26">
        <v>42.462499999999991</v>
      </c>
      <c r="S3334" s="26">
        <v>123933.48695493101</v>
      </c>
      <c r="T3334" s="26" t="s">
        <v>934</v>
      </c>
      <c r="U3334" s="26" t="s">
        <v>934</v>
      </c>
      <c r="V3334" s="26">
        <v>100.85071468580384</v>
      </c>
      <c r="W3334" s="26" t="s">
        <v>934</v>
      </c>
      <c r="X3334" s="26">
        <v>32.10940831143612</v>
      </c>
      <c r="Y3334" s="26">
        <v>3.6876765494447045E-2</v>
      </c>
      <c r="Z3334" s="26">
        <v>0.54943152439592813</v>
      </c>
      <c r="AA3334" s="26">
        <v>0.41350886729720587</v>
      </c>
      <c r="AB3334" s="26">
        <v>11549.239173742993</v>
      </c>
      <c r="AC3334" s="26" t="s">
        <v>934</v>
      </c>
      <c r="AD3334" s="26" t="s">
        <v>934</v>
      </c>
      <c r="AE3334" s="26">
        <v>56.060606060606062</v>
      </c>
    </row>
    <row r="3335" spans="1:31" x14ac:dyDescent="0.25">
      <c r="A3335" t="s">
        <v>1992</v>
      </c>
      <c r="B3335" t="s">
        <v>905</v>
      </c>
      <c r="C3335" t="s">
        <v>928</v>
      </c>
      <c r="D3335">
        <v>2018</v>
      </c>
      <c r="E3335">
        <v>2</v>
      </c>
      <c r="F3335" s="2">
        <v>43227</v>
      </c>
      <c r="G3335" t="s">
        <v>9</v>
      </c>
      <c r="H3335">
        <v>45</v>
      </c>
      <c r="I3335" t="s">
        <v>926</v>
      </c>
      <c r="J3335" t="s">
        <v>825</v>
      </c>
      <c r="K3335" t="s">
        <v>825</v>
      </c>
      <c r="L3335">
        <v>6</v>
      </c>
      <c r="M3335" s="26">
        <v>431.17499999999995</v>
      </c>
      <c r="N3335" s="26" t="s">
        <v>934</v>
      </c>
      <c r="O3335" s="26" t="s">
        <v>934</v>
      </c>
      <c r="P3335" s="26" t="s">
        <v>934</v>
      </c>
      <c r="Q3335" s="26" t="s">
        <v>934</v>
      </c>
      <c r="R3335" s="26" t="s">
        <v>934</v>
      </c>
      <c r="S3335" s="26" t="s">
        <v>934</v>
      </c>
      <c r="T3335" s="26" t="s">
        <v>934</v>
      </c>
      <c r="U3335" s="26" t="s">
        <v>934</v>
      </c>
      <c r="V3335" s="26">
        <v>48.850799635215893</v>
      </c>
      <c r="W3335" s="26" t="s">
        <v>934</v>
      </c>
      <c r="X3335" s="26" t="s">
        <v>934</v>
      </c>
      <c r="Y3335" s="26" t="s">
        <v>934</v>
      </c>
      <c r="Z3335" s="26" t="s">
        <v>934</v>
      </c>
      <c r="AA3335" s="26" t="s">
        <v>934</v>
      </c>
      <c r="AB3335" s="26" t="s">
        <v>934</v>
      </c>
      <c r="AC3335" s="26" t="s">
        <v>934</v>
      </c>
      <c r="AD3335" s="26" t="s">
        <v>934</v>
      </c>
      <c r="AE3335" s="26">
        <v>46.022727272727266</v>
      </c>
    </row>
    <row r="3336" spans="1:31" x14ac:dyDescent="0.25">
      <c r="A3336" t="s">
        <v>1992</v>
      </c>
      <c r="B3336" t="s">
        <v>905</v>
      </c>
      <c r="C3336" t="s">
        <v>928</v>
      </c>
      <c r="D3336">
        <v>2018</v>
      </c>
      <c r="E3336">
        <v>2</v>
      </c>
      <c r="F3336" s="2">
        <v>43227</v>
      </c>
      <c r="G3336" t="s">
        <v>9</v>
      </c>
      <c r="H3336">
        <v>45</v>
      </c>
      <c r="I3336" t="s">
        <v>926</v>
      </c>
      <c r="J3336" t="s">
        <v>825</v>
      </c>
      <c r="K3336" t="s">
        <v>825</v>
      </c>
      <c r="L3336">
        <v>7.3</v>
      </c>
      <c r="M3336" s="26" t="s">
        <v>934</v>
      </c>
      <c r="N3336" s="26" t="s">
        <v>934</v>
      </c>
      <c r="O3336" s="26" t="s">
        <v>934</v>
      </c>
      <c r="P3336" s="26" t="s">
        <v>934</v>
      </c>
      <c r="Q3336" s="26" t="s">
        <v>934</v>
      </c>
      <c r="R3336" s="26" t="s">
        <v>934</v>
      </c>
      <c r="S3336" s="26" t="s">
        <v>934</v>
      </c>
      <c r="T3336" s="26" t="s">
        <v>934</v>
      </c>
      <c r="U3336" s="26" t="s">
        <v>934</v>
      </c>
      <c r="V3336" s="26" t="s">
        <v>934</v>
      </c>
      <c r="W3336" s="26" t="s">
        <v>934</v>
      </c>
      <c r="X3336" s="26" t="s">
        <v>934</v>
      </c>
      <c r="Y3336" s="26" t="s">
        <v>934</v>
      </c>
      <c r="Z3336" s="26" t="s">
        <v>934</v>
      </c>
      <c r="AA3336" s="26" t="s">
        <v>934</v>
      </c>
      <c r="AB3336" s="26" t="s">
        <v>934</v>
      </c>
      <c r="AC3336" s="26" t="s">
        <v>934</v>
      </c>
      <c r="AD3336" s="26" t="s">
        <v>934</v>
      </c>
      <c r="AE3336" s="26">
        <v>46.022727272727266</v>
      </c>
    </row>
    <row r="3337" spans="1:31" x14ac:dyDescent="0.25">
      <c r="A3337" t="s">
        <v>1992</v>
      </c>
      <c r="B3337" t="s">
        <v>905</v>
      </c>
      <c r="C3337" t="s">
        <v>928</v>
      </c>
      <c r="D3337">
        <v>2018</v>
      </c>
      <c r="E3337">
        <v>2</v>
      </c>
      <c r="F3337" s="2">
        <v>43227</v>
      </c>
      <c r="G3337" t="s">
        <v>9</v>
      </c>
      <c r="H3337">
        <v>45</v>
      </c>
      <c r="I3337" t="s">
        <v>926</v>
      </c>
      <c r="J3337" t="s">
        <v>825</v>
      </c>
      <c r="K3337" t="s">
        <v>825</v>
      </c>
      <c r="L3337">
        <v>9</v>
      </c>
      <c r="M3337" s="26">
        <v>1015.7070707070708</v>
      </c>
      <c r="N3337" s="26" t="s">
        <v>934</v>
      </c>
      <c r="O3337" s="26">
        <v>281.8869666911994</v>
      </c>
      <c r="P3337" s="26">
        <v>3.4950000000000001</v>
      </c>
      <c r="Q3337" s="26">
        <v>18.95</v>
      </c>
      <c r="R3337" s="26">
        <v>44.137500000000003</v>
      </c>
      <c r="S3337" s="26">
        <v>86178.168699341739</v>
      </c>
      <c r="T3337" s="26" t="s">
        <v>934</v>
      </c>
      <c r="U3337" s="26" t="s">
        <v>934</v>
      </c>
      <c r="V3337" s="26">
        <v>57.597650011154478</v>
      </c>
      <c r="W3337" s="26" t="s">
        <v>934</v>
      </c>
      <c r="X3337" s="26">
        <v>30.963482534995574</v>
      </c>
      <c r="Y3337" s="26">
        <v>8.6722738271650099E-2</v>
      </c>
      <c r="Z3337" s="26">
        <v>0.42180169116145788</v>
      </c>
      <c r="AA3337" s="26">
        <v>0.62060957936524719</v>
      </c>
      <c r="AB3337" s="26">
        <v>10281.123679141998</v>
      </c>
      <c r="AC3337" s="26" t="s">
        <v>934</v>
      </c>
      <c r="AD3337" s="26" t="s">
        <v>934</v>
      </c>
      <c r="AE3337" s="26">
        <v>46.022727272727266</v>
      </c>
    </row>
    <row r="3338" spans="1:31" x14ac:dyDescent="0.25">
      <c r="A3338" t="s">
        <v>1993</v>
      </c>
      <c r="B3338" t="s">
        <v>905</v>
      </c>
      <c r="C3338" t="s">
        <v>928</v>
      </c>
      <c r="D3338">
        <v>2018</v>
      </c>
      <c r="E3338">
        <v>2</v>
      </c>
      <c r="F3338" s="2">
        <v>43227</v>
      </c>
      <c r="G3338" t="s">
        <v>9</v>
      </c>
      <c r="H3338">
        <v>45</v>
      </c>
      <c r="I3338" t="s">
        <v>909</v>
      </c>
      <c r="J3338" t="s">
        <v>825</v>
      </c>
      <c r="K3338" t="s">
        <v>825</v>
      </c>
      <c r="L3338">
        <v>6</v>
      </c>
      <c r="M3338" s="26">
        <v>456.72500000000002</v>
      </c>
      <c r="N3338" s="26" t="s">
        <v>934</v>
      </c>
      <c r="O3338" s="26" t="s">
        <v>934</v>
      </c>
      <c r="P3338" s="26" t="s">
        <v>934</v>
      </c>
      <c r="Q3338" s="26" t="s">
        <v>934</v>
      </c>
      <c r="R3338" s="26" t="s">
        <v>934</v>
      </c>
      <c r="S3338" s="26" t="s">
        <v>934</v>
      </c>
      <c r="T3338" s="26" t="s">
        <v>934</v>
      </c>
      <c r="U3338" s="26" t="s">
        <v>934</v>
      </c>
      <c r="V3338" s="26">
        <v>20.638611670038667</v>
      </c>
      <c r="W3338" s="26" t="s">
        <v>934</v>
      </c>
      <c r="X3338" s="26" t="s">
        <v>934</v>
      </c>
      <c r="Y3338" s="26" t="s">
        <v>934</v>
      </c>
      <c r="Z3338" s="26" t="s">
        <v>934</v>
      </c>
      <c r="AA3338" s="26" t="s">
        <v>934</v>
      </c>
      <c r="AB3338" s="26" t="s">
        <v>934</v>
      </c>
      <c r="AC3338" s="26" t="s">
        <v>934</v>
      </c>
      <c r="AD3338" s="26" t="s">
        <v>934</v>
      </c>
      <c r="AE3338" s="26">
        <v>45.454545454545453</v>
      </c>
    </row>
    <row r="3339" spans="1:31" x14ac:dyDescent="0.25">
      <c r="A3339" t="s">
        <v>1993</v>
      </c>
      <c r="B3339" t="s">
        <v>905</v>
      </c>
      <c r="C3339" t="s">
        <v>928</v>
      </c>
      <c r="D3339">
        <v>2018</v>
      </c>
      <c r="E3339">
        <v>2</v>
      </c>
      <c r="F3339" s="2">
        <v>43227</v>
      </c>
      <c r="G3339" t="s">
        <v>9</v>
      </c>
      <c r="H3339">
        <v>45</v>
      </c>
      <c r="I3339" t="s">
        <v>909</v>
      </c>
      <c r="J3339" t="s">
        <v>825</v>
      </c>
      <c r="K3339" t="s">
        <v>825</v>
      </c>
      <c r="L3339">
        <v>7.3</v>
      </c>
      <c r="M3339" s="26" t="s">
        <v>934</v>
      </c>
      <c r="N3339" s="26" t="s">
        <v>934</v>
      </c>
      <c r="O3339" s="26" t="s">
        <v>934</v>
      </c>
      <c r="P3339" s="26" t="s">
        <v>934</v>
      </c>
      <c r="Q3339" s="26" t="s">
        <v>934</v>
      </c>
      <c r="R3339" s="26" t="s">
        <v>934</v>
      </c>
      <c r="S3339" s="26" t="s">
        <v>934</v>
      </c>
      <c r="T3339" s="26" t="s">
        <v>934</v>
      </c>
      <c r="U3339" s="26" t="s">
        <v>934</v>
      </c>
      <c r="V3339" s="26" t="s">
        <v>934</v>
      </c>
      <c r="W3339" s="26" t="s">
        <v>934</v>
      </c>
      <c r="X3339" s="26" t="s">
        <v>934</v>
      </c>
      <c r="Y3339" s="26" t="s">
        <v>934</v>
      </c>
      <c r="Z3339" s="26" t="s">
        <v>934</v>
      </c>
      <c r="AA3339" s="26" t="s">
        <v>934</v>
      </c>
      <c r="AB3339" s="26" t="s">
        <v>934</v>
      </c>
      <c r="AC3339" s="26" t="s">
        <v>934</v>
      </c>
      <c r="AD3339" s="26" t="s">
        <v>934</v>
      </c>
      <c r="AE3339" s="26">
        <v>45.454545454545453</v>
      </c>
    </row>
    <row r="3340" spans="1:31" x14ac:dyDescent="0.25">
      <c r="A3340" t="s">
        <v>1993</v>
      </c>
      <c r="B3340" t="s">
        <v>905</v>
      </c>
      <c r="C3340" t="s">
        <v>928</v>
      </c>
      <c r="D3340">
        <v>2018</v>
      </c>
      <c r="E3340">
        <v>2</v>
      </c>
      <c r="F3340" s="2">
        <v>43227</v>
      </c>
      <c r="G3340" t="s">
        <v>9</v>
      </c>
      <c r="H3340">
        <v>45</v>
      </c>
      <c r="I3340" t="s">
        <v>909</v>
      </c>
      <c r="J3340" t="s">
        <v>825</v>
      </c>
      <c r="K3340" t="s">
        <v>825</v>
      </c>
      <c r="L3340">
        <v>9</v>
      </c>
      <c r="M3340" s="26">
        <v>1144.9873737373737</v>
      </c>
      <c r="N3340" s="26" t="s">
        <v>934</v>
      </c>
      <c r="O3340" s="26">
        <v>368.92140050140097</v>
      </c>
      <c r="P3340" s="26">
        <v>3.4675000000000002</v>
      </c>
      <c r="Q3340" s="26">
        <v>21.612499999999997</v>
      </c>
      <c r="R3340" s="26">
        <v>41.075000000000003</v>
      </c>
      <c r="S3340" s="26">
        <v>112214.97339149786</v>
      </c>
      <c r="T3340" s="26" t="s">
        <v>934</v>
      </c>
      <c r="U3340" s="26" t="s">
        <v>934</v>
      </c>
      <c r="V3340" s="26">
        <v>51.704413898691364</v>
      </c>
      <c r="W3340" s="26" t="s">
        <v>934</v>
      </c>
      <c r="X3340" s="26">
        <v>19.416530195313829</v>
      </c>
      <c r="Y3340" s="26">
        <v>0.13166402950945261</v>
      </c>
      <c r="Z3340" s="26">
        <v>8.5085741069741788E-2</v>
      </c>
      <c r="AA3340" s="26">
        <v>0.12499999999939368</v>
      </c>
      <c r="AB3340" s="26">
        <v>3410.9795072715906</v>
      </c>
      <c r="AC3340" s="26" t="s">
        <v>934</v>
      </c>
      <c r="AD3340" s="26" t="s">
        <v>934</v>
      </c>
      <c r="AE3340" s="26">
        <v>45.454545454545453</v>
      </c>
    </row>
    <row r="3341" spans="1:31" x14ac:dyDescent="0.25">
      <c r="A3341" t="s">
        <v>1994</v>
      </c>
      <c r="B3341" t="s">
        <v>905</v>
      </c>
      <c r="C3341" t="s">
        <v>928</v>
      </c>
      <c r="D3341">
        <v>2018</v>
      </c>
      <c r="E3341">
        <v>2</v>
      </c>
      <c r="F3341" s="2">
        <v>43227</v>
      </c>
      <c r="G3341" t="s">
        <v>7</v>
      </c>
      <c r="H3341">
        <v>45</v>
      </c>
      <c r="I3341" t="s">
        <v>926</v>
      </c>
      <c r="J3341" t="s">
        <v>825</v>
      </c>
      <c r="K3341" t="s">
        <v>825</v>
      </c>
      <c r="L3341">
        <v>6</v>
      </c>
      <c r="M3341" s="26">
        <v>286.72500000000002</v>
      </c>
      <c r="N3341" s="26" t="s">
        <v>934</v>
      </c>
      <c r="O3341" s="26" t="s">
        <v>934</v>
      </c>
      <c r="P3341" s="26" t="s">
        <v>934</v>
      </c>
      <c r="Q3341" s="26" t="s">
        <v>934</v>
      </c>
      <c r="R3341" s="26" t="s">
        <v>934</v>
      </c>
      <c r="S3341" s="26" t="s">
        <v>934</v>
      </c>
      <c r="T3341" s="26" t="s">
        <v>934</v>
      </c>
      <c r="U3341" s="26" t="s">
        <v>934</v>
      </c>
      <c r="V3341" s="26">
        <v>21.47480597506453</v>
      </c>
      <c r="W3341" s="26" t="s">
        <v>934</v>
      </c>
      <c r="X3341" s="26" t="s">
        <v>934</v>
      </c>
      <c r="Y3341" s="26" t="s">
        <v>934</v>
      </c>
      <c r="Z3341" s="26" t="s">
        <v>934</v>
      </c>
      <c r="AA3341" s="26" t="s">
        <v>934</v>
      </c>
      <c r="AB3341" s="26" t="s">
        <v>934</v>
      </c>
      <c r="AC3341" s="26" t="s">
        <v>934</v>
      </c>
      <c r="AD3341" s="26" t="s">
        <v>934</v>
      </c>
      <c r="AE3341" s="26">
        <v>47.916666666666664</v>
      </c>
    </row>
    <row r="3342" spans="1:31" x14ac:dyDescent="0.25">
      <c r="A3342" t="s">
        <v>1994</v>
      </c>
      <c r="B3342" t="s">
        <v>905</v>
      </c>
      <c r="C3342" t="s">
        <v>928</v>
      </c>
      <c r="D3342">
        <v>2018</v>
      </c>
      <c r="E3342">
        <v>2</v>
      </c>
      <c r="F3342" s="2">
        <v>43227</v>
      </c>
      <c r="G3342" t="s">
        <v>7</v>
      </c>
      <c r="H3342">
        <v>45</v>
      </c>
      <c r="I3342" t="s">
        <v>926</v>
      </c>
      <c r="J3342" t="s">
        <v>825</v>
      </c>
      <c r="K3342" t="s">
        <v>825</v>
      </c>
      <c r="L3342">
        <v>7.3</v>
      </c>
      <c r="M3342" s="26" t="s">
        <v>934</v>
      </c>
      <c r="N3342" s="26" t="s">
        <v>934</v>
      </c>
      <c r="O3342" s="26" t="s">
        <v>934</v>
      </c>
      <c r="P3342" s="26" t="s">
        <v>934</v>
      </c>
      <c r="Q3342" s="26" t="s">
        <v>934</v>
      </c>
      <c r="R3342" s="26" t="s">
        <v>934</v>
      </c>
      <c r="S3342" s="26" t="s">
        <v>934</v>
      </c>
      <c r="T3342" s="26" t="s">
        <v>934</v>
      </c>
      <c r="U3342" s="26" t="s">
        <v>934</v>
      </c>
      <c r="V3342" s="26" t="s">
        <v>934</v>
      </c>
      <c r="W3342" s="26" t="s">
        <v>934</v>
      </c>
      <c r="X3342" s="26" t="s">
        <v>934</v>
      </c>
      <c r="Y3342" s="26" t="s">
        <v>934</v>
      </c>
      <c r="Z3342" s="26" t="s">
        <v>934</v>
      </c>
      <c r="AA3342" s="26" t="s">
        <v>934</v>
      </c>
      <c r="AB3342" s="26" t="s">
        <v>934</v>
      </c>
      <c r="AC3342" s="26" t="s">
        <v>934</v>
      </c>
      <c r="AD3342" s="26" t="s">
        <v>934</v>
      </c>
      <c r="AE3342" s="26">
        <v>47.916666666666664</v>
      </c>
    </row>
    <row r="3343" spans="1:31" x14ac:dyDescent="0.25">
      <c r="A3343" t="s">
        <v>1994</v>
      </c>
      <c r="B3343" t="s">
        <v>905</v>
      </c>
      <c r="C3343" t="s">
        <v>928</v>
      </c>
      <c r="D3343">
        <v>2018</v>
      </c>
      <c r="E3343">
        <v>2</v>
      </c>
      <c r="F3343" s="2">
        <v>43227</v>
      </c>
      <c r="G3343" t="s">
        <v>7</v>
      </c>
      <c r="H3343">
        <v>45</v>
      </c>
      <c r="I3343" t="s">
        <v>926</v>
      </c>
      <c r="J3343" t="s">
        <v>825</v>
      </c>
      <c r="K3343" t="s">
        <v>825</v>
      </c>
      <c r="L3343">
        <v>9</v>
      </c>
      <c r="M3343" s="26">
        <v>937.26010101010104</v>
      </c>
      <c r="N3343" s="26" t="s">
        <v>934</v>
      </c>
      <c r="O3343" s="26">
        <v>317.48846795433252</v>
      </c>
      <c r="P3343" s="26">
        <v>3.1324999999999994</v>
      </c>
      <c r="Q3343" s="26">
        <v>16.5</v>
      </c>
      <c r="R3343" s="26">
        <v>46.75</v>
      </c>
      <c r="S3343" s="26">
        <v>106324.64495029293</v>
      </c>
      <c r="T3343" s="26" t="s">
        <v>934</v>
      </c>
      <c r="U3343" s="26" t="s">
        <v>934</v>
      </c>
      <c r="V3343" s="26">
        <v>61.636416797555647</v>
      </c>
      <c r="W3343" s="26" t="s">
        <v>934</v>
      </c>
      <c r="X3343" s="26">
        <v>25.2375533683764</v>
      </c>
      <c r="Y3343" s="26">
        <v>7.4456363059180353E-2</v>
      </c>
      <c r="Z3343" s="26">
        <v>0.34338996296727081</v>
      </c>
      <c r="AA3343" s="26">
        <v>0.23717082451250063</v>
      </c>
      <c r="AB3343" s="26">
        <v>8765.036997125233</v>
      </c>
      <c r="AC3343" s="26" t="s">
        <v>934</v>
      </c>
      <c r="AD3343" s="26" t="s">
        <v>934</v>
      </c>
      <c r="AE3343" s="26">
        <v>47.916666666666664</v>
      </c>
    </row>
    <row r="3344" spans="1:31" x14ac:dyDescent="0.25">
      <c r="A3344" t="s">
        <v>1995</v>
      </c>
      <c r="B3344" t="s">
        <v>905</v>
      </c>
      <c r="C3344" t="s">
        <v>928</v>
      </c>
      <c r="D3344">
        <v>2018</v>
      </c>
      <c r="E3344">
        <v>2</v>
      </c>
      <c r="F3344" s="2">
        <v>43227</v>
      </c>
      <c r="G3344" t="s">
        <v>7</v>
      </c>
      <c r="H3344">
        <v>45</v>
      </c>
      <c r="I3344" t="s">
        <v>909</v>
      </c>
      <c r="J3344" t="s">
        <v>825</v>
      </c>
      <c r="K3344" t="s">
        <v>825</v>
      </c>
      <c r="L3344">
        <v>6</v>
      </c>
      <c r="M3344" s="26">
        <v>305.67500000000001</v>
      </c>
      <c r="N3344" s="26" t="s">
        <v>934</v>
      </c>
      <c r="O3344" s="26" t="s">
        <v>934</v>
      </c>
      <c r="P3344" s="26" t="s">
        <v>934</v>
      </c>
      <c r="Q3344" s="26" t="s">
        <v>934</v>
      </c>
      <c r="R3344" s="26" t="s">
        <v>934</v>
      </c>
      <c r="S3344" s="26" t="s">
        <v>934</v>
      </c>
      <c r="T3344" s="26" t="s">
        <v>934</v>
      </c>
      <c r="U3344" s="26" t="s">
        <v>934</v>
      </c>
      <c r="V3344" s="26">
        <v>22.102691201148588</v>
      </c>
      <c r="W3344" s="26" t="s">
        <v>934</v>
      </c>
      <c r="X3344" s="26" t="s">
        <v>934</v>
      </c>
      <c r="Y3344" s="26" t="s">
        <v>934</v>
      </c>
      <c r="Z3344" s="26" t="s">
        <v>934</v>
      </c>
      <c r="AA3344" s="26" t="s">
        <v>934</v>
      </c>
      <c r="AB3344" s="26" t="s">
        <v>934</v>
      </c>
      <c r="AC3344" s="26" t="s">
        <v>934</v>
      </c>
      <c r="AD3344" s="26" t="s">
        <v>934</v>
      </c>
      <c r="AE3344" s="26">
        <v>49.621212121212125</v>
      </c>
    </row>
    <row r="3345" spans="1:31" x14ac:dyDescent="0.25">
      <c r="A3345" t="s">
        <v>1995</v>
      </c>
      <c r="B3345" t="s">
        <v>905</v>
      </c>
      <c r="C3345" t="s">
        <v>928</v>
      </c>
      <c r="D3345">
        <v>2018</v>
      </c>
      <c r="E3345">
        <v>2</v>
      </c>
      <c r="F3345" s="2">
        <v>43227</v>
      </c>
      <c r="G3345" t="s">
        <v>7</v>
      </c>
      <c r="H3345">
        <v>45</v>
      </c>
      <c r="I3345" t="s">
        <v>909</v>
      </c>
      <c r="J3345" t="s">
        <v>825</v>
      </c>
      <c r="K3345" t="s">
        <v>825</v>
      </c>
      <c r="L3345">
        <v>7.3</v>
      </c>
      <c r="M3345" s="26" t="s">
        <v>934</v>
      </c>
      <c r="N3345" s="26" t="s">
        <v>934</v>
      </c>
      <c r="O3345" s="26" t="s">
        <v>934</v>
      </c>
      <c r="P3345" s="26" t="s">
        <v>934</v>
      </c>
      <c r="Q3345" s="26" t="s">
        <v>934</v>
      </c>
      <c r="R3345" s="26" t="s">
        <v>934</v>
      </c>
      <c r="S3345" s="26" t="s">
        <v>934</v>
      </c>
      <c r="T3345" s="26" t="s">
        <v>934</v>
      </c>
      <c r="U3345" s="26" t="s">
        <v>934</v>
      </c>
      <c r="V3345" s="26" t="s">
        <v>934</v>
      </c>
      <c r="W3345" s="26" t="s">
        <v>934</v>
      </c>
      <c r="X3345" s="26" t="s">
        <v>934</v>
      </c>
      <c r="Y3345" s="26" t="s">
        <v>934</v>
      </c>
      <c r="Z3345" s="26" t="s">
        <v>934</v>
      </c>
      <c r="AA3345" s="26" t="s">
        <v>934</v>
      </c>
      <c r="AB3345" s="26" t="s">
        <v>934</v>
      </c>
      <c r="AC3345" s="26" t="s">
        <v>934</v>
      </c>
      <c r="AD3345" s="26" t="s">
        <v>934</v>
      </c>
      <c r="AE3345" s="26">
        <v>49.621212121212125</v>
      </c>
    </row>
    <row r="3346" spans="1:31" x14ac:dyDescent="0.25">
      <c r="A3346" t="s">
        <v>1995</v>
      </c>
      <c r="B3346" t="s">
        <v>905</v>
      </c>
      <c r="C3346" t="s">
        <v>928</v>
      </c>
      <c r="D3346">
        <v>2018</v>
      </c>
      <c r="E3346">
        <v>2</v>
      </c>
      <c r="F3346" s="2">
        <v>43227</v>
      </c>
      <c r="G3346" t="s">
        <v>7</v>
      </c>
      <c r="H3346">
        <v>45</v>
      </c>
      <c r="I3346" t="s">
        <v>909</v>
      </c>
      <c r="J3346" t="s">
        <v>825</v>
      </c>
      <c r="K3346" t="s">
        <v>825</v>
      </c>
      <c r="L3346">
        <v>9</v>
      </c>
      <c r="M3346" s="26">
        <v>990.29040404040404</v>
      </c>
      <c r="N3346" s="26" t="s">
        <v>934</v>
      </c>
      <c r="O3346" s="26">
        <v>334.80711369009242</v>
      </c>
      <c r="P3346" s="26">
        <v>2.8587500000000001</v>
      </c>
      <c r="Q3346" s="26">
        <v>19.950000000000003</v>
      </c>
      <c r="R3346" s="26">
        <v>44.024999999999999</v>
      </c>
      <c r="S3346" s="26">
        <v>123161.33046231628</v>
      </c>
      <c r="T3346" s="26" t="s">
        <v>934</v>
      </c>
      <c r="U3346" s="26" t="s">
        <v>934</v>
      </c>
      <c r="V3346" s="26">
        <v>27.053437621569287</v>
      </c>
      <c r="W3346" s="26" t="s">
        <v>934</v>
      </c>
      <c r="X3346" s="26">
        <v>7.269270579695025</v>
      </c>
      <c r="Y3346" s="26">
        <v>3.9230887066184536E-2</v>
      </c>
      <c r="Z3346" s="26">
        <v>0.45734742446705323</v>
      </c>
      <c r="AA3346" s="26">
        <v>0.28903575326701941</v>
      </c>
      <c r="AB3346" s="26">
        <v>1480.1816014812582</v>
      </c>
      <c r="AC3346" s="26" t="s">
        <v>934</v>
      </c>
      <c r="AD3346" s="26" t="s">
        <v>934</v>
      </c>
      <c r="AE3346" s="26">
        <v>49.621212121212125</v>
      </c>
    </row>
    <row r="3347" spans="1:31" x14ac:dyDescent="0.25">
      <c r="A3347" t="s">
        <v>1996</v>
      </c>
      <c r="B3347" t="s">
        <v>905</v>
      </c>
      <c r="C3347" t="s">
        <v>928</v>
      </c>
      <c r="D3347">
        <v>2018</v>
      </c>
      <c r="E3347">
        <v>2</v>
      </c>
      <c r="F3347" s="2">
        <v>43227</v>
      </c>
      <c r="G3347" t="s">
        <v>10</v>
      </c>
      <c r="H3347">
        <v>45</v>
      </c>
      <c r="I3347" t="s">
        <v>926</v>
      </c>
      <c r="J3347" t="s">
        <v>825</v>
      </c>
      <c r="K3347" t="s">
        <v>825</v>
      </c>
      <c r="L3347">
        <v>6</v>
      </c>
      <c r="M3347" s="26">
        <v>196.47500000000002</v>
      </c>
      <c r="N3347" s="26" t="s">
        <v>934</v>
      </c>
      <c r="O3347" s="26" t="s">
        <v>934</v>
      </c>
      <c r="P3347" s="26" t="s">
        <v>934</v>
      </c>
      <c r="Q3347" s="26" t="s">
        <v>934</v>
      </c>
      <c r="R3347" s="26" t="s">
        <v>934</v>
      </c>
      <c r="S3347" s="26" t="s">
        <v>934</v>
      </c>
      <c r="T3347" s="26" t="s">
        <v>934</v>
      </c>
      <c r="U3347" s="26" t="s">
        <v>934</v>
      </c>
      <c r="V3347" s="26">
        <v>12.52905789222258</v>
      </c>
      <c r="W3347" s="26" t="s">
        <v>934</v>
      </c>
      <c r="X3347" s="26" t="s">
        <v>934</v>
      </c>
      <c r="Y3347" s="26" t="s">
        <v>934</v>
      </c>
      <c r="Z3347" s="26" t="s">
        <v>934</v>
      </c>
      <c r="AA3347" s="26" t="s">
        <v>934</v>
      </c>
      <c r="AB3347" s="26" t="s">
        <v>934</v>
      </c>
      <c r="AC3347" s="26" t="s">
        <v>934</v>
      </c>
      <c r="AD3347" s="26" t="s">
        <v>934</v>
      </c>
      <c r="AE3347" s="26">
        <v>57.765151515151516</v>
      </c>
    </row>
    <row r="3348" spans="1:31" x14ac:dyDescent="0.25">
      <c r="A3348" t="s">
        <v>1996</v>
      </c>
      <c r="B3348" t="s">
        <v>905</v>
      </c>
      <c r="C3348" t="s">
        <v>928</v>
      </c>
      <c r="D3348">
        <v>2018</v>
      </c>
      <c r="E3348">
        <v>2</v>
      </c>
      <c r="F3348" s="2">
        <v>43227</v>
      </c>
      <c r="G3348" t="s">
        <v>10</v>
      </c>
      <c r="H3348">
        <v>45</v>
      </c>
      <c r="I3348" t="s">
        <v>926</v>
      </c>
      <c r="J3348" t="s">
        <v>825</v>
      </c>
      <c r="K3348" t="s">
        <v>825</v>
      </c>
      <c r="L3348">
        <v>7.3</v>
      </c>
      <c r="M3348" s="26" t="s">
        <v>934</v>
      </c>
      <c r="N3348" s="26" t="s">
        <v>934</v>
      </c>
      <c r="O3348" s="26" t="s">
        <v>934</v>
      </c>
      <c r="P3348" s="26" t="s">
        <v>934</v>
      </c>
      <c r="Q3348" s="26" t="s">
        <v>934</v>
      </c>
      <c r="R3348" s="26" t="s">
        <v>934</v>
      </c>
      <c r="S3348" s="26" t="s">
        <v>934</v>
      </c>
      <c r="T3348" s="26" t="s">
        <v>934</v>
      </c>
      <c r="U3348" s="26" t="s">
        <v>934</v>
      </c>
      <c r="V3348" s="26" t="s">
        <v>934</v>
      </c>
      <c r="W3348" s="26" t="s">
        <v>934</v>
      </c>
      <c r="X3348" s="26" t="s">
        <v>934</v>
      </c>
      <c r="Y3348" s="26" t="s">
        <v>934</v>
      </c>
      <c r="Z3348" s="26" t="s">
        <v>934</v>
      </c>
      <c r="AA3348" s="26" t="s">
        <v>934</v>
      </c>
      <c r="AB3348" s="26" t="s">
        <v>934</v>
      </c>
      <c r="AC3348" s="26" t="s">
        <v>934</v>
      </c>
      <c r="AD3348" s="26" t="s">
        <v>934</v>
      </c>
      <c r="AE3348" s="26">
        <v>57.765151515151516</v>
      </c>
    </row>
    <row r="3349" spans="1:31" x14ac:dyDescent="0.25">
      <c r="A3349" t="s">
        <v>1996</v>
      </c>
      <c r="B3349" t="s">
        <v>905</v>
      </c>
      <c r="C3349" t="s">
        <v>928</v>
      </c>
      <c r="D3349">
        <v>2018</v>
      </c>
      <c r="E3349">
        <v>2</v>
      </c>
      <c r="F3349" s="2">
        <v>43227</v>
      </c>
      <c r="G3349" t="s">
        <v>10</v>
      </c>
      <c r="H3349">
        <v>45</v>
      </c>
      <c r="I3349" t="s">
        <v>926</v>
      </c>
      <c r="J3349" t="s">
        <v>825</v>
      </c>
      <c r="K3349" t="s">
        <v>825</v>
      </c>
      <c r="L3349">
        <v>9</v>
      </c>
      <c r="M3349" s="26">
        <v>781.47727272727275</v>
      </c>
      <c r="N3349" s="26" t="s">
        <v>934</v>
      </c>
      <c r="O3349" s="26">
        <v>273.63477331524797</v>
      </c>
      <c r="P3349" s="26">
        <v>2.61</v>
      </c>
      <c r="Q3349" s="26">
        <v>16.487500000000001</v>
      </c>
      <c r="R3349" s="26">
        <v>47.137500000000003</v>
      </c>
      <c r="S3349" s="26">
        <v>109532.50303070905</v>
      </c>
      <c r="T3349" s="26" t="s">
        <v>934</v>
      </c>
      <c r="U3349" s="26" t="s">
        <v>934</v>
      </c>
      <c r="V3349" s="26">
        <v>46.654564359673053</v>
      </c>
      <c r="W3349" s="26" t="s">
        <v>934</v>
      </c>
      <c r="X3349" s="26">
        <v>16.853279977322686</v>
      </c>
      <c r="Y3349" s="26">
        <v>5.5037865753199008E-2</v>
      </c>
      <c r="Z3349" s="26">
        <v>0.63945777812144144</v>
      </c>
      <c r="AA3349" s="26">
        <v>0.69353412557232086</v>
      </c>
      <c r="AB3349" s="26">
        <v>7828.8670945281092</v>
      </c>
      <c r="AC3349" s="26" t="s">
        <v>934</v>
      </c>
      <c r="AD3349" s="26" t="s">
        <v>934</v>
      </c>
      <c r="AE3349" s="26">
        <v>57.765151515151516</v>
      </c>
    </row>
    <row r="3350" spans="1:31" x14ac:dyDescent="0.25">
      <c r="A3350" t="s">
        <v>1997</v>
      </c>
      <c r="B3350" t="s">
        <v>905</v>
      </c>
      <c r="C3350" t="s">
        <v>928</v>
      </c>
      <c r="D3350">
        <v>2018</v>
      </c>
      <c r="E3350">
        <v>2</v>
      </c>
      <c r="F3350" s="2">
        <v>43227</v>
      </c>
      <c r="G3350" t="s">
        <v>10</v>
      </c>
      <c r="H3350">
        <v>45</v>
      </c>
      <c r="I3350" t="s">
        <v>909</v>
      </c>
      <c r="J3350" t="s">
        <v>825</v>
      </c>
      <c r="K3350" t="s">
        <v>825</v>
      </c>
      <c r="L3350">
        <v>6</v>
      </c>
      <c r="M3350" s="26">
        <v>207.02500000000003</v>
      </c>
      <c r="N3350" s="26" t="s">
        <v>934</v>
      </c>
      <c r="O3350" s="26" t="s">
        <v>934</v>
      </c>
      <c r="P3350" s="26" t="s">
        <v>934</v>
      </c>
      <c r="Q3350" s="26" t="s">
        <v>934</v>
      </c>
      <c r="R3350" s="26" t="s">
        <v>934</v>
      </c>
      <c r="S3350" s="26" t="s">
        <v>934</v>
      </c>
      <c r="T3350" s="26" t="s">
        <v>934</v>
      </c>
      <c r="U3350" s="26" t="s">
        <v>934</v>
      </c>
      <c r="V3350" s="26">
        <v>31.17892918302352</v>
      </c>
      <c r="W3350" s="26" t="s">
        <v>934</v>
      </c>
      <c r="X3350" s="26" t="s">
        <v>934</v>
      </c>
      <c r="Y3350" s="26" t="s">
        <v>934</v>
      </c>
      <c r="Z3350" s="26" t="s">
        <v>934</v>
      </c>
      <c r="AA3350" s="26" t="s">
        <v>934</v>
      </c>
      <c r="AB3350" s="26" t="s">
        <v>934</v>
      </c>
      <c r="AC3350" s="26" t="s">
        <v>934</v>
      </c>
      <c r="AD3350" s="26" t="s">
        <v>934</v>
      </c>
      <c r="AE3350" s="26">
        <v>50.378787878787875</v>
      </c>
    </row>
    <row r="3351" spans="1:31" x14ac:dyDescent="0.25">
      <c r="A3351" t="s">
        <v>1997</v>
      </c>
      <c r="B3351" t="s">
        <v>905</v>
      </c>
      <c r="C3351" t="s">
        <v>928</v>
      </c>
      <c r="D3351">
        <v>2018</v>
      </c>
      <c r="E3351">
        <v>2</v>
      </c>
      <c r="F3351" s="2">
        <v>43227</v>
      </c>
      <c r="G3351" t="s">
        <v>10</v>
      </c>
      <c r="H3351">
        <v>45</v>
      </c>
      <c r="I3351" t="s">
        <v>909</v>
      </c>
      <c r="J3351" t="s">
        <v>825</v>
      </c>
      <c r="K3351" t="s">
        <v>825</v>
      </c>
      <c r="L3351">
        <v>7.3</v>
      </c>
      <c r="M3351" s="26" t="s">
        <v>934</v>
      </c>
      <c r="N3351" s="26" t="s">
        <v>934</v>
      </c>
      <c r="O3351" s="26" t="s">
        <v>934</v>
      </c>
      <c r="P3351" s="26" t="s">
        <v>934</v>
      </c>
      <c r="Q3351" s="26" t="s">
        <v>934</v>
      </c>
      <c r="R3351" s="26" t="s">
        <v>934</v>
      </c>
      <c r="S3351" s="26" t="s">
        <v>934</v>
      </c>
      <c r="T3351" s="26" t="s">
        <v>934</v>
      </c>
      <c r="U3351" s="26" t="s">
        <v>934</v>
      </c>
      <c r="V3351" s="26" t="s">
        <v>934</v>
      </c>
      <c r="W3351" s="26" t="s">
        <v>934</v>
      </c>
      <c r="X3351" s="26" t="s">
        <v>934</v>
      </c>
      <c r="Y3351" s="26" t="s">
        <v>934</v>
      </c>
      <c r="Z3351" s="26" t="s">
        <v>934</v>
      </c>
      <c r="AA3351" s="26" t="s">
        <v>934</v>
      </c>
      <c r="AB3351" s="26" t="s">
        <v>934</v>
      </c>
      <c r="AC3351" s="26" t="s">
        <v>934</v>
      </c>
      <c r="AD3351" s="26" t="s">
        <v>934</v>
      </c>
      <c r="AE3351" s="26">
        <v>50.378787878787875</v>
      </c>
    </row>
    <row r="3352" spans="1:31" x14ac:dyDescent="0.25">
      <c r="A3352" t="s">
        <v>1997</v>
      </c>
      <c r="B3352" t="s">
        <v>905</v>
      </c>
      <c r="C3352" t="s">
        <v>928</v>
      </c>
      <c r="D3352">
        <v>2018</v>
      </c>
      <c r="E3352">
        <v>2</v>
      </c>
      <c r="F3352" s="2">
        <v>43227</v>
      </c>
      <c r="G3352" t="s">
        <v>10</v>
      </c>
      <c r="H3352">
        <v>45</v>
      </c>
      <c r="I3352" t="s">
        <v>909</v>
      </c>
      <c r="J3352" t="s">
        <v>825</v>
      </c>
      <c r="K3352" t="s">
        <v>825</v>
      </c>
      <c r="L3352">
        <v>9</v>
      </c>
      <c r="M3352" s="26">
        <v>907.47474747474735</v>
      </c>
      <c r="N3352" s="26" t="s">
        <v>934</v>
      </c>
      <c r="O3352" s="26">
        <v>321.17195388246171</v>
      </c>
      <c r="P3352" s="26">
        <v>2.8049999999999997</v>
      </c>
      <c r="Q3352" s="26">
        <v>20.299999999999997</v>
      </c>
      <c r="R3352" s="26">
        <v>43.35</v>
      </c>
      <c r="S3352" s="26">
        <v>120528.7646359707</v>
      </c>
      <c r="T3352" s="26" t="s">
        <v>934</v>
      </c>
      <c r="U3352" s="26" t="s">
        <v>934</v>
      </c>
      <c r="V3352" s="26">
        <v>40.671186487884583</v>
      </c>
      <c r="W3352" s="26" t="s">
        <v>934</v>
      </c>
      <c r="X3352" s="26">
        <v>12.053743922271158</v>
      </c>
      <c r="Y3352" s="26">
        <v>0.12734467663262317</v>
      </c>
      <c r="Z3352" s="26">
        <v>0.49791230820970467</v>
      </c>
      <c r="AA3352" s="26">
        <v>0.39633739835306447</v>
      </c>
      <c r="AB3352" s="26">
        <v>4328.6574938801668</v>
      </c>
      <c r="AC3352" s="26" t="s">
        <v>934</v>
      </c>
      <c r="AD3352" s="26" t="s">
        <v>934</v>
      </c>
      <c r="AE3352" s="26">
        <v>50.378787878787875</v>
      </c>
    </row>
    <row r="3353" spans="1:31" x14ac:dyDescent="0.25">
      <c r="A3353" t="s">
        <v>1998</v>
      </c>
      <c r="B3353" t="s">
        <v>905</v>
      </c>
      <c r="C3353" t="s">
        <v>928</v>
      </c>
      <c r="D3353">
        <v>2018</v>
      </c>
      <c r="E3353">
        <v>2</v>
      </c>
      <c r="F3353" s="2">
        <v>43227</v>
      </c>
      <c r="G3353" t="s">
        <v>2</v>
      </c>
      <c r="H3353">
        <v>45</v>
      </c>
      <c r="I3353" t="s">
        <v>926</v>
      </c>
      <c r="J3353" t="s">
        <v>825</v>
      </c>
      <c r="K3353" t="s">
        <v>825</v>
      </c>
      <c r="L3353">
        <v>6</v>
      </c>
      <c r="M3353" s="26">
        <v>309.85000000000002</v>
      </c>
      <c r="N3353" s="26" t="s">
        <v>934</v>
      </c>
      <c r="O3353" s="26" t="s">
        <v>934</v>
      </c>
      <c r="P3353" s="26" t="s">
        <v>934</v>
      </c>
      <c r="Q3353" s="26" t="s">
        <v>934</v>
      </c>
      <c r="R3353" s="26" t="s">
        <v>934</v>
      </c>
      <c r="S3353" s="26" t="s">
        <v>934</v>
      </c>
      <c r="T3353" s="26" t="s">
        <v>934</v>
      </c>
      <c r="U3353" s="26" t="s">
        <v>934</v>
      </c>
      <c r="V3353" s="26">
        <v>24.627406819774293</v>
      </c>
      <c r="W3353" s="26" t="s">
        <v>934</v>
      </c>
      <c r="X3353" s="26" t="s">
        <v>934</v>
      </c>
      <c r="Y3353" s="26" t="s">
        <v>934</v>
      </c>
      <c r="Z3353" s="26" t="s">
        <v>934</v>
      </c>
      <c r="AA3353" s="26" t="s">
        <v>934</v>
      </c>
      <c r="AB3353" s="26" t="s">
        <v>934</v>
      </c>
      <c r="AC3353" s="26" t="s">
        <v>934</v>
      </c>
      <c r="AD3353" s="26" t="s">
        <v>934</v>
      </c>
      <c r="AE3353" s="26">
        <v>53.787878787878782</v>
      </c>
    </row>
    <row r="3354" spans="1:31" x14ac:dyDescent="0.25">
      <c r="A3354" t="s">
        <v>1998</v>
      </c>
      <c r="B3354" t="s">
        <v>905</v>
      </c>
      <c r="C3354" t="s">
        <v>928</v>
      </c>
      <c r="D3354">
        <v>2018</v>
      </c>
      <c r="E3354">
        <v>2</v>
      </c>
      <c r="F3354" s="2">
        <v>43227</v>
      </c>
      <c r="G3354" t="s">
        <v>2</v>
      </c>
      <c r="H3354">
        <v>45</v>
      </c>
      <c r="I3354" t="s">
        <v>926</v>
      </c>
      <c r="J3354" t="s">
        <v>825</v>
      </c>
      <c r="K3354" t="s">
        <v>825</v>
      </c>
      <c r="L3354">
        <v>7.3</v>
      </c>
      <c r="M3354" s="26" t="s">
        <v>934</v>
      </c>
      <c r="N3354" s="26" t="s">
        <v>934</v>
      </c>
      <c r="O3354" s="26" t="s">
        <v>934</v>
      </c>
      <c r="P3354" s="26" t="s">
        <v>934</v>
      </c>
      <c r="Q3354" s="26" t="s">
        <v>934</v>
      </c>
      <c r="R3354" s="26" t="s">
        <v>934</v>
      </c>
      <c r="S3354" s="26" t="s">
        <v>934</v>
      </c>
      <c r="T3354" s="26" t="s">
        <v>934</v>
      </c>
      <c r="U3354" s="26" t="s">
        <v>934</v>
      </c>
      <c r="V3354" s="26" t="s">
        <v>934</v>
      </c>
      <c r="W3354" s="26" t="s">
        <v>934</v>
      </c>
      <c r="X3354" s="26" t="s">
        <v>934</v>
      </c>
      <c r="Y3354" s="26" t="s">
        <v>934</v>
      </c>
      <c r="Z3354" s="26" t="s">
        <v>934</v>
      </c>
      <c r="AA3354" s="26" t="s">
        <v>934</v>
      </c>
      <c r="AB3354" s="26" t="s">
        <v>934</v>
      </c>
      <c r="AC3354" s="26" t="s">
        <v>934</v>
      </c>
      <c r="AD3354" s="26" t="s">
        <v>934</v>
      </c>
      <c r="AE3354" s="26">
        <v>53.787878787878782</v>
      </c>
    </row>
    <row r="3355" spans="1:31" x14ac:dyDescent="0.25">
      <c r="A3355" t="s">
        <v>1998</v>
      </c>
      <c r="B3355" t="s">
        <v>905</v>
      </c>
      <c r="C3355" t="s">
        <v>928</v>
      </c>
      <c r="D3355">
        <v>2018</v>
      </c>
      <c r="E3355">
        <v>2</v>
      </c>
      <c r="F3355" s="2">
        <v>43227</v>
      </c>
      <c r="G3355" t="s">
        <v>2</v>
      </c>
      <c r="H3355">
        <v>45</v>
      </c>
      <c r="I3355" t="s">
        <v>926</v>
      </c>
      <c r="J3355" t="s">
        <v>825</v>
      </c>
      <c r="K3355" t="s">
        <v>825</v>
      </c>
      <c r="L3355">
        <v>9</v>
      </c>
      <c r="M3355" s="26">
        <v>841.41414141414134</v>
      </c>
      <c r="N3355" s="26" t="s">
        <v>934</v>
      </c>
      <c r="O3355" s="26">
        <v>263.05235527190814</v>
      </c>
      <c r="P3355" s="26">
        <v>3.5812499999999998</v>
      </c>
      <c r="Q3355" s="26">
        <v>17.075000000000003</v>
      </c>
      <c r="R3355" s="26">
        <v>46.3125</v>
      </c>
      <c r="S3355" s="26">
        <v>77707.025866226497</v>
      </c>
      <c r="T3355" s="26" t="s">
        <v>934</v>
      </c>
      <c r="U3355" s="26" t="s">
        <v>934</v>
      </c>
      <c r="V3355" s="26">
        <v>44.267463088254289</v>
      </c>
      <c r="W3355" s="26" t="s">
        <v>934</v>
      </c>
      <c r="X3355" s="26">
        <v>12.434905563639685</v>
      </c>
      <c r="Y3355" s="26">
        <v>6.6124094196696265E-2</v>
      </c>
      <c r="Z3355" s="26">
        <v>0.4012999709278055</v>
      </c>
      <c r="AA3355" s="26">
        <v>0.46608967306012145</v>
      </c>
      <c r="AB3355" s="26">
        <v>4559.6065425575744</v>
      </c>
      <c r="AC3355" s="26" t="s">
        <v>934</v>
      </c>
      <c r="AD3355" s="26" t="s">
        <v>934</v>
      </c>
      <c r="AE3355" s="26">
        <v>53.787878787878782</v>
      </c>
    </row>
    <row r="3356" spans="1:31" x14ac:dyDescent="0.25">
      <c r="A3356" t="s">
        <v>1999</v>
      </c>
      <c r="B3356" t="s">
        <v>905</v>
      </c>
      <c r="C3356" t="s">
        <v>928</v>
      </c>
      <c r="D3356">
        <v>2018</v>
      </c>
      <c r="E3356">
        <v>2</v>
      </c>
      <c r="F3356" s="2">
        <v>43227</v>
      </c>
      <c r="G3356" t="s">
        <v>2</v>
      </c>
      <c r="H3356">
        <v>45</v>
      </c>
      <c r="I3356" t="s">
        <v>909</v>
      </c>
      <c r="J3356" t="s">
        <v>825</v>
      </c>
      <c r="K3356" t="s">
        <v>825</v>
      </c>
      <c r="L3356">
        <v>6</v>
      </c>
      <c r="M3356" s="26">
        <v>390.54999999999995</v>
      </c>
      <c r="N3356" s="26" t="s">
        <v>934</v>
      </c>
      <c r="O3356" s="26" t="s">
        <v>934</v>
      </c>
      <c r="P3356" s="26" t="s">
        <v>934</v>
      </c>
      <c r="Q3356" s="26" t="s">
        <v>934</v>
      </c>
      <c r="R3356" s="26" t="s">
        <v>934</v>
      </c>
      <c r="S3356" s="26" t="s">
        <v>934</v>
      </c>
      <c r="T3356" s="26" t="s">
        <v>934</v>
      </c>
      <c r="U3356" s="26" t="s">
        <v>934</v>
      </c>
      <c r="V3356" s="26">
        <v>32.876980295236102</v>
      </c>
      <c r="W3356" s="26" t="s">
        <v>934</v>
      </c>
      <c r="X3356" s="26" t="s">
        <v>934</v>
      </c>
      <c r="Y3356" s="26" t="s">
        <v>934</v>
      </c>
      <c r="Z3356" s="26" t="s">
        <v>934</v>
      </c>
      <c r="AA3356" s="26" t="s">
        <v>934</v>
      </c>
      <c r="AB3356" s="26" t="s">
        <v>934</v>
      </c>
      <c r="AC3356" s="26" t="s">
        <v>934</v>
      </c>
      <c r="AD3356" s="26" t="s">
        <v>934</v>
      </c>
      <c r="AE3356" s="26">
        <v>69.318181818181813</v>
      </c>
    </row>
    <row r="3357" spans="1:31" x14ac:dyDescent="0.25">
      <c r="A3357" t="s">
        <v>1999</v>
      </c>
      <c r="B3357" t="s">
        <v>905</v>
      </c>
      <c r="C3357" t="s">
        <v>928</v>
      </c>
      <c r="D3357">
        <v>2018</v>
      </c>
      <c r="E3357">
        <v>2</v>
      </c>
      <c r="F3357" s="2">
        <v>43227</v>
      </c>
      <c r="G3357" t="s">
        <v>2</v>
      </c>
      <c r="H3357">
        <v>45</v>
      </c>
      <c r="I3357" t="s">
        <v>909</v>
      </c>
      <c r="J3357" t="s">
        <v>825</v>
      </c>
      <c r="K3357" t="s">
        <v>825</v>
      </c>
      <c r="L3357">
        <v>7.3</v>
      </c>
      <c r="M3357" s="26" t="s">
        <v>934</v>
      </c>
      <c r="N3357" s="26" t="s">
        <v>934</v>
      </c>
      <c r="O3357" s="26" t="s">
        <v>934</v>
      </c>
      <c r="P3357" s="26" t="s">
        <v>934</v>
      </c>
      <c r="Q3357" s="26" t="s">
        <v>934</v>
      </c>
      <c r="R3357" s="26" t="s">
        <v>934</v>
      </c>
      <c r="S3357" s="26" t="s">
        <v>934</v>
      </c>
      <c r="T3357" s="26" t="s">
        <v>934</v>
      </c>
      <c r="U3357" s="26" t="s">
        <v>934</v>
      </c>
      <c r="V3357" s="26" t="s">
        <v>934</v>
      </c>
      <c r="W3357" s="26" t="s">
        <v>934</v>
      </c>
      <c r="X3357" s="26" t="s">
        <v>934</v>
      </c>
      <c r="Y3357" s="26" t="s">
        <v>934</v>
      </c>
      <c r="Z3357" s="26" t="s">
        <v>934</v>
      </c>
      <c r="AA3357" s="26" t="s">
        <v>934</v>
      </c>
      <c r="AB3357" s="26" t="s">
        <v>934</v>
      </c>
      <c r="AC3357" s="26" t="s">
        <v>934</v>
      </c>
      <c r="AD3357" s="26" t="s">
        <v>934</v>
      </c>
      <c r="AE3357" s="26">
        <v>69.318181818181813</v>
      </c>
    </row>
    <row r="3358" spans="1:31" x14ac:dyDescent="0.25">
      <c r="A3358" t="s">
        <v>1999</v>
      </c>
      <c r="B3358" t="s">
        <v>905</v>
      </c>
      <c r="C3358" t="s">
        <v>928</v>
      </c>
      <c r="D3358">
        <v>2018</v>
      </c>
      <c r="E3358">
        <v>2</v>
      </c>
      <c r="F3358" s="2">
        <v>43227</v>
      </c>
      <c r="G3358" t="s">
        <v>2</v>
      </c>
      <c r="H3358">
        <v>45</v>
      </c>
      <c r="I3358" t="s">
        <v>909</v>
      </c>
      <c r="J3358" t="s">
        <v>825</v>
      </c>
      <c r="K3358" t="s">
        <v>825</v>
      </c>
      <c r="L3358">
        <v>9</v>
      </c>
      <c r="M3358" s="26">
        <v>983.77525252525254</v>
      </c>
      <c r="N3358" s="26" t="s">
        <v>934</v>
      </c>
      <c r="O3358" s="26">
        <v>311.99432096963204</v>
      </c>
      <c r="P3358" s="26">
        <v>3.19625</v>
      </c>
      <c r="Q3358" s="26">
        <v>20.824999999999999</v>
      </c>
      <c r="R3358" s="26">
        <v>42.962500000000006</v>
      </c>
      <c r="S3358" s="26">
        <v>103333.56215293572</v>
      </c>
      <c r="T3358" s="26" t="s">
        <v>934</v>
      </c>
      <c r="U3358" s="26" t="s">
        <v>934</v>
      </c>
      <c r="V3358" s="26">
        <v>24.969341257626898</v>
      </c>
      <c r="W3358" s="26" t="s">
        <v>934</v>
      </c>
      <c r="X3358" s="26">
        <v>6.660331996155378</v>
      </c>
      <c r="Y3358" s="26">
        <v>9.7518694788909038E-2</v>
      </c>
      <c r="Z3358" s="26">
        <v>0.29755951785595208</v>
      </c>
      <c r="AA3358" s="26">
        <v>7.1807033080332122E-2</v>
      </c>
      <c r="AB3358" s="26">
        <v>2331.0284701303462</v>
      </c>
      <c r="AC3358" s="26" t="s">
        <v>934</v>
      </c>
      <c r="AD3358" s="26" t="s">
        <v>934</v>
      </c>
      <c r="AE3358" s="26">
        <v>69.318181818181813</v>
      </c>
    </row>
    <row r="3359" spans="1:31" x14ac:dyDescent="0.25">
      <c r="A3359" t="s">
        <v>2000</v>
      </c>
      <c r="B3359" t="s">
        <v>905</v>
      </c>
      <c r="C3359" t="s">
        <v>928</v>
      </c>
      <c r="D3359">
        <v>2018</v>
      </c>
      <c r="E3359">
        <v>2</v>
      </c>
      <c r="F3359" s="2">
        <v>43227</v>
      </c>
      <c r="G3359" t="s">
        <v>56</v>
      </c>
      <c r="H3359">
        <v>45</v>
      </c>
      <c r="I3359" t="s">
        <v>926</v>
      </c>
      <c r="J3359" t="s">
        <v>825</v>
      </c>
      <c r="K3359" t="s">
        <v>825</v>
      </c>
      <c r="L3359">
        <v>6</v>
      </c>
      <c r="M3359" s="26">
        <v>261.47499999999997</v>
      </c>
      <c r="N3359" s="26" t="s">
        <v>934</v>
      </c>
      <c r="O3359" s="26" t="s">
        <v>934</v>
      </c>
      <c r="P3359" s="26" t="s">
        <v>934</v>
      </c>
      <c r="Q3359" s="26" t="s">
        <v>934</v>
      </c>
      <c r="R3359" s="26" t="s">
        <v>934</v>
      </c>
      <c r="S3359" s="26" t="s">
        <v>934</v>
      </c>
      <c r="T3359" s="26" t="s">
        <v>934</v>
      </c>
      <c r="U3359" s="26" t="s">
        <v>934</v>
      </c>
      <c r="V3359" s="26">
        <v>19.915754860578808</v>
      </c>
      <c r="W3359" s="26" t="s">
        <v>934</v>
      </c>
      <c r="X3359" s="26" t="s">
        <v>934</v>
      </c>
      <c r="Y3359" s="26" t="s">
        <v>934</v>
      </c>
      <c r="Z3359" s="26" t="s">
        <v>934</v>
      </c>
      <c r="AA3359" s="26" t="s">
        <v>934</v>
      </c>
      <c r="AB3359" s="26" t="s">
        <v>934</v>
      </c>
      <c r="AC3359" s="26" t="s">
        <v>934</v>
      </c>
      <c r="AD3359" s="26" t="s">
        <v>934</v>
      </c>
      <c r="AE3359" s="26">
        <v>49.621212121212118</v>
      </c>
    </row>
    <row r="3360" spans="1:31" x14ac:dyDescent="0.25">
      <c r="A3360" t="s">
        <v>2000</v>
      </c>
      <c r="B3360" t="s">
        <v>905</v>
      </c>
      <c r="C3360" t="s">
        <v>928</v>
      </c>
      <c r="D3360">
        <v>2018</v>
      </c>
      <c r="E3360">
        <v>2</v>
      </c>
      <c r="F3360" s="2">
        <v>43227</v>
      </c>
      <c r="G3360" t="s">
        <v>56</v>
      </c>
      <c r="H3360">
        <v>45</v>
      </c>
      <c r="I3360" t="s">
        <v>926</v>
      </c>
      <c r="J3360" t="s">
        <v>825</v>
      </c>
      <c r="K3360" t="s">
        <v>825</v>
      </c>
      <c r="L3360">
        <v>7.3</v>
      </c>
      <c r="M3360" s="26" t="s">
        <v>934</v>
      </c>
      <c r="N3360" s="26" t="s">
        <v>934</v>
      </c>
      <c r="O3360" s="26" t="s">
        <v>934</v>
      </c>
      <c r="P3360" s="26" t="s">
        <v>934</v>
      </c>
      <c r="Q3360" s="26" t="s">
        <v>934</v>
      </c>
      <c r="R3360" s="26" t="s">
        <v>934</v>
      </c>
      <c r="S3360" s="26" t="s">
        <v>934</v>
      </c>
      <c r="T3360" s="26" t="s">
        <v>934</v>
      </c>
      <c r="U3360" s="26" t="s">
        <v>934</v>
      </c>
      <c r="V3360" s="26" t="s">
        <v>934</v>
      </c>
      <c r="W3360" s="26" t="s">
        <v>934</v>
      </c>
      <c r="X3360" s="26" t="s">
        <v>934</v>
      </c>
      <c r="Y3360" s="26" t="s">
        <v>934</v>
      </c>
      <c r="Z3360" s="26" t="s">
        <v>934</v>
      </c>
      <c r="AA3360" s="26" t="s">
        <v>934</v>
      </c>
      <c r="AB3360" s="26" t="s">
        <v>934</v>
      </c>
      <c r="AC3360" s="26" t="s">
        <v>934</v>
      </c>
      <c r="AD3360" s="26" t="s">
        <v>934</v>
      </c>
      <c r="AE3360" s="26">
        <v>49.621212121212118</v>
      </c>
    </row>
    <row r="3361" spans="1:31" x14ac:dyDescent="0.25">
      <c r="A3361" t="s">
        <v>2000</v>
      </c>
      <c r="B3361" t="s">
        <v>905</v>
      </c>
      <c r="C3361" t="s">
        <v>928</v>
      </c>
      <c r="D3361">
        <v>2018</v>
      </c>
      <c r="E3361">
        <v>2</v>
      </c>
      <c r="F3361" s="2">
        <v>43227</v>
      </c>
      <c r="G3361" t="s">
        <v>56</v>
      </c>
      <c r="H3361">
        <v>45</v>
      </c>
      <c r="I3361" t="s">
        <v>926</v>
      </c>
      <c r="J3361" t="s">
        <v>825</v>
      </c>
      <c r="K3361" t="s">
        <v>825</v>
      </c>
      <c r="L3361">
        <v>9</v>
      </c>
      <c r="M3361" s="26">
        <v>1166.780303030303</v>
      </c>
      <c r="N3361" s="26" t="s">
        <v>934</v>
      </c>
      <c r="O3361" s="26">
        <v>403.09588952045544</v>
      </c>
      <c r="P3361" s="26">
        <v>3.1112500000000001</v>
      </c>
      <c r="Q3361" s="26">
        <v>17.024999999999999</v>
      </c>
      <c r="R3361" s="26">
        <v>45.724999999999994</v>
      </c>
      <c r="S3361" s="26">
        <v>137589.54695681884</v>
      </c>
      <c r="T3361" s="26" t="s">
        <v>934</v>
      </c>
      <c r="U3361" s="26" t="s">
        <v>934</v>
      </c>
      <c r="V3361" s="26">
        <v>114.86671647790884</v>
      </c>
      <c r="W3361" s="26" t="s">
        <v>934</v>
      </c>
      <c r="X3361" s="26">
        <v>40.250844819035876</v>
      </c>
      <c r="Y3361" s="26">
        <v>5.9978294685104995E-2</v>
      </c>
      <c r="Z3361" s="26">
        <v>0.65494910743763546</v>
      </c>
      <c r="AA3361" s="26">
        <v>0.64307205402422796</v>
      </c>
      <c r="AB3361" s="26">
        <v>15576.034598756974</v>
      </c>
      <c r="AC3361" s="26" t="s">
        <v>934</v>
      </c>
      <c r="AD3361" s="26" t="s">
        <v>934</v>
      </c>
      <c r="AE3361" s="26">
        <v>49.621212121212118</v>
      </c>
    </row>
    <row r="3362" spans="1:31" x14ac:dyDescent="0.25">
      <c r="A3362" t="s">
        <v>2001</v>
      </c>
      <c r="B3362" t="s">
        <v>905</v>
      </c>
      <c r="C3362" t="s">
        <v>928</v>
      </c>
      <c r="D3362">
        <v>2018</v>
      </c>
      <c r="E3362">
        <v>2</v>
      </c>
      <c r="F3362" s="2">
        <v>43227</v>
      </c>
      <c r="G3362" t="s">
        <v>56</v>
      </c>
      <c r="H3362">
        <v>45</v>
      </c>
      <c r="I3362" t="s">
        <v>909</v>
      </c>
      <c r="J3362" t="s">
        <v>825</v>
      </c>
      <c r="K3362" t="s">
        <v>825</v>
      </c>
      <c r="L3362">
        <v>6</v>
      </c>
      <c r="M3362" s="26">
        <v>269.02499999999998</v>
      </c>
      <c r="N3362" s="26" t="s">
        <v>934</v>
      </c>
      <c r="O3362" s="26" t="s">
        <v>934</v>
      </c>
      <c r="P3362" s="26" t="s">
        <v>934</v>
      </c>
      <c r="Q3362" s="26" t="s">
        <v>934</v>
      </c>
      <c r="R3362" s="26" t="s">
        <v>934</v>
      </c>
      <c r="S3362" s="26" t="s">
        <v>934</v>
      </c>
      <c r="T3362" s="26" t="s">
        <v>934</v>
      </c>
      <c r="U3362" s="26" t="s">
        <v>934</v>
      </c>
      <c r="V3362" s="26">
        <v>26.792050282375545</v>
      </c>
      <c r="W3362" s="26" t="s">
        <v>934</v>
      </c>
      <c r="X3362" s="26" t="s">
        <v>934</v>
      </c>
      <c r="Y3362" s="26" t="s">
        <v>934</v>
      </c>
      <c r="Z3362" s="26" t="s">
        <v>934</v>
      </c>
      <c r="AA3362" s="26" t="s">
        <v>934</v>
      </c>
      <c r="AB3362" s="26" t="s">
        <v>934</v>
      </c>
      <c r="AC3362" s="26" t="s">
        <v>934</v>
      </c>
      <c r="AD3362" s="26" t="s">
        <v>934</v>
      </c>
      <c r="AE3362" s="26">
        <v>50.56818181818182</v>
      </c>
    </row>
    <row r="3363" spans="1:31" x14ac:dyDescent="0.25">
      <c r="A3363" t="s">
        <v>2001</v>
      </c>
      <c r="B3363" t="s">
        <v>905</v>
      </c>
      <c r="C3363" t="s">
        <v>928</v>
      </c>
      <c r="D3363">
        <v>2018</v>
      </c>
      <c r="E3363">
        <v>2</v>
      </c>
      <c r="F3363" s="2">
        <v>43227</v>
      </c>
      <c r="G3363" t="s">
        <v>56</v>
      </c>
      <c r="H3363">
        <v>45</v>
      </c>
      <c r="I3363" t="s">
        <v>909</v>
      </c>
      <c r="J3363" t="s">
        <v>825</v>
      </c>
      <c r="K3363" t="s">
        <v>825</v>
      </c>
      <c r="L3363">
        <v>7.3</v>
      </c>
      <c r="M3363" s="26" t="s">
        <v>934</v>
      </c>
      <c r="N3363" s="26" t="s">
        <v>934</v>
      </c>
      <c r="O3363" s="26" t="s">
        <v>934</v>
      </c>
      <c r="P3363" s="26" t="s">
        <v>934</v>
      </c>
      <c r="Q3363" s="26" t="s">
        <v>934</v>
      </c>
      <c r="R3363" s="26" t="s">
        <v>934</v>
      </c>
      <c r="S3363" s="26" t="s">
        <v>934</v>
      </c>
      <c r="T3363" s="26" t="s">
        <v>934</v>
      </c>
      <c r="U3363" s="26" t="s">
        <v>934</v>
      </c>
      <c r="V3363" s="26" t="s">
        <v>934</v>
      </c>
      <c r="W3363" s="26" t="s">
        <v>934</v>
      </c>
      <c r="X3363" s="26" t="s">
        <v>934</v>
      </c>
      <c r="Y3363" s="26" t="s">
        <v>934</v>
      </c>
      <c r="Z3363" s="26" t="s">
        <v>934</v>
      </c>
      <c r="AA3363" s="26" t="s">
        <v>934</v>
      </c>
      <c r="AB3363" s="26" t="s">
        <v>934</v>
      </c>
      <c r="AC3363" s="26" t="s">
        <v>934</v>
      </c>
      <c r="AD3363" s="26" t="s">
        <v>934</v>
      </c>
      <c r="AE3363" s="26">
        <v>50.56818181818182</v>
      </c>
    </row>
    <row r="3364" spans="1:31" x14ac:dyDescent="0.25">
      <c r="A3364" t="s">
        <v>2001</v>
      </c>
      <c r="B3364" t="s">
        <v>905</v>
      </c>
      <c r="C3364" t="s">
        <v>928</v>
      </c>
      <c r="D3364">
        <v>2018</v>
      </c>
      <c r="E3364">
        <v>2</v>
      </c>
      <c r="F3364" s="2">
        <v>43227</v>
      </c>
      <c r="G3364" t="s">
        <v>56</v>
      </c>
      <c r="H3364">
        <v>45</v>
      </c>
      <c r="I3364" t="s">
        <v>909</v>
      </c>
      <c r="J3364" t="s">
        <v>825</v>
      </c>
      <c r="K3364" t="s">
        <v>825</v>
      </c>
      <c r="L3364">
        <v>9</v>
      </c>
      <c r="M3364" s="26">
        <v>1293.9015151515152</v>
      </c>
      <c r="N3364" s="26" t="s">
        <v>934</v>
      </c>
      <c r="O3364" s="26">
        <v>468.79440607398755</v>
      </c>
      <c r="P3364" s="26">
        <v>2.9350000000000001</v>
      </c>
      <c r="Q3364" s="26">
        <v>20.112500000000001</v>
      </c>
      <c r="R3364" s="26">
        <v>42.262500000000003</v>
      </c>
      <c r="S3364" s="26">
        <v>168881.50801874034</v>
      </c>
      <c r="T3364" s="26" t="s">
        <v>934</v>
      </c>
      <c r="U3364" s="26" t="s">
        <v>934</v>
      </c>
      <c r="V3364" s="26">
        <v>62.926000742798408</v>
      </c>
      <c r="W3364" s="26" t="s">
        <v>934</v>
      </c>
      <c r="X3364" s="26">
        <v>23.936212731360254</v>
      </c>
      <c r="Y3364" s="26">
        <v>3.4095454242457468E-2</v>
      </c>
      <c r="Z3364" s="26">
        <v>0.16377703339196936</v>
      </c>
      <c r="AA3364" s="26">
        <v>0.2656556354881372</v>
      </c>
      <c r="AB3364" s="26">
        <v>7454.164450925864</v>
      </c>
      <c r="AC3364" s="26" t="s">
        <v>934</v>
      </c>
      <c r="AD3364" s="26" t="s">
        <v>934</v>
      </c>
      <c r="AE3364" s="26">
        <v>50.56818181818182</v>
      </c>
    </row>
    <row r="3365" spans="1:31" x14ac:dyDescent="0.25">
      <c r="A3365" t="s">
        <v>2002</v>
      </c>
      <c r="B3365" t="s">
        <v>833</v>
      </c>
      <c r="C3365" t="s">
        <v>832</v>
      </c>
      <c r="D3365">
        <v>2014</v>
      </c>
      <c r="E3365">
        <v>1</v>
      </c>
      <c r="F3365" s="2">
        <v>41730</v>
      </c>
      <c r="G3365" t="s">
        <v>95</v>
      </c>
      <c r="H3365">
        <v>15</v>
      </c>
      <c r="I3365" t="s">
        <v>825</v>
      </c>
      <c r="J3365" t="s">
        <v>825</v>
      </c>
      <c r="K3365" t="s">
        <v>825</v>
      </c>
      <c r="L3365">
        <v>3</v>
      </c>
      <c r="M3365" s="26" t="s">
        <v>934</v>
      </c>
      <c r="N3365" s="26" t="s">
        <v>934</v>
      </c>
      <c r="O3365" s="26" t="s">
        <v>934</v>
      </c>
      <c r="P3365" s="26" t="s">
        <v>934</v>
      </c>
      <c r="Q3365" s="26" t="s">
        <v>934</v>
      </c>
      <c r="R3365" s="26" t="s">
        <v>934</v>
      </c>
      <c r="S3365" s="26" t="s">
        <v>934</v>
      </c>
      <c r="T3365" s="26" t="s">
        <v>934</v>
      </c>
      <c r="U3365" s="26" t="s">
        <v>934</v>
      </c>
      <c r="V3365" s="26" t="s">
        <v>934</v>
      </c>
      <c r="W3365" s="26" t="s">
        <v>934</v>
      </c>
      <c r="X3365" s="26" t="s">
        <v>934</v>
      </c>
      <c r="Y3365" s="26" t="s">
        <v>934</v>
      </c>
      <c r="Z3365" s="26" t="s">
        <v>934</v>
      </c>
      <c r="AA3365" s="26" t="s">
        <v>934</v>
      </c>
      <c r="AB3365" s="26" t="s">
        <v>934</v>
      </c>
      <c r="AC3365" s="26" t="s">
        <v>934</v>
      </c>
      <c r="AD3365" s="26" t="s">
        <v>934</v>
      </c>
      <c r="AE3365" s="26">
        <v>17.171717171717169</v>
      </c>
    </row>
    <row r="3366" spans="1:31" x14ac:dyDescent="0.25">
      <c r="A3366" t="s">
        <v>2002</v>
      </c>
      <c r="B3366" t="s">
        <v>833</v>
      </c>
      <c r="C3366" t="s">
        <v>832</v>
      </c>
      <c r="D3366">
        <v>2014</v>
      </c>
      <c r="E3366">
        <v>1</v>
      </c>
      <c r="F3366" s="2">
        <v>41730</v>
      </c>
      <c r="G3366" t="s">
        <v>95</v>
      </c>
      <c r="H3366">
        <v>15</v>
      </c>
      <c r="I3366" t="s">
        <v>825</v>
      </c>
      <c r="J3366" t="s">
        <v>825</v>
      </c>
      <c r="K3366" t="s">
        <v>825</v>
      </c>
      <c r="L3366">
        <v>5.5</v>
      </c>
      <c r="M3366" s="26" t="s">
        <v>934</v>
      </c>
      <c r="N3366" s="26" t="s">
        <v>934</v>
      </c>
      <c r="O3366" s="26" t="s">
        <v>934</v>
      </c>
      <c r="P3366" s="26" t="s">
        <v>934</v>
      </c>
      <c r="Q3366" s="26" t="s">
        <v>934</v>
      </c>
      <c r="R3366" s="26" t="s">
        <v>934</v>
      </c>
      <c r="S3366" s="26" t="s">
        <v>934</v>
      </c>
      <c r="T3366" s="26" t="s">
        <v>934</v>
      </c>
      <c r="U3366" s="26" t="s">
        <v>934</v>
      </c>
      <c r="V3366" s="26" t="s">
        <v>934</v>
      </c>
      <c r="W3366" s="26" t="s">
        <v>934</v>
      </c>
      <c r="X3366" s="26" t="s">
        <v>934</v>
      </c>
      <c r="Y3366" s="26" t="s">
        <v>934</v>
      </c>
      <c r="Z3366" s="26" t="s">
        <v>934</v>
      </c>
      <c r="AA3366" s="26" t="s">
        <v>934</v>
      </c>
      <c r="AB3366" s="26" t="s">
        <v>934</v>
      </c>
      <c r="AC3366" s="26" t="s">
        <v>934</v>
      </c>
      <c r="AD3366" s="26" t="s">
        <v>934</v>
      </c>
      <c r="AE3366" s="26" t="s">
        <v>934</v>
      </c>
    </row>
    <row r="3367" spans="1:31" x14ac:dyDescent="0.25">
      <c r="A3367" t="s">
        <v>2002</v>
      </c>
      <c r="B3367" t="s">
        <v>833</v>
      </c>
      <c r="C3367" t="s">
        <v>832</v>
      </c>
      <c r="D3367">
        <v>2014</v>
      </c>
      <c r="E3367">
        <v>1</v>
      </c>
      <c r="F3367" s="2">
        <v>41730</v>
      </c>
      <c r="G3367" t="s">
        <v>95</v>
      </c>
      <c r="H3367">
        <v>15</v>
      </c>
      <c r="I3367" t="s">
        <v>825</v>
      </c>
      <c r="J3367" t="s">
        <v>825</v>
      </c>
      <c r="K3367" t="s">
        <v>825</v>
      </c>
      <c r="L3367">
        <v>6</v>
      </c>
      <c r="M3367" s="26">
        <v>263.96464646464648</v>
      </c>
      <c r="N3367" s="26" t="s">
        <v>934</v>
      </c>
      <c r="O3367" s="26" t="s">
        <v>934</v>
      </c>
      <c r="P3367" s="26" t="s">
        <v>934</v>
      </c>
      <c r="Q3367" s="26" t="s">
        <v>934</v>
      </c>
      <c r="R3367" s="26" t="s">
        <v>934</v>
      </c>
      <c r="S3367" s="26" t="s">
        <v>934</v>
      </c>
      <c r="T3367" s="26" t="s">
        <v>934</v>
      </c>
      <c r="U3367" s="26" t="s">
        <v>934</v>
      </c>
      <c r="V3367" s="26">
        <v>55.885268543199842</v>
      </c>
      <c r="W3367" s="26" t="s">
        <v>934</v>
      </c>
      <c r="X3367" s="26" t="s">
        <v>934</v>
      </c>
      <c r="Y3367" s="26" t="s">
        <v>934</v>
      </c>
      <c r="Z3367" s="26" t="s">
        <v>934</v>
      </c>
      <c r="AA3367" s="26" t="s">
        <v>934</v>
      </c>
      <c r="AB3367" s="26" t="s">
        <v>934</v>
      </c>
      <c r="AC3367" s="26" t="s">
        <v>934</v>
      </c>
      <c r="AD3367" s="26" t="s">
        <v>934</v>
      </c>
      <c r="AE3367" s="26">
        <v>17.171717171717169</v>
      </c>
    </row>
    <row r="3368" spans="1:31" x14ac:dyDescent="0.25">
      <c r="A3368" t="s">
        <v>2002</v>
      </c>
      <c r="B3368" t="s">
        <v>833</v>
      </c>
      <c r="C3368" t="s">
        <v>832</v>
      </c>
      <c r="D3368">
        <v>2014</v>
      </c>
      <c r="E3368">
        <v>1</v>
      </c>
      <c r="F3368" s="2">
        <v>41730</v>
      </c>
      <c r="G3368" t="s">
        <v>95</v>
      </c>
      <c r="H3368">
        <v>15</v>
      </c>
      <c r="I3368" t="s">
        <v>825</v>
      </c>
      <c r="J3368" t="s">
        <v>825</v>
      </c>
      <c r="K3368" t="s">
        <v>825</v>
      </c>
      <c r="L3368">
        <v>7</v>
      </c>
      <c r="M3368" s="26" t="s">
        <v>934</v>
      </c>
      <c r="N3368" s="26" t="s">
        <v>934</v>
      </c>
      <c r="O3368" s="26" t="s">
        <v>934</v>
      </c>
      <c r="P3368" s="26" t="s">
        <v>934</v>
      </c>
      <c r="Q3368" s="26" t="s">
        <v>934</v>
      </c>
      <c r="R3368" s="26" t="s">
        <v>934</v>
      </c>
      <c r="S3368" s="26" t="s">
        <v>934</v>
      </c>
      <c r="T3368" s="26" t="s">
        <v>934</v>
      </c>
      <c r="U3368" s="26" t="s">
        <v>934</v>
      </c>
      <c r="V3368" s="26" t="s">
        <v>934</v>
      </c>
      <c r="W3368" s="26" t="s">
        <v>934</v>
      </c>
      <c r="X3368" s="26" t="s">
        <v>934</v>
      </c>
      <c r="Y3368" s="26" t="s">
        <v>934</v>
      </c>
      <c r="Z3368" s="26" t="s">
        <v>934</v>
      </c>
      <c r="AA3368" s="26" t="s">
        <v>934</v>
      </c>
      <c r="AB3368" s="26" t="s">
        <v>934</v>
      </c>
      <c r="AC3368" s="26" t="s">
        <v>934</v>
      </c>
      <c r="AD3368" s="26" t="s">
        <v>934</v>
      </c>
      <c r="AE3368" s="26" t="s">
        <v>934</v>
      </c>
    </row>
    <row r="3369" spans="1:31" x14ac:dyDescent="0.25">
      <c r="A3369" t="s">
        <v>2002</v>
      </c>
      <c r="B3369" t="s">
        <v>833</v>
      </c>
      <c r="C3369" t="s">
        <v>832</v>
      </c>
      <c r="D3369">
        <v>2014</v>
      </c>
      <c r="E3369">
        <v>1</v>
      </c>
      <c r="F3369" s="2">
        <v>41730</v>
      </c>
      <c r="G3369" t="s">
        <v>95</v>
      </c>
      <c r="H3369">
        <v>15</v>
      </c>
      <c r="I3369" t="s">
        <v>825</v>
      </c>
      <c r="J3369" t="s">
        <v>825</v>
      </c>
      <c r="K3369" t="s">
        <v>825</v>
      </c>
      <c r="L3369">
        <v>7.3</v>
      </c>
      <c r="M3369" s="26" t="s">
        <v>934</v>
      </c>
      <c r="N3369" s="26" t="s">
        <v>934</v>
      </c>
      <c r="O3369" s="26" t="s">
        <v>934</v>
      </c>
      <c r="P3369" s="26" t="s">
        <v>934</v>
      </c>
      <c r="Q3369" s="26" t="s">
        <v>934</v>
      </c>
      <c r="R3369" s="26" t="s">
        <v>934</v>
      </c>
      <c r="S3369" s="26" t="s">
        <v>934</v>
      </c>
      <c r="T3369" s="26" t="s">
        <v>934</v>
      </c>
      <c r="U3369" s="26" t="s">
        <v>934</v>
      </c>
      <c r="V3369" s="26" t="s">
        <v>934</v>
      </c>
      <c r="W3369" s="26" t="s">
        <v>934</v>
      </c>
      <c r="X3369" s="26" t="s">
        <v>934</v>
      </c>
      <c r="Y3369" s="26" t="s">
        <v>934</v>
      </c>
      <c r="Z3369" s="26" t="s">
        <v>934</v>
      </c>
      <c r="AA3369" s="26" t="s">
        <v>934</v>
      </c>
      <c r="AB3369" s="26" t="s">
        <v>934</v>
      </c>
      <c r="AC3369" s="26" t="s">
        <v>934</v>
      </c>
      <c r="AD3369" s="26" t="s">
        <v>934</v>
      </c>
      <c r="AE3369" s="26" t="s">
        <v>934</v>
      </c>
    </row>
    <row r="3370" spans="1:31" x14ac:dyDescent="0.25">
      <c r="A3370" t="s">
        <v>2002</v>
      </c>
      <c r="B3370" t="s">
        <v>833</v>
      </c>
      <c r="C3370" t="s">
        <v>832</v>
      </c>
      <c r="D3370">
        <v>2014</v>
      </c>
      <c r="E3370">
        <v>1</v>
      </c>
      <c r="F3370" s="2">
        <v>41730</v>
      </c>
      <c r="G3370" t="s">
        <v>95</v>
      </c>
      <c r="H3370">
        <v>15</v>
      </c>
      <c r="I3370" t="s">
        <v>825</v>
      </c>
      <c r="J3370" t="s">
        <v>825</v>
      </c>
      <c r="K3370" t="s">
        <v>825</v>
      </c>
      <c r="L3370">
        <v>9</v>
      </c>
      <c r="M3370" s="26">
        <v>641.77499999999986</v>
      </c>
      <c r="N3370" s="26" t="s">
        <v>934</v>
      </c>
      <c r="O3370" s="26">
        <v>168.47500000000002</v>
      </c>
      <c r="P3370" s="26" t="s">
        <v>934</v>
      </c>
      <c r="Q3370" s="26" t="s">
        <v>934</v>
      </c>
      <c r="R3370" s="26">
        <v>37.925000000000004</v>
      </c>
      <c r="S3370" s="26" t="s">
        <v>934</v>
      </c>
      <c r="T3370" s="26" t="s">
        <v>934</v>
      </c>
      <c r="U3370" s="26" t="s">
        <v>934</v>
      </c>
      <c r="V3370" s="26">
        <v>71.148792154189294</v>
      </c>
      <c r="W3370" s="26" t="s">
        <v>934</v>
      </c>
      <c r="X3370" s="26">
        <v>31.345025522401443</v>
      </c>
      <c r="Y3370" s="26" t="s">
        <v>934</v>
      </c>
      <c r="Z3370" s="26" t="s">
        <v>934</v>
      </c>
      <c r="AA3370" s="26">
        <v>0.98689327352717415</v>
      </c>
      <c r="AB3370" s="26" t="s">
        <v>934</v>
      </c>
      <c r="AC3370" s="26" t="s">
        <v>934</v>
      </c>
      <c r="AD3370" s="26" t="s">
        <v>934</v>
      </c>
      <c r="AE3370" s="26">
        <v>23</v>
      </c>
    </row>
    <row r="3371" spans="1:31" x14ac:dyDescent="0.25">
      <c r="A3371" t="s">
        <v>2003</v>
      </c>
      <c r="B3371" t="s">
        <v>833</v>
      </c>
      <c r="C3371" t="s">
        <v>832</v>
      </c>
      <c r="D3371">
        <v>2014</v>
      </c>
      <c r="E3371">
        <v>1</v>
      </c>
      <c r="F3371" s="2">
        <v>41730</v>
      </c>
      <c r="G3371" t="s">
        <v>95</v>
      </c>
      <c r="H3371">
        <v>45</v>
      </c>
      <c r="I3371" t="s">
        <v>825</v>
      </c>
      <c r="J3371" t="s">
        <v>825</v>
      </c>
      <c r="K3371" t="s">
        <v>825</v>
      </c>
      <c r="L3371">
        <v>3</v>
      </c>
      <c r="M3371" s="26" t="s">
        <v>934</v>
      </c>
      <c r="N3371" s="26" t="s">
        <v>934</v>
      </c>
      <c r="O3371" s="26" t="s">
        <v>934</v>
      </c>
      <c r="P3371" s="26" t="s">
        <v>934</v>
      </c>
      <c r="Q3371" s="26" t="s">
        <v>934</v>
      </c>
      <c r="R3371" s="26" t="s">
        <v>934</v>
      </c>
      <c r="S3371" s="26" t="s">
        <v>934</v>
      </c>
      <c r="T3371" s="26" t="s">
        <v>934</v>
      </c>
      <c r="U3371" s="26" t="s">
        <v>934</v>
      </c>
      <c r="V3371" s="26" t="s">
        <v>934</v>
      </c>
      <c r="W3371" s="26" t="s">
        <v>934</v>
      </c>
      <c r="X3371" s="26" t="s">
        <v>934</v>
      </c>
      <c r="Y3371" s="26" t="s">
        <v>934</v>
      </c>
      <c r="Z3371" s="26" t="s">
        <v>934</v>
      </c>
      <c r="AA3371" s="26" t="s">
        <v>934</v>
      </c>
      <c r="AB3371" s="26" t="s">
        <v>934</v>
      </c>
      <c r="AC3371" s="26" t="s">
        <v>934</v>
      </c>
      <c r="AD3371" s="26" t="s">
        <v>934</v>
      </c>
      <c r="AE3371" s="26">
        <v>42.676767676767668</v>
      </c>
    </row>
    <row r="3372" spans="1:31" x14ac:dyDescent="0.25">
      <c r="A3372" t="s">
        <v>2003</v>
      </c>
      <c r="B3372" t="s">
        <v>833</v>
      </c>
      <c r="C3372" t="s">
        <v>832</v>
      </c>
      <c r="D3372">
        <v>2014</v>
      </c>
      <c r="E3372">
        <v>1</v>
      </c>
      <c r="F3372" s="2">
        <v>41730</v>
      </c>
      <c r="G3372" t="s">
        <v>95</v>
      </c>
      <c r="H3372">
        <v>45</v>
      </c>
      <c r="I3372" t="s">
        <v>825</v>
      </c>
      <c r="J3372" t="s">
        <v>825</v>
      </c>
      <c r="K3372" t="s">
        <v>825</v>
      </c>
      <c r="L3372">
        <v>5.5</v>
      </c>
      <c r="M3372" s="26" t="s">
        <v>934</v>
      </c>
      <c r="N3372" s="26" t="s">
        <v>934</v>
      </c>
      <c r="O3372" s="26" t="s">
        <v>934</v>
      </c>
      <c r="P3372" s="26" t="s">
        <v>934</v>
      </c>
      <c r="Q3372" s="26" t="s">
        <v>934</v>
      </c>
      <c r="R3372" s="26" t="s">
        <v>934</v>
      </c>
      <c r="S3372" s="26" t="s">
        <v>934</v>
      </c>
      <c r="T3372" s="26" t="s">
        <v>934</v>
      </c>
      <c r="U3372" s="26" t="s">
        <v>934</v>
      </c>
      <c r="V3372" s="26" t="s">
        <v>934</v>
      </c>
      <c r="W3372" s="26" t="s">
        <v>934</v>
      </c>
      <c r="X3372" s="26" t="s">
        <v>934</v>
      </c>
      <c r="Y3372" s="26" t="s">
        <v>934</v>
      </c>
      <c r="Z3372" s="26" t="s">
        <v>934</v>
      </c>
      <c r="AA3372" s="26" t="s">
        <v>934</v>
      </c>
      <c r="AB3372" s="26" t="s">
        <v>934</v>
      </c>
      <c r="AC3372" s="26" t="s">
        <v>934</v>
      </c>
      <c r="AD3372" s="26" t="s">
        <v>934</v>
      </c>
      <c r="AE3372" s="26" t="s">
        <v>934</v>
      </c>
    </row>
    <row r="3373" spans="1:31" x14ac:dyDescent="0.25">
      <c r="A3373" t="s">
        <v>2003</v>
      </c>
      <c r="B3373" t="s">
        <v>833</v>
      </c>
      <c r="C3373" t="s">
        <v>832</v>
      </c>
      <c r="D3373">
        <v>2014</v>
      </c>
      <c r="E3373">
        <v>1</v>
      </c>
      <c r="F3373" s="2">
        <v>41730</v>
      </c>
      <c r="G3373" t="s">
        <v>95</v>
      </c>
      <c r="H3373">
        <v>45</v>
      </c>
      <c r="I3373" t="s">
        <v>825</v>
      </c>
      <c r="J3373" t="s">
        <v>825</v>
      </c>
      <c r="K3373" t="s">
        <v>825</v>
      </c>
      <c r="L3373">
        <v>6</v>
      </c>
      <c r="M3373" s="26">
        <v>294.41919191919192</v>
      </c>
      <c r="N3373" s="26" t="s">
        <v>934</v>
      </c>
      <c r="O3373" s="26" t="s">
        <v>934</v>
      </c>
      <c r="P3373" s="26" t="s">
        <v>934</v>
      </c>
      <c r="Q3373" s="26" t="s">
        <v>934</v>
      </c>
      <c r="R3373" s="26" t="s">
        <v>934</v>
      </c>
      <c r="S3373" s="26" t="s">
        <v>934</v>
      </c>
      <c r="T3373" s="26" t="s">
        <v>934</v>
      </c>
      <c r="U3373" s="26" t="s">
        <v>934</v>
      </c>
      <c r="V3373" s="26">
        <v>33.734888086622163</v>
      </c>
      <c r="W3373" s="26" t="s">
        <v>934</v>
      </c>
      <c r="X3373" s="26" t="s">
        <v>934</v>
      </c>
      <c r="Y3373" s="26" t="s">
        <v>934</v>
      </c>
      <c r="Z3373" s="26" t="s">
        <v>934</v>
      </c>
      <c r="AA3373" s="26" t="s">
        <v>934</v>
      </c>
      <c r="AB3373" s="26" t="s">
        <v>934</v>
      </c>
      <c r="AC3373" s="26" t="s">
        <v>934</v>
      </c>
      <c r="AD3373" s="26" t="s">
        <v>934</v>
      </c>
      <c r="AE3373" s="26">
        <v>42.676767676767675</v>
      </c>
    </row>
    <row r="3374" spans="1:31" x14ac:dyDescent="0.25">
      <c r="A3374" t="s">
        <v>2003</v>
      </c>
      <c r="B3374" t="s">
        <v>833</v>
      </c>
      <c r="C3374" t="s">
        <v>832</v>
      </c>
      <c r="D3374">
        <v>2014</v>
      </c>
      <c r="E3374">
        <v>1</v>
      </c>
      <c r="F3374" s="2">
        <v>41730</v>
      </c>
      <c r="G3374" t="s">
        <v>95</v>
      </c>
      <c r="H3374">
        <v>45</v>
      </c>
      <c r="I3374" t="s">
        <v>825</v>
      </c>
      <c r="J3374" t="s">
        <v>825</v>
      </c>
      <c r="K3374" t="s">
        <v>825</v>
      </c>
      <c r="L3374">
        <v>7</v>
      </c>
      <c r="M3374" s="26" t="s">
        <v>934</v>
      </c>
      <c r="N3374" s="26" t="s">
        <v>934</v>
      </c>
      <c r="O3374" s="26" t="s">
        <v>934</v>
      </c>
      <c r="P3374" s="26" t="s">
        <v>934</v>
      </c>
      <c r="Q3374" s="26" t="s">
        <v>934</v>
      </c>
      <c r="R3374" s="26" t="s">
        <v>934</v>
      </c>
      <c r="S3374" s="26" t="s">
        <v>934</v>
      </c>
      <c r="T3374" s="26" t="s">
        <v>934</v>
      </c>
      <c r="U3374" s="26" t="s">
        <v>934</v>
      </c>
      <c r="V3374" s="26" t="s">
        <v>934</v>
      </c>
      <c r="W3374" s="26" t="s">
        <v>934</v>
      </c>
      <c r="X3374" s="26" t="s">
        <v>934</v>
      </c>
      <c r="Y3374" s="26" t="s">
        <v>934</v>
      </c>
      <c r="Z3374" s="26" t="s">
        <v>934</v>
      </c>
      <c r="AA3374" s="26" t="s">
        <v>934</v>
      </c>
      <c r="AB3374" s="26" t="s">
        <v>934</v>
      </c>
      <c r="AC3374" s="26" t="s">
        <v>934</v>
      </c>
      <c r="AD3374" s="26" t="s">
        <v>934</v>
      </c>
      <c r="AE3374" s="26" t="s">
        <v>934</v>
      </c>
    </row>
    <row r="3375" spans="1:31" x14ac:dyDescent="0.25">
      <c r="A3375" t="s">
        <v>2003</v>
      </c>
      <c r="B3375" t="s">
        <v>833</v>
      </c>
      <c r="C3375" t="s">
        <v>832</v>
      </c>
      <c r="D3375">
        <v>2014</v>
      </c>
      <c r="E3375">
        <v>1</v>
      </c>
      <c r="F3375" s="2">
        <v>41730</v>
      </c>
      <c r="G3375" t="s">
        <v>95</v>
      </c>
      <c r="H3375">
        <v>45</v>
      </c>
      <c r="I3375" t="s">
        <v>825</v>
      </c>
      <c r="J3375" t="s">
        <v>825</v>
      </c>
      <c r="K3375" t="s">
        <v>825</v>
      </c>
      <c r="L3375">
        <v>7.3</v>
      </c>
      <c r="M3375" s="26" t="s">
        <v>934</v>
      </c>
      <c r="N3375" s="26" t="s">
        <v>934</v>
      </c>
      <c r="O3375" s="26" t="s">
        <v>934</v>
      </c>
      <c r="P3375" s="26" t="s">
        <v>934</v>
      </c>
      <c r="Q3375" s="26" t="s">
        <v>934</v>
      </c>
      <c r="R3375" s="26" t="s">
        <v>934</v>
      </c>
      <c r="S3375" s="26" t="s">
        <v>934</v>
      </c>
      <c r="T3375" s="26" t="s">
        <v>934</v>
      </c>
      <c r="U3375" s="26" t="s">
        <v>934</v>
      </c>
      <c r="V3375" s="26" t="s">
        <v>934</v>
      </c>
      <c r="W3375" s="26" t="s">
        <v>934</v>
      </c>
      <c r="X3375" s="26" t="s">
        <v>934</v>
      </c>
      <c r="Y3375" s="26" t="s">
        <v>934</v>
      </c>
      <c r="Z3375" s="26" t="s">
        <v>934</v>
      </c>
      <c r="AA3375" s="26" t="s">
        <v>934</v>
      </c>
      <c r="AB3375" s="26" t="s">
        <v>934</v>
      </c>
      <c r="AC3375" s="26" t="s">
        <v>934</v>
      </c>
      <c r="AD3375" s="26" t="s">
        <v>934</v>
      </c>
      <c r="AE3375" s="26" t="s">
        <v>934</v>
      </c>
    </row>
    <row r="3376" spans="1:31" x14ac:dyDescent="0.25">
      <c r="A3376" t="s">
        <v>2003</v>
      </c>
      <c r="B3376" t="s">
        <v>833</v>
      </c>
      <c r="C3376" t="s">
        <v>832</v>
      </c>
      <c r="D3376">
        <v>2014</v>
      </c>
      <c r="E3376">
        <v>1</v>
      </c>
      <c r="F3376" s="2">
        <v>41730</v>
      </c>
      <c r="G3376" t="s">
        <v>95</v>
      </c>
      <c r="H3376">
        <v>45</v>
      </c>
      <c r="I3376" t="s">
        <v>825</v>
      </c>
      <c r="J3376" t="s">
        <v>825</v>
      </c>
      <c r="K3376" t="s">
        <v>825</v>
      </c>
      <c r="L3376">
        <v>9</v>
      </c>
      <c r="M3376" s="26">
        <v>647.42499999999995</v>
      </c>
      <c r="N3376" s="26" t="s">
        <v>934</v>
      </c>
      <c r="O3376" s="26">
        <v>165.42500000000001</v>
      </c>
      <c r="P3376" s="26" t="s">
        <v>934</v>
      </c>
      <c r="Q3376" s="26" t="s">
        <v>934</v>
      </c>
      <c r="R3376" s="26">
        <v>37.674999999999997</v>
      </c>
      <c r="S3376" s="26" t="s">
        <v>934</v>
      </c>
      <c r="T3376" s="26" t="s">
        <v>934</v>
      </c>
      <c r="U3376" s="26" t="s">
        <v>934</v>
      </c>
      <c r="V3376" s="26">
        <v>74.726527808626102</v>
      </c>
      <c r="W3376" s="26" t="s">
        <v>934</v>
      </c>
      <c r="X3376" s="26">
        <v>31.305148005825892</v>
      </c>
      <c r="Y3376" s="26" t="s">
        <v>934</v>
      </c>
      <c r="Z3376" s="26" t="s">
        <v>934</v>
      </c>
      <c r="AA3376" s="26">
        <v>1.1932972527134447</v>
      </c>
      <c r="AB3376" s="26" t="s">
        <v>934</v>
      </c>
      <c r="AC3376" s="26" t="s">
        <v>934</v>
      </c>
      <c r="AD3376" s="26" t="s">
        <v>934</v>
      </c>
      <c r="AE3376" s="26">
        <v>44.25</v>
      </c>
    </row>
    <row r="3377" spans="1:31" x14ac:dyDescent="0.25">
      <c r="A3377" t="s">
        <v>2004</v>
      </c>
      <c r="B3377" t="s">
        <v>833</v>
      </c>
      <c r="C3377" t="s">
        <v>832</v>
      </c>
      <c r="D3377">
        <v>2014</v>
      </c>
      <c r="E3377">
        <v>1</v>
      </c>
      <c r="F3377" s="2">
        <v>41730</v>
      </c>
      <c r="G3377" t="s">
        <v>282</v>
      </c>
      <c r="H3377">
        <v>15</v>
      </c>
      <c r="I3377" t="s">
        <v>825</v>
      </c>
      <c r="J3377" t="s">
        <v>825</v>
      </c>
      <c r="K3377" t="s">
        <v>825</v>
      </c>
      <c r="L3377">
        <v>3</v>
      </c>
      <c r="M3377" s="26" t="s">
        <v>934</v>
      </c>
      <c r="N3377" s="26" t="s">
        <v>934</v>
      </c>
      <c r="O3377" s="26" t="s">
        <v>934</v>
      </c>
      <c r="P3377" s="26" t="s">
        <v>934</v>
      </c>
      <c r="Q3377" s="26" t="s">
        <v>934</v>
      </c>
      <c r="R3377" s="26" t="s">
        <v>934</v>
      </c>
      <c r="S3377" s="26" t="s">
        <v>934</v>
      </c>
      <c r="T3377" s="26" t="s">
        <v>934</v>
      </c>
      <c r="U3377" s="26" t="s">
        <v>934</v>
      </c>
      <c r="V3377" s="26" t="s">
        <v>934</v>
      </c>
      <c r="W3377" s="26" t="s">
        <v>934</v>
      </c>
      <c r="X3377" s="26" t="s">
        <v>934</v>
      </c>
      <c r="Y3377" s="26" t="s">
        <v>934</v>
      </c>
      <c r="Z3377" s="26" t="s">
        <v>934</v>
      </c>
      <c r="AA3377" s="26" t="s">
        <v>934</v>
      </c>
      <c r="AB3377" s="26" t="s">
        <v>934</v>
      </c>
      <c r="AC3377" s="26" t="s">
        <v>934</v>
      </c>
      <c r="AD3377" s="26" t="s">
        <v>934</v>
      </c>
      <c r="AE3377" s="26">
        <v>12.247474747474749</v>
      </c>
    </row>
    <row r="3378" spans="1:31" x14ac:dyDescent="0.25">
      <c r="A3378" t="s">
        <v>2004</v>
      </c>
      <c r="B3378" t="s">
        <v>833</v>
      </c>
      <c r="C3378" t="s">
        <v>832</v>
      </c>
      <c r="D3378">
        <v>2014</v>
      </c>
      <c r="E3378">
        <v>1</v>
      </c>
      <c r="F3378" s="2">
        <v>41730</v>
      </c>
      <c r="G3378" t="s">
        <v>282</v>
      </c>
      <c r="H3378">
        <v>15</v>
      </c>
      <c r="I3378" t="s">
        <v>825</v>
      </c>
      <c r="J3378" t="s">
        <v>825</v>
      </c>
      <c r="K3378" t="s">
        <v>825</v>
      </c>
      <c r="L3378">
        <v>5.5</v>
      </c>
      <c r="M3378" s="26" t="s">
        <v>934</v>
      </c>
      <c r="N3378" s="26" t="s">
        <v>934</v>
      </c>
      <c r="O3378" s="26" t="s">
        <v>934</v>
      </c>
      <c r="P3378" s="26" t="s">
        <v>934</v>
      </c>
      <c r="Q3378" s="26" t="s">
        <v>934</v>
      </c>
      <c r="R3378" s="26" t="s">
        <v>934</v>
      </c>
      <c r="S3378" s="26" t="s">
        <v>934</v>
      </c>
      <c r="T3378" s="26" t="s">
        <v>934</v>
      </c>
      <c r="U3378" s="26" t="s">
        <v>934</v>
      </c>
      <c r="V3378" s="26" t="s">
        <v>934</v>
      </c>
      <c r="W3378" s="26" t="s">
        <v>934</v>
      </c>
      <c r="X3378" s="26" t="s">
        <v>934</v>
      </c>
      <c r="Y3378" s="26" t="s">
        <v>934</v>
      </c>
      <c r="Z3378" s="26" t="s">
        <v>934</v>
      </c>
      <c r="AA3378" s="26" t="s">
        <v>934</v>
      </c>
      <c r="AB3378" s="26" t="s">
        <v>934</v>
      </c>
      <c r="AC3378" s="26" t="s">
        <v>934</v>
      </c>
      <c r="AD3378" s="26" t="s">
        <v>934</v>
      </c>
      <c r="AE3378" s="26" t="s">
        <v>934</v>
      </c>
    </row>
    <row r="3379" spans="1:31" x14ac:dyDescent="0.25">
      <c r="A3379" t="s">
        <v>2004</v>
      </c>
      <c r="B3379" t="s">
        <v>833</v>
      </c>
      <c r="C3379" t="s">
        <v>832</v>
      </c>
      <c r="D3379">
        <v>2014</v>
      </c>
      <c r="E3379">
        <v>1</v>
      </c>
      <c r="F3379" s="2">
        <v>41730</v>
      </c>
      <c r="G3379" t="s">
        <v>282</v>
      </c>
      <c r="H3379">
        <v>15</v>
      </c>
      <c r="I3379" t="s">
        <v>825</v>
      </c>
      <c r="J3379" t="s">
        <v>825</v>
      </c>
      <c r="K3379" t="s">
        <v>825</v>
      </c>
      <c r="L3379">
        <v>6</v>
      </c>
      <c r="M3379" s="26">
        <v>437.57575757575756</v>
      </c>
      <c r="N3379" s="26" t="s">
        <v>934</v>
      </c>
      <c r="O3379" s="26" t="s">
        <v>934</v>
      </c>
      <c r="P3379" s="26" t="s">
        <v>934</v>
      </c>
      <c r="Q3379" s="26" t="s">
        <v>934</v>
      </c>
      <c r="R3379" s="26" t="s">
        <v>934</v>
      </c>
      <c r="S3379" s="26" t="s">
        <v>934</v>
      </c>
      <c r="T3379" s="26" t="s">
        <v>934</v>
      </c>
      <c r="U3379" s="26" t="s">
        <v>934</v>
      </c>
      <c r="V3379" s="26">
        <v>41.639385007927039</v>
      </c>
      <c r="W3379" s="26" t="s">
        <v>934</v>
      </c>
      <c r="X3379" s="26" t="s">
        <v>934</v>
      </c>
      <c r="Y3379" s="26" t="s">
        <v>934</v>
      </c>
      <c r="Z3379" s="26" t="s">
        <v>934</v>
      </c>
      <c r="AA3379" s="26" t="s">
        <v>934</v>
      </c>
      <c r="AB3379" s="26" t="s">
        <v>934</v>
      </c>
      <c r="AC3379" s="26" t="s">
        <v>934</v>
      </c>
      <c r="AD3379" s="26" t="s">
        <v>934</v>
      </c>
      <c r="AE3379" s="26">
        <v>12.247474747474747</v>
      </c>
    </row>
    <row r="3380" spans="1:31" x14ac:dyDescent="0.25">
      <c r="A3380" t="s">
        <v>2004</v>
      </c>
      <c r="B3380" t="s">
        <v>833</v>
      </c>
      <c r="C3380" t="s">
        <v>832</v>
      </c>
      <c r="D3380">
        <v>2014</v>
      </c>
      <c r="E3380">
        <v>1</v>
      </c>
      <c r="F3380" s="2">
        <v>41730</v>
      </c>
      <c r="G3380" t="s">
        <v>282</v>
      </c>
      <c r="H3380">
        <v>15</v>
      </c>
      <c r="I3380" t="s">
        <v>825</v>
      </c>
      <c r="J3380" t="s">
        <v>825</v>
      </c>
      <c r="K3380" t="s">
        <v>825</v>
      </c>
      <c r="L3380">
        <v>7</v>
      </c>
      <c r="M3380" s="26" t="s">
        <v>934</v>
      </c>
      <c r="N3380" s="26" t="s">
        <v>934</v>
      </c>
      <c r="O3380" s="26" t="s">
        <v>934</v>
      </c>
      <c r="P3380" s="26" t="s">
        <v>934</v>
      </c>
      <c r="Q3380" s="26" t="s">
        <v>934</v>
      </c>
      <c r="R3380" s="26" t="s">
        <v>934</v>
      </c>
      <c r="S3380" s="26" t="s">
        <v>934</v>
      </c>
      <c r="T3380" s="26" t="s">
        <v>934</v>
      </c>
      <c r="U3380" s="26" t="s">
        <v>934</v>
      </c>
      <c r="V3380" s="26" t="s">
        <v>934</v>
      </c>
      <c r="W3380" s="26" t="s">
        <v>934</v>
      </c>
      <c r="X3380" s="26" t="s">
        <v>934</v>
      </c>
      <c r="Y3380" s="26" t="s">
        <v>934</v>
      </c>
      <c r="Z3380" s="26" t="s">
        <v>934</v>
      </c>
      <c r="AA3380" s="26" t="s">
        <v>934</v>
      </c>
      <c r="AB3380" s="26" t="s">
        <v>934</v>
      </c>
      <c r="AC3380" s="26" t="s">
        <v>934</v>
      </c>
      <c r="AD3380" s="26" t="s">
        <v>934</v>
      </c>
      <c r="AE3380" s="26" t="s">
        <v>934</v>
      </c>
    </row>
    <row r="3381" spans="1:31" x14ac:dyDescent="0.25">
      <c r="A3381" t="s">
        <v>2004</v>
      </c>
      <c r="B3381" t="s">
        <v>833</v>
      </c>
      <c r="C3381" t="s">
        <v>832</v>
      </c>
      <c r="D3381">
        <v>2014</v>
      </c>
      <c r="E3381">
        <v>1</v>
      </c>
      <c r="F3381" s="2">
        <v>41730</v>
      </c>
      <c r="G3381" t="s">
        <v>282</v>
      </c>
      <c r="H3381">
        <v>15</v>
      </c>
      <c r="I3381" t="s">
        <v>825</v>
      </c>
      <c r="J3381" t="s">
        <v>825</v>
      </c>
      <c r="K3381" t="s">
        <v>825</v>
      </c>
      <c r="L3381">
        <v>7.3</v>
      </c>
      <c r="M3381" s="26" t="s">
        <v>934</v>
      </c>
      <c r="N3381" s="26" t="s">
        <v>934</v>
      </c>
      <c r="O3381" s="26" t="s">
        <v>934</v>
      </c>
      <c r="P3381" s="26" t="s">
        <v>934</v>
      </c>
      <c r="Q3381" s="26" t="s">
        <v>934</v>
      </c>
      <c r="R3381" s="26" t="s">
        <v>934</v>
      </c>
      <c r="S3381" s="26" t="s">
        <v>934</v>
      </c>
      <c r="T3381" s="26" t="s">
        <v>934</v>
      </c>
      <c r="U3381" s="26" t="s">
        <v>934</v>
      </c>
      <c r="V3381" s="26" t="s">
        <v>934</v>
      </c>
      <c r="W3381" s="26" t="s">
        <v>934</v>
      </c>
      <c r="X3381" s="26" t="s">
        <v>934</v>
      </c>
      <c r="Y3381" s="26" t="s">
        <v>934</v>
      </c>
      <c r="Z3381" s="26" t="s">
        <v>934</v>
      </c>
      <c r="AA3381" s="26" t="s">
        <v>934</v>
      </c>
      <c r="AB3381" s="26" t="s">
        <v>934</v>
      </c>
      <c r="AC3381" s="26" t="s">
        <v>934</v>
      </c>
      <c r="AD3381" s="26" t="s">
        <v>934</v>
      </c>
      <c r="AE3381" s="26" t="s">
        <v>934</v>
      </c>
    </row>
    <row r="3382" spans="1:31" x14ac:dyDescent="0.25">
      <c r="A3382" t="s">
        <v>2004</v>
      </c>
      <c r="B3382" t="s">
        <v>833</v>
      </c>
      <c r="C3382" t="s">
        <v>832</v>
      </c>
      <c r="D3382">
        <v>2014</v>
      </c>
      <c r="E3382">
        <v>1</v>
      </c>
      <c r="F3382" s="2">
        <v>41730</v>
      </c>
      <c r="G3382" t="s">
        <v>282</v>
      </c>
      <c r="H3382">
        <v>15</v>
      </c>
      <c r="I3382" t="s">
        <v>825</v>
      </c>
      <c r="J3382" t="s">
        <v>825</v>
      </c>
      <c r="K3382" t="s">
        <v>825</v>
      </c>
      <c r="L3382">
        <v>9</v>
      </c>
      <c r="M3382" s="26">
        <v>882.14999999999986</v>
      </c>
      <c r="N3382" s="26" t="s">
        <v>934</v>
      </c>
      <c r="O3382" s="26">
        <v>203.82499999999999</v>
      </c>
      <c r="P3382" s="26" t="s">
        <v>934</v>
      </c>
      <c r="Q3382" s="26" t="s">
        <v>934</v>
      </c>
      <c r="R3382" s="26">
        <v>39.325000000000003</v>
      </c>
      <c r="S3382" s="26" t="s">
        <v>934</v>
      </c>
      <c r="T3382" s="26" t="s">
        <v>934</v>
      </c>
      <c r="U3382" s="26" t="s">
        <v>934</v>
      </c>
      <c r="V3382" s="26">
        <v>53.203986379469363</v>
      </c>
      <c r="W3382" s="26" t="s">
        <v>934</v>
      </c>
      <c r="X3382" s="26">
        <v>6.8056808378490894</v>
      </c>
      <c r="Y3382" s="26" t="s">
        <v>934</v>
      </c>
      <c r="Z3382" s="26" t="s">
        <v>934</v>
      </c>
      <c r="AA3382" s="26">
        <v>0.91138630667789755</v>
      </c>
      <c r="AB3382" s="26" t="s">
        <v>934</v>
      </c>
      <c r="AC3382" s="26" t="s">
        <v>934</v>
      </c>
      <c r="AD3382" s="26" t="s">
        <v>934</v>
      </c>
      <c r="AE3382" s="26">
        <v>20.5</v>
      </c>
    </row>
    <row r="3383" spans="1:31" x14ac:dyDescent="0.25">
      <c r="A3383" t="s">
        <v>2005</v>
      </c>
      <c r="B3383" t="s">
        <v>833</v>
      </c>
      <c r="C3383" t="s">
        <v>832</v>
      </c>
      <c r="D3383">
        <v>2014</v>
      </c>
      <c r="E3383">
        <v>1</v>
      </c>
      <c r="F3383" s="2">
        <v>41730</v>
      </c>
      <c r="G3383" t="s">
        <v>282</v>
      </c>
      <c r="H3383">
        <v>45</v>
      </c>
      <c r="I3383" t="s">
        <v>825</v>
      </c>
      <c r="J3383" t="s">
        <v>825</v>
      </c>
      <c r="K3383" t="s">
        <v>825</v>
      </c>
      <c r="L3383">
        <v>3</v>
      </c>
      <c r="M3383" s="26" t="s">
        <v>934</v>
      </c>
      <c r="N3383" s="26" t="s">
        <v>934</v>
      </c>
      <c r="O3383" s="26" t="s">
        <v>934</v>
      </c>
      <c r="P3383" s="26" t="s">
        <v>934</v>
      </c>
      <c r="Q3383" s="26" t="s">
        <v>934</v>
      </c>
      <c r="R3383" s="26" t="s">
        <v>934</v>
      </c>
      <c r="S3383" s="26" t="s">
        <v>934</v>
      </c>
      <c r="T3383" s="26" t="s">
        <v>934</v>
      </c>
      <c r="U3383" s="26" t="s">
        <v>934</v>
      </c>
      <c r="V3383" s="26" t="s">
        <v>934</v>
      </c>
      <c r="W3383" s="26" t="s">
        <v>934</v>
      </c>
      <c r="X3383" s="26" t="s">
        <v>934</v>
      </c>
      <c r="Y3383" s="26" t="s">
        <v>934</v>
      </c>
      <c r="Z3383" s="26" t="s">
        <v>934</v>
      </c>
      <c r="AA3383" s="26" t="s">
        <v>934</v>
      </c>
      <c r="AB3383" s="26" t="s">
        <v>934</v>
      </c>
      <c r="AC3383" s="26" t="s">
        <v>934</v>
      </c>
      <c r="AD3383" s="26" t="s">
        <v>934</v>
      </c>
      <c r="AE3383" s="26">
        <v>35.732323232323225</v>
      </c>
    </row>
    <row r="3384" spans="1:31" x14ac:dyDescent="0.25">
      <c r="A3384" t="s">
        <v>2005</v>
      </c>
      <c r="B3384" t="s">
        <v>833</v>
      </c>
      <c r="C3384" t="s">
        <v>832</v>
      </c>
      <c r="D3384">
        <v>2014</v>
      </c>
      <c r="E3384">
        <v>1</v>
      </c>
      <c r="F3384" s="2">
        <v>41730</v>
      </c>
      <c r="G3384" t="s">
        <v>282</v>
      </c>
      <c r="H3384">
        <v>45</v>
      </c>
      <c r="I3384" t="s">
        <v>825</v>
      </c>
      <c r="J3384" t="s">
        <v>825</v>
      </c>
      <c r="K3384" t="s">
        <v>825</v>
      </c>
      <c r="L3384">
        <v>5.5</v>
      </c>
      <c r="M3384" s="26" t="s">
        <v>934</v>
      </c>
      <c r="N3384" s="26" t="s">
        <v>934</v>
      </c>
      <c r="O3384" s="26" t="s">
        <v>934</v>
      </c>
      <c r="P3384" s="26" t="s">
        <v>934</v>
      </c>
      <c r="Q3384" s="26" t="s">
        <v>934</v>
      </c>
      <c r="R3384" s="26" t="s">
        <v>934</v>
      </c>
      <c r="S3384" s="26" t="s">
        <v>934</v>
      </c>
      <c r="T3384" s="26" t="s">
        <v>934</v>
      </c>
      <c r="U3384" s="26" t="s">
        <v>934</v>
      </c>
      <c r="V3384" s="26" t="s">
        <v>934</v>
      </c>
      <c r="W3384" s="26" t="s">
        <v>934</v>
      </c>
      <c r="X3384" s="26" t="s">
        <v>934</v>
      </c>
      <c r="Y3384" s="26" t="s">
        <v>934</v>
      </c>
      <c r="Z3384" s="26" t="s">
        <v>934</v>
      </c>
      <c r="AA3384" s="26" t="s">
        <v>934</v>
      </c>
      <c r="AB3384" s="26" t="s">
        <v>934</v>
      </c>
      <c r="AC3384" s="26" t="s">
        <v>934</v>
      </c>
      <c r="AD3384" s="26" t="s">
        <v>934</v>
      </c>
      <c r="AE3384" s="26" t="s">
        <v>934</v>
      </c>
    </row>
    <row r="3385" spans="1:31" x14ac:dyDescent="0.25">
      <c r="A3385" t="s">
        <v>2005</v>
      </c>
      <c r="B3385" t="s">
        <v>833</v>
      </c>
      <c r="C3385" t="s">
        <v>832</v>
      </c>
      <c r="D3385">
        <v>2014</v>
      </c>
      <c r="E3385">
        <v>1</v>
      </c>
      <c r="F3385" s="2">
        <v>41730</v>
      </c>
      <c r="G3385" t="s">
        <v>282</v>
      </c>
      <c r="H3385">
        <v>45</v>
      </c>
      <c r="I3385" t="s">
        <v>825</v>
      </c>
      <c r="J3385" t="s">
        <v>825</v>
      </c>
      <c r="K3385" t="s">
        <v>825</v>
      </c>
      <c r="L3385">
        <v>6</v>
      </c>
      <c r="M3385" s="26">
        <v>402.65151515151513</v>
      </c>
      <c r="N3385" s="26" t="s">
        <v>934</v>
      </c>
      <c r="O3385" s="26" t="s">
        <v>934</v>
      </c>
      <c r="P3385" s="26" t="s">
        <v>934</v>
      </c>
      <c r="Q3385" s="26" t="s">
        <v>934</v>
      </c>
      <c r="R3385" s="26" t="s">
        <v>934</v>
      </c>
      <c r="S3385" s="26" t="s">
        <v>934</v>
      </c>
      <c r="T3385" s="26" t="s">
        <v>934</v>
      </c>
      <c r="U3385" s="26" t="s">
        <v>934</v>
      </c>
      <c r="V3385" s="26">
        <v>33.701249208465107</v>
      </c>
      <c r="W3385" s="26" t="s">
        <v>934</v>
      </c>
      <c r="X3385" s="26" t="s">
        <v>934</v>
      </c>
      <c r="Y3385" s="26" t="s">
        <v>934</v>
      </c>
      <c r="Z3385" s="26" t="s">
        <v>934</v>
      </c>
      <c r="AA3385" s="26" t="s">
        <v>934</v>
      </c>
      <c r="AB3385" s="26" t="s">
        <v>934</v>
      </c>
      <c r="AC3385" s="26" t="s">
        <v>934</v>
      </c>
      <c r="AD3385" s="26" t="s">
        <v>934</v>
      </c>
      <c r="AE3385" s="26">
        <v>35.732323232323225</v>
      </c>
    </row>
    <row r="3386" spans="1:31" x14ac:dyDescent="0.25">
      <c r="A3386" t="s">
        <v>2005</v>
      </c>
      <c r="B3386" t="s">
        <v>833</v>
      </c>
      <c r="C3386" t="s">
        <v>832</v>
      </c>
      <c r="D3386">
        <v>2014</v>
      </c>
      <c r="E3386">
        <v>1</v>
      </c>
      <c r="F3386" s="2">
        <v>41730</v>
      </c>
      <c r="G3386" t="s">
        <v>282</v>
      </c>
      <c r="H3386">
        <v>45</v>
      </c>
      <c r="I3386" t="s">
        <v>825</v>
      </c>
      <c r="J3386" t="s">
        <v>825</v>
      </c>
      <c r="K3386" t="s">
        <v>825</v>
      </c>
      <c r="L3386">
        <v>7</v>
      </c>
      <c r="M3386" s="26" t="s">
        <v>934</v>
      </c>
      <c r="N3386" s="26" t="s">
        <v>934</v>
      </c>
      <c r="O3386" s="26" t="s">
        <v>934</v>
      </c>
      <c r="P3386" s="26" t="s">
        <v>934</v>
      </c>
      <c r="Q3386" s="26" t="s">
        <v>934</v>
      </c>
      <c r="R3386" s="26" t="s">
        <v>934</v>
      </c>
      <c r="S3386" s="26" t="s">
        <v>934</v>
      </c>
      <c r="T3386" s="26" t="s">
        <v>934</v>
      </c>
      <c r="U3386" s="26" t="s">
        <v>934</v>
      </c>
      <c r="V3386" s="26" t="s">
        <v>934</v>
      </c>
      <c r="W3386" s="26" t="s">
        <v>934</v>
      </c>
      <c r="X3386" s="26" t="s">
        <v>934</v>
      </c>
      <c r="Y3386" s="26" t="s">
        <v>934</v>
      </c>
      <c r="Z3386" s="26" t="s">
        <v>934</v>
      </c>
      <c r="AA3386" s="26" t="s">
        <v>934</v>
      </c>
      <c r="AB3386" s="26" t="s">
        <v>934</v>
      </c>
      <c r="AC3386" s="26" t="s">
        <v>934</v>
      </c>
      <c r="AD3386" s="26" t="s">
        <v>934</v>
      </c>
      <c r="AE3386" s="26" t="s">
        <v>934</v>
      </c>
    </row>
    <row r="3387" spans="1:31" x14ac:dyDescent="0.25">
      <c r="A3387" t="s">
        <v>2005</v>
      </c>
      <c r="B3387" t="s">
        <v>833</v>
      </c>
      <c r="C3387" t="s">
        <v>832</v>
      </c>
      <c r="D3387">
        <v>2014</v>
      </c>
      <c r="E3387">
        <v>1</v>
      </c>
      <c r="F3387" s="2">
        <v>41730</v>
      </c>
      <c r="G3387" t="s">
        <v>282</v>
      </c>
      <c r="H3387">
        <v>45</v>
      </c>
      <c r="I3387" t="s">
        <v>825</v>
      </c>
      <c r="J3387" t="s">
        <v>825</v>
      </c>
      <c r="K3387" t="s">
        <v>825</v>
      </c>
      <c r="L3387">
        <v>7.3</v>
      </c>
      <c r="M3387" s="26" t="s">
        <v>934</v>
      </c>
      <c r="N3387" s="26" t="s">
        <v>934</v>
      </c>
      <c r="O3387" s="26" t="s">
        <v>934</v>
      </c>
      <c r="P3387" s="26" t="s">
        <v>934</v>
      </c>
      <c r="Q3387" s="26" t="s">
        <v>934</v>
      </c>
      <c r="R3387" s="26" t="s">
        <v>934</v>
      </c>
      <c r="S3387" s="26" t="s">
        <v>934</v>
      </c>
      <c r="T3387" s="26" t="s">
        <v>934</v>
      </c>
      <c r="U3387" s="26" t="s">
        <v>934</v>
      </c>
      <c r="V3387" s="26" t="s">
        <v>934</v>
      </c>
      <c r="W3387" s="26" t="s">
        <v>934</v>
      </c>
      <c r="X3387" s="26" t="s">
        <v>934</v>
      </c>
      <c r="Y3387" s="26" t="s">
        <v>934</v>
      </c>
      <c r="Z3387" s="26" t="s">
        <v>934</v>
      </c>
      <c r="AA3387" s="26" t="s">
        <v>934</v>
      </c>
      <c r="AB3387" s="26" t="s">
        <v>934</v>
      </c>
      <c r="AC3387" s="26" t="s">
        <v>934</v>
      </c>
      <c r="AD3387" s="26" t="s">
        <v>934</v>
      </c>
      <c r="AE3387" s="26" t="s">
        <v>934</v>
      </c>
    </row>
    <row r="3388" spans="1:31" x14ac:dyDescent="0.25">
      <c r="A3388" t="s">
        <v>2005</v>
      </c>
      <c r="B3388" t="s">
        <v>833</v>
      </c>
      <c r="C3388" t="s">
        <v>832</v>
      </c>
      <c r="D3388">
        <v>2014</v>
      </c>
      <c r="E3388">
        <v>1</v>
      </c>
      <c r="F3388" s="2">
        <v>41730</v>
      </c>
      <c r="G3388" t="s">
        <v>282</v>
      </c>
      <c r="H3388">
        <v>45</v>
      </c>
      <c r="I3388" t="s">
        <v>825</v>
      </c>
      <c r="J3388" t="s">
        <v>825</v>
      </c>
      <c r="K3388" t="s">
        <v>825</v>
      </c>
      <c r="L3388">
        <v>9</v>
      </c>
      <c r="M3388" s="26">
        <v>562.02499999999998</v>
      </c>
      <c r="N3388" s="26" t="s">
        <v>934</v>
      </c>
      <c r="O3388" s="26">
        <v>109.625</v>
      </c>
      <c r="P3388" s="26" t="s">
        <v>934</v>
      </c>
      <c r="Q3388" s="26" t="s">
        <v>934</v>
      </c>
      <c r="R3388" s="26">
        <v>37.700000000000003</v>
      </c>
      <c r="S3388" s="26" t="s">
        <v>934</v>
      </c>
      <c r="T3388" s="26" t="s">
        <v>934</v>
      </c>
      <c r="U3388" s="26" t="s">
        <v>934</v>
      </c>
      <c r="V3388" s="26">
        <v>42.998456852155563</v>
      </c>
      <c r="W3388" s="26" t="s">
        <v>934</v>
      </c>
      <c r="X3388" s="26">
        <v>8.9700775730573987</v>
      </c>
      <c r="Y3388" s="26" t="s">
        <v>934</v>
      </c>
      <c r="Z3388" s="26" t="s">
        <v>934</v>
      </c>
      <c r="AA3388" s="26">
        <v>0.91104335791438995</v>
      </c>
      <c r="AB3388" s="26" t="s">
        <v>934</v>
      </c>
      <c r="AC3388" s="26" t="s">
        <v>934</v>
      </c>
      <c r="AD3388" s="26" t="s">
        <v>934</v>
      </c>
      <c r="AE3388" s="26">
        <v>46</v>
      </c>
    </row>
    <row r="3389" spans="1:31" x14ac:dyDescent="0.25">
      <c r="A3389" t="s">
        <v>2006</v>
      </c>
      <c r="B3389" t="s">
        <v>833</v>
      </c>
      <c r="C3389" t="s">
        <v>832</v>
      </c>
      <c r="D3389">
        <v>2014</v>
      </c>
      <c r="E3389">
        <v>1</v>
      </c>
      <c r="F3389" s="2">
        <v>41730</v>
      </c>
      <c r="G3389" t="s">
        <v>935</v>
      </c>
      <c r="H3389">
        <v>15</v>
      </c>
      <c r="I3389" t="s">
        <v>825</v>
      </c>
      <c r="J3389" t="s">
        <v>825</v>
      </c>
      <c r="K3389" t="s">
        <v>825</v>
      </c>
      <c r="L3389">
        <v>3</v>
      </c>
      <c r="M3389" s="26" t="s">
        <v>934</v>
      </c>
      <c r="N3389" s="26" t="s">
        <v>934</v>
      </c>
      <c r="O3389" s="26" t="s">
        <v>934</v>
      </c>
      <c r="P3389" s="26" t="s">
        <v>934</v>
      </c>
      <c r="Q3389" s="26" t="s">
        <v>934</v>
      </c>
      <c r="R3389" s="26" t="s">
        <v>934</v>
      </c>
      <c r="S3389" s="26" t="s">
        <v>934</v>
      </c>
      <c r="T3389" s="26" t="s">
        <v>934</v>
      </c>
      <c r="U3389" s="26" t="s">
        <v>934</v>
      </c>
      <c r="V3389" s="26" t="s">
        <v>934</v>
      </c>
      <c r="W3389" s="26" t="s">
        <v>934</v>
      </c>
      <c r="X3389" s="26" t="s">
        <v>934</v>
      </c>
      <c r="Y3389" s="26" t="s">
        <v>934</v>
      </c>
      <c r="Z3389" s="26" t="s">
        <v>934</v>
      </c>
      <c r="AA3389" s="26" t="s">
        <v>934</v>
      </c>
      <c r="AB3389" s="26" t="s">
        <v>934</v>
      </c>
      <c r="AC3389" s="26" t="s">
        <v>934</v>
      </c>
      <c r="AD3389" s="26" t="s">
        <v>934</v>
      </c>
      <c r="AE3389" s="26">
        <v>14.141414141414142</v>
      </c>
    </row>
    <row r="3390" spans="1:31" x14ac:dyDescent="0.25">
      <c r="A3390" t="s">
        <v>2006</v>
      </c>
      <c r="B3390" t="s">
        <v>833</v>
      </c>
      <c r="C3390" t="s">
        <v>832</v>
      </c>
      <c r="D3390">
        <v>2014</v>
      </c>
      <c r="E3390">
        <v>1</v>
      </c>
      <c r="F3390" s="2">
        <v>41730</v>
      </c>
      <c r="G3390" t="s">
        <v>935</v>
      </c>
      <c r="H3390">
        <v>15</v>
      </c>
      <c r="I3390" t="s">
        <v>825</v>
      </c>
      <c r="J3390" t="s">
        <v>825</v>
      </c>
      <c r="K3390" t="s">
        <v>825</v>
      </c>
      <c r="L3390">
        <v>5.5</v>
      </c>
      <c r="M3390" s="26" t="s">
        <v>934</v>
      </c>
      <c r="N3390" s="26" t="s">
        <v>934</v>
      </c>
      <c r="O3390" s="26" t="s">
        <v>934</v>
      </c>
      <c r="P3390" s="26" t="s">
        <v>934</v>
      </c>
      <c r="Q3390" s="26" t="s">
        <v>934</v>
      </c>
      <c r="R3390" s="26" t="s">
        <v>934</v>
      </c>
      <c r="S3390" s="26" t="s">
        <v>934</v>
      </c>
      <c r="T3390" s="26" t="s">
        <v>934</v>
      </c>
      <c r="U3390" s="26" t="s">
        <v>934</v>
      </c>
      <c r="V3390" s="26" t="s">
        <v>934</v>
      </c>
      <c r="W3390" s="26" t="s">
        <v>934</v>
      </c>
      <c r="X3390" s="26" t="s">
        <v>934</v>
      </c>
      <c r="Y3390" s="26" t="s">
        <v>934</v>
      </c>
      <c r="Z3390" s="26" t="s">
        <v>934</v>
      </c>
      <c r="AA3390" s="26" t="s">
        <v>934</v>
      </c>
      <c r="AB3390" s="26" t="s">
        <v>934</v>
      </c>
      <c r="AC3390" s="26" t="s">
        <v>934</v>
      </c>
      <c r="AD3390" s="26" t="s">
        <v>934</v>
      </c>
      <c r="AE3390" s="26" t="s">
        <v>934</v>
      </c>
    </row>
    <row r="3391" spans="1:31" x14ac:dyDescent="0.25">
      <c r="A3391" t="s">
        <v>2006</v>
      </c>
      <c r="B3391" t="s">
        <v>833</v>
      </c>
      <c r="C3391" t="s">
        <v>832</v>
      </c>
      <c r="D3391">
        <v>2014</v>
      </c>
      <c r="E3391">
        <v>1</v>
      </c>
      <c r="F3391" s="2">
        <v>41730</v>
      </c>
      <c r="G3391" t="s">
        <v>935</v>
      </c>
      <c r="H3391">
        <v>15</v>
      </c>
      <c r="I3391" t="s">
        <v>825</v>
      </c>
      <c r="J3391" t="s">
        <v>825</v>
      </c>
      <c r="K3391" t="s">
        <v>825</v>
      </c>
      <c r="L3391">
        <v>6</v>
      </c>
      <c r="M3391" s="26">
        <v>188.56060606060606</v>
      </c>
      <c r="N3391" s="26" t="s">
        <v>934</v>
      </c>
      <c r="O3391" s="26" t="s">
        <v>934</v>
      </c>
      <c r="P3391" s="26" t="s">
        <v>934</v>
      </c>
      <c r="Q3391" s="26" t="s">
        <v>934</v>
      </c>
      <c r="R3391" s="26" t="s">
        <v>934</v>
      </c>
      <c r="S3391" s="26" t="s">
        <v>934</v>
      </c>
      <c r="T3391" s="26" t="s">
        <v>934</v>
      </c>
      <c r="U3391" s="26" t="s">
        <v>934</v>
      </c>
      <c r="V3391" s="26">
        <v>29.343430721442552</v>
      </c>
      <c r="W3391" s="26" t="s">
        <v>934</v>
      </c>
      <c r="X3391" s="26" t="s">
        <v>934</v>
      </c>
      <c r="Y3391" s="26" t="s">
        <v>934</v>
      </c>
      <c r="Z3391" s="26" t="s">
        <v>934</v>
      </c>
      <c r="AA3391" s="26" t="s">
        <v>934</v>
      </c>
      <c r="AB3391" s="26" t="s">
        <v>934</v>
      </c>
      <c r="AC3391" s="26" t="s">
        <v>934</v>
      </c>
      <c r="AD3391" s="26" t="s">
        <v>934</v>
      </c>
      <c r="AE3391" s="26">
        <v>14.14141414141414</v>
      </c>
    </row>
    <row r="3392" spans="1:31" x14ac:dyDescent="0.25">
      <c r="A3392" t="s">
        <v>2006</v>
      </c>
      <c r="B3392" t="s">
        <v>833</v>
      </c>
      <c r="C3392" t="s">
        <v>832</v>
      </c>
      <c r="D3392">
        <v>2014</v>
      </c>
      <c r="E3392">
        <v>1</v>
      </c>
      <c r="F3392" s="2">
        <v>41730</v>
      </c>
      <c r="G3392" t="s">
        <v>935</v>
      </c>
      <c r="H3392">
        <v>15</v>
      </c>
      <c r="I3392" t="s">
        <v>825</v>
      </c>
      <c r="J3392" t="s">
        <v>825</v>
      </c>
      <c r="K3392" t="s">
        <v>825</v>
      </c>
      <c r="L3392">
        <v>7</v>
      </c>
      <c r="M3392" s="26" t="s">
        <v>934</v>
      </c>
      <c r="N3392" s="26" t="s">
        <v>934</v>
      </c>
      <c r="O3392" s="26" t="s">
        <v>934</v>
      </c>
      <c r="P3392" s="26" t="s">
        <v>934</v>
      </c>
      <c r="Q3392" s="26" t="s">
        <v>934</v>
      </c>
      <c r="R3392" s="26" t="s">
        <v>934</v>
      </c>
      <c r="S3392" s="26" t="s">
        <v>934</v>
      </c>
      <c r="T3392" s="26" t="s">
        <v>934</v>
      </c>
      <c r="U3392" s="26" t="s">
        <v>934</v>
      </c>
      <c r="V3392" s="26" t="s">
        <v>934</v>
      </c>
      <c r="W3392" s="26" t="s">
        <v>934</v>
      </c>
      <c r="X3392" s="26" t="s">
        <v>934</v>
      </c>
      <c r="Y3392" s="26" t="s">
        <v>934</v>
      </c>
      <c r="Z3392" s="26" t="s">
        <v>934</v>
      </c>
      <c r="AA3392" s="26" t="s">
        <v>934</v>
      </c>
      <c r="AB3392" s="26" t="s">
        <v>934</v>
      </c>
      <c r="AC3392" s="26" t="s">
        <v>934</v>
      </c>
      <c r="AD3392" s="26" t="s">
        <v>934</v>
      </c>
      <c r="AE3392" s="26" t="s">
        <v>934</v>
      </c>
    </row>
    <row r="3393" spans="1:31" x14ac:dyDescent="0.25">
      <c r="A3393" t="s">
        <v>2006</v>
      </c>
      <c r="B3393" t="s">
        <v>833</v>
      </c>
      <c r="C3393" t="s">
        <v>832</v>
      </c>
      <c r="D3393">
        <v>2014</v>
      </c>
      <c r="E3393">
        <v>1</v>
      </c>
      <c r="F3393" s="2">
        <v>41730</v>
      </c>
      <c r="G3393" t="s">
        <v>935</v>
      </c>
      <c r="H3393">
        <v>15</v>
      </c>
      <c r="I3393" t="s">
        <v>825</v>
      </c>
      <c r="J3393" t="s">
        <v>825</v>
      </c>
      <c r="K3393" t="s">
        <v>825</v>
      </c>
      <c r="L3393">
        <v>7.3</v>
      </c>
      <c r="M3393" s="26" t="s">
        <v>934</v>
      </c>
      <c r="N3393" s="26" t="s">
        <v>934</v>
      </c>
      <c r="O3393" s="26" t="s">
        <v>934</v>
      </c>
      <c r="P3393" s="26" t="s">
        <v>934</v>
      </c>
      <c r="Q3393" s="26" t="s">
        <v>934</v>
      </c>
      <c r="R3393" s="26" t="s">
        <v>934</v>
      </c>
      <c r="S3393" s="26" t="s">
        <v>934</v>
      </c>
      <c r="T3393" s="26" t="s">
        <v>934</v>
      </c>
      <c r="U3393" s="26" t="s">
        <v>934</v>
      </c>
      <c r="V3393" s="26" t="s">
        <v>934</v>
      </c>
      <c r="W3393" s="26" t="s">
        <v>934</v>
      </c>
      <c r="X3393" s="26" t="s">
        <v>934</v>
      </c>
      <c r="Y3393" s="26" t="s">
        <v>934</v>
      </c>
      <c r="Z3393" s="26" t="s">
        <v>934</v>
      </c>
      <c r="AA3393" s="26" t="s">
        <v>934</v>
      </c>
      <c r="AB3393" s="26" t="s">
        <v>934</v>
      </c>
      <c r="AC3393" s="26" t="s">
        <v>934</v>
      </c>
      <c r="AD3393" s="26" t="s">
        <v>934</v>
      </c>
      <c r="AE3393" s="26" t="s">
        <v>934</v>
      </c>
    </row>
    <row r="3394" spans="1:31" x14ac:dyDescent="0.25">
      <c r="A3394" t="s">
        <v>2006</v>
      </c>
      <c r="B3394" t="s">
        <v>833</v>
      </c>
      <c r="C3394" t="s">
        <v>832</v>
      </c>
      <c r="D3394">
        <v>2014</v>
      </c>
      <c r="E3394">
        <v>1</v>
      </c>
      <c r="F3394" s="2">
        <v>41730</v>
      </c>
      <c r="G3394" t="s">
        <v>935</v>
      </c>
      <c r="H3394">
        <v>15</v>
      </c>
      <c r="I3394" t="s">
        <v>825</v>
      </c>
      <c r="J3394" t="s">
        <v>825</v>
      </c>
      <c r="K3394" t="s">
        <v>825</v>
      </c>
      <c r="L3394">
        <v>9</v>
      </c>
      <c r="M3394" s="26">
        <v>718.34999999999991</v>
      </c>
      <c r="N3394" s="26" t="s">
        <v>934</v>
      </c>
      <c r="O3394" s="26">
        <v>190.57499999999999</v>
      </c>
      <c r="P3394" s="26" t="s">
        <v>934</v>
      </c>
      <c r="Q3394" s="26" t="s">
        <v>934</v>
      </c>
      <c r="R3394" s="26">
        <v>39.35</v>
      </c>
      <c r="S3394" s="26" t="s">
        <v>934</v>
      </c>
      <c r="T3394" s="26" t="s">
        <v>934</v>
      </c>
      <c r="U3394" s="26" t="s">
        <v>934</v>
      </c>
      <c r="V3394" s="26">
        <v>40.121492577752782</v>
      </c>
      <c r="W3394" s="26" t="s">
        <v>934</v>
      </c>
      <c r="X3394" s="26">
        <v>13.037917458960591</v>
      </c>
      <c r="Y3394" s="26" t="s">
        <v>934</v>
      </c>
      <c r="Z3394" s="26" t="s">
        <v>934</v>
      </c>
      <c r="AA3394" s="26">
        <v>1.5343293866268306</v>
      </c>
      <c r="AB3394" s="26" t="s">
        <v>934</v>
      </c>
      <c r="AC3394" s="26" t="s">
        <v>934</v>
      </c>
      <c r="AD3394" s="26" t="s">
        <v>934</v>
      </c>
      <c r="AE3394" s="26">
        <v>21.25</v>
      </c>
    </row>
    <row r="3395" spans="1:31" x14ac:dyDescent="0.25">
      <c r="A3395" t="s">
        <v>2007</v>
      </c>
      <c r="B3395" t="s">
        <v>833</v>
      </c>
      <c r="C3395" t="s">
        <v>832</v>
      </c>
      <c r="D3395">
        <v>2014</v>
      </c>
      <c r="E3395">
        <v>1</v>
      </c>
      <c r="F3395" s="2">
        <v>41730</v>
      </c>
      <c r="G3395" t="s">
        <v>935</v>
      </c>
      <c r="H3395">
        <v>45</v>
      </c>
      <c r="I3395" t="s">
        <v>825</v>
      </c>
      <c r="J3395" t="s">
        <v>825</v>
      </c>
      <c r="K3395" t="s">
        <v>825</v>
      </c>
      <c r="L3395">
        <v>3</v>
      </c>
      <c r="M3395" s="26" t="s">
        <v>934</v>
      </c>
      <c r="N3395" s="26" t="s">
        <v>934</v>
      </c>
      <c r="O3395" s="26" t="s">
        <v>934</v>
      </c>
      <c r="P3395" s="26" t="s">
        <v>934</v>
      </c>
      <c r="Q3395" s="26" t="s">
        <v>934</v>
      </c>
      <c r="R3395" s="26" t="s">
        <v>934</v>
      </c>
      <c r="S3395" s="26" t="s">
        <v>934</v>
      </c>
      <c r="T3395" s="26" t="s">
        <v>934</v>
      </c>
      <c r="U3395" s="26" t="s">
        <v>934</v>
      </c>
      <c r="V3395" s="26" t="s">
        <v>934</v>
      </c>
      <c r="W3395" s="26" t="s">
        <v>934</v>
      </c>
      <c r="X3395" s="26" t="s">
        <v>934</v>
      </c>
      <c r="Y3395" s="26" t="s">
        <v>934</v>
      </c>
      <c r="Z3395" s="26" t="s">
        <v>934</v>
      </c>
      <c r="AA3395" s="26" t="s">
        <v>934</v>
      </c>
      <c r="AB3395" s="26" t="s">
        <v>934</v>
      </c>
      <c r="AC3395" s="26" t="s">
        <v>934</v>
      </c>
      <c r="AD3395" s="26" t="s">
        <v>934</v>
      </c>
      <c r="AE3395" s="26">
        <v>38.63636363636364</v>
      </c>
    </row>
    <row r="3396" spans="1:31" x14ac:dyDescent="0.25">
      <c r="A3396" t="s">
        <v>2007</v>
      </c>
      <c r="B3396" t="s">
        <v>833</v>
      </c>
      <c r="C3396" t="s">
        <v>832</v>
      </c>
      <c r="D3396">
        <v>2014</v>
      </c>
      <c r="E3396">
        <v>1</v>
      </c>
      <c r="F3396" s="2">
        <v>41730</v>
      </c>
      <c r="G3396" t="s">
        <v>935</v>
      </c>
      <c r="H3396">
        <v>45</v>
      </c>
      <c r="I3396" t="s">
        <v>825</v>
      </c>
      <c r="J3396" t="s">
        <v>825</v>
      </c>
      <c r="K3396" t="s">
        <v>825</v>
      </c>
      <c r="L3396">
        <v>5.5</v>
      </c>
      <c r="M3396" s="26" t="s">
        <v>934</v>
      </c>
      <c r="N3396" s="26" t="s">
        <v>934</v>
      </c>
      <c r="O3396" s="26" t="s">
        <v>934</v>
      </c>
      <c r="P3396" s="26" t="s">
        <v>934</v>
      </c>
      <c r="Q3396" s="26" t="s">
        <v>934</v>
      </c>
      <c r="R3396" s="26" t="s">
        <v>934</v>
      </c>
      <c r="S3396" s="26" t="s">
        <v>934</v>
      </c>
      <c r="T3396" s="26" t="s">
        <v>934</v>
      </c>
      <c r="U3396" s="26" t="s">
        <v>934</v>
      </c>
      <c r="V3396" s="26" t="s">
        <v>934</v>
      </c>
      <c r="W3396" s="26" t="s">
        <v>934</v>
      </c>
      <c r="X3396" s="26" t="s">
        <v>934</v>
      </c>
      <c r="Y3396" s="26" t="s">
        <v>934</v>
      </c>
      <c r="Z3396" s="26" t="s">
        <v>934</v>
      </c>
      <c r="AA3396" s="26" t="s">
        <v>934</v>
      </c>
      <c r="AB3396" s="26" t="s">
        <v>934</v>
      </c>
      <c r="AC3396" s="26" t="s">
        <v>934</v>
      </c>
      <c r="AD3396" s="26" t="s">
        <v>934</v>
      </c>
      <c r="AE3396" s="26" t="s">
        <v>934</v>
      </c>
    </row>
    <row r="3397" spans="1:31" x14ac:dyDescent="0.25">
      <c r="A3397" t="s">
        <v>2007</v>
      </c>
      <c r="B3397" t="s">
        <v>833</v>
      </c>
      <c r="C3397" t="s">
        <v>832</v>
      </c>
      <c r="D3397">
        <v>2014</v>
      </c>
      <c r="E3397">
        <v>1</v>
      </c>
      <c r="F3397" s="2">
        <v>41730</v>
      </c>
      <c r="G3397" t="s">
        <v>935</v>
      </c>
      <c r="H3397">
        <v>45</v>
      </c>
      <c r="I3397" t="s">
        <v>825</v>
      </c>
      <c r="J3397" t="s">
        <v>825</v>
      </c>
      <c r="K3397" t="s">
        <v>825</v>
      </c>
      <c r="L3397">
        <v>6</v>
      </c>
      <c r="M3397" s="26">
        <v>254.39393939393941</v>
      </c>
      <c r="N3397" s="26" t="s">
        <v>934</v>
      </c>
      <c r="O3397" s="26" t="s">
        <v>934</v>
      </c>
      <c r="P3397" s="26" t="s">
        <v>934</v>
      </c>
      <c r="Q3397" s="26" t="s">
        <v>934</v>
      </c>
      <c r="R3397" s="26" t="s">
        <v>934</v>
      </c>
      <c r="S3397" s="26" t="s">
        <v>934</v>
      </c>
      <c r="T3397" s="26" t="s">
        <v>934</v>
      </c>
      <c r="U3397" s="26" t="s">
        <v>934</v>
      </c>
      <c r="V3397" s="26">
        <v>41.242035835357569</v>
      </c>
      <c r="W3397" s="26" t="s">
        <v>934</v>
      </c>
      <c r="X3397" s="26" t="s">
        <v>934</v>
      </c>
      <c r="Y3397" s="26" t="s">
        <v>934</v>
      </c>
      <c r="Z3397" s="26" t="s">
        <v>934</v>
      </c>
      <c r="AA3397" s="26" t="s">
        <v>934</v>
      </c>
      <c r="AB3397" s="26" t="s">
        <v>934</v>
      </c>
      <c r="AC3397" s="26" t="s">
        <v>934</v>
      </c>
      <c r="AD3397" s="26" t="s">
        <v>934</v>
      </c>
      <c r="AE3397" s="26">
        <v>38.63636363636364</v>
      </c>
    </row>
    <row r="3398" spans="1:31" x14ac:dyDescent="0.25">
      <c r="A3398" t="s">
        <v>2007</v>
      </c>
      <c r="B3398" t="s">
        <v>833</v>
      </c>
      <c r="C3398" t="s">
        <v>832</v>
      </c>
      <c r="D3398">
        <v>2014</v>
      </c>
      <c r="E3398">
        <v>1</v>
      </c>
      <c r="F3398" s="2">
        <v>41730</v>
      </c>
      <c r="G3398" t="s">
        <v>935</v>
      </c>
      <c r="H3398">
        <v>45</v>
      </c>
      <c r="I3398" t="s">
        <v>825</v>
      </c>
      <c r="J3398" t="s">
        <v>825</v>
      </c>
      <c r="K3398" t="s">
        <v>825</v>
      </c>
      <c r="L3398">
        <v>7</v>
      </c>
      <c r="M3398" s="26" t="s">
        <v>934</v>
      </c>
      <c r="N3398" s="26" t="s">
        <v>934</v>
      </c>
      <c r="O3398" s="26" t="s">
        <v>934</v>
      </c>
      <c r="P3398" s="26" t="s">
        <v>934</v>
      </c>
      <c r="Q3398" s="26" t="s">
        <v>934</v>
      </c>
      <c r="R3398" s="26" t="s">
        <v>934</v>
      </c>
      <c r="S3398" s="26" t="s">
        <v>934</v>
      </c>
      <c r="T3398" s="26" t="s">
        <v>934</v>
      </c>
      <c r="U3398" s="26" t="s">
        <v>934</v>
      </c>
      <c r="V3398" s="26" t="s">
        <v>934</v>
      </c>
      <c r="W3398" s="26" t="s">
        <v>934</v>
      </c>
      <c r="X3398" s="26" t="s">
        <v>934</v>
      </c>
      <c r="Y3398" s="26" t="s">
        <v>934</v>
      </c>
      <c r="Z3398" s="26" t="s">
        <v>934</v>
      </c>
      <c r="AA3398" s="26" t="s">
        <v>934</v>
      </c>
      <c r="AB3398" s="26" t="s">
        <v>934</v>
      </c>
      <c r="AC3398" s="26" t="s">
        <v>934</v>
      </c>
      <c r="AD3398" s="26" t="s">
        <v>934</v>
      </c>
      <c r="AE3398" s="26" t="s">
        <v>934</v>
      </c>
    </row>
    <row r="3399" spans="1:31" x14ac:dyDescent="0.25">
      <c r="A3399" t="s">
        <v>2007</v>
      </c>
      <c r="B3399" t="s">
        <v>833</v>
      </c>
      <c r="C3399" t="s">
        <v>832</v>
      </c>
      <c r="D3399">
        <v>2014</v>
      </c>
      <c r="E3399">
        <v>1</v>
      </c>
      <c r="F3399" s="2">
        <v>41730</v>
      </c>
      <c r="G3399" t="s">
        <v>935</v>
      </c>
      <c r="H3399">
        <v>45</v>
      </c>
      <c r="I3399" t="s">
        <v>825</v>
      </c>
      <c r="J3399" t="s">
        <v>825</v>
      </c>
      <c r="K3399" t="s">
        <v>825</v>
      </c>
      <c r="L3399">
        <v>7.3</v>
      </c>
      <c r="M3399" s="26" t="s">
        <v>934</v>
      </c>
      <c r="N3399" s="26" t="s">
        <v>934</v>
      </c>
      <c r="O3399" s="26" t="s">
        <v>934</v>
      </c>
      <c r="P3399" s="26" t="s">
        <v>934</v>
      </c>
      <c r="Q3399" s="26" t="s">
        <v>934</v>
      </c>
      <c r="R3399" s="26" t="s">
        <v>934</v>
      </c>
      <c r="S3399" s="26" t="s">
        <v>934</v>
      </c>
      <c r="T3399" s="26" t="s">
        <v>934</v>
      </c>
      <c r="U3399" s="26" t="s">
        <v>934</v>
      </c>
      <c r="V3399" s="26" t="s">
        <v>934</v>
      </c>
      <c r="W3399" s="26" t="s">
        <v>934</v>
      </c>
      <c r="X3399" s="26" t="s">
        <v>934</v>
      </c>
      <c r="Y3399" s="26" t="s">
        <v>934</v>
      </c>
      <c r="Z3399" s="26" t="s">
        <v>934</v>
      </c>
      <c r="AA3399" s="26" t="s">
        <v>934</v>
      </c>
      <c r="AB3399" s="26" t="s">
        <v>934</v>
      </c>
      <c r="AC3399" s="26" t="s">
        <v>934</v>
      </c>
      <c r="AD3399" s="26" t="s">
        <v>934</v>
      </c>
      <c r="AE3399" s="26" t="s">
        <v>934</v>
      </c>
    </row>
    <row r="3400" spans="1:31" x14ac:dyDescent="0.25">
      <c r="A3400" t="s">
        <v>2007</v>
      </c>
      <c r="B3400" t="s">
        <v>833</v>
      </c>
      <c r="C3400" t="s">
        <v>832</v>
      </c>
      <c r="D3400">
        <v>2014</v>
      </c>
      <c r="E3400">
        <v>1</v>
      </c>
      <c r="F3400" s="2">
        <v>41730</v>
      </c>
      <c r="G3400" t="s">
        <v>935</v>
      </c>
      <c r="H3400">
        <v>45</v>
      </c>
      <c r="I3400" t="s">
        <v>825</v>
      </c>
      <c r="J3400" t="s">
        <v>825</v>
      </c>
      <c r="K3400" t="s">
        <v>825</v>
      </c>
      <c r="L3400">
        <v>9</v>
      </c>
      <c r="M3400" s="26">
        <v>666.95</v>
      </c>
      <c r="N3400" s="26" t="s">
        <v>934</v>
      </c>
      <c r="O3400" s="26">
        <v>170.85</v>
      </c>
      <c r="P3400" s="26" t="s">
        <v>934</v>
      </c>
      <c r="Q3400" s="26" t="s">
        <v>934</v>
      </c>
      <c r="R3400" s="26">
        <v>38.074999999999996</v>
      </c>
      <c r="S3400" s="26" t="s">
        <v>934</v>
      </c>
      <c r="T3400" s="26" t="s">
        <v>934</v>
      </c>
      <c r="U3400" s="26" t="s">
        <v>934</v>
      </c>
      <c r="V3400" s="26">
        <v>44.961066490909424</v>
      </c>
      <c r="W3400" s="26" t="s">
        <v>934</v>
      </c>
      <c r="X3400" s="26">
        <v>17.602532961669628</v>
      </c>
      <c r="Y3400" s="26" t="s">
        <v>934</v>
      </c>
      <c r="Z3400" s="26" t="s">
        <v>934</v>
      </c>
      <c r="AA3400" s="26">
        <v>1.3634362226864429</v>
      </c>
      <c r="AB3400" s="26" t="s">
        <v>934</v>
      </c>
      <c r="AC3400" s="26" t="s">
        <v>934</v>
      </c>
      <c r="AD3400" s="26" t="s">
        <v>934</v>
      </c>
      <c r="AE3400" s="26">
        <v>54.5</v>
      </c>
    </row>
    <row r="3401" spans="1:31" x14ac:dyDescent="0.25">
      <c r="A3401" t="s">
        <v>2008</v>
      </c>
      <c r="B3401" t="s">
        <v>833</v>
      </c>
      <c r="C3401" t="s">
        <v>832</v>
      </c>
      <c r="D3401">
        <v>2014</v>
      </c>
      <c r="E3401">
        <v>2</v>
      </c>
      <c r="F3401" s="2">
        <v>41745</v>
      </c>
      <c r="G3401" t="s">
        <v>95</v>
      </c>
      <c r="H3401">
        <v>15</v>
      </c>
      <c r="I3401" t="s">
        <v>825</v>
      </c>
      <c r="J3401" t="s">
        <v>825</v>
      </c>
      <c r="K3401" t="s">
        <v>825</v>
      </c>
      <c r="L3401">
        <v>3</v>
      </c>
      <c r="M3401" s="26" t="s">
        <v>934</v>
      </c>
      <c r="N3401" s="26" t="s">
        <v>934</v>
      </c>
      <c r="O3401" s="26" t="s">
        <v>934</v>
      </c>
      <c r="P3401" s="26" t="s">
        <v>934</v>
      </c>
      <c r="Q3401" s="26" t="s">
        <v>934</v>
      </c>
      <c r="R3401" s="26" t="s">
        <v>934</v>
      </c>
      <c r="S3401" s="26" t="s">
        <v>934</v>
      </c>
      <c r="T3401" s="26" t="s">
        <v>934</v>
      </c>
      <c r="U3401" s="26" t="s">
        <v>934</v>
      </c>
      <c r="V3401" s="26" t="s">
        <v>934</v>
      </c>
      <c r="W3401" s="26" t="s">
        <v>934</v>
      </c>
      <c r="X3401" s="26" t="s">
        <v>934</v>
      </c>
      <c r="Y3401" s="26" t="s">
        <v>934</v>
      </c>
      <c r="Z3401" s="26" t="s">
        <v>934</v>
      </c>
      <c r="AA3401" s="26" t="s">
        <v>934</v>
      </c>
      <c r="AB3401" s="26" t="s">
        <v>934</v>
      </c>
      <c r="AC3401" s="26" t="s">
        <v>934</v>
      </c>
      <c r="AD3401" s="26" t="s">
        <v>934</v>
      </c>
      <c r="AE3401" s="26">
        <v>13.383838383838386</v>
      </c>
    </row>
    <row r="3402" spans="1:31" x14ac:dyDescent="0.25">
      <c r="A3402" t="s">
        <v>2008</v>
      </c>
      <c r="B3402" t="s">
        <v>833</v>
      </c>
      <c r="C3402" t="s">
        <v>832</v>
      </c>
      <c r="D3402">
        <v>2014</v>
      </c>
      <c r="E3402">
        <v>2</v>
      </c>
      <c r="F3402" s="2">
        <v>41745</v>
      </c>
      <c r="G3402" t="s">
        <v>95</v>
      </c>
      <c r="H3402">
        <v>15</v>
      </c>
      <c r="I3402" t="s">
        <v>825</v>
      </c>
      <c r="J3402" t="s">
        <v>825</v>
      </c>
      <c r="K3402" t="s">
        <v>825</v>
      </c>
      <c r="L3402">
        <v>5.5</v>
      </c>
      <c r="M3402" s="26" t="s">
        <v>934</v>
      </c>
      <c r="N3402" s="26" t="s">
        <v>934</v>
      </c>
      <c r="O3402" s="26" t="s">
        <v>934</v>
      </c>
      <c r="P3402" s="26" t="s">
        <v>934</v>
      </c>
      <c r="Q3402" s="26" t="s">
        <v>934</v>
      </c>
      <c r="R3402" s="26" t="s">
        <v>934</v>
      </c>
      <c r="S3402" s="26" t="s">
        <v>934</v>
      </c>
      <c r="T3402" s="26" t="s">
        <v>934</v>
      </c>
      <c r="U3402" s="26" t="s">
        <v>934</v>
      </c>
      <c r="V3402" s="26" t="s">
        <v>934</v>
      </c>
      <c r="W3402" s="26" t="s">
        <v>934</v>
      </c>
      <c r="X3402" s="26" t="s">
        <v>934</v>
      </c>
      <c r="Y3402" s="26" t="s">
        <v>934</v>
      </c>
      <c r="Z3402" s="26" t="s">
        <v>934</v>
      </c>
      <c r="AA3402" s="26" t="s">
        <v>934</v>
      </c>
      <c r="AB3402" s="26" t="s">
        <v>934</v>
      </c>
      <c r="AC3402" s="26" t="s">
        <v>934</v>
      </c>
      <c r="AD3402" s="26" t="s">
        <v>934</v>
      </c>
      <c r="AE3402" s="26" t="s">
        <v>934</v>
      </c>
    </row>
    <row r="3403" spans="1:31" x14ac:dyDescent="0.25">
      <c r="A3403" t="s">
        <v>2008</v>
      </c>
      <c r="B3403" t="s">
        <v>833</v>
      </c>
      <c r="C3403" t="s">
        <v>832</v>
      </c>
      <c r="D3403">
        <v>2014</v>
      </c>
      <c r="E3403">
        <v>2</v>
      </c>
      <c r="F3403" s="2">
        <v>41745</v>
      </c>
      <c r="G3403" t="s">
        <v>95</v>
      </c>
      <c r="H3403">
        <v>15</v>
      </c>
      <c r="I3403" t="s">
        <v>825</v>
      </c>
      <c r="J3403" t="s">
        <v>825</v>
      </c>
      <c r="K3403" t="s">
        <v>825</v>
      </c>
      <c r="L3403">
        <v>6</v>
      </c>
      <c r="M3403" s="26">
        <v>377.52525252525254</v>
      </c>
      <c r="N3403" s="26" t="s">
        <v>934</v>
      </c>
      <c r="O3403" s="26" t="s">
        <v>934</v>
      </c>
      <c r="P3403" s="26" t="s">
        <v>934</v>
      </c>
      <c r="Q3403" s="26" t="s">
        <v>934</v>
      </c>
      <c r="R3403" s="26" t="s">
        <v>934</v>
      </c>
      <c r="S3403" s="26" t="s">
        <v>934</v>
      </c>
      <c r="T3403" s="26" t="s">
        <v>934</v>
      </c>
      <c r="U3403" s="26" t="s">
        <v>934</v>
      </c>
      <c r="V3403" s="26">
        <v>59.649557875871345</v>
      </c>
      <c r="W3403" s="26" t="s">
        <v>934</v>
      </c>
      <c r="X3403" s="26" t="s">
        <v>934</v>
      </c>
      <c r="Y3403" s="26" t="s">
        <v>934</v>
      </c>
      <c r="Z3403" s="26" t="s">
        <v>934</v>
      </c>
      <c r="AA3403" s="26" t="s">
        <v>934</v>
      </c>
      <c r="AB3403" s="26" t="s">
        <v>934</v>
      </c>
      <c r="AC3403" s="26" t="s">
        <v>934</v>
      </c>
      <c r="AD3403" s="26" t="s">
        <v>934</v>
      </c>
      <c r="AE3403" s="26">
        <v>13.383838383838384</v>
      </c>
    </row>
    <row r="3404" spans="1:31" x14ac:dyDescent="0.25">
      <c r="A3404" t="s">
        <v>2008</v>
      </c>
      <c r="B3404" t="s">
        <v>833</v>
      </c>
      <c r="C3404" t="s">
        <v>832</v>
      </c>
      <c r="D3404">
        <v>2014</v>
      </c>
      <c r="E3404">
        <v>2</v>
      </c>
      <c r="F3404" s="2">
        <v>41745</v>
      </c>
      <c r="G3404" t="s">
        <v>95</v>
      </c>
      <c r="H3404">
        <v>15</v>
      </c>
      <c r="I3404" t="s">
        <v>825</v>
      </c>
      <c r="J3404" t="s">
        <v>825</v>
      </c>
      <c r="K3404" t="s">
        <v>825</v>
      </c>
      <c r="L3404">
        <v>7</v>
      </c>
      <c r="M3404" s="26" t="s">
        <v>934</v>
      </c>
      <c r="N3404" s="26" t="s">
        <v>934</v>
      </c>
      <c r="O3404" s="26" t="s">
        <v>934</v>
      </c>
      <c r="P3404" s="26" t="s">
        <v>934</v>
      </c>
      <c r="Q3404" s="26" t="s">
        <v>934</v>
      </c>
      <c r="R3404" s="26" t="s">
        <v>934</v>
      </c>
      <c r="S3404" s="26" t="s">
        <v>934</v>
      </c>
      <c r="T3404" s="26" t="s">
        <v>934</v>
      </c>
      <c r="U3404" s="26" t="s">
        <v>934</v>
      </c>
      <c r="V3404" s="26" t="s">
        <v>934</v>
      </c>
      <c r="W3404" s="26" t="s">
        <v>934</v>
      </c>
      <c r="X3404" s="26" t="s">
        <v>934</v>
      </c>
      <c r="Y3404" s="26" t="s">
        <v>934</v>
      </c>
      <c r="Z3404" s="26" t="s">
        <v>934</v>
      </c>
      <c r="AA3404" s="26" t="s">
        <v>934</v>
      </c>
      <c r="AB3404" s="26" t="s">
        <v>934</v>
      </c>
      <c r="AC3404" s="26" t="s">
        <v>934</v>
      </c>
      <c r="AD3404" s="26" t="s">
        <v>934</v>
      </c>
      <c r="AE3404" s="26" t="s">
        <v>934</v>
      </c>
    </row>
    <row r="3405" spans="1:31" x14ac:dyDescent="0.25">
      <c r="A3405" t="s">
        <v>2008</v>
      </c>
      <c r="B3405" t="s">
        <v>833</v>
      </c>
      <c r="C3405" t="s">
        <v>832</v>
      </c>
      <c r="D3405">
        <v>2014</v>
      </c>
      <c r="E3405">
        <v>2</v>
      </c>
      <c r="F3405" s="2">
        <v>41745</v>
      </c>
      <c r="G3405" t="s">
        <v>95</v>
      </c>
      <c r="H3405">
        <v>15</v>
      </c>
      <c r="I3405" t="s">
        <v>825</v>
      </c>
      <c r="J3405" t="s">
        <v>825</v>
      </c>
      <c r="K3405" t="s">
        <v>825</v>
      </c>
      <c r="L3405">
        <v>7.3</v>
      </c>
      <c r="M3405" s="26" t="s">
        <v>934</v>
      </c>
      <c r="N3405" s="26" t="s">
        <v>934</v>
      </c>
      <c r="O3405" s="26" t="s">
        <v>934</v>
      </c>
      <c r="P3405" s="26" t="s">
        <v>934</v>
      </c>
      <c r="Q3405" s="26" t="s">
        <v>934</v>
      </c>
      <c r="R3405" s="26" t="s">
        <v>934</v>
      </c>
      <c r="S3405" s="26" t="s">
        <v>934</v>
      </c>
      <c r="T3405" s="26" t="s">
        <v>934</v>
      </c>
      <c r="U3405" s="26" t="s">
        <v>934</v>
      </c>
      <c r="V3405" s="26" t="s">
        <v>934</v>
      </c>
      <c r="W3405" s="26" t="s">
        <v>934</v>
      </c>
      <c r="X3405" s="26" t="s">
        <v>934</v>
      </c>
      <c r="Y3405" s="26" t="s">
        <v>934</v>
      </c>
      <c r="Z3405" s="26" t="s">
        <v>934</v>
      </c>
      <c r="AA3405" s="26" t="s">
        <v>934</v>
      </c>
      <c r="AB3405" s="26" t="s">
        <v>934</v>
      </c>
      <c r="AC3405" s="26" t="s">
        <v>934</v>
      </c>
      <c r="AD3405" s="26" t="s">
        <v>934</v>
      </c>
      <c r="AE3405" s="26" t="s">
        <v>934</v>
      </c>
    </row>
    <row r="3406" spans="1:31" x14ac:dyDescent="0.25">
      <c r="A3406" t="s">
        <v>2008</v>
      </c>
      <c r="B3406" t="s">
        <v>833</v>
      </c>
      <c r="C3406" t="s">
        <v>832</v>
      </c>
      <c r="D3406">
        <v>2014</v>
      </c>
      <c r="E3406">
        <v>2</v>
      </c>
      <c r="F3406" s="2">
        <v>41745</v>
      </c>
      <c r="G3406" t="s">
        <v>95</v>
      </c>
      <c r="H3406">
        <v>15</v>
      </c>
      <c r="I3406" t="s">
        <v>825</v>
      </c>
      <c r="J3406" t="s">
        <v>825</v>
      </c>
      <c r="K3406" t="s">
        <v>825</v>
      </c>
      <c r="L3406">
        <v>9</v>
      </c>
      <c r="M3406" s="26">
        <v>890.27499999999998</v>
      </c>
      <c r="N3406" s="26" t="s">
        <v>934</v>
      </c>
      <c r="O3406" s="26">
        <v>222.40000000000003</v>
      </c>
      <c r="P3406" s="26" t="s">
        <v>934</v>
      </c>
      <c r="Q3406" s="26" t="s">
        <v>934</v>
      </c>
      <c r="R3406" s="26">
        <v>38.75</v>
      </c>
      <c r="S3406" s="26" t="s">
        <v>934</v>
      </c>
      <c r="T3406" s="26" t="s">
        <v>934</v>
      </c>
      <c r="U3406" s="26" t="s">
        <v>934</v>
      </c>
      <c r="V3406" s="26">
        <v>59.378326222621148</v>
      </c>
      <c r="W3406" s="26" t="s">
        <v>934</v>
      </c>
      <c r="X3406" s="26">
        <v>28.856974893429033</v>
      </c>
      <c r="Y3406" s="26" t="s">
        <v>934</v>
      </c>
      <c r="Z3406" s="26" t="s">
        <v>934</v>
      </c>
      <c r="AA3406" s="26">
        <v>1.4728091073410177</v>
      </c>
      <c r="AB3406" s="26" t="s">
        <v>934</v>
      </c>
      <c r="AC3406" s="26" t="s">
        <v>934</v>
      </c>
      <c r="AD3406" s="26" t="s">
        <v>934</v>
      </c>
      <c r="AE3406" s="26">
        <v>19.5</v>
      </c>
    </row>
    <row r="3407" spans="1:31" x14ac:dyDescent="0.25">
      <c r="A3407" t="s">
        <v>2009</v>
      </c>
      <c r="B3407" t="s">
        <v>833</v>
      </c>
      <c r="C3407" t="s">
        <v>832</v>
      </c>
      <c r="D3407">
        <v>2014</v>
      </c>
      <c r="E3407">
        <v>2</v>
      </c>
      <c r="F3407" s="2">
        <v>41745</v>
      </c>
      <c r="G3407" t="s">
        <v>95</v>
      </c>
      <c r="H3407">
        <v>45</v>
      </c>
      <c r="I3407" t="s">
        <v>825</v>
      </c>
      <c r="J3407" t="s">
        <v>825</v>
      </c>
      <c r="K3407" t="s">
        <v>825</v>
      </c>
      <c r="L3407">
        <v>3</v>
      </c>
      <c r="M3407" s="26" t="s">
        <v>934</v>
      </c>
      <c r="N3407" s="26" t="s">
        <v>934</v>
      </c>
      <c r="O3407" s="26" t="s">
        <v>934</v>
      </c>
      <c r="P3407" s="26" t="s">
        <v>934</v>
      </c>
      <c r="Q3407" s="26" t="s">
        <v>934</v>
      </c>
      <c r="R3407" s="26" t="s">
        <v>934</v>
      </c>
      <c r="S3407" s="26" t="s">
        <v>934</v>
      </c>
      <c r="T3407" s="26" t="s">
        <v>934</v>
      </c>
      <c r="U3407" s="26" t="s">
        <v>934</v>
      </c>
      <c r="V3407" s="26" t="s">
        <v>934</v>
      </c>
      <c r="W3407" s="26" t="s">
        <v>934</v>
      </c>
      <c r="X3407" s="26" t="s">
        <v>934</v>
      </c>
      <c r="Y3407" s="26" t="s">
        <v>934</v>
      </c>
      <c r="Z3407" s="26" t="s">
        <v>934</v>
      </c>
      <c r="AA3407" s="26" t="s">
        <v>934</v>
      </c>
      <c r="AB3407" s="26" t="s">
        <v>934</v>
      </c>
      <c r="AC3407" s="26" t="s">
        <v>934</v>
      </c>
      <c r="AD3407" s="26" t="s">
        <v>934</v>
      </c>
      <c r="AE3407" s="26">
        <v>29.797979797979799</v>
      </c>
    </row>
    <row r="3408" spans="1:31" x14ac:dyDescent="0.25">
      <c r="A3408" t="s">
        <v>2009</v>
      </c>
      <c r="B3408" t="s">
        <v>833</v>
      </c>
      <c r="C3408" t="s">
        <v>832</v>
      </c>
      <c r="D3408">
        <v>2014</v>
      </c>
      <c r="E3408">
        <v>2</v>
      </c>
      <c r="F3408" s="2">
        <v>41745</v>
      </c>
      <c r="G3408" t="s">
        <v>95</v>
      </c>
      <c r="H3408">
        <v>45</v>
      </c>
      <c r="I3408" t="s">
        <v>825</v>
      </c>
      <c r="J3408" t="s">
        <v>825</v>
      </c>
      <c r="K3408" t="s">
        <v>825</v>
      </c>
      <c r="L3408">
        <v>5.5</v>
      </c>
      <c r="M3408" s="26" t="s">
        <v>934</v>
      </c>
      <c r="N3408" s="26" t="s">
        <v>934</v>
      </c>
      <c r="O3408" s="26" t="s">
        <v>934</v>
      </c>
      <c r="P3408" s="26" t="s">
        <v>934</v>
      </c>
      <c r="Q3408" s="26" t="s">
        <v>934</v>
      </c>
      <c r="R3408" s="26" t="s">
        <v>934</v>
      </c>
      <c r="S3408" s="26" t="s">
        <v>934</v>
      </c>
      <c r="T3408" s="26" t="s">
        <v>934</v>
      </c>
      <c r="U3408" s="26" t="s">
        <v>934</v>
      </c>
      <c r="V3408" s="26" t="s">
        <v>934</v>
      </c>
      <c r="W3408" s="26" t="s">
        <v>934</v>
      </c>
      <c r="X3408" s="26" t="s">
        <v>934</v>
      </c>
      <c r="Y3408" s="26" t="s">
        <v>934</v>
      </c>
      <c r="Z3408" s="26" t="s">
        <v>934</v>
      </c>
      <c r="AA3408" s="26" t="s">
        <v>934</v>
      </c>
      <c r="AB3408" s="26" t="s">
        <v>934</v>
      </c>
      <c r="AC3408" s="26" t="s">
        <v>934</v>
      </c>
      <c r="AD3408" s="26" t="s">
        <v>934</v>
      </c>
      <c r="AE3408" s="26" t="s">
        <v>934</v>
      </c>
    </row>
    <row r="3409" spans="1:31" x14ac:dyDescent="0.25">
      <c r="A3409" t="s">
        <v>2009</v>
      </c>
      <c r="B3409" t="s">
        <v>833</v>
      </c>
      <c r="C3409" t="s">
        <v>832</v>
      </c>
      <c r="D3409">
        <v>2014</v>
      </c>
      <c r="E3409">
        <v>2</v>
      </c>
      <c r="F3409" s="2">
        <v>41745</v>
      </c>
      <c r="G3409" t="s">
        <v>95</v>
      </c>
      <c r="H3409">
        <v>45</v>
      </c>
      <c r="I3409" t="s">
        <v>825</v>
      </c>
      <c r="J3409" t="s">
        <v>825</v>
      </c>
      <c r="K3409" t="s">
        <v>825</v>
      </c>
      <c r="L3409">
        <v>6</v>
      </c>
      <c r="M3409" s="26">
        <v>423.76262626262633</v>
      </c>
      <c r="N3409" s="26" t="s">
        <v>934</v>
      </c>
      <c r="O3409" s="26" t="s">
        <v>934</v>
      </c>
      <c r="P3409" s="26" t="s">
        <v>934</v>
      </c>
      <c r="Q3409" s="26" t="s">
        <v>934</v>
      </c>
      <c r="R3409" s="26" t="s">
        <v>934</v>
      </c>
      <c r="S3409" s="26" t="s">
        <v>934</v>
      </c>
      <c r="T3409" s="26" t="s">
        <v>934</v>
      </c>
      <c r="U3409" s="26" t="s">
        <v>934</v>
      </c>
      <c r="V3409" s="26">
        <v>65.204039785949675</v>
      </c>
      <c r="W3409" s="26" t="s">
        <v>934</v>
      </c>
      <c r="X3409" s="26" t="s">
        <v>934</v>
      </c>
      <c r="Y3409" s="26" t="s">
        <v>934</v>
      </c>
      <c r="Z3409" s="26" t="s">
        <v>934</v>
      </c>
      <c r="AA3409" s="26" t="s">
        <v>934</v>
      </c>
      <c r="AB3409" s="26" t="s">
        <v>934</v>
      </c>
      <c r="AC3409" s="26" t="s">
        <v>934</v>
      </c>
      <c r="AD3409" s="26" t="s">
        <v>934</v>
      </c>
      <c r="AE3409" s="26">
        <v>29.797979797979799</v>
      </c>
    </row>
    <row r="3410" spans="1:31" x14ac:dyDescent="0.25">
      <c r="A3410" t="s">
        <v>2009</v>
      </c>
      <c r="B3410" t="s">
        <v>833</v>
      </c>
      <c r="C3410" t="s">
        <v>832</v>
      </c>
      <c r="D3410">
        <v>2014</v>
      </c>
      <c r="E3410">
        <v>2</v>
      </c>
      <c r="F3410" s="2">
        <v>41745</v>
      </c>
      <c r="G3410" t="s">
        <v>95</v>
      </c>
      <c r="H3410">
        <v>45</v>
      </c>
      <c r="I3410" t="s">
        <v>825</v>
      </c>
      <c r="J3410" t="s">
        <v>825</v>
      </c>
      <c r="K3410" t="s">
        <v>825</v>
      </c>
      <c r="L3410">
        <v>7</v>
      </c>
      <c r="M3410" s="26" t="s">
        <v>934</v>
      </c>
      <c r="N3410" s="26" t="s">
        <v>934</v>
      </c>
      <c r="O3410" s="26" t="s">
        <v>934</v>
      </c>
      <c r="P3410" s="26" t="s">
        <v>934</v>
      </c>
      <c r="Q3410" s="26" t="s">
        <v>934</v>
      </c>
      <c r="R3410" s="26" t="s">
        <v>934</v>
      </c>
      <c r="S3410" s="26" t="s">
        <v>934</v>
      </c>
      <c r="T3410" s="26" t="s">
        <v>934</v>
      </c>
      <c r="U3410" s="26" t="s">
        <v>934</v>
      </c>
      <c r="V3410" s="26" t="s">
        <v>934</v>
      </c>
      <c r="W3410" s="26" t="s">
        <v>934</v>
      </c>
      <c r="X3410" s="26" t="s">
        <v>934</v>
      </c>
      <c r="Y3410" s="26" t="s">
        <v>934</v>
      </c>
      <c r="Z3410" s="26" t="s">
        <v>934</v>
      </c>
      <c r="AA3410" s="26" t="s">
        <v>934</v>
      </c>
      <c r="AB3410" s="26" t="s">
        <v>934</v>
      </c>
      <c r="AC3410" s="26" t="s">
        <v>934</v>
      </c>
      <c r="AD3410" s="26" t="s">
        <v>934</v>
      </c>
      <c r="AE3410" s="26" t="s">
        <v>934</v>
      </c>
    </row>
    <row r="3411" spans="1:31" x14ac:dyDescent="0.25">
      <c r="A3411" t="s">
        <v>2009</v>
      </c>
      <c r="B3411" t="s">
        <v>833</v>
      </c>
      <c r="C3411" t="s">
        <v>832</v>
      </c>
      <c r="D3411">
        <v>2014</v>
      </c>
      <c r="E3411">
        <v>2</v>
      </c>
      <c r="F3411" s="2">
        <v>41745</v>
      </c>
      <c r="G3411" t="s">
        <v>95</v>
      </c>
      <c r="H3411">
        <v>45</v>
      </c>
      <c r="I3411" t="s">
        <v>825</v>
      </c>
      <c r="J3411" t="s">
        <v>825</v>
      </c>
      <c r="K3411" t="s">
        <v>825</v>
      </c>
      <c r="L3411">
        <v>7.3</v>
      </c>
      <c r="M3411" s="26" t="s">
        <v>934</v>
      </c>
      <c r="N3411" s="26" t="s">
        <v>934</v>
      </c>
      <c r="O3411" s="26" t="s">
        <v>934</v>
      </c>
      <c r="P3411" s="26" t="s">
        <v>934</v>
      </c>
      <c r="Q3411" s="26" t="s">
        <v>934</v>
      </c>
      <c r="R3411" s="26" t="s">
        <v>934</v>
      </c>
      <c r="S3411" s="26" t="s">
        <v>934</v>
      </c>
      <c r="T3411" s="26" t="s">
        <v>934</v>
      </c>
      <c r="U3411" s="26" t="s">
        <v>934</v>
      </c>
      <c r="V3411" s="26" t="s">
        <v>934</v>
      </c>
      <c r="W3411" s="26" t="s">
        <v>934</v>
      </c>
      <c r="X3411" s="26" t="s">
        <v>934</v>
      </c>
      <c r="Y3411" s="26" t="s">
        <v>934</v>
      </c>
      <c r="Z3411" s="26" t="s">
        <v>934</v>
      </c>
      <c r="AA3411" s="26" t="s">
        <v>934</v>
      </c>
      <c r="AB3411" s="26" t="s">
        <v>934</v>
      </c>
      <c r="AC3411" s="26" t="s">
        <v>934</v>
      </c>
      <c r="AD3411" s="26" t="s">
        <v>934</v>
      </c>
      <c r="AE3411" s="26" t="s">
        <v>934</v>
      </c>
    </row>
    <row r="3412" spans="1:31" x14ac:dyDescent="0.25">
      <c r="A3412" t="s">
        <v>2009</v>
      </c>
      <c r="B3412" t="s">
        <v>833</v>
      </c>
      <c r="C3412" t="s">
        <v>832</v>
      </c>
      <c r="D3412">
        <v>2014</v>
      </c>
      <c r="E3412">
        <v>2</v>
      </c>
      <c r="F3412" s="2">
        <v>41745</v>
      </c>
      <c r="G3412" t="s">
        <v>95</v>
      </c>
      <c r="H3412">
        <v>45</v>
      </c>
      <c r="I3412" t="s">
        <v>825</v>
      </c>
      <c r="J3412" t="s">
        <v>825</v>
      </c>
      <c r="K3412" t="s">
        <v>825</v>
      </c>
      <c r="L3412">
        <v>9</v>
      </c>
      <c r="M3412" s="26">
        <v>771.22500000000002</v>
      </c>
      <c r="N3412" s="26" t="s">
        <v>934</v>
      </c>
      <c r="O3412" s="26">
        <v>188.32499999999999</v>
      </c>
      <c r="P3412" s="26" t="s">
        <v>934</v>
      </c>
      <c r="Q3412" s="26" t="s">
        <v>934</v>
      </c>
      <c r="R3412" s="26">
        <v>38.474999999999994</v>
      </c>
      <c r="S3412" s="26" t="s">
        <v>934</v>
      </c>
      <c r="T3412" s="26" t="s">
        <v>934</v>
      </c>
      <c r="U3412" s="26" t="s">
        <v>934</v>
      </c>
      <c r="V3412" s="26">
        <v>75.185075812956313</v>
      </c>
      <c r="W3412" s="26" t="s">
        <v>934</v>
      </c>
      <c r="X3412" s="26">
        <v>26.886625392562795</v>
      </c>
      <c r="Y3412" s="26" t="s">
        <v>934</v>
      </c>
      <c r="Z3412" s="26" t="s">
        <v>934</v>
      </c>
      <c r="AA3412" s="26">
        <v>1.1785407643919019</v>
      </c>
      <c r="AB3412" s="26" t="s">
        <v>934</v>
      </c>
      <c r="AC3412" s="26" t="s">
        <v>934</v>
      </c>
      <c r="AD3412" s="26" t="s">
        <v>934</v>
      </c>
      <c r="AE3412" s="26">
        <v>31</v>
      </c>
    </row>
    <row r="3413" spans="1:31" x14ac:dyDescent="0.25">
      <c r="A3413" t="s">
        <v>2010</v>
      </c>
      <c r="B3413" t="s">
        <v>833</v>
      </c>
      <c r="C3413" t="s">
        <v>832</v>
      </c>
      <c r="D3413">
        <v>2014</v>
      </c>
      <c r="E3413">
        <v>2</v>
      </c>
      <c r="F3413" s="2">
        <v>41745</v>
      </c>
      <c r="G3413" t="s">
        <v>282</v>
      </c>
      <c r="H3413">
        <v>15</v>
      </c>
      <c r="I3413" t="s">
        <v>825</v>
      </c>
      <c r="J3413" t="s">
        <v>825</v>
      </c>
      <c r="K3413" t="s">
        <v>825</v>
      </c>
      <c r="L3413">
        <v>3</v>
      </c>
      <c r="M3413" s="26" t="s">
        <v>934</v>
      </c>
      <c r="N3413" s="26" t="s">
        <v>934</v>
      </c>
      <c r="O3413" s="26" t="s">
        <v>934</v>
      </c>
      <c r="P3413" s="26" t="s">
        <v>934</v>
      </c>
      <c r="Q3413" s="26" t="s">
        <v>934</v>
      </c>
      <c r="R3413" s="26" t="s">
        <v>934</v>
      </c>
      <c r="S3413" s="26" t="s">
        <v>934</v>
      </c>
      <c r="T3413" s="26" t="s">
        <v>934</v>
      </c>
      <c r="U3413" s="26" t="s">
        <v>934</v>
      </c>
      <c r="V3413" s="26" t="s">
        <v>934</v>
      </c>
      <c r="W3413" s="26" t="s">
        <v>934</v>
      </c>
      <c r="X3413" s="26" t="s">
        <v>934</v>
      </c>
      <c r="Y3413" s="26" t="s">
        <v>934</v>
      </c>
      <c r="Z3413" s="26" t="s">
        <v>934</v>
      </c>
      <c r="AA3413" s="26" t="s">
        <v>934</v>
      </c>
      <c r="AB3413" s="26" t="s">
        <v>934</v>
      </c>
      <c r="AC3413" s="26" t="s">
        <v>934</v>
      </c>
      <c r="AD3413" s="26" t="s">
        <v>934</v>
      </c>
      <c r="AE3413" s="26">
        <v>12.373737373737374</v>
      </c>
    </row>
    <row r="3414" spans="1:31" x14ac:dyDescent="0.25">
      <c r="A3414" t="s">
        <v>2010</v>
      </c>
      <c r="B3414" t="s">
        <v>833</v>
      </c>
      <c r="C3414" t="s">
        <v>832</v>
      </c>
      <c r="D3414">
        <v>2014</v>
      </c>
      <c r="E3414">
        <v>2</v>
      </c>
      <c r="F3414" s="2">
        <v>41745</v>
      </c>
      <c r="G3414" t="s">
        <v>282</v>
      </c>
      <c r="H3414">
        <v>15</v>
      </c>
      <c r="I3414" t="s">
        <v>825</v>
      </c>
      <c r="J3414" t="s">
        <v>825</v>
      </c>
      <c r="K3414" t="s">
        <v>825</v>
      </c>
      <c r="L3414">
        <v>5.5</v>
      </c>
      <c r="M3414" s="26" t="s">
        <v>934</v>
      </c>
      <c r="N3414" s="26" t="s">
        <v>934</v>
      </c>
      <c r="O3414" s="26" t="s">
        <v>934</v>
      </c>
      <c r="P3414" s="26" t="s">
        <v>934</v>
      </c>
      <c r="Q3414" s="26" t="s">
        <v>934</v>
      </c>
      <c r="R3414" s="26" t="s">
        <v>934</v>
      </c>
      <c r="S3414" s="26" t="s">
        <v>934</v>
      </c>
      <c r="T3414" s="26" t="s">
        <v>934</v>
      </c>
      <c r="U3414" s="26" t="s">
        <v>934</v>
      </c>
      <c r="V3414" s="26" t="s">
        <v>934</v>
      </c>
      <c r="W3414" s="26" t="s">
        <v>934</v>
      </c>
      <c r="X3414" s="26" t="s">
        <v>934</v>
      </c>
      <c r="Y3414" s="26" t="s">
        <v>934</v>
      </c>
      <c r="Z3414" s="26" t="s">
        <v>934</v>
      </c>
      <c r="AA3414" s="26" t="s">
        <v>934</v>
      </c>
      <c r="AB3414" s="26" t="s">
        <v>934</v>
      </c>
      <c r="AC3414" s="26" t="s">
        <v>934</v>
      </c>
      <c r="AD3414" s="26" t="s">
        <v>934</v>
      </c>
      <c r="AE3414" s="26" t="s">
        <v>934</v>
      </c>
    </row>
    <row r="3415" spans="1:31" x14ac:dyDescent="0.25">
      <c r="A3415" t="s">
        <v>2010</v>
      </c>
      <c r="B3415" t="s">
        <v>833</v>
      </c>
      <c r="C3415" t="s">
        <v>832</v>
      </c>
      <c r="D3415">
        <v>2014</v>
      </c>
      <c r="E3415">
        <v>2</v>
      </c>
      <c r="F3415" s="2">
        <v>41745</v>
      </c>
      <c r="G3415" t="s">
        <v>282</v>
      </c>
      <c r="H3415">
        <v>15</v>
      </c>
      <c r="I3415" t="s">
        <v>825</v>
      </c>
      <c r="J3415" t="s">
        <v>825</v>
      </c>
      <c r="K3415" t="s">
        <v>825</v>
      </c>
      <c r="L3415">
        <v>6</v>
      </c>
      <c r="M3415" s="26">
        <v>443.45959595959596</v>
      </c>
      <c r="N3415" s="26" t="s">
        <v>934</v>
      </c>
      <c r="O3415" s="26" t="s">
        <v>934</v>
      </c>
      <c r="P3415" s="26" t="s">
        <v>934</v>
      </c>
      <c r="Q3415" s="26" t="s">
        <v>934</v>
      </c>
      <c r="R3415" s="26" t="s">
        <v>934</v>
      </c>
      <c r="S3415" s="26" t="s">
        <v>934</v>
      </c>
      <c r="T3415" s="26" t="s">
        <v>934</v>
      </c>
      <c r="U3415" s="26" t="s">
        <v>934</v>
      </c>
      <c r="V3415" s="26">
        <v>97.692751583042906</v>
      </c>
      <c r="W3415" s="26" t="s">
        <v>934</v>
      </c>
      <c r="X3415" s="26" t="s">
        <v>934</v>
      </c>
      <c r="Y3415" s="26" t="s">
        <v>934</v>
      </c>
      <c r="Z3415" s="26" t="s">
        <v>934</v>
      </c>
      <c r="AA3415" s="26" t="s">
        <v>934</v>
      </c>
      <c r="AB3415" s="26" t="s">
        <v>934</v>
      </c>
      <c r="AC3415" s="26" t="s">
        <v>934</v>
      </c>
      <c r="AD3415" s="26" t="s">
        <v>934</v>
      </c>
      <c r="AE3415" s="26">
        <v>12.373737373737374</v>
      </c>
    </row>
    <row r="3416" spans="1:31" x14ac:dyDescent="0.25">
      <c r="A3416" t="s">
        <v>2010</v>
      </c>
      <c r="B3416" t="s">
        <v>833</v>
      </c>
      <c r="C3416" t="s">
        <v>832</v>
      </c>
      <c r="D3416">
        <v>2014</v>
      </c>
      <c r="E3416">
        <v>2</v>
      </c>
      <c r="F3416" s="2">
        <v>41745</v>
      </c>
      <c r="G3416" t="s">
        <v>282</v>
      </c>
      <c r="H3416">
        <v>15</v>
      </c>
      <c r="I3416" t="s">
        <v>825</v>
      </c>
      <c r="J3416" t="s">
        <v>825</v>
      </c>
      <c r="K3416" t="s">
        <v>825</v>
      </c>
      <c r="L3416">
        <v>7</v>
      </c>
      <c r="M3416" s="26" t="s">
        <v>934</v>
      </c>
      <c r="N3416" s="26" t="s">
        <v>934</v>
      </c>
      <c r="O3416" s="26" t="s">
        <v>934</v>
      </c>
      <c r="P3416" s="26" t="s">
        <v>934</v>
      </c>
      <c r="Q3416" s="26" t="s">
        <v>934</v>
      </c>
      <c r="R3416" s="26" t="s">
        <v>934</v>
      </c>
      <c r="S3416" s="26" t="s">
        <v>934</v>
      </c>
      <c r="T3416" s="26" t="s">
        <v>934</v>
      </c>
      <c r="U3416" s="26" t="s">
        <v>934</v>
      </c>
      <c r="V3416" s="26" t="s">
        <v>934</v>
      </c>
      <c r="W3416" s="26" t="s">
        <v>934</v>
      </c>
      <c r="X3416" s="26" t="s">
        <v>934</v>
      </c>
      <c r="Y3416" s="26" t="s">
        <v>934</v>
      </c>
      <c r="Z3416" s="26" t="s">
        <v>934</v>
      </c>
      <c r="AA3416" s="26" t="s">
        <v>934</v>
      </c>
      <c r="AB3416" s="26" t="s">
        <v>934</v>
      </c>
      <c r="AC3416" s="26" t="s">
        <v>934</v>
      </c>
      <c r="AD3416" s="26" t="s">
        <v>934</v>
      </c>
      <c r="AE3416" s="26" t="s">
        <v>934</v>
      </c>
    </row>
    <row r="3417" spans="1:31" x14ac:dyDescent="0.25">
      <c r="A3417" t="s">
        <v>2010</v>
      </c>
      <c r="B3417" t="s">
        <v>833</v>
      </c>
      <c r="C3417" t="s">
        <v>832</v>
      </c>
      <c r="D3417">
        <v>2014</v>
      </c>
      <c r="E3417">
        <v>2</v>
      </c>
      <c r="F3417" s="2">
        <v>41745</v>
      </c>
      <c r="G3417" t="s">
        <v>282</v>
      </c>
      <c r="H3417">
        <v>15</v>
      </c>
      <c r="I3417" t="s">
        <v>825</v>
      </c>
      <c r="J3417" t="s">
        <v>825</v>
      </c>
      <c r="K3417" t="s">
        <v>825</v>
      </c>
      <c r="L3417">
        <v>7.3</v>
      </c>
      <c r="M3417" s="26" t="s">
        <v>934</v>
      </c>
      <c r="N3417" s="26" t="s">
        <v>934</v>
      </c>
      <c r="O3417" s="26" t="s">
        <v>934</v>
      </c>
      <c r="P3417" s="26" t="s">
        <v>934</v>
      </c>
      <c r="Q3417" s="26" t="s">
        <v>934</v>
      </c>
      <c r="R3417" s="26" t="s">
        <v>934</v>
      </c>
      <c r="S3417" s="26" t="s">
        <v>934</v>
      </c>
      <c r="T3417" s="26" t="s">
        <v>934</v>
      </c>
      <c r="U3417" s="26" t="s">
        <v>934</v>
      </c>
      <c r="V3417" s="26" t="s">
        <v>934</v>
      </c>
      <c r="W3417" s="26" t="s">
        <v>934</v>
      </c>
      <c r="X3417" s="26" t="s">
        <v>934</v>
      </c>
      <c r="Y3417" s="26" t="s">
        <v>934</v>
      </c>
      <c r="Z3417" s="26" t="s">
        <v>934</v>
      </c>
      <c r="AA3417" s="26" t="s">
        <v>934</v>
      </c>
      <c r="AB3417" s="26" t="s">
        <v>934</v>
      </c>
      <c r="AC3417" s="26" t="s">
        <v>934</v>
      </c>
      <c r="AD3417" s="26" t="s">
        <v>934</v>
      </c>
      <c r="AE3417" s="26" t="s">
        <v>934</v>
      </c>
    </row>
    <row r="3418" spans="1:31" x14ac:dyDescent="0.25">
      <c r="A3418" t="s">
        <v>2010</v>
      </c>
      <c r="B3418" t="s">
        <v>833</v>
      </c>
      <c r="C3418" t="s">
        <v>832</v>
      </c>
      <c r="D3418">
        <v>2014</v>
      </c>
      <c r="E3418">
        <v>2</v>
      </c>
      <c r="F3418" s="2">
        <v>41745</v>
      </c>
      <c r="G3418" t="s">
        <v>282</v>
      </c>
      <c r="H3418">
        <v>15</v>
      </c>
      <c r="I3418" t="s">
        <v>825</v>
      </c>
      <c r="J3418" t="s">
        <v>825</v>
      </c>
      <c r="K3418" t="s">
        <v>825</v>
      </c>
      <c r="L3418">
        <v>9</v>
      </c>
      <c r="M3418" s="26">
        <v>703.1</v>
      </c>
      <c r="N3418" s="26" t="s">
        <v>934</v>
      </c>
      <c r="O3418" s="26">
        <v>157.32499999999999</v>
      </c>
      <c r="P3418" s="26" t="s">
        <v>934</v>
      </c>
      <c r="Q3418" s="26" t="s">
        <v>934</v>
      </c>
      <c r="R3418" s="26">
        <v>38.975000000000001</v>
      </c>
      <c r="S3418" s="26" t="s">
        <v>934</v>
      </c>
      <c r="T3418" s="26" t="s">
        <v>934</v>
      </c>
      <c r="U3418" s="26" t="s">
        <v>934</v>
      </c>
      <c r="V3418" s="26">
        <v>84.937398516004919</v>
      </c>
      <c r="W3418" s="26" t="s">
        <v>934</v>
      </c>
      <c r="X3418" s="26">
        <v>14.92901955923435</v>
      </c>
      <c r="Y3418" s="26" t="s">
        <v>934</v>
      </c>
      <c r="Z3418" s="26" t="s">
        <v>934</v>
      </c>
      <c r="AA3418" s="26">
        <v>1.4061620342857319</v>
      </c>
      <c r="AB3418" s="26" t="s">
        <v>934</v>
      </c>
      <c r="AC3418" s="26" t="s">
        <v>934</v>
      </c>
      <c r="AD3418" s="26" t="s">
        <v>934</v>
      </c>
      <c r="AE3418" s="26">
        <v>21.5</v>
      </c>
    </row>
    <row r="3419" spans="1:31" x14ac:dyDescent="0.25">
      <c r="A3419" t="s">
        <v>2011</v>
      </c>
      <c r="B3419" t="s">
        <v>833</v>
      </c>
      <c r="C3419" t="s">
        <v>832</v>
      </c>
      <c r="D3419">
        <v>2014</v>
      </c>
      <c r="E3419">
        <v>2</v>
      </c>
      <c r="F3419" s="2">
        <v>41745</v>
      </c>
      <c r="G3419" t="s">
        <v>282</v>
      </c>
      <c r="H3419">
        <v>45</v>
      </c>
      <c r="I3419" t="s">
        <v>825</v>
      </c>
      <c r="J3419" t="s">
        <v>825</v>
      </c>
      <c r="K3419" t="s">
        <v>825</v>
      </c>
      <c r="L3419">
        <v>3</v>
      </c>
      <c r="M3419" s="26" t="s">
        <v>934</v>
      </c>
      <c r="N3419" s="26" t="s">
        <v>934</v>
      </c>
      <c r="O3419" s="26" t="s">
        <v>934</v>
      </c>
      <c r="P3419" s="26" t="s">
        <v>934</v>
      </c>
      <c r="Q3419" s="26" t="s">
        <v>934</v>
      </c>
      <c r="R3419" s="26" t="s">
        <v>934</v>
      </c>
      <c r="S3419" s="26" t="s">
        <v>934</v>
      </c>
      <c r="T3419" s="26" t="s">
        <v>934</v>
      </c>
      <c r="U3419" s="26" t="s">
        <v>934</v>
      </c>
      <c r="V3419" s="26" t="s">
        <v>934</v>
      </c>
      <c r="W3419" s="26" t="s">
        <v>934</v>
      </c>
      <c r="X3419" s="26" t="s">
        <v>934</v>
      </c>
      <c r="Y3419" s="26" t="s">
        <v>934</v>
      </c>
      <c r="Z3419" s="26" t="s">
        <v>934</v>
      </c>
      <c r="AA3419" s="26" t="s">
        <v>934</v>
      </c>
      <c r="AB3419" s="26" t="s">
        <v>934</v>
      </c>
      <c r="AC3419" s="26" t="s">
        <v>934</v>
      </c>
      <c r="AD3419" s="26" t="s">
        <v>934</v>
      </c>
      <c r="AE3419" s="26">
        <v>35.858585858585862</v>
      </c>
    </row>
    <row r="3420" spans="1:31" x14ac:dyDescent="0.25">
      <c r="A3420" t="s">
        <v>2011</v>
      </c>
      <c r="B3420" t="s">
        <v>833</v>
      </c>
      <c r="C3420" t="s">
        <v>832</v>
      </c>
      <c r="D3420">
        <v>2014</v>
      </c>
      <c r="E3420">
        <v>2</v>
      </c>
      <c r="F3420" s="2">
        <v>41745</v>
      </c>
      <c r="G3420" t="s">
        <v>282</v>
      </c>
      <c r="H3420">
        <v>45</v>
      </c>
      <c r="I3420" t="s">
        <v>825</v>
      </c>
      <c r="J3420" t="s">
        <v>825</v>
      </c>
      <c r="K3420" t="s">
        <v>825</v>
      </c>
      <c r="L3420">
        <v>5.5</v>
      </c>
      <c r="M3420" s="26" t="s">
        <v>934</v>
      </c>
      <c r="N3420" s="26" t="s">
        <v>934</v>
      </c>
      <c r="O3420" s="26" t="s">
        <v>934</v>
      </c>
      <c r="P3420" s="26" t="s">
        <v>934</v>
      </c>
      <c r="Q3420" s="26" t="s">
        <v>934</v>
      </c>
      <c r="R3420" s="26" t="s">
        <v>934</v>
      </c>
      <c r="S3420" s="26" t="s">
        <v>934</v>
      </c>
      <c r="T3420" s="26" t="s">
        <v>934</v>
      </c>
      <c r="U3420" s="26" t="s">
        <v>934</v>
      </c>
      <c r="V3420" s="26" t="s">
        <v>934</v>
      </c>
      <c r="W3420" s="26" t="s">
        <v>934</v>
      </c>
      <c r="X3420" s="26" t="s">
        <v>934</v>
      </c>
      <c r="Y3420" s="26" t="s">
        <v>934</v>
      </c>
      <c r="Z3420" s="26" t="s">
        <v>934</v>
      </c>
      <c r="AA3420" s="26" t="s">
        <v>934</v>
      </c>
      <c r="AB3420" s="26" t="s">
        <v>934</v>
      </c>
      <c r="AC3420" s="26" t="s">
        <v>934</v>
      </c>
      <c r="AD3420" s="26" t="s">
        <v>934</v>
      </c>
      <c r="AE3420" s="26" t="s">
        <v>934</v>
      </c>
    </row>
    <row r="3421" spans="1:31" x14ac:dyDescent="0.25">
      <c r="A3421" t="s">
        <v>2011</v>
      </c>
      <c r="B3421" t="s">
        <v>833</v>
      </c>
      <c r="C3421" t="s">
        <v>832</v>
      </c>
      <c r="D3421">
        <v>2014</v>
      </c>
      <c r="E3421">
        <v>2</v>
      </c>
      <c r="F3421" s="2">
        <v>41745</v>
      </c>
      <c r="G3421" t="s">
        <v>282</v>
      </c>
      <c r="H3421">
        <v>45</v>
      </c>
      <c r="I3421" t="s">
        <v>825</v>
      </c>
      <c r="J3421" t="s">
        <v>825</v>
      </c>
      <c r="K3421" t="s">
        <v>825</v>
      </c>
      <c r="L3421">
        <v>6</v>
      </c>
      <c r="M3421" s="26">
        <v>471.01010101010098</v>
      </c>
      <c r="N3421" s="26" t="s">
        <v>934</v>
      </c>
      <c r="O3421" s="26" t="s">
        <v>934</v>
      </c>
      <c r="P3421" s="26" t="s">
        <v>934</v>
      </c>
      <c r="Q3421" s="26" t="s">
        <v>934</v>
      </c>
      <c r="R3421" s="26" t="s">
        <v>934</v>
      </c>
      <c r="S3421" s="26" t="s">
        <v>934</v>
      </c>
      <c r="T3421" s="26" t="s">
        <v>934</v>
      </c>
      <c r="U3421" s="26" t="s">
        <v>934</v>
      </c>
      <c r="V3421" s="26">
        <v>24.488266643651155</v>
      </c>
      <c r="W3421" s="26" t="s">
        <v>934</v>
      </c>
      <c r="X3421" s="26" t="s">
        <v>934</v>
      </c>
      <c r="Y3421" s="26" t="s">
        <v>934</v>
      </c>
      <c r="Z3421" s="26" t="s">
        <v>934</v>
      </c>
      <c r="AA3421" s="26" t="s">
        <v>934</v>
      </c>
      <c r="AB3421" s="26" t="s">
        <v>934</v>
      </c>
      <c r="AC3421" s="26" t="s">
        <v>934</v>
      </c>
      <c r="AD3421" s="26" t="s">
        <v>934</v>
      </c>
      <c r="AE3421" s="26">
        <v>35.858585858585855</v>
      </c>
    </row>
    <row r="3422" spans="1:31" x14ac:dyDescent="0.25">
      <c r="A3422" t="s">
        <v>2011</v>
      </c>
      <c r="B3422" t="s">
        <v>833</v>
      </c>
      <c r="C3422" t="s">
        <v>832</v>
      </c>
      <c r="D3422">
        <v>2014</v>
      </c>
      <c r="E3422">
        <v>2</v>
      </c>
      <c r="F3422" s="2">
        <v>41745</v>
      </c>
      <c r="G3422" t="s">
        <v>282</v>
      </c>
      <c r="H3422">
        <v>45</v>
      </c>
      <c r="I3422" t="s">
        <v>825</v>
      </c>
      <c r="J3422" t="s">
        <v>825</v>
      </c>
      <c r="K3422" t="s">
        <v>825</v>
      </c>
      <c r="L3422">
        <v>7</v>
      </c>
      <c r="M3422" s="26" t="s">
        <v>934</v>
      </c>
      <c r="N3422" s="26" t="s">
        <v>934</v>
      </c>
      <c r="O3422" s="26" t="s">
        <v>934</v>
      </c>
      <c r="P3422" s="26" t="s">
        <v>934</v>
      </c>
      <c r="Q3422" s="26" t="s">
        <v>934</v>
      </c>
      <c r="R3422" s="26" t="s">
        <v>934</v>
      </c>
      <c r="S3422" s="26" t="s">
        <v>934</v>
      </c>
      <c r="T3422" s="26" t="s">
        <v>934</v>
      </c>
      <c r="U3422" s="26" t="s">
        <v>934</v>
      </c>
      <c r="V3422" s="26" t="s">
        <v>934</v>
      </c>
      <c r="W3422" s="26" t="s">
        <v>934</v>
      </c>
      <c r="X3422" s="26" t="s">
        <v>934</v>
      </c>
      <c r="Y3422" s="26" t="s">
        <v>934</v>
      </c>
      <c r="Z3422" s="26" t="s">
        <v>934</v>
      </c>
      <c r="AA3422" s="26" t="s">
        <v>934</v>
      </c>
      <c r="AB3422" s="26" t="s">
        <v>934</v>
      </c>
      <c r="AC3422" s="26" t="s">
        <v>934</v>
      </c>
      <c r="AD3422" s="26" t="s">
        <v>934</v>
      </c>
      <c r="AE3422" s="26" t="s">
        <v>934</v>
      </c>
    </row>
    <row r="3423" spans="1:31" x14ac:dyDescent="0.25">
      <c r="A3423" t="s">
        <v>2011</v>
      </c>
      <c r="B3423" t="s">
        <v>833</v>
      </c>
      <c r="C3423" t="s">
        <v>832</v>
      </c>
      <c r="D3423">
        <v>2014</v>
      </c>
      <c r="E3423">
        <v>2</v>
      </c>
      <c r="F3423" s="2">
        <v>41745</v>
      </c>
      <c r="G3423" t="s">
        <v>282</v>
      </c>
      <c r="H3423">
        <v>45</v>
      </c>
      <c r="I3423" t="s">
        <v>825</v>
      </c>
      <c r="J3423" t="s">
        <v>825</v>
      </c>
      <c r="K3423" t="s">
        <v>825</v>
      </c>
      <c r="L3423">
        <v>7.3</v>
      </c>
      <c r="M3423" s="26" t="s">
        <v>934</v>
      </c>
      <c r="N3423" s="26" t="s">
        <v>934</v>
      </c>
      <c r="O3423" s="26" t="s">
        <v>934</v>
      </c>
      <c r="P3423" s="26" t="s">
        <v>934</v>
      </c>
      <c r="Q3423" s="26" t="s">
        <v>934</v>
      </c>
      <c r="R3423" s="26" t="s">
        <v>934</v>
      </c>
      <c r="S3423" s="26" t="s">
        <v>934</v>
      </c>
      <c r="T3423" s="26" t="s">
        <v>934</v>
      </c>
      <c r="U3423" s="26" t="s">
        <v>934</v>
      </c>
      <c r="V3423" s="26" t="s">
        <v>934</v>
      </c>
      <c r="W3423" s="26" t="s">
        <v>934</v>
      </c>
      <c r="X3423" s="26" t="s">
        <v>934</v>
      </c>
      <c r="Y3423" s="26" t="s">
        <v>934</v>
      </c>
      <c r="Z3423" s="26" t="s">
        <v>934</v>
      </c>
      <c r="AA3423" s="26" t="s">
        <v>934</v>
      </c>
      <c r="AB3423" s="26" t="s">
        <v>934</v>
      </c>
      <c r="AC3423" s="26" t="s">
        <v>934</v>
      </c>
      <c r="AD3423" s="26" t="s">
        <v>934</v>
      </c>
      <c r="AE3423" s="26" t="s">
        <v>934</v>
      </c>
    </row>
    <row r="3424" spans="1:31" x14ac:dyDescent="0.25">
      <c r="A3424" t="s">
        <v>2011</v>
      </c>
      <c r="B3424" t="s">
        <v>833</v>
      </c>
      <c r="C3424" t="s">
        <v>832</v>
      </c>
      <c r="D3424">
        <v>2014</v>
      </c>
      <c r="E3424">
        <v>2</v>
      </c>
      <c r="F3424" s="2">
        <v>41745</v>
      </c>
      <c r="G3424" t="s">
        <v>282</v>
      </c>
      <c r="H3424">
        <v>45</v>
      </c>
      <c r="I3424" t="s">
        <v>825</v>
      </c>
      <c r="J3424" t="s">
        <v>825</v>
      </c>
      <c r="K3424" t="s">
        <v>825</v>
      </c>
      <c r="L3424">
        <v>9</v>
      </c>
      <c r="M3424" s="26">
        <v>583.9</v>
      </c>
      <c r="N3424" s="26" t="s">
        <v>934</v>
      </c>
      <c r="O3424" s="26">
        <v>113.92500000000001</v>
      </c>
      <c r="P3424" s="26" t="s">
        <v>934</v>
      </c>
      <c r="Q3424" s="26" t="s">
        <v>934</v>
      </c>
      <c r="R3424" s="26">
        <v>37.524999999999999</v>
      </c>
      <c r="S3424" s="26" t="s">
        <v>934</v>
      </c>
      <c r="T3424" s="26" t="s">
        <v>934</v>
      </c>
      <c r="U3424" s="26" t="s">
        <v>934</v>
      </c>
      <c r="V3424" s="26">
        <v>60.485549238364932</v>
      </c>
      <c r="W3424" s="26" t="s">
        <v>934</v>
      </c>
      <c r="X3424" s="26">
        <v>18.724332431357844</v>
      </c>
      <c r="Y3424" s="26" t="s">
        <v>934</v>
      </c>
      <c r="Z3424" s="26" t="s">
        <v>934</v>
      </c>
      <c r="AA3424" s="26">
        <v>0.46614554236490641</v>
      </c>
      <c r="AB3424" s="26" t="s">
        <v>934</v>
      </c>
      <c r="AC3424" s="26" t="s">
        <v>934</v>
      </c>
      <c r="AD3424" s="26" t="s">
        <v>934</v>
      </c>
      <c r="AE3424" s="26">
        <v>43.75</v>
      </c>
    </row>
    <row r="3425" spans="1:31" x14ac:dyDescent="0.25">
      <c r="A3425" t="s">
        <v>2012</v>
      </c>
      <c r="B3425" t="s">
        <v>833</v>
      </c>
      <c r="C3425" t="s">
        <v>832</v>
      </c>
      <c r="D3425">
        <v>2014</v>
      </c>
      <c r="E3425">
        <v>2</v>
      </c>
      <c r="F3425" s="2">
        <v>41745</v>
      </c>
      <c r="G3425" t="s">
        <v>935</v>
      </c>
      <c r="H3425">
        <v>15</v>
      </c>
      <c r="I3425" t="s">
        <v>825</v>
      </c>
      <c r="J3425" t="s">
        <v>825</v>
      </c>
      <c r="K3425" t="s">
        <v>825</v>
      </c>
      <c r="L3425">
        <v>3</v>
      </c>
      <c r="M3425" s="26" t="s">
        <v>934</v>
      </c>
      <c r="N3425" s="26" t="s">
        <v>934</v>
      </c>
      <c r="O3425" s="26" t="s">
        <v>934</v>
      </c>
      <c r="P3425" s="26" t="s">
        <v>934</v>
      </c>
      <c r="Q3425" s="26" t="s">
        <v>934</v>
      </c>
      <c r="R3425" s="26" t="s">
        <v>934</v>
      </c>
      <c r="S3425" s="26" t="s">
        <v>934</v>
      </c>
      <c r="T3425" s="26" t="s">
        <v>934</v>
      </c>
      <c r="U3425" s="26" t="s">
        <v>934</v>
      </c>
      <c r="V3425" s="26" t="s">
        <v>934</v>
      </c>
      <c r="W3425" s="26" t="s">
        <v>934</v>
      </c>
      <c r="X3425" s="26" t="s">
        <v>934</v>
      </c>
      <c r="Y3425" s="26" t="s">
        <v>934</v>
      </c>
      <c r="Z3425" s="26" t="s">
        <v>934</v>
      </c>
      <c r="AA3425" s="26" t="s">
        <v>934</v>
      </c>
      <c r="AB3425" s="26" t="s">
        <v>934</v>
      </c>
      <c r="AC3425" s="26" t="s">
        <v>934</v>
      </c>
      <c r="AD3425" s="26" t="s">
        <v>934</v>
      </c>
      <c r="AE3425" s="26">
        <v>10.479797979797981</v>
      </c>
    </row>
    <row r="3426" spans="1:31" x14ac:dyDescent="0.25">
      <c r="A3426" t="s">
        <v>2012</v>
      </c>
      <c r="B3426" t="s">
        <v>833</v>
      </c>
      <c r="C3426" t="s">
        <v>832</v>
      </c>
      <c r="D3426">
        <v>2014</v>
      </c>
      <c r="E3426">
        <v>2</v>
      </c>
      <c r="F3426" s="2">
        <v>41745</v>
      </c>
      <c r="G3426" t="s">
        <v>935</v>
      </c>
      <c r="H3426">
        <v>15</v>
      </c>
      <c r="I3426" t="s">
        <v>825</v>
      </c>
      <c r="J3426" t="s">
        <v>825</v>
      </c>
      <c r="K3426" t="s">
        <v>825</v>
      </c>
      <c r="L3426">
        <v>5.5</v>
      </c>
      <c r="M3426" s="26" t="s">
        <v>934</v>
      </c>
      <c r="N3426" s="26" t="s">
        <v>934</v>
      </c>
      <c r="O3426" s="26" t="s">
        <v>934</v>
      </c>
      <c r="P3426" s="26" t="s">
        <v>934</v>
      </c>
      <c r="Q3426" s="26" t="s">
        <v>934</v>
      </c>
      <c r="R3426" s="26" t="s">
        <v>934</v>
      </c>
      <c r="S3426" s="26" t="s">
        <v>934</v>
      </c>
      <c r="T3426" s="26" t="s">
        <v>934</v>
      </c>
      <c r="U3426" s="26" t="s">
        <v>934</v>
      </c>
      <c r="V3426" s="26" t="s">
        <v>934</v>
      </c>
      <c r="W3426" s="26" t="s">
        <v>934</v>
      </c>
      <c r="X3426" s="26" t="s">
        <v>934</v>
      </c>
      <c r="Y3426" s="26" t="s">
        <v>934</v>
      </c>
      <c r="Z3426" s="26" t="s">
        <v>934</v>
      </c>
      <c r="AA3426" s="26" t="s">
        <v>934</v>
      </c>
      <c r="AB3426" s="26" t="s">
        <v>934</v>
      </c>
      <c r="AC3426" s="26" t="s">
        <v>934</v>
      </c>
      <c r="AD3426" s="26" t="s">
        <v>934</v>
      </c>
      <c r="AE3426" s="26" t="s">
        <v>934</v>
      </c>
    </row>
    <row r="3427" spans="1:31" x14ac:dyDescent="0.25">
      <c r="A3427" t="s">
        <v>2012</v>
      </c>
      <c r="B3427" t="s">
        <v>833</v>
      </c>
      <c r="C3427" t="s">
        <v>832</v>
      </c>
      <c r="D3427">
        <v>2014</v>
      </c>
      <c r="E3427">
        <v>2</v>
      </c>
      <c r="F3427" s="2">
        <v>41745</v>
      </c>
      <c r="G3427" t="s">
        <v>935</v>
      </c>
      <c r="H3427">
        <v>15</v>
      </c>
      <c r="I3427" t="s">
        <v>825</v>
      </c>
      <c r="J3427" t="s">
        <v>825</v>
      </c>
      <c r="K3427" t="s">
        <v>825</v>
      </c>
      <c r="L3427">
        <v>6</v>
      </c>
      <c r="M3427" s="26">
        <v>322.44949494949492</v>
      </c>
      <c r="N3427" s="26" t="s">
        <v>934</v>
      </c>
      <c r="O3427" s="26" t="s">
        <v>934</v>
      </c>
      <c r="P3427" s="26" t="s">
        <v>934</v>
      </c>
      <c r="Q3427" s="26" t="s">
        <v>934</v>
      </c>
      <c r="R3427" s="26" t="s">
        <v>934</v>
      </c>
      <c r="S3427" s="26" t="s">
        <v>934</v>
      </c>
      <c r="T3427" s="26" t="s">
        <v>934</v>
      </c>
      <c r="U3427" s="26" t="s">
        <v>934</v>
      </c>
      <c r="V3427" s="26">
        <v>12.133437647762356</v>
      </c>
      <c r="W3427" s="26" t="s">
        <v>934</v>
      </c>
      <c r="X3427" s="26" t="s">
        <v>934</v>
      </c>
      <c r="Y3427" s="26" t="s">
        <v>934</v>
      </c>
      <c r="Z3427" s="26" t="s">
        <v>934</v>
      </c>
      <c r="AA3427" s="26" t="s">
        <v>934</v>
      </c>
      <c r="AB3427" s="26" t="s">
        <v>934</v>
      </c>
      <c r="AC3427" s="26" t="s">
        <v>934</v>
      </c>
      <c r="AD3427" s="26" t="s">
        <v>934</v>
      </c>
      <c r="AE3427" s="26">
        <v>10.479797979797979</v>
      </c>
    </row>
    <row r="3428" spans="1:31" x14ac:dyDescent="0.25">
      <c r="A3428" t="s">
        <v>2012</v>
      </c>
      <c r="B3428" t="s">
        <v>833</v>
      </c>
      <c r="C3428" t="s">
        <v>832</v>
      </c>
      <c r="D3428">
        <v>2014</v>
      </c>
      <c r="E3428">
        <v>2</v>
      </c>
      <c r="F3428" s="2">
        <v>41745</v>
      </c>
      <c r="G3428" t="s">
        <v>935</v>
      </c>
      <c r="H3428">
        <v>15</v>
      </c>
      <c r="I3428" t="s">
        <v>825</v>
      </c>
      <c r="J3428" t="s">
        <v>825</v>
      </c>
      <c r="K3428" t="s">
        <v>825</v>
      </c>
      <c r="L3428">
        <v>7</v>
      </c>
      <c r="M3428" s="26" t="s">
        <v>934</v>
      </c>
      <c r="N3428" s="26" t="s">
        <v>934</v>
      </c>
      <c r="O3428" s="26" t="s">
        <v>934</v>
      </c>
      <c r="P3428" s="26" t="s">
        <v>934</v>
      </c>
      <c r="Q3428" s="26" t="s">
        <v>934</v>
      </c>
      <c r="R3428" s="26" t="s">
        <v>934</v>
      </c>
      <c r="S3428" s="26" t="s">
        <v>934</v>
      </c>
      <c r="T3428" s="26" t="s">
        <v>934</v>
      </c>
      <c r="U3428" s="26" t="s">
        <v>934</v>
      </c>
      <c r="V3428" s="26" t="s">
        <v>934</v>
      </c>
      <c r="W3428" s="26" t="s">
        <v>934</v>
      </c>
      <c r="X3428" s="26" t="s">
        <v>934</v>
      </c>
      <c r="Y3428" s="26" t="s">
        <v>934</v>
      </c>
      <c r="Z3428" s="26" t="s">
        <v>934</v>
      </c>
      <c r="AA3428" s="26" t="s">
        <v>934</v>
      </c>
      <c r="AB3428" s="26" t="s">
        <v>934</v>
      </c>
      <c r="AC3428" s="26" t="s">
        <v>934</v>
      </c>
      <c r="AD3428" s="26" t="s">
        <v>934</v>
      </c>
      <c r="AE3428" s="26" t="s">
        <v>934</v>
      </c>
    </row>
    <row r="3429" spans="1:31" x14ac:dyDescent="0.25">
      <c r="A3429" t="s">
        <v>2012</v>
      </c>
      <c r="B3429" t="s">
        <v>833</v>
      </c>
      <c r="C3429" t="s">
        <v>832</v>
      </c>
      <c r="D3429">
        <v>2014</v>
      </c>
      <c r="E3429">
        <v>2</v>
      </c>
      <c r="F3429" s="2">
        <v>41745</v>
      </c>
      <c r="G3429" t="s">
        <v>935</v>
      </c>
      <c r="H3429">
        <v>15</v>
      </c>
      <c r="I3429" t="s">
        <v>825</v>
      </c>
      <c r="J3429" t="s">
        <v>825</v>
      </c>
      <c r="K3429" t="s">
        <v>825</v>
      </c>
      <c r="L3429">
        <v>7.3</v>
      </c>
      <c r="M3429" s="26" t="s">
        <v>934</v>
      </c>
      <c r="N3429" s="26" t="s">
        <v>934</v>
      </c>
      <c r="O3429" s="26" t="s">
        <v>934</v>
      </c>
      <c r="P3429" s="26" t="s">
        <v>934</v>
      </c>
      <c r="Q3429" s="26" t="s">
        <v>934</v>
      </c>
      <c r="R3429" s="26" t="s">
        <v>934</v>
      </c>
      <c r="S3429" s="26" t="s">
        <v>934</v>
      </c>
      <c r="T3429" s="26" t="s">
        <v>934</v>
      </c>
      <c r="U3429" s="26" t="s">
        <v>934</v>
      </c>
      <c r="V3429" s="26" t="s">
        <v>934</v>
      </c>
      <c r="W3429" s="26" t="s">
        <v>934</v>
      </c>
      <c r="X3429" s="26" t="s">
        <v>934</v>
      </c>
      <c r="Y3429" s="26" t="s">
        <v>934</v>
      </c>
      <c r="Z3429" s="26" t="s">
        <v>934</v>
      </c>
      <c r="AA3429" s="26" t="s">
        <v>934</v>
      </c>
      <c r="AB3429" s="26" t="s">
        <v>934</v>
      </c>
      <c r="AC3429" s="26" t="s">
        <v>934</v>
      </c>
      <c r="AD3429" s="26" t="s">
        <v>934</v>
      </c>
      <c r="AE3429" s="26" t="s">
        <v>934</v>
      </c>
    </row>
    <row r="3430" spans="1:31" x14ac:dyDescent="0.25">
      <c r="A3430" t="s">
        <v>2012</v>
      </c>
      <c r="B3430" t="s">
        <v>833</v>
      </c>
      <c r="C3430" t="s">
        <v>832</v>
      </c>
      <c r="D3430">
        <v>2014</v>
      </c>
      <c r="E3430">
        <v>2</v>
      </c>
      <c r="F3430" s="2">
        <v>41745</v>
      </c>
      <c r="G3430" t="s">
        <v>935</v>
      </c>
      <c r="H3430">
        <v>15</v>
      </c>
      <c r="I3430" t="s">
        <v>825</v>
      </c>
      <c r="J3430" t="s">
        <v>825</v>
      </c>
      <c r="K3430" t="s">
        <v>825</v>
      </c>
      <c r="L3430">
        <v>9</v>
      </c>
      <c r="M3430" s="26">
        <v>859.75</v>
      </c>
      <c r="N3430" s="26" t="s">
        <v>934</v>
      </c>
      <c r="O3430" s="26">
        <v>193.57500000000002</v>
      </c>
      <c r="P3430" s="26" t="s">
        <v>934</v>
      </c>
      <c r="Q3430" s="26" t="s">
        <v>934</v>
      </c>
      <c r="R3430" s="26">
        <v>39.125</v>
      </c>
      <c r="S3430" s="26" t="s">
        <v>934</v>
      </c>
      <c r="T3430" s="26" t="s">
        <v>934</v>
      </c>
      <c r="U3430" s="26" t="s">
        <v>934</v>
      </c>
      <c r="V3430" s="26">
        <v>73.093712679910425</v>
      </c>
      <c r="W3430" s="26" t="s">
        <v>934</v>
      </c>
      <c r="X3430" s="26">
        <v>16.217550935123711</v>
      </c>
      <c r="Y3430" s="26" t="s">
        <v>934</v>
      </c>
      <c r="Z3430" s="26" t="s">
        <v>934</v>
      </c>
      <c r="AA3430" s="26">
        <v>0.8816414615174889</v>
      </c>
      <c r="AB3430" s="26" t="s">
        <v>934</v>
      </c>
      <c r="AC3430" s="26" t="s">
        <v>934</v>
      </c>
      <c r="AD3430" s="26" t="s">
        <v>934</v>
      </c>
      <c r="AE3430" s="26">
        <v>17</v>
      </c>
    </row>
    <row r="3431" spans="1:31" x14ac:dyDescent="0.25">
      <c r="A3431" t="s">
        <v>2013</v>
      </c>
      <c r="B3431" t="s">
        <v>833</v>
      </c>
      <c r="C3431" t="s">
        <v>832</v>
      </c>
      <c r="D3431">
        <v>2014</v>
      </c>
      <c r="E3431">
        <v>2</v>
      </c>
      <c r="F3431" s="2">
        <v>41745</v>
      </c>
      <c r="G3431" t="s">
        <v>935</v>
      </c>
      <c r="H3431">
        <v>45</v>
      </c>
      <c r="I3431" t="s">
        <v>825</v>
      </c>
      <c r="J3431" t="s">
        <v>825</v>
      </c>
      <c r="K3431" t="s">
        <v>825</v>
      </c>
      <c r="L3431">
        <v>3</v>
      </c>
      <c r="M3431" s="26" t="s">
        <v>934</v>
      </c>
      <c r="N3431" s="26" t="s">
        <v>934</v>
      </c>
      <c r="O3431" s="26" t="s">
        <v>934</v>
      </c>
      <c r="P3431" s="26" t="s">
        <v>934</v>
      </c>
      <c r="Q3431" s="26" t="s">
        <v>934</v>
      </c>
      <c r="R3431" s="26" t="s">
        <v>934</v>
      </c>
      <c r="S3431" s="26" t="s">
        <v>934</v>
      </c>
      <c r="T3431" s="26" t="s">
        <v>934</v>
      </c>
      <c r="U3431" s="26" t="s">
        <v>934</v>
      </c>
      <c r="V3431" s="26" t="s">
        <v>934</v>
      </c>
      <c r="W3431" s="26" t="s">
        <v>934</v>
      </c>
      <c r="X3431" s="26" t="s">
        <v>934</v>
      </c>
      <c r="Y3431" s="26" t="s">
        <v>934</v>
      </c>
      <c r="Z3431" s="26" t="s">
        <v>934</v>
      </c>
      <c r="AA3431" s="26" t="s">
        <v>934</v>
      </c>
      <c r="AB3431" s="26" t="s">
        <v>934</v>
      </c>
      <c r="AC3431" s="26" t="s">
        <v>934</v>
      </c>
      <c r="AD3431" s="26" t="s">
        <v>934</v>
      </c>
      <c r="AE3431" s="26">
        <v>29.419191919191917</v>
      </c>
    </row>
    <row r="3432" spans="1:31" x14ac:dyDescent="0.25">
      <c r="A3432" t="s">
        <v>2013</v>
      </c>
      <c r="B3432" t="s">
        <v>833</v>
      </c>
      <c r="C3432" t="s">
        <v>832</v>
      </c>
      <c r="D3432">
        <v>2014</v>
      </c>
      <c r="E3432">
        <v>2</v>
      </c>
      <c r="F3432" s="2">
        <v>41745</v>
      </c>
      <c r="G3432" t="s">
        <v>935</v>
      </c>
      <c r="H3432">
        <v>45</v>
      </c>
      <c r="I3432" t="s">
        <v>825</v>
      </c>
      <c r="J3432" t="s">
        <v>825</v>
      </c>
      <c r="K3432" t="s">
        <v>825</v>
      </c>
      <c r="L3432">
        <v>5.5</v>
      </c>
      <c r="M3432" s="26" t="s">
        <v>934</v>
      </c>
      <c r="N3432" s="26" t="s">
        <v>934</v>
      </c>
      <c r="O3432" s="26" t="s">
        <v>934</v>
      </c>
      <c r="P3432" s="26" t="s">
        <v>934</v>
      </c>
      <c r="Q3432" s="26" t="s">
        <v>934</v>
      </c>
      <c r="R3432" s="26" t="s">
        <v>934</v>
      </c>
      <c r="S3432" s="26" t="s">
        <v>934</v>
      </c>
      <c r="T3432" s="26" t="s">
        <v>934</v>
      </c>
      <c r="U3432" s="26" t="s">
        <v>934</v>
      </c>
      <c r="V3432" s="26" t="s">
        <v>934</v>
      </c>
      <c r="W3432" s="26" t="s">
        <v>934</v>
      </c>
      <c r="X3432" s="26" t="s">
        <v>934</v>
      </c>
      <c r="Y3432" s="26" t="s">
        <v>934</v>
      </c>
      <c r="Z3432" s="26" t="s">
        <v>934</v>
      </c>
      <c r="AA3432" s="26" t="s">
        <v>934</v>
      </c>
      <c r="AB3432" s="26" t="s">
        <v>934</v>
      </c>
      <c r="AC3432" s="26" t="s">
        <v>934</v>
      </c>
      <c r="AD3432" s="26" t="s">
        <v>934</v>
      </c>
      <c r="AE3432" s="26" t="s">
        <v>934</v>
      </c>
    </row>
    <row r="3433" spans="1:31" x14ac:dyDescent="0.25">
      <c r="A3433" t="s">
        <v>2013</v>
      </c>
      <c r="B3433" t="s">
        <v>833</v>
      </c>
      <c r="C3433" t="s">
        <v>832</v>
      </c>
      <c r="D3433">
        <v>2014</v>
      </c>
      <c r="E3433">
        <v>2</v>
      </c>
      <c r="F3433" s="2">
        <v>41745</v>
      </c>
      <c r="G3433" t="s">
        <v>935</v>
      </c>
      <c r="H3433">
        <v>45</v>
      </c>
      <c r="I3433" t="s">
        <v>825</v>
      </c>
      <c r="J3433" t="s">
        <v>825</v>
      </c>
      <c r="K3433" t="s">
        <v>825</v>
      </c>
      <c r="L3433">
        <v>6</v>
      </c>
      <c r="M3433" s="26">
        <v>427.37373737373741</v>
      </c>
      <c r="N3433" s="26" t="s">
        <v>934</v>
      </c>
      <c r="O3433" s="26" t="s">
        <v>934</v>
      </c>
      <c r="P3433" s="26" t="s">
        <v>934</v>
      </c>
      <c r="Q3433" s="26" t="s">
        <v>934</v>
      </c>
      <c r="R3433" s="26" t="s">
        <v>934</v>
      </c>
      <c r="S3433" s="26" t="s">
        <v>934</v>
      </c>
      <c r="T3433" s="26" t="s">
        <v>934</v>
      </c>
      <c r="U3433" s="26" t="s">
        <v>934</v>
      </c>
      <c r="V3433" s="26">
        <v>43.074876930952797</v>
      </c>
      <c r="W3433" s="26" t="s">
        <v>934</v>
      </c>
      <c r="X3433" s="26" t="s">
        <v>934</v>
      </c>
      <c r="Y3433" s="26" t="s">
        <v>934</v>
      </c>
      <c r="Z3433" s="26" t="s">
        <v>934</v>
      </c>
      <c r="AA3433" s="26" t="s">
        <v>934</v>
      </c>
      <c r="AB3433" s="26" t="s">
        <v>934</v>
      </c>
      <c r="AC3433" s="26" t="s">
        <v>934</v>
      </c>
      <c r="AD3433" s="26" t="s">
        <v>934</v>
      </c>
      <c r="AE3433" s="26">
        <v>29.419191919191917</v>
      </c>
    </row>
    <row r="3434" spans="1:31" x14ac:dyDescent="0.25">
      <c r="A3434" t="s">
        <v>2013</v>
      </c>
      <c r="B3434" t="s">
        <v>833</v>
      </c>
      <c r="C3434" t="s">
        <v>832</v>
      </c>
      <c r="D3434">
        <v>2014</v>
      </c>
      <c r="E3434">
        <v>2</v>
      </c>
      <c r="F3434" s="2">
        <v>41745</v>
      </c>
      <c r="G3434" t="s">
        <v>935</v>
      </c>
      <c r="H3434">
        <v>45</v>
      </c>
      <c r="I3434" t="s">
        <v>825</v>
      </c>
      <c r="J3434" t="s">
        <v>825</v>
      </c>
      <c r="K3434" t="s">
        <v>825</v>
      </c>
      <c r="L3434">
        <v>7</v>
      </c>
      <c r="M3434" s="26" t="s">
        <v>934</v>
      </c>
      <c r="N3434" s="26" t="s">
        <v>934</v>
      </c>
      <c r="O3434" s="26" t="s">
        <v>934</v>
      </c>
      <c r="P3434" s="26" t="s">
        <v>934</v>
      </c>
      <c r="Q3434" s="26" t="s">
        <v>934</v>
      </c>
      <c r="R3434" s="26" t="s">
        <v>934</v>
      </c>
      <c r="S3434" s="26" t="s">
        <v>934</v>
      </c>
      <c r="T3434" s="26" t="s">
        <v>934</v>
      </c>
      <c r="U3434" s="26" t="s">
        <v>934</v>
      </c>
      <c r="V3434" s="26" t="s">
        <v>934</v>
      </c>
      <c r="W3434" s="26" t="s">
        <v>934</v>
      </c>
      <c r="X3434" s="26" t="s">
        <v>934</v>
      </c>
      <c r="Y3434" s="26" t="s">
        <v>934</v>
      </c>
      <c r="Z3434" s="26" t="s">
        <v>934</v>
      </c>
      <c r="AA3434" s="26" t="s">
        <v>934</v>
      </c>
      <c r="AB3434" s="26" t="s">
        <v>934</v>
      </c>
      <c r="AC3434" s="26" t="s">
        <v>934</v>
      </c>
      <c r="AD3434" s="26" t="s">
        <v>934</v>
      </c>
      <c r="AE3434" s="26" t="s">
        <v>934</v>
      </c>
    </row>
    <row r="3435" spans="1:31" x14ac:dyDescent="0.25">
      <c r="A3435" t="s">
        <v>2013</v>
      </c>
      <c r="B3435" t="s">
        <v>833</v>
      </c>
      <c r="C3435" t="s">
        <v>832</v>
      </c>
      <c r="D3435">
        <v>2014</v>
      </c>
      <c r="E3435">
        <v>2</v>
      </c>
      <c r="F3435" s="2">
        <v>41745</v>
      </c>
      <c r="G3435" t="s">
        <v>935</v>
      </c>
      <c r="H3435">
        <v>45</v>
      </c>
      <c r="I3435" t="s">
        <v>825</v>
      </c>
      <c r="J3435" t="s">
        <v>825</v>
      </c>
      <c r="K3435" t="s">
        <v>825</v>
      </c>
      <c r="L3435">
        <v>7.3</v>
      </c>
      <c r="M3435" s="26" t="s">
        <v>934</v>
      </c>
      <c r="N3435" s="26" t="s">
        <v>934</v>
      </c>
      <c r="O3435" s="26" t="s">
        <v>934</v>
      </c>
      <c r="P3435" s="26" t="s">
        <v>934</v>
      </c>
      <c r="Q3435" s="26" t="s">
        <v>934</v>
      </c>
      <c r="R3435" s="26" t="s">
        <v>934</v>
      </c>
      <c r="S3435" s="26" t="s">
        <v>934</v>
      </c>
      <c r="T3435" s="26" t="s">
        <v>934</v>
      </c>
      <c r="U3435" s="26" t="s">
        <v>934</v>
      </c>
      <c r="V3435" s="26" t="s">
        <v>934</v>
      </c>
      <c r="W3435" s="26" t="s">
        <v>934</v>
      </c>
      <c r="X3435" s="26" t="s">
        <v>934</v>
      </c>
      <c r="Y3435" s="26" t="s">
        <v>934</v>
      </c>
      <c r="Z3435" s="26" t="s">
        <v>934</v>
      </c>
      <c r="AA3435" s="26" t="s">
        <v>934</v>
      </c>
      <c r="AB3435" s="26" t="s">
        <v>934</v>
      </c>
      <c r="AC3435" s="26" t="s">
        <v>934</v>
      </c>
      <c r="AD3435" s="26" t="s">
        <v>934</v>
      </c>
      <c r="AE3435" s="26" t="s">
        <v>934</v>
      </c>
    </row>
    <row r="3436" spans="1:31" x14ac:dyDescent="0.25">
      <c r="A3436" t="s">
        <v>2013</v>
      </c>
      <c r="B3436" t="s">
        <v>833</v>
      </c>
      <c r="C3436" t="s">
        <v>832</v>
      </c>
      <c r="D3436">
        <v>2014</v>
      </c>
      <c r="E3436">
        <v>2</v>
      </c>
      <c r="F3436" s="2">
        <v>41745</v>
      </c>
      <c r="G3436" t="s">
        <v>935</v>
      </c>
      <c r="H3436">
        <v>45</v>
      </c>
      <c r="I3436" t="s">
        <v>825</v>
      </c>
      <c r="J3436" t="s">
        <v>825</v>
      </c>
      <c r="K3436" t="s">
        <v>825</v>
      </c>
      <c r="L3436">
        <v>9</v>
      </c>
      <c r="M3436" s="26">
        <v>779.17499999999995</v>
      </c>
      <c r="N3436" s="26" t="s">
        <v>934</v>
      </c>
      <c r="O3436" s="26">
        <v>182.82499999999999</v>
      </c>
      <c r="P3436" s="26" t="s">
        <v>934</v>
      </c>
      <c r="Q3436" s="26" t="s">
        <v>934</v>
      </c>
      <c r="R3436" s="26">
        <v>37.674999999999997</v>
      </c>
      <c r="S3436" s="26" t="s">
        <v>934</v>
      </c>
      <c r="T3436" s="26" t="s">
        <v>934</v>
      </c>
      <c r="U3436" s="26" t="s">
        <v>934</v>
      </c>
      <c r="V3436" s="26">
        <v>64.848559159013135</v>
      </c>
      <c r="W3436" s="26" t="s">
        <v>934</v>
      </c>
      <c r="X3436" s="26">
        <v>23.360628380532351</v>
      </c>
      <c r="Y3436" s="26" t="s">
        <v>934</v>
      </c>
      <c r="Z3436" s="26" t="s">
        <v>934</v>
      </c>
      <c r="AA3436" s="26">
        <v>1.2925265954710752</v>
      </c>
      <c r="AB3436" s="26" t="s">
        <v>934</v>
      </c>
      <c r="AC3436" s="26" t="s">
        <v>934</v>
      </c>
      <c r="AD3436" s="26" t="s">
        <v>934</v>
      </c>
      <c r="AE3436" s="26">
        <v>45</v>
      </c>
    </row>
    <row r="3437" spans="1:31" x14ac:dyDescent="0.25">
      <c r="A3437" t="s">
        <v>2014</v>
      </c>
      <c r="B3437" t="s">
        <v>833</v>
      </c>
      <c r="C3437" t="s">
        <v>832</v>
      </c>
      <c r="D3437">
        <v>2014</v>
      </c>
      <c r="E3437">
        <v>3</v>
      </c>
      <c r="F3437" s="2">
        <v>41760</v>
      </c>
      <c r="G3437" t="s">
        <v>95</v>
      </c>
      <c r="H3437">
        <v>15</v>
      </c>
      <c r="I3437" t="s">
        <v>825</v>
      </c>
      <c r="J3437" t="s">
        <v>825</v>
      </c>
      <c r="K3437" t="s">
        <v>825</v>
      </c>
      <c r="L3437">
        <v>3</v>
      </c>
      <c r="M3437" s="26" t="s">
        <v>934</v>
      </c>
      <c r="N3437" s="26" t="s">
        <v>934</v>
      </c>
      <c r="O3437" s="26" t="s">
        <v>934</v>
      </c>
      <c r="P3437" s="26" t="s">
        <v>934</v>
      </c>
      <c r="Q3437" s="26" t="s">
        <v>934</v>
      </c>
      <c r="R3437" s="26" t="s">
        <v>934</v>
      </c>
      <c r="S3437" s="26" t="s">
        <v>934</v>
      </c>
      <c r="T3437" s="26" t="s">
        <v>934</v>
      </c>
      <c r="U3437" s="26" t="s">
        <v>934</v>
      </c>
      <c r="V3437" s="26" t="s">
        <v>934</v>
      </c>
      <c r="W3437" s="26" t="s">
        <v>934</v>
      </c>
      <c r="X3437" s="26" t="s">
        <v>934</v>
      </c>
      <c r="Y3437" s="26" t="s">
        <v>934</v>
      </c>
      <c r="Z3437" s="26" t="s">
        <v>934</v>
      </c>
      <c r="AA3437" s="26" t="s">
        <v>934</v>
      </c>
      <c r="AB3437" s="26" t="s">
        <v>934</v>
      </c>
      <c r="AC3437" s="26" t="s">
        <v>934</v>
      </c>
      <c r="AD3437" s="26" t="s">
        <v>934</v>
      </c>
      <c r="AE3437" s="26">
        <v>10.479797979797981</v>
      </c>
    </row>
    <row r="3438" spans="1:31" x14ac:dyDescent="0.25">
      <c r="A3438" t="s">
        <v>2014</v>
      </c>
      <c r="B3438" t="s">
        <v>833</v>
      </c>
      <c r="C3438" t="s">
        <v>832</v>
      </c>
      <c r="D3438">
        <v>2014</v>
      </c>
      <c r="E3438">
        <v>3</v>
      </c>
      <c r="F3438" s="2">
        <v>41760</v>
      </c>
      <c r="G3438" t="s">
        <v>95</v>
      </c>
      <c r="H3438">
        <v>15</v>
      </c>
      <c r="I3438" t="s">
        <v>825</v>
      </c>
      <c r="J3438" t="s">
        <v>825</v>
      </c>
      <c r="K3438" t="s">
        <v>825</v>
      </c>
      <c r="L3438">
        <v>5.5</v>
      </c>
      <c r="M3438" s="26" t="s">
        <v>934</v>
      </c>
      <c r="N3438" s="26" t="s">
        <v>934</v>
      </c>
      <c r="O3438" s="26" t="s">
        <v>934</v>
      </c>
      <c r="P3438" s="26" t="s">
        <v>934</v>
      </c>
      <c r="Q3438" s="26" t="s">
        <v>934</v>
      </c>
      <c r="R3438" s="26" t="s">
        <v>934</v>
      </c>
      <c r="S3438" s="26" t="s">
        <v>934</v>
      </c>
      <c r="T3438" s="26" t="s">
        <v>934</v>
      </c>
      <c r="U3438" s="26" t="s">
        <v>934</v>
      </c>
      <c r="V3438" s="26" t="s">
        <v>934</v>
      </c>
      <c r="W3438" s="26" t="s">
        <v>934</v>
      </c>
      <c r="X3438" s="26" t="s">
        <v>934</v>
      </c>
      <c r="Y3438" s="26" t="s">
        <v>934</v>
      </c>
      <c r="Z3438" s="26" t="s">
        <v>934</v>
      </c>
      <c r="AA3438" s="26" t="s">
        <v>934</v>
      </c>
      <c r="AB3438" s="26" t="s">
        <v>934</v>
      </c>
      <c r="AC3438" s="26" t="s">
        <v>934</v>
      </c>
      <c r="AD3438" s="26" t="s">
        <v>934</v>
      </c>
      <c r="AE3438" s="26" t="s">
        <v>934</v>
      </c>
    </row>
    <row r="3439" spans="1:31" x14ac:dyDescent="0.25">
      <c r="A3439" t="s">
        <v>2014</v>
      </c>
      <c r="B3439" t="s">
        <v>833</v>
      </c>
      <c r="C3439" t="s">
        <v>832</v>
      </c>
      <c r="D3439">
        <v>2014</v>
      </c>
      <c r="E3439">
        <v>3</v>
      </c>
      <c r="F3439" s="2">
        <v>41760</v>
      </c>
      <c r="G3439" t="s">
        <v>95</v>
      </c>
      <c r="H3439">
        <v>15</v>
      </c>
      <c r="I3439" t="s">
        <v>825</v>
      </c>
      <c r="J3439" t="s">
        <v>825</v>
      </c>
      <c r="K3439" t="s">
        <v>825</v>
      </c>
      <c r="L3439">
        <v>6</v>
      </c>
      <c r="M3439" s="26">
        <v>387.55050505050508</v>
      </c>
      <c r="N3439" s="26" t="s">
        <v>934</v>
      </c>
      <c r="O3439" s="26" t="s">
        <v>934</v>
      </c>
      <c r="P3439" s="26" t="s">
        <v>934</v>
      </c>
      <c r="Q3439" s="26" t="s">
        <v>934</v>
      </c>
      <c r="R3439" s="26" t="s">
        <v>934</v>
      </c>
      <c r="S3439" s="26" t="s">
        <v>934</v>
      </c>
      <c r="T3439" s="26" t="s">
        <v>934</v>
      </c>
      <c r="U3439" s="26" t="s">
        <v>934</v>
      </c>
      <c r="V3439" s="26">
        <v>32.431672449730421</v>
      </c>
      <c r="W3439" s="26" t="s">
        <v>934</v>
      </c>
      <c r="X3439" s="26" t="s">
        <v>934</v>
      </c>
      <c r="Y3439" s="26" t="s">
        <v>934</v>
      </c>
      <c r="Z3439" s="26" t="s">
        <v>934</v>
      </c>
      <c r="AA3439" s="26" t="s">
        <v>934</v>
      </c>
      <c r="AB3439" s="26" t="s">
        <v>934</v>
      </c>
      <c r="AC3439" s="26" t="s">
        <v>934</v>
      </c>
      <c r="AD3439" s="26" t="s">
        <v>934</v>
      </c>
      <c r="AE3439" s="26">
        <v>10.479797979797979</v>
      </c>
    </row>
    <row r="3440" spans="1:31" x14ac:dyDescent="0.25">
      <c r="A3440" t="s">
        <v>2014</v>
      </c>
      <c r="B3440" t="s">
        <v>833</v>
      </c>
      <c r="C3440" t="s">
        <v>832</v>
      </c>
      <c r="D3440">
        <v>2014</v>
      </c>
      <c r="E3440">
        <v>3</v>
      </c>
      <c r="F3440" s="2">
        <v>41760</v>
      </c>
      <c r="G3440" t="s">
        <v>95</v>
      </c>
      <c r="H3440">
        <v>15</v>
      </c>
      <c r="I3440" t="s">
        <v>825</v>
      </c>
      <c r="J3440" t="s">
        <v>825</v>
      </c>
      <c r="K3440" t="s">
        <v>825</v>
      </c>
      <c r="L3440">
        <v>7</v>
      </c>
      <c r="M3440" s="26" t="s">
        <v>934</v>
      </c>
      <c r="N3440" s="26" t="s">
        <v>934</v>
      </c>
      <c r="O3440" s="26" t="s">
        <v>934</v>
      </c>
      <c r="P3440" s="26" t="s">
        <v>934</v>
      </c>
      <c r="Q3440" s="26" t="s">
        <v>934</v>
      </c>
      <c r="R3440" s="26" t="s">
        <v>934</v>
      </c>
      <c r="S3440" s="26" t="s">
        <v>934</v>
      </c>
      <c r="T3440" s="26" t="s">
        <v>934</v>
      </c>
      <c r="U3440" s="26" t="s">
        <v>934</v>
      </c>
      <c r="V3440" s="26" t="s">
        <v>934</v>
      </c>
      <c r="W3440" s="26" t="s">
        <v>934</v>
      </c>
      <c r="X3440" s="26" t="s">
        <v>934</v>
      </c>
      <c r="Y3440" s="26" t="s">
        <v>934</v>
      </c>
      <c r="Z3440" s="26" t="s">
        <v>934</v>
      </c>
      <c r="AA3440" s="26" t="s">
        <v>934</v>
      </c>
      <c r="AB3440" s="26" t="s">
        <v>934</v>
      </c>
      <c r="AC3440" s="26" t="s">
        <v>934</v>
      </c>
      <c r="AD3440" s="26" t="s">
        <v>934</v>
      </c>
      <c r="AE3440" s="26" t="s">
        <v>934</v>
      </c>
    </row>
    <row r="3441" spans="1:31" x14ac:dyDescent="0.25">
      <c r="A3441" t="s">
        <v>2014</v>
      </c>
      <c r="B3441" t="s">
        <v>833</v>
      </c>
      <c r="C3441" t="s">
        <v>832</v>
      </c>
      <c r="D3441">
        <v>2014</v>
      </c>
      <c r="E3441">
        <v>3</v>
      </c>
      <c r="F3441" s="2">
        <v>41760</v>
      </c>
      <c r="G3441" t="s">
        <v>95</v>
      </c>
      <c r="H3441">
        <v>15</v>
      </c>
      <c r="I3441" t="s">
        <v>825</v>
      </c>
      <c r="J3441" t="s">
        <v>825</v>
      </c>
      <c r="K3441" t="s">
        <v>825</v>
      </c>
      <c r="L3441">
        <v>7.3</v>
      </c>
      <c r="M3441" s="26" t="s">
        <v>934</v>
      </c>
      <c r="N3441" s="26" t="s">
        <v>934</v>
      </c>
      <c r="O3441" s="26" t="s">
        <v>934</v>
      </c>
      <c r="P3441" s="26" t="s">
        <v>934</v>
      </c>
      <c r="Q3441" s="26" t="s">
        <v>934</v>
      </c>
      <c r="R3441" s="26" t="s">
        <v>934</v>
      </c>
      <c r="S3441" s="26" t="s">
        <v>934</v>
      </c>
      <c r="T3441" s="26" t="s">
        <v>934</v>
      </c>
      <c r="U3441" s="26" t="s">
        <v>934</v>
      </c>
      <c r="V3441" s="26" t="s">
        <v>934</v>
      </c>
      <c r="W3441" s="26" t="s">
        <v>934</v>
      </c>
      <c r="X3441" s="26" t="s">
        <v>934</v>
      </c>
      <c r="Y3441" s="26" t="s">
        <v>934</v>
      </c>
      <c r="Z3441" s="26" t="s">
        <v>934</v>
      </c>
      <c r="AA3441" s="26" t="s">
        <v>934</v>
      </c>
      <c r="AB3441" s="26" t="s">
        <v>934</v>
      </c>
      <c r="AC3441" s="26" t="s">
        <v>934</v>
      </c>
      <c r="AD3441" s="26" t="s">
        <v>934</v>
      </c>
      <c r="AE3441" s="26" t="s">
        <v>934</v>
      </c>
    </row>
    <row r="3442" spans="1:31" x14ac:dyDescent="0.25">
      <c r="A3442" t="s">
        <v>2014</v>
      </c>
      <c r="B3442" t="s">
        <v>833</v>
      </c>
      <c r="C3442" t="s">
        <v>832</v>
      </c>
      <c r="D3442">
        <v>2014</v>
      </c>
      <c r="E3442">
        <v>3</v>
      </c>
      <c r="F3442" s="2">
        <v>41760</v>
      </c>
      <c r="G3442" t="s">
        <v>95</v>
      </c>
      <c r="H3442">
        <v>15</v>
      </c>
      <c r="I3442" t="s">
        <v>825</v>
      </c>
      <c r="J3442" t="s">
        <v>825</v>
      </c>
      <c r="K3442" t="s">
        <v>825</v>
      </c>
      <c r="L3442">
        <v>9</v>
      </c>
      <c r="M3442" s="26">
        <v>419.12499999999994</v>
      </c>
      <c r="N3442" s="26" t="s">
        <v>934</v>
      </c>
      <c r="O3442" s="26">
        <v>69.45</v>
      </c>
      <c r="P3442" s="26" t="s">
        <v>934</v>
      </c>
      <c r="Q3442" s="26" t="s">
        <v>934</v>
      </c>
      <c r="R3442" s="26">
        <v>39.275000000000006</v>
      </c>
      <c r="S3442" s="26" t="s">
        <v>934</v>
      </c>
      <c r="T3442" s="26" t="s">
        <v>934</v>
      </c>
      <c r="U3442" s="26" t="s">
        <v>934</v>
      </c>
      <c r="V3442" s="26">
        <v>57.908064708927448</v>
      </c>
      <c r="W3442" s="26" t="s">
        <v>934</v>
      </c>
      <c r="X3442" s="26">
        <v>15.431596374538401</v>
      </c>
      <c r="Y3442" s="26" t="s">
        <v>934</v>
      </c>
      <c r="Z3442" s="26" t="s">
        <v>934</v>
      </c>
      <c r="AA3442" s="26">
        <v>0.79306893353172925</v>
      </c>
      <c r="AB3442" s="26" t="s">
        <v>934</v>
      </c>
      <c r="AC3442" s="26" t="s">
        <v>934</v>
      </c>
      <c r="AD3442" s="26" t="s">
        <v>934</v>
      </c>
      <c r="AE3442" s="26">
        <v>9.25</v>
      </c>
    </row>
    <row r="3443" spans="1:31" x14ac:dyDescent="0.25">
      <c r="A3443" t="s">
        <v>2015</v>
      </c>
      <c r="B3443" t="s">
        <v>833</v>
      </c>
      <c r="C3443" t="s">
        <v>832</v>
      </c>
      <c r="D3443">
        <v>2014</v>
      </c>
      <c r="E3443">
        <v>3</v>
      </c>
      <c r="F3443" s="2">
        <v>41760</v>
      </c>
      <c r="G3443" t="s">
        <v>95</v>
      </c>
      <c r="H3443">
        <v>45</v>
      </c>
      <c r="I3443" t="s">
        <v>825</v>
      </c>
      <c r="J3443" t="s">
        <v>825</v>
      </c>
      <c r="K3443" t="s">
        <v>825</v>
      </c>
      <c r="L3443">
        <v>3</v>
      </c>
      <c r="M3443" s="26" t="s">
        <v>934</v>
      </c>
      <c r="N3443" s="26" t="s">
        <v>934</v>
      </c>
      <c r="O3443" s="26" t="s">
        <v>934</v>
      </c>
      <c r="P3443" s="26" t="s">
        <v>934</v>
      </c>
      <c r="Q3443" s="26" t="s">
        <v>934</v>
      </c>
      <c r="R3443" s="26" t="s">
        <v>934</v>
      </c>
      <c r="S3443" s="26" t="s">
        <v>934</v>
      </c>
      <c r="T3443" s="26" t="s">
        <v>934</v>
      </c>
      <c r="U3443" s="26" t="s">
        <v>934</v>
      </c>
      <c r="V3443" s="26" t="s">
        <v>934</v>
      </c>
      <c r="W3443" s="26" t="s">
        <v>934</v>
      </c>
      <c r="X3443" s="26" t="s">
        <v>934</v>
      </c>
      <c r="Y3443" s="26" t="s">
        <v>934</v>
      </c>
      <c r="Z3443" s="26" t="s">
        <v>934</v>
      </c>
      <c r="AA3443" s="26" t="s">
        <v>934</v>
      </c>
      <c r="AB3443" s="26" t="s">
        <v>934</v>
      </c>
      <c r="AC3443" s="26" t="s">
        <v>934</v>
      </c>
      <c r="AD3443" s="26" t="s">
        <v>934</v>
      </c>
      <c r="AE3443" s="26">
        <v>35.984848484848484</v>
      </c>
    </row>
    <row r="3444" spans="1:31" x14ac:dyDescent="0.25">
      <c r="A3444" t="s">
        <v>2015</v>
      </c>
      <c r="B3444" t="s">
        <v>833</v>
      </c>
      <c r="C3444" t="s">
        <v>832</v>
      </c>
      <c r="D3444">
        <v>2014</v>
      </c>
      <c r="E3444">
        <v>3</v>
      </c>
      <c r="F3444" s="2">
        <v>41760</v>
      </c>
      <c r="G3444" t="s">
        <v>95</v>
      </c>
      <c r="H3444">
        <v>45</v>
      </c>
      <c r="I3444" t="s">
        <v>825</v>
      </c>
      <c r="J3444" t="s">
        <v>825</v>
      </c>
      <c r="K3444" t="s">
        <v>825</v>
      </c>
      <c r="L3444">
        <v>5.5</v>
      </c>
      <c r="M3444" s="26" t="s">
        <v>934</v>
      </c>
      <c r="N3444" s="26" t="s">
        <v>934</v>
      </c>
      <c r="O3444" s="26" t="s">
        <v>934</v>
      </c>
      <c r="P3444" s="26" t="s">
        <v>934</v>
      </c>
      <c r="Q3444" s="26" t="s">
        <v>934</v>
      </c>
      <c r="R3444" s="26" t="s">
        <v>934</v>
      </c>
      <c r="S3444" s="26" t="s">
        <v>934</v>
      </c>
      <c r="T3444" s="26" t="s">
        <v>934</v>
      </c>
      <c r="U3444" s="26" t="s">
        <v>934</v>
      </c>
      <c r="V3444" s="26" t="s">
        <v>934</v>
      </c>
      <c r="W3444" s="26" t="s">
        <v>934</v>
      </c>
      <c r="X3444" s="26" t="s">
        <v>934</v>
      </c>
      <c r="Y3444" s="26" t="s">
        <v>934</v>
      </c>
      <c r="Z3444" s="26" t="s">
        <v>934</v>
      </c>
      <c r="AA3444" s="26" t="s">
        <v>934</v>
      </c>
      <c r="AB3444" s="26" t="s">
        <v>934</v>
      </c>
      <c r="AC3444" s="26" t="s">
        <v>934</v>
      </c>
      <c r="AD3444" s="26" t="s">
        <v>934</v>
      </c>
      <c r="AE3444" s="26" t="s">
        <v>934</v>
      </c>
    </row>
    <row r="3445" spans="1:31" x14ac:dyDescent="0.25">
      <c r="A3445" t="s">
        <v>2015</v>
      </c>
      <c r="B3445" t="s">
        <v>833</v>
      </c>
      <c r="C3445" t="s">
        <v>832</v>
      </c>
      <c r="D3445">
        <v>2014</v>
      </c>
      <c r="E3445">
        <v>3</v>
      </c>
      <c r="F3445" s="2">
        <v>41760</v>
      </c>
      <c r="G3445" t="s">
        <v>95</v>
      </c>
      <c r="H3445">
        <v>45</v>
      </c>
      <c r="I3445" t="s">
        <v>825</v>
      </c>
      <c r="J3445" t="s">
        <v>825</v>
      </c>
      <c r="K3445" t="s">
        <v>825</v>
      </c>
      <c r="L3445">
        <v>6</v>
      </c>
      <c r="M3445" s="26">
        <v>429.39393939393938</v>
      </c>
      <c r="N3445" s="26" t="s">
        <v>934</v>
      </c>
      <c r="O3445" s="26" t="s">
        <v>934</v>
      </c>
      <c r="P3445" s="26" t="s">
        <v>934</v>
      </c>
      <c r="Q3445" s="26" t="s">
        <v>934</v>
      </c>
      <c r="R3445" s="26" t="s">
        <v>934</v>
      </c>
      <c r="S3445" s="26" t="s">
        <v>934</v>
      </c>
      <c r="T3445" s="26" t="s">
        <v>934</v>
      </c>
      <c r="U3445" s="26" t="s">
        <v>934</v>
      </c>
      <c r="V3445" s="26">
        <v>34.295247438545566</v>
      </c>
      <c r="W3445" s="26" t="s">
        <v>934</v>
      </c>
      <c r="X3445" s="26" t="s">
        <v>934</v>
      </c>
      <c r="Y3445" s="26" t="s">
        <v>934</v>
      </c>
      <c r="Z3445" s="26" t="s">
        <v>934</v>
      </c>
      <c r="AA3445" s="26" t="s">
        <v>934</v>
      </c>
      <c r="AB3445" s="26" t="s">
        <v>934</v>
      </c>
      <c r="AC3445" s="26" t="s">
        <v>934</v>
      </c>
      <c r="AD3445" s="26" t="s">
        <v>934</v>
      </c>
      <c r="AE3445" s="26">
        <v>35.984848484848484</v>
      </c>
    </row>
    <row r="3446" spans="1:31" x14ac:dyDescent="0.25">
      <c r="A3446" t="s">
        <v>2015</v>
      </c>
      <c r="B3446" t="s">
        <v>833</v>
      </c>
      <c r="C3446" t="s">
        <v>832</v>
      </c>
      <c r="D3446">
        <v>2014</v>
      </c>
      <c r="E3446">
        <v>3</v>
      </c>
      <c r="F3446" s="2">
        <v>41760</v>
      </c>
      <c r="G3446" t="s">
        <v>95</v>
      </c>
      <c r="H3446">
        <v>45</v>
      </c>
      <c r="I3446" t="s">
        <v>825</v>
      </c>
      <c r="J3446" t="s">
        <v>825</v>
      </c>
      <c r="K3446" t="s">
        <v>825</v>
      </c>
      <c r="L3446">
        <v>7</v>
      </c>
      <c r="M3446" s="26" t="s">
        <v>934</v>
      </c>
      <c r="N3446" s="26" t="s">
        <v>934</v>
      </c>
      <c r="O3446" s="26" t="s">
        <v>934</v>
      </c>
      <c r="P3446" s="26" t="s">
        <v>934</v>
      </c>
      <c r="Q3446" s="26" t="s">
        <v>934</v>
      </c>
      <c r="R3446" s="26" t="s">
        <v>934</v>
      </c>
      <c r="S3446" s="26" t="s">
        <v>934</v>
      </c>
      <c r="T3446" s="26" t="s">
        <v>934</v>
      </c>
      <c r="U3446" s="26" t="s">
        <v>934</v>
      </c>
      <c r="V3446" s="26" t="s">
        <v>934</v>
      </c>
      <c r="W3446" s="26" t="s">
        <v>934</v>
      </c>
      <c r="X3446" s="26" t="s">
        <v>934</v>
      </c>
      <c r="Y3446" s="26" t="s">
        <v>934</v>
      </c>
      <c r="Z3446" s="26" t="s">
        <v>934</v>
      </c>
      <c r="AA3446" s="26" t="s">
        <v>934</v>
      </c>
      <c r="AB3446" s="26" t="s">
        <v>934</v>
      </c>
      <c r="AC3446" s="26" t="s">
        <v>934</v>
      </c>
      <c r="AD3446" s="26" t="s">
        <v>934</v>
      </c>
      <c r="AE3446" s="26" t="s">
        <v>934</v>
      </c>
    </row>
    <row r="3447" spans="1:31" x14ac:dyDescent="0.25">
      <c r="A3447" t="s">
        <v>2015</v>
      </c>
      <c r="B3447" t="s">
        <v>833</v>
      </c>
      <c r="C3447" t="s">
        <v>832</v>
      </c>
      <c r="D3447">
        <v>2014</v>
      </c>
      <c r="E3447">
        <v>3</v>
      </c>
      <c r="F3447" s="2">
        <v>41760</v>
      </c>
      <c r="G3447" t="s">
        <v>95</v>
      </c>
      <c r="H3447">
        <v>45</v>
      </c>
      <c r="I3447" t="s">
        <v>825</v>
      </c>
      <c r="J3447" t="s">
        <v>825</v>
      </c>
      <c r="K3447" t="s">
        <v>825</v>
      </c>
      <c r="L3447">
        <v>7.3</v>
      </c>
      <c r="M3447" s="26" t="s">
        <v>934</v>
      </c>
      <c r="N3447" s="26" t="s">
        <v>934</v>
      </c>
      <c r="O3447" s="26" t="s">
        <v>934</v>
      </c>
      <c r="P3447" s="26" t="s">
        <v>934</v>
      </c>
      <c r="Q3447" s="26" t="s">
        <v>934</v>
      </c>
      <c r="R3447" s="26" t="s">
        <v>934</v>
      </c>
      <c r="S3447" s="26" t="s">
        <v>934</v>
      </c>
      <c r="T3447" s="26" t="s">
        <v>934</v>
      </c>
      <c r="U3447" s="26" t="s">
        <v>934</v>
      </c>
      <c r="V3447" s="26" t="s">
        <v>934</v>
      </c>
      <c r="W3447" s="26" t="s">
        <v>934</v>
      </c>
      <c r="X3447" s="26" t="s">
        <v>934</v>
      </c>
      <c r="Y3447" s="26" t="s">
        <v>934</v>
      </c>
      <c r="Z3447" s="26" t="s">
        <v>934</v>
      </c>
      <c r="AA3447" s="26" t="s">
        <v>934</v>
      </c>
      <c r="AB3447" s="26" t="s">
        <v>934</v>
      </c>
      <c r="AC3447" s="26" t="s">
        <v>934</v>
      </c>
      <c r="AD3447" s="26" t="s">
        <v>934</v>
      </c>
      <c r="AE3447" s="26" t="s">
        <v>934</v>
      </c>
    </row>
    <row r="3448" spans="1:31" x14ac:dyDescent="0.25">
      <c r="A3448" t="s">
        <v>2015</v>
      </c>
      <c r="B3448" t="s">
        <v>833</v>
      </c>
      <c r="C3448" t="s">
        <v>832</v>
      </c>
      <c r="D3448">
        <v>2014</v>
      </c>
      <c r="E3448">
        <v>3</v>
      </c>
      <c r="F3448" s="2">
        <v>41760</v>
      </c>
      <c r="G3448" t="s">
        <v>95</v>
      </c>
      <c r="H3448">
        <v>45</v>
      </c>
      <c r="I3448" t="s">
        <v>825</v>
      </c>
      <c r="J3448" t="s">
        <v>825</v>
      </c>
      <c r="K3448" t="s">
        <v>825</v>
      </c>
      <c r="L3448">
        <v>9</v>
      </c>
      <c r="M3448" s="26">
        <v>623.375</v>
      </c>
      <c r="N3448" s="26" t="s">
        <v>934</v>
      </c>
      <c r="O3448" s="26">
        <v>121.425</v>
      </c>
      <c r="P3448" s="26" t="s">
        <v>934</v>
      </c>
      <c r="Q3448" s="26" t="s">
        <v>934</v>
      </c>
      <c r="R3448" s="26">
        <v>37.833333333333336</v>
      </c>
      <c r="S3448" s="26" t="s">
        <v>934</v>
      </c>
      <c r="T3448" s="26" t="s">
        <v>934</v>
      </c>
      <c r="U3448" s="26" t="s">
        <v>934</v>
      </c>
      <c r="V3448" s="26">
        <v>34.512905195013644</v>
      </c>
      <c r="W3448" s="26" t="s">
        <v>934</v>
      </c>
      <c r="X3448" s="26">
        <v>13.902959816768034</v>
      </c>
      <c r="Y3448" s="26" t="s">
        <v>934</v>
      </c>
      <c r="Z3448" s="26" t="s">
        <v>934</v>
      </c>
      <c r="AA3448" s="26">
        <v>5.7735026918936325E-2</v>
      </c>
      <c r="AB3448" s="26" t="s">
        <v>934</v>
      </c>
      <c r="AC3448" s="26" t="s">
        <v>934</v>
      </c>
      <c r="AD3448" s="26" t="s">
        <v>934</v>
      </c>
      <c r="AE3448" s="26">
        <v>29.5</v>
      </c>
    </row>
    <row r="3449" spans="1:31" x14ac:dyDescent="0.25">
      <c r="A3449" t="s">
        <v>2016</v>
      </c>
      <c r="B3449" t="s">
        <v>833</v>
      </c>
      <c r="C3449" t="s">
        <v>832</v>
      </c>
      <c r="D3449">
        <v>2014</v>
      </c>
      <c r="E3449">
        <v>3</v>
      </c>
      <c r="F3449" s="2">
        <v>41760</v>
      </c>
      <c r="G3449" t="s">
        <v>282</v>
      </c>
      <c r="H3449">
        <v>15</v>
      </c>
      <c r="I3449" t="s">
        <v>825</v>
      </c>
      <c r="J3449" t="s">
        <v>825</v>
      </c>
      <c r="K3449" t="s">
        <v>825</v>
      </c>
      <c r="L3449">
        <v>3</v>
      </c>
      <c r="M3449" s="26" t="s">
        <v>934</v>
      </c>
      <c r="N3449" s="26" t="s">
        <v>934</v>
      </c>
      <c r="O3449" s="26" t="s">
        <v>934</v>
      </c>
      <c r="P3449" s="26" t="s">
        <v>934</v>
      </c>
      <c r="Q3449" s="26" t="s">
        <v>934</v>
      </c>
      <c r="R3449" s="26" t="s">
        <v>934</v>
      </c>
      <c r="S3449" s="26" t="s">
        <v>934</v>
      </c>
      <c r="T3449" s="26" t="s">
        <v>934</v>
      </c>
      <c r="U3449" s="26" t="s">
        <v>934</v>
      </c>
      <c r="V3449" s="26" t="s">
        <v>934</v>
      </c>
      <c r="W3449" s="26" t="s">
        <v>934</v>
      </c>
      <c r="X3449" s="26" t="s">
        <v>934</v>
      </c>
      <c r="Y3449" s="26" t="s">
        <v>934</v>
      </c>
      <c r="Z3449" s="26" t="s">
        <v>934</v>
      </c>
      <c r="AA3449" s="26" t="s">
        <v>934</v>
      </c>
      <c r="AB3449" s="26" t="s">
        <v>934</v>
      </c>
      <c r="AC3449" s="26" t="s">
        <v>934</v>
      </c>
      <c r="AD3449" s="26" t="s">
        <v>934</v>
      </c>
      <c r="AE3449" s="26">
        <v>14.141414141414144</v>
      </c>
    </row>
    <row r="3450" spans="1:31" x14ac:dyDescent="0.25">
      <c r="A3450" t="s">
        <v>2016</v>
      </c>
      <c r="B3450" t="s">
        <v>833</v>
      </c>
      <c r="C3450" t="s">
        <v>832</v>
      </c>
      <c r="D3450">
        <v>2014</v>
      </c>
      <c r="E3450">
        <v>3</v>
      </c>
      <c r="F3450" s="2">
        <v>41760</v>
      </c>
      <c r="G3450" t="s">
        <v>282</v>
      </c>
      <c r="H3450">
        <v>15</v>
      </c>
      <c r="I3450" t="s">
        <v>825</v>
      </c>
      <c r="J3450" t="s">
        <v>825</v>
      </c>
      <c r="K3450" t="s">
        <v>825</v>
      </c>
      <c r="L3450">
        <v>5.5</v>
      </c>
      <c r="M3450" s="26" t="s">
        <v>934</v>
      </c>
      <c r="N3450" s="26" t="s">
        <v>934</v>
      </c>
      <c r="O3450" s="26" t="s">
        <v>934</v>
      </c>
      <c r="P3450" s="26" t="s">
        <v>934</v>
      </c>
      <c r="Q3450" s="26" t="s">
        <v>934</v>
      </c>
      <c r="R3450" s="26" t="s">
        <v>934</v>
      </c>
      <c r="S3450" s="26" t="s">
        <v>934</v>
      </c>
      <c r="T3450" s="26" t="s">
        <v>934</v>
      </c>
      <c r="U3450" s="26" t="s">
        <v>934</v>
      </c>
      <c r="V3450" s="26" t="s">
        <v>934</v>
      </c>
      <c r="W3450" s="26" t="s">
        <v>934</v>
      </c>
      <c r="X3450" s="26" t="s">
        <v>934</v>
      </c>
      <c r="Y3450" s="26" t="s">
        <v>934</v>
      </c>
      <c r="Z3450" s="26" t="s">
        <v>934</v>
      </c>
      <c r="AA3450" s="26" t="s">
        <v>934</v>
      </c>
      <c r="AB3450" s="26" t="s">
        <v>934</v>
      </c>
      <c r="AC3450" s="26" t="s">
        <v>934</v>
      </c>
      <c r="AD3450" s="26" t="s">
        <v>934</v>
      </c>
      <c r="AE3450" s="26" t="s">
        <v>934</v>
      </c>
    </row>
    <row r="3451" spans="1:31" x14ac:dyDescent="0.25">
      <c r="A3451" t="s">
        <v>2016</v>
      </c>
      <c r="B3451" t="s">
        <v>833</v>
      </c>
      <c r="C3451" t="s">
        <v>832</v>
      </c>
      <c r="D3451">
        <v>2014</v>
      </c>
      <c r="E3451">
        <v>3</v>
      </c>
      <c r="F3451" s="2">
        <v>41760</v>
      </c>
      <c r="G3451" t="s">
        <v>282</v>
      </c>
      <c r="H3451">
        <v>15</v>
      </c>
      <c r="I3451" t="s">
        <v>825</v>
      </c>
      <c r="J3451" t="s">
        <v>825</v>
      </c>
      <c r="K3451" t="s">
        <v>825</v>
      </c>
      <c r="L3451">
        <v>6</v>
      </c>
      <c r="M3451" s="26">
        <v>540.02525252525254</v>
      </c>
      <c r="N3451" s="26" t="s">
        <v>934</v>
      </c>
      <c r="O3451" s="26" t="s">
        <v>934</v>
      </c>
      <c r="P3451" s="26" t="s">
        <v>934</v>
      </c>
      <c r="Q3451" s="26" t="s">
        <v>934</v>
      </c>
      <c r="R3451" s="26" t="s">
        <v>934</v>
      </c>
      <c r="S3451" s="26" t="s">
        <v>934</v>
      </c>
      <c r="T3451" s="26" t="s">
        <v>934</v>
      </c>
      <c r="U3451" s="26" t="s">
        <v>934</v>
      </c>
      <c r="V3451" s="26">
        <v>72.262289926257836</v>
      </c>
      <c r="W3451" s="26" t="s">
        <v>934</v>
      </c>
      <c r="X3451" s="26" t="s">
        <v>934</v>
      </c>
      <c r="Y3451" s="26" t="s">
        <v>934</v>
      </c>
      <c r="Z3451" s="26" t="s">
        <v>934</v>
      </c>
      <c r="AA3451" s="26" t="s">
        <v>934</v>
      </c>
      <c r="AB3451" s="26" t="s">
        <v>934</v>
      </c>
      <c r="AC3451" s="26" t="s">
        <v>934</v>
      </c>
      <c r="AD3451" s="26" t="s">
        <v>934</v>
      </c>
      <c r="AE3451" s="26">
        <v>14.141414141414142</v>
      </c>
    </row>
    <row r="3452" spans="1:31" x14ac:dyDescent="0.25">
      <c r="A3452" t="s">
        <v>2016</v>
      </c>
      <c r="B3452" t="s">
        <v>833</v>
      </c>
      <c r="C3452" t="s">
        <v>832</v>
      </c>
      <c r="D3452">
        <v>2014</v>
      </c>
      <c r="E3452">
        <v>3</v>
      </c>
      <c r="F3452" s="2">
        <v>41760</v>
      </c>
      <c r="G3452" t="s">
        <v>282</v>
      </c>
      <c r="H3452">
        <v>15</v>
      </c>
      <c r="I3452" t="s">
        <v>825</v>
      </c>
      <c r="J3452" t="s">
        <v>825</v>
      </c>
      <c r="K3452" t="s">
        <v>825</v>
      </c>
      <c r="L3452">
        <v>7</v>
      </c>
      <c r="M3452" s="26" t="s">
        <v>934</v>
      </c>
      <c r="N3452" s="26" t="s">
        <v>934</v>
      </c>
      <c r="O3452" s="26" t="s">
        <v>934</v>
      </c>
      <c r="P3452" s="26" t="s">
        <v>934</v>
      </c>
      <c r="Q3452" s="26" t="s">
        <v>934</v>
      </c>
      <c r="R3452" s="26" t="s">
        <v>934</v>
      </c>
      <c r="S3452" s="26" t="s">
        <v>934</v>
      </c>
      <c r="T3452" s="26" t="s">
        <v>934</v>
      </c>
      <c r="U3452" s="26" t="s">
        <v>934</v>
      </c>
      <c r="V3452" s="26" t="s">
        <v>934</v>
      </c>
      <c r="W3452" s="26" t="s">
        <v>934</v>
      </c>
      <c r="X3452" s="26" t="s">
        <v>934</v>
      </c>
      <c r="Y3452" s="26" t="s">
        <v>934</v>
      </c>
      <c r="Z3452" s="26" t="s">
        <v>934</v>
      </c>
      <c r="AA3452" s="26" t="s">
        <v>934</v>
      </c>
      <c r="AB3452" s="26" t="s">
        <v>934</v>
      </c>
      <c r="AC3452" s="26" t="s">
        <v>934</v>
      </c>
      <c r="AD3452" s="26" t="s">
        <v>934</v>
      </c>
      <c r="AE3452" s="26" t="s">
        <v>934</v>
      </c>
    </row>
    <row r="3453" spans="1:31" x14ac:dyDescent="0.25">
      <c r="A3453" t="s">
        <v>2016</v>
      </c>
      <c r="B3453" t="s">
        <v>833</v>
      </c>
      <c r="C3453" t="s">
        <v>832</v>
      </c>
      <c r="D3453">
        <v>2014</v>
      </c>
      <c r="E3453">
        <v>3</v>
      </c>
      <c r="F3453" s="2">
        <v>41760</v>
      </c>
      <c r="G3453" t="s">
        <v>282</v>
      </c>
      <c r="H3453">
        <v>15</v>
      </c>
      <c r="I3453" t="s">
        <v>825</v>
      </c>
      <c r="J3453" t="s">
        <v>825</v>
      </c>
      <c r="K3453" t="s">
        <v>825</v>
      </c>
      <c r="L3453">
        <v>7.3</v>
      </c>
      <c r="M3453" s="26" t="s">
        <v>934</v>
      </c>
      <c r="N3453" s="26" t="s">
        <v>934</v>
      </c>
      <c r="O3453" s="26" t="s">
        <v>934</v>
      </c>
      <c r="P3453" s="26" t="s">
        <v>934</v>
      </c>
      <c r="Q3453" s="26" t="s">
        <v>934</v>
      </c>
      <c r="R3453" s="26" t="s">
        <v>934</v>
      </c>
      <c r="S3453" s="26" t="s">
        <v>934</v>
      </c>
      <c r="T3453" s="26" t="s">
        <v>934</v>
      </c>
      <c r="U3453" s="26" t="s">
        <v>934</v>
      </c>
      <c r="V3453" s="26" t="s">
        <v>934</v>
      </c>
      <c r="W3453" s="26" t="s">
        <v>934</v>
      </c>
      <c r="X3453" s="26" t="s">
        <v>934</v>
      </c>
      <c r="Y3453" s="26" t="s">
        <v>934</v>
      </c>
      <c r="Z3453" s="26" t="s">
        <v>934</v>
      </c>
      <c r="AA3453" s="26" t="s">
        <v>934</v>
      </c>
      <c r="AB3453" s="26" t="s">
        <v>934</v>
      </c>
      <c r="AC3453" s="26" t="s">
        <v>934</v>
      </c>
      <c r="AD3453" s="26" t="s">
        <v>934</v>
      </c>
      <c r="AE3453" s="26" t="s">
        <v>934</v>
      </c>
    </row>
    <row r="3454" spans="1:31" x14ac:dyDescent="0.25">
      <c r="A3454" t="s">
        <v>2016</v>
      </c>
      <c r="B3454" t="s">
        <v>833</v>
      </c>
      <c r="C3454" t="s">
        <v>832</v>
      </c>
      <c r="D3454">
        <v>2014</v>
      </c>
      <c r="E3454">
        <v>3</v>
      </c>
      <c r="F3454" s="2">
        <v>41760</v>
      </c>
      <c r="G3454" t="s">
        <v>282</v>
      </c>
      <c r="H3454">
        <v>15</v>
      </c>
      <c r="I3454" t="s">
        <v>825</v>
      </c>
      <c r="J3454" t="s">
        <v>825</v>
      </c>
      <c r="K3454" t="s">
        <v>825</v>
      </c>
      <c r="L3454">
        <v>9</v>
      </c>
      <c r="M3454" s="26">
        <v>510.1</v>
      </c>
      <c r="N3454" s="26" t="s">
        <v>934</v>
      </c>
      <c r="O3454" s="26">
        <v>94.974999999999994</v>
      </c>
      <c r="P3454" s="26" t="s">
        <v>934</v>
      </c>
      <c r="Q3454" s="26" t="s">
        <v>934</v>
      </c>
      <c r="R3454" s="26">
        <v>38.349999999999994</v>
      </c>
      <c r="S3454" s="26" t="s">
        <v>934</v>
      </c>
      <c r="T3454" s="26" t="s">
        <v>934</v>
      </c>
      <c r="U3454" s="26" t="s">
        <v>934</v>
      </c>
      <c r="V3454" s="26">
        <v>64.385389129315143</v>
      </c>
      <c r="W3454" s="26" t="s">
        <v>934</v>
      </c>
      <c r="X3454" s="26">
        <v>24.023369698413816</v>
      </c>
      <c r="Y3454" s="26" t="s">
        <v>934</v>
      </c>
      <c r="Z3454" s="26" t="s">
        <v>934</v>
      </c>
      <c r="AA3454" s="26">
        <v>0.62249497989953406</v>
      </c>
      <c r="AB3454" s="26" t="s">
        <v>934</v>
      </c>
      <c r="AC3454" s="26" t="s">
        <v>934</v>
      </c>
      <c r="AD3454" s="26" t="s">
        <v>934</v>
      </c>
      <c r="AE3454" s="26">
        <v>11.75</v>
      </c>
    </row>
    <row r="3455" spans="1:31" x14ac:dyDescent="0.25">
      <c r="A3455" t="s">
        <v>2017</v>
      </c>
      <c r="B3455" t="s">
        <v>833</v>
      </c>
      <c r="C3455" t="s">
        <v>832</v>
      </c>
      <c r="D3455">
        <v>2014</v>
      </c>
      <c r="E3455">
        <v>3</v>
      </c>
      <c r="F3455" s="2">
        <v>41760</v>
      </c>
      <c r="G3455" t="s">
        <v>282</v>
      </c>
      <c r="H3455">
        <v>45</v>
      </c>
      <c r="I3455" t="s">
        <v>825</v>
      </c>
      <c r="J3455" t="s">
        <v>825</v>
      </c>
      <c r="K3455" t="s">
        <v>825</v>
      </c>
      <c r="L3455">
        <v>3</v>
      </c>
      <c r="M3455" s="26" t="s">
        <v>934</v>
      </c>
      <c r="N3455" s="26" t="s">
        <v>934</v>
      </c>
      <c r="O3455" s="26" t="s">
        <v>934</v>
      </c>
      <c r="P3455" s="26" t="s">
        <v>934</v>
      </c>
      <c r="Q3455" s="26" t="s">
        <v>934</v>
      </c>
      <c r="R3455" s="26" t="s">
        <v>934</v>
      </c>
      <c r="S3455" s="26" t="s">
        <v>934</v>
      </c>
      <c r="T3455" s="26" t="s">
        <v>934</v>
      </c>
      <c r="U3455" s="26" t="s">
        <v>934</v>
      </c>
      <c r="V3455" s="26" t="s">
        <v>934</v>
      </c>
      <c r="W3455" s="26" t="s">
        <v>934</v>
      </c>
      <c r="X3455" s="26" t="s">
        <v>934</v>
      </c>
      <c r="Y3455" s="26" t="s">
        <v>934</v>
      </c>
      <c r="Z3455" s="26" t="s">
        <v>934</v>
      </c>
      <c r="AA3455" s="26" t="s">
        <v>934</v>
      </c>
      <c r="AB3455" s="26" t="s">
        <v>934</v>
      </c>
      <c r="AC3455" s="26" t="s">
        <v>934</v>
      </c>
      <c r="AD3455" s="26" t="s">
        <v>934</v>
      </c>
      <c r="AE3455" s="26">
        <v>36.994949494949495</v>
      </c>
    </row>
    <row r="3456" spans="1:31" x14ac:dyDescent="0.25">
      <c r="A3456" t="s">
        <v>2017</v>
      </c>
      <c r="B3456" t="s">
        <v>833</v>
      </c>
      <c r="C3456" t="s">
        <v>832</v>
      </c>
      <c r="D3456">
        <v>2014</v>
      </c>
      <c r="E3456">
        <v>3</v>
      </c>
      <c r="F3456" s="2">
        <v>41760</v>
      </c>
      <c r="G3456" t="s">
        <v>282</v>
      </c>
      <c r="H3456">
        <v>45</v>
      </c>
      <c r="I3456" t="s">
        <v>825</v>
      </c>
      <c r="J3456" t="s">
        <v>825</v>
      </c>
      <c r="K3456" t="s">
        <v>825</v>
      </c>
      <c r="L3456">
        <v>5.5</v>
      </c>
      <c r="M3456" s="26" t="s">
        <v>934</v>
      </c>
      <c r="N3456" s="26" t="s">
        <v>934</v>
      </c>
      <c r="O3456" s="26" t="s">
        <v>934</v>
      </c>
      <c r="P3456" s="26" t="s">
        <v>934</v>
      </c>
      <c r="Q3456" s="26" t="s">
        <v>934</v>
      </c>
      <c r="R3456" s="26" t="s">
        <v>934</v>
      </c>
      <c r="S3456" s="26" t="s">
        <v>934</v>
      </c>
      <c r="T3456" s="26" t="s">
        <v>934</v>
      </c>
      <c r="U3456" s="26" t="s">
        <v>934</v>
      </c>
      <c r="V3456" s="26" t="s">
        <v>934</v>
      </c>
      <c r="W3456" s="26" t="s">
        <v>934</v>
      </c>
      <c r="X3456" s="26" t="s">
        <v>934</v>
      </c>
      <c r="Y3456" s="26" t="s">
        <v>934</v>
      </c>
      <c r="Z3456" s="26" t="s">
        <v>934</v>
      </c>
      <c r="AA3456" s="26" t="s">
        <v>934</v>
      </c>
      <c r="AB3456" s="26" t="s">
        <v>934</v>
      </c>
      <c r="AC3456" s="26" t="s">
        <v>934</v>
      </c>
      <c r="AD3456" s="26" t="s">
        <v>934</v>
      </c>
      <c r="AE3456" s="26" t="s">
        <v>934</v>
      </c>
    </row>
    <row r="3457" spans="1:31" x14ac:dyDescent="0.25">
      <c r="A3457" t="s">
        <v>2017</v>
      </c>
      <c r="B3457" t="s">
        <v>833</v>
      </c>
      <c r="C3457" t="s">
        <v>832</v>
      </c>
      <c r="D3457">
        <v>2014</v>
      </c>
      <c r="E3457">
        <v>3</v>
      </c>
      <c r="F3457" s="2">
        <v>41760</v>
      </c>
      <c r="G3457" t="s">
        <v>282</v>
      </c>
      <c r="H3457">
        <v>45</v>
      </c>
      <c r="I3457" t="s">
        <v>825</v>
      </c>
      <c r="J3457" t="s">
        <v>825</v>
      </c>
      <c r="K3457" t="s">
        <v>825</v>
      </c>
      <c r="L3457">
        <v>6</v>
      </c>
      <c r="M3457" s="26">
        <v>561.54040404040393</v>
      </c>
      <c r="N3457" s="26" t="s">
        <v>934</v>
      </c>
      <c r="O3457" s="26" t="s">
        <v>934</v>
      </c>
      <c r="P3457" s="26" t="s">
        <v>934</v>
      </c>
      <c r="Q3457" s="26" t="s">
        <v>934</v>
      </c>
      <c r="R3457" s="26" t="s">
        <v>934</v>
      </c>
      <c r="S3457" s="26" t="s">
        <v>934</v>
      </c>
      <c r="T3457" s="26" t="s">
        <v>934</v>
      </c>
      <c r="U3457" s="26" t="s">
        <v>934</v>
      </c>
      <c r="V3457" s="26">
        <v>87.758638936317837</v>
      </c>
      <c r="W3457" s="26" t="s">
        <v>934</v>
      </c>
      <c r="X3457" s="26" t="s">
        <v>934</v>
      </c>
      <c r="Y3457" s="26" t="s">
        <v>934</v>
      </c>
      <c r="Z3457" s="26" t="s">
        <v>934</v>
      </c>
      <c r="AA3457" s="26" t="s">
        <v>934</v>
      </c>
      <c r="AB3457" s="26" t="s">
        <v>934</v>
      </c>
      <c r="AC3457" s="26" t="s">
        <v>934</v>
      </c>
      <c r="AD3457" s="26" t="s">
        <v>934</v>
      </c>
      <c r="AE3457" s="26">
        <v>36.994949494949495</v>
      </c>
    </row>
    <row r="3458" spans="1:31" x14ac:dyDescent="0.25">
      <c r="A3458" t="s">
        <v>2017</v>
      </c>
      <c r="B3458" t="s">
        <v>833</v>
      </c>
      <c r="C3458" t="s">
        <v>832</v>
      </c>
      <c r="D3458">
        <v>2014</v>
      </c>
      <c r="E3458">
        <v>3</v>
      </c>
      <c r="F3458" s="2">
        <v>41760</v>
      </c>
      <c r="G3458" t="s">
        <v>282</v>
      </c>
      <c r="H3458">
        <v>45</v>
      </c>
      <c r="I3458" t="s">
        <v>825</v>
      </c>
      <c r="J3458" t="s">
        <v>825</v>
      </c>
      <c r="K3458" t="s">
        <v>825</v>
      </c>
      <c r="L3458">
        <v>7</v>
      </c>
      <c r="M3458" s="26" t="s">
        <v>934</v>
      </c>
      <c r="N3458" s="26" t="s">
        <v>934</v>
      </c>
      <c r="O3458" s="26" t="s">
        <v>934</v>
      </c>
      <c r="P3458" s="26" t="s">
        <v>934</v>
      </c>
      <c r="Q3458" s="26" t="s">
        <v>934</v>
      </c>
      <c r="R3458" s="26" t="s">
        <v>934</v>
      </c>
      <c r="S3458" s="26" t="s">
        <v>934</v>
      </c>
      <c r="T3458" s="26" t="s">
        <v>934</v>
      </c>
      <c r="U3458" s="26" t="s">
        <v>934</v>
      </c>
      <c r="V3458" s="26" t="s">
        <v>934</v>
      </c>
      <c r="W3458" s="26" t="s">
        <v>934</v>
      </c>
      <c r="X3458" s="26" t="s">
        <v>934</v>
      </c>
      <c r="Y3458" s="26" t="s">
        <v>934</v>
      </c>
      <c r="Z3458" s="26" t="s">
        <v>934</v>
      </c>
      <c r="AA3458" s="26" t="s">
        <v>934</v>
      </c>
      <c r="AB3458" s="26" t="s">
        <v>934</v>
      </c>
      <c r="AC3458" s="26" t="s">
        <v>934</v>
      </c>
      <c r="AD3458" s="26" t="s">
        <v>934</v>
      </c>
      <c r="AE3458" s="26" t="s">
        <v>934</v>
      </c>
    </row>
    <row r="3459" spans="1:31" x14ac:dyDescent="0.25">
      <c r="A3459" t="s">
        <v>2017</v>
      </c>
      <c r="B3459" t="s">
        <v>833</v>
      </c>
      <c r="C3459" t="s">
        <v>832</v>
      </c>
      <c r="D3459">
        <v>2014</v>
      </c>
      <c r="E3459">
        <v>3</v>
      </c>
      <c r="F3459" s="2">
        <v>41760</v>
      </c>
      <c r="G3459" t="s">
        <v>282</v>
      </c>
      <c r="H3459">
        <v>45</v>
      </c>
      <c r="I3459" t="s">
        <v>825</v>
      </c>
      <c r="J3459" t="s">
        <v>825</v>
      </c>
      <c r="K3459" t="s">
        <v>825</v>
      </c>
      <c r="L3459">
        <v>7.3</v>
      </c>
      <c r="M3459" s="26" t="s">
        <v>934</v>
      </c>
      <c r="N3459" s="26" t="s">
        <v>934</v>
      </c>
      <c r="O3459" s="26" t="s">
        <v>934</v>
      </c>
      <c r="P3459" s="26" t="s">
        <v>934</v>
      </c>
      <c r="Q3459" s="26" t="s">
        <v>934</v>
      </c>
      <c r="R3459" s="26" t="s">
        <v>934</v>
      </c>
      <c r="S3459" s="26" t="s">
        <v>934</v>
      </c>
      <c r="T3459" s="26" t="s">
        <v>934</v>
      </c>
      <c r="U3459" s="26" t="s">
        <v>934</v>
      </c>
      <c r="V3459" s="26" t="s">
        <v>934</v>
      </c>
      <c r="W3459" s="26" t="s">
        <v>934</v>
      </c>
      <c r="X3459" s="26" t="s">
        <v>934</v>
      </c>
      <c r="Y3459" s="26" t="s">
        <v>934</v>
      </c>
      <c r="Z3459" s="26" t="s">
        <v>934</v>
      </c>
      <c r="AA3459" s="26" t="s">
        <v>934</v>
      </c>
      <c r="AB3459" s="26" t="s">
        <v>934</v>
      </c>
      <c r="AC3459" s="26" t="s">
        <v>934</v>
      </c>
      <c r="AD3459" s="26" t="s">
        <v>934</v>
      </c>
      <c r="AE3459" s="26" t="s">
        <v>934</v>
      </c>
    </row>
    <row r="3460" spans="1:31" x14ac:dyDescent="0.25">
      <c r="A3460" t="s">
        <v>2017</v>
      </c>
      <c r="B3460" t="s">
        <v>833</v>
      </c>
      <c r="C3460" t="s">
        <v>832</v>
      </c>
      <c r="D3460">
        <v>2014</v>
      </c>
      <c r="E3460">
        <v>3</v>
      </c>
      <c r="F3460" s="2">
        <v>41760</v>
      </c>
      <c r="G3460" t="s">
        <v>282</v>
      </c>
      <c r="H3460">
        <v>45</v>
      </c>
      <c r="I3460" t="s">
        <v>825</v>
      </c>
      <c r="J3460" t="s">
        <v>825</v>
      </c>
      <c r="K3460" t="s">
        <v>825</v>
      </c>
      <c r="L3460">
        <v>9</v>
      </c>
      <c r="M3460" s="26">
        <v>460.52499999999998</v>
      </c>
      <c r="N3460" s="26" t="s">
        <v>934</v>
      </c>
      <c r="O3460" s="26">
        <v>64.474999999999994</v>
      </c>
      <c r="P3460" s="26" t="s">
        <v>934</v>
      </c>
      <c r="Q3460" s="26" t="s">
        <v>934</v>
      </c>
      <c r="R3460" s="26">
        <v>37.9</v>
      </c>
      <c r="S3460" s="26" t="s">
        <v>934</v>
      </c>
      <c r="T3460" s="26" t="s">
        <v>934</v>
      </c>
      <c r="U3460" s="26" t="s">
        <v>934</v>
      </c>
      <c r="V3460" s="26">
        <v>43.732660849758489</v>
      </c>
      <c r="W3460" s="26" t="s">
        <v>934</v>
      </c>
      <c r="X3460" s="26">
        <v>9.8066622762283426</v>
      </c>
      <c r="Y3460" s="26" t="s">
        <v>934</v>
      </c>
      <c r="Z3460" s="26" t="s">
        <v>934</v>
      </c>
      <c r="AA3460" s="26">
        <v>1.2020815280171675</v>
      </c>
      <c r="AB3460" s="26" t="s">
        <v>934</v>
      </c>
      <c r="AC3460" s="26" t="s">
        <v>934</v>
      </c>
      <c r="AD3460" s="26" t="s">
        <v>934</v>
      </c>
      <c r="AE3460" s="26">
        <v>34.5</v>
      </c>
    </row>
    <row r="3461" spans="1:31" x14ac:dyDescent="0.25">
      <c r="A3461" t="s">
        <v>2018</v>
      </c>
      <c r="B3461" t="s">
        <v>833</v>
      </c>
      <c r="C3461" t="s">
        <v>832</v>
      </c>
      <c r="D3461">
        <v>2014</v>
      </c>
      <c r="E3461">
        <v>3</v>
      </c>
      <c r="F3461" s="2">
        <v>41760</v>
      </c>
      <c r="G3461" t="s">
        <v>935</v>
      </c>
      <c r="H3461">
        <v>15</v>
      </c>
      <c r="I3461" t="s">
        <v>825</v>
      </c>
      <c r="J3461" t="s">
        <v>825</v>
      </c>
      <c r="K3461" t="s">
        <v>825</v>
      </c>
      <c r="L3461">
        <v>3</v>
      </c>
      <c r="M3461" s="26" t="s">
        <v>934</v>
      </c>
      <c r="N3461" s="26" t="s">
        <v>934</v>
      </c>
      <c r="O3461" s="26" t="s">
        <v>934</v>
      </c>
      <c r="P3461" s="26" t="s">
        <v>934</v>
      </c>
      <c r="Q3461" s="26" t="s">
        <v>934</v>
      </c>
      <c r="R3461" s="26" t="s">
        <v>934</v>
      </c>
      <c r="S3461" s="26" t="s">
        <v>934</v>
      </c>
      <c r="T3461" s="26" t="s">
        <v>934</v>
      </c>
      <c r="U3461" s="26" t="s">
        <v>934</v>
      </c>
      <c r="V3461" s="26" t="s">
        <v>934</v>
      </c>
      <c r="W3461" s="26" t="s">
        <v>934</v>
      </c>
      <c r="X3461" s="26" t="s">
        <v>934</v>
      </c>
      <c r="Y3461" s="26" t="s">
        <v>934</v>
      </c>
      <c r="Z3461" s="26" t="s">
        <v>934</v>
      </c>
      <c r="AA3461" s="26" t="s">
        <v>934</v>
      </c>
      <c r="AB3461" s="26" t="s">
        <v>934</v>
      </c>
      <c r="AC3461" s="26" t="s">
        <v>934</v>
      </c>
      <c r="AD3461" s="26" t="s">
        <v>934</v>
      </c>
      <c r="AE3461" s="26">
        <v>14.8989898989899</v>
      </c>
    </row>
    <row r="3462" spans="1:31" x14ac:dyDescent="0.25">
      <c r="A3462" t="s">
        <v>2018</v>
      </c>
      <c r="B3462" t="s">
        <v>833</v>
      </c>
      <c r="C3462" t="s">
        <v>832</v>
      </c>
      <c r="D3462">
        <v>2014</v>
      </c>
      <c r="E3462">
        <v>3</v>
      </c>
      <c r="F3462" s="2">
        <v>41760</v>
      </c>
      <c r="G3462" t="s">
        <v>935</v>
      </c>
      <c r="H3462">
        <v>15</v>
      </c>
      <c r="I3462" t="s">
        <v>825</v>
      </c>
      <c r="J3462" t="s">
        <v>825</v>
      </c>
      <c r="K3462" t="s">
        <v>825</v>
      </c>
      <c r="L3462">
        <v>5.5</v>
      </c>
      <c r="M3462" s="26" t="s">
        <v>934</v>
      </c>
      <c r="N3462" s="26" t="s">
        <v>934</v>
      </c>
      <c r="O3462" s="26" t="s">
        <v>934</v>
      </c>
      <c r="P3462" s="26" t="s">
        <v>934</v>
      </c>
      <c r="Q3462" s="26" t="s">
        <v>934</v>
      </c>
      <c r="R3462" s="26" t="s">
        <v>934</v>
      </c>
      <c r="S3462" s="26" t="s">
        <v>934</v>
      </c>
      <c r="T3462" s="26" t="s">
        <v>934</v>
      </c>
      <c r="U3462" s="26" t="s">
        <v>934</v>
      </c>
      <c r="V3462" s="26" t="s">
        <v>934</v>
      </c>
      <c r="W3462" s="26" t="s">
        <v>934</v>
      </c>
      <c r="X3462" s="26" t="s">
        <v>934</v>
      </c>
      <c r="Y3462" s="26" t="s">
        <v>934</v>
      </c>
      <c r="Z3462" s="26" t="s">
        <v>934</v>
      </c>
      <c r="AA3462" s="26" t="s">
        <v>934</v>
      </c>
      <c r="AB3462" s="26" t="s">
        <v>934</v>
      </c>
      <c r="AC3462" s="26" t="s">
        <v>934</v>
      </c>
      <c r="AD3462" s="26" t="s">
        <v>934</v>
      </c>
      <c r="AE3462" s="26" t="s">
        <v>934</v>
      </c>
    </row>
    <row r="3463" spans="1:31" x14ac:dyDescent="0.25">
      <c r="A3463" t="s">
        <v>2018</v>
      </c>
      <c r="B3463" t="s">
        <v>833</v>
      </c>
      <c r="C3463" t="s">
        <v>832</v>
      </c>
      <c r="D3463">
        <v>2014</v>
      </c>
      <c r="E3463">
        <v>3</v>
      </c>
      <c r="F3463" s="2">
        <v>41760</v>
      </c>
      <c r="G3463" t="s">
        <v>935</v>
      </c>
      <c r="H3463">
        <v>15</v>
      </c>
      <c r="I3463" t="s">
        <v>825</v>
      </c>
      <c r="J3463" t="s">
        <v>825</v>
      </c>
      <c r="K3463" t="s">
        <v>825</v>
      </c>
      <c r="L3463">
        <v>6</v>
      </c>
      <c r="M3463" s="26">
        <v>343.40909090909088</v>
      </c>
      <c r="N3463" s="26" t="s">
        <v>934</v>
      </c>
      <c r="O3463" s="26" t="s">
        <v>934</v>
      </c>
      <c r="P3463" s="26" t="s">
        <v>934</v>
      </c>
      <c r="Q3463" s="26" t="s">
        <v>934</v>
      </c>
      <c r="R3463" s="26" t="s">
        <v>934</v>
      </c>
      <c r="S3463" s="26" t="s">
        <v>934</v>
      </c>
      <c r="T3463" s="26" t="s">
        <v>934</v>
      </c>
      <c r="U3463" s="26" t="s">
        <v>934</v>
      </c>
      <c r="V3463" s="26">
        <v>50.207598396808109</v>
      </c>
      <c r="W3463" s="26" t="s">
        <v>934</v>
      </c>
      <c r="X3463" s="26" t="s">
        <v>934</v>
      </c>
      <c r="Y3463" s="26" t="s">
        <v>934</v>
      </c>
      <c r="Z3463" s="26" t="s">
        <v>934</v>
      </c>
      <c r="AA3463" s="26" t="s">
        <v>934</v>
      </c>
      <c r="AB3463" s="26" t="s">
        <v>934</v>
      </c>
      <c r="AC3463" s="26" t="s">
        <v>934</v>
      </c>
      <c r="AD3463" s="26" t="s">
        <v>934</v>
      </c>
      <c r="AE3463" s="26">
        <v>14.8989898989899</v>
      </c>
    </row>
    <row r="3464" spans="1:31" x14ac:dyDescent="0.25">
      <c r="A3464" t="s">
        <v>2018</v>
      </c>
      <c r="B3464" t="s">
        <v>833</v>
      </c>
      <c r="C3464" t="s">
        <v>832</v>
      </c>
      <c r="D3464">
        <v>2014</v>
      </c>
      <c r="E3464">
        <v>3</v>
      </c>
      <c r="F3464" s="2">
        <v>41760</v>
      </c>
      <c r="G3464" t="s">
        <v>935</v>
      </c>
      <c r="H3464">
        <v>15</v>
      </c>
      <c r="I3464" t="s">
        <v>825</v>
      </c>
      <c r="J3464" t="s">
        <v>825</v>
      </c>
      <c r="K3464" t="s">
        <v>825</v>
      </c>
      <c r="L3464">
        <v>7</v>
      </c>
      <c r="M3464" s="26" t="s">
        <v>934</v>
      </c>
      <c r="N3464" s="26" t="s">
        <v>934</v>
      </c>
      <c r="O3464" s="26" t="s">
        <v>934</v>
      </c>
      <c r="P3464" s="26" t="s">
        <v>934</v>
      </c>
      <c r="Q3464" s="26" t="s">
        <v>934</v>
      </c>
      <c r="R3464" s="26" t="s">
        <v>934</v>
      </c>
      <c r="S3464" s="26" t="s">
        <v>934</v>
      </c>
      <c r="T3464" s="26" t="s">
        <v>934</v>
      </c>
      <c r="U3464" s="26" t="s">
        <v>934</v>
      </c>
      <c r="V3464" s="26" t="s">
        <v>934</v>
      </c>
      <c r="W3464" s="26" t="s">
        <v>934</v>
      </c>
      <c r="X3464" s="26" t="s">
        <v>934</v>
      </c>
      <c r="Y3464" s="26" t="s">
        <v>934</v>
      </c>
      <c r="Z3464" s="26" t="s">
        <v>934</v>
      </c>
      <c r="AA3464" s="26" t="s">
        <v>934</v>
      </c>
      <c r="AB3464" s="26" t="s">
        <v>934</v>
      </c>
      <c r="AC3464" s="26" t="s">
        <v>934</v>
      </c>
      <c r="AD3464" s="26" t="s">
        <v>934</v>
      </c>
      <c r="AE3464" s="26" t="s">
        <v>934</v>
      </c>
    </row>
    <row r="3465" spans="1:31" x14ac:dyDescent="0.25">
      <c r="A3465" t="s">
        <v>2018</v>
      </c>
      <c r="B3465" t="s">
        <v>833</v>
      </c>
      <c r="C3465" t="s">
        <v>832</v>
      </c>
      <c r="D3465">
        <v>2014</v>
      </c>
      <c r="E3465">
        <v>3</v>
      </c>
      <c r="F3465" s="2">
        <v>41760</v>
      </c>
      <c r="G3465" t="s">
        <v>935</v>
      </c>
      <c r="H3465">
        <v>15</v>
      </c>
      <c r="I3465" t="s">
        <v>825</v>
      </c>
      <c r="J3465" t="s">
        <v>825</v>
      </c>
      <c r="K3465" t="s">
        <v>825</v>
      </c>
      <c r="L3465">
        <v>7.3</v>
      </c>
      <c r="M3465" s="26" t="s">
        <v>934</v>
      </c>
      <c r="N3465" s="26" t="s">
        <v>934</v>
      </c>
      <c r="O3465" s="26" t="s">
        <v>934</v>
      </c>
      <c r="P3465" s="26" t="s">
        <v>934</v>
      </c>
      <c r="Q3465" s="26" t="s">
        <v>934</v>
      </c>
      <c r="R3465" s="26" t="s">
        <v>934</v>
      </c>
      <c r="S3465" s="26" t="s">
        <v>934</v>
      </c>
      <c r="T3465" s="26" t="s">
        <v>934</v>
      </c>
      <c r="U3465" s="26" t="s">
        <v>934</v>
      </c>
      <c r="V3465" s="26" t="s">
        <v>934</v>
      </c>
      <c r="W3465" s="26" t="s">
        <v>934</v>
      </c>
      <c r="X3465" s="26" t="s">
        <v>934</v>
      </c>
      <c r="Y3465" s="26" t="s">
        <v>934</v>
      </c>
      <c r="Z3465" s="26" t="s">
        <v>934</v>
      </c>
      <c r="AA3465" s="26" t="s">
        <v>934</v>
      </c>
      <c r="AB3465" s="26" t="s">
        <v>934</v>
      </c>
      <c r="AC3465" s="26" t="s">
        <v>934</v>
      </c>
      <c r="AD3465" s="26" t="s">
        <v>934</v>
      </c>
      <c r="AE3465" s="26" t="s">
        <v>934</v>
      </c>
    </row>
    <row r="3466" spans="1:31" x14ac:dyDescent="0.25">
      <c r="A3466" t="s">
        <v>2018</v>
      </c>
      <c r="B3466" t="s">
        <v>833</v>
      </c>
      <c r="C3466" t="s">
        <v>832</v>
      </c>
      <c r="D3466">
        <v>2014</v>
      </c>
      <c r="E3466">
        <v>3</v>
      </c>
      <c r="F3466" s="2">
        <v>41760</v>
      </c>
      <c r="G3466" t="s">
        <v>935</v>
      </c>
      <c r="H3466">
        <v>15</v>
      </c>
      <c r="I3466" t="s">
        <v>825</v>
      </c>
      <c r="J3466" t="s">
        <v>825</v>
      </c>
      <c r="K3466" t="s">
        <v>825</v>
      </c>
      <c r="L3466">
        <v>9</v>
      </c>
      <c r="M3466" s="26">
        <v>615.4</v>
      </c>
      <c r="N3466" s="26" t="s">
        <v>934</v>
      </c>
      <c r="O3466" s="26">
        <v>111.92500000000001</v>
      </c>
      <c r="P3466" s="26" t="s">
        <v>934</v>
      </c>
      <c r="Q3466" s="26" t="s">
        <v>934</v>
      </c>
      <c r="R3466" s="26">
        <v>37.35</v>
      </c>
      <c r="S3466" s="26" t="s">
        <v>934</v>
      </c>
      <c r="T3466" s="26" t="s">
        <v>934</v>
      </c>
      <c r="U3466" s="26" t="s">
        <v>934</v>
      </c>
      <c r="V3466" s="26">
        <v>47.993523868677698</v>
      </c>
      <c r="W3466" s="26" t="s">
        <v>934</v>
      </c>
      <c r="X3466" s="26">
        <v>20.520127314419863</v>
      </c>
      <c r="Y3466" s="26" t="s">
        <v>934</v>
      </c>
      <c r="Z3466" s="26" t="s">
        <v>934</v>
      </c>
      <c r="AA3466" s="26">
        <v>0.71355915428690242</v>
      </c>
      <c r="AB3466" s="26" t="s">
        <v>934</v>
      </c>
      <c r="AC3466" s="26" t="s">
        <v>934</v>
      </c>
      <c r="AD3466" s="26" t="s">
        <v>934</v>
      </c>
      <c r="AE3466" s="26">
        <v>13</v>
      </c>
    </row>
    <row r="3467" spans="1:31" x14ac:dyDescent="0.25">
      <c r="A3467" t="s">
        <v>2019</v>
      </c>
      <c r="B3467" t="s">
        <v>833</v>
      </c>
      <c r="C3467" t="s">
        <v>832</v>
      </c>
      <c r="D3467">
        <v>2014</v>
      </c>
      <c r="E3467">
        <v>3</v>
      </c>
      <c r="F3467" s="2">
        <v>41760</v>
      </c>
      <c r="G3467" t="s">
        <v>935</v>
      </c>
      <c r="H3467">
        <v>45</v>
      </c>
      <c r="I3467" t="s">
        <v>825</v>
      </c>
      <c r="J3467" t="s">
        <v>825</v>
      </c>
      <c r="K3467" t="s">
        <v>825</v>
      </c>
      <c r="L3467">
        <v>3</v>
      </c>
      <c r="M3467" s="26" t="s">
        <v>934</v>
      </c>
      <c r="N3467" s="26" t="s">
        <v>934</v>
      </c>
      <c r="O3467" s="26" t="s">
        <v>934</v>
      </c>
      <c r="P3467" s="26" t="s">
        <v>934</v>
      </c>
      <c r="Q3467" s="26" t="s">
        <v>934</v>
      </c>
      <c r="R3467" s="26" t="s">
        <v>934</v>
      </c>
      <c r="S3467" s="26" t="s">
        <v>934</v>
      </c>
      <c r="T3467" s="26" t="s">
        <v>934</v>
      </c>
      <c r="U3467" s="26" t="s">
        <v>934</v>
      </c>
      <c r="V3467" s="26" t="s">
        <v>934</v>
      </c>
      <c r="W3467" s="26" t="s">
        <v>934</v>
      </c>
      <c r="X3467" s="26" t="s">
        <v>934</v>
      </c>
      <c r="Y3467" s="26" t="s">
        <v>934</v>
      </c>
      <c r="Z3467" s="26" t="s">
        <v>934</v>
      </c>
      <c r="AA3467" s="26" t="s">
        <v>934</v>
      </c>
      <c r="AB3467" s="26" t="s">
        <v>934</v>
      </c>
      <c r="AC3467" s="26" t="s">
        <v>934</v>
      </c>
      <c r="AD3467" s="26" t="s">
        <v>934</v>
      </c>
      <c r="AE3467" s="26">
        <v>35.101010101010104</v>
      </c>
    </row>
    <row r="3468" spans="1:31" x14ac:dyDescent="0.25">
      <c r="A3468" t="s">
        <v>2019</v>
      </c>
      <c r="B3468" t="s">
        <v>833</v>
      </c>
      <c r="C3468" t="s">
        <v>832</v>
      </c>
      <c r="D3468">
        <v>2014</v>
      </c>
      <c r="E3468">
        <v>3</v>
      </c>
      <c r="F3468" s="2">
        <v>41760</v>
      </c>
      <c r="G3468" t="s">
        <v>935</v>
      </c>
      <c r="H3468">
        <v>45</v>
      </c>
      <c r="I3468" t="s">
        <v>825</v>
      </c>
      <c r="J3468" t="s">
        <v>825</v>
      </c>
      <c r="K3468" t="s">
        <v>825</v>
      </c>
      <c r="L3468">
        <v>5.5</v>
      </c>
      <c r="M3468" s="26" t="s">
        <v>934</v>
      </c>
      <c r="N3468" s="26" t="s">
        <v>934</v>
      </c>
      <c r="O3468" s="26" t="s">
        <v>934</v>
      </c>
      <c r="P3468" s="26" t="s">
        <v>934</v>
      </c>
      <c r="Q3468" s="26" t="s">
        <v>934</v>
      </c>
      <c r="R3468" s="26" t="s">
        <v>934</v>
      </c>
      <c r="S3468" s="26" t="s">
        <v>934</v>
      </c>
      <c r="T3468" s="26" t="s">
        <v>934</v>
      </c>
      <c r="U3468" s="26" t="s">
        <v>934</v>
      </c>
      <c r="V3468" s="26" t="s">
        <v>934</v>
      </c>
      <c r="W3468" s="26" t="s">
        <v>934</v>
      </c>
      <c r="X3468" s="26" t="s">
        <v>934</v>
      </c>
      <c r="Y3468" s="26" t="s">
        <v>934</v>
      </c>
      <c r="Z3468" s="26" t="s">
        <v>934</v>
      </c>
      <c r="AA3468" s="26" t="s">
        <v>934</v>
      </c>
      <c r="AB3468" s="26" t="s">
        <v>934</v>
      </c>
      <c r="AC3468" s="26" t="s">
        <v>934</v>
      </c>
      <c r="AD3468" s="26" t="s">
        <v>934</v>
      </c>
      <c r="AE3468" s="26" t="s">
        <v>934</v>
      </c>
    </row>
    <row r="3469" spans="1:31" x14ac:dyDescent="0.25">
      <c r="A3469" t="s">
        <v>2019</v>
      </c>
      <c r="B3469" t="s">
        <v>833</v>
      </c>
      <c r="C3469" t="s">
        <v>832</v>
      </c>
      <c r="D3469">
        <v>2014</v>
      </c>
      <c r="E3469">
        <v>3</v>
      </c>
      <c r="F3469" s="2">
        <v>41760</v>
      </c>
      <c r="G3469" t="s">
        <v>935</v>
      </c>
      <c r="H3469">
        <v>45</v>
      </c>
      <c r="I3469" t="s">
        <v>825</v>
      </c>
      <c r="J3469" t="s">
        <v>825</v>
      </c>
      <c r="K3469" t="s">
        <v>825</v>
      </c>
      <c r="L3469">
        <v>6</v>
      </c>
      <c r="M3469" s="26">
        <v>469.8737373737373</v>
      </c>
      <c r="N3469" s="26" t="s">
        <v>934</v>
      </c>
      <c r="O3469" s="26" t="s">
        <v>934</v>
      </c>
      <c r="P3469" s="26" t="s">
        <v>934</v>
      </c>
      <c r="Q3469" s="26" t="s">
        <v>934</v>
      </c>
      <c r="R3469" s="26" t="s">
        <v>934</v>
      </c>
      <c r="S3469" s="26" t="s">
        <v>934</v>
      </c>
      <c r="T3469" s="26" t="s">
        <v>934</v>
      </c>
      <c r="U3469" s="26" t="s">
        <v>934</v>
      </c>
      <c r="V3469" s="26">
        <v>39.111814049357164</v>
      </c>
      <c r="W3469" s="26" t="s">
        <v>934</v>
      </c>
      <c r="X3469" s="26" t="s">
        <v>934</v>
      </c>
      <c r="Y3469" s="26" t="s">
        <v>934</v>
      </c>
      <c r="Z3469" s="26" t="s">
        <v>934</v>
      </c>
      <c r="AA3469" s="26" t="s">
        <v>934</v>
      </c>
      <c r="AB3469" s="26" t="s">
        <v>934</v>
      </c>
      <c r="AC3469" s="26" t="s">
        <v>934</v>
      </c>
      <c r="AD3469" s="26" t="s">
        <v>934</v>
      </c>
      <c r="AE3469" s="26">
        <v>35.101010101010104</v>
      </c>
    </row>
    <row r="3470" spans="1:31" x14ac:dyDescent="0.25">
      <c r="A3470" t="s">
        <v>2019</v>
      </c>
      <c r="B3470" t="s">
        <v>833</v>
      </c>
      <c r="C3470" t="s">
        <v>832</v>
      </c>
      <c r="D3470">
        <v>2014</v>
      </c>
      <c r="E3470">
        <v>3</v>
      </c>
      <c r="F3470" s="2">
        <v>41760</v>
      </c>
      <c r="G3470" t="s">
        <v>935</v>
      </c>
      <c r="H3470">
        <v>45</v>
      </c>
      <c r="I3470" t="s">
        <v>825</v>
      </c>
      <c r="J3470" t="s">
        <v>825</v>
      </c>
      <c r="K3470" t="s">
        <v>825</v>
      </c>
      <c r="L3470">
        <v>7</v>
      </c>
      <c r="M3470" s="26" t="s">
        <v>934</v>
      </c>
      <c r="N3470" s="26" t="s">
        <v>934</v>
      </c>
      <c r="O3470" s="26" t="s">
        <v>934</v>
      </c>
      <c r="P3470" s="26" t="s">
        <v>934</v>
      </c>
      <c r="Q3470" s="26" t="s">
        <v>934</v>
      </c>
      <c r="R3470" s="26" t="s">
        <v>934</v>
      </c>
      <c r="S3470" s="26" t="s">
        <v>934</v>
      </c>
      <c r="T3470" s="26" t="s">
        <v>934</v>
      </c>
      <c r="U3470" s="26" t="s">
        <v>934</v>
      </c>
      <c r="V3470" s="26" t="s">
        <v>934</v>
      </c>
      <c r="W3470" s="26" t="s">
        <v>934</v>
      </c>
      <c r="X3470" s="26" t="s">
        <v>934</v>
      </c>
      <c r="Y3470" s="26" t="s">
        <v>934</v>
      </c>
      <c r="Z3470" s="26" t="s">
        <v>934</v>
      </c>
      <c r="AA3470" s="26" t="s">
        <v>934</v>
      </c>
      <c r="AB3470" s="26" t="s">
        <v>934</v>
      </c>
      <c r="AC3470" s="26" t="s">
        <v>934</v>
      </c>
      <c r="AD3470" s="26" t="s">
        <v>934</v>
      </c>
      <c r="AE3470" s="26" t="s">
        <v>934</v>
      </c>
    </row>
    <row r="3471" spans="1:31" x14ac:dyDescent="0.25">
      <c r="A3471" t="s">
        <v>2019</v>
      </c>
      <c r="B3471" t="s">
        <v>833</v>
      </c>
      <c r="C3471" t="s">
        <v>832</v>
      </c>
      <c r="D3471">
        <v>2014</v>
      </c>
      <c r="E3471">
        <v>3</v>
      </c>
      <c r="F3471" s="2">
        <v>41760</v>
      </c>
      <c r="G3471" t="s">
        <v>935</v>
      </c>
      <c r="H3471">
        <v>45</v>
      </c>
      <c r="I3471" t="s">
        <v>825</v>
      </c>
      <c r="J3471" t="s">
        <v>825</v>
      </c>
      <c r="K3471" t="s">
        <v>825</v>
      </c>
      <c r="L3471">
        <v>7.3</v>
      </c>
      <c r="M3471" s="26" t="s">
        <v>934</v>
      </c>
      <c r="N3471" s="26" t="s">
        <v>934</v>
      </c>
      <c r="O3471" s="26" t="s">
        <v>934</v>
      </c>
      <c r="P3471" s="26" t="s">
        <v>934</v>
      </c>
      <c r="Q3471" s="26" t="s">
        <v>934</v>
      </c>
      <c r="R3471" s="26" t="s">
        <v>934</v>
      </c>
      <c r="S3471" s="26" t="s">
        <v>934</v>
      </c>
      <c r="T3471" s="26" t="s">
        <v>934</v>
      </c>
      <c r="U3471" s="26" t="s">
        <v>934</v>
      </c>
      <c r="V3471" s="26" t="s">
        <v>934</v>
      </c>
      <c r="W3471" s="26" t="s">
        <v>934</v>
      </c>
      <c r="X3471" s="26" t="s">
        <v>934</v>
      </c>
      <c r="Y3471" s="26" t="s">
        <v>934</v>
      </c>
      <c r="Z3471" s="26" t="s">
        <v>934</v>
      </c>
      <c r="AA3471" s="26" t="s">
        <v>934</v>
      </c>
      <c r="AB3471" s="26" t="s">
        <v>934</v>
      </c>
      <c r="AC3471" s="26" t="s">
        <v>934</v>
      </c>
      <c r="AD3471" s="26" t="s">
        <v>934</v>
      </c>
      <c r="AE3471" s="26" t="s">
        <v>934</v>
      </c>
    </row>
    <row r="3472" spans="1:31" x14ac:dyDescent="0.25">
      <c r="A3472" t="s">
        <v>2019</v>
      </c>
      <c r="B3472" t="s">
        <v>833</v>
      </c>
      <c r="C3472" t="s">
        <v>832</v>
      </c>
      <c r="D3472">
        <v>2014</v>
      </c>
      <c r="E3472">
        <v>3</v>
      </c>
      <c r="F3472" s="2">
        <v>41760</v>
      </c>
      <c r="G3472" t="s">
        <v>935</v>
      </c>
      <c r="H3472">
        <v>45</v>
      </c>
      <c r="I3472" t="s">
        <v>825</v>
      </c>
      <c r="J3472" t="s">
        <v>825</v>
      </c>
      <c r="K3472" t="s">
        <v>825</v>
      </c>
      <c r="L3472">
        <v>9</v>
      </c>
      <c r="M3472" s="26">
        <v>674.52499999999986</v>
      </c>
      <c r="N3472" s="26" t="s">
        <v>934</v>
      </c>
      <c r="O3472" s="26">
        <v>135.5</v>
      </c>
      <c r="P3472" s="26" t="s">
        <v>934</v>
      </c>
      <c r="Q3472" s="26" t="s">
        <v>934</v>
      </c>
      <c r="R3472" s="26">
        <v>38.6</v>
      </c>
      <c r="S3472" s="26" t="s">
        <v>934</v>
      </c>
      <c r="T3472" s="26" t="s">
        <v>934</v>
      </c>
      <c r="U3472" s="26" t="s">
        <v>934</v>
      </c>
      <c r="V3472" s="26">
        <v>36.851625359903885</v>
      </c>
      <c r="W3472" s="26" t="s">
        <v>934</v>
      </c>
      <c r="X3472" s="26">
        <v>8.2031498015498094</v>
      </c>
      <c r="Y3472" s="26" t="s">
        <v>934</v>
      </c>
      <c r="Z3472" s="26" t="s">
        <v>934</v>
      </c>
      <c r="AA3472" s="26">
        <v>0.54006172486732174</v>
      </c>
      <c r="AB3472" s="26" t="s">
        <v>934</v>
      </c>
      <c r="AC3472" s="26" t="s">
        <v>934</v>
      </c>
      <c r="AD3472" s="26" t="s">
        <v>934</v>
      </c>
      <c r="AE3472" s="26">
        <v>39.75</v>
      </c>
    </row>
    <row r="3473" spans="1:31" x14ac:dyDescent="0.25">
      <c r="A3473" t="s">
        <v>2020</v>
      </c>
      <c r="B3473" t="s">
        <v>833</v>
      </c>
      <c r="C3473" t="s">
        <v>832</v>
      </c>
      <c r="D3473">
        <v>2014</v>
      </c>
      <c r="E3473">
        <v>4</v>
      </c>
      <c r="F3473" s="2">
        <v>41775</v>
      </c>
      <c r="G3473" t="s">
        <v>95</v>
      </c>
      <c r="H3473">
        <v>15</v>
      </c>
      <c r="I3473" t="s">
        <v>825</v>
      </c>
      <c r="J3473" t="s">
        <v>825</v>
      </c>
      <c r="K3473" t="s">
        <v>825</v>
      </c>
      <c r="L3473">
        <v>3</v>
      </c>
      <c r="M3473" s="26" t="s">
        <v>934</v>
      </c>
      <c r="N3473" s="26" t="s">
        <v>934</v>
      </c>
      <c r="O3473" s="26" t="s">
        <v>934</v>
      </c>
      <c r="P3473" s="26" t="s">
        <v>934</v>
      </c>
      <c r="Q3473" s="26" t="s">
        <v>934</v>
      </c>
      <c r="R3473" s="26" t="s">
        <v>934</v>
      </c>
      <c r="S3473" s="26" t="s">
        <v>934</v>
      </c>
      <c r="T3473" s="26" t="s">
        <v>934</v>
      </c>
      <c r="U3473" s="26" t="s">
        <v>934</v>
      </c>
      <c r="V3473" s="26" t="s">
        <v>934</v>
      </c>
      <c r="W3473" s="26" t="s">
        <v>934</v>
      </c>
      <c r="X3473" s="26" t="s">
        <v>934</v>
      </c>
      <c r="Y3473" s="26" t="s">
        <v>934</v>
      </c>
      <c r="Z3473" s="26" t="s">
        <v>934</v>
      </c>
      <c r="AA3473" s="26" t="s">
        <v>934</v>
      </c>
      <c r="AB3473" s="26" t="s">
        <v>934</v>
      </c>
      <c r="AC3473" s="26" t="s">
        <v>934</v>
      </c>
      <c r="AD3473" s="26" t="s">
        <v>934</v>
      </c>
      <c r="AE3473" s="26">
        <v>6.5656565656565657</v>
      </c>
    </row>
    <row r="3474" spans="1:31" x14ac:dyDescent="0.25">
      <c r="A3474" t="s">
        <v>2020</v>
      </c>
      <c r="B3474" t="s">
        <v>833</v>
      </c>
      <c r="C3474" t="s">
        <v>832</v>
      </c>
      <c r="D3474">
        <v>2014</v>
      </c>
      <c r="E3474">
        <v>4</v>
      </c>
      <c r="F3474" s="2">
        <v>41775</v>
      </c>
      <c r="G3474" t="s">
        <v>95</v>
      </c>
      <c r="H3474">
        <v>15</v>
      </c>
      <c r="I3474" t="s">
        <v>825</v>
      </c>
      <c r="J3474" t="s">
        <v>825</v>
      </c>
      <c r="K3474" t="s">
        <v>825</v>
      </c>
      <c r="L3474">
        <v>5.5</v>
      </c>
      <c r="M3474" s="26" t="s">
        <v>934</v>
      </c>
      <c r="N3474" s="26" t="s">
        <v>934</v>
      </c>
      <c r="O3474" s="26" t="s">
        <v>934</v>
      </c>
      <c r="P3474" s="26" t="s">
        <v>934</v>
      </c>
      <c r="Q3474" s="26" t="s">
        <v>934</v>
      </c>
      <c r="R3474" s="26" t="s">
        <v>934</v>
      </c>
      <c r="S3474" s="26" t="s">
        <v>934</v>
      </c>
      <c r="T3474" s="26" t="s">
        <v>934</v>
      </c>
      <c r="U3474" s="26" t="s">
        <v>934</v>
      </c>
      <c r="V3474" s="26" t="s">
        <v>934</v>
      </c>
      <c r="W3474" s="26" t="s">
        <v>934</v>
      </c>
      <c r="X3474" s="26" t="s">
        <v>934</v>
      </c>
      <c r="Y3474" s="26" t="s">
        <v>934</v>
      </c>
      <c r="Z3474" s="26" t="s">
        <v>934</v>
      </c>
      <c r="AA3474" s="26" t="s">
        <v>934</v>
      </c>
      <c r="AB3474" s="26" t="s">
        <v>934</v>
      </c>
      <c r="AC3474" s="26" t="s">
        <v>934</v>
      </c>
      <c r="AD3474" s="26" t="s">
        <v>934</v>
      </c>
      <c r="AE3474" s="26" t="s">
        <v>934</v>
      </c>
    </row>
    <row r="3475" spans="1:31" x14ac:dyDescent="0.25">
      <c r="A3475" t="s">
        <v>2020</v>
      </c>
      <c r="B3475" t="s">
        <v>833</v>
      </c>
      <c r="C3475" t="s">
        <v>832</v>
      </c>
      <c r="D3475">
        <v>2014</v>
      </c>
      <c r="E3475">
        <v>4</v>
      </c>
      <c r="F3475" s="2">
        <v>41775</v>
      </c>
      <c r="G3475" t="s">
        <v>95</v>
      </c>
      <c r="H3475">
        <v>15</v>
      </c>
      <c r="I3475" t="s">
        <v>825</v>
      </c>
      <c r="J3475" t="s">
        <v>825</v>
      </c>
      <c r="K3475" t="s">
        <v>825</v>
      </c>
      <c r="L3475">
        <v>6</v>
      </c>
      <c r="M3475" s="26" t="s">
        <v>934</v>
      </c>
      <c r="N3475" s="26" t="s">
        <v>934</v>
      </c>
      <c r="O3475" s="26" t="s">
        <v>934</v>
      </c>
      <c r="P3475" s="26" t="s">
        <v>934</v>
      </c>
      <c r="Q3475" s="26" t="s">
        <v>934</v>
      </c>
      <c r="R3475" s="26" t="s">
        <v>934</v>
      </c>
      <c r="S3475" s="26" t="s">
        <v>934</v>
      </c>
      <c r="T3475" s="26" t="s">
        <v>934</v>
      </c>
      <c r="U3475" s="26" t="s">
        <v>934</v>
      </c>
      <c r="V3475" s="26" t="s">
        <v>934</v>
      </c>
      <c r="W3475" s="26" t="s">
        <v>934</v>
      </c>
      <c r="X3475" s="26" t="s">
        <v>934</v>
      </c>
      <c r="Y3475" s="26" t="s">
        <v>934</v>
      </c>
      <c r="Z3475" s="26" t="s">
        <v>934</v>
      </c>
      <c r="AA3475" s="26" t="s">
        <v>934</v>
      </c>
      <c r="AB3475" s="26" t="s">
        <v>934</v>
      </c>
      <c r="AC3475" s="26" t="s">
        <v>934</v>
      </c>
      <c r="AD3475" s="26" t="s">
        <v>934</v>
      </c>
      <c r="AE3475" s="26">
        <v>6.5656565656565657</v>
      </c>
    </row>
    <row r="3476" spans="1:31" x14ac:dyDescent="0.25">
      <c r="A3476" t="s">
        <v>2020</v>
      </c>
      <c r="B3476" t="s">
        <v>833</v>
      </c>
      <c r="C3476" t="s">
        <v>832</v>
      </c>
      <c r="D3476">
        <v>2014</v>
      </c>
      <c r="E3476">
        <v>4</v>
      </c>
      <c r="F3476" s="2">
        <v>41775</v>
      </c>
      <c r="G3476" t="s">
        <v>95</v>
      </c>
      <c r="H3476">
        <v>15</v>
      </c>
      <c r="I3476" t="s">
        <v>825</v>
      </c>
      <c r="J3476" t="s">
        <v>825</v>
      </c>
      <c r="K3476" t="s">
        <v>825</v>
      </c>
      <c r="L3476">
        <v>7</v>
      </c>
      <c r="M3476" s="26" t="s">
        <v>934</v>
      </c>
      <c r="N3476" s="26" t="s">
        <v>934</v>
      </c>
      <c r="O3476" s="26" t="s">
        <v>934</v>
      </c>
      <c r="P3476" s="26" t="s">
        <v>934</v>
      </c>
      <c r="Q3476" s="26" t="s">
        <v>934</v>
      </c>
      <c r="R3476" s="26" t="s">
        <v>934</v>
      </c>
      <c r="S3476" s="26" t="s">
        <v>934</v>
      </c>
      <c r="T3476" s="26" t="s">
        <v>934</v>
      </c>
      <c r="U3476" s="26" t="s">
        <v>934</v>
      </c>
      <c r="V3476" s="26" t="s">
        <v>934</v>
      </c>
      <c r="W3476" s="26" t="s">
        <v>934</v>
      </c>
      <c r="X3476" s="26" t="s">
        <v>934</v>
      </c>
      <c r="Y3476" s="26" t="s">
        <v>934</v>
      </c>
      <c r="Z3476" s="26" t="s">
        <v>934</v>
      </c>
      <c r="AA3476" s="26" t="s">
        <v>934</v>
      </c>
      <c r="AB3476" s="26" t="s">
        <v>934</v>
      </c>
      <c r="AC3476" s="26" t="s">
        <v>934</v>
      </c>
      <c r="AD3476" s="26" t="s">
        <v>934</v>
      </c>
      <c r="AE3476" s="26" t="s">
        <v>934</v>
      </c>
    </row>
    <row r="3477" spans="1:31" x14ac:dyDescent="0.25">
      <c r="A3477" t="s">
        <v>2020</v>
      </c>
      <c r="B3477" t="s">
        <v>833</v>
      </c>
      <c r="C3477" t="s">
        <v>832</v>
      </c>
      <c r="D3477">
        <v>2014</v>
      </c>
      <c r="E3477">
        <v>4</v>
      </c>
      <c r="F3477" s="2">
        <v>41775</v>
      </c>
      <c r="G3477" t="s">
        <v>95</v>
      </c>
      <c r="H3477">
        <v>15</v>
      </c>
      <c r="I3477" t="s">
        <v>825</v>
      </c>
      <c r="J3477" t="s">
        <v>825</v>
      </c>
      <c r="K3477" t="s">
        <v>825</v>
      </c>
      <c r="L3477">
        <v>7.3</v>
      </c>
      <c r="M3477" s="26" t="s">
        <v>934</v>
      </c>
      <c r="N3477" s="26" t="s">
        <v>934</v>
      </c>
      <c r="O3477" s="26" t="s">
        <v>934</v>
      </c>
      <c r="P3477" s="26" t="s">
        <v>934</v>
      </c>
      <c r="Q3477" s="26" t="s">
        <v>934</v>
      </c>
      <c r="R3477" s="26" t="s">
        <v>934</v>
      </c>
      <c r="S3477" s="26" t="s">
        <v>934</v>
      </c>
      <c r="T3477" s="26" t="s">
        <v>934</v>
      </c>
      <c r="U3477" s="26" t="s">
        <v>934</v>
      </c>
      <c r="V3477" s="26" t="s">
        <v>934</v>
      </c>
      <c r="W3477" s="26" t="s">
        <v>934</v>
      </c>
      <c r="X3477" s="26" t="s">
        <v>934</v>
      </c>
      <c r="Y3477" s="26" t="s">
        <v>934</v>
      </c>
      <c r="Z3477" s="26" t="s">
        <v>934</v>
      </c>
      <c r="AA3477" s="26" t="s">
        <v>934</v>
      </c>
      <c r="AB3477" s="26" t="s">
        <v>934</v>
      </c>
      <c r="AC3477" s="26" t="s">
        <v>934</v>
      </c>
      <c r="AD3477" s="26" t="s">
        <v>934</v>
      </c>
      <c r="AE3477" s="26" t="s">
        <v>934</v>
      </c>
    </row>
    <row r="3478" spans="1:31" x14ac:dyDescent="0.25">
      <c r="A3478" t="s">
        <v>2020</v>
      </c>
      <c r="B3478" t="s">
        <v>833</v>
      </c>
      <c r="C3478" t="s">
        <v>832</v>
      </c>
      <c r="D3478">
        <v>2014</v>
      </c>
      <c r="E3478">
        <v>4</v>
      </c>
      <c r="F3478" s="2">
        <v>41775</v>
      </c>
      <c r="G3478" t="s">
        <v>95</v>
      </c>
      <c r="H3478">
        <v>15</v>
      </c>
      <c r="I3478" t="s">
        <v>825</v>
      </c>
      <c r="J3478" t="s">
        <v>825</v>
      </c>
      <c r="K3478" t="s">
        <v>825</v>
      </c>
      <c r="L3478">
        <v>9</v>
      </c>
      <c r="M3478" s="26">
        <v>236.8</v>
      </c>
      <c r="N3478" s="26" t="s">
        <v>934</v>
      </c>
      <c r="O3478" s="26">
        <v>45.025000000000006</v>
      </c>
      <c r="P3478" s="26" t="s">
        <v>934</v>
      </c>
      <c r="Q3478" s="26" t="s">
        <v>934</v>
      </c>
      <c r="R3478" s="26">
        <v>38.35</v>
      </c>
      <c r="S3478" s="26" t="s">
        <v>934</v>
      </c>
      <c r="T3478" s="26" t="s">
        <v>934</v>
      </c>
      <c r="U3478" s="26" t="s">
        <v>934</v>
      </c>
      <c r="V3478" s="26">
        <v>91.463398872627323</v>
      </c>
      <c r="W3478" s="26" t="s">
        <v>934</v>
      </c>
      <c r="X3478" s="26">
        <v>20.910458906171012</v>
      </c>
      <c r="Y3478" s="26" t="s">
        <v>934</v>
      </c>
      <c r="Z3478" s="26" t="s">
        <v>934</v>
      </c>
      <c r="AA3478" s="26">
        <v>0.80674242068541724</v>
      </c>
      <c r="AB3478" s="26" t="s">
        <v>934</v>
      </c>
      <c r="AC3478" s="26" t="s">
        <v>934</v>
      </c>
      <c r="AD3478" s="26" t="s">
        <v>934</v>
      </c>
      <c r="AE3478" s="26">
        <v>7</v>
      </c>
    </row>
    <row r="3479" spans="1:31" x14ac:dyDescent="0.25">
      <c r="A3479" t="s">
        <v>2021</v>
      </c>
      <c r="B3479" t="s">
        <v>833</v>
      </c>
      <c r="C3479" t="s">
        <v>832</v>
      </c>
      <c r="D3479">
        <v>2014</v>
      </c>
      <c r="E3479">
        <v>4</v>
      </c>
      <c r="F3479" s="2">
        <v>41775</v>
      </c>
      <c r="G3479" t="s">
        <v>95</v>
      </c>
      <c r="H3479">
        <v>45</v>
      </c>
      <c r="I3479" t="s">
        <v>825</v>
      </c>
      <c r="J3479" t="s">
        <v>825</v>
      </c>
      <c r="K3479" t="s">
        <v>825</v>
      </c>
      <c r="L3479">
        <v>3</v>
      </c>
      <c r="M3479" s="26" t="s">
        <v>934</v>
      </c>
      <c r="N3479" s="26" t="s">
        <v>934</v>
      </c>
      <c r="O3479" s="26" t="s">
        <v>934</v>
      </c>
      <c r="P3479" s="26" t="s">
        <v>934</v>
      </c>
      <c r="Q3479" s="26" t="s">
        <v>934</v>
      </c>
      <c r="R3479" s="26" t="s">
        <v>934</v>
      </c>
      <c r="S3479" s="26" t="s">
        <v>934</v>
      </c>
      <c r="T3479" s="26" t="s">
        <v>934</v>
      </c>
      <c r="U3479" s="26" t="s">
        <v>934</v>
      </c>
      <c r="V3479" s="26" t="s">
        <v>934</v>
      </c>
      <c r="W3479" s="26" t="s">
        <v>934</v>
      </c>
      <c r="X3479" s="26" t="s">
        <v>934</v>
      </c>
      <c r="Y3479" s="26" t="s">
        <v>934</v>
      </c>
      <c r="Z3479" s="26" t="s">
        <v>934</v>
      </c>
      <c r="AA3479" s="26" t="s">
        <v>934</v>
      </c>
      <c r="AB3479" s="26" t="s">
        <v>934</v>
      </c>
      <c r="AC3479" s="26" t="s">
        <v>934</v>
      </c>
      <c r="AD3479" s="26" t="s">
        <v>934</v>
      </c>
      <c r="AE3479" s="26">
        <v>19.444444444444446</v>
      </c>
    </row>
    <row r="3480" spans="1:31" x14ac:dyDescent="0.25">
      <c r="A3480" t="s">
        <v>2021</v>
      </c>
      <c r="B3480" t="s">
        <v>833</v>
      </c>
      <c r="C3480" t="s">
        <v>832</v>
      </c>
      <c r="D3480">
        <v>2014</v>
      </c>
      <c r="E3480">
        <v>4</v>
      </c>
      <c r="F3480" s="2">
        <v>41775</v>
      </c>
      <c r="G3480" t="s">
        <v>95</v>
      </c>
      <c r="H3480">
        <v>45</v>
      </c>
      <c r="I3480" t="s">
        <v>825</v>
      </c>
      <c r="J3480" t="s">
        <v>825</v>
      </c>
      <c r="K3480" t="s">
        <v>825</v>
      </c>
      <c r="L3480">
        <v>5.5</v>
      </c>
      <c r="M3480" s="26" t="s">
        <v>934</v>
      </c>
      <c r="N3480" s="26" t="s">
        <v>934</v>
      </c>
      <c r="O3480" s="26" t="s">
        <v>934</v>
      </c>
      <c r="P3480" s="26" t="s">
        <v>934</v>
      </c>
      <c r="Q3480" s="26" t="s">
        <v>934</v>
      </c>
      <c r="R3480" s="26" t="s">
        <v>934</v>
      </c>
      <c r="S3480" s="26" t="s">
        <v>934</v>
      </c>
      <c r="T3480" s="26" t="s">
        <v>934</v>
      </c>
      <c r="U3480" s="26" t="s">
        <v>934</v>
      </c>
      <c r="V3480" s="26" t="s">
        <v>934</v>
      </c>
      <c r="W3480" s="26" t="s">
        <v>934</v>
      </c>
      <c r="X3480" s="26" t="s">
        <v>934</v>
      </c>
      <c r="Y3480" s="26" t="s">
        <v>934</v>
      </c>
      <c r="Z3480" s="26" t="s">
        <v>934</v>
      </c>
      <c r="AA3480" s="26" t="s">
        <v>934</v>
      </c>
      <c r="AB3480" s="26" t="s">
        <v>934</v>
      </c>
      <c r="AC3480" s="26" t="s">
        <v>934</v>
      </c>
      <c r="AD3480" s="26" t="s">
        <v>934</v>
      </c>
      <c r="AE3480" s="26" t="s">
        <v>934</v>
      </c>
    </row>
    <row r="3481" spans="1:31" x14ac:dyDescent="0.25">
      <c r="A3481" t="s">
        <v>2021</v>
      </c>
      <c r="B3481" t="s">
        <v>833</v>
      </c>
      <c r="C3481" t="s">
        <v>832</v>
      </c>
      <c r="D3481">
        <v>2014</v>
      </c>
      <c r="E3481">
        <v>4</v>
      </c>
      <c r="F3481" s="2">
        <v>41775</v>
      </c>
      <c r="G3481" t="s">
        <v>95</v>
      </c>
      <c r="H3481">
        <v>45</v>
      </c>
      <c r="I3481" t="s">
        <v>825</v>
      </c>
      <c r="J3481" t="s">
        <v>825</v>
      </c>
      <c r="K3481" t="s">
        <v>825</v>
      </c>
      <c r="L3481">
        <v>6</v>
      </c>
      <c r="M3481" s="26">
        <v>268.05555555555554</v>
      </c>
      <c r="N3481" s="26" t="s">
        <v>934</v>
      </c>
      <c r="O3481" s="26" t="s">
        <v>934</v>
      </c>
      <c r="P3481" s="26" t="s">
        <v>934</v>
      </c>
      <c r="Q3481" s="26" t="s">
        <v>934</v>
      </c>
      <c r="R3481" s="26" t="s">
        <v>934</v>
      </c>
      <c r="S3481" s="26" t="s">
        <v>934</v>
      </c>
      <c r="T3481" s="26" t="s">
        <v>934</v>
      </c>
      <c r="U3481" s="26" t="s">
        <v>934</v>
      </c>
      <c r="V3481" s="26">
        <v>18.605490976046699</v>
      </c>
      <c r="W3481" s="26" t="s">
        <v>934</v>
      </c>
      <c r="X3481" s="26" t="s">
        <v>934</v>
      </c>
      <c r="Y3481" s="26" t="s">
        <v>934</v>
      </c>
      <c r="Z3481" s="26" t="s">
        <v>934</v>
      </c>
      <c r="AA3481" s="26" t="s">
        <v>934</v>
      </c>
      <c r="AB3481" s="26" t="s">
        <v>934</v>
      </c>
      <c r="AC3481" s="26" t="s">
        <v>934</v>
      </c>
      <c r="AD3481" s="26" t="s">
        <v>934</v>
      </c>
      <c r="AE3481" s="26">
        <v>19.444444444444446</v>
      </c>
    </row>
    <row r="3482" spans="1:31" x14ac:dyDescent="0.25">
      <c r="A3482" t="s">
        <v>2021</v>
      </c>
      <c r="B3482" t="s">
        <v>833</v>
      </c>
      <c r="C3482" t="s">
        <v>832</v>
      </c>
      <c r="D3482">
        <v>2014</v>
      </c>
      <c r="E3482">
        <v>4</v>
      </c>
      <c r="F3482" s="2">
        <v>41775</v>
      </c>
      <c r="G3482" t="s">
        <v>95</v>
      </c>
      <c r="H3482">
        <v>45</v>
      </c>
      <c r="I3482" t="s">
        <v>825</v>
      </c>
      <c r="J3482" t="s">
        <v>825</v>
      </c>
      <c r="K3482" t="s">
        <v>825</v>
      </c>
      <c r="L3482">
        <v>7</v>
      </c>
      <c r="M3482" s="26" t="s">
        <v>934</v>
      </c>
      <c r="N3482" s="26" t="s">
        <v>934</v>
      </c>
      <c r="O3482" s="26" t="s">
        <v>934</v>
      </c>
      <c r="P3482" s="26" t="s">
        <v>934</v>
      </c>
      <c r="Q3482" s="26" t="s">
        <v>934</v>
      </c>
      <c r="R3482" s="26" t="s">
        <v>934</v>
      </c>
      <c r="S3482" s="26" t="s">
        <v>934</v>
      </c>
      <c r="T3482" s="26" t="s">
        <v>934</v>
      </c>
      <c r="U3482" s="26" t="s">
        <v>934</v>
      </c>
      <c r="V3482" s="26" t="s">
        <v>934</v>
      </c>
      <c r="W3482" s="26" t="s">
        <v>934</v>
      </c>
      <c r="X3482" s="26" t="s">
        <v>934</v>
      </c>
      <c r="Y3482" s="26" t="s">
        <v>934</v>
      </c>
      <c r="Z3482" s="26" t="s">
        <v>934</v>
      </c>
      <c r="AA3482" s="26" t="s">
        <v>934</v>
      </c>
      <c r="AB3482" s="26" t="s">
        <v>934</v>
      </c>
      <c r="AC3482" s="26" t="s">
        <v>934</v>
      </c>
      <c r="AD3482" s="26" t="s">
        <v>934</v>
      </c>
      <c r="AE3482" s="26" t="s">
        <v>934</v>
      </c>
    </row>
    <row r="3483" spans="1:31" x14ac:dyDescent="0.25">
      <c r="A3483" t="s">
        <v>2021</v>
      </c>
      <c r="B3483" t="s">
        <v>833</v>
      </c>
      <c r="C3483" t="s">
        <v>832</v>
      </c>
      <c r="D3483">
        <v>2014</v>
      </c>
      <c r="E3483">
        <v>4</v>
      </c>
      <c r="F3483" s="2">
        <v>41775</v>
      </c>
      <c r="G3483" t="s">
        <v>95</v>
      </c>
      <c r="H3483">
        <v>45</v>
      </c>
      <c r="I3483" t="s">
        <v>825</v>
      </c>
      <c r="J3483" t="s">
        <v>825</v>
      </c>
      <c r="K3483" t="s">
        <v>825</v>
      </c>
      <c r="L3483">
        <v>7.3</v>
      </c>
      <c r="M3483" s="26" t="s">
        <v>934</v>
      </c>
      <c r="N3483" s="26" t="s">
        <v>934</v>
      </c>
      <c r="O3483" s="26" t="s">
        <v>934</v>
      </c>
      <c r="P3483" s="26" t="s">
        <v>934</v>
      </c>
      <c r="Q3483" s="26" t="s">
        <v>934</v>
      </c>
      <c r="R3483" s="26" t="s">
        <v>934</v>
      </c>
      <c r="S3483" s="26" t="s">
        <v>934</v>
      </c>
      <c r="T3483" s="26" t="s">
        <v>934</v>
      </c>
      <c r="U3483" s="26" t="s">
        <v>934</v>
      </c>
      <c r="V3483" s="26" t="s">
        <v>934</v>
      </c>
      <c r="W3483" s="26" t="s">
        <v>934</v>
      </c>
      <c r="X3483" s="26" t="s">
        <v>934</v>
      </c>
      <c r="Y3483" s="26" t="s">
        <v>934</v>
      </c>
      <c r="Z3483" s="26" t="s">
        <v>934</v>
      </c>
      <c r="AA3483" s="26" t="s">
        <v>934</v>
      </c>
      <c r="AB3483" s="26" t="s">
        <v>934</v>
      </c>
      <c r="AC3483" s="26" t="s">
        <v>934</v>
      </c>
      <c r="AD3483" s="26" t="s">
        <v>934</v>
      </c>
      <c r="AE3483" s="26" t="s">
        <v>934</v>
      </c>
    </row>
    <row r="3484" spans="1:31" x14ac:dyDescent="0.25">
      <c r="A3484" t="s">
        <v>2021</v>
      </c>
      <c r="B3484" t="s">
        <v>833</v>
      </c>
      <c r="C3484" t="s">
        <v>832</v>
      </c>
      <c r="D3484">
        <v>2014</v>
      </c>
      <c r="E3484">
        <v>4</v>
      </c>
      <c r="F3484" s="2">
        <v>41775</v>
      </c>
      <c r="G3484" t="s">
        <v>95</v>
      </c>
      <c r="H3484">
        <v>45</v>
      </c>
      <c r="I3484" t="s">
        <v>825</v>
      </c>
      <c r="J3484" t="s">
        <v>825</v>
      </c>
      <c r="K3484" t="s">
        <v>825</v>
      </c>
      <c r="L3484">
        <v>9</v>
      </c>
      <c r="M3484" s="26">
        <v>206.02500000000001</v>
      </c>
      <c r="N3484" s="26" t="s">
        <v>934</v>
      </c>
      <c r="O3484" s="26">
        <v>32.424999999999997</v>
      </c>
      <c r="P3484" s="26" t="s">
        <v>934</v>
      </c>
      <c r="Q3484" s="26" t="s">
        <v>934</v>
      </c>
      <c r="R3484" s="26">
        <v>41.224999999999994</v>
      </c>
      <c r="S3484" s="26" t="s">
        <v>934</v>
      </c>
      <c r="T3484" s="26" t="s">
        <v>934</v>
      </c>
      <c r="U3484" s="26" t="s">
        <v>934</v>
      </c>
      <c r="V3484" s="26">
        <v>14.151052669913513</v>
      </c>
      <c r="W3484" s="26" t="s">
        <v>934</v>
      </c>
      <c r="X3484" s="26">
        <v>10.331696779006505</v>
      </c>
      <c r="Y3484" s="26" t="s">
        <v>934</v>
      </c>
      <c r="Z3484" s="26" t="s">
        <v>934</v>
      </c>
      <c r="AA3484" s="26">
        <v>0.35443617196923216</v>
      </c>
      <c r="AB3484" s="26" t="s">
        <v>934</v>
      </c>
      <c r="AC3484" s="26" t="s">
        <v>934</v>
      </c>
      <c r="AD3484" s="26" t="s">
        <v>934</v>
      </c>
      <c r="AE3484" s="26">
        <v>7.25</v>
      </c>
    </row>
    <row r="3485" spans="1:31" x14ac:dyDescent="0.25">
      <c r="A3485" t="s">
        <v>2022</v>
      </c>
      <c r="B3485" t="s">
        <v>833</v>
      </c>
      <c r="C3485" t="s">
        <v>832</v>
      </c>
      <c r="D3485">
        <v>2014</v>
      </c>
      <c r="E3485">
        <v>4</v>
      </c>
      <c r="F3485" s="2">
        <v>41775</v>
      </c>
      <c r="G3485" t="s">
        <v>282</v>
      </c>
      <c r="H3485">
        <v>15</v>
      </c>
      <c r="I3485" t="s">
        <v>825</v>
      </c>
      <c r="J3485" t="s">
        <v>825</v>
      </c>
      <c r="K3485" t="s">
        <v>825</v>
      </c>
      <c r="L3485">
        <v>3</v>
      </c>
      <c r="M3485" s="26" t="s">
        <v>934</v>
      </c>
      <c r="N3485" s="26" t="s">
        <v>934</v>
      </c>
      <c r="O3485" s="26" t="s">
        <v>934</v>
      </c>
      <c r="P3485" s="26" t="s">
        <v>934</v>
      </c>
      <c r="Q3485" s="26" t="s">
        <v>934</v>
      </c>
      <c r="R3485" s="26" t="s">
        <v>934</v>
      </c>
      <c r="S3485" s="26" t="s">
        <v>934</v>
      </c>
      <c r="T3485" s="26" t="s">
        <v>934</v>
      </c>
      <c r="U3485" s="26" t="s">
        <v>934</v>
      </c>
      <c r="V3485" s="26" t="s">
        <v>934</v>
      </c>
      <c r="W3485" s="26" t="s">
        <v>934</v>
      </c>
      <c r="X3485" s="26" t="s">
        <v>934</v>
      </c>
      <c r="Y3485" s="26" t="s">
        <v>934</v>
      </c>
      <c r="Z3485" s="26" t="s">
        <v>934</v>
      </c>
      <c r="AA3485" s="26" t="s">
        <v>934</v>
      </c>
      <c r="AB3485" s="26" t="s">
        <v>934</v>
      </c>
      <c r="AC3485" s="26" t="s">
        <v>934</v>
      </c>
      <c r="AD3485" s="26" t="s">
        <v>934</v>
      </c>
      <c r="AE3485" s="26">
        <v>7.8282828282828287</v>
      </c>
    </row>
    <row r="3486" spans="1:31" x14ac:dyDescent="0.25">
      <c r="A3486" t="s">
        <v>2022</v>
      </c>
      <c r="B3486" t="s">
        <v>833</v>
      </c>
      <c r="C3486" t="s">
        <v>832</v>
      </c>
      <c r="D3486">
        <v>2014</v>
      </c>
      <c r="E3486">
        <v>4</v>
      </c>
      <c r="F3486" s="2">
        <v>41775</v>
      </c>
      <c r="G3486" t="s">
        <v>282</v>
      </c>
      <c r="H3486">
        <v>15</v>
      </c>
      <c r="I3486" t="s">
        <v>825</v>
      </c>
      <c r="J3486" t="s">
        <v>825</v>
      </c>
      <c r="K3486" t="s">
        <v>825</v>
      </c>
      <c r="L3486">
        <v>5.5</v>
      </c>
      <c r="M3486" s="26" t="s">
        <v>934</v>
      </c>
      <c r="N3486" s="26" t="s">
        <v>934</v>
      </c>
      <c r="O3486" s="26" t="s">
        <v>934</v>
      </c>
      <c r="P3486" s="26" t="s">
        <v>934</v>
      </c>
      <c r="Q3486" s="26" t="s">
        <v>934</v>
      </c>
      <c r="R3486" s="26" t="s">
        <v>934</v>
      </c>
      <c r="S3486" s="26" t="s">
        <v>934</v>
      </c>
      <c r="T3486" s="26" t="s">
        <v>934</v>
      </c>
      <c r="U3486" s="26" t="s">
        <v>934</v>
      </c>
      <c r="V3486" s="26" t="s">
        <v>934</v>
      </c>
      <c r="W3486" s="26" t="s">
        <v>934</v>
      </c>
      <c r="X3486" s="26" t="s">
        <v>934</v>
      </c>
      <c r="Y3486" s="26" t="s">
        <v>934</v>
      </c>
      <c r="Z3486" s="26" t="s">
        <v>934</v>
      </c>
      <c r="AA3486" s="26" t="s">
        <v>934</v>
      </c>
      <c r="AB3486" s="26" t="s">
        <v>934</v>
      </c>
      <c r="AC3486" s="26" t="s">
        <v>934</v>
      </c>
      <c r="AD3486" s="26" t="s">
        <v>934</v>
      </c>
      <c r="AE3486" s="26" t="s">
        <v>934</v>
      </c>
    </row>
    <row r="3487" spans="1:31" x14ac:dyDescent="0.25">
      <c r="A3487" t="s">
        <v>2022</v>
      </c>
      <c r="B3487" t="s">
        <v>833</v>
      </c>
      <c r="C3487" t="s">
        <v>832</v>
      </c>
      <c r="D3487">
        <v>2014</v>
      </c>
      <c r="E3487">
        <v>4</v>
      </c>
      <c r="F3487" s="2">
        <v>41775</v>
      </c>
      <c r="G3487" t="s">
        <v>282</v>
      </c>
      <c r="H3487">
        <v>15</v>
      </c>
      <c r="I3487" t="s">
        <v>825</v>
      </c>
      <c r="J3487" t="s">
        <v>825</v>
      </c>
      <c r="K3487" t="s">
        <v>825</v>
      </c>
      <c r="L3487">
        <v>6</v>
      </c>
      <c r="M3487" s="26" t="s">
        <v>934</v>
      </c>
      <c r="N3487" s="26" t="s">
        <v>934</v>
      </c>
      <c r="O3487" s="26" t="s">
        <v>934</v>
      </c>
      <c r="P3487" s="26" t="s">
        <v>934</v>
      </c>
      <c r="Q3487" s="26" t="s">
        <v>934</v>
      </c>
      <c r="R3487" s="26" t="s">
        <v>934</v>
      </c>
      <c r="S3487" s="26" t="s">
        <v>934</v>
      </c>
      <c r="T3487" s="26" t="s">
        <v>934</v>
      </c>
      <c r="U3487" s="26" t="s">
        <v>934</v>
      </c>
      <c r="V3487" s="26" t="s">
        <v>934</v>
      </c>
      <c r="W3487" s="26" t="s">
        <v>934</v>
      </c>
      <c r="X3487" s="26" t="s">
        <v>934</v>
      </c>
      <c r="Y3487" s="26" t="s">
        <v>934</v>
      </c>
      <c r="Z3487" s="26" t="s">
        <v>934</v>
      </c>
      <c r="AA3487" s="26" t="s">
        <v>934</v>
      </c>
      <c r="AB3487" s="26" t="s">
        <v>934</v>
      </c>
      <c r="AC3487" s="26" t="s">
        <v>934</v>
      </c>
      <c r="AD3487" s="26" t="s">
        <v>934</v>
      </c>
      <c r="AE3487" s="26">
        <v>7.8282828282828287</v>
      </c>
    </row>
    <row r="3488" spans="1:31" x14ac:dyDescent="0.25">
      <c r="A3488" t="s">
        <v>2022</v>
      </c>
      <c r="B3488" t="s">
        <v>833</v>
      </c>
      <c r="C3488" t="s">
        <v>832</v>
      </c>
      <c r="D3488">
        <v>2014</v>
      </c>
      <c r="E3488">
        <v>4</v>
      </c>
      <c r="F3488" s="2">
        <v>41775</v>
      </c>
      <c r="G3488" t="s">
        <v>282</v>
      </c>
      <c r="H3488">
        <v>15</v>
      </c>
      <c r="I3488" t="s">
        <v>825</v>
      </c>
      <c r="J3488" t="s">
        <v>825</v>
      </c>
      <c r="K3488" t="s">
        <v>825</v>
      </c>
      <c r="L3488">
        <v>7</v>
      </c>
      <c r="M3488" s="26" t="s">
        <v>934</v>
      </c>
      <c r="N3488" s="26" t="s">
        <v>934</v>
      </c>
      <c r="O3488" s="26" t="s">
        <v>934</v>
      </c>
      <c r="P3488" s="26" t="s">
        <v>934</v>
      </c>
      <c r="Q3488" s="26" t="s">
        <v>934</v>
      </c>
      <c r="R3488" s="26" t="s">
        <v>934</v>
      </c>
      <c r="S3488" s="26" t="s">
        <v>934</v>
      </c>
      <c r="T3488" s="26" t="s">
        <v>934</v>
      </c>
      <c r="U3488" s="26" t="s">
        <v>934</v>
      </c>
      <c r="V3488" s="26" t="s">
        <v>934</v>
      </c>
      <c r="W3488" s="26" t="s">
        <v>934</v>
      </c>
      <c r="X3488" s="26" t="s">
        <v>934</v>
      </c>
      <c r="Y3488" s="26" t="s">
        <v>934</v>
      </c>
      <c r="Z3488" s="26" t="s">
        <v>934</v>
      </c>
      <c r="AA3488" s="26" t="s">
        <v>934</v>
      </c>
      <c r="AB3488" s="26" t="s">
        <v>934</v>
      </c>
      <c r="AC3488" s="26" t="s">
        <v>934</v>
      </c>
      <c r="AD3488" s="26" t="s">
        <v>934</v>
      </c>
      <c r="AE3488" s="26" t="s">
        <v>934</v>
      </c>
    </row>
    <row r="3489" spans="1:31" x14ac:dyDescent="0.25">
      <c r="A3489" t="s">
        <v>2022</v>
      </c>
      <c r="B3489" t="s">
        <v>833</v>
      </c>
      <c r="C3489" t="s">
        <v>832</v>
      </c>
      <c r="D3489">
        <v>2014</v>
      </c>
      <c r="E3489">
        <v>4</v>
      </c>
      <c r="F3489" s="2">
        <v>41775</v>
      </c>
      <c r="G3489" t="s">
        <v>282</v>
      </c>
      <c r="H3489">
        <v>15</v>
      </c>
      <c r="I3489" t="s">
        <v>825</v>
      </c>
      <c r="J3489" t="s">
        <v>825</v>
      </c>
      <c r="K3489" t="s">
        <v>825</v>
      </c>
      <c r="L3489">
        <v>7.3</v>
      </c>
      <c r="M3489" s="26" t="s">
        <v>934</v>
      </c>
      <c r="N3489" s="26" t="s">
        <v>934</v>
      </c>
      <c r="O3489" s="26" t="s">
        <v>934</v>
      </c>
      <c r="P3489" s="26" t="s">
        <v>934</v>
      </c>
      <c r="Q3489" s="26" t="s">
        <v>934</v>
      </c>
      <c r="R3489" s="26" t="s">
        <v>934</v>
      </c>
      <c r="S3489" s="26" t="s">
        <v>934</v>
      </c>
      <c r="T3489" s="26" t="s">
        <v>934</v>
      </c>
      <c r="U3489" s="26" t="s">
        <v>934</v>
      </c>
      <c r="V3489" s="26" t="s">
        <v>934</v>
      </c>
      <c r="W3489" s="26" t="s">
        <v>934</v>
      </c>
      <c r="X3489" s="26" t="s">
        <v>934</v>
      </c>
      <c r="Y3489" s="26" t="s">
        <v>934</v>
      </c>
      <c r="Z3489" s="26" t="s">
        <v>934</v>
      </c>
      <c r="AA3489" s="26" t="s">
        <v>934</v>
      </c>
      <c r="AB3489" s="26" t="s">
        <v>934</v>
      </c>
      <c r="AC3489" s="26" t="s">
        <v>934</v>
      </c>
      <c r="AD3489" s="26" t="s">
        <v>934</v>
      </c>
      <c r="AE3489" s="26" t="s">
        <v>934</v>
      </c>
    </row>
    <row r="3490" spans="1:31" x14ac:dyDescent="0.25">
      <c r="A3490" t="s">
        <v>2022</v>
      </c>
      <c r="B3490" t="s">
        <v>833</v>
      </c>
      <c r="C3490" t="s">
        <v>832</v>
      </c>
      <c r="D3490">
        <v>2014</v>
      </c>
      <c r="E3490">
        <v>4</v>
      </c>
      <c r="F3490" s="2">
        <v>41775</v>
      </c>
      <c r="G3490" t="s">
        <v>282</v>
      </c>
      <c r="H3490">
        <v>15</v>
      </c>
      <c r="I3490" t="s">
        <v>825</v>
      </c>
      <c r="J3490" t="s">
        <v>825</v>
      </c>
      <c r="K3490" t="s">
        <v>825</v>
      </c>
      <c r="L3490">
        <v>9</v>
      </c>
      <c r="M3490" s="26">
        <v>218.25</v>
      </c>
      <c r="N3490" s="26" t="s">
        <v>934</v>
      </c>
      <c r="O3490" s="26">
        <v>29.725000000000001</v>
      </c>
      <c r="P3490" s="26" t="s">
        <v>934</v>
      </c>
      <c r="Q3490" s="26" t="s">
        <v>934</v>
      </c>
      <c r="R3490" s="26">
        <v>38.199999999999996</v>
      </c>
      <c r="S3490" s="26" t="s">
        <v>934</v>
      </c>
      <c r="T3490" s="26" t="s">
        <v>934</v>
      </c>
      <c r="U3490" s="26" t="s">
        <v>934</v>
      </c>
      <c r="V3490" s="26">
        <v>23.175579820146908</v>
      </c>
      <c r="W3490" s="26" t="s">
        <v>934</v>
      </c>
      <c r="X3490" s="26">
        <v>3.1161875745853318</v>
      </c>
      <c r="Y3490" s="26" t="s">
        <v>934</v>
      </c>
      <c r="Z3490" s="26" t="s">
        <v>934</v>
      </c>
      <c r="AA3490" s="26">
        <v>0.82613558209298688</v>
      </c>
      <c r="AB3490" s="26" t="s">
        <v>934</v>
      </c>
      <c r="AC3490" s="26" t="s">
        <v>934</v>
      </c>
      <c r="AD3490" s="26" t="s">
        <v>934</v>
      </c>
      <c r="AE3490" s="26">
        <v>7</v>
      </c>
    </row>
    <row r="3491" spans="1:31" x14ac:dyDescent="0.25">
      <c r="A3491" t="s">
        <v>2023</v>
      </c>
      <c r="B3491" t="s">
        <v>833</v>
      </c>
      <c r="C3491" t="s">
        <v>832</v>
      </c>
      <c r="D3491">
        <v>2014</v>
      </c>
      <c r="E3491">
        <v>4</v>
      </c>
      <c r="F3491" s="2">
        <v>41775</v>
      </c>
      <c r="G3491" t="s">
        <v>282</v>
      </c>
      <c r="H3491">
        <v>45</v>
      </c>
      <c r="I3491" t="s">
        <v>825</v>
      </c>
      <c r="J3491" t="s">
        <v>825</v>
      </c>
      <c r="K3491" t="s">
        <v>825</v>
      </c>
      <c r="L3491">
        <v>3</v>
      </c>
      <c r="M3491" s="26" t="s">
        <v>934</v>
      </c>
      <c r="N3491" s="26" t="s">
        <v>934</v>
      </c>
      <c r="O3491" s="26" t="s">
        <v>934</v>
      </c>
      <c r="P3491" s="26" t="s">
        <v>934</v>
      </c>
      <c r="Q3491" s="26" t="s">
        <v>934</v>
      </c>
      <c r="R3491" s="26" t="s">
        <v>934</v>
      </c>
      <c r="S3491" s="26" t="s">
        <v>934</v>
      </c>
      <c r="T3491" s="26" t="s">
        <v>934</v>
      </c>
      <c r="U3491" s="26" t="s">
        <v>934</v>
      </c>
      <c r="V3491" s="26" t="s">
        <v>934</v>
      </c>
      <c r="W3491" s="26" t="s">
        <v>934</v>
      </c>
      <c r="X3491" s="26" t="s">
        <v>934</v>
      </c>
      <c r="Y3491" s="26" t="s">
        <v>934</v>
      </c>
      <c r="Z3491" s="26" t="s">
        <v>934</v>
      </c>
      <c r="AA3491" s="26" t="s">
        <v>934</v>
      </c>
      <c r="AB3491" s="26" t="s">
        <v>934</v>
      </c>
      <c r="AC3491" s="26" t="s">
        <v>934</v>
      </c>
      <c r="AD3491" s="26" t="s">
        <v>934</v>
      </c>
      <c r="AE3491" s="26">
        <v>17.297979797979799</v>
      </c>
    </row>
    <row r="3492" spans="1:31" x14ac:dyDescent="0.25">
      <c r="A3492" t="s">
        <v>2023</v>
      </c>
      <c r="B3492" t="s">
        <v>833</v>
      </c>
      <c r="C3492" t="s">
        <v>832</v>
      </c>
      <c r="D3492">
        <v>2014</v>
      </c>
      <c r="E3492">
        <v>4</v>
      </c>
      <c r="F3492" s="2">
        <v>41775</v>
      </c>
      <c r="G3492" t="s">
        <v>282</v>
      </c>
      <c r="H3492">
        <v>45</v>
      </c>
      <c r="I3492" t="s">
        <v>825</v>
      </c>
      <c r="J3492" t="s">
        <v>825</v>
      </c>
      <c r="K3492" t="s">
        <v>825</v>
      </c>
      <c r="L3492">
        <v>5.5</v>
      </c>
      <c r="M3492" s="26" t="s">
        <v>934</v>
      </c>
      <c r="N3492" s="26" t="s">
        <v>934</v>
      </c>
      <c r="O3492" s="26" t="s">
        <v>934</v>
      </c>
      <c r="P3492" s="26" t="s">
        <v>934</v>
      </c>
      <c r="Q3492" s="26" t="s">
        <v>934</v>
      </c>
      <c r="R3492" s="26" t="s">
        <v>934</v>
      </c>
      <c r="S3492" s="26" t="s">
        <v>934</v>
      </c>
      <c r="T3492" s="26" t="s">
        <v>934</v>
      </c>
      <c r="U3492" s="26" t="s">
        <v>934</v>
      </c>
      <c r="V3492" s="26" t="s">
        <v>934</v>
      </c>
      <c r="W3492" s="26" t="s">
        <v>934</v>
      </c>
      <c r="X3492" s="26" t="s">
        <v>934</v>
      </c>
      <c r="Y3492" s="26" t="s">
        <v>934</v>
      </c>
      <c r="Z3492" s="26" t="s">
        <v>934</v>
      </c>
      <c r="AA3492" s="26" t="s">
        <v>934</v>
      </c>
      <c r="AB3492" s="26" t="s">
        <v>934</v>
      </c>
      <c r="AC3492" s="26" t="s">
        <v>934</v>
      </c>
      <c r="AD3492" s="26" t="s">
        <v>934</v>
      </c>
      <c r="AE3492" s="26" t="s">
        <v>934</v>
      </c>
    </row>
    <row r="3493" spans="1:31" x14ac:dyDescent="0.25">
      <c r="A3493" t="s">
        <v>2023</v>
      </c>
      <c r="B3493" t="s">
        <v>833</v>
      </c>
      <c r="C3493" t="s">
        <v>832</v>
      </c>
      <c r="D3493">
        <v>2014</v>
      </c>
      <c r="E3493">
        <v>4</v>
      </c>
      <c r="F3493" s="2">
        <v>41775</v>
      </c>
      <c r="G3493" t="s">
        <v>282</v>
      </c>
      <c r="H3493">
        <v>45</v>
      </c>
      <c r="I3493" t="s">
        <v>825</v>
      </c>
      <c r="J3493" t="s">
        <v>825</v>
      </c>
      <c r="K3493" t="s">
        <v>825</v>
      </c>
      <c r="L3493">
        <v>6</v>
      </c>
      <c r="M3493" s="26">
        <v>588.25757575757575</v>
      </c>
      <c r="N3493" s="26" t="s">
        <v>934</v>
      </c>
      <c r="O3493" s="26" t="s">
        <v>934</v>
      </c>
      <c r="P3493" s="26" t="s">
        <v>934</v>
      </c>
      <c r="Q3493" s="26" t="s">
        <v>934</v>
      </c>
      <c r="R3493" s="26" t="s">
        <v>934</v>
      </c>
      <c r="S3493" s="26" t="s">
        <v>934</v>
      </c>
      <c r="T3493" s="26" t="s">
        <v>934</v>
      </c>
      <c r="U3493" s="26" t="s">
        <v>934</v>
      </c>
      <c r="V3493" s="26">
        <v>113.17340317767997</v>
      </c>
      <c r="W3493" s="26" t="s">
        <v>934</v>
      </c>
      <c r="X3493" s="26" t="s">
        <v>934</v>
      </c>
      <c r="Y3493" s="26" t="s">
        <v>934</v>
      </c>
      <c r="Z3493" s="26" t="s">
        <v>934</v>
      </c>
      <c r="AA3493" s="26" t="s">
        <v>934</v>
      </c>
      <c r="AB3493" s="26" t="s">
        <v>934</v>
      </c>
      <c r="AC3493" s="26" t="s">
        <v>934</v>
      </c>
      <c r="AD3493" s="26" t="s">
        <v>934</v>
      </c>
      <c r="AE3493" s="26">
        <v>17.297979797979799</v>
      </c>
    </row>
    <row r="3494" spans="1:31" x14ac:dyDescent="0.25">
      <c r="A3494" t="s">
        <v>2023</v>
      </c>
      <c r="B3494" t="s">
        <v>833</v>
      </c>
      <c r="C3494" t="s">
        <v>832</v>
      </c>
      <c r="D3494">
        <v>2014</v>
      </c>
      <c r="E3494">
        <v>4</v>
      </c>
      <c r="F3494" s="2">
        <v>41775</v>
      </c>
      <c r="G3494" t="s">
        <v>282</v>
      </c>
      <c r="H3494">
        <v>45</v>
      </c>
      <c r="I3494" t="s">
        <v>825</v>
      </c>
      <c r="J3494" t="s">
        <v>825</v>
      </c>
      <c r="K3494" t="s">
        <v>825</v>
      </c>
      <c r="L3494">
        <v>7</v>
      </c>
      <c r="M3494" s="26" t="s">
        <v>934</v>
      </c>
      <c r="N3494" s="26" t="s">
        <v>934</v>
      </c>
      <c r="O3494" s="26" t="s">
        <v>934</v>
      </c>
      <c r="P3494" s="26" t="s">
        <v>934</v>
      </c>
      <c r="Q3494" s="26" t="s">
        <v>934</v>
      </c>
      <c r="R3494" s="26" t="s">
        <v>934</v>
      </c>
      <c r="S3494" s="26" t="s">
        <v>934</v>
      </c>
      <c r="T3494" s="26" t="s">
        <v>934</v>
      </c>
      <c r="U3494" s="26" t="s">
        <v>934</v>
      </c>
      <c r="V3494" s="26" t="s">
        <v>934</v>
      </c>
      <c r="W3494" s="26" t="s">
        <v>934</v>
      </c>
      <c r="X3494" s="26" t="s">
        <v>934</v>
      </c>
      <c r="Y3494" s="26" t="s">
        <v>934</v>
      </c>
      <c r="Z3494" s="26" t="s">
        <v>934</v>
      </c>
      <c r="AA3494" s="26" t="s">
        <v>934</v>
      </c>
      <c r="AB3494" s="26" t="s">
        <v>934</v>
      </c>
      <c r="AC3494" s="26" t="s">
        <v>934</v>
      </c>
      <c r="AD3494" s="26" t="s">
        <v>934</v>
      </c>
      <c r="AE3494" s="26" t="s">
        <v>934</v>
      </c>
    </row>
    <row r="3495" spans="1:31" x14ac:dyDescent="0.25">
      <c r="A3495" t="s">
        <v>2023</v>
      </c>
      <c r="B3495" t="s">
        <v>833</v>
      </c>
      <c r="C3495" t="s">
        <v>832</v>
      </c>
      <c r="D3495">
        <v>2014</v>
      </c>
      <c r="E3495">
        <v>4</v>
      </c>
      <c r="F3495" s="2">
        <v>41775</v>
      </c>
      <c r="G3495" t="s">
        <v>282</v>
      </c>
      <c r="H3495">
        <v>45</v>
      </c>
      <c r="I3495" t="s">
        <v>825</v>
      </c>
      <c r="J3495" t="s">
        <v>825</v>
      </c>
      <c r="K3495" t="s">
        <v>825</v>
      </c>
      <c r="L3495">
        <v>7.3</v>
      </c>
      <c r="M3495" s="26" t="s">
        <v>934</v>
      </c>
      <c r="N3495" s="26" t="s">
        <v>934</v>
      </c>
      <c r="O3495" s="26" t="s">
        <v>934</v>
      </c>
      <c r="P3495" s="26" t="s">
        <v>934</v>
      </c>
      <c r="Q3495" s="26" t="s">
        <v>934</v>
      </c>
      <c r="R3495" s="26" t="s">
        <v>934</v>
      </c>
      <c r="S3495" s="26" t="s">
        <v>934</v>
      </c>
      <c r="T3495" s="26" t="s">
        <v>934</v>
      </c>
      <c r="U3495" s="26" t="s">
        <v>934</v>
      </c>
      <c r="V3495" s="26" t="s">
        <v>934</v>
      </c>
      <c r="W3495" s="26" t="s">
        <v>934</v>
      </c>
      <c r="X3495" s="26" t="s">
        <v>934</v>
      </c>
      <c r="Y3495" s="26" t="s">
        <v>934</v>
      </c>
      <c r="Z3495" s="26" t="s">
        <v>934</v>
      </c>
      <c r="AA3495" s="26" t="s">
        <v>934</v>
      </c>
      <c r="AB3495" s="26" t="s">
        <v>934</v>
      </c>
      <c r="AC3495" s="26" t="s">
        <v>934</v>
      </c>
      <c r="AD3495" s="26" t="s">
        <v>934</v>
      </c>
      <c r="AE3495" s="26" t="s">
        <v>934</v>
      </c>
    </row>
    <row r="3496" spans="1:31" x14ac:dyDescent="0.25">
      <c r="A3496" t="s">
        <v>2023</v>
      </c>
      <c r="B3496" t="s">
        <v>833</v>
      </c>
      <c r="C3496" t="s">
        <v>832</v>
      </c>
      <c r="D3496">
        <v>2014</v>
      </c>
      <c r="E3496">
        <v>4</v>
      </c>
      <c r="F3496" s="2">
        <v>41775</v>
      </c>
      <c r="G3496" t="s">
        <v>282</v>
      </c>
      <c r="H3496">
        <v>45</v>
      </c>
      <c r="I3496" t="s">
        <v>825</v>
      </c>
      <c r="J3496" t="s">
        <v>825</v>
      </c>
      <c r="K3496" t="s">
        <v>825</v>
      </c>
      <c r="L3496">
        <v>9</v>
      </c>
      <c r="M3496" s="26">
        <v>302.625</v>
      </c>
      <c r="N3496" s="26" t="s">
        <v>934</v>
      </c>
      <c r="O3496" s="26">
        <v>30.9</v>
      </c>
      <c r="P3496" s="26" t="s">
        <v>934</v>
      </c>
      <c r="Q3496" s="26" t="s">
        <v>934</v>
      </c>
      <c r="R3496" s="26">
        <v>38.549999999999997</v>
      </c>
      <c r="S3496" s="26" t="s">
        <v>934</v>
      </c>
      <c r="T3496" s="26" t="s">
        <v>934</v>
      </c>
      <c r="U3496" s="26" t="s">
        <v>934</v>
      </c>
      <c r="V3496" s="26">
        <v>28.786639696220256</v>
      </c>
      <c r="W3496" s="26" t="s">
        <v>934</v>
      </c>
      <c r="X3496" s="26">
        <v>7.4925518572335097</v>
      </c>
      <c r="Y3496" s="26" t="s">
        <v>934</v>
      </c>
      <c r="Z3496" s="26" t="s">
        <v>934</v>
      </c>
      <c r="AA3496" s="26">
        <v>1.3991068579633699</v>
      </c>
      <c r="AB3496" s="26" t="s">
        <v>934</v>
      </c>
      <c r="AC3496" s="26" t="s">
        <v>934</v>
      </c>
      <c r="AD3496" s="26" t="s">
        <v>934</v>
      </c>
      <c r="AE3496" s="26">
        <v>18</v>
      </c>
    </row>
    <row r="3497" spans="1:31" x14ac:dyDescent="0.25">
      <c r="A3497" t="s">
        <v>2024</v>
      </c>
      <c r="B3497" t="s">
        <v>833</v>
      </c>
      <c r="C3497" t="s">
        <v>832</v>
      </c>
      <c r="D3497">
        <v>2014</v>
      </c>
      <c r="E3497">
        <v>4</v>
      </c>
      <c r="F3497" s="2">
        <v>41775</v>
      </c>
      <c r="G3497" t="s">
        <v>935</v>
      </c>
      <c r="H3497">
        <v>15</v>
      </c>
      <c r="I3497" t="s">
        <v>825</v>
      </c>
      <c r="J3497" t="s">
        <v>825</v>
      </c>
      <c r="K3497" t="s">
        <v>825</v>
      </c>
      <c r="L3497">
        <v>3</v>
      </c>
      <c r="M3497" s="26" t="s">
        <v>934</v>
      </c>
      <c r="N3497" s="26" t="s">
        <v>934</v>
      </c>
      <c r="O3497" s="26" t="s">
        <v>934</v>
      </c>
      <c r="P3497" s="26" t="s">
        <v>934</v>
      </c>
      <c r="Q3497" s="26" t="s">
        <v>934</v>
      </c>
      <c r="R3497" s="26" t="s">
        <v>934</v>
      </c>
      <c r="S3497" s="26" t="s">
        <v>934</v>
      </c>
      <c r="T3497" s="26" t="s">
        <v>934</v>
      </c>
      <c r="U3497" s="26" t="s">
        <v>934</v>
      </c>
      <c r="V3497" s="26" t="s">
        <v>934</v>
      </c>
      <c r="W3497" s="26" t="s">
        <v>934</v>
      </c>
      <c r="X3497" s="26" t="s">
        <v>934</v>
      </c>
      <c r="Y3497" s="26" t="s">
        <v>934</v>
      </c>
      <c r="Z3497" s="26" t="s">
        <v>934</v>
      </c>
      <c r="AA3497" s="26" t="s">
        <v>934</v>
      </c>
      <c r="AB3497" s="26" t="s">
        <v>934</v>
      </c>
      <c r="AC3497" s="26" t="s">
        <v>934</v>
      </c>
      <c r="AD3497" s="26" t="s">
        <v>934</v>
      </c>
      <c r="AE3497" s="26">
        <v>6.5656565656565666</v>
      </c>
    </row>
    <row r="3498" spans="1:31" x14ac:dyDescent="0.25">
      <c r="A3498" t="s">
        <v>2024</v>
      </c>
      <c r="B3498" t="s">
        <v>833</v>
      </c>
      <c r="C3498" t="s">
        <v>832</v>
      </c>
      <c r="D3498">
        <v>2014</v>
      </c>
      <c r="E3498">
        <v>4</v>
      </c>
      <c r="F3498" s="2">
        <v>41775</v>
      </c>
      <c r="G3498" t="s">
        <v>935</v>
      </c>
      <c r="H3498">
        <v>15</v>
      </c>
      <c r="I3498" t="s">
        <v>825</v>
      </c>
      <c r="J3498" t="s">
        <v>825</v>
      </c>
      <c r="K3498" t="s">
        <v>825</v>
      </c>
      <c r="L3498">
        <v>5.5</v>
      </c>
      <c r="M3498" s="26" t="s">
        <v>934</v>
      </c>
      <c r="N3498" s="26" t="s">
        <v>934</v>
      </c>
      <c r="O3498" s="26" t="s">
        <v>934</v>
      </c>
      <c r="P3498" s="26" t="s">
        <v>934</v>
      </c>
      <c r="Q3498" s="26" t="s">
        <v>934</v>
      </c>
      <c r="R3498" s="26" t="s">
        <v>934</v>
      </c>
      <c r="S3498" s="26" t="s">
        <v>934</v>
      </c>
      <c r="T3498" s="26" t="s">
        <v>934</v>
      </c>
      <c r="U3498" s="26" t="s">
        <v>934</v>
      </c>
      <c r="V3498" s="26" t="s">
        <v>934</v>
      </c>
      <c r="W3498" s="26" t="s">
        <v>934</v>
      </c>
      <c r="X3498" s="26" t="s">
        <v>934</v>
      </c>
      <c r="Y3498" s="26" t="s">
        <v>934</v>
      </c>
      <c r="Z3498" s="26" t="s">
        <v>934</v>
      </c>
      <c r="AA3498" s="26" t="s">
        <v>934</v>
      </c>
      <c r="AB3498" s="26" t="s">
        <v>934</v>
      </c>
      <c r="AC3498" s="26" t="s">
        <v>934</v>
      </c>
      <c r="AD3498" s="26" t="s">
        <v>934</v>
      </c>
      <c r="AE3498" s="26" t="s">
        <v>934</v>
      </c>
    </row>
    <row r="3499" spans="1:31" x14ac:dyDescent="0.25">
      <c r="A3499" t="s">
        <v>2024</v>
      </c>
      <c r="B3499" t="s">
        <v>833</v>
      </c>
      <c r="C3499" t="s">
        <v>832</v>
      </c>
      <c r="D3499">
        <v>2014</v>
      </c>
      <c r="E3499">
        <v>4</v>
      </c>
      <c r="F3499" s="2">
        <v>41775</v>
      </c>
      <c r="G3499" t="s">
        <v>935</v>
      </c>
      <c r="H3499">
        <v>15</v>
      </c>
      <c r="I3499" t="s">
        <v>825</v>
      </c>
      <c r="J3499" t="s">
        <v>825</v>
      </c>
      <c r="K3499" t="s">
        <v>825</v>
      </c>
      <c r="L3499">
        <v>6</v>
      </c>
      <c r="M3499" s="26" t="s">
        <v>934</v>
      </c>
      <c r="N3499" s="26" t="s">
        <v>934</v>
      </c>
      <c r="O3499" s="26" t="s">
        <v>934</v>
      </c>
      <c r="P3499" s="26" t="s">
        <v>934</v>
      </c>
      <c r="Q3499" s="26" t="s">
        <v>934</v>
      </c>
      <c r="R3499" s="26" t="s">
        <v>934</v>
      </c>
      <c r="S3499" s="26" t="s">
        <v>934</v>
      </c>
      <c r="T3499" s="26" t="s">
        <v>934</v>
      </c>
      <c r="U3499" s="26" t="s">
        <v>934</v>
      </c>
      <c r="V3499" s="26" t="s">
        <v>934</v>
      </c>
      <c r="W3499" s="26" t="s">
        <v>934</v>
      </c>
      <c r="X3499" s="26" t="s">
        <v>934</v>
      </c>
      <c r="Y3499" s="26" t="s">
        <v>934</v>
      </c>
      <c r="Z3499" s="26" t="s">
        <v>934</v>
      </c>
      <c r="AA3499" s="26" t="s">
        <v>934</v>
      </c>
      <c r="AB3499" s="26" t="s">
        <v>934</v>
      </c>
      <c r="AC3499" s="26" t="s">
        <v>934</v>
      </c>
      <c r="AD3499" s="26" t="s">
        <v>934</v>
      </c>
      <c r="AE3499" s="26">
        <v>6.5656565656565657</v>
      </c>
    </row>
    <row r="3500" spans="1:31" x14ac:dyDescent="0.25">
      <c r="A3500" t="s">
        <v>2024</v>
      </c>
      <c r="B3500" t="s">
        <v>833</v>
      </c>
      <c r="C3500" t="s">
        <v>832</v>
      </c>
      <c r="D3500">
        <v>2014</v>
      </c>
      <c r="E3500">
        <v>4</v>
      </c>
      <c r="F3500" s="2">
        <v>41775</v>
      </c>
      <c r="G3500" t="s">
        <v>935</v>
      </c>
      <c r="H3500">
        <v>15</v>
      </c>
      <c r="I3500" t="s">
        <v>825</v>
      </c>
      <c r="J3500" t="s">
        <v>825</v>
      </c>
      <c r="K3500" t="s">
        <v>825</v>
      </c>
      <c r="L3500">
        <v>7</v>
      </c>
      <c r="M3500" s="26" t="s">
        <v>934</v>
      </c>
      <c r="N3500" s="26" t="s">
        <v>934</v>
      </c>
      <c r="O3500" s="26" t="s">
        <v>934</v>
      </c>
      <c r="P3500" s="26" t="s">
        <v>934</v>
      </c>
      <c r="Q3500" s="26" t="s">
        <v>934</v>
      </c>
      <c r="R3500" s="26" t="s">
        <v>934</v>
      </c>
      <c r="S3500" s="26" t="s">
        <v>934</v>
      </c>
      <c r="T3500" s="26" t="s">
        <v>934</v>
      </c>
      <c r="U3500" s="26" t="s">
        <v>934</v>
      </c>
      <c r="V3500" s="26" t="s">
        <v>934</v>
      </c>
      <c r="W3500" s="26" t="s">
        <v>934</v>
      </c>
      <c r="X3500" s="26" t="s">
        <v>934</v>
      </c>
      <c r="Y3500" s="26" t="s">
        <v>934</v>
      </c>
      <c r="Z3500" s="26" t="s">
        <v>934</v>
      </c>
      <c r="AA3500" s="26" t="s">
        <v>934</v>
      </c>
      <c r="AB3500" s="26" t="s">
        <v>934</v>
      </c>
      <c r="AC3500" s="26" t="s">
        <v>934</v>
      </c>
      <c r="AD3500" s="26" t="s">
        <v>934</v>
      </c>
      <c r="AE3500" s="26" t="s">
        <v>934</v>
      </c>
    </row>
    <row r="3501" spans="1:31" x14ac:dyDescent="0.25">
      <c r="A3501" t="s">
        <v>2024</v>
      </c>
      <c r="B3501" t="s">
        <v>833</v>
      </c>
      <c r="C3501" t="s">
        <v>832</v>
      </c>
      <c r="D3501">
        <v>2014</v>
      </c>
      <c r="E3501">
        <v>4</v>
      </c>
      <c r="F3501" s="2">
        <v>41775</v>
      </c>
      <c r="G3501" t="s">
        <v>935</v>
      </c>
      <c r="H3501">
        <v>15</v>
      </c>
      <c r="I3501" t="s">
        <v>825</v>
      </c>
      <c r="J3501" t="s">
        <v>825</v>
      </c>
      <c r="K3501" t="s">
        <v>825</v>
      </c>
      <c r="L3501">
        <v>7.3</v>
      </c>
      <c r="M3501" s="26" t="s">
        <v>934</v>
      </c>
      <c r="N3501" s="26" t="s">
        <v>934</v>
      </c>
      <c r="O3501" s="26" t="s">
        <v>934</v>
      </c>
      <c r="P3501" s="26" t="s">
        <v>934</v>
      </c>
      <c r="Q3501" s="26" t="s">
        <v>934</v>
      </c>
      <c r="R3501" s="26" t="s">
        <v>934</v>
      </c>
      <c r="S3501" s="26" t="s">
        <v>934</v>
      </c>
      <c r="T3501" s="26" t="s">
        <v>934</v>
      </c>
      <c r="U3501" s="26" t="s">
        <v>934</v>
      </c>
      <c r="V3501" s="26" t="s">
        <v>934</v>
      </c>
      <c r="W3501" s="26" t="s">
        <v>934</v>
      </c>
      <c r="X3501" s="26" t="s">
        <v>934</v>
      </c>
      <c r="Y3501" s="26" t="s">
        <v>934</v>
      </c>
      <c r="Z3501" s="26" t="s">
        <v>934</v>
      </c>
      <c r="AA3501" s="26" t="s">
        <v>934</v>
      </c>
      <c r="AB3501" s="26" t="s">
        <v>934</v>
      </c>
      <c r="AC3501" s="26" t="s">
        <v>934</v>
      </c>
      <c r="AD3501" s="26" t="s">
        <v>934</v>
      </c>
      <c r="AE3501" s="26" t="s">
        <v>934</v>
      </c>
    </row>
    <row r="3502" spans="1:31" x14ac:dyDescent="0.25">
      <c r="A3502" t="s">
        <v>2024</v>
      </c>
      <c r="B3502" t="s">
        <v>833</v>
      </c>
      <c r="C3502" t="s">
        <v>832</v>
      </c>
      <c r="D3502">
        <v>2014</v>
      </c>
      <c r="E3502">
        <v>4</v>
      </c>
      <c r="F3502" s="2">
        <v>41775</v>
      </c>
      <c r="G3502" t="s">
        <v>935</v>
      </c>
      <c r="H3502">
        <v>15</v>
      </c>
      <c r="I3502" t="s">
        <v>825</v>
      </c>
      <c r="J3502" t="s">
        <v>825</v>
      </c>
      <c r="K3502" t="s">
        <v>825</v>
      </c>
      <c r="L3502">
        <v>9</v>
      </c>
      <c r="M3502" s="26">
        <v>231.52499999999998</v>
      </c>
      <c r="N3502" s="26" t="s">
        <v>934</v>
      </c>
      <c r="O3502" s="26">
        <v>32.225000000000001</v>
      </c>
      <c r="P3502" s="26" t="s">
        <v>934</v>
      </c>
      <c r="Q3502" s="26" t="s">
        <v>934</v>
      </c>
      <c r="R3502" s="26">
        <v>37.774999999999991</v>
      </c>
      <c r="S3502" s="26" t="s">
        <v>934</v>
      </c>
      <c r="T3502" s="26" t="s">
        <v>934</v>
      </c>
      <c r="U3502" s="26" t="s">
        <v>934</v>
      </c>
      <c r="V3502" s="26">
        <v>41.614027582855577</v>
      </c>
      <c r="W3502" s="26" t="s">
        <v>934</v>
      </c>
      <c r="X3502" s="26">
        <v>6.5831065361777767</v>
      </c>
      <c r="Y3502" s="26" t="s">
        <v>934</v>
      </c>
      <c r="Z3502" s="26" t="s">
        <v>934</v>
      </c>
      <c r="AA3502" s="26">
        <v>1.1085839315692423</v>
      </c>
      <c r="AB3502" s="26" t="s">
        <v>934</v>
      </c>
      <c r="AC3502" s="26" t="s">
        <v>934</v>
      </c>
      <c r="AD3502" s="26" t="s">
        <v>934</v>
      </c>
      <c r="AE3502" s="26">
        <v>6.5</v>
      </c>
    </row>
    <row r="3503" spans="1:31" x14ac:dyDescent="0.25">
      <c r="A3503" t="s">
        <v>2025</v>
      </c>
      <c r="B3503" t="s">
        <v>833</v>
      </c>
      <c r="C3503" t="s">
        <v>832</v>
      </c>
      <c r="D3503">
        <v>2014</v>
      </c>
      <c r="E3503">
        <v>4</v>
      </c>
      <c r="F3503" s="2">
        <v>41775</v>
      </c>
      <c r="G3503" t="s">
        <v>935</v>
      </c>
      <c r="H3503">
        <v>45</v>
      </c>
      <c r="I3503" t="s">
        <v>825</v>
      </c>
      <c r="J3503" t="s">
        <v>825</v>
      </c>
      <c r="K3503" t="s">
        <v>825</v>
      </c>
      <c r="L3503">
        <v>3</v>
      </c>
      <c r="M3503" s="26" t="s">
        <v>934</v>
      </c>
      <c r="N3503" s="26" t="s">
        <v>934</v>
      </c>
      <c r="O3503" s="26" t="s">
        <v>934</v>
      </c>
      <c r="P3503" s="26" t="s">
        <v>934</v>
      </c>
      <c r="Q3503" s="26" t="s">
        <v>934</v>
      </c>
      <c r="R3503" s="26" t="s">
        <v>934</v>
      </c>
      <c r="S3503" s="26" t="s">
        <v>934</v>
      </c>
      <c r="T3503" s="26" t="s">
        <v>934</v>
      </c>
      <c r="U3503" s="26" t="s">
        <v>934</v>
      </c>
      <c r="V3503" s="26" t="s">
        <v>934</v>
      </c>
      <c r="W3503" s="26" t="s">
        <v>934</v>
      </c>
      <c r="X3503" s="26" t="s">
        <v>934</v>
      </c>
      <c r="Y3503" s="26" t="s">
        <v>934</v>
      </c>
      <c r="Z3503" s="26" t="s">
        <v>934</v>
      </c>
      <c r="AA3503" s="26" t="s">
        <v>934</v>
      </c>
      <c r="AB3503" s="26" t="s">
        <v>934</v>
      </c>
      <c r="AC3503" s="26" t="s">
        <v>934</v>
      </c>
      <c r="AD3503" s="26" t="s">
        <v>934</v>
      </c>
      <c r="AE3503" s="26">
        <v>13.636363636363638</v>
      </c>
    </row>
    <row r="3504" spans="1:31" x14ac:dyDescent="0.25">
      <c r="A3504" t="s">
        <v>2025</v>
      </c>
      <c r="B3504" t="s">
        <v>833</v>
      </c>
      <c r="C3504" t="s">
        <v>832</v>
      </c>
      <c r="D3504">
        <v>2014</v>
      </c>
      <c r="E3504">
        <v>4</v>
      </c>
      <c r="F3504" s="2">
        <v>41775</v>
      </c>
      <c r="G3504" t="s">
        <v>935</v>
      </c>
      <c r="H3504">
        <v>45</v>
      </c>
      <c r="I3504" t="s">
        <v>825</v>
      </c>
      <c r="J3504" t="s">
        <v>825</v>
      </c>
      <c r="K3504" t="s">
        <v>825</v>
      </c>
      <c r="L3504">
        <v>5.5</v>
      </c>
      <c r="M3504" s="26" t="s">
        <v>934</v>
      </c>
      <c r="N3504" s="26" t="s">
        <v>934</v>
      </c>
      <c r="O3504" s="26" t="s">
        <v>934</v>
      </c>
      <c r="P3504" s="26" t="s">
        <v>934</v>
      </c>
      <c r="Q3504" s="26" t="s">
        <v>934</v>
      </c>
      <c r="R3504" s="26" t="s">
        <v>934</v>
      </c>
      <c r="S3504" s="26" t="s">
        <v>934</v>
      </c>
      <c r="T3504" s="26" t="s">
        <v>934</v>
      </c>
      <c r="U3504" s="26" t="s">
        <v>934</v>
      </c>
      <c r="V3504" s="26" t="s">
        <v>934</v>
      </c>
      <c r="W3504" s="26" t="s">
        <v>934</v>
      </c>
      <c r="X3504" s="26" t="s">
        <v>934</v>
      </c>
      <c r="Y3504" s="26" t="s">
        <v>934</v>
      </c>
      <c r="Z3504" s="26" t="s">
        <v>934</v>
      </c>
      <c r="AA3504" s="26" t="s">
        <v>934</v>
      </c>
      <c r="AB3504" s="26" t="s">
        <v>934</v>
      </c>
      <c r="AC3504" s="26" t="s">
        <v>934</v>
      </c>
      <c r="AD3504" s="26" t="s">
        <v>934</v>
      </c>
      <c r="AE3504" s="26" t="s">
        <v>934</v>
      </c>
    </row>
    <row r="3505" spans="1:31" x14ac:dyDescent="0.25">
      <c r="A3505" t="s">
        <v>2025</v>
      </c>
      <c r="B3505" t="s">
        <v>833</v>
      </c>
      <c r="C3505" t="s">
        <v>832</v>
      </c>
      <c r="D3505">
        <v>2014</v>
      </c>
      <c r="E3505">
        <v>4</v>
      </c>
      <c r="F3505" s="2">
        <v>41775</v>
      </c>
      <c r="G3505" t="s">
        <v>935</v>
      </c>
      <c r="H3505">
        <v>45</v>
      </c>
      <c r="I3505" t="s">
        <v>825</v>
      </c>
      <c r="J3505" t="s">
        <v>825</v>
      </c>
      <c r="K3505" t="s">
        <v>825</v>
      </c>
      <c r="L3505">
        <v>6</v>
      </c>
      <c r="M3505" s="26">
        <v>284.64646464646466</v>
      </c>
      <c r="N3505" s="26" t="s">
        <v>934</v>
      </c>
      <c r="O3505" s="26" t="s">
        <v>934</v>
      </c>
      <c r="P3505" s="26" t="s">
        <v>934</v>
      </c>
      <c r="Q3505" s="26" t="s">
        <v>934</v>
      </c>
      <c r="R3505" s="26" t="s">
        <v>934</v>
      </c>
      <c r="S3505" s="26" t="s">
        <v>934</v>
      </c>
      <c r="T3505" s="26" t="s">
        <v>934</v>
      </c>
      <c r="U3505" s="26" t="s">
        <v>934</v>
      </c>
      <c r="V3505" s="26">
        <v>39.005487890417427</v>
      </c>
      <c r="W3505" s="26" t="s">
        <v>934</v>
      </c>
      <c r="X3505" s="26" t="s">
        <v>934</v>
      </c>
      <c r="Y3505" s="26" t="s">
        <v>934</v>
      </c>
      <c r="Z3505" s="26" t="s">
        <v>934</v>
      </c>
      <c r="AA3505" s="26" t="s">
        <v>934</v>
      </c>
      <c r="AB3505" s="26" t="s">
        <v>934</v>
      </c>
      <c r="AC3505" s="26" t="s">
        <v>934</v>
      </c>
      <c r="AD3505" s="26" t="s">
        <v>934</v>
      </c>
      <c r="AE3505" s="26">
        <v>13.636363636363637</v>
      </c>
    </row>
    <row r="3506" spans="1:31" x14ac:dyDescent="0.25">
      <c r="A3506" t="s">
        <v>2025</v>
      </c>
      <c r="B3506" t="s">
        <v>833</v>
      </c>
      <c r="C3506" t="s">
        <v>832</v>
      </c>
      <c r="D3506">
        <v>2014</v>
      </c>
      <c r="E3506">
        <v>4</v>
      </c>
      <c r="F3506" s="2">
        <v>41775</v>
      </c>
      <c r="G3506" t="s">
        <v>935</v>
      </c>
      <c r="H3506">
        <v>45</v>
      </c>
      <c r="I3506" t="s">
        <v>825</v>
      </c>
      <c r="J3506" t="s">
        <v>825</v>
      </c>
      <c r="K3506" t="s">
        <v>825</v>
      </c>
      <c r="L3506">
        <v>7</v>
      </c>
      <c r="M3506" s="26" t="s">
        <v>934</v>
      </c>
      <c r="N3506" s="26" t="s">
        <v>934</v>
      </c>
      <c r="O3506" s="26" t="s">
        <v>934</v>
      </c>
      <c r="P3506" s="26" t="s">
        <v>934</v>
      </c>
      <c r="Q3506" s="26" t="s">
        <v>934</v>
      </c>
      <c r="R3506" s="26" t="s">
        <v>934</v>
      </c>
      <c r="S3506" s="26" t="s">
        <v>934</v>
      </c>
      <c r="T3506" s="26" t="s">
        <v>934</v>
      </c>
      <c r="U3506" s="26" t="s">
        <v>934</v>
      </c>
      <c r="V3506" s="26" t="s">
        <v>934</v>
      </c>
      <c r="W3506" s="26" t="s">
        <v>934</v>
      </c>
      <c r="X3506" s="26" t="s">
        <v>934</v>
      </c>
      <c r="Y3506" s="26" t="s">
        <v>934</v>
      </c>
      <c r="Z3506" s="26" t="s">
        <v>934</v>
      </c>
      <c r="AA3506" s="26" t="s">
        <v>934</v>
      </c>
      <c r="AB3506" s="26" t="s">
        <v>934</v>
      </c>
      <c r="AC3506" s="26" t="s">
        <v>934</v>
      </c>
      <c r="AD3506" s="26" t="s">
        <v>934</v>
      </c>
      <c r="AE3506" s="26" t="s">
        <v>934</v>
      </c>
    </row>
    <row r="3507" spans="1:31" x14ac:dyDescent="0.25">
      <c r="A3507" t="s">
        <v>2025</v>
      </c>
      <c r="B3507" t="s">
        <v>833</v>
      </c>
      <c r="C3507" t="s">
        <v>832</v>
      </c>
      <c r="D3507">
        <v>2014</v>
      </c>
      <c r="E3507">
        <v>4</v>
      </c>
      <c r="F3507" s="2">
        <v>41775</v>
      </c>
      <c r="G3507" t="s">
        <v>935</v>
      </c>
      <c r="H3507">
        <v>45</v>
      </c>
      <c r="I3507" t="s">
        <v>825</v>
      </c>
      <c r="J3507" t="s">
        <v>825</v>
      </c>
      <c r="K3507" t="s">
        <v>825</v>
      </c>
      <c r="L3507">
        <v>7.3</v>
      </c>
      <c r="M3507" s="26" t="s">
        <v>934</v>
      </c>
      <c r="N3507" s="26" t="s">
        <v>934</v>
      </c>
      <c r="O3507" s="26" t="s">
        <v>934</v>
      </c>
      <c r="P3507" s="26" t="s">
        <v>934</v>
      </c>
      <c r="Q3507" s="26" t="s">
        <v>934</v>
      </c>
      <c r="R3507" s="26" t="s">
        <v>934</v>
      </c>
      <c r="S3507" s="26" t="s">
        <v>934</v>
      </c>
      <c r="T3507" s="26" t="s">
        <v>934</v>
      </c>
      <c r="U3507" s="26" t="s">
        <v>934</v>
      </c>
      <c r="V3507" s="26" t="s">
        <v>934</v>
      </c>
      <c r="W3507" s="26" t="s">
        <v>934</v>
      </c>
      <c r="X3507" s="26" t="s">
        <v>934</v>
      </c>
      <c r="Y3507" s="26" t="s">
        <v>934</v>
      </c>
      <c r="Z3507" s="26" t="s">
        <v>934</v>
      </c>
      <c r="AA3507" s="26" t="s">
        <v>934</v>
      </c>
      <c r="AB3507" s="26" t="s">
        <v>934</v>
      </c>
      <c r="AC3507" s="26" t="s">
        <v>934</v>
      </c>
      <c r="AD3507" s="26" t="s">
        <v>934</v>
      </c>
      <c r="AE3507" s="26" t="s">
        <v>934</v>
      </c>
    </row>
    <row r="3508" spans="1:31" x14ac:dyDescent="0.25">
      <c r="A3508" t="s">
        <v>2025</v>
      </c>
      <c r="B3508" t="s">
        <v>833</v>
      </c>
      <c r="C3508" t="s">
        <v>832</v>
      </c>
      <c r="D3508">
        <v>2014</v>
      </c>
      <c r="E3508">
        <v>4</v>
      </c>
      <c r="F3508" s="2">
        <v>41775</v>
      </c>
      <c r="G3508" t="s">
        <v>935</v>
      </c>
      <c r="H3508">
        <v>45</v>
      </c>
      <c r="I3508" t="s">
        <v>825</v>
      </c>
      <c r="J3508" t="s">
        <v>825</v>
      </c>
      <c r="K3508" t="s">
        <v>825</v>
      </c>
      <c r="L3508">
        <v>9</v>
      </c>
      <c r="M3508" s="26">
        <v>245.14999999999998</v>
      </c>
      <c r="N3508" s="26" t="s">
        <v>934</v>
      </c>
      <c r="O3508" s="26">
        <v>31.55</v>
      </c>
      <c r="P3508" s="26" t="s">
        <v>934</v>
      </c>
      <c r="Q3508" s="26" t="s">
        <v>934</v>
      </c>
      <c r="R3508" s="26">
        <v>37.674999999999997</v>
      </c>
      <c r="S3508" s="26" t="s">
        <v>934</v>
      </c>
      <c r="T3508" s="26" t="s">
        <v>934</v>
      </c>
      <c r="U3508" s="26" t="s">
        <v>934</v>
      </c>
      <c r="V3508" s="26">
        <v>35.797404468294452</v>
      </c>
      <c r="W3508" s="26" t="s">
        <v>934</v>
      </c>
      <c r="X3508" s="26">
        <v>8.4443768272146649</v>
      </c>
      <c r="Y3508" s="26" t="s">
        <v>934</v>
      </c>
      <c r="Z3508" s="26" t="s">
        <v>934</v>
      </c>
      <c r="AA3508" s="26">
        <v>0.53599595769628772</v>
      </c>
      <c r="AB3508" s="26" t="s">
        <v>934</v>
      </c>
      <c r="AC3508" s="26" t="s">
        <v>934</v>
      </c>
      <c r="AD3508" s="26" t="s">
        <v>934</v>
      </c>
      <c r="AE3508" s="26">
        <v>12.25</v>
      </c>
    </row>
    <row r="3509" spans="1:31" x14ac:dyDescent="0.25">
      <c r="A3509" t="s">
        <v>2026</v>
      </c>
      <c r="B3509" t="s">
        <v>833</v>
      </c>
      <c r="C3509" t="s">
        <v>847</v>
      </c>
      <c r="D3509">
        <v>2015</v>
      </c>
      <c r="E3509">
        <v>1</v>
      </c>
      <c r="F3509" s="2">
        <v>42095</v>
      </c>
      <c r="G3509" t="s">
        <v>95</v>
      </c>
      <c r="H3509">
        <v>45</v>
      </c>
      <c r="I3509" t="s">
        <v>825</v>
      </c>
      <c r="J3509" t="s">
        <v>825</v>
      </c>
      <c r="K3509" t="s">
        <v>825</v>
      </c>
      <c r="L3509">
        <v>6</v>
      </c>
      <c r="M3509" s="26">
        <v>458.0163860850181</v>
      </c>
      <c r="N3509" s="26" t="s">
        <v>934</v>
      </c>
      <c r="O3509" s="26" t="s">
        <v>934</v>
      </c>
      <c r="P3509" s="26" t="s">
        <v>934</v>
      </c>
      <c r="Q3509" s="26" t="s">
        <v>934</v>
      </c>
      <c r="R3509" s="26" t="s">
        <v>934</v>
      </c>
      <c r="S3509" s="26" t="s">
        <v>934</v>
      </c>
      <c r="T3509" s="26" t="s">
        <v>934</v>
      </c>
      <c r="U3509" s="26" t="s">
        <v>934</v>
      </c>
      <c r="V3509" s="26">
        <v>12.265125073091417</v>
      </c>
      <c r="W3509" s="26" t="s">
        <v>934</v>
      </c>
      <c r="X3509" s="26" t="s">
        <v>934</v>
      </c>
      <c r="Y3509" s="26" t="s">
        <v>934</v>
      </c>
      <c r="Z3509" s="26" t="s">
        <v>934</v>
      </c>
      <c r="AA3509" s="26" t="s">
        <v>934</v>
      </c>
      <c r="AB3509" s="26" t="s">
        <v>934</v>
      </c>
      <c r="AC3509" s="26" t="s">
        <v>934</v>
      </c>
      <c r="AD3509" s="26" t="s">
        <v>934</v>
      </c>
      <c r="AE3509" s="26" t="s">
        <v>934</v>
      </c>
    </row>
    <row r="3510" spans="1:31" x14ac:dyDescent="0.25">
      <c r="A3510" t="s">
        <v>2026</v>
      </c>
      <c r="B3510" t="s">
        <v>833</v>
      </c>
      <c r="C3510" t="s">
        <v>847</v>
      </c>
      <c r="D3510">
        <v>2015</v>
      </c>
      <c r="E3510">
        <v>1</v>
      </c>
      <c r="F3510" s="2">
        <v>42095</v>
      </c>
      <c r="G3510" t="s">
        <v>95</v>
      </c>
      <c r="H3510">
        <v>45</v>
      </c>
      <c r="I3510" t="s">
        <v>825</v>
      </c>
      <c r="J3510" t="s">
        <v>825</v>
      </c>
      <c r="K3510" t="s">
        <v>825</v>
      </c>
      <c r="L3510">
        <v>7.3</v>
      </c>
      <c r="M3510" s="26" t="s">
        <v>934</v>
      </c>
      <c r="N3510" s="26" t="s">
        <v>934</v>
      </c>
      <c r="O3510" s="26" t="s">
        <v>934</v>
      </c>
      <c r="P3510" s="26" t="s">
        <v>934</v>
      </c>
      <c r="Q3510" s="26" t="s">
        <v>934</v>
      </c>
      <c r="R3510" s="26" t="s">
        <v>934</v>
      </c>
      <c r="S3510" s="26" t="s">
        <v>934</v>
      </c>
      <c r="T3510" s="26" t="s">
        <v>934</v>
      </c>
      <c r="U3510" s="26" t="s">
        <v>934</v>
      </c>
      <c r="V3510" s="26" t="s">
        <v>934</v>
      </c>
      <c r="W3510" s="26" t="s">
        <v>934</v>
      </c>
      <c r="X3510" s="26" t="s">
        <v>934</v>
      </c>
      <c r="Y3510" s="26" t="s">
        <v>934</v>
      </c>
      <c r="Z3510" s="26" t="s">
        <v>934</v>
      </c>
      <c r="AA3510" s="26" t="s">
        <v>934</v>
      </c>
      <c r="AB3510" s="26" t="s">
        <v>934</v>
      </c>
      <c r="AC3510" s="26" t="s">
        <v>934</v>
      </c>
      <c r="AD3510" s="26" t="s">
        <v>934</v>
      </c>
      <c r="AE3510" s="26" t="s">
        <v>934</v>
      </c>
    </row>
    <row r="3511" spans="1:31" x14ac:dyDescent="0.25">
      <c r="A3511" t="s">
        <v>2026</v>
      </c>
      <c r="B3511" t="s">
        <v>833</v>
      </c>
      <c r="C3511" t="s">
        <v>847</v>
      </c>
      <c r="D3511">
        <v>2015</v>
      </c>
      <c r="E3511">
        <v>1</v>
      </c>
      <c r="F3511" s="2">
        <v>42095</v>
      </c>
      <c r="G3511" t="s">
        <v>95</v>
      </c>
      <c r="H3511">
        <v>45</v>
      </c>
      <c r="I3511" t="s">
        <v>825</v>
      </c>
      <c r="J3511" t="s">
        <v>825</v>
      </c>
      <c r="K3511" t="s">
        <v>825</v>
      </c>
      <c r="L3511">
        <v>9</v>
      </c>
      <c r="M3511" s="26">
        <v>1005.5115625</v>
      </c>
      <c r="N3511" s="26" t="s">
        <v>934</v>
      </c>
      <c r="O3511" s="26">
        <v>344.4107496110999</v>
      </c>
      <c r="P3511" s="26">
        <v>3.9525000000000001</v>
      </c>
      <c r="Q3511" s="26" t="s">
        <v>934</v>
      </c>
      <c r="R3511" s="26">
        <v>44.399999999999991</v>
      </c>
      <c r="S3511" s="26" t="s">
        <v>934</v>
      </c>
      <c r="T3511" s="26" t="s">
        <v>934</v>
      </c>
      <c r="U3511" s="26" t="s">
        <v>934</v>
      </c>
      <c r="V3511" s="26">
        <v>16.575489189416501</v>
      </c>
      <c r="W3511" s="26" t="s">
        <v>934</v>
      </c>
      <c r="X3511" s="26">
        <v>4.5897105767587174</v>
      </c>
      <c r="Y3511" s="26">
        <v>7.0400639201643064E-2</v>
      </c>
      <c r="Z3511" s="26" t="s">
        <v>934</v>
      </c>
      <c r="AA3511" s="26">
        <v>0.96781540939734556</v>
      </c>
      <c r="AB3511" s="26" t="s">
        <v>934</v>
      </c>
      <c r="AC3511" s="26" t="s">
        <v>934</v>
      </c>
      <c r="AD3511" s="26" t="s">
        <v>934</v>
      </c>
      <c r="AE3511" s="26" t="s">
        <v>934</v>
      </c>
    </row>
    <row r="3512" spans="1:31" x14ac:dyDescent="0.25">
      <c r="A3512" t="s">
        <v>2027</v>
      </c>
      <c r="B3512" t="s">
        <v>833</v>
      </c>
      <c r="C3512" t="s">
        <v>847</v>
      </c>
      <c r="D3512">
        <v>2015</v>
      </c>
      <c r="E3512">
        <v>1</v>
      </c>
      <c r="F3512" s="2">
        <v>42095</v>
      </c>
      <c r="G3512" t="s">
        <v>65</v>
      </c>
      <c r="H3512">
        <v>45</v>
      </c>
      <c r="I3512" t="s">
        <v>825</v>
      </c>
      <c r="J3512" t="s">
        <v>825</v>
      </c>
      <c r="K3512" t="s">
        <v>825</v>
      </c>
      <c r="L3512">
        <v>6</v>
      </c>
      <c r="M3512" s="26">
        <v>485.79850496683503</v>
      </c>
      <c r="N3512" s="26" t="s">
        <v>934</v>
      </c>
      <c r="O3512" s="26" t="s">
        <v>934</v>
      </c>
      <c r="P3512" s="26" t="s">
        <v>934</v>
      </c>
      <c r="Q3512" s="26" t="s">
        <v>934</v>
      </c>
      <c r="R3512" s="26" t="s">
        <v>934</v>
      </c>
      <c r="S3512" s="26" t="s">
        <v>934</v>
      </c>
      <c r="T3512" s="26" t="s">
        <v>934</v>
      </c>
      <c r="U3512" s="26" t="s">
        <v>934</v>
      </c>
      <c r="V3512" s="26">
        <v>5.711286423104764</v>
      </c>
      <c r="W3512" s="26" t="s">
        <v>934</v>
      </c>
      <c r="X3512" s="26" t="s">
        <v>934</v>
      </c>
      <c r="Y3512" s="26" t="s">
        <v>934</v>
      </c>
      <c r="Z3512" s="26" t="s">
        <v>934</v>
      </c>
      <c r="AA3512" s="26" t="s">
        <v>934</v>
      </c>
      <c r="AB3512" s="26" t="s">
        <v>934</v>
      </c>
      <c r="AC3512" s="26" t="s">
        <v>934</v>
      </c>
      <c r="AD3512" s="26" t="s">
        <v>934</v>
      </c>
      <c r="AE3512" s="26" t="s">
        <v>934</v>
      </c>
    </row>
    <row r="3513" spans="1:31" x14ac:dyDescent="0.25">
      <c r="A3513" t="s">
        <v>2027</v>
      </c>
      <c r="B3513" t="s">
        <v>833</v>
      </c>
      <c r="C3513" t="s">
        <v>847</v>
      </c>
      <c r="D3513">
        <v>2015</v>
      </c>
      <c r="E3513">
        <v>1</v>
      </c>
      <c r="F3513" s="2">
        <v>42095</v>
      </c>
      <c r="G3513" t="s">
        <v>65</v>
      </c>
      <c r="H3513">
        <v>45</v>
      </c>
      <c r="I3513" t="s">
        <v>825</v>
      </c>
      <c r="J3513" t="s">
        <v>825</v>
      </c>
      <c r="K3513" t="s">
        <v>825</v>
      </c>
      <c r="L3513">
        <v>7.3</v>
      </c>
      <c r="M3513" s="26" t="s">
        <v>934</v>
      </c>
      <c r="N3513" s="26" t="s">
        <v>934</v>
      </c>
      <c r="O3513" s="26" t="s">
        <v>934</v>
      </c>
      <c r="P3513" s="26" t="s">
        <v>934</v>
      </c>
      <c r="Q3513" s="26" t="s">
        <v>934</v>
      </c>
      <c r="R3513" s="26" t="s">
        <v>934</v>
      </c>
      <c r="S3513" s="26" t="s">
        <v>934</v>
      </c>
      <c r="T3513" s="26" t="s">
        <v>934</v>
      </c>
      <c r="U3513" s="26" t="s">
        <v>934</v>
      </c>
      <c r="V3513" s="26" t="s">
        <v>934</v>
      </c>
      <c r="W3513" s="26" t="s">
        <v>934</v>
      </c>
      <c r="X3513" s="26" t="s">
        <v>934</v>
      </c>
      <c r="Y3513" s="26" t="s">
        <v>934</v>
      </c>
      <c r="Z3513" s="26" t="s">
        <v>934</v>
      </c>
      <c r="AA3513" s="26" t="s">
        <v>934</v>
      </c>
      <c r="AB3513" s="26" t="s">
        <v>934</v>
      </c>
      <c r="AC3513" s="26" t="s">
        <v>934</v>
      </c>
      <c r="AD3513" s="26" t="s">
        <v>934</v>
      </c>
      <c r="AE3513" s="26" t="s">
        <v>934</v>
      </c>
    </row>
    <row r="3514" spans="1:31" x14ac:dyDescent="0.25">
      <c r="A3514" t="s">
        <v>2027</v>
      </c>
      <c r="B3514" t="s">
        <v>833</v>
      </c>
      <c r="C3514" t="s">
        <v>847</v>
      </c>
      <c r="D3514">
        <v>2015</v>
      </c>
      <c r="E3514">
        <v>1</v>
      </c>
      <c r="F3514" s="2">
        <v>42095</v>
      </c>
      <c r="G3514" t="s">
        <v>65</v>
      </c>
      <c r="H3514">
        <v>45</v>
      </c>
      <c r="I3514" t="s">
        <v>825</v>
      </c>
      <c r="J3514" t="s">
        <v>825</v>
      </c>
      <c r="K3514" t="s">
        <v>825</v>
      </c>
      <c r="L3514">
        <v>9</v>
      </c>
      <c r="M3514" s="26">
        <v>1077.1536250000001</v>
      </c>
      <c r="N3514" s="26" t="s">
        <v>934</v>
      </c>
      <c r="O3514" s="26">
        <v>363.93555807783019</v>
      </c>
      <c r="P3514" s="26">
        <v>3.36</v>
      </c>
      <c r="Q3514" s="26" t="s">
        <v>934</v>
      </c>
      <c r="R3514" s="26">
        <v>43.975000000000001</v>
      </c>
      <c r="S3514" s="26" t="s">
        <v>934</v>
      </c>
      <c r="T3514" s="26" t="s">
        <v>934</v>
      </c>
      <c r="U3514" s="26" t="s">
        <v>934</v>
      </c>
      <c r="V3514" s="26">
        <v>30.645390591832498</v>
      </c>
      <c r="W3514" s="26" t="s">
        <v>934</v>
      </c>
      <c r="X3514" s="26">
        <v>18.603438731407589</v>
      </c>
      <c r="Y3514" s="26">
        <v>4.0824829046389489E-2</v>
      </c>
      <c r="Z3514" s="26" t="s">
        <v>934</v>
      </c>
      <c r="AA3514" s="26">
        <v>0.17499999999985275</v>
      </c>
      <c r="AB3514" s="26" t="s">
        <v>934</v>
      </c>
      <c r="AC3514" s="26" t="s">
        <v>934</v>
      </c>
      <c r="AD3514" s="26" t="s">
        <v>934</v>
      </c>
      <c r="AE3514" s="26" t="s">
        <v>934</v>
      </c>
    </row>
    <row r="3515" spans="1:31" x14ac:dyDescent="0.25">
      <c r="A3515" t="s">
        <v>2028</v>
      </c>
      <c r="B3515" t="s">
        <v>833</v>
      </c>
      <c r="C3515" t="s">
        <v>847</v>
      </c>
      <c r="D3515">
        <v>2015</v>
      </c>
      <c r="E3515">
        <v>1</v>
      </c>
      <c r="F3515" s="2">
        <v>42095</v>
      </c>
      <c r="G3515" t="s">
        <v>420</v>
      </c>
      <c r="H3515">
        <v>45</v>
      </c>
      <c r="I3515" t="s">
        <v>825</v>
      </c>
      <c r="J3515" t="s">
        <v>825</v>
      </c>
      <c r="K3515" t="s">
        <v>825</v>
      </c>
      <c r="L3515">
        <v>6</v>
      </c>
      <c r="M3515" s="26">
        <v>609.82390837461116</v>
      </c>
      <c r="N3515" s="26" t="s">
        <v>934</v>
      </c>
      <c r="O3515" s="26" t="s">
        <v>934</v>
      </c>
      <c r="P3515" s="26" t="s">
        <v>934</v>
      </c>
      <c r="Q3515" s="26" t="s">
        <v>934</v>
      </c>
      <c r="R3515" s="26" t="s">
        <v>934</v>
      </c>
      <c r="S3515" s="26" t="s">
        <v>934</v>
      </c>
      <c r="T3515" s="26" t="s">
        <v>934</v>
      </c>
      <c r="U3515" s="26" t="s">
        <v>934</v>
      </c>
      <c r="V3515" s="26">
        <v>47.207158280460511</v>
      </c>
      <c r="W3515" s="26" t="s">
        <v>934</v>
      </c>
      <c r="X3515" s="26" t="s">
        <v>934</v>
      </c>
      <c r="Y3515" s="26" t="s">
        <v>934</v>
      </c>
      <c r="Z3515" s="26" t="s">
        <v>934</v>
      </c>
      <c r="AA3515" s="26" t="s">
        <v>934</v>
      </c>
      <c r="AB3515" s="26" t="s">
        <v>934</v>
      </c>
      <c r="AC3515" s="26" t="s">
        <v>934</v>
      </c>
      <c r="AD3515" s="26" t="s">
        <v>934</v>
      </c>
      <c r="AE3515" s="26" t="s">
        <v>934</v>
      </c>
    </row>
    <row r="3516" spans="1:31" x14ac:dyDescent="0.25">
      <c r="A3516" t="s">
        <v>2028</v>
      </c>
      <c r="B3516" t="s">
        <v>833</v>
      </c>
      <c r="C3516" t="s">
        <v>847</v>
      </c>
      <c r="D3516">
        <v>2015</v>
      </c>
      <c r="E3516">
        <v>1</v>
      </c>
      <c r="F3516" s="2">
        <v>42095</v>
      </c>
      <c r="G3516" t="s">
        <v>420</v>
      </c>
      <c r="H3516">
        <v>45</v>
      </c>
      <c r="I3516" t="s">
        <v>825</v>
      </c>
      <c r="J3516" t="s">
        <v>825</v>
      </c>
      <c r="K3516" t="s">
        <v>825</v>
      </c>
      <c r="L3516">
        <v>7.3</v>
      </c>
      <c r="M3516" s="26" t="s">
        <v>934</v>
      </c>
      <c r="N3516" s="26" t="s">
        <v>934</v>
      </c>
      <c r="O3516" s="26" t="s">
        <v>934</v>
      </c>
      <c r="P3516" s="26" t="s">
        <v>934</v>
      </c>
      <c r="Q3516" s="26" t="s">
        <v>934</v>
      </c>
      <c r="R3516" s="26" t="s">
        <v>934</v>
      </c>
      <c r="S3516" s="26" t="s">
        <v>934</v>
      </c>
      <c r="T3516" s="26" t="s">
        <v>934</v>
      </c>
      <c r="U3516" s="26" t="s">
        <v>934</v>
      </c>
      <c r="V3516" s="26" t="s">
        <v>934</v>
      </c>
      <c r="W3516" s="26" t="s">
        <v>934</v>
      </c>
      <c r="X3516" s="26" t="s">
        <v>934</v>
      </c>
      <c r="Y3516" s="26" t="s">
        <v>934</v>
      </c>
      <c r="Z3516" s="26" t="s">
        <v>934</v>
      </c>
      <c r="AA3516" s="26" t="s">
        <v>934</v>
      </c>
      <c r="AB3516" s="26" t="s">
        <v>934</v>
      </c>
      <c r="AC3516" s="26" t="s">
        <v>934</v>
      </c>
      <c r="AD3516" s="26" t="s">
        <v>934</v>
      </c>
      <c r="AE3516" s="26" t="s">
        <v>934</v>
      </c>
    </row>
    <row r="3517" spans="1:31" x14ac:dyDescent="0.25">
      <c r="A3517" t="s">
        <v>2028</v>
      </c>
      <c r="B3517" t="s">
        <v>833</v>
      </c>
      <c r="C3517" t="s">
        <v>847</v>
      </c>
      <c r="D3517">
        <v>2015</v>
      </c>
      <c r="E3517">
        <v>1</v>
      </c>
      <c r="F3517" s="2">
        <v>42095</v>
      </c>
      <c r="G3517" t="s">
        <v>420</v>
      </c>
      <c r="H3517">
        <v>45</v>
      </c>
      <c r="I3517" t="s">
        <v>825</v>
      </c>
      <c r="J3517" t="s">
        <v>825</v>
      </c>
      <c r="K3517" t="s">
        <v>825</v>
      </c>
      <c r="L3517">
        <v>9</v>
      </c>
      <c r="M3517" s="26">
        <v>1100.9325000000003</v>
      </c>
      <c r="N3517" s="26" t="s">
        <v>934</v>
      </c>
      <c r="O3517" s="26">
        <v>322.56009500451631</v>
      </c>
      <c r="P3517" s="26">
        <v>3.5</v>
      </c>
      <c r="Q3517" s="26" t="s">
        <v>934</v>
      </c>
      <c r="R3517" s="26">
        <v>42.3</v>
      </c>
      <c r="S3517" s="26" t="s">
        <v>934</v>
      </c>
      <c r="T3517" s="26" t="s">
        <v>934</v>
      </c>
      <c r="U3517" s="26" t="s">
        <v>934</v>
      </c>
      <c r="V3517" s="26">
        <v>58.033364627509798</v>
      </c>
      <c r="W3517" s="26" t="s">
        <v>934</v>
      </c>
      <c r="X3517" s="26">
        <v>22.724286696761521</v>
      </c>
      <c r="Y3517" s="26">
        <v>5.0332229568471838E-2</v>
      </c>
      <c r="Z3517" s="26" t="s">
        <v>934</v>
      </c>
      <c r="AA3517" s="26">
        <v>0.59581876439072812</v>
      </c>
      <c r="AB3517" s="26" t="s">
        <v>934</v>
      </c>
      <c r="AC3517" s="26" t="s">
        <v>934</v>
      </c>
      <c r="AD3517" s="26" t="s">
        <v>934</v>
      </c>
      <c r="AE3517" s="26" t="s">
        <v>934</v>
      </c>
    </row>
    <row r="3518" spans="1:31" x14ac:dyDescent="0.25">
      <c r="A3518" t="s">
        <v>2029</v>
      </c>
      <c r="B3518" t="s">
        <v>833</v>
      </c>
      <c r="C3518" t="s">
        <v>847</v>
      </c>
      <c r="D3518">
        <v>2015</v>
      </c>
      <c r="E3518">
        <v>1</v>
      </c>
      <c r="F3518" s="2">
        <v>42095</v>
      </c>
      <c r="G3518" t="s">
        <v>83</v>
      </c>
      <c r="H3518">
        <v>45</v>
      </c>
      <c r="I3518" t="s">
        <v>825</v>
      </c>
      <c r="J3518" t="s">
        <v>825</v>
      </c>
      <c r="K3518" t="s">
        <v>825</v>
      </c>
      <c r="L3518">
        <v>6</v>
      </c>
      <c r="M3518" s="26">
        <v>562.20817537124071</v>
      </c>
      <c r="N3518" s="26" t="s">
        <v>934</v>
      </c>
      <c r="O3518" s="26" t="s">
        <v>934</v>
      </c>
      <c r="P3518" s="26" t="s">
        <v>934</v>
      </c>
      <c r="Q3518" s="26" t="s">
        <v>934</v>
      </c>
      <c r="R3518" s="26" t="s">
        <v>934</v>
      </c>
      <c r="S3518" s="26" t="s">
        <v>934</v>
      </c>
      <c r="T3518" s="26" t="s">
        <v>934</v>
      </c>
      <c r="U3518" s="26" t="s">
        <v>934</v>
      </c>
      <c r="V3518" s="26">
        <v>50.230650448227273</v>
      </c>
      <c r="W3518" s="26" t="s">
        <v>934</v>
      </c>
      <c r="X3518" s="26" t="s">
        <v>934</v>
      </c>
      <c r="Y3518" s="26" t="s">
        <v>934</v>
      </c>
      <c r="Z3518" s="26" t="s">
        <v>934</v>
      </c>
      <c r="AA3518" s="26" t="s">
        <v>934</v>
      </c>
      <c r="AB3518" s="26" t="s">
        <v>934</v>
      </c>
      <c r="AC3518" s="26" t="s">
        <v>934</v>
      </c>
      <c r="AD3518" s="26" t="s">
        <v>934</v>
      </c>
      <c r="AE3518" s="26" t="s">
        <v>934</v>
      </c>
    </row>
    <row r="3519" spans="1:31" x14ac:dyDescent="0.25">
      <c r="A3519" t="s">
        <v>2029</v>
      </c>
      <c r="B3519" t="s">
        <v>833</v>
      </c>
      <c r="C3519" t="s">
        <v>847</v>
      </c>
      <c r="D3519">
        <v>2015</v>
      </c>
      <c r="E3519">
        <v>1</v>
      </c>
      <c r="F3519" s="2">
        <v>42095</v>
      </c>
      <c r="G3519" t="s">
        <v>83</v>
      </c>
      <c r="H3519">
        <v>45</v>
      </c>
      <c r="I3519" t="s">
        <v>825</v>
      </c>
      <c r="J3519" t="s">
        <v>825</v>
      </c>
      <c r="K3519" t="s">
        <v>825</v>
      </c>
      <c r="L3519">
        <v>7.3</v>
      </c>
      <c r="M3519" s="26" t="s">
        <v>934</v>
      </c>
      <c r="N3519" s="26" t="s">
        <v>934</v>
      </c>
      <c r="O3519" s="26" t="s">
        <v>934</v>
      </c>
      <c r="P3519" s="26" t="s">
        <v>934</v>
      </c>
      <c r="Q3519" s="26" t="s">
        <v>934</v>
      </c>
      <c r="R3519" s="26" t="s">
        <v>934</v>
      </c>
      <c r="S3519" s="26" t="s">
        <v>934</v>
      </c>
      <c r="T3519" s="26" t="s">
        <v>934</v>
      </c>
      <c r="U3519" s="26" t="s">
        <v>934</v>
      </c>
      <c r="V3519" s="26" t="s">
        <v>934</v>
      </c>
      <c r="W3519" s="26" t="s">
        <v>934</v>
      </c>
      <c r="X3519" s="26" t="s">
        <v>934</v>
      </c>
      <c r="Y3519" s="26" t="s">
        <v>934</v>
      </c>
      <c r="Z3519" s="26" t="s">
        <v>934</v>
      </c>
      <c r="AA3519" s="26" t="s">
        <v>934</v>
      </c>
      <c r="AB3519" s="26" t="s">
        <v>934</v>
      </c>
      <c r="AC3519" s="26" t="s">
        <v>934</v>
      </c>
      <c r="AD3519" s="26" t="s">
        <v>934</v>
      </c>
      <c r="AE3519" s="26" t="s">
        <v>934</v>
      </c>
    </row>
    <row r="3520" spans="1:31" x14ac:dyDescent="0.25">
      <c r="A3520" t="s">
        <v>2029</v>
      </c>
      <c r="B3520" t="s">
        <v>833</v>
      </c>
      <c r="C3520" t="s">
        <v>847</v>
      </c>
      <c r="D3520">
        <v>2015</v>
      </c>
      <c r="E3520">
        <v>1</v>
      </c>
      <c r="F3520" s="2">
        <v>42095</v>
      </c>
      <c r="G3520" t="s">
        <v>83</v>
      </c>
      <c r="H3520">
        <v>45</v>
      </c>
      <c r="I3520" t="s">
        <v>825</v>
      </c>
      <c r="J3520" t="s">
        <v>825</v>
      </c>
      <c r="K3520" t="s">
        <v>825</v>
      </c>
      <c r="L3520">
        <v>9</v>
      </c>
      <c r="M3520" s="26">
        <v>960.29549999999995</v>
      </c>
      <c r="N3520" s="26" t="s">
        <v>934</v>
      </c>
      <c r="O3520" s="26">
        <v>333.29524197109595</v>
      </c>
      <c r="P3520" s="26">
        <v>3.2974999999999999</v>
      </c>
      <c r="Q3520" s="26" t="s">
        <v>934</v>
      </c>
      <c r="R3520" s="26">
        <v>40.65</v>
      </c>
      <c r="S3520" s="26" t="s">
        <v>934</v>
      </c>
      <c r="T3520" s="26" t="s">
        <v>934</v>
      </c>
      <c r="U3520" s="26" t="s">
        <v>934</v>
      </c>
      <c r="V3520" s="26">
        <v>147.86944429391662</v>
      </c>
      <c r="W3520" s="26" t="s">
        <v>934</v>
      </c>
      <c r="X3520" s="26">
        <v>8.3660171839980073</v>
      </c>
      <c r="Y3520" s="26">
        <v>4.0901303972706381E-2</v>
      </c>
      <c r="Z3520" s="26" t="s">
        <v>934</v>
      </c>
      <c r="AA3520" s="26">
        <v>0.88928810479692977</v>
      </c>
      <c r="AB3520" s="26" t="s">
        <v>934</v>
      </c>
      <c r="AC3520" s="26" t="s">
        <v>934</v>
      </c>
      <c r="AD3520" s="26" t="s">
        <v>934</v>
      </c>
      <c r="AE3520" s="26" t="s">
        <v>934</v>
      </c>
    </row>
    <row r="3521" spans="1:31" x14ac:dyDescent="0.25">
      <c r="A3521" t="s">
        <v>2030</v>
      </c>
      <c r="B3521" t="s">
        <v>833</v>
      </c>
      <c r="C3521" t="s">
        <v>847</v>
      </c>
      <c r="D3521">
        <v>2015</v>
      </c>
      <c r="E3521">
        <v>1</v>
      </c>
      <c r="F3521" s="2">
        <v>42095</v>
      </c>
      <c r="G3521" t="s">
        <v>935</v>
      </c>
      <c r="H3521">
        <v>45</v>
      </c>
      <c r="I3521" t="s">
        <v>825</v>
      </c>
      <c r="J3521" t="s">
        <v>825</v>
      </c>
      <c r="K3521" t="s">
        <v>825</v>
      </c>
      <c r="L3521">
        <v>6</v>
      </c>
      <c r="M3521" s="26">
        <v>493.85718866752109</v>
      </c>
      <c r="N3521" s="26" t="s">
        <v>934</v>
      </c>
      <c r="O3521" s="26" t="s">
        <v>934</v>
      </c>
      <c r="P3521" s="26" t="s">
        <v>934</v>
      </c>
      <c r="Q3521" s="26" t="s">
        <v>934</v>
      </c>
      <c r="R3521" s="26" t="s">
        <v>934</v>
      </c>
      <c r="S3521" s="26" t="s">
        <v>934</v>
      </c>
      <c r="T3521" s="26" t="s">
        <v>934</v>
      </c>
      <c r="U3521" s="26" t="s">
        <v>934</v>
      </c>
      <c r="V3521" s="26">
        <v>32.26658455770206</v>
      </c>
      <c r="W3521" s="26" t="s">
        <v>934</v>
      </c>
      <c r="X3521" s="26" t="s">
        <v>934</v>
      </c>
      <c r="Y3521" s="26" t="s">
        <v>934</v>
      </c>
      <c r="Z3521" s="26" t="s">
        <v>934</v>
      </c>
      <c r="AA3521" s="26" t="s">
        <v>934</v>
      </c>
      <c r="AB3521" s="26" t="s">
        <v>934</v>
      </c>
      <c r="AC3521" s="26" t="s">
        <v>934</v>
      </c>
      <c r="AD3521" s="26" t="s">
        <v>934</v>
      </c>
      <c r="AE3521" s="26" t="s">
        <v>934</v>
      </c>
    </row>
    <row r="3522" spans="1:31" x14ac:dyDescent="0.25">
      <c r="A3522" t="s">
        <v>2030</v>
      </c>
      <c r="B3522" t="s">
        <v>833</v>
      </c>
      <c r="C3522" t="s">
        <v>847</v>
      </c>
      <c r="D3522">
        <v>2015</v>
      </c>
      <c r="E3522">
        <v>1</v>
      </c>
      <c r="F3522" s="2">
        <v>42095</v>
      </c>
      <c r="G3522" t="s">
        <v>935</v>
      </c>
      <c r="H3522">
        <v>45</v>
      </c>
      <c r="I3522" t="s">
        <v>825</v>
      </c>
      <c r="J3522" t="s">
        <v>825</v>
      </c>
      <c r="K3522" t="s">
        <v>825</v>
      </c>
      <c r="L3522">
        <v>7.3</v>
      </c>
      <c r="M3522" s="26" t="s">
        <v>934</v>
      </c>
      <c r="N3522" s="26" t="s">
        <v>934</v>
      </c>
      <c r="O3522" s="26" t="s">
        <v>934</v>
      </c>
      <c r="P3522" s="26" t="s">
        <v>934</v>
      </c>
      <c r="Q3522" s="26" t="s">
        <v>934</v>
      </c>
      <c r="R3522" s="26" t="s">
        <v>934</v>
      </c>
      <c r="S3522" s="26" t="s">
        <v>934</v>
      </c>
      <c r="T3522" s="26" t="s">
        <v>934</v>
      </c>
      <c r="U3522" s="26" t="s">
        <v>934</v>
      </c>
      <c r="V3522" s="26" t="s">
        <v>934</v>
      </c>
      <c r="W3522" s="26" t="s">
        <v>934</v>
      </c>
      <c r="X3522" s="26" t="s">
        <v>934</v>
      </c>
      <c r="Y3522" s="26" t="s">
        <v>934</v>
      </c>
      <c r="Z3522" s="26" t="s">
        <v>934</v>
      </c>
      <c r="AA3522" s="26" t="s">
        <v>934</v>
      </c>
      <c r="AB3522" s="26" t="s">
        <v>934</v>
      </c>
      <c r="AC3522" s="26" t="s">
        <v>934</v>
      </c>
      <c r="AD3522" s="26" t="s">
        <v>934</v>
      </c>
      <c r="AE3522" s="26" t="s">
        <v>934</v>
      </c>
    </row>
    <row r="3523" spans="1:31" x14ac:dyDescent="0.25">
      <c r="A3523" t="s">
        <v>2030</v>
      </c>
      <c r="B3523" t="s">
        <v>833</v>
      </c>
      <c r="C3523" t="s">
        <v>847</v>
      </c>
      <c r="D3523">
        <v>2015</v>
      </c>
      <c r="E3523">
        <v>1</v>
      </c>
      <c r="F3523" s="2">
        <v>42095</v>
      </c>
      <c r="G3523" t="s">
        <v>935</v>
      </c>
      <c r="H3523">
        <v>45</v>
      </c>
      <c r="I3523" t="s">
        <v>825</v>
      </c>
      <c r="J3523" t="s">
        <v>825</v>
      </c>
      <c r="K3523" t="s">
        <v>825</v>
      </c>
      <c r="L3523">
        <v>9</v>
      </c>
      <c r="M3523" s="26">
        <v>1052.0624999999998</v>
      </c>
      <c r="N3523" s="26" t="s">
        <v>934</v>
      </c>
      <c r="O3523" s="26">
        <v>342.11037249096751</v>
      </c>
      <c r="P3523" s="26">
        <v>3.5625</v>
      </c>
      <c r="Q3523" s="26" t="s">
        <v>934</v>
      </c>
      <c r="R3523" s="26">
        <v>44.55</v>
      </c>
      <c r="S3523" s="26" t="s">
        <v>934</v>
      </c>
      <c r="T3523" s="26" t="s">
        <v>934</v>
      </c>
      <c r="U3523" s="26" t="s">
        <v>934</v>
      </c>
      <c r="V3523" s="26">
        <v>9.6336814289771677</v>
      </c>
      <c r="W3523" s="26" t="s">
        <v>934</v>
      </c>
      <c r="X3523" s="26">
        <v>8.5141025193515834</v>
      </c>
      <c r="Y3523" s="26">
        <v>0.10972503512568736</v>
      </c>
      <c r="Z3523" s="26" t="s">
        <v>934</v>
      </c>
      <c r="AA3523" s="26">
        <v>0.327871926215211</v>
      </c>
      <c r="AB3523" s="26" t="s">
        <v>934</v>
      </c>
      <c r="AC3523" s="26" t="s">
        <v>934</v>
      </c>
      <c r="AD3523" s="26" t="s">
        <v>934</v>
      </c>
      <c r="AE3523" s="26" t="s">
        <v>934</v>
      </c>
    </row>
    <row r="3524" spans="1:31" x14ac:dyDescent="0.25">
      <c r="A3524" t="s">
        <v>2031</v>
      </c>
      <c r="B3524" t="s">
        <v>833</v>
      </c>
      <c r="C3524" t="s">
        <v>847</v>
      </c>
      <c r="D3524">
        <v>2015</v>
      </c>
      <c r="E3524">
        <v>1</v>
      </c>
      <c r="F3524" s="2">
        <v>42095</v>
      </c>
      <c r="G3524" t="s">
        <v>938</v>
      </c>
      <c r="H3524">
        <v>45</v>
      </c>
      <c r="I3524" t="s">
        <v>825</v>
      </c>
      <c r="J3524" t="s">
        <v>825</v>
      </c>
      <c r="K3524" t="s">
        <v>825</v>
      </c>
      <c r="L3524">
        <v>6</v>
      </c>
      <c r="M3524" s="26">
        <v>566.53829566511843</v>
      </c>
      <c r="N3524" s="26" t="s">
        <v>934</v>
      </c>
      <c r="O3524" s="26" t="s">
        <v>934</v>
      </c>
      <c r="P3524" s="26" t="s">
        <v>934</v>
      </c>
      <c r="Q3524" s="26" t="s">
        <v>934</v>
      </c>
      <c r="R3524" s="26" t="s">
        <v>934</v>
      </c>
      <c r="S3524" s="26" t="s">
        <v>934</v>
      </c>
      <c r="T3524" s="26" t="s">
        <v>934</v>
      </c>
      <c r="U3524" s="26" t="s">
        <v>934</v>
      </c>
      <c r="V3524" s="26">
        <v>23.272355954194975</v>
      </c>
      <c r="W3524" s="26" t="s">
        <v>934</v>
      </c>
      <c r="X3524" s="26" t="s">
        <v>934</v>
      </c>
      <c r="Y3524" s="26" t="s">
        <v>934</v>
      </c>
      <c r="Z3524" s="26" t="s">
        <v>934</v>
      </c>
      <c r="AA3524" s="26" t="s">
        <v>934</v>
      </c>
      <c r="AB3524" s="26" t="s">
        <v>934</v>
      </c>
      <c r="AC3524" s="26" t="s">
        <v>934</v>
      </c>
      <c r="AD3524" s="26" t="s">
        <v>934</v>
      </c>
      <c r="AE3524" s="26" t="s">
        <v>934</v>
      </c>
    </row>
    <row r="3525" spans="1:31" x14ac:dyDescent="0.25">
      <c r="A3525" t="s">
        <v>2031</v>
      </c>
      <c r="B3525" t="s">
        <v>833</v>
      </c>
      <c r="C3525" t="s">
        <v>847</v>
      </c>
      <c r="D3525">
        <v>2015</v>
      </c>
      <c r="E3525">
        <v>1</v>
      </c>
      <c r="F3525" s="2">
        <v>42095</v>
      </c>
      <c r="G3525" t="s">
        <v>938</v>
      </c>
      <c r="H3525">
        <v>45</v>
      </c>
      <c r="I3525" t="s">
        <v>825</v>
      </c>
      <c r="J3525" t="s">
        <v>825</v>
      </c>
      <c r="K3525" t="s">
        <v>825</v>
      </c>
      <c r="L3525">
        <v>7.3</v>
      </c>
      <c r="M3525" s="26" t="s">
        <v>934</v>
      </c>
      <c r="N3525" s="26" t="s">
        <v>934</v>
      </c>
      <c r="O3525" s="26" t="s">
        <v>934</v>
      </c>
      <c r="P3525" s="26" t="s">
        <v>934</v>
      </c>
      <c r="Q3525" s="26" t="s">
        <v>934</v>
      </c>
      <c r="R3525" s="26" t="s">
        <v>934</v>
      </c>
      <c r="S3525" s="26" t="s">
        <v>934</v>
      </c>
      <c r="T3525" s="26" t="s">
        <v>934</v>
      </c>
      <c r="U3525" s="26" t="s">
        <v>934</v>
      </c>
      <c r="V3525" s="26" t="s">
        <v>934</v>
      </c>
      <c r="W3525" s="26" t="s">
        <v>934</v>
      </c>
      <c r="X3525" s="26" t="s">
        <v>934</v>
      </c>
      <c r="Y3525" s="26" t="s">
        <v>934</v>
      </c>
      <c r="Z3525" s="26" t="s">
        <v>934</v>
      </c>
      <c r="AA3525" s="26" t="s">
        <v>934</v>
      </c>
      <c r="AB3525" s="26" t="s">
        <v>934</v>
      </c>
      <c r="AC3525" s="26" t="s">
        <v>934</v>
      </c>
      <c r="AD3525" s="26" t="s">
        <v>934</v>
      </c>
      <c r="AE3525" s="26" t="s">
        <v>934</v>
      </c>
    </row>
    <row r="3526" spans="1:31" x14ac:dyDescent="0.25">
      <c r="A3526" t="s">
        <v>2031</v>
      </c>
      <c r="B3526" t="s">
        <v>833</v>
      </c>
      <c r="C3526" t="s">
        <v>847</v>
      </c>
      <c r="D3526">
        <v>2015</v>
      </c>
      <c r="E3526">
        <v>1</v>
      </c>
      <c r="F3526" s="2">
        <v>42095</v>
      </c>
      <c r="G3526" t="s">
        <v>938</v>
      </c>
      <c r="H3526">
        <v>45</v>
      </c>
      <c r="I3526" t="s">
        <v>825</v>
      </c>
      <c r="J3526" t="s">
        <v>825</v>
      </c>
      <c r="K3526" t="s">
        <v>825</v>
      </c>
      <c r="L3526">
        <v>9</v>
      </c>
      <c r="M3526" s="26">
        <v>1055.0942500000001</v>
      </c>
      <c r="N3526" s="26" t="s">
        <v>934</v>
      </c>
      <c r="O3526" s="26">
        <v>301.84287251605781</v>
      </c>
      <c r="P3526" s="26">
        <v>3.4950000000000001</v>
      </c>
      <c r="Q3526" s="26" t="s">
        <v>934</v>
      </c>
      <c r="R3526" s="26">
        <v>43.125</v>
      </c>
      <c r="S3526" s="26" t="s">
        <v>934</v>
      </c>
      <c r="T3526" s="26" t="s">
        <v>934</v>
      </c>
      <c r="U3526" s="26" t="s">
        <v>934</v>
      </c>
      <c r="V3526" s="26">
        <v>23.524466376564362</v>
      </c>
      <c r="W3526" s="26" t="s">
        <v>934</v>
      </c>
      <c r="X3526" s="26">
        <v>8.1312860603937747</v>
      </c>
      <c r="Y3526" s="26">
        <v>1.6583123951766601E-2</v>
      </c>
      <c r="Z3526" s="26" t="s">
        <v>934</v>
      </c>
      <c r="AA3526" s="26">
        <v>0.37277115410570189</v>
      </c>
      <c r="AB3526" s="26" t="s">
        <v>934</v>
      </c>
      <c r="AC3526" s="26" t="s">
        <v>934</v>
      </c>
      <c r="AD3526" s="26" t="s">
        <v>934</v>
      </c>
      <c r="AE3526" s="26" t="s">
        <v>934</v>
      </c>
    </row>
    <row r="3527" spans="1:31" x14ac:dyDescent="0.25">
      <c r="A3527" t="s">
        <v>2032</v>
      </c>
      <c r="B3527" t="s">
        <v>833</v>
      </c>
      <c r="C3527" t="s">
        <v>847</v>
      </c>
      <c r="D3527">
        <v>2015</v>
      </c>
      <c r="E3527">
        <v>2</v>
      </c>
      <c r="F3527" s="2">
        <v>42109</v>
      </c>
      <c r="G3527" t="s">
        <v>95</v>
      </c>
      <c r="H3527">
        <v>45</v>
      </c>
      <c r="I3527" t="s">
        <v>825</v>
      </c>
      <c r="J3527" t="s">
        <v>825</v>
      </c>
      <c r="K3527" t="s">
        <v>825</v>
      </c>
      <c r="L3527">
        <v>6</v>
      </c>
      <c r="M3527" s="26">
        <v>539.05559544800781</v>
      </c>
      <c r="N3527" s="26" t="s">
        <v>934</v>
      </c>
      <c r="O3527" s="26" t="s">
        <v>934</v>
      </c>
      <c r="P3527" s="26" t="s">
        <v>934</v>
      </c>
      <c r="Q3527" s="26" t="s">
        <v>934</v>
      </c>
      <c r="R3527" s="26" t="s">
        <v>934</v>
      </c>
      <c r="S3527" s="26" t="s">
        <v>934</v>
      </c>
      <c r="T3527" s="26" t="s">
        <v>934</v>
      </c>
      <c r="U3527" s="26" t="s">
        <v>934</v>
      </c>
      <c r="V3527" s="26">
        <v>26.633103373861925</v>
      </c>
      <c r="W3527" s="26" t="s">
        <v>934</v>
      </c>
      <c r="X3527" s="26" t="s">
        <v>934</v>
      </c>
      <c r="Y3527" s="26" t="s">
        <v>934</v>
      </c>
      <c r="Z3527" s="26" t="s">
        <v>934</v>
      </c>
      <c r="AA3527" s="26" t="s">
        <v>934</v>
      </c>
      <c r="AB3527" s="26" t="s">
        <v>934</v>
      </c>
      <c r="AC3527" s="26" t="s">
        <v>934</v>
      </c>
      <c r="AD3527" s="26" t="s">
        <v>934</v>
      </c>
      <c r="AE3527" s="26" t="s">
        <v>934</v>
      </c>
    </row>
    <row r="3528" spans="1:31" x14ac:dyDescent="0.25">
      <c r="A3528" t="s">
        <v>2032</v>
      </c>
      <c r="B3528" t="s">
        <v>833</v>
      </c>
      <c r="C3528" t="s">
        <v>847</v>
      </c>
      <c r="D3528">
        <v>2015</v>
      </c>
      <c r="E3528">
        <v>2</v>
      </c>
      <c r="F3528" s="2">
        <v>42109</v>
      </c>
      <c r="G3528" t="s">
        <v>95</v>
      </c>
      <c r="H3528">
        <v>45</v>
      </c>
      <c r="I3528" t="s">
        <v>825</v>
      </c>
      <c r="J3528" t="s">
        <v>825</v>
      </c>
      <c r="K3528" t="s">
        <v>825</v>
      </c>
      <c r="L3528">
        <v>7.3</v>
      </c>
      <c r="M3528" s="26" t="s">
        <v>934</v>
      </c>
      <c r="N3528" s="26" t="s">
        <v>934</v>
      </c>
      <c r="O3528" s="26" t="s">
        <v>934</v>
      </c>
      <c r="P3528" s="26" t="s">
        <v>934</v>
      </c>
      <c r="Q3528" s="26" t="s">
        <v>934</v>
      </c>
      <c r="R3528" s="26" t="s">
        <v>934</v>
      </c>
      <c r="S3528" s="26" t="s">
        <v>934</v>
      </c>
      <c r="T3528" s="26" t="s">
        <v>934</v>
      </c>
      <c r="U3528" s="26" t="s">
        <v>934</v>
      </c>
      <c r="V3528" s="26" t="s">
        <v>934</v>
      </c>
      <c r="W3528" s="26" t="s">
        <v>934</v>
      </c>
      <c r="X3528" s="26" t="s">
        <v>934</v>
      </c>
      <c r="Y3528" s="26" t="s">
        <v>934</v>
      </c>
      <c r="Z3528" s="26" t="s">
        <v>934</v>
      </c>
      <c r="AA3528" s="26" t="s">
        <v>934</v>
      </c>
      <c r="AB3528" s="26" t="s">
        <v>934</v>
      </c>
      <c r="AC3528" s="26" t="s">
        <v>934</v>
      </c>
      <c r="AD3528" s="26" t="s">
        <v>934</v>
      </c>
      <c r="AE3528" s="26" t="s">
        <v>934</v>
      </c>
    </row>
    <row r="3529" spans="1:31" x14ac:dyDescent="0.25">
      <c r="A3529" t="s">
        <v>2032</v>
      </c>
      <c r="B3529" t="s">
        <v>833</v>
      </c>
      <c r="C3529" t="s">
        <v>847</v>
      </c>
      <c r="D3529">
        <v>2015</v>
      </c>
      <c r="E3529">
        <v>2</v>
      </c>
      <c r="F3529" s="2">
        <v>42109</v>
      </c>
      <c r="G3529" t="s">
        <v>95</v>
      </c>
      <c r="H3529">
        <v>45</v>
      </c>
      <c r="I3529" t="s">
        <v>825</v>
      </c>
      <c r="J3529" t="s">
        <v>825</v>
      </c>
      <c r="K3529" t="s">
        <v>825</v>
      </c>
      <c r="L3529">
        <v>9</v>
      </c>
      <c r="M3529" s="26">
        <v>1068.1262500000003</v>
      </c>
      <c r="N3529" s="26" t="s">
        <v>934</v>
      </c>
      <c r="O3529" s="26">
        <v>350.92905888699318</v>
      </c>
      <c r="P3529" s="26">
        <v>3.6174999999999997</v>
      </c>
      <c r="Q3529" s="26" t="s">
        <v>934</v>
      </c>
      <c r="R3529" s="26">
        <v>43.274999999999999</v>
      </c>
      <c r="S3529" s="26" t="s">
        <v>934</v>
      </c>
      <c r="T3529" s="26" t="s">
        <v>934</v>
      </c>
      <c r="U3529" s="26" t="s">
        <v>934</v>
      </c>
      <c r="V3529" s="26">
        <v>35.644608649571531</v>
      </c>
      <c r="W3529" s="26" t="s">
        <v>934</v>
      </c>
      <c r="X3529" s="26">
        <v>15.050565013287224</v>
      </c>
      <c r="Y3529" s="26">
        <v>5.1861192941676536E-2</v>
      </c>
      <c r="Z3529" s="26" t="s">
        <v>934</v>
      </c>
      <c r="AA3529" s="26">
        <v>0.39237524556662945</v>
      </c>
      <c r="AB3529" s="26" t="s">
        <v>934</v>
      </c>
      <c r="AC3529" s="26" t="s">
        <v>934</v>
      </c>
      <c r="AD3529" s="26" t="s">
        <v>934</v>
      </c>
      <c r="AE3529" s="26" t="s">
        <v>934</v>
      </c>
    </row>
    <row r="3530" spans="1:31" x14ac:dyDescent="0.25">
      <c r="A3530" t="s">
        <v>2033</v>
      </c>
      <c r="B3530" t="s">
        <v>833</v>
      </c>
      <c r="C3530" t="s">
        <v>847</v>
      </c>
      <c r="D3530">
        <v>2015</v>
      </c>
      <c r="E3530">
        <v>2</v>
      </c>
      <c r="F3530" s="2">
        <v>42109</v>
      </c>
      <c r="G3530" t="s">
        <v>65</v>
      </c>
      <c r="H3530">
        <v>45</v>
      </c>
      <c r="I3530" t="s">
        <v>825</v>
      </c>
      <c r="J3530" t="s">
        <v>825</v>
      </c>
      <c r="K3530" t="s">
        <v>825</v>
      </c>
      <c r="L3530">
        <v>6</v>
      </c>
      <c r="M3530" s="26">
        <v>566.66957445360981</v>
      </c>
      <c r="N3530" s="26" t="s">
        <v>934</v>
      </c>
      <c r="O3530" s="26" t="s">
        <v>934</v>
      </c>
      <c r="P3530" s="26" t="s">
        <v>934</v>
      </c>
      <c r="Q3530" s="26" t="s">
        <v>934</v>
      </c>
      <c r="R3530" s="26" t="s">
        <v>934</v>
      </c>
      <c r="S3530" s="26" t="s">
        <v>934</v>
      </c>
      <c r="T3530" s="26" t="s">
        <v>934</v>
      </c>
      <c r="U3530" s="26" t="s">
        <v>934</v>
      </c>
      <c r="V3530" s="26">
        <v>45.754508595343047</v>
      </c>
      <c r="W3530" s="26" t="s">
        <v>934</v>
      </c>
      <c r="X3530" s="26" t="s">
        <v>934</v>
      </c>
      <c r="Y3530" s="26" t="s">
        <v>934</v>
      </c>
      <c r="Z3530" s="26" t="s">
        <v>934</v>
      </c>
      <c r="AA3530" s="26" t="s">
        <v>934</v>
      </c>
      <c r="AB3530" s="26" t="s">
        <v>934</v>
      </c>
      <c r="AC3530" s="26" t="s">
        <v>934</v>
      </c>
      <c r="AD3530" s="26" t="s">
        <v>934</v>
      </c>
      <c r="AE3530" s="26" t="s">
        <v>934</v>
      </c>
    </row>
    <row r="3531" spans="1:31" x14ac:dyDescent="0.25">
      <c r="A3531" t="s">
        <v>2033</v>
      </c>
      <c r="B3531" t="s">
        <v>833</v>
      </c>
      <c r="C3531" t="s">
        <v>847</v>
      </c>
      <c r="D3531">
        <v>2015</v>
      </c>
      <c r="E3531">
        <v>2</v>
      </c>
      <c r="F3531" s="2">
        <v>42109</v>
      </c>
      <c r="G3531" t="s">
        <v>65</v>
      </c>
      <c r="H3531">
        <v>45</v>
      </c>
      <c r="I3531" t="s">
        <v>825</v>
      </c>
      <c r="J3531" t="s">
        <v>825</v>
      </c>
      <c r="K3531" t="s">
        <v>825</v>
      </c>
      <c r="L3531">
        <v>7.3</v>
      </c>
      <c r="M3531" s="26" t="s">
        <v>934</v>
      </c>
      <c r="N3531" s="26" t="s">
        <v>934</v>
      </c>
      <c r="O3531" s="26" t="s">
        <v>934</v>
      </c>
      <c r="P3531" s="26" t="s">
        <v>934</v>
      </c>
      <c r="Q3531" s="26" t="s">
        <v>934</v>
      </c>
      <c r="R3531" s="26" t="s">
        <v>934</v>
      </c>
      <c r="S3531" s="26" t="s">
        <v>934</v>
      </c>
      <c r="T3531" s="26" t="s">
        <v>934</v>
      </c>
      <c r="U3531" s="26" t="s">
        <v>934</v>
      </c>
      <c r="V3531" s="26" t="s">
        <v>934</v>
      </c>
      <c r="W3531" s="26" t="s">
        <v>934</v>
      </c>
      <c r="X3531" s="26" t="s">
        <v>934</v>
      </c>
      <c r="Y3531" s="26" t="s">
        <v>934</v>
      </c>
      <c r="Z3531" s="26" t="s">
        <v>934</v>
      </c>
      <c r="AA3531" s="26" t="s">
        <v>934</v>
      </c>
      <c r="AB3531" s="26" t="s">
        <v>934</v>
      </c>
      <c r="AC3531" s="26" t="s">
        <v>934</v>
      </c>
      <c r="AD3531" s="26" t="s">
        <v>934</v>
      </c>
      <c r="AE3531" s="26" t="s">
        <v>934</v>
      </c>
    </row>
    <row r="3532" spans="1:31" x14ac:dyDescent="0.25">
      <c r="A3532" t="s">
        <v>2033</v>
      </c>
      <c r="B3532" t="s">
        <v>833</v>
      </c>
      <c r="C3532" t="s">
        <v>847</v>
      </c>
      <c r="D3532">
        <v>2015</v>
      </c>
      <c r="E3532">
        <v>2</v>
      </c>
      <c r="F3532" s="2">
        <v>42109</v>
      </c>
      <c r="G3532" t="s">
        <v>65</v>
      </c>
      <c r="H3532">
        <v>45</v>
      </c>
      <c r="I3532" t="s">
        <v>825</v>
      </c>
      <c r="J3532" t="s">
        <v>825</v>
      </c>
      <c r="K3532" t="s">
        <v>825</v>
      </c>
      <c r="L3532">
        <v>9</v>
      </c>
      <c r="M3532" s="26">
        <v>1077.8210625000002</v>
      </c>
      <c r="N3532" s="26" t="s">
        <v>934</v>
      </c>
      <c r="O3532" s="26">
        <v>355.20080262068444</v>
      </c>
      <c r="P3532" s="26">
        <v>3.13</v>
      </c>
      <c r="Q3532" s="26" t="s">
        <v>934</v>
      </c>
      <c r="R3532" s="26">
        <v>43.074999999999996</v>
      </c>
      <c r="S3532" s="26" t="s">
        <v>934</v>
      </c>
      <c r="T3532" s="26" t="s">
        <v>934</v>
      </c>
      <c r="U3532" s="26" t="s">
        <v>934</v>
      </c>
      <c r="V3532" s="26">
        <v>49.411001884109076</v>
      </c>
      <c r="W3532" s="26" t="s">
        <v>934</v>
      </c>
      <c r="X3532" s="26">
        <v>15.634967766989165</v>
      </c>
      <c r="Y3532" s="26">
        <v>7.257180352359191E-2</v>
      </c>
      <c r="Z3532" s="26" t="s">
        <v>934</v>
      </c>
      <c r="AA3532" s="26">
        <v>0.42106016988879974</v>
      </c>
      <c r="AB3532" s="26" t="s">
        <v>934</v>
      </c>
      <c r="AC3532" s="26" t="s">
        <v>934</v>
      </c>
      <c r="AD3532" s="26" t="s">
        <v>934</v>
      </c>
      <c r="AE3532" s="26" t="s">
        <v>934</v>
      </c>
    </row>
    <row r="3533" spans="1:31" x14ac:dyDescent="0.25">
      <c r="A3533" t="s">
        <v>2034</v>
      </c>
      <c r="B3533" t="s">
        <v>833</v>
      </c>
      <c r="C3533" t="s">
        <v>847</v>
      </c>
      <c r="D3533">
        <v>2015</v>
      </c>
      <c r="E3533">
        <v>2</v>
      </c>
      <c r="F3533" s="2">
        <v>42109</v>
      </c>
      <c r="G3533" t="s">
        <v>420</v>
      </c>
      <c r="H3533">
        <v>45</v>
      </c>
      <c r="I3533" t="s">
        <v>825</v>
      </c>
      <c r="J3533" t="s">
        <v>825</v>
      </c>
      <c r="K3533" t="s">
        <v>825</v>
      </c>
      <c r="L3533">
        <v>6</v>
      </c>
      <c r="M3533" s="26">
        <v>741.84814001933387</v>
      </c>
      <c r="N3533" s="26" t="s">
        <v>934</v>
      </c>
      <c r="O3533" s="26" t="s">
        <v>934</v>
      </c>
      <c r="P3533" s="26" t="s">
        <v>934</v>
      </c>
      <c r="Q3533" s="26" t="s">
        <v>934</v>
      </c>
      <c r="R3533" s="26" t="s">
        <v>934</v>
      </c>
      <c r="S3533" s="26" t="s">
        <v>934</v>
      </c>
      <c r="T3533" s="26" t="s">
        <v>934</v>
      </c>
      <c r="U3533" s="26" t="s">
        <v>934</v>
      </c>
      <c r="V3533" s="26">
        <v>44.701056179649136</v>
      </c>
      <c r="W3533" s="26" t="s">
        <v>934</v>
      </c>
      <c r="X3533" s="26" t="s">
        <v>934</v>
      </c>
      <c r="Y3533" s="26" t="s">
        <v>934</v>
      </c>
      <c r="Z3533" s="26" t="s">
        <v>934</v>
      </c>
      <c r="AA3533" s="26" t="s">
        <v>934</v>
      </c>
      <c r="AB3533" s="26" t="s">
        <v>934</v>
      </c>
      <c r="AC3533" s="26" t="s">
        <v>934</v>
      </c>
      <c r="AD3533" s="26" t="s">
        <v>934</v>
      </c>
      <c r="AE3533" s="26" t="s">
        <v>934</v>
      </c>
    </row>
    <row r="3534" spans="1:31" x14ac:dyDescent="0.25">
      <c r="A3534" t="s">
        <v>2034</v>
      </c>
      <c r="B3534" t="s">
        <v>833</v>
      </c>
      <c r="C3534" t="s">
        <v>847</v>
      </c>
      <c r="D3534">
        <v>2015</v>
      </c>
      <c r="E3534">
        <v>2</v>
      </c>
      <c r="F3534" s="2">
        <v>42109</v>
      </c>
      <c r="G3534" t="s">
        <v>420</v>
      </c>
      <c r="H3534">
        <v>45</v>
      </c>
      <c r="I3534" t="s">
        <v>825</v>
      </c>
      <c r="J3534" t="s">
        <v>825</v>
      </c>
      <c r="K3534" t="s">
        <v>825</v>
      </c>
      <c r="L3534">
        <v>7.3</v>
      </c>
      <c r="M3534" s="26" t="s">
        <v>934</v>
      </c>
      <c r="N3534" s="26" t="s">
        <v>934</v>
      </c>
      <c r="O3534" s="26" t="s">
        <v>934</v>
      </c>
      <c r="P3534" s="26" t="s">
        <v>934</v>
      </c>
      <c r="Q3534" s="26" t="s">
        <v>934</v>
      </c>
      <c r="R3534" s="26" t="s">
        <v>934</v>
      </c>
      <c r="S3534" s="26" t="s">
        <v>934</v>
      </c>
      <c r="T3534" s="26" t="s">
        <v>934</v>
      </c>
      <c r="U3534" s="26" t="s">
        <v>934</v>
      </c>
      <c r="V3534" s="26" t="s">
        <v>934</v>
      </c>
      <c r="W3534" s="26" t="s">
        <v>934</v>
      </c>
      <c r="X3534" s="26" t="s">
        <v>934</v>
      </c>
      <c r="Y3534" s="26" t="s">
        <v>934</v>
      </c>
      <c r="Z3534" s="26" t="s">
        <v>934</v>
      </c>
      <c r="AA3534" s="26" t="s">
        <v>934</v>
      </c>
      <c r="AB3534" s="26" t="s">
        <v>934</v>
      </c>
      <c r="AC3534" s="26" t="s">
        <v>934</v>
      </c>
      <c r="AD3534" s="26" t="s">
        <v>934</v>
      </c>
      <c r="AE3534" s="26" t="s">
        <v>934</v>
      </c>
    </row>
    <row r="3535" spans="1:31" x14ac:dyDescent="0.25">
      <c r="A3535" t="s">
        <v>2034</v>
      </c>
      <c r="B3535" t="s">
        <v>833</v>
      </c>
      <c r="C3535" t="s">
        <v>847</v>
      </c>
      <c r="D3535">
        <v>2015</v>
      </c>
      <c r="E3535">
        <v>2</v>
      </c>
      <c r="F3535" s="2">
        <v>42109</v>
      </c>
      <c r="G3535" t="s">
        <v>420</v>
      </c>
      <c r="H3535">
        <v>45</v>
      </c>
      <c r="I3535" t="s">
        <v>825</v>
      </c>
      <c r="J3535" t="s">
        <v>825</v>
      </c>
      <c r="K3535" t="s">
        <v>825</v>
      </c>
      <c r="L3535">
        <v>9</v>
      </c>
      <c r="M3535" s="26">
        <v>1162.7779375</v>
      </c>
      <c r="N3535" s="26" t="s">
        <v>934</v>
      </c>
      <c r="O3535" s="26">
        <v>355.75259807808106</v>
      </c>
      <c r="P3535" s="26">
        <v>3.2725</v>
      </c>
      <c r="Q3535" s="26" t="s">
        <v>934</v>
      </c>
      <c r="R3535" s="26">
        <v>35.200000000000003</v>
      </c>
      <c r="S3535" s="26" t="s">
        <v>934</v>
      </c>
      <c r="T3535" s="26" t="s">
        <v>934</v>
      </c>
      <c r="U3535" s="26" t="s">
        <v>934</v>
      </c>
      <c r="V3535" s="26">
        <v>64.595756193274028</v>
      </c>
      <c r="W3535" s="26" t="s">
        <v>934</v>
      </c>
      <c r="X3535" s="26">
        <v>20.700410623209443</v>
      </c>
      <c r="Y3535" s="26">
        <v>5.8647961033047251E-2</v>
      </c>
      <c r="Z3535" s="26" t="s">
        <v>934</v>
      </c>
      <c r="AA3535" s="26">
        <v>6.7706474333453972</v>
      </c>
      <c r="AB3535" s="26" t="s">
        <v>934</v>
      </c>
      <c r="AC3535" s="26" t="s">
        <v>934</v>
      </c>
      <c r="AD3535" s="26" t="s">
        <v>934</v>
      </c>
      <c r="AE3535" s="26" t="s">
        <v>934</v>
      </c>
    </row>
    <row r="3536" spans="1:31" x14ac:dyDescent="0.25">
      <c r="A3536" t="s">
        <v>2035</v>
      </c>
      <c r="B3536" t="s">
        <v>833</v>
      </c>
      <c r="C3536" t="s">
        <v>847</v>
      </c>
      <c r="D3536">
        <v>2015</v>
      </c>
      <c r="E3536">
        <v>2</v>
      </c>
      <c r="F3536" s="2">
        <v>42109</v>
      </c>
      <c r="G3536" t="s">
        <v>83</v>
      </c>
      <c r="H3536">
        <v>45</v>
      </c>
      <c r="I3536" t="s">
        <v>825</v>
      </c>
      <c r="J3536" t="s">
        <v>825</v>
      </c>
      <c r="K3536" t="s">
        <v>825</v>
      </c>
      <c r="L3536">
        <v>6</v>
      </c>
      <c r="M3536" s="26">
        <v>692.02932920918352</v>
      </c>
      <c r="N3536" s="26" t="s">
        <v>934</v>
      </c>
      <c r="O3536" s="26" t="s">
        <v>934</v>
      </c>
      <c r="P3536" s="26" t="s">
        <v>934</v>
      </c>
      <c r="Q3536" s="26" t="s">
        <v>934</v>
      </c>
      <c r="R3536" s="26" t="s">
        <v>934</v>
      </c>
      <c r="S3536" s="26" t="s">
        <v>934</v>
      </c>
      <c r="T3536" s="26" t="s">
        <v>934</v>
      </c>
      <c r="U3536" s="26" t="s">
        <v>934</v>
      </c>
      <c r="V3536" s="26">
        <v>70.721179728220619</v>
      </c>
      <c r="W3536" s="26" t="s">
        <v>934</v>
      </c>
      <c r="X3536" s="26" t="s">
        <v>934</v>
      </c>
      <c r="Y3536" s="26" t="s">
        <v>934</v>
      </c>
      <c r="Z3536" s="26" t="s">
        <v>934</v>
      </c>
      <c r="AA3536" s="26" t="s">
        <v>934</v>
      </c>
      <c r="AB3536" s="26" t="s">
        <v>934</v>
      </c>
      <c r="AC3536" s="26" t="s">
        <v>934</v>
      </c>
      <c r="AD3536" s="26" t="s">
        <v>934</v>
      </c>
      <c r="AE3536" s="26" t="s">
        <v>934</v>
      </c>
    </row>
    <row r="3537" spans="1:31" x14ac:dyDescent="0.25">
      <c r="A3537" t="s">
        <v>2035</v>
      </c>
      <c r="B3537" t="s">
        <v>833</v>
      </c>
      <c r="C3537" t="s">
        <v>847</v>
      </c>
      <c r="D3537">
        <v>2015</v>
      </c>
      <c r="E3537">
        <v>2</v>
      </c>
      <c r="F3537" s="2">
        <v>42109</v>
      </c>
      <c r="G3537" t="s">
        <v>83</v>
      </c>
      <c r="H3537">
        <v>45</v>
      </c>
      <c r="I3537" t="s">
        <v>825</v>
      </c>
      <c r="J3537" t="s">
        <v>825</v>
      </c>
      <c r="K3537" t="s">
        <v>825</v>
      </c>
      <c r="L3537">
        <v>7.3</v>
      </c>
      <c r="M3537" s="26" t="s">
        <v>934</v>
      </c>
      <c r="N3537" s="26" t="s">
        <v>934</v>
      </c>
      <c r="O3537" s="26" t="s">
        <v>934</v>
      </c>
      <c r="P3537" s="26" t="s">
        <v>934</v>
      </c>
      <c r="Q3537" s="26" t="s">
        <v>934</v>
      </c>
      <c r="R3537" s="26" t="s">
        <v>934</v>
      </c>
      <c r="S3537" s="26" t="s">
        <v>934</v>
      </c>
      <c r="T3537" s="26" t="s">
        <v>934</v>
      </c>
      <c r="U3537" s="26" t="s">
        <v>934</v>
      </c>
      <c r="V3537" s="26" t="s">
        <v>934</v>
      </c>
      <c r="W3537" s="26" t="s">
        <v>934</v>
      </c>
      <c r="X3537" s="26" t="s">
        <v>934</v>
      </c>
      <c r="Y3537" s="26" t="s">
        <v>934</v>
      </c>
      <c r="Z3537" s="26" t="s">
        <v>934</v>
      </c>
      <c r="AA3537" s="26" t="s">
        <v>934</v>
      </c>
      <c r="AB3537" s="26" t="s">
        <v>934</v>
      </c>
      <c r="AC3537" s="26" t="s">
        <v>934</v>
      </c>
      <c r="AD3537" s="26" t="s">
        <v>934</v>
      </c>
      <c r="AE3537" s="26" t="s">
        <v>934</v>
      </c>
    </row>
    <row r="3538" spans="1:31" x14ac:dyDescent="0.25">
      <c r="A3538" t="s">
        <v>2035</v>
      </c>
      <c r="B3538" t="s">
        <v>833</v>
      </c>
      <c r="C3538" t="s">
        <v>847</v>
      </c>
      <c r="D3538">
        <v>2015</v>
      </c>
      <c r="E3538">
        <v>2</v>
      </c>
      <c r="F3538" s="2">
        <v>42109</v>
      </c>
      <c r="G3538" t="s">
        <v>83</v>
      </c>
      <c r="H3538">
        <v>45</v>
      </c>
      <c r="I3538" t="s">
        <v>825</v>
      </c>
      <c r="J3538" t="s">
        <v>825</v>
      </c>
      <c r="K3538" t="s">
        <v>825</v>
      </c>
      <c r="L3538">
        <v>9</v>
      </c>
      <c r="M3538" s="26">
        <v>1175.3687500000001</v>
      </c>
      <c r="N3538" s="26" t="s">
        <v>934</v>
      </c>
      <c r="O3538" s="26">
        <v>351.68402520950423</v>
      </c>
      <c r="P3538" s="26">
        <v>2.9849999999999999</v>
      </c>
      <c r="Q3538" s="26" t="s">
        <v>934</v>
      </c>
      <c r="R3538" s="26">
        <v>40.5</v>
      </c>
      <c r="S3538" s="26" t="s">
        <v>934</v>
      </c>
      <c r="T3538" s="26" t="s">
        <v>934</v>
      </c>
      <c r="U3538" s="26" t="s">
        <v>934</v>
      </c>
      <c r="V3538" s="26">
        <v>41.535264785003932</v>
      </c>
      <c r="W3538" s="26" t="s">
        <v>934</v>
      </c>
      <c r="X3538" s="26">
        <v>13.260733219011234</v>
      </c>
      <c r="Y3538" s="26">
        <v>3.7969285832980364E-2</v>
      </c>
      <c r="Z3538" s="26" t="s">
        <v>934</v>
      </c>
      <c r="AA3538" s="26">
        <v>0.2614064523559223</v>
      </c>
      <c r="AB3538" s="26" t="s">
        <v>934</v>
      </c>
      <c r="AC3538" s="26" t="s">
        <v>934</v>
      </c>
      <c r="AD3538" s="26" t="s">
        <v>934</v>
      </c>
      <c r="AE3538" s="26" t="s">
        <v>934</v>
      </c>
    </row>
    <row r="3539" spans="1:31" x14ac:dyDescent="0.25">
      <c r="A3539" t="s">
        <v>2036</v>
      </c>
      <c r="B3539" t="s">
        <v>833</v>
      </c>
      <c r="C3539" t="s">
        <v>847</v>
      </c>
      <c r="D3539">
        <v>2015</v>
      </c>
      <c r="E3539">
        <v>2</v>
      </c>
      <c r="F3539" s="2">
        <v>42109</v>
      </c>
      <c r="G3539" t="s">
        <v>935</v>
      </c>
      <c r="H3539">
        <v>45</v>
      </c>
      <c r="I3539" t="s">
        <v>825</v>
      </c>
      <c r="J3539" t="s">
        <v>825</v>
      </c>
      <c r="K3539" t="s">
        <v>825</v>
      </c>
      <c r="L3539">
        <v>6</v>
      </c>
      <c r="M3539" s="26">
        <v>486.74288053928194</v>
      </c>
      <c r="N3539" s="26" t="s">
        <v>934</v>
      </c>
      <c r="O3539" s="26" t="s">
        <v>934</v>
      </c>
      <c r="P3539" s="26" t="s">
        <v>934</v>
      </c>
      <c r="Q3539" s="26" t="s">
        <v>934</v>
      </c>
      <c r="R3539" s="26" t="s">
        <v>934</v>
      </c>
      <c r="S3539" s="26" t="s">
        <v>934</v>
      </c>
      <c r="T3539" s="26" t="s">
        <v>934</v>
      </c>
      <c r="U3539" s="26" t="s">
        <v>934</v>
      </c>
      <c r="V3539" s="26">
        <v>34.35819916383663</v>
      </c>
      <c r="W3539" s="26" t="s">
        <v>934</v>
      </c>
      <c r="X3539" s="26" t="s">
        <v>934</v>
      </c>
      <c r="Y3539" s="26" t="s">
        <v>934</v>
      </c>
      <c r="Z3539" s="26" t="s">
        <v>934</v>
      </c>
      <c r="AA3539" s="26" t="s">
        <v>934</v>
      </c>
      <c r="AB3539" s="26" t="s">
        <v>934</v>
      </c>
      <c r="AC3539" s="26" t="s">
        <v>934</v>
      </c>
      <c r="AD3539" s="26" t="s">
        <v>934</v>
      </c>
      <c r="AE3539" s="26" t="s">
        <v>934</v>
      </c>
    </row>
    <row r="3540" spans="1:31" x14ac:dyDescent="0.25">
      <c r="A3540" t="s">
        <v>2036</v>
      </c>
      <c r="B3540" t="s">
        <v>833</v>
      </c>
      <c r="C3540" t="s">
        <v>847</v>
      </c>
      <c r="D3540">
        <v>2015</v>
      </c>
      <c r="E3540">
        <v>2</v>
      </c>
      <c r="F3540" s="2">
        <v>42109</v>
      </c>
      <c r="G3540" t="s">
        <v>935</v>
      </c>
      <c r="H3540">
        <v>45</v>
      </c>
      <c r="I3540" t="s">
        <v>825</v>
      </c>
      <c r="J3540" t="s">
        <v>825</v>
      </c>
      <c r="K3540" t="s">
        <v>825</v>
      </c>
      <c r="L3540">
        <v>7.3</v>
      </c>
      <c r="M3540" s="26" t="s">
        <v>934</v>
      </c>
      <c r="N3540" s="26" t="s">
        <v>934</v>
      </c>
      <c r="O3540" s="26" t="s">
        <v>934</v>
      </c>
      <c r="P3540" s="26" t="s">
        <v>934</v>
      </c>
      <c r="Q3540" s="26" t="s">
        <v>934</v>
      </c>
      <c r="R3540" s="26" t="s">
        <v>934</v>
      </c>
      <c r="S3540" s="26" t="s">
        <v>934</v>
      </c>
      <c r="T3540" s="26" t="s">
        <v>934</v>
      </c>
      <c r="U3540" s="26" t="s">
        <v>934</v>
      </c>
      <c r="V3540" s="26" t="s">
        <v>934</v>
      </c>
      <c r="W3540" s="26" t="s">
        <v>934</v>
      </c>
      <c r="X3540" s="26" t="s">
        <v>934</v>
      </c>
      <c r="Y3540" s="26" t="s">
        <v>934</v>
      </c>
      <c r="Z3540" s="26" t="s">
        <v>934</v>
      </c>
      <c r="AA3540" s="26" t="s">
        <v>934</v>
      </c>
      <c r="AB3540" s="26" t="s">
        <v>934</v>
      </c>
      <c r="AC3540" s="26" t="s">
        <v>934</v>
      </c>
      <c r="AD3540" s="26" t="s">
        <v>934</v>
      </c>
      <c r="AE3540" s="26" t="s">
        <v>934</v>
      </c>
    </row>
    <row r="3541" spans="1:31" x14ac:dyDescent="0.25">
      <c r="A3541" t="s">
        <v>2036</v>
      </c>
      <c r="B3541" t="s">
        <v>833</v>
      </c>
      <c r="C3541" t="s">
        <v>847</v>
      </c>
      <c r="D3541">
        <v>2015</v>
      </c>
      <c r="E3541">
        <v>2</v>
      </c>
      <c r="F3541" s="2">
        <v>42109</v>
      </c>
      <c r="G3541" t="s">
        <v>935</v>
      </c>
      <c r="H3541">
        <v>45</v>
      </c>
      <c r="I3541" t="s">
        <v>825</v>
      </c>
      <c r="J3541" t="s">
        <v>825</v>
      </c>
      <c r="K3541" t="s">
        <v>825</v>
      </c>
      <c r="L3541">
        <v>9</v>
      </c>
      <c r="M3541" s="26">
        <v>1101.2605625000001</v>
      </c>
      <c r="N3541" s="26" t="s">
        <v>934</v>
      </c>
      <c r="O3541" s="26">
        <v>335.64495857587315</v>
      </c>
      <c r="P3541" s="26">
        <v>3.5324999999999998</v>
      </c>
      <c r="Q3541" s="26" t="s">
        <v>934</v>
      </c>
      <c r="R3541" s="26">
        <v>43.075000000000003</v>
      </c>
      <c r="S3541" s="26" t="s">
        <v>934</v>
      </c>
      <c r="T3541" s="26" t="s">
        <v>934</v>
      </c>
      <c r="U3541" s="26" t="s">
        <v>934</v>
      </c>
      <c r="V3541" s="26">
        <v>31.284871635067891</v>
      </c>
      <c r="W3541" s="26" t="s">
        <v>934</v>
      </c>
      <c r="X3541" s="26">
        <v>10.364997031660442</v>
      </c>
      <c r="Y3541" s="26">
        <v>0.30406619345136066</v>
      </c>
      <c r="Z3541" s="26" t="s">
        <v>934</v>
      </c>
      <c r="AA3541" s="26">
        <v>0.59072695328144775</v>
      </c>
      <c r="AB3541" s="26" t="s">
        <v>934</v>
      </c>
      <c r="AC3541" s="26" t="s">
        <v>934</v>
      </c>
      <c r="AD3541" s="26" t="s">
        <v>934</v>
      </c>
      <c r="AE3541" s="26" t="s">
        <v>934</v>
      </c>
    </row>
    <row r="3542" spans="1:31" x14ac:dyDescent="0.25">
      <c r="A3542" t="s">
        <v>2037</v>
      </c>
      <c r="B3542" t="s">
        <v>833</v>
      </c>
      <c r="C3542" t="s">
        <v>847</v>
      </c>
      <c r="D3542">
        <v>2015</v>
      </c>
      <c r="E3542">
        <v>2</v>
      </c>
      <c r="F3542" s="2">
        <v>42109</v>
      </c>
      <c r="G3542" t="s">
        <v>938</v>
      </c>
      <c r="H3542">
        <v>45</v>
      </c>
      <c r="I3542" t="s">
        <v>825</v>
      </c>
      <c r="J3542" t="s">
        <v>825</v>
      </c>
      <c r="K3542" t="s">
        <v>825</v>
      </c>
      <c r="L3542">
        <v>6</v>
      </c>
      <c r="M3542" s="26">
        <v>652.07691595925257</v>
      </c>
      <c r="N3542" s="26" t="s">
        <v>934</v>
      </c>
      <c r="O3542" s="26" t="s">
        <v>934</v>
      </c>
      <c r="P3542" s="26" t="s">
        <v>934</v>
      </c>
      <c r="Q3542" s="26" t="s">
        <v>934</v>
      </c>
      <c r="R3542" s="26" t="s">
        <v>934</v>
      </c>
      <c r="S3542" s="26" t="s">
        <v>934</v>
      </c>
      <c r="T3542" s="26" t="s">
        <v>934</v>
      </c>
      <c r="U3542" s="26" t="s">
        <v>934</v>
      </c>
      <c r="V3542" s="26">
        <v>20.513380436975851</v>
      </c>
      <c r="W3542" s="26" t="s">
        <v>934</v>
      </c>
      <c r="X3542" s="26" t="s">
        <v>934</v>
      </c>
      <c r="Y3542" s="26" t="s">
        <v>934</v>
      </c>
      <c r="Z3542" s="26" t="s">
        <v>934</v>
      </c>
      <c r="AA3542" s="26" t="s">
        <v>934</v>
      </c>
      <c r="AB3542" s="26" t="s">
        <v>934</v>
      </c>
      <c r="AC3542" s="26" t="s">
        <v>934</v>
      </c>
      <c r="AD3542" s="26" t="s">
        <v>934</v>
      </c>
      <c r="AE3542" s="26" t="s">
        <v>934</v>
      </c>
    </row>
    <row r="3543" spans="1:31" x14ac:dyDescent="0.25">
      <c r="A3543" t="s">
        <v>2037</v>
      </c>
      <c r="B3543" t="s">
        <v>833</v>
      </c>
      <c r="C3543" t="s">
        <v>847</v>
      </c>
      <c r="D3543">
        <v>2015</v>
      </c>
      <c r="E3543">
        <v>2</v>
      </c>
      <c r="F3543" s="2">
        <v>42109</v>
      </c>
      <c r="G3543" t="s">
        <v>938</v>
      </c>
      <c r="H3543">
        <v>45</v>
      </c>
      <c r="I3543" t="s">
        <v>825</v>
      </c>
      <c r="J3543" t="s">
        <v>825</v>
      </c>
      <c r="K3543" t="s">
        <v>825</v>
      </c>
      <c r="L3543">
        <v>7.3</v>
      </c>
      <c r="M3543" s="26" t="s">
        <v>934</v>
      </c>
      <c r="N3543" s="26" t="s">
        <v>934</v>
      </c>
      <c r="O3543" s="26" t="s">
        <v>934</v>
      </c>
      <c r="P3543" s="26" t="s">
        <v>934</v>
      </c>
      <c r="Q3543" s="26" t="s">
        <v>934</v>
      </c>
      <c r="R3543" s="26" t="s">
        <v>934</v>
      </c>
      <c r="S3543" s="26" t="s">
        <v>934</v>
      </c>
      <c r="T3543" s="26" t="s">
        <v>934</v>
      </c>
      <c r="U3543" s="26" t="s">
        <v>934</v>
      </c>
      <c r="V3543" s="26" t="s">
        <v>934</v>
      </c>
      <c r="W3543" s="26" t="s">
        <v>934</v>
      </c>
      <c r="X3543" s="26" t="s">
        <v>934</v>
      </c>
      <c r="Y3543" s="26" t="s">
        <v>934</v>
      </c>
      <c r="Z3543" s="26" t="s">
        <v>934</v>
      </c>
      <c r="AA3543" s="26" t="s">
        <v>934</v>
      </c>
      <c r="AB3543" s="26" t="s">
        <v>934</v>
      </c>
      <c r="AC3543" s="26" t="s">
        <v>934</v>
      </c>
      <c r="AD3543" s="26" t="s">
        <v>934</v>
      </c>
      <c r="AE3543" s="26" t="s">
        <v>934</v>
      </c>
    </row>
    <row r="3544" spans="1:31" x14ac:dyDescent="0.25">
      <c r="A3544" t="s">
        <v>2037</v>
      </c>
      <c r="B3544" t="s">
        <v>833</v>
      </c>
      <c r="C3544" t="s">
        <v>847</v>
      </c>
      <c r="D3544">
        <v>2015</v>
      </c>
      <c r="E3544">
        <v>2</v>
      </c>
      <c r="F3544" s="2">
        <v>42109</v>
      </c>
      <c r="G3544" t="s">
        <v>938</v>
      </c>
      <c r="H3544">
        <v>45</v>
      </c>
      <c r="I3544" t="s">
        <v>825</v>
      </c>
      <c r="J3544" t="s">
        <v>825</v>
      </c>
      <c r="K3544" t="s">
        <v>825</v>
      </c>
      <c r="L3544">
        <v>9</v>
      </c>
      <c r="M3544" s="26">
        <v>1030.6931875</v>
      </c>
      <c r="N3544" s="26" t="s">
        <v>934</v>
      </c>
      <c r="O3544" s="26">
        <v>286.58553550908266</v>
      </c>
      <c r="P3544" s="26">
        <v>3.0575000000000001</v>
      </c>
      <c r="Q3544" s="26" t="s">
        <v>934</v>
      </c>
      <c r="R3544" s="26">
        <v>42.099999999999994</v>
      </c>
      <c r="S3544" s="26" t="s">
        <v>934</v>
      </c>
      <c r="T3544" s="26" t="s">
        <v>934</v>
      </c>
      <c r="U3544" s="26" t="s">
        <v>934</v>
      </c>
      <c r="V3544" s="26">
        <v>46.486344082875192</v>
      </c>
      <c r="W3544" s="26" t="s">
        <v>934</v>
      </c>
      <c r="X3544" s="26">
        <v>14.65735519312722</v>
      </c>
      <c r="Y3544" s="26">
        <v>9.4637466153738886E-2</v>
      </c>
      <c r="Z3544" s="26" t="s">
        <v>934</v>
      </c>
      <c r="AA3544" s="26">
        <v>0.37193189340721078</v>
      </c>
      <c r="AB3544" s="26" t="s">
        <v>934</v>
      </c>
      <c r="AC3544" s="26" t="s">
        <v>934</v>
      </c>
      <c r="AD3544" s="26" t="s">
        <v>934</v>
      </c>
      <c r="AE3544" s="26" t="s">
        <v>934</v>
      </c>
    </row>
    <row r="3545" spans="1:31" x14ac:dyDescent="0.25">
      <c r="A3545" t="s">
        <v>2038</v>
      </c>
      <c r="B3545" t="s">
        <v>833</v>
      </c>
      <c r="C3545" t="s">
        <v>847</v>
      </c>
      <c r="D3545">
        <v>2015</v>
      </c>
      <c r="E3545">
        <v>3</v>
      </c>
      <c r="F3545" s="2">
        <v>42125</v>
      </c>
      <c r="G3545" t="s">
        <v>95</v>
      </c>
      <c r="H3545">
        <v>45</v>
      </c>
      <c r="I3545" t="s">
        <v>825</v>
      </c>
      <c r="J3545" t="s">
        <v>825</v>
      </c>
      <c r="K3545" t="s">
        <v>825</v>
      </c>
      <c r="L3545">
        <v>6</v>
      </c>
      <c r="M3545" s="26">
        <v>501.65751868487217</v>
      </c>
      <c r="N3545" s="26" t="s">
        <v>934</v>
      </c>
      <c r="O3545" s="26" t="s">
        <v>934</v>
      </c>
      <c r="P3545" s="26" t="s">
        <v>934</v>
      </c>
      <c r="Q3545" s="26" t="s">
        <v>934</v>
      </c>
      <c r="R3545" s="26" t="s">
        <v>934</v>
      </c>
      <c r="S3545" s="26" t="s">
        <v>934</v>
      </c>
      <c r="T3545" s="26" t="s">
        <v>934</v>
      </c>
      <c r="U3545" s="26" t="s">
        <v>934</v>
      </c>
      <c r="V3545" s="26">
        <v>13.20531180498568</v>
      </c>
      <c r="W3545" s="26" t="s">
        <v>934</v>
      </c>
      <c r="X3545" s="26" t="s">
        <v>934</v>
      </c>
      <c r="Y3545" s="26" t="s">
        <v>934</v>
      </c>
      <c r="Z3545" s="26" t="s">
        <v>934</v>
      </c>
      <c r="AA3545" s="26" t="s">
        <v>934</v>
      </c>
      <c r="AB3545" s="26" t="s">
        <v>934</v>
      </c>
      <c r="AC3545" s="26" t="s">
        <v>934</v>
      </c>
      <c r="AD3545" s="26" t="s">
        <v>934</v>
      </c>
      <c r="AE3545" s="26" t="s">
        <v>934</v>
      </c>
    </row>
    <row r="3546" spans="1:31" x14ac:dyDescent="0.25">
      <c r="A3546" t="s">
        <v>2038</v>
      </c>
      <c r="B3546" t="s">
        <v>833</v>
      </c>
      <c r="C3546" t="s">
        <v>847</v>
      </c>
      <c r="D3546">
        <v>2015</v>
      </c>
      <c r="E3546">
        <v>3</v>
      </c>
      <c r="F3546" s="2">
        <v>42125</v>
      </c>
      <c r="G3546" t="s">
        <v>95</v>
      </c>
      <c r="H3546">
        <v>45</v>
      </c>
      <c r="I3546" t="s">
        <v>825</v>
      </c>
      <c r="J3546" t="s">
        <v>825</v>
      </c>
      <c r="K3546" t="s">
        <v>825</v>
      </c>
      <c r="L3546">
        <v>7.3</v>
      </c>
      <c r="M3546" s="26" t="s">
        <v>934</v>
      </c>
      <c r="N3546" s="26" t="s">
        <v>934</v>
      </c>
      <c r="O3546" s="26" t="s">
        <v>934</v>
      </c>
      <c r="P3546" s="26" t="s">
        <v>934</v>
      </c>
      <c r="Q3546" s="26" t="s">
        <v>934</v>
      </c>
      <c r="R3546" s="26" t="s">
        <v>934</v>
      </c>
      <c r="S3546" s="26" t="s">
        <v>934</v>
      </c>
      <c r="T3546" s="26" t="s">
        <v>934</v>
      </c>
      <c r="U3546" s="26" t="s">
        <v>934</v>
      </c>
      <c r="V3546" s="26" t="s">
        <v>934</v>
      </c>
      <c r="W3546" s="26" t="s">
        <v>934</v>
      </c>
      <c r="X3546" s="26" t="s">
        <v>934</v>
      </c>
      <c r="Y3546" s="26" t="s">
        <v>934</v>
      </c>
      <c r="Z3546" s="26" t="s">
        <v>934</v>
      </c>
      <c r="AA3546" s="26" t="s">
        <v>934</v>
      </c>
      <c r="AB3546" s="26" t="s">
        <v>934</v>
      </c>
      <c r="AC3546" s="26" t="s">
        <v>934</v>
      </c>
      <c r="AD3546" s="26" t="s">
        <v>934</v>
      </c>
      <c r="AE3546" s="26" t="s">
        <v>934</v>
      </c>
    </row>
    <row r="3547" spans="1:31" x14ac:dyDescent="0.25">
      <c r="A3547" t="s">
        <v>2038</v>
      </c>
      <c r="B3547" t="s">
        <v>833</v>
      </c>
      <c r="C3547" t="s">
        <v>847</v>
      </c>
      <c r="D3547">
        <v>2015</v>
      </c>
      <c r="E3547">
        <v>3</v>
      </c>
      <c r="F3547" s="2">
        <v>42125</v>
      </c>
      <c r="G3547" t="s">
        <v>95</v>
      </c>
      <c r="H3547">
        <v>45</v>
      </c>
      <c r="I3547" t="s">
        <v>825</v>
      </c>
      <c r="J3547" t="s">
        <v>825</v>
      </c>
      <c r="K3547" t="s">
        <v>825</v>
      </c>
      <c r="L3547">
        <v>9</v>
      </c>
      <c r="M3547" s="26">
        <v>931.65225000000009</v>
      </c>
      <c r="N3547" s="26" t="s">
        <v>934</v>
      </c>
      <c r="O3547" s="26">
        <v>305.83535735522884</v>
      </c>
      <c r="P3547" s="26">
        <v>3.1924999999999999</v>
      </c>
      <c r="Q3547" s="26" t="s">
        <v>934</v>
      </c>
      <c r="R3547" s="26">
        <v>40.200000000000003</v>
      </c>
      <c r="S3547" s="26" t="s">
        <v>934</v>
      </c>
      <c r="T3547" s="26" t="s">
        <v>934</v>
      </c>
      <c r="U3547" s="26" t="s">
        <v>934</v>
      </c>
      <c r="V3547" s="26">
        <v>32.49293978424928</v>
      </c>
      <c r="W3547" s="26" t="s">
        <v>934</v>
      </c>
      <c r="X3547" s="26">
        <v>10.897301150177768</v>
      </c>
      <c r="Y3547" s="26">
        <v>4.2106016988868726E-2</v>
      </c>
      <c r="Z3547" s="26" t="s">
        <v>934</v>
      </c>
      <c r="AA3547" s="26">
        <v>0.7164728420067612</v>
      </c>
      <c r="AB3547" s="26" t="s">
        <v>934</v>
      </c>
      <c r="AC3547" s="26" t="s">
        <v>934</v>
      </c>
      <c r="AD3547" s="26" t="s">
        <v>934</v>
      </c>
      <c r="AE3547" s="26" t="s">
        <v>934</v>
      </c>
    </row>
    <row r="3548" spans="1:31" x14ac:dyDescent="0.25">
      <c r="A3548" t="s">
        <v>2039</v>
      </c>
      <c r="B3548" t="s">
        <v>833</v>
      </c>
      <c r="C3548" t="s">
        <v>847</v>
      </c>
      <c r="D3548">
        <v>2015</v>
      </c>
      <c r="E3548">
        <v>3</v>
      </c>
      <c r="F3548" s="2">
        <v>42125</v>
      </c>
      <c r="G3548" t="s">
        <v>65</v>
      </c>
      <c r="H3548">
        <v>45</v>
      </c>
      <c r="I3548" t="s">
        <v>825</v>
      </c>
      <c r="J3548" t="s">
        <v>825</v>
      </c>
      <c r="K3548" t="s">
        <v>825</v>
      </c>
      <c r="L3548">
        <v>6</v>
      </c>
      <c r="M3548" s="26">
        <v>697.65582952528064</v>
      </c>
      <c r="N3548" s="26" t="s">
        <v>934</v>
      </c>
      <c r="O3548" s="26" t="s">
        <v>934</v>
      </c>
      <c r="P3548" s="26" t="s">
        <v>934</v>
      </c>
      <c r="Q3548" s="26" t="s">
        <v>934</v>
      </c>
      <c r="R3548" s="26" t="s">
        <v>934</v>
      </c>
      <c r="S3548" s="26" t="s">
        <v>934</v>
      </c>
      <c r="T3548" s="26" t="s">
        <v>934</v>
      </c>
      <c r="U3548" s="26" t="s">
        <v>934</v>
      </c>
      <c r="V3548" s="26">
        <v>45.738139874727068</v>
      </c>
      <c r="W3548" s="26" t="s">
        <v>934</v>
      </c>
      <c r="X3548" s="26" t="s">
        <v>934</v>
      </c>
      <c r="Y3548" s="26" t="s">
        <v>934</v>
      </c>
      <c r="Z3548" s="26" t="s">
        <v>934</v>
      </c>
      <c r="AA3548" s="26" t="s">
        <v>934</v>
      </c>
      <c r="AB3548" s="26" t="s">
        <v>934</v>
      </c>
      <c r="AC3548" s="26" t="s">
        <v>934</v>
      </c>
      <c r="AD3548" s="26" t="s">
        <v>934</v>
      </c>
      <c r="AE3548" s="26" t="s">
        <v>934</v>
      </c>
    </row>
    <row r="3549" spans="1:31" x14ac:dyDescent="0.25">
      <c r="A3549" t="s">
        <v>2039</v>
      </c>
      <c r="B3549" t="s">
        <v>833</v>
      </c>
      <c r="C3549" t="s">
        <v>847</v>
      </c>
      <c r="D3549">
        <v>2015</v>
      </c>
      <c r="E3549">
        <v>3</v>
      </c>
      <c r="F3549" s="2">
        <v>42125</v>
      </c>
      <c r="G3549" t="s">
        <v>65</v>
      </c>
      <c r="H3549">
        <v>45</v>
      </c>
      <c r="I3549" t="s">
        <v>825</v>
      </c>
      <c r="J3549" t="s">
        <v>825</v>
      </c>
      <c r="K3549" t="s">
        <v>825</v>
      </c>
      <c r="L3549">
        <v>7.3</v>
      </c>
      <c r="M3549" s="26" t="s">
        <v>934</v>
      </c>
      <c r="N3549" s="26" t="s">
        <v>934</v>
      </c>
      <c r="O3549" s="26" t="s">
        <v>934</v>
      </c>
      <c r="P3549" s="26" t="s">
        <v>934</v>
      </c>
      <c r="Q3549" s="26" t="s">
        <v>934</v>
      </c>
      <c r="R3549" s="26" t="s">
        <v>934</v>
      </c>
      <c r="S3549" s="26" t="s">
        <v>934</v>
      </c>
      <c r="T3549" s="26" t="s">
        <v>934</v>
      </c>
      <c r="U3549" s="26" t="s">
        <v>934</v>
      </c>
      <c r="V3549" s="26" t="s">
        <v>934</v>
      </c>
      <c r="W3549" s="26" t="s">
        <v>934</v>
      </c>
      <c r="X3549" s="26" t="s">
        <v>934</v>
      </c>
      <c r="Y3549" s="26" t="s">
        <v>934</v>
      </c>
      <c r="Z3549" s="26" t="s">
        <v>934</v>
      </c>
      <c r="AA3549" s="26" t="s">
        <v>934</v>
      </c>
      <c r="AB3549" s="26" t="s">
        <v>934</v>
      </c>
      <c r="AC3549" s="26" t="s">
        <v>934</v>
      </c>
      <c r="AD3549" s="26" t="s">
        <v>934</v>
      </c>
      <c r="AE3549" s="26" t="s">
        <v>934</v>
      </c>
    </row>
    <row r="3550" spans="1:31" x14ac:dyDescent="0.25">
      <c r="A3550" t="s">
        <v>2039</v>
      </c>
      <c r="B3550" t="s">
        <v>833</v>
      </c>
      <c r="C3550" t="s">
        <v>847</v>
      </c>
      <c r="D3550">
        <v>2015</v>
      </c>
      <c r="E3550">
        <v>3</v>
      </c>
      <c r="F3550" s="2">
        <v>42125</v>
      </c>
      <c r="G3550" t="s">
        <v>65</v>
      </c>
      <c r="H3550">
        <v>45</v>
      </c>
      <c r="I3550" t="s">
        <v>825</v>
      </c>
      <c r="J3550" t="s">
        <v>825</v>
      </c>
      <c r="K3550" t="s">
        <v>825</v>
      </c>
      <c r="L3550">
        <v>9</v>
      </c>
      <c r="M3550" s="26">
        <v>1008.7695625</v>
      </c>
      <c r="N3550" s="26" t="s">
        <v>934</v>
      </c>
      <c r="O3550" s="26">
        <v>320.27226222526093</v>
      </c>
      <c r="P3550" s="26">
        <v>2.8275000000000001</v>
      </c>
      <c r="Q3550" s="26" t="s">
        <v>934</v>
      </c>
      <c r="R3550" s="26">
        <v>40.9</v>
      </c>
      <c r="S3550" s="26" t="s">
        <v>934</v>
      </c>
      <c r="T3550" s="26" t="s">
        <v>934</v>
      </c>
      <c r="U3550" s="26" t="s">
        <v>934</v>
      </c>
      <c r="V3550" s="26">
        <v>18.864984723516432</v>
      </c>
      <c r="W3550" s="26" t="s">
        <v>934</v>
      </c>
      <c r="X3550" s="26">
        <v>4.6585551568476973</v>
      </c>
      <c r="Y3550" s="26">
        <v>1.3768926368196523E-2</v>
      </c>
      <c r="Z3550" s="26" t="s">
        <v>934</v>
      </c>
      <c r="AA3550" s="26">
        <v>0.38297084310246005</v>
      </c>
      <c r="AB3550" s="26" t="s">
        <v>934</v>
      </c>
      <c r="AC3550" s="26" t="s">
        <v>934</v>
      </c>
      <c r="AD3550" s="26" t="s">
        <v>934</v>
      </c>
      <c r="AE3550" s="26" t="s">
        <v>934</v>
      </c>
    </row>
    <row r="3551" spans="1:31" x14ac:dyDescent="0.25">
      <c r="A3551" t="s">
        <v>2040</v>
      </c>
      <c r="B3551" t="s">
        <v>833</v>
      </c>
      <c r="C3551" t="s">
        <v>847</v>
      </c>
      <c r="D3551">
        <v>2015</v>
      </c>
      <c r="E3551">
        <v>3</v>
      </c>
      <c r="F3551" s="2">
        <v>42125</v>
      </c>
      <c r="G3551" t="s">
        <v>420</v>
      </c>
      <c r="H3551">
        <v>45</v>
      </c>
      <c r="I3551" t="s">
        <v>825</v>
      </c>
      <c r="J3551" t="s">
        <v>825</v>
      </c>
      <c r="K3551" t="s">
        <v>825</v>
      </c>
      <c r="L3551">
        <v>6</v>
      </c>
      <c r="M3551" s="26">
        <v>615.87909210885709</v>
      </c>
      <c r="N3551" s="26" t="s">
        <v>934</v>
      </c>
      <c r="O3551" s="26" t="s">
        <v>934</v>
      </c>
      <c r="P3551" s="26" t="s">
        <v>934</v>
      </c>
      <c r="Q3551" s="26" t="s">
        <v>934</v>
      </c>
      <c r="R3551" s="26" t="s">
        <v>934</v>
      </c>
      <c r="S3551" s="26" t="s">
        <v>934</v>
      </c>
      <c r="T3551" s="26" t="s">
        <v>934</v>
      </c>
      <c r="U3551" s="26" t="s">
        <v>934</v>
      </c>
      <c r="V3551" s="26">
        <v>77.97908119048391</v>
      </c>
      <c r="W3551" s="26" t="s">
        <v>934</v>
      </c>
      <c r="X3551" s="26" t="s">
        <v>934</v>
      </c>
      <c r="Y3551" s="26" t="s">
        <v>934</v>
      </c>
      <c r="Z3551" s="26" t="s">
        <v>934</v>
      </c>
      <c r="AA3551" s="26" t="s">
        <v>934</v>
      </c>
      <c r="AB3551" s="26" t="s">
        <v>934</v>
      </c>
      <c r="AC3551" s="26" t="s">
        <v>934</v>
      </c>
      <c r="AD3551" s="26" t="s">
        <v>934</v>
      </c>
      <c r="AE3551" s="26" t="s">
        <v>934</v>
      </c>
    </row>
    <row r="3552" spans="1:31" x14ac:dyDescent="0.25">
      <c r="A3552" t="s">
        <v>2040</v>
      </c>
      <c r="B3552" t="s">
        <v>833</v>
      </c>
      <c r="C3552" t="s">
        <v>847</v>
      </c>
      <c r="D3552">
        <v>2015</v>
      </c>
      <c r="E3552">
        <v>3</v>
      </c>
      <c r="F3552" s="2">
        <v>42125</v>
      </c>
      <c r="G3552" t="s">
        <v>420</v>
      </c>
      <c r="H3552">
        <v>45</v>
      </c>
      <c r="I3552" t="s">
        <v>825</v>
      </c>
      <c r="J3552" t="s">
        <v>825</v>
      </c>
      <c r="K3552" t="s">
        <v>825</v>
      </c>
      <c r="L3552">
        <v>7.3</v>
      </c>
      <c r="M3552" s="26" t="s">
        <v>934</v>
      </c>
      <c r="N3552" s="26" t="s">
        <v>934</v>
      </c>
      <c r="O3552" s="26" t="s">
        <v>934</v>
      </c>
      <c r="P3552" s="26" t="s">
        <v>934</v>
      </c>
      <c r="Q3552" s="26" t="s">
        <v>934</v>
      </c>
      <c r="R3552" s="26" t="s">
        <v>934</v>
      </c>
      <c r="S3552" s="26" t="s">
        <v>934</v>
      </c>
      <c r="T3552" s="26" t="s">
        <v>934</v>
      </c>
      <c r="U3552" s="26" t="s">
        <v>934</v>
      </c>
      <c r="V3552" s="26" t="s">
        <v>934</v>
      </c>
      <c r="W3552" s="26" t="s">
        <v>934</v>
      </c>
      <c r="X3552" s="26" t="s">
        <v>934</v>
      </c>
      <c r="Y3552" s="26" t="s">
        <v>934</v>
      </c>
      <c r="Z3552" s="26" t="s">
        <v>934</v>
      </c>
      <c r="AA3552" s="26" t="s">
        <v>934</v>
      </c>
      <c r="AB3552" s="26" t="s">
        <v>934</v>
      </c>
      <c r="AC3552" s="26" t="s">
        <v>934</v>
      </c>
      <c r="AD3552" s="26" t="s">
        <v>934</v>
      </c>
      <c r="AE3552" s="26" t="s">
        <v>934</v>
      </c>
    </row>
    <row r="3553" spans="1:31" x14ac:dyDescent="0.25">
      <c r="A3553" t="s">
        <v>2040</v>
      </c>
      <c r="B3553" t="s">
        <v>833</v>
      </c>
      <c r="C3553" t="s">
        <v>847</v>
      </c>
      <c r="D3553">
        <v>2015</v>
      </c>
      <c r="E3553">
        <v>3</v>
      </c>
      <c r="F3553" s="2">
        <v>42125</v>
      </c>
      <c r="G3553" t="s">
        <v>420</v>
      </c>
      <c r="H3553">
        <v>45</v>
      </c>
      <c r="I3553" t="s">
        <v>825</v>
      </c>
      <c r="J3553" t="s">
        <v>825</v>
      </c>
      <c r="K3553" t="s">
        <v>825</v>
      </c>
      <c r="L3553">
        <v>9</v>
      </c>
      <c r="M3553" s="26">
        <v>1066.6216875</v>
      </c>
      <c r="N3553" s="26" t="s">
        <v>934</v>
      </c>
      <c r="O3553" s="26">
        <v>305.30748231759333</v>
      </c>
      <c r="P3553" s="26">
        <v>3.0475000000000003</v>
      </c>
      <c r="Q3553" s="26" t="s">
        <v>934</v>
      </c>
      <c r="R3553" s="26">
        <v>38.699999999999996</v>
      </c>
      <c r="S3553" s="26" t="s">
        <v>934</v>
      </c>
      <c r="T3553" s="26" t="s">
        <v>934</v>
      </c>
      <c r="U3553" s="26" t="s">
        <v>934</v>
      </c>
      <c r="V3553" s="26">
        <v>24.00531602873459</v>
      </c>
      <c r="W3553" s="26" t="s">
        <v>934</v>
      </c>
      <c r="X3553" s="26">
        <v>9.8914194738751604</v>
      </c>
      <c r="Y3553" s="26">
        <v>3.5677957714332506E-2</v>
      </c>
      <c r="Z3553" s="26" t="s">
        <v>934</v>
      </c>
      <c r="AA3553" s="26">
        <v>0.83166499665836457</v>
      </c>
      <c r="AB3553" s="26" t="s">
        <v>934</v>
      </c>
      <c r="AC3553" s="26" t="s">
        <v>934</v>
      </c>
      <c r="AD3553" s="26" t="s">
        <v>934</v>
      </c>
      <c r="AE3553" s="26" t="s">
        <v>934</v>
      </c>
    </row>
    <row r="3554" spans="1:31" x14ac:dyDescent="0.25">
      <c r="A3554" t="s">
        <v>2041</v>
      </c>
      <c r="B3554" t="s">
        <v>833</v>
      </c>
      <c r="C3554" t="s">
        <v>847</v>
      </c>
      <c r="D3554">
        <v>2015</v>
      </c>
      <c r="E3554">
        <v>3</v>
      </c>
      <c r="F3554" s="2">
        <v>42125</v>
      </c>
      <c r="G3554" t="s">
        <v>83</v>
      </c>
      <c r="H3554">
        <v>45</v>
      </c>
      <c r="I3554" t="s">
        <v>825</v>
      </c>
      <c r="J3554" t="s">
        <v>825</v>
      </c>
      <c r="K3554" t="s">
        <v>825</v>
      </c>
      <c r="L3554">
        <v>6</v>
      </c>
      <c r="M3554" s="26">
        <v>683.37289201578767</v>
      </c>
      <c r="N3554" s="26" t="s">
        <v>934</v>
      </c>
      <c r="O3554" s="26" t="s">
        <v>934</v>
      </c>
      <c r="P3554" s="26" t="s">
        <v>934</v>
      </c>
      <c r="Q3554" s="26" t="s">
        <v>934</v>
      </c>
      <c r="R3554" s="26" t="s">
        <v>934</v>
      </c>
      <c r="S3554" s="26" t="s">
        <v>934</v>
      </c>
      <c r="T3554" s="26" t="s">
        <v>934</v>
      </c>
      <c r="U3554" s="26" t="s">
        <v>934</v>
      </c>
      <c r="V3554" s="26">
        <v>48.050851531152418</v>
      </c>
      <c r="W3554" s="26" t="s">
        <v>934</v>
      </c>
      <c r="X3554" s="26" t="s">
        <v>934</v>
      </c>
      <c r="Y3554" s="26" t="s">
        <v>934</v>
      </c>
      <c r="Z3554" s="26" t="s">
        <v>934</v>
      </c>
      <c r="AA3554" s="26" t="s">
        <v>934</v>
      </c>
      <c r="AB3554" s="26" t="s">
        <v>934</v>
      </c>
      <c r="AC3554" s="26" t="s">
        <v>934</v>
      </c>
      <c r="AD3554" s="26" t="s">
        <v>934</v>
      </c>
      <c r="AE3554" s="26" t="s">
        <v>934</v>
      </c>
    </row>
    <row r="3555" spans="1:31" x14ac:dyDescent="0.25">
      <c r="A3555" t="s">
        <v>2041</v>
      </c>
      <c r="B3555" t="s">
        <v>833</v>
      </c>
      <c r="C3555" t="s">
        <v>847</v>
      </c>
      <c r="D3555">
        <v>2015</v>
      </c>
      <c r="E3555">
        <v>3</v>
      </c>
      <c r="F3555" s="2">
        <v>42125</v>
      </c>
      <c r="G3555" t="s">
        <v>83</v>
      </c>
      <c r="H3555">
        <v>45</v>
      </c>
      <c r="I3555" t="s">
        <v>825</v>
      </c>
      <c r="J3555" t="s">
        <v>825</v>
      </c>
      <c r="K3555" t="s">
        <v>825</v>
      </c>
      <c r="L3555">
        <v>7.3</v>
      </c>
      <c r="M3555" s="26" t="s">
        <v>934</v>
      </c>
      <c r="N3555" s="26" t="s">
        <v>934</v>
      </c>
      <c r="O3555" s="26" t="s">
        <v>934</v>
      </c>
      <c r="P3555" s="26" t="s">
        <v>934</v>
      </c>
      <c r="Q3555" s="26" t="s">
        <v>934</v>
      </c>
      <c r="R3555" s="26" t="s">
        <v>934</v>
      </c>
      <c r="S3555" s="26" t="s">
        <v>934</v>
      </c>
      <c r="T3555" s="26" t="s">
        <v>934</v>
      </c>
      <c r="U3555" s="26" t="s">
        <v>934</v>
      </c>
      <c r="V3555" s="26" t="s">
        <v>934</v>
      </c>
      <c r="W3555" s="26" t="s">
        <v>934</v>
      </c>
      <c r="X3555" s="26" t="s">
        <v>934</v>
      </c>
      <c r="Y3555" s="26" t="s">
        <v>934</v>
      </c>
      <c r="Z3555" s="26" t="s">
        <v>934</v>
      </c>
      <c r="AA3555" s="26" t="s">
        <v>934</v>
      </c>
      <c r="AB3555" s="26" t="s">
        <v>934</v>
      </c>
      <c r="AC3555" s="26" t="s">
        <v>934</v>
      </c>
      <c r="AD3555" s="26" t="s">
        <v>934</v>
      </c>
      <c r="AE3555" s="26" t="s">
        <v>934</v>
      </c>
    </row>
    <row r="3556" spans="1:31" x14ac:dyDescent="0.25">
      <c r="A3556" t="s">
        <v>2041</v>
      </c>
      <c r="B3556" t="s">
        <v>833</v>
      </c>
      <c r="C3556" t="s">
        <v>847</v>
      </c>
      <c r="D3556">
        <v>2015</v>
      </c>
      <c r="E3556">
        <v>3</v>
      </c>
      <c r="F3556" s="2">
        <v>42125</v>
      </c>
      <c r="G3556" t="s">
        <v>83</v>
      </c>
      <c r="H3556">
        <v>45</v>
      </c>
      <c r="I3556" t="s">
        <v>825</v>
      </c>
      <c r="J3556" t="s">
        <v>825</v>
      </c>
      <c r="K3556" t="s">
        <v>825</v>
      </c>
      <c r="L3556">
        <v>9</v>
      </c>
      <c r="M3556" s="26">
        <v>1046.1800000000003</v>
      </c>
      <c r="N3556" s="26" t="s">
        <v>934</v>
      </c>
      <c r="O3556" s="26">
        <v>299.83855728121239</v>
      </c>
      <c r="P3556" s="26">
        <v>2.7499999999999996</v>
      </c>
      <c r="Q3556" s="26" t="s">
        <v>934</v>
      </c>
      <c r="R3556" s="26">
        <v>38.125</v>
      </c>
      <c r="S3556" s="26" t="s">
        <v>934</v>
      </c>
      <c r="T3556" s="26" t="s">
        <v>934</v>
      </c>
      <c r="U3556" s="26" t="s">
        <v>934</v>
      </c>
      <c r="V3556" s="26">
        <v>36.987190567308467</v>
      </c>
      <c r="W3556" s="26" t="s">
        <v>934</v>
      </c>
      <c r="X3556" s="26">
        <v>13.163507250153446</v>
      </c>
      <c r="Y3556" s="26">
        <v>3.1091263510302669E-2</v>
      </c>
      <c r="Z3556" s="26" t="s">
        <v>934</v>
      </c>
      <c r="AA3556" s="26">
        <v>0.67992033847108835</v>
      </c>
      <c r="AB3556" s="26" t="s">
        <v>934</v>
      </c>
      <c r="AC3556" s="26" t="s">
        <v>934</v>
      </c>
      <c r="AD3556" s="26" t="s">
        <v>934</v>
      </c>
      <c r="AE3556" s="26" t="s">
        <v>934</v>
      </c>
    </row>
    <row r="3557" spans="1:31" x14ac:dyDescent="0.25">
      <c r="A3557" t="s">
        <v>2042</v>
      </c>
      <c r="B3557" t="s">
        <v>833</v>
      </c>
      <c r="C3557" t="s">
        <v>847</v>
      </c>
      <c r="D3557">
        <v>2015</v>
      </c>
      <c r="E3557">
        <v>3</v>
      </c>
      <c r="F3557" s="2">
        <v>42125</v>
      </c>
      <c r="G3557" t="s">
        <v>935</v>
      </c>
      <c r="H3557">
        <v>45</v>
      </c>
      <c r="I3557" t="s">
        <v>825</v>
      </c>
      <c r="J3557" t="s">
        <v>825</v>
      </c>
      <c r="K3557" t="s">
        <v>825</v>
      </c>
      <c r="L3557">
        <v>6</v>
      </c>
      <c r="M3557" s="26">
        <v>574.94236502533215</v>
      </c>
      <c r="N3557" s="26" t="s">
        <v>934</v>
      </c>
      <c r="O3557" s="26" t="s">
        <v>934</v>
      </c>
      <c r="P3557" s="26" t="s">
        <v>934</v>
      </c>
      <c r="Q3557" s="26" t="s">
        <v>934</v>
      </c>
      <c r="R3557" s="26" t="s">
        <v>934</v>
      </c>
      <c r="S3557" s="26" t="s">
        <v>934</v>
      </c>
      <c r="T3557" s="26" t="s">
        <v>934</v>
      </c>
      <c r="U3557" s="26" t="s">
        <v>934</v>
      </c>
      <c r="V3557" s="26">
        <v>63.812507907980198</v>
      </c>
      <c r="W3557" s="26" t="s">
        <v>934</v>
      </c>
      <c r="X3557" s="26" t="s">
        <v>934</v>
      </c>
      <c r="Y3557" s="26" t="s">
        <v>934</v>
      </c>
      <c r="Z3557" s="26" t="s">
        <v>934</v>
      </c>
      <c r="AA3557" s="26" t="s">
        <v>934</v>
      </c>
      <c r="AB3557" s="26" t="s">
        <v>934</v>
      </c>
      <c r="AC3557" s="26" t="s">
        <v>934</v>
      </c>
      <c r="AD3557" s="26" t="s">
        <v>934</v>
      </c>
      <c r="AE3557" s="26" t="s">
        <v>934</v>
      </c>
    </row>
    <row r="3558" spans="1:31" x14ac:dyDescent="0.25">
      <c r="A3558" t="s">
        <v>2042</v>
      </c>
      <c r="B3558" t="s">
        <v>833</v>
      </c>
      <c r="C3558" t="s">
        <v>847</v>
      </c>
      <c r="D3558">
        <v>2015</v>
      </c>
      <c r="E3558">
        <v>3</v>
      </c>
      <c r="F3558" s="2">
        <v>42125</v>
      </c>
      <c r="G3558" t="s">
        <v>935</v>
      </c>
      <c r="H3558">
        <v>45</v>
      </c>
      <c r="I3558" t="s">
        <v>825</v>
      </c>
      <c r="J3558" t="s">
        <v>825</v>
      </c>
      <c r="K3558" t="s">
        <v>825</v>
      </c>
      <c r="L3558">
        <v>7.3</v>
      </c>
      <c r="M3558" s="26" t="s">
        <v>934</v>
      </c>
      <c r="N3558" s="26" t="s">
        <v>934</v>
      </c>
      <c r="O3558" s="26" t="s">
        <v>934</v>
      </c>
      <c r="P3558" s="26" t="s">
        <v>934</v>
      </c>
      <c r="Q3558" s="26" t="s">
        <v>934</v>
      </c>
      <c r="R3558" s="26" t="s">
        <v>934</v>
      </c>
      <c r="S3558" s="26" t="s">
        <v>934</v>
      </c>
      <c r="T3558" s="26" t="s">
        <v>934</v>
      </c>
      <c r="U3558" s="26" t="s">
        <v>934</v>
      </c>
      <c r="V3558" s="26" t="s">
        <v>934</v>
      </c>
      <c r="W3558" s="26" t="s">
        <v>934</v>
      </c>
      <c r="X3558" s="26" t="s">
        <v>934</v>
      </c>
      <c r="Y3558" s="26" t="s">
        <v>934</v>
      </c>
      <c r="Z3558" s="26" t="s">
        <v>934</v>
      </c>
      <c r="AA3558" s="26" t="s">
        <v>934</v>
      </c>
      <c r="AB3558" s="26" t="s">
        <v>934</v>
      </c>
      <c r="AC3558" s="26" t="s">
        <v>934</v>
      </c>
      <c r="AD3558" s="26" t="s">
        <v>934</v>
      </c>
      <c r="AE3558" s="26" t="s">
        <v>934</v>
      </c>
    </row>
    <row r="3559" spans="1:31" x14ac:dyDescent="0.25">
      <c r="A3559" t="s">
        <v>2042</v>
      </c>
      <c r="B3559" t="s">
        <v>833</v>
      </c>
      <c r="C3559" t="s">
        <v>847</v>
      </c>
      <c r="D3559">
        <v>2015</v>
      </c>
      <c r="E3559">
        <v>3</v>
      </c>
      <c r="F3559" s="2">
        <v>42125</v>
      </c>
      <c r="G3559" t="s">
        <v>935</v>
      </c>
      <c r="H3559">
        <v>45</v>
      </c>
      <c r="I3559" t="s">
        <v>825</v>
      </c>
      <c r="J3559" t="s">
        <v>825</v>
      </c>
      <c r="K3559" t="s">
        <v>825</v>
      </c>
      <c r="L3559">
        <v>9</v>
      </c>
      <c r="M3559" s="26">
        <v>982.02681250000001</v>
      </c>
      <c r="N3559" s="26" t="s">
        <v>934</v>
      </c>
      <c r="O3559" s="26">
        <v>285.54713679245282</v>
      </c>
      <c r="P3559" s="26">
        <v>2.8850000000000002</v>
      </c>
      <c r="Q3559" s="26" t="s">
        <v>934</v>
      </c>
      <c r="R3559" s="26">
        <v>41.024999999999999</v>
      </c>
      <c r="S3559" s="26" t="s">
        <v>934</v>
      </c>
      <c r="T3559" s="26" t="s">
        <v>934</v>
      </c>
      <c r="U3559" s="26" t="s">
        <v>934</v>
      </c>
      <c r="V3559" s="26">
        <v>7.3082923481229685</v>
      </c>
      <c r="W3559" s="26" t="s">
        <v>934</v>
      </c>
      <c r="X3559" s="26">
        <v>1.6177408732155469</v>
      </c>
      <c r="Y3559" s="26">
        <v>3.752776749732533E-2</v>
      </c>
      <c r="Z3559" s="26" t="s">
        <v>934</v>
      </c>
      <c r="AA3559" s="26">
        <v>0.28394541729010975</v>
      </c>
      <c r="AB3559" s="26" t="s">
        <v>934</v>
      </c>
      <c r="AC3559" s="26" t="s">
        <v>934</v>
      </c>
      <c r="AD3559" s="26" t="s">
        <v>934</v>
      </c>
      <c r="AE3559" s="26" t="s">
        <v>934</v>
      </c>
    </row>
    <row r="3560" spans="1:31" x14ac:dyDescent="0.25">
      <c r="A3560" t="s">
        <v>2043</v>
      </c>
      <c r="B3560" t="s">
        <v>833</v>
      </c>
      <c r="C3560" t="s">
        <v>847</v>
      </c>
      <c r="D3560">
        <v>2015</v>
      </c>
      <c r="E3560">
        <v>3</v>
      </c>
      <c r="F3560" s="2">
        <v>42125</v>
      </c>
      <c r="G3560" t="s">
        <v>938</v>
      </c>
      <c r="H3560">
        <v>45</v>
      </c>
      <c r="I3560" t="s">
        <v>825</v>
      </c>
      <c r="J3560" t="s">
        <v>825</v>
      </c>
      <c r="K3560" t="s">
        <v>825</v>
      </c>
      <c r="L3560">
        <v>6</v>
      </c>
      <c r="M3560" s="26">
        <v>635.7426347039036</v>
      </c>
      <c r="N3560" s="26" t="s">
        <v>934</v>
      </c>
      <c r="O3560" s="26" t="s">
        <v>934</v>
      </c>
      <c r="P3560" s="26" t="s">
        <v>934</v>
      </c>
      <c r="Q3560" s="26" t="s">
        <v>934</v>
      </c>
      <c r="R3560" s="26" t="s">
        <v>934</v>
      </c>
      <c r="S3560" s="26" t="s">
        <v>934</v>
      </c>
      <c r="T3560" s="26" t="s">
        <v>934</v>
      </c>
      <c r="U3560" s="26" t="s">
        <v>934</v>
      </c>
      <c r="V3560" s="26">
        <v>38.513817296617006</v>
      </c>
      <c r="W3560" s="26" t="s">
        <v>934</v>
      </c>
      <c r="X3560" s="26" t="s">
        <v>934</v>
      </c>
      <c r="Y3560" s="26" t="s">
        <v>934</v>
      </c>
      <c r="Z3560" s="26" t="s">
        <v>934</v>
      </c>
      <c r="AA3560" s="26" t="s">
        <v>934</v>
      </c>
      <c r="AB3560" s="26" t="s">
        <v>934</v>
      </c>
      <c r="AC3560" s="26" t="s">
        <v>934</v>
      </c>
      <c r="AD3560" s="26" t="s">
        <v>934</v>
      </c>
      <c r="AE3560" s="26" t="s">
        <v>934</v>
      </c>
    </row>
    <row r="3561" spans="1:31" x14ac:dyDescent="0.25">
      <c r="A3561" t="s">
        <v>2043</v>
      </c>
      <c r="B3561" t="s">
        <v>833</v>
      </c>
      <c r="C3561" t="s">
        <v>847</v>
      </c>
      <c r="D3561">
        <v>2015</v>
      </c>
      <c r="E3561">
        <v>3</v>
      </c>
      <c r="F3561" s="2">
        <v>42125</v>
      </c>
      <c r="G3561" t="s">
        <v>938</v>
      </c>
      <c r="H3561">
        <v>45</v>
      </c>
      <c r="I3561" t="s">
        <v>825</v>
      </c>
      <c r="J3561" t="s">
        <v>825</v>
      </c>
      <c r="K3561" t="s">
        <v>825</v>
      </c>
      <c r="L3561">
        <v>7.3</v>
      </c>
      <c r="M3561" s="26" t="s">
        <v>934</v>
      </c>
      <c r="N3561" s="26" t="s">
        <v>934</v>
      </c>
      <c r="O3561" s="26" t="s">
        <v>934</v>
      </c>
      <c r="P3561" s="26" t="s">
        <v>934</v>
      </c>
      <c r="Q3561" s="26" t="s">
        <v>934</v>
      </c>
      <c r="R3561" s="26" t="s">
        <v>934</v>
      </c>
      <c r="S3561" s="26" t="s">
        <v>934</v>
      </c>
      <c r="T3561" s="26" t="s">
        <v>934</v>
      </c>
      <c r="U3561" s="26" t="s">
        <v>934</v>
      </c>
      <c r="V3561" s="26" t="s">
        <v>934</v>
      </c>
      <c r="W3561" s="26" t="s">
        <v>934</v>
      </c>
      <c r="X3561" s="26" t="s">
        <v>934</v>
      </c>
      <c r="Y3561" s="26" t="s">
        <v>934</v>
      </c>
      <c r="Z3561" s="26" t="s">
        <v>934</v>
      </c>
      <c r="AA3561" s="26" t="s">
        <v>934</v>
      </c>
      <c r="AB3561" s="26" t="s">
        <v>934</v>
      </c>
      <c r="AC3561" s="26" t="s">
        <v>934</v>
      </c>
      <c r="AD3561" s="26" t="s">
        <v>934</v>
      </c>
      <c r="AE3561" s="26" t="s">
        <v>934</v>
      </c>
    </row>
    <row r="3562" spans="1:31" x14ac:dyDescent="0.25">
      <c r="A3562" t="s">
        <v>2043</v>
      </c>
      <c r="B3562" t="s">
        <v>833</v>
      </c>
      <c r="C3562" t="s">
        <v>847</v>
      </c>
      <c r="D3562">
        <v>2015</v>
      </c>
      <c r="E3562">
        <v>3</v>
      </c>
      <c r="F3562" s="2">
        <v>42125</v>
      </c>
      <c r="G3562" t="s">
        <v>938</v>
      </c>
      <c r="H3562">
        <v>45</v>
      </c>
      <c r="I3562" t="s">
        <v>825</v>
      </c>
      <c r="J3562" t="s">
        <v>825</v>
      </c>
      <c r="K3562" t="s">
        <v>825</v>
      </c>
      <c r="L3562">
        <v>9</v>
      </c>
      <c r="M3562" s="26">
        <v>1017.944</v>
      </c>
      <c r="N3562" s="26" t="s">
        <v>934</v>
      </c>
      <c r="O3562" s="26">
        <v>275.00284455289039</v>
      </c>
      <c r="P3562" s="26">
        <v>2.7874999999999996</v>
      </c>
      <c r="Q3562" s="26" t="s">
        <v>934</v>
      </c>
      <c r="R3562" s="26">
        <v>39.75</v>
      </c>
      <c r="S3562" s="26" t="s">
        <v>934</v>
      </c>
      <c r="T3562" s="26" t="s">
        <v>934</v>
      </c>
      <c r="U3562" s="26" t="s">
        <v>934</v>
      </c>
      <c r="V3562" s="26">
        <v>23.142628726777112</v>
      </c>
      <c r="W3562" s="26" t="s">
        <v>934</v>
      </c>
      <c r="X3562" s="26">
        <v>9.8191580092435533</v>
      </c>
      <c r="Y3562" s="26">
        <v>1.5478479684199648E-2</v>
      </c>
      <c r="Z3562" s="26" t="s">
        <v>934</v>
      </c>
      <c r="AA3562" s="26">
        <v>0.72399355429906131</v>
      </c>
      <c r="AB3562" s="26" t="s">
        <v>934</v>
      </c>
      <c r="AC3562" s="26" t="s">
        <v>934</v>
      </c>
      <c r="AD3562" s="26" t="s">
        <v>934</v>
      </c>
      <c r="AE3562" s="26" t="s">
        <v>934</v>
      </c>
    </row>
    <row r="3563" spans="1:31" x14ac:dyDescent="0.25">
      <c r="A3563" t="s">
        <v>2044</v>
      </c>
      <c r="B3563" t="s">
        <v>833</v>
      </c>
      <c r="C3563" t="s">
        <v>902</v>
      </c>
      <c r="D3563">
        <v>2016</v>
      </c>
      <c r="E3563">
        <v>1</v>
      </c>
      <c r="F3563" s="2">
        <v>42461</v>
      </c>
      <c r="G3563" t="s">
        <v>95</v>
      </c>
      <c r="H3563">
        <v>45</v>
      </c>
      <c r="I3563" t="s">
        <v>825</v>
      </c>
      <c r="J3563" t="s">
        <v>825</v>
      </c>
      <c r="K3563" t="s">
        <v>825</v>
      </c>
      <c r="L3563">
        <v>3</v>
      </c>
      <c r="M3563" s="26" t="s">
        <v>934</v>
      </c>
      <c r="N3563" s="26" t="s">
        <v>934</v>
      </c>
      <c r="O3563" s="26" t="s">
        <v>934</v>
      </c>
      <c r="P3563" s="26" t="s">
        <v>934</v>
      </c>
      <c r="Q3563" s="26" t="s">
        <v>934</v>
      </c>
      <c r="R3563" s="26" t="s">
        <v>934</v>
      </c>
      <c r="S3563" s="26" t="s">
        <v>934</v>
      </c>
      <c r="T3563" s="26" t="s">
        <v>934</v>
      </c>
      <c r="U3563" s="26" t="s">
        <v>934</v>
      </c>
      <c r="V3563" s="26" t="s">
        <v>934</v>
      </c>
      <c r="W3563" s="26" t="s">
        <v>934</v>
      </c>
      <c r="X3563" s="26" t="s">
        <v>934</v>
      </c>
      <c r="Y3563" s="26" t="s">
        <v>934</v>
      </c>
      <c r="Z3563" s="26" t="s">
        <v>934</v>
      </c>
      <c r="AA3563" s="26" t="s">
        <v>934</v>
      </c>
      <c r="AB3563" s="26" t="s">
        <v>934</v>
      </c>
      <c r="AC3563" s="26" t="s">
        <v>934</v>
      </c>
      <c r="AD3563" s="26" t="s">
        <v>934</v>
      </c>
      <c r="AE3563" s="26">
        <v>25.631313131313135</v>
      </c>
    </row>
    <row r="3564" spans="1:31" x14ac:dyDescent="0.25">
      <c r="A3564" t="s">
        <v>2044</v>
      </c>
      <c r="B3564" t="s">
        <v>833</v>
      </c>
      <c r="C3564" t="s">
        <v>902</v>
      </c>
      <c r="D3564">
        <v>2016</v>
      </c>
      <c r="E3564">
        <v>1</v>
      </c>
      <c r="F3564" s="2">
        <v>42461</v>
      </c>
      <c r="G3564" t="s">
        <v>95</v>
      </c>
      <c r="H3564">
        <v>45</v>
      </c>
      <c r="I3564" t="s">
        <v>825</v>
      </c>
      <c r="J3564" t="s">
        <v>825</v>
      </c>
      <c r="K3564" t="s">
        <v>825</v>
      </c>
      <c r="L3564">
        <v>6</v>
      </c>
      <c r="M3564" s="26">
        <v>423.02499999999998</v>
      </c>
      <c r="N3564" s="26" t="s">
        <v>934</v>
      </c>
      <c r="O3564" s="26" t="s">
        <v>934</v>
      </c>
      <c r="P3564" s="26" t="s">
        <v>934</v>
      </c>
      <c r="Q3564" s="26" t="s">
        <v>934</v>
      </c>
      <c r="R3564" s="26" t="s">
        <v>934</v>
      </c>
      <c r="S3564" s="26" t="s">
        <v>934</v>
      </c>
      <c r="T3564" s="26" t="s">
        <v>934</v>
      </c>
      <c r="U3564" s="26" t="s">
        <v>934</v>
      </c>
      <c r="V3564" s="26">
        <v>39.99498666499769</v>
      </c>
      <c r="W3564" s="26" t="s">
        <v>934</v>
      </c>
      <c r="X3564" s="26" t="s">
        <v>934</v>
      </c>
      <c r="Y3564" s="26" t="s">
        <v>934</v>
      </c>
      <c r="Z3564" s="26" t="s">
        <v>934</v>
      </c>
      <c r="AA3564" s="26" t="s">
        <v>934</v>
      </c>
      <c r="AB3564" s="26" t="s">
        <v>934</v>
      </c>
      <c r="AC3564" s="26" t="s">
        <v>934</v>
      </c>
      <c r="AD3564" s="26" t="s">
        <v>934</v>
      </c>
      <c r="AE3564" s="26" t="s">
        <v>934</v>
      </c>
    </row>
    <row r="3565" spans="1:31" x14ac:dyDescent="0.25">
      <c r="A3565" t="s">
        <v>2044</v>
      </c>
      <c r="B3565" t="s">
        <v>833</v>
      </c>
      <c r="C3565" t="s">
        <v>902</v>
      </c>
      <c r="D3565">
        <v>2016</v>
      </c>
      <c r="E3565">
        <v>1</v>
      </c>
      <c r="F3565" s="2">
        <v>42461</v>
      </c>
      <c r="G3565" t="s">
        <v>95</v>
      </c>
      <c r="H3565">
        <v>45</v>
      </c>
      <c r="I3565" t="s">
        <v>825</v>
      </c>
      <c r="J3565" t="s">
        <v>825</v>
      </c>
      <c r="K3565" t="s">
        <v>825</v>
      </c>
      <c r="L3565">
        <v>7.3</v>
      </c>
      <c r="M3565" s="26" t="s">
        <v>934</v>
      </c>
      <c r="N3565" s="26" t="s">
        <v>934</v>
      </c>
      <c r="O3565" s="26" t="s">
        <v>934</v>
      </c>
      <c r="P3565" s="26" t="s">
        <v>934</v>
      </c>
      <c r="Q3565" s="26" t="s">
        <v>934</v>
      </c>
      <c r="R3565" s="26" t="s">
        <v>934</v>
      </c>
      <c r="S3565" s="26" t="s">
        <v>934</v>
      </c>
      <c r="T3565" s="26" t="s">
        <v>934</v>
      </c>
      <c r="U3565" s="26" t="s">
        <v>934</v>
      </c>
      <c r="V3565" s="26" t="s">
        <v>934</v>
      </c>
      <c r="W3565" s="26" t="s">
        <v>934</v>
      </c>
      <c r="X3565" s="26" t="s">
        <v>934</v>
      </c>
      <c r="Y3565" s="26" t="s">
        <v>934</v>
      </c>
      <c r="Z3565" s="26" t="s">
        <v>934</v>
      </c>
      <c r="AA3565" s="26" t="s">
        <v>934</v>
      </c>
      <c r="AB3565" s="26" t="s">
        <v>934</v>
      </c>
      <c r="AC3565" s="26" t="s">
        <v>934</v>
      </c>
      <c r="AD3565" s="26" t="s">
        <v>934</v>
      </c>
      <c r="AE3565" s="26" t="s">
        <v>934</v>
      </c>
    </row>
    <row r="3566" spans="1:31" x14ac:dyDescent="0.25">
      <c r="A3566" t="s">
        <v>2044</v>
      </c>
      <c r="B3566" t="s">
        <v>833</v>
      </c>
      <c r="C3566" t="s">
        <v>902</v>
      </c>
      <c r="D3566">
        <v>2016</v>
      </c>
      <c r="E3566">
        <v>1</v>
      </c>
      <c r="F3566" s="2">
        <v>42461</v>
      </c>
      <c r="G3566" t="s">
        <v>95</v>
      </c>
      <c r="H3566">
        <v>45</v>
      </c>
      <c r="I3566" t="s">
        <v>825</v>
      </c>
      <c r="J3566" t="s">
        <v>825</v>
      </c>
      <c r="K3566" t="s">
        <v>825</v>
      </c>
      <c r="L3566">
        <v>9</v>
      </c>
      <c r="M3566" s="26">
        <v>1284.375</v>
      </c>
      <c r="N3566" s="26" t="s">
        <v>934</v>
      </c>
      <c r="O3566" s="26">
        <v>358.04772932557205</v>
      </c>
      <c r="P3566" s="26">
        <v>4.0350000000000001</v>
      </c>
      <c r="Q3566" s="26">
        <v>21.074999999999999</v>
      </c>
      <c r="R3566" s="26">
        <v>43.474999999999994</v>
      </c>
      <c r="S3566" s="26" t="s">
        <v>934</v>
      </c>
      <c r="T3566" s="26" t="s">
        <v>934</v>
      </c>
      <c r="U3566" s="26" t="s">
        <v>934</v>
      </c>
      <c r="V3566" s="26">
        <v>95.255440570780465</v>
      </c>
      <c r="W3566" s="26" t="s">
        <v>934</v>
      </c>
      <c r="X3566" s="26">
        <v>35.466638645206451</v>
      </c>
      <c r="Y3566" s="26">
        <v>5.6050572402657602E-2</v>
      </c>
      <c r="Z3566" s="26">
        <v>0.27801378862687265</v>
      </c>
      <c r="AA3566" s="26">
        <v>0.63426466610307519</v>
      </c>
      <c r="AB3566" s="26" t="s">
        <v>934</v>
      </c>
      <c r="AC3566" s="26" t="s">
        <v>934</v>
      </c>
      <c r="AD3566" s="26" t="s">
        <v>934</v>
      </c>
      <c r="AE3566" s="26" t="s">
        <v>934</v>
      </c>
    </row>
    <row r="3567" spans="1:31" x14ac:dyDescent="0.25">
      <c r="A3567" t="s">
        <v>2045</v>
      </c>
      <c r="B3567" t="s">
        <v>833</v>
      </c>
      <c r="C3567" t="s">
        <v>902</v>
      </c>
      <c r="D3567">
        <v>2016</v>
      </c>
      <c r="E3567">
        <v>1</v>
      </c>
      <c r="F3567" s="2">
        <v>42461</v>
      </c>
      <c r="G3567" t="s">
        <v>65</v>
      </c>
      <c r="H3567">
        <v>45</v>
      </c>
      <c r="I3567" t="s">
        <v>825</v>
      </c>
      <c r="J3567" t="s">
        <v>825</v>
      </c>
      <c r="K3567" t="s">
        <v>825</v>
      </c>
      <c r="L3567">
        <v>3</v>
      </c>
      <c r="M3567" s="26" t="s">
        <v>934</v>
      </c>
      <c r="N3567" s="26" t="s">
        <v>934</v>
      </c>
      <c r="O3567" s="26" t="s">
        <v>934</v>
      </c>
      <c r="P3567" s="26" t="s">
        <v>934</v>
      </c>
      <c r="Q3567" s="26" t="s">
        <v>934</v>
      </c>
      <c r="R3567" s="26" t="s">
        <v>934</v>
      </c>
      <c r="S3567" s="26" t="s">
        <v>934</v>
      </c>
      <c r="T3567" s="26" t="s">
        <v>934</v>
      </c>
      <c r="U3567" s="26" t="s">
        <v>934</v>
      </c>
      <c r="V3567" s="26" t="s">
        <v>934</v>
      </c>
      <c r="W3567" s="26" t="s">
        <v>934</v>
      </c>
      <c r="X3567" s="26" t="s">
        <v>934</v>
      </c>
      <c r="Y3567" s="26" t="s">
        <v>934</v>
      </c>
      <c r="Z3567" s="26" t="s">
        <v>934</v>
      </c>
      <c r="AA3567" s="26" t="s">
        <v>934</v>
      </c>
      <c r="AB3567" s="26" t="s">
        <v>934</v>
      </c>
      <c r="AC3567" s="26" t="s">
        <v>934</v>
      </c>
      <c r="AD3567" s="26" t="s">
        <v>934</v>
      </c>
      <c r="AE3567" s="26">
        <v>22.348484848484848</v>
      </c>
    </row>
    <row r="3568" spans="1:31" x14ac:dyDescent="0.25">
      <c r="A3568" t="s">
        <v>2045</v>
      </c>
      <c r="B3568" t="s">
        <v>833</v>
      </c>
      <c r="C3568" t="s">
        <v>902</v>
      </c>
      <c r="D3568">
        <v>2016</v>
      </c>
      <c r="E3568">
        <v>1</v>
      </c>
      <c r="F3568" s="2">
        <v>42461</v>
      </c>
      <c r="G3568" t="s">
        <v>65</v>
      </c>
      <c r="H3568">
        <v>45</v>
      </c>
      <c r="I3568" t="s">
        <v>825</v>
      </c>
      <c r="J3568" t="s">
        <v>825</v>
      </c>
      <c r="K3568" t="s">
        <v>825</v>
      </c>
      <c r="L3568">
        <v>6</v>
      </c>
      <c r="M3568" s="26">
        <v>457.22500000000002</v>
      </c>
      <c r="N3568" s="26" t="s">
        <v>934</v>
      </c>
      <c r="O3568" s="26" t="s">
        <v>934</v>
      </c>
      <c r="P3568" s="26" t="s">
        <v>934</v>
      </c>
      <c r="Q3568" s="26" t="s">
        <v>934</v>
      </c>
      <c r="R3568" s="26" t="s">
        <v>934</v>
      </c>
      <c r="S3568" s="26" t="s">
        <v>934</v>
      </c>
      <c r="T3568" s="26" t="s">
        <v>934</v>
      </c>
      <c r="U3568" s="26" t="s">
        <v>934</v>
      </c>
      <c r="V3568" s="26">
        <v>48.367505879464098</v>
      </c>
      <c r="W3568" s="26" t="s">
        <v>934</v>
      </c>
      <c r="X3568" s="26" t="s">
        <v>934</v>
      </c>
      <c r="Y3568" s="26" t="s">
        <v>934</v>
      </c>
      <c r="Z3568" s="26" t="s">
        <v>934</v>
      </c>
      <c r="AA3568" s="26" t="s">
        <v>934</v>
      </c>
      <c r="AB3568" s="26" t="s">
        <v>934</v>
      </c>
      <c r="AC3568" s="26" t="s">
        <v>934</v>
      </c>
      <c r="AD3568" s="26" t="s">
        <v>934</v>
      </c>
      <c r="AE3568" s="26" t="s">
        <v>934</v>
      </c>
    </row>
    <row r="3569" spans="1:31" x14ac:dyDescent="0.25">
      <c r="A3569" t="s">
        <v>2045</v>
      </c>
      <c r="B3569" t="s">
        <v>833</v>
      </c>
      <c r="C3569" t="s">
        <v>902</v>
      </c>
      <c r="D3569">
        <v>2016</v>
      </c>
      <c r="E3569">
        <v>1</v>
      </c>
      <c r="F3569" s="2">
        <v>42461</v>
      </c>
      <c r="G3569" t="s">
        <v>65</v>
      </c>
      <c r="H3569">
        <v>45</v>
      </c>
      <c r="I3569" t="s">
        <v>825</v>
      </c>
      <c r="J3569" t="s">
        <v>825</v>
      </c>
      <c r="K3569" t="s">
        <v>825</v>
      </c>
      <c r="L3569">
        <v>7.3</v>
      </c>
      <c r="M3569" s="26" t="s">
        <v>934</v>
      </c>
      <c r="N3569" s="26" t="s">
        <v>934</v>
      </c>
      <c r="O3569" s="26" t="s">
        <v>934</v>
      </c>
      <c r="P3569" s="26" t="s">
        <v>934</v>
      </c>
      <c r="Q3569" s="26" t="s">
        <v>934</v>
      </c>
      <c r="R3569" s="26" t="s">
        <v>934</v>
      </c>
      <c r="S3569" s="26" t="s">
        <v>934</v>
      </c>
      <c r="T3569" s="26" t="s">
        <v>934</v>
      </c>
      <c r="U3569" s="26" t="s">
        <v>934</v>
      </c>
      <c r="V3569" s="26" t="s">
        <v>934</v>
      </c>
      <c r="W3569" s="26" t="s">
        <v>934</v>
      </c>
      <c r="X3569" s="26" t="s">
        <v>934</v>
      </c>
      <c r="Y3569" s="26" t="s">
        <v>934</v>
      </c>
      <c r="Z3569" s="26" t="s">
        <v>934</v>
      </c>
      <c r="AA3569" s="26" t="s">
        <v>934</v>
      </c>
      <c r="AB3569" s="26" t="s">
        <v>934</v>
      </c>
      <c r="AC3569" s="26" t="s">
        <v>934</v>
      </c>
      <c r="AD3569" s="26" t="s">
        <v>934</v>
      </c>
      <c r="AE3569" s="26" t="s">
        <v>934</v>
      </c>
    </row>
    <row r="3570" spans="1:31" x14ac:dyDescent="0.25">
      <c r="A3570" t="s">
        <v>2045</v>
      </c>
      <c r="B3570" t="s">
        <v>833</v>
      </c>
      <c r="C3570" t="s">
        <v>902</v>
      </c>
      <c r="D3570">
        <v>2016</v>
      </c>
      <c r="E3570">
        <v>1</v>
      </c>
      <c r="F3570" s="2">
        <v>42461</v>
      </c>
      <c r="G3570" t="s">
        <v>65</v>
      </c>
      <c r="H3570">
        <v>45</v>
      </c>
      <c r="I3570" t="s">
        <v>825</v>
      </c>
      <c r="J3570" t="s">
        <v>825</v>
      </c>
      <c r="K3570" t="s">
        <v>825</v>
      </c>
      <c r="L3570">
        <v>9</v>
      </c>
      <c r="M3570" s="26">
        <v>1286.5</v>
      </c>
      <c r="N3570" s="26" t="s">
        <v>934</v>
      </c>
      <c r="O3570" s="26">
        <v>356.06040997591327</v>
      </c>
      <c r="P3570" s="26">
        <v>3.6074999999999999</v>
      </c>
      <c r="Q3570" s="26">
        <v>21.05</v>
      </c>
      <c r="R3570" s="26">
        <v>42.1</v>
      </c>
      <c r="S3570" s="26" t="s">
        <v>934</v>
      </c>
      <c r="T3570" s="26" t="s">
        <v>934</v>
      </c>
      <c r="U3570" s="26" t="s">
        <v>934</v>
      </c>
      <c r="V3570" s="26">
        <v>91.441921458377067</v>
      </c>
      <c r="W3570" s="26" t="s">
        <v>934</v>
      </c>
      <c r="X3570" s="26">
        <v>29.910619873261762</v>
      </c>
      <c r="Y3570" s="26">
        <v>8.4594621578443885E-2</v>
      </c>
      <c r="Z3570" s="26">
        <v>0.61711695271910094</v>
      </c>
      <c r="AA3570" s="26">
        <v>0.5016638981097078</v>
      </c>
      <c r="AB3570" s="26" t="s">
        <v>934</v>
      </c>
      <c r="AC3570" s="26" t="s">
        <v>934</v>
      </c>
      <c r="AD3570" s="26" t="s">
        <v>934</v>
      </c>
      <c r="AE3570" s="26" t="s">
        <v>934</v>
      </c>
    </row>
    <row r="3571" spans="1:31" x14ac:dyDescent="0.25">
      <c r="A3571" t="s">
        <v>2046</v>
      </c>
      <c r="B3571" t="s">
        <v>833</v>
      </c>
      <c r="C3571" t="s">
        <v>902</v>
      </c>
      <c r="D3571">
        <v>2016</v>
      </c>
      <c r="E3571">
        <v>1</v>
      </c>
      <c r="F3571" s="2">
        <v>42461</v>
      </c>
      <c r="G3571" t="s">
        <v>420</v>
      </c>
      <c r="H3571">
        <v>45</v>
      </c>
      <c r="I3571" t="s">
        <v>825</v>
      </c>
      <c r="J3571" t="s">
        <v>825</v>
      </c>
      <c r="K3571" t="s">
        <v>825</v>
      </c>
      <c r="L3571">
        <v>3</v>
      </c>
      <c r="M3571" s="26" t="s">
        <v>934</v>
      </c>
      <c r="N3571" s="26" t="s">
        <v>934</v>
      </c>
      <c r="O3571" s="26" t="s">
        <v>934</v>
      </c>
      <c r="P3571" s="26" t="s">
        <v>934</v>
      </c>
      <c r="Q3571" s="26" t="s">
        <v>934</v>
      </c>
      <c r="R3571" s="26" t="s">
        <v>934</v>
      </c>
      <c r="S3571" s="26" t="s">
        <v>934</v>
      </c>
      <c r="T3571" s="26" t="s">
        <v>934</v>
      </c>
      <c r="U3571" s="26" t="s">
        <v>934</v>
      </c>
      <c r="V3571" s="26" t="s">
        <v>934</v>
      </c>
      <c r="W3571" s="26" t="s">
        <v>934</v>
      </c>
      <c r="X3571" s="26" t="s">
        <v>934</v>
      </c>
      <c r="Y3571" s="26" t="s">
        <v>934</v>
      </c>
      <c r="Z3571" s="26" t="s">
        <v>934</v>
      </c>
      <c r="AA3571" s="26" t="s">
        <v>934</v>
      </c>
      <c r="AB3571" s="26" t="s">
        <v>934</v>
      </c>
      <c r="AC3571" s="26" t="s">
        <v>934</v>
      </c>
      <c r="AD3571" s="26" t="s">
        <v>934</v>
      </c>
      <c r="AE3571" s="26">
        <v>26.515151515151516</v>
      </c>
    </row>
    <row r="3572" spans="1:31" x14ac:dyDescent="0.25">
      <c r="A3572" t="s">
        <v>2046</v>
      </c>
      <c r="B3572" t="s">
        <v>833</v>
      </c>
      <c r="C3572" t="s">
        <v>902</v>
      </c>
      <c r="D3572">
        <v>2016</v>
      </c>
      <c r="E3572">
        <v>1</v>
      </c>
      <c r="F3572" s="2">
        <v>42461</v>
      </c>
      <c r="G3572" t="s">
        <v>420</v>
      </c>
      <c r="H3572">
        <v>45</v>
      </c>
      <c r="I3572" t="s">
        <v>825</v>
      </c>
      <c r="J3572" t="s">
        <v>825</v>
      </c>
      <c r="K3572" t="s">
        <v>825</v>
      </c>
      <c r="L3572">
        <v>6</v>
      </c>
      <c r="M3572" s="26">
        <v>537.27499999999986</v>
      </c>
      <c r="N3572" s="26" t="s">
        <v>934</v>
      </c>
      <c r="O3572" s="26" t="s">
        <v>934</v>
      </c>
      <c r="P3572" s="26" t="s">
        <v>934</v>
      </c>
      <c r="Q3572" s="26" t="s">
        <v>934</v>
      </c>
      <c r="R3572" s="26" t="s">
        <v>934</v>
      </c>
      <c r="S3572" s="26" t="s">
        <v>934</v>
      </c>
      <c r="T3572" s="26" t="s">
        <v>934</v>
      </c>
      <c r="U3572" s="26" t="s">
        <v>934</v>
      </c>
      <c r="V3572" s="26">
        <v>39.358827366509573</v>
      </c>
      <c r="W3572" s="26" t="s">
        <v>934</v>
      </c>
      <c r="X3572" s="26" t="s">
        <v>934</v>
      </c>
      <c r="Y3572" s="26" t="s">
        <v>934</v>
      </c>
      <c r="Z3572" s="26" t="s">
        <v>934</v>
      </c>
      <c r="AA3572" s="26" t="s">
        <v>934</v>
      </c>
      <c r="AB3572" s="26" t="s">
        <v>934</v>
      </c>
      <c r="AC3572" s="26" t="s">
        <v>934</v>
      </c>
      <c r="AD3572" s="26" t="s">
        <v>934</v>
      </c>
      <c r="AE3572" s="26" t="s">
        <v>934</v>
      </c>
    </row>
    <row r="3573" spans="1:31" x14ac:dyDescent="0.25">
      <c r="A3573" t="s">
        <v>2046</v>
      </c>
      <c r="B3573" t="s">
        <v>833</v>
      </c>
      <c r="C3573" t="s">
        <v>902</v>
      </c>
      <c r="D3573">
        <v>2016</v>
      </c>
      <c r="E3573">
        <v>1</v>
      </c>
      <c r="F3573" s="2">
        <v>42461</v>
      </c>
      <c r="G3573" t="s">
        <v>420</v>
      </c>
      <c r="H3573">
        <v>45</v>
      </c>
      <c r="I3573" t="s">
        <v>825</v>
      </c>
      <c r="J3573" t="s">
        <v>825</v>
      </c>
      <c r="K3573" t="s">
        <v>825</v>
      </c>
      <c r="L3573">
        <v>7.3</v>
      </c>
      <c r="M3573" s="26" t="s">
        <v>934</v>
      </c>
      <c r="N3573" s="26" t="s">
        <v>934</v>
      </c>
      <c r="O3573" s="26" t="s">
        <v>934</v>
      </c>
      <c r="P3573" s="26" t="s">
        <v>934</v>
      </c>
      <c r="Q3573" s="26" t="s">
        <v>934</v>
      </c>
      <c r="R3573" s="26" t="s">
        <v>934</v>
      </c>
      <c r="S3573" s="26" t="s">
        <v>934</v>
      </c>
      <c r="T3573" s="26" t="s">
        <v>934</v>
      </c>
      <c r="U3573" s="26" t="s">
        <v>934</v>
      </c>
      <c r="V3573" s="26" t="s">
        <v>934</v>
      </c>
      <c r="W3573" s="26" t="s">
        <v>934</v>
      </c>
      <c r="X3573" s="26" t="s">
        <v>934</v>
      </c>
      <c r="Y3573" s="26" t="s">
        <v>934</v>
      </c>
      <c r="Z3573" s="26" t="s">
        <v>934</v>
      </c>
      <c r="AA3573" s="26" t="s">
        <v>934</v>
      </c>
      <c r="AB3573" s="26" t="s">
        <v>934</v>
      </c>
      <c r="AC3573" s="26" t="s">
        <v>934</v>
      </c>
      <c r="AD3573" s="26" t="s">
        <v>934</v>
      </c>
      <c r="AE3573" s="26" t="s">
        <v>934</v>
      </c>
    </row>
    <row r="3574" spans="1:31" x14ac:dyDescent="0.25">
      <c r="A3574" t="s">
        <v>2046</v>
      </c>
      <c r="B3574" t="s">
        <v>833</v>
      </c>
      <c r="C3574" t="s">
        <v>902</v>
      </c>
      <c r="D3574">
        <v>2016</v>
      </c>
      <c r="E3574">
        <v>1</v>
      </c>
      <c r="F3574" s="2">
        <v>42461</v>
      </c>
      <c r="G3574" t="s">
        <v>420</v>
      </c>
      <c r="H3574">
        <v>45</v>
      </c>
      <c r="I3574" t="s">
        <v>825</v>
      </c>
      <c r="J3574" t="s">
        <v>825</v>
      </c>
      <c r="K3574" t="s">
        <v>825</v>
      </c>
      <c r="L3574">
        <v>9</v>
      </c>
      <c r="M3574" s="26">
        <v>1510</v>
      </c>
      <c r="N3574" s="26" t="s">
        <v>934</v>
      </c>
      <c r="O3574" s="26">
        <v>314.79912309313528</v>
      </c>
      <c r="P3574" s="26">
        <v>3.6575000000000002</v>
      </c>
      <c r="Q3574" s="26">
        <v>23.824999999999999</v>
      </c>
      <c r="R3574" s="26">
        <v>41.025000000000006</v>
      </c>
      <c r="S3574" s="26" t="s">
        <v>934</v>
      </c>
      <c r="T3574" s="26" t="s">
        <v>934</v>
      </c>
      <c r="U3574" s="26" t="s">
        <v>934</v>
      </c>
      <c r="V3574" s="26">
        <v>99.55463324225471</v>
      </c>
      <c r="W3574" s="26" t="s">
        <v>934</v>
      </c>
      <c r="X3574" s="26">
        <v>23.58886106340141</v>
      </c>
      <c r="Y3574" s="26">
        <v>5.0887948802562845E-2</v>
      </c>
      <c r="Z3574" s="26">
        <v>0.70400639201642212</v>
      </c>
      <c r="AA3574" s="26">
        <v>1.0625245095211473</v>
      </c>
      <c r="AB3574" s="26" t="s">
        <v>934</v>
      </c>
      <c r="AC3574" s="26" t="s">
        <v>934</v>
      </c>
      <c r="AD3574" s="26" t="s">
        <v>934</v>
      </c>
      <c r="AE3574" s="26" t="s">
        <v>934</v>
      </c>
    </row>
    <row r="3575" spans="1:31" x14ac:dyDescent="0.25">
      <c r="A3575" t="s">
        <v>2047</v>
      </c>
      <c r="B3575" t="s">
        <v>833</v>
      </c>
      <c r="C3575" t="s">
        <v>902</v>
      </c>
      <c r="D3575">
        <v>2016</v>
      </c>
      <c r="E3575">
        <v>1</v>
      </c>
      <c r="F3575" s="2">
        <v>42461</v>
      </c>
      <c r="G3575" t="s">
        <v>83</v>
      </c>
      <c r="H3575">
        <v>45</v>
      </c>
      <c r="I3575" t="s">
        <v>825</v>
      </c>
      <c r="J3575" t="s">
        <v>825</v>
      </c>
      <c r="K3575" t="s">
        <v>825</v>
      </c>
      <c r="L3575">
        <v>3</v>
      </c>
      <c r="M3575" s="26" t="s">
        <v>934</v>
      </c>
      <c r="N3575" s="26" t="s">
        <v>934</v>
      </c>
      <c r="O3575" s="26" t="s">
        <v>934</v>
      </c>
      <c r="P3575" s="26" t="s">
        <v>934</v>
      </c>
      <c r="Q3575" s="26" t="s">
        <v>934</v>
      </c>
      <c r="R3575" s="26" t="s">
        <v>934</v>
      </c>
      <c r="S3575" s="26" t="s">
        <v>934</v>
      </c>
      <c r="T3575" s="26" t="s">
        <v>934</v>
      </c>
      <c r="U3575" s="26" t="s">
        <v>934</v>
      </c>
      <c r="V3575" s="26" t="s">
        <v>934</v>
      </c>
      <c r="W3575" s="26" t="s">
        <v>934</v>
      </c>
      <c r="X3575" s="26" t="s">
        <v>934</v>
      </c>
      <c r="Y3575" s="26" t="s">
        <v>934</v>
      </c>
      <c r="Z3575" s="26" t="s">
        <v>934</v>
      </c>
      <c r="AA3575" s="26" t="s">
        <v>934</v>
      </c>
      <c r="AB3575" s="26" t="s">
        <v>934</v>
      </c>
      <c r="AC3575" s="26" t="s">
        <v>934</v>
      </c>
      <c r="AD3575" s="26" t="s">
        <v>934</v>
      </c>
      <c r="AE3575" s="26">
        <v>26.767676767676768</v>
      </c>
    </row>
    <row r="3576" spans="1:31" x14ac:dyDescent="0.25">
      <c r="A3576" t="s">
        <v>2047</v>
      </c>
      <c r="B3576" t="s">
        <v>833</v>
      </c>
      <c r="C3576" t="s">
        <v>902</v>
      </c>
      <c r="D3576">
        <v>2016</v>
      </c>
      <c r="E3576">
        <v>1</v>
      </c>
      <c r="F3576" s="2">
        <v>42461</v>
      </c>
      <c r="G3576" t="s">
        <v>83</v>
      </c>
      <c r="H3576">
        <v>45</v>
      </c>
      <c r="I3576" t="s">
        <v>825</v>
      </c>
      <c r="J3576" t="s">
        <v>825</v>
      </c>
      <c r="K3576" t="s">
        <v>825</v>
      </c>
      <c r="L3576">
        <v>6</v>
      </c>
      <c r="M3576" s="26">
        <v>528.57500000000005</v>
      </c>
      <c r="N3576" s="26" t="s">
        <v>934</v>
      </c>
      <c r="O3576" s="26" t="s">
        <v>934</v>
      </c>
      <c r="P3576" s="26" t="s">
        <v>934</v>
      </c>
      <c r="Q3576" s="26" t="s">
        <v>934</v>
      </c>
      <c r="R3576" s="26" t="s">
        <v>934</v>
      </c>
      <c r="S3576" s="26" t="s">
        <v>934</v>
      </c>
      <c r="T3576" s="26" t="s">
        <v>934</v>
      </c>
      <c r="U3576" s="26" t="s">
        <v>934</v>
      </c>
      <c r="V3576" s="26">
        <v>34.841507214814619</v>
      </c>
      <c r="W3576" s="26" t="s">
        <v>934</v>
      </c>
      <c r="X3576" s="26" t="s">
        <v>934</v>
      </c>
      <c r="Y3576" s="26" t="s">
        <v>934</v>
      </c>
      <c r="Z3576" s="26" t="s">
        <v>934</v>
      </c>
      <c r="AA3576" s="26" t="s">
        <v>934</v>
      </c>
      <c r="AB3576" s="26" t="s">
        <v>934</v>
      </c>
      <c r="AC3576" s="26" t="s">
        <v>934</v>
      </c>
      <c r="AD3576" s="26" t="s">
        <v>934</v>
      </c>
      <c r="AE3576" s="26" t="s">
        <v>934</v>
      </c>
    </row>
    <row r="3577" spans="1:31" x14ac:dyDescent="0.25">
      <c r="A3577" t="s">
        <v>2047</v>
      </c>
      <c r="B3577" t="s">
        <v>833</v>
      </c>
      <c r="C3577" t="s">
        <v>902</v>
      </c>
      <c r="D3577">
        <v>2016</v>
      </c>
      <c r="E3577">
        <v>1</v>
      </c>
      <c r="F3577" s="2">
        <v>42461</v>
      </c>
      <c r="G3577" t="s">
        <v>83</v>
      </c>
      <c r="H3577">
        <v>45</v>
      </c>
      <c r="I3577" t="s">
        <v>825</v>
      </c>
      <c r="J3577" t="s">
        <v>825</v>
      </c>
      <c r="K3577" t="s">
        <v>825</v>
      </c>
      <c r="L3577">
        <v>7.3</v>
      </c>
      <c r="M3577" s="26" t="s">
        <v>934</v>
      </c>
      <c r="N3577" s="26" t="s">
        <v>934</v>
      </c>
      <c r="O3577" s="26" t="s">
        <v>934</v>
      </c>
      <c r="P3577" s="26" t="s">
        <v>934</v>
      </c>
      <c r="Q3577" s="26" t="s">
        <v>934</v>
      </c>
      <c r="R3577" s="26" t="s">
        <v>934</v>
      </c>
      <c r="S3577" s="26" t="s">
        <v>934</v>
      </c>
      <c r="T3577" s="26" t="s">
        <v>934</v>
      </c>
      <c r="U3577" s="26" t="s">
        <v>934</v>
      </c>
      <c r="V3577" s="26" t="s">
        <v>934</v>
      </c>
      <c r="W3577" s="26" t="s">
        <v>934</v>
      </c>
      <c r="X3577" s="26" t="s">
        <v>934</v>
      </c>
      <c r="Y3577" s="26" t="s">
        <v>934</v>
      </c>
      <c r="Z3577" s="26" t="s">
        <v>934</v>
      </c>
      <c r="AA3577" s="26" t="s">
        <v>934</v>
      </c>
      <c r="AB3577" s="26" t="s">
        <v>934</v>
      </c>
      <c r="AC3577" s="26" t="s">
        <v>934</v>
      </c>
      <c r="AD3577" s="26" t="s">
        <v>934</v>
      </c>
      <c r="AE3577" s="26" t="s">
        <v>934</v>
      </c>
    </row>
    <row r="3578" spans="1:31" x14ac:dyDescent="0.25">
      <c r="A3578" t="s">
        <v>2047</v>
      </c>
      <c r="B3578" t="s">
        <v>833</v>
      </c>
      <c r="C3578" t="s">
        <v>902</v>
      </c>
      <c r="D3578">
        <v>2016</v>
      </c>
      <c r="E3578">
        <v>1</v>
      </c>
      <c r="F3578" s="2">
        <v>42461</v>
      </c>
      <c r="G3578" t="s">
        <v>83</v>
      </c>
      <c r="H3578">
        <v>45</v>
      </c>
      <c r="I3578" t="s">
        <v>825</v>
      </c>
      <c r="J3578" t="s">
        <v>825</v>
      </c>
      <c r="K3578" t="s">
        <v>825</v>
      </c>
      <c r="L3578">
        <v>9</v>
      </c>
      <c r="M3578" s="26">
        <v>1471.875</v>
      </c>
      <c r="N3578" s="26" t="s">
        <v>934</v>
      </c>
      <c r="O3578" s="26">
        <v>364.38547019269362</v>
      </c>
      <c r="P3578" s="26">
        <v>3.7174999999999998</v>
      </c>
      <c r="Q3578" s="26">
        <v>22.85</v>
      </c>
      <c r="R3578" s="26">
        <v>40.549999999999997</v>
      </c>
      <c r="S3578" s="26" t="s">
        <v>934</v>
      </c>
      <c r="T3578" s="26" t="s">
        <v>934</v>
      </c>
      <c r="U3578" s="26" t="s">
        <v>934</v>
      </c>
      <c r="V3578" s="26">
        <v>57.04945770995549</v>
      </c>
      <c r="W3578" s="26" t="s">
        <v>934</v>
      </c>
      <c r="X3578" s="26">
        <v>15.529698858013898</v>
      </c>
      <c r="Y3578" s="26">
        <v>4.9223131418740226E-2</v>
      </c>
      <c r="Z3578" s="26">
        <v>0.16583123951775169</v>
      </c>
      <c r="AA3578" s="26">
        <v>0.24664414311604591</v>
      </c>
      <c r="AB3578" s="26" t="s">
        <v>934</v>
      </c>
      <c r="AC3578" s="26" t="s">
        <v>934</v>
      </c>
      <c r="AD3578" s="26" t="s">
        <v>934</v>
      </c>
      <c r="AE3578" s="26" t="s">
        <v>934</v>
      </c>
    </row>
    <row r="3579" spans="1:31" x14ac:dyDescent="0.25">
      <c r="A3579" t="s">
        <v>2048</v>
      </c>
      <c r="B3579" t="s">
        <v>833</v>
      </c>
      <c r="C3579" t="s">
        <v>902</v>
      </c>
      <c r="D3579">
        <v>2016</v>
      </c>
      <c r="E3579">
        <v>1</v>
      </c>
      <c r="F3579" s="2">
        <v>42461</v>
      </c>
      <c r="G3579" t="s">
        <v>9</v>
      </c>
      <c r="H3579">
        <v>45</v>
      </c>
      <c r="I3579" t="s">
        <v>825</v>
      </c>
      <c r="J3579" t="s">
        <v>825</v>
      </c>
      <c r="K3579" t="s">
        <v>825</v>
      </c>
      <c r="L3579">
        <v>3</v>
      </c>
      <c r="M3579" s="26" t="s">
        <v>934</v>
      </c>
      <c r="N3579" s="26" t="s">
        <v>934</v>
      </c>
      <c r="O3579" s="26" t="s">
        <v>934</v>
      </c>
      <c r="P3579" s="26" t="s">
        <v>934</v>
      </c>
      <c r="Q3579" s="26" t="s">
        <v>934</v>
      </c>
      <c r="R3579" s="26" t="s">
        <v>934</v>
      </c>
      <c r="S3579" s="26" t="s">
        <v>934</v>
      </c>
      <c r="T3579" s="26" t="s">
        <v>934</v>
      </c>
      <c r="U3579" s="26" t="s">
        <v>934</v>
      </c>
      <c r="V3579" s="26" t="s">
        <v>934</v>
      </c>
      <c r="W3579" s="26" t="s">
        <v>934</v>
      </c>
      <c r="X3579" s="26" t="s">
        <v>934</v>
      </c>
      <c r="Y3579" s="26" t="s">
        <v>934</v>
      </c>
      <c r="Z3579" s="26" t="s">
        <v>934</v>
      </c>
      <c r="AA3579" s="26" t="s">
        <v>934</v>
      </c>
      <c r="AB3579" s="26" t="s">
        <v>934</v>
      </c>
      <c r="AC3579" s="26" t="s">
        <v>934</v>
      </c>
      <c r="AD3579" s="26" t="s">
        <v>934</v>
      </c>
      <c r="AE3579" s="26">
        <v>29.040404040404042</v>
      </c>
    </row>
    <row r="3580" spans="1:31" x14ac:dyDescent="0.25">
      <c r="A3580" t="s">
        <v>2048</v>
      </c>
      <c r="B3580" t="s">
        <v>833</v>
      </c>
      <c r="C3580" t="s">
        <v>902</v>
      </c>
      <c r="D3580">
        <v>2016</v>
      </c>
      <c r="E3580">
        <v>1</v>
      </c>
      <c r="F3580" s="2">
        <v>42461</v>
      </c>
      <c r="G3580" t="s">
        <v>9</v>
      </c>
      <c r="H3580">
        <v>45</v>
      </c>
      <c r="I3580" t="s">
        <v>825</v>
      </c>
      <c r="J3580" t="s">
        <v>825</v>
      </c>
      <c r="K3580" t="s">
        <v>825</v>
      </c>
      <c r="L3580">
        <v>6</v>
      </c>
      <c r="M3580" s="26">
        <v>675.25</v>
      </c>
      <c r="N3580" s="26" t="s">
        <v>934</v>
      </c>
      <c r="O3580" s="26" t="s">
        <v>934</v>
      </c>
      <c r="P3580" s="26" t="s">
        <v>934</v>
      </c>
      <c r="Q3580" s="26" t="s">
        <v>934</v>
      </c>
      <c r="R3580" s="26" t="s">
        <v>934</v>
      </c>
      <c r="S3580" s="26" t="s">
        <v>934</v>
      </c>
      <c r="T3580" s="26" t="s">
        <v>934</v>
      </c>
      <c r="U3580" s="26" t="s">
        <v>934</v>
      </c>
      <c r="V3580" s="26">
        <v>56.782956656611844</v>
      </c>
      <c r="W3580" s="26" t="s">
        <v>934</v>
      </c>
      <c r="X3580" s="26" t="s">
        <v>934</v>
      </c>
      <c r="Y3580" s="26" t="s">
        <v>934</v>
      </c>
      <c r="Z3580" s="26" t="s">
        <v>934</v>
      </c>
      <c r="AA3580" s="26" t="s">
        <v>934</v>
      </c>
      <c r="AB3580" s="26" t="s">
        <v>934</v>
      </c>
      <c r="AC3580" s="26" t="s">
        <v>934</v>
      </c>
      <c r="AD3580" s="26" t="s">
        <v>934</v>
      </c>
      <c r="AE3580" s="26" t="s">
        <v>934</v>
      </c>
    </row>
    <row r="3581" spans="1:31" x14ac:dyDescent="0.25">
      <c r="A3581" t="s">
        <v>2048</v>
      </c>
      <c r="B3581" t="s">
        <v>833</v>
      </c>
      <c r="C3581" t="s">
        <v>902</v>
      </c>
      <c r="D3581">
        <v>2016</v>
      </c>
      <c r="E3581">
        <v>1</v>
      </c>
      <c r="F3581" s="2">
        <v>42461</v>
      </c>
      <c r="G3581" t="s">
        <v>9</v>
      </c>
      <c r="H3581">
        <v>45</v>
      </c>
      <c r="I3581" t="s">
        <v>825</v>
      </c>
      <c r="J3581" t="s">
        <v>825</v>
      </c>
      <c r="K3581" t="s">
        <v>825</v>
      </c>
      <c r="L3581">
        <v>7.3</v>
      </c>
      <c r="M3581" s="26" t="s">
        <v>934</v>
      </c>
      <c r="N3581" s="26" t="s">
        <v>934</v>
      </c>
      <c r="O3581" s="26" t="s">
        <v>934</v>
      </c>
      <c r="P3581" s="26" t="s">
        <v>934</v>
      </c>
      <c r="Q3581" s="26" t="s">
        <v>934</v>
      </c>
      <c r="R3581" s="26" t="s">
        <v>934</v>
      </c>
      <c r="S3581" s="26" t="s">
        <v>934</v>
      </c>
      <c r="T3581" s="26" t="s">
        <v>934</v>
      </c>
      <c r="U3581" s="26" t="s">
        <v>934</v>
      </c>
      <c r="V3581" s="26" t="s">
        <v>934</v>
      </c>
      <c r="W3581" s="26" t="s">
        <v>934</v>
      </c>
      <c r="X3581" s="26" t="s">
        <v>934</v>
      </c>
      <c r="Y3581" s="26" t="s">
        <v>934</v>
      </c>
      <c r="Z3581" s="26" t="s">
        <v>934</v>
      </c>
      <c r="AA3581" s="26" t="s">
        <v>934</v>
      </c>
      <c r="AB3581" s="26" t="s">
        <v>934</v>
      </c>
      <c r="AC3581" s="26" t="s">
        <v>934</v>
      </c>
      <c r="AD3581" s="26" t="s">
        <v>934</v>
      </c>
      <c r="AE3581" s="26" t="s">
        <v>934</v>
      </c>
    </row>
    <row r="3582" spans="1:31" x14ac:dyDescent="0.25">
      <c r="A3582" t="s">
        <v>2048</v>
      </c>
      <c r="B3582" t="s">
        <v>833</v>
      </c>
      <c r="C3582" t="s">
        <v>902</v>
      </c>
      <c r="D3582">
        <v>2016</v>
      </c>
      <c r="E3582">
        <v>1</v>
      </c>
      <c r="F3582" s="2">
        <v>42461</v>
      </c>
      <c r="G3582" t="s">
        <v>9</v>
      </c>
      <c r="H3582">
        <v>45</v>
      </c>
      <c r="I3582" t="s">
        <v>825</v>
      </c>
      <c r="J3582" t="s">
        <v>825</v>
      </c>
      <c r="K3582" t="s">
        <v>825</v>
      </c>
      <c r="L3582">
        <v>9</v>
      </c>
      <c r="M3582" s="26">
        <v>1704.25</v>
      </c>
      <c r="N3582" s="26" t="s">
        <v>934</v>
      </c>
      <c r="O3582" s="26">
        <v>355.96198439381772</v>
      </c>
      <c r="P3582" s="26">
        <v>3.6675</v>
      </c>
      <c r="Q3582" s="26">
        <v>22.674999999999997</v>
      </c>
      <c r="R3582" s="26">
        <v>41.974999999999994</v>
      </c>
      <c r="S3582" s="26" t="s">
        <v>934</v>
      </c>
      <c r="T3582" s="26" t="s">
        <v>934</v>
      </c>
      <c r="U3582" s="26" t="s">
        <v>934</v>
      </c>
      <c r="V3582" s="26">
        <v>121.57447991526355</v>
      </c>
      <c r="W3582" s="26" t="s">
        <v>934</v>
      </c>
      <c r="X3582" s="26">
        <v>32.734406880954467</v>
      </c>
      <c r="Y3582" s="26">
        <v>7.3186405841523416E-2</v>
      </c>
      <c r="Z3582" s="26">
        <v>0.31191612120361151</v>
      </c>
      <c r="AA3582" s="26">
        <v>0.53599595769628772</v>
      </c>
      <c r="AB3582" s="26" t="s">
        <v>934</v>
      </c>
      <c r="AC3582" s="26" t="s">
        <v>934</v>
      </c>
      <c r="AD3582" s="26" t="s">
        <v>934</v>
      </c>
      <c r="AE3582" s="26" t="s">
        <v>934</v>
      </c>
    </row>
    <row r="3583" spans="1:31" x14ac:dyDescent="0.25">
      <c r="A3583" t="s">
        <v>2049</v>
      </c>
      <c r="B3583" t="s">
        <v>833</v>
      </c>
      <c r="C3583" t="s">
        <v>902</v>
      </c>
      <c r="D3583">
        <v>2016</v>
      </c>
      <c r="E3583">
        <v>1</v>
      </c>
      <c r="F3583" s="2">
        <v>42461</v>
      </c>
      <c r="G3583" t="s">
        <v>935</v>
      </c>
      <c r="H3583">
        <v>45</v>
      </c>
      <c r="I3583" t="s">
        <v>825</v>
      </c>
      <c r="J3583" t="s">
        <v>825</v>
      </c>
      <c r="K3583" t="s">
        <v>825</v>
      </c>
      <c r="L3583">
        <v>3</v>
      </c>
      <c r="M3583" s="26" t="s">
        <v>934</v>
      </c>
      <c r="N3583" s="26" t="s">
        <v>934</v>
      </c>
      <c r="O3583" s="26" t="s">
        <v>934</v>
      </c>
      <c r="P3583" s="26" t="s">
        <v>934</v>
      </c>
      <c r="Q3583" s="26" t="s">
        <v>934</v>
      </c>
      <c r="R3583" s="26" t="s">
        <v>934</v>
      </c>
      <c r="S3583" s="26" t="s">
        <v>934</v>
      </c>
      <c r="T3583" s="26" t="s">
        <v>934</v>
      </c>
      <c r="U3583" s="26" t="s">
        <v>934</v>
      </c>
      <c r="V3583" s="26" t="s">
        <v>934</v>
      </c>
      <c r="W3583" s="26" t="s">
        <v>934</v>
      </c>
      <c r="X3583" s="26" t="s">
        <v>934</v>
      </c>
      <c r="Y3583" s="26" t="s">
        <v>934</v>
      </c>
      <c r="Z3583" s="26" t="s">
        <v>934</v>
      </c>
      <c r="AA3583" s="26" t="s">
        <v>934</v>
      </c>
      <c r="AB3583" s="26" t="s">
        <v>934</v>
      </c>
      <c r="AC3583" s="26" t="s">
        <v>934</v>
      </c>
      <c r="AD3583" s="26" t="s">
        <v>934</v>
      </c>
      <c r="AE3583" s="26">
        <v>26.262626262626263</v>
      </c>
    </row>
    <row r="3584" spans="1:31" x14ac:dyDescent="0.25">
      <c r="A3584" t="s">
        <v>2049</v>
      </c>
      <c r="B3584" t="s">
        <v>833</v>
      </c>
      <c r="C3584" t="s">
        <v>902</v>
      </c>
      <c r="D3584">
        <v>2016</v>
      </c>
      <c r="E3584">
        <v>1</v>
      </c>
      <c r="F3584" s="2">
        <v>42461</v>
      </c>
      <c r="G3584" t="s">
        <v>935</v>
      </c>
      <c r="H3584">
        <v>45</v>
      </c>
      <c r="I3584" t="s">
        <v>825</v>
      </c>
      <c r="J3584" t="s">
        <v>825</v>
      </c>
      <c r="K3584" t="s">
        <v>825</v>
      </c>
      <c r="L3584">
        <v>6</v>
      </c>
      <c r="M3584" s="26">
        <v>483.75</v>
      </c>
      <c r="N3584" s="26" t="s">
        <v>934</v>
      </c>
      <c r="O3584" s="26" t="s">
        <v>934</v>
      </c>
      <c r="P3584" s="26" t="s">
        <v>934</v>
      </c>
      <c r="Q3584" s="26" t="s">
        <v>934</v>
      </c>
      <c r="R3584" s="26" t="s">
        <v>934</v>
      </c>
      <c r="S3584" s="26" t="s">
        <v>934</v>
      </c>
      <c r="T3584" s="26" t="s">
        <v>934</v>
      </c>
      <c r="U3584" s="26" t="s">
        <v>934</v>
      </c>
      <c r="V3584" s="26">
        <v>66.054327387890822</v>
      </c>
      <c r="W3584" s="26" t="s">
        <v>934</v>
      </c>
      <c r="X3584" s="26" t="s">
        <v>934</v>
      </c>
      <c r="Y3584" s="26" t="s">
        <v>934</v>
      </c>
      <c r="Z3584" s="26" t="s">
        <v>934</v>
      </c>
      <c r="AA3584" s="26" t="s">
        <v>934</v>
      </c>
      <c r="AB3584" s="26" t="s">
        <v>934</v>
      </c>
      <c r="AC3584" s="26" t="s">
        <v>934</v>
      </c>
      <c r="AD3584" s="26" t="s">
        <v>934</v>
      </c>
      <c r="AE3584" s="26" t="s">
        <v>934</v>
      </c>
    </row>
    <row r="3585" spans="1:31" x14ac:dyDescent="0.25">
      <c r="A3585" t="s">
        <v>2049</v>
      </c>
      <c r="B3585" t="s">
        <v>833</v>
      </c>
      <c r="C3585" t="s">
        <v>902</v>
      </c>
      <c r="D3585">
        <v>2016</v>
      </c>
      <c r="E3585">
        <v>1</v>
      </c>
      <c r="F3585" s="2">
        <v>42461</v>
      </c>
      <c r="G3585" t="s">
        <v>935</v>
      </c>
      <c r="H3585">
        <v>45</v>
      </c>
      <c r="I3585" t="s">
        <v>825</v>
      </c>
      <c r="J3585" t="s">
        <v>825</v>
      </c>
      <c r="K3585" t="s">
        <v>825</v>
      </c>
      <c r="L3585">
        <v>7.3</v>
      </c>
      <c r="M3585" s="26" t="s">
        <v>934</v>
      </c>
      <c r="N3585" s="26" t="s">
        <v>934</v>
      </c>
      <c r="O3585" s="26" t="s">
        <v>934</v>
      </c>
      <c r="P3585" s="26" t="s">
        <v>934</v>
      </c>
      <c r="Q3585" s="26" t="s">
        <v>934</v>
      </c>
      <c r="R3585" s="26" t="s">
        <v>934</v>
      </c>
      <c r="S3585" s="26" t="s">
        <v>934</v>
      </c>
      <c r="T3585" s="26" t="s">
        <v>934</v>
      </c>
      <c r="U3585" s="26" t="s">
        <v>934</v>
      </c>
      <c r="V3585" s="26" t="s">
        <v>934</v>
      </c>
      <c r="W3585" s="26" t="s">
        <v>934</v>
      </c>
      <c r="X3585" s="26" t="s">
        <v>934</v>
      </c>
      <c r="Y3585" s="26" t="s">
        <v>934</v>
      </c>
      <c r="Z3585" s="26" t="s">
        <v>934</v>
      </c>
      <c r="AA3585" s="26" t="s">
        <v>934</v>
      </c>
      <c r="AB3585" s="26" t="s">
        <v>934</v>
      </c>
      <c r="AC3585" s="26" t="s">
        <v>934</v>
      </c>
      <c r="AD3585" s="26" t="s">
        <v>934</v>
      </c>
      <c r="AE3585" s="26" t="s">
        <v>934</v>
      </c>
    </row>
    <row r="3586" spans="1:31" x14ac:dyDescent="0.25">
      <c r="A3586" t="s">
        <v>2049</v>
      </c>
      <c r="B3586" t="s">
        <v>833</v>
      </c>
      <c r="C3586" t="s">
        <v>902</v>
      </c>
      <c r="D3586">
        <v>2016</v>
      </c>
      <c r="E3586">
        <v>1</v>
      </c>
      <c r="F3586" s="2">
        <v>42461</v>
      </c>
      <c r="G3586" t="s">
        <v>935</v>
      </c>
      <c r="H3586">
        <v>45</v>
      </c>
      <c r="I3586" t="s">
        <v>825</v>
      </c>
      <c r="J3586" t="s">
        <v>825</v>
      </c>
      <c r="K3586" t="s">
        <v>825</v>
      </c>
      <c r="L3586">
        <v>9</v>
      </c>
      <c r="M3586" s="26">
        <v>1132.75</v>
      </c>
      <c r="N3586" s="26" t="s">
        <v>934</v>
      </c>
      <c r="O3586" s="26">
        <v>272.71350110397429</v>
      </c>
      <c r="P3586" s="26">
        <v>3.9174999999999995</v>
      </c>
      <c r="Q3586" s="26">
        <v>22.225000000000001</v>
      </c>
      <c r="R3586" s="26">
        <v>42.2</v>
      </c>
      <c r="S3586" s="26" t="s">
        <v>934</v>
      </c>
      <c r="T3586" s="26" t="s">
        <v>934</v>
      </c>
      <c r="U3586" s="26" t="s">
        <v>934</v>
      </c>
      <c r="V3586" s="26">
        <v>50.848836433753981</v>
      </c>
      <c r="W3586" s="26" t="s">
        <v>934</v>
      </c>
      <c r="X3586" s="26">
        <v>14.839324262676422</v>
      </c>
      <c r="Y3586" s="26">
        <v>3.3260336739134262E-2</v>
      </c>
      <c r="Z3586" s="26">
        <v>0.25617376914890122</v>
      </c>
      <c r="AA3586" s="26">
        <v>0.45460605656615516</v>
      </c>
      <c r="AB3586" s="26" t="s">
        <v>934</v>
      </c>
      <c r="AC3586" s="26" t="s">
        <v>934</v>
      </c>
      <c r="AD3586" s="26" t="s">
        <v>934</v>
      </c>
      <c r="AE3586" s="26" t="s">
        <v>934</v>
      </c>
    </row>
    <row r="3587" spans="1:31" x14ac:dyDescent="0.25">
      <c r="A3587" t="s">
        <v>2050</v>
      </c>
      <c r="B3587" t="s">
        <v>833</v>
      </c>
      <c r="C3587" t="s">
        <v>902</v>
      </c>
      <c r="D3587">
        <v>2016</v>
      </c>
      <c r="E3587">
        <v>2</v>
      </c>
      <c r="F3587" s="2">
        <v>42474</v>
      </c>
      <c r="G3587" t="s">
        <v>95</v>
      </c>
      <c r="H3587">
        <v>45</v>
      </c>
      <c r="I3587" t="s">
        <v>825</v>
      </c>
      <c r="J3587" t="s">
        <v>825</v>
      </c>
      <c r="K3587" t="s">
        <v>825</v>
      </c>
      <c r="L3587">
        <v>3</v>
      </c>
      <c r="M3587" s="26" t="s">
        <v>934</v>
      </c>
      <c r="N3587" s="26" t="s">
        <v>934</v>
      </c>
      <c r="O3587" s="26" t="s">
        <v>934</v>
      </c>
      <c r="P3587" s="26" t="s">
        <v>934</v>
      </c>
      <c r="Q3587" s="26" t="s">
        <v>934</v>
      </c>
      <c r="R3587" s="26" t="s">
        <v>934</v>
      </c>
      <c r="S3587" s="26" t="s">
        <v>934</v>
      </c>
      <c r="T3587" s="26" t="s">
        <v>934</v>
      </c>
      <c r="U3587" s="26" t="s">
        <v>934</v>
      </c>
      <c r="V3587" s="26" t="s">
        <v>934</v>
      </c>
      <c r="W3587" s="26" t="s">
        <v>934</v>
      </c>
      <c r="X3587" s="26" t="s">
        <v>934</v>
      </c>
      <c r="Y3587" s="26" t="s">
        <v>934</v>
      </c>
      <c r="Z3587" s="26" t="s">
        <v>934</v>
      </c>
      <c r="AA3587" s="26" t="s">
        <v>934</v>
      </c>
      <c r="AB3587" s="26" t="s">
        <v>934</v>
      </c>
      <c r="AC3587" s="26" t="s">
        <v>934</v>
      </c>
      <c r="AD3587" s="26" t="s">
        <v>934</v>
      </c>
      <c r="AE3587" s="26">
        <v>33.333333333333329</v>
      </c>
    </row>
    <row r="3588" spans="1:31" x14ac:dyDescent="0.25">
      <c r="A3588" t="s">
        <v>2050</v>
      </c>
      <c r="B3588" t="s">
        <v>833</v>
      </c>
      <c r="C3588" t="s">
        <v>902</v>
      </c>
      <c r="D3588">
        <v>2016</v>
      </c>
      <c r="E3588">
        <v>2</v>
      </c>
      <c r="F3588" s="2">
        <v>42474</v>
      </c>
      <c r="G3588" t="s">
        <v>95</v>
      </c>
      <c r="H3588">
        <v>45</v>
      </c>
      <c r="I3588" t="s">
        <v>825</v>
      </c>
      <c r="J3588" t="s">
        <v>825</v>
      </c>
      <c r="K3588" t="s">
        <v>825</v>
      </c>
      <c r="L3588">
        <v>6</v>
      </c>
      <c r="M3588" s="26">
        <v>475.45</v>
      </c>
      <c r="N3588" s="26" t="s">
        <v>934</v>
      </c>
      <c r="O3588" s="26" t="s">
        <v>934</v>
      </c>
      <c r="P3588" s="26" t="s">
        <v>934</v>
      </c>
      <c r="Q3588" s="26" t="s">
        <v>934</v>
      </c>
      <c r="R3588" s="26" t="s">
        <v>934</v>
      </c>
      <c r="S3588" s="26" t="s">
        <v>934</v>
      </c>
      <c r="T3588" s="26" t="s">
        <v>934</v>
      </c>
      <c r="U3588" s="26" t="s">
        <v>934</v>
      </c>
      <c r="V3588" s="26">
        <v>23.188448992260618</v>
      </c>
      <c r="W3588" s="26" t="s">
        <v>934</v>
      </c>
      <c r="X3588" s="26" t="s">
        <v>934</v>
      </c>
      <c r="Y3588" s="26" t="s">
        <v>934</v>
      </c>
      <c r="Z3588" s="26" t="s">
        <v>934</v>
      </c>
      <c r="AA3588" s="26" t="s">
        <v>934</v>
      </c>
      <c r="AB3588" s="26" t="s">
        <v>934</v>
      </c>
      <c r="AC3588" s="26" t="s">
        <v>934</v>
      </c>
      <c r="AD3588" s="26" t="s">
        <v>934</v>
      </c>
      <c r="AE3588" s="26" t="s">
        <v>934</v>
      </c>
    </row>
    <row r="3589" spans="1:31" x14ac:dyDescent="0.25">
      <c r="A3589" t="s">
        <v>2050</v>
      </c>
      <c r="B3589" t="s">
        <v>833</v>
      </c>
      <c r="C3589" t="s">
        <v>902</v>
      </c>
      <c r="D3589">
        <v>2016</v>
      </c>
      <c r="E3589">
        <v>2</v>
      </c>
      <c r="F3589" s="2">
        <v>42474</v>
      </c>
      <c r="G3589" t="s">
        <v>95</v>
      </c>
      <c r="H3589">
        <v>45</v>
      </c>
      <c r="I3589" t="s">
        <v>825</v>
      </c>
      <c r="J3589" t="s">
        <v>825</v>
      </c>
      <c r="K3589" t="s">
        <v>825</v>
      </c>
      <c r="L3589">
        <v>7.3</v>
      </c>
      <c r="M3589" s="26" t="s">
        <v>934</v>
      </c>
      <c r="N3589" s="26" t="s">
        <v>934</v>
      </c>
      <c r="O3589" s="26" t="s">
        <v>934</v>
      </c>
      <c r="P3589" s="26" t="s">
        <v>934</v>
      </c>
      <c r="Q3589" s="26" t="s">
        <v>934</v>
      </c>
      <c r="R3589" s="26" t="s">
        <v>934</v>
      </c>
      <c r="S3589" s="26" t="s">
        <v>934</v>
      </c>
      <c r="T3589" s="26" t="s">
        <v>934</v>
      </c>
      <c r="U3589" s="26" t="s">
        <v>934</v>
      </c>
      <c r="V3589" s="26" t="s">
        <v>934</v>
      </c>
      <c r="W3589" s="26" t="s">
        <v>934</v>
      </c>
      <c r="X3589" s="26" t="s">
        <v>934</v>
      </c>
      <c r="Y3589" s="26" t="s">
        <v>934</v>
      </c>
      <c r="Z3589" s="26" t="s">
        <v>934</v>
      </c>
      <c r="AA3589" s="26" t="s">
        <v>934</v>
      </c>
      <c r="AB3589" s="26" t="s">
        <v>934</v>
      </c>
      <c r="AC3589" s="26" t="s">
        <v>934</v>
      </c>
      <c r="AD3589" s="26" t="s">
        <v>934</v>
      </c>
      <c r="AE3589" s="26" t="s">
        <v>934</v>
      </c>
    </row>
    <row r="3590" spans="1:31" x14ac:dyDescent="0.25">
      <c r="A3590" t="s">
        <v>2050</v>
      </c>
      <c r="B3590" t="s">
        <v>833</v>
      </c>
      <c r="C3590" t="s">
        <v>902</v>
      </c>
      <c r="D3590">
        <v>2016</v>
      </c>
      <c r="E3590">
        <v>2</v>
      </c>
      <c r="F3590" s="2">
        <v>42474</v>
      </c>
      <c r="G3590" t="s">
        <v>95</v>
      </c>
      <c r="H3590">
        <v>45</v>
      </c>
      <c r="I3590" t="s">
        <v>825</v>
      </c>
      <c r="J3590" t="s">
        <v>825</v>
      </c>
      <c r="K3590" t="s">
        <v>825</v>
      </c>
      <c r="L3590">
        <v>9</v>
      </c>
      <c r="M3590" s="26">
        <v>1234</v>
      </c>
      <c r="N3590" s="26" t="s">
        <v>934</v>
      </c>
      <c r="O3590" s="26">
        <v>327.38804822360498</v>
      </c>
      <c r="P3590" s="26">
        <v>3.9099999999999997</v>
      </c>
      <c r="Q3590" s="26">
        <v>21.625</v>
      </c>
      <c r="R3590" s="26">
        <v>42.05</v>
      </c>
      <c r="S3590" s="26" t="s">
        <v>934</v>
      </c>
      <c r="T3590" s="26" t="s">
        <v>934</v>
      </c>
      <c r="U3590" s="26" t="s">
        <v>934</v>
      </c>
      <c r="V3590" s="26">
        <v>69.604537687328019</v>
      </c>
      <c r="W3590" s="26" t="s">
        <v>934</v>
      </c>
      <c r="X3590" s="26">
        <v>13.804048141340671</v>
      </c>
      <c r="Y3590" s="26">
        <v>9.7553404177747619E-2</v>
      </c>
      <c r="Z3590" s="26">
        <v>0.46792983804553323</v>
      </c>
      <c r="AA3590" s="26">
        <v>0.63047601064595338</v>
      </c>
      <c r="AB3590" s="26" t="s">
        <v>934</v>
      </c>
      <c r="AC3590" s="26" t="s">
        <v>934</v>
      </c>
      <c r="AD3590" s="26" t="s">
        <v>934</v>
      </c>
      <c r="AE3590" s="26" t="s">
        <v>934</v>
      </c>
    </row>
    <row r="3591" spans="1:31" x14ac:dyDescent="0.25">
      <c r="A3591" t="s">
        <v>2051</v>
      </c>
      <c r="B3591" t="s">
        <v>833</v>
      </c>
      <c r="C3591" t="s">
        <v>902</v>
      </c>
      <c r="D3591">
        <v>2016</v>
      </c>
      <c r="E3591">
        <v>2</v>
      </c>
      <c r="F3591" s="2">
        <v>42474</v>
      </c>
      <c r="G3591" t="s">
        <v>65</v>
      </c>
      <c r="H3591">
        <v>45</v>
      </c>
      <c r="I3591" t="s">
        <v>825</v>
      </c>
      <c r="J3591" t="s">
        <v>825</v>
      </c>
      <c r="K3591" t="s">
        <v>825</v>
      </c>
      <c r="L3591">
        <v>3</v>
      </c>
      <c r="M3591" s="26" t="s">
        <v>934</v>
      </c>
      <c r="N3591" s="26" t="s">
        <v>934</v>
      </c>
      <c r="O3591" s="26" t="s">
        <v>934</v>
      </c>
      <c r="P3591" s="26" t="s">
        <v>934</v>
      </c>
      <c r="Q3591" s="26" t="s">
        <v>934</v>
      </c>
      <c r="R3591" s="26" t="s">
        <v>934</v>
      </c>
      <c r="S3591" s="26" t="s">
        <v>934</v>
      </c>
      <c r="T3591" s="26" t="s">
        <v>934</v>
      </c>
      <c r="U3591" s="26" t="s">
        <v>934</v>
      </c>
      <c r="V3591" s="26" t="s">
        <v>934</v>
      </c>
      <c r="W3591" s="26" t="s">
        <v>934</v>
      </c>
      <c r="X3591" s="26" t="s">
        <v>934</v>
      </c>
      <c r="Y3591" s="26" t="s">
        <v>934</v>
      </c>
      <c r="Z3591" s="26" t="s">
        <v>934</v>
      </c>
      <c r="AA3591" s="26" t="s">
        <v>934</v>
      </c>
      <c r="AB3591" s="26" t="s">
        <v>934</v>
      </c>
      <c r="AC3591" s="26" t="s">
        <v>934</v>
      </c>
      <c r="AD3591" s="26" t="s">
        <v>934</v>
      </c>
      <c r="AE3591" s="26">
        <v>30.429292929292927</v>
      </c>
    </row>
    <row r="3592" spans="1:31" x14ac:dyDescent="0.25">
      <c r="A3592" t="s">
        <v>2051</v>
      </c>
      <c r="B3592" t="s">
        <v>833</v>
      </c>
      <c r="C3592" t="s">
        <v>902</v>
      </c>
      <c r="D3592">
        <v>2016</v>
      </c>
      <c r="E3592">
        <v>2</v>
      </c>
      <c r="F3592" s="2">
        <v>42474</v>
      </c>
      <c r="G3592" t="s">
        <v>65</v>
      </c>
      <c r="H3592">
        <v>45</v>
      </c>
      <c r="I3592" t="s">
        <v>825</v>
      </c>
      <c r="J3592" t="s">
        <v>825</v>
      </c>
      <c r="K3592" t="s">
        <v>825</v>
      </c>
      <c r="L3592">
        <v>6</v>
      </c>
      <c r="M3592" s="26">
        <v>524.59999999999991</v>
      </c>
      <c r="N3592" s="26" t="s">
        <v>934</v>
      </c>
      <c r="O3592" s="26" t="s">
        <v>934</v>
      </c>
      <c r="P3592" s="26" t="s">
        <v>934</v>
      </c>
      <c r="Q3592" s="26" t="s">
        <v>934</v>
      </c>
      <c r="R3592" s="26" t="s">
        <v>934</v>
      </c>
      <c r="S3592" s="26" t="s">
        <v>934</v>
      </c>
      <c r="T3592" s="26" t="s">
        <v>934</v>
      </c>
      <c r="U3592" s="26" t="s">
        <v>934</v>
      </c>
      <c r="V3592" s="26">
        <v>15.876869968605639</v>
      </c>
      <c r="W3592" s="26" t="s">
        <v>934</v>
      </c>
      <c r="X3592" s="26" t="s">
        <v>934</v>
      </c>
      <c r="Y3592" s="26" t="s">
        <v>934</v>
      </c>
      <c r="Z3592" s="26" t="s">
        <v>934</v>
      </c>
      <c r="AA3592" s="26" t="s">
        <v>934</v>
      </c>
      <c r="AB3592" s="26" t="s">
        <v>934</v>
      </c>
      <c r="AC3592" s="26" t="s">
        <v>934</v>
      </c>
      <c r="AD3592" s="26" t="s">
        <v>934</v>
      </c>
      <c r="AE3592" s="26" t="s">
        <v>934</v>
      </c>
    </row>
    <row r="3593" spans="1:31" x14ac:dyDescent="0.25">
      <c r="A3593" t="s">
        <v>2051</v>
      </c>
      <c r="B3593" t="s">
        <v>833</v>
      </c>
      <c r="C3593" t="s">
        <v>902</v>
      </c>
      <c r="D3593">
        <v>2016</v>
      </c>
      <c r="E3593">
        <v>2</v>
      </c>
      <c r="F3593" s="2">
        <v>42474</v>
      </c>
      <c r="G3593" t="s">
        <v>65</v>
      </c>
      <c r="H3593">
        <v>45</v>
      </c>
      <c r="I3593" t="s">
        <v>825</v>
      </c>
      <c r="J3593" t="s">
        <v>825</v>
      </c>
      <c r="K3593" t="s">
        <v>825</v>
      </c>
      <c r="L3593">
        <v>7.3</v>
      </c>
      <c r="M3593" s="26" t="s">
        <v>934</v>
      </c>
      <c r="N3593" s="26" t="s">
        <v>934</v>
      </c>
      <c r="O3593" s="26" t="s">
        <v>934</v>
      </c>
      <c r="P3593" s="26" t="s">
        <v>934</v>
      </c>
      <c r="Q3593" s="26" t="s">
        <v>934</v>
      </c>
      <c r="R3593" s="26" t="s">
        <v>934</v>
      </c>
      <c r="S3593" s="26" t="s">
        <v>934</v>
      </c>
      <c r="T3593" s="26" t="s">
        <v>934</v>
      </c>
      <c r="U3593" s="26" t="s">
        <v>934</v>
      </c>
      <c r="V3593" s="26" t="s">
        <v>934</v>
      </c>
      <c r="W3593" s="26" t="s">
        <v>934</v>
      </c>
      <c r="X3593" s="26" t="s">
        <v>934</v>
      </c>
      <c r="Y3593" s="26" t="s">
        <v>934</v>
      </c>
      <c r="Z3593" s="26" t="s">
        <v>934</v>
      </c>
      <c r="AA3593" s="26" t="s">
        <v>934</v>
      </c>
      <c r="AB3593" s="26" t="s">
        <v>934</v>
      </c>
      <c r="AC3593" s="26" t="s">
        <v>934</v>
      </c>
      <c r="AD3593" s="26" t="s">
        <v>934</v>
      </c>
      <c r="AE3593" s="26" t="s">
        <v>934</v>
      </c>
    </row>
    <row r="3594" spans="1:31" x14ac:dyDescent="0.25">
      <c r="A3594" t="s">
        <v>2051</v>
      </c>
      <c r="B3594" t="s">
        <v>833</v>
      </c>
      <c r="C3594" t="s">
        <v>902</v>
      </c>
      <c r="D3594">
        <v>2016</v>
      </c>
      <c r="E3594">
        <v>2</v>
      </c>
      <c r="F3594" s="2">
        <v>42474</v>
      </c>
      <c r="G3594" t="s">
        <v>65</v>
      </c>
      <c r="H3594">
        <v>45</v>
      </c>
      <c r="I3594" t="s">
        <v>825</v>
      </c>
      <c r="J3594" t="s">
        <v>825</v>
      </c>
      <c r="K3594" t="s">
        <v>825</v>
      </c>
      <c r="L3594">
        <v>9</v>
      </c>
      <c r="M3594" s="26">
        <v>1335.375</v>
      </c>
      <c r="N3594" s="26" t="s">
        <v>934</v>
      </c>
      <c r="O3594" s="26">
        <v>372.03586661983138</v>
      </c>
      <c r="P3594" s="26">
        <v>3.5949999999999998</v>
      </c>
      <c r="Q3594" s="26">
        <v>21.325000000000003</v>
      </c>
      <c r="R3594" s="26">
        <v>42</v>
      </c>
      <c r="S3594" s="26" t="s">
        <v>934</v>
      </c>
      <c r="T3594" s="26" t="s">
        <v>934</v>
      </c>
      <c r="U3594" s="26" t="s">
        <v>934</v>
      </c>
      <c r="V3594" s="26">
        <v>21.207678444372981</v>
      </c>
      <c r="W3594" s="26" t="s">
        <v>934</v>
      </c>
      <c r="X3594" s="26">
        <v>15.740867519278526</v>
      </c>
      <c r="Y3594" s="26">
        <v>6.2249497989944842E-2</v>
      </c>
      <c r="Z3594" s="26">
        <v>0.18874586088172055</v>
      </c>
      <c r="AA3594" s="26">
        <v>0.69761498454849935</v>
      </c>
      <c r="AB3594" s="26" t="s">
        <v>934</v>
      </c>
      <c r="AC3594" s="26" t="s">
        <v>934</v>
      </c>
      <c r="AD3594" s="26" t="s">
        <v>934</v>
      </c>
      <c r="AE3594" s="26" t="s">
        <v>934</v>
      </c>
    </row>
    <row r="3595" spans="1:31" x14ac:dyDescent="0.25">
      <c r="A3595" t="s">
        <v>2052</v>
      </c>
      <c r="B3595" t="s">
        <v>833</v>
      </c>
      <c r="C3595" t="s">
        <v>902</v>
      </c>
      <c r="D3595">
        <v>2016</v>
      </c>
      <c r="E3595">
        <v>2</v>
      </c>
      <c r="F3595" s="2">
        <v>42474</v>
      </c>
      <c r="G3595" t="s">
        <v>420</v>
      </c>
      <c r="H3595">
        <v>45</v>
      </c>
      <c r="I3595" t="s">
        <v>825</v>
      </c>
      <c r="J3595" t="s">
        <v>825</v>
      </c>
      <c r="K3595" t="s">
        <v>825</v>
      </c>
      <c r="L3595">
        <v>3</v>
      </c>
      <c r="M3595" s="26" t="s">
        <v>934</v>
      </c>
      <c r="N3595" s="26" t="s">
        <v>934</v>
      </c>
      <c r="O3595" s="26" t="s">
        <v>934</v>
      </c>
      <c r="P3595" s="26" t="s">
        <v>934</v>
      </c>
      <c r="Q3595" s="26" t="s">
        <v>934</v>
      </c>
      <c r="R3595" s="26" t="s">
        <v>934</v>
      </c>
      <c r="S3595" s="26" t="s">
        <v>934</v>
      </c>
      <c r="T3595" s="26" t="s">
        <v>934</v>
      </c>
      <c r="U3595" s="26" t="s">
        <v>934</v>
      </c>
      <c r="V3595" s="26" t="s">
        <v>934</v>
      </c>
      <c r="W3595" s="26" t="s">
        <v>934</v>
      </c>
      <c r="X3595" s="26" t="s">
        <v>934</v>
      </c>
      <c r="Y3595" s="26" t="s">
        <v>934</v>
      </c>
      <c r="Z3595" s="26" t="s">
        <v>934</v>
      </c>
      <c r="AA3595" s="26" t="s">
        <v>934</v>
      </c>
      <c r="AB3595" s="26" t="s">
        <v>934</v>
      </c>
      <c r="AC3595" s="26" t="s">
        <v>934</v>
      </c>
      <c r="AD3595" s="26" t="s">
        <v>934</v>
      </c>
      <c r="AE3595" s="26">
        <v>34.469696969696969</v>
      </c>
    </row>
    <row r="3596" spans="1:31" x14ac:dyDescent="0.25">
      <c r="A3596" t="s">
        <v>2052</v>
      </c>
      <c r="B3596" t="s">
        <v>833</v>
      </c>
      <c r="C3596" t="s">
        <v>902</v>
      </c>
      <c r="D3596">
        <v>2016</v>
      </c>
      <c r="E3596">
        <v>2</v>
      </c>
      <c r="F3596" s="2">
        <v>42474</v>
      </c>
      <c r="G3596" t="s">
        <v>420</v>
      </c>
      <c r="H3596">
        <v>45</v>
      </c>
      <c r="I3596" t="s">
        <v>825</v>
      </c>
      <c r="J3596" t="s">
        <v>825</v>
      </c>
      <c r="K3596" t="s">
        <v>825</v>
      </c>
      <c r="L3596">
        <v>6</v>
      </c>
      <c r="M3596" s="26">
        <v>619.72500000000014</v>
      </c>
      <c r="N3596" s="26" t="s">
        <v>934</v>
      </c>
      <c r="O3596" s="26" t="s">
        <v>934</v>
      </c>
      <c r="P3596" s="26" t="s">
        <v>934</v>
      </c>
      <c r="Q3596" s="26" t="s">
        <v>934</v>
      </c>
      <c r="R3596" s="26" t="s">
        <v>934</v>
      </c>
      <c r="S3596" s="26" t="s">
        <v>934</v>
      </c>
      <c r="T3596" s="26" t="s">
        <v>934</v>
      </c>
      <c r="U3596" s="26" t="s">
        <v>934</v>
      </c>
      <c r="V3596" s="26">
        <v>24.149167514981698</v>
      </c>
      <c r="W3596" s="26" t="s">
        <v>934</v>
      </c>
      <c r="X3596" s="26" t="s">
        <v>934</v>
      </c>
      <c r="Y3596" s="26" t="s">
        <v>934</v>
      </c>
      <c r="Z3596" s="26" t="s">
        <v>934</v>
      </c>
      <c r="AA3596" s="26" t="s">
        <v>934</v>
      </c>
      <c r="AB3596" s="26" t="s">
        <v>934</v>
      </c>
      <c r="AC3596" s="26" t="s">
        <v>934</v>
      </c>
      <c r="AD3596" s="26" t="s">
        <v>934</v>
      </c>
      <c r="AE3596" s="26" t="s">
        <v>934</v>
      </c>
    </row>
    <row r="3597" spans="1:31" x14ac:dyDescent="0.25">
      <c r="A3597" t="s">
        <v>2052</v>
      </c>
      <c r="B3597" t="s">
        <v>833</v>
      </c>
      <c r="C3597" t="s">
        <v>902</v>
      </c>
      <c r="D3597">
        <v>2016</v>
      </c>
      <c r="E3597">
        <v>2</v>
      </c>
      <c r="F3597" s="2">
        <v>42474</v>
      </c>
      <c r="G3597" t="s">
        <v>420</v>
      </c>
      <c r="H3597">
        <v>45</v>
      </c>
      <c r="I3597" t="s">
        <v>825</v>
      </c>
      <c r="J3597" t="s">
        <v>825</v>
      </c>
      <c r="K3597" t="s">
        <v>825</v>
      </c>
      <c r="L3597">
        <v>7.3</v>
      </c>
      <c r="M3597" s="26" t="s">
        <v>934</v>
      </c>
      <c r="N3597" s="26" t="s">
        <v>934</v>
      </c>
      <c r="O3597" s="26" t="s">
        <v>934</v>
      </c>
      <c r="P3597" s="26" t="s">
        <v>934</v>
      </c>
      <c r="Q3597" s="26" t="s">
        <v>934</v>
      </c>
      <c r="R3597" s="26" t="s">
        <v>934</v>
      </c>
      <c r="S3597" s="26" t="s">
        <v>934</v>
      </c>
      <c r="T3597" s="26" t="s">
        <v>934</v>
      </c>
      <c r="U3597" s="26" t="s">
        <v>934</v>
      </c>
      <c r="V3597" s="26" t="s">
        <v>934</v>
      </c>
      <c r="W3597" s="26" t="s">
        <v>934</v>
      </c>
      <c r="X3597" s="26" t="s">
        <v>934</v>
      </c>
      <c r="Y3597" s="26" t="s">
        <v>934</v>
      </c>
      <c r="Z3597" s="26" t="s">
        <v>934</v>
      </c>
      <c r="AA3597" s="26" t="s">
        <v>934</v>
      </c>
      <c r="AB3597" s="26" t="s">
        <v>934</v>
      </c>
      <c r="AC3597" s="26" t="s">
        <v>934</v>
      </c>
      <c r="AD3597" s="26" t="s">
        <v>934</v>
      </c>
      <c r="AE3597" s="26" t="s">
        <v>934</v>
      </c>
    </row>
    <row r="3598" spans="1:31" x14ac:dyDescent="0.25">
      <c r="A3598" t="s">
        <v>2052</v>
      </c>
      <c r="B3598" t="s">
        <v>833</v>
      </c>
      <c r="C3598" t="s">
        <v>902</v>
      </c>
      <c r="D3598">
        <v>2016</v>
      </c>
      <c r="E3598">
        <v>2</v>
      </c>
      <c r="F3598" s="2">
        <v>42474</v>
      </c>
      <c r="G3598" t="s">
        <v>420</v>
      </c>
      <c r="H3598">
        <v>45</v>
      </c>
      <c r="I3598" t="s">
        <v>825</v>
      </c>
      <c r="J3598" t="s">
        <v>825</v>
      </c>
      <c r="K3598" t="s">
        <v>825</v>
      </c>
      <c r="L3598">
        <v>9</v>
      </c>
      <c r="M3598" s="26">
        <v>1583.75</v>
      </c>
      <c r="N3598" s="26" t="s">
        <v>934</v>
      </c>
      <c r="O3598" s="26">
        <v>295.86913262745884</v>
      </c>
      <c r="P3598" s="26">
        <v>3.6049999999999995</v>
      </c>
      <c r="Q3598" s="26">
        <v>23.8</v>
      </c>
      <c r="R3598" s="26">
        <v>41.025000000000006</v>
      </c>
      <c r="S3598" s="26" t="s">
        <v>934</v>
      </c>
      <c r="T3598" s="26" t="s">
        <v>934</v>
      </c>
      <c r="U3598" s="26" t="s">
        <v>934</v>
      </c>
      <c r="V3598" s="26">
        <v>97.318313624243743</v>
      </c>
      <c r="W3598" s="26" t="s">
        <v>934</v>
      </c>
      <c r="X3598" s="26">
        <v>21.65414693912366</v>
      </c>
      <c r="Y3598" s="26">
        <v>1.5545631755196566E-2</v>
      </c>
      <c r="Z3598" s="26">
        <v>0.67330032922411376</v>
      </c>
      <c r="AA3598" s="26">
        <v>0.53599595769614627</v>
      </c>
      <c r="AB3598" s="26" t="s">
        <v>934</v>
      </c>
      <c r="AC3598" s="26" t="s">
        <v>934</v>
      </c>
      <c r="AD3598" s="26" t="s">
        <v>934</v>
      </c>
      <c r="AE3598" s="26" t="s">
        <v>934</v>
      </c>
    </row>
    <row r="3599" spans="1:31" x14ac:dyDescent="0.25">
      <c r="A3599" t="s">
        <v>2053</v>
      </c>
      <c r="B3599" t="s">
        <v>833</v>
      </c>
      <c r="C3599" t="s">
        <v>902</v>
      </c>
      <c r="D3599">
        <v>2016</v>
      </c>
      <c r="E3599">
        <v>2</v>
      </c>
      <c r="F3599" s="2">
        <v>42474</v>
      </c>
      <c r="G3599" t="s">
        <v>83</v>
      </c>
      <c r="H3599">
        <v>45</v>
      </c>
      <c r="I3599" t="s">
        <v>825</v>
      </c>
      <c r="J3599" t="s">
        <v>825</v>
      </c>
      <c r="K3599" t="s">
        <v>825</v>
      </c>
      <c r="L3599">
        <v>3</v>
      </c>
      <c r="M3599" s="26" t="s">
        <v>934</v>
      </c>
      <c r="N3599" s="26" t="s">
        <v>934</v>
      </c>
      <c r="O3599" s="26" t="s">
        <v>934</v>
      </c>
      <c r="P3599" s="26" t="s">
        <v>934</v>
      </c>
      <c r="Q3599" s="26" t="s">
        <v>934</v>
      </c>
      <c r="R3599" s="26" t="s">
        <v>934</v>
      </c>
      <c r="S3599" s="26" t="s">
        <v>934</v>
      </c>
      <c r="T3599" s="26" t="s">
        <v>934</v>
      </c>
      <c r="U3599" s="26" t="s">
        <v>934</v>
      </c>
      <c r="V3599" s="26" t="s">
        <v>934</v>
      </c>
      <c r="W3599" s="26" t="s">
        <v>934</v>
      </c>
      <c r="X3599" s="26" t="s">
        <v>934</v>
      </c>
      <c r="Y3599" s="26" t="s">
        <v>934</v>
      </c>
      <c r="Z3599" s="26" t="s">
        <v>934</v>
      </c>
      <c r="AA3599" s="26" t="s">
        <v>934</v>
      </c>
      <c r="AB3599" s="26" t="s">
        <v>934</v>
      </c>
      <c r="AC3599" s="26" t="s">
        <v>934</v>
      </c>
      <c r="AD3599" s="26" t="s">
        <v>934</v>
      </c>
      <c r="AE3599" s="26">
        <v>29.924242424242429</v>
      </c>
    </row>
    <row r="3600" spans="1:31" x14ac:dyDescent="0.25">
      <c r="A3600" t="s">
        <v>2053</v>
      </c>
      <c r="B3600" t="s">
        <v>833</v>
      </c>
      <c r="C3600" t="s">
        <v>902</v>
      </c>
      <c r="D3600">
        <v>2016</v>
      </c>
      <c r="E3600">
        <v>2</v>
      </c>
      <c r="F3600" s="2">
        <v>42474</v>
      </c>
      <c r="G3600" t="s">
        <v>83</v>
      </c>
      <c r="H3600">
        <v>45</v>
      </c>
      <c r="I3600" t="s">
        <v>825</v>
      </c>
      <c r="J3600" t="s">
        <v>825</v>
      </c>
      <c r="K3600" t="s">
        <v>825</v>
      </c>
      <c r="L3600">
        <v>6</v>
      </c>
      <c r="M3600" s="26">
        <v>534.09999999999991</v>
      </c>
      <c r="N3600" s="26" t="s">
        <v>934</v>
      </c>
      <c r="O3600" s="26" t="s">
        <v>934</v>
      </c>
      <c r="P3600" s="26" t="s">
        <v>934</v>
      </c>
      <c r="Q3600" s="26" t="s">
        <v>934</v>
      </c>
      <c r="R3600" s="26" t="s">
        <v>934</v>
      </c>
      <c r="S3600" s="26" t="s">
        <v>934</v>
      </c>
      <c r="T3600" s="26" t="s">
        <v>934</v>
      </c>
      <c r="U3600" s="26" t="s">
        <v>934</v>
      </c>
      <c r="V3600" s="26">
        <v>29.474565306379649</v>
      </c>
      <c r="W3600" s="26" t="s">
        <v>934</v>
      </c>
      <c r="X3600" s="26" t="s">
        <v>934</v>
      </c>
      <c r="Y3600" s="26" t="s">
        <v>934</v>
      </c>
      <c r="Z3600" s="26" t="s">
        <v>934</v>
      </c>
      <c r="AA3600" s="26" t="s">
        <v>934</v>
      </c>
      <c r="AB3600" s="26" t="s">
        <v>934</v>
      </c>
      <c r="AC3600" s="26" t="s">
        <v>934</v>
      </c>
      <c r="AD3600" s="26" t="s">
        <v>934</v>
      </c>
      <c r="AE3600" s="26" t="s">
        <v>934</v>
      </c>
    </row>
    <row r="3601" spans="1:31" x14ac:dyDescent="0.25">
      <c r="A3601" t="s">
        <v>2053</v>
      </c>
      <c r="B3601" t="s">
        <v>833</v>
      </c>
      <c r="C3601" t="s">
        <v>902</v>
      </c>
      <c r="D3601">
        <v>2016</v>
      </c>
      <c r="E3601">
        <v>2</v>
      </c>
      <c r="F3601" s="2">
        <v>42474</v>
      </c>
      <c r="G3601" t="s">
        <v>83</v>
      </c>
      <c r="H3601">
        <v>45</v>
      </c>
      <c r="I3601" t="s">
        <v>825</v>
      </c>
      <c r="J3601" t="s">
        <v>825</v>
      </c>
      <c r="K3601" t="s">
        <v>825</v>
      </c>
      <c r="L3601">
        <v>7.3</v>
      </c>
      <c r="M3601" s="26" t="s">
        <v>934</v>
      </c>
      <c r="N3601" s="26" t="s">
        <v>934</v>
      </c>
      <c r="O3601" s="26" t="s">
        <v>934</v>
      </c>
      <c r="P3601" s="26" t="s">
        <v>934</v>
      </c>
      <c r="Q3601" s="26" t="s">
        <v>934</v>
      </c>
      <c r="R3601" s="26" t="s">
        <v>934</v>
      </c>
      <c r="S3601" s="26" t="s">
        <v>934</v>
      </c>
      <c r="T3601" s="26" t="s">
        <v>934</v>
      </c>
      <c r="U3601" s="26" t="s">
        <v>934</v>
      </c>
      <c r="V3601" s="26" t="s">
        <v>934</v>
      </c>
      <c r="W3601" s="26" t="s">
        <v>934</v>
      </c>
      <c r="X3601" s="26" t="s">
        <v>934</v>
      </c>
      <c r="Y3601" s="26" t="s">
        <v>934</v>
      </c>
      <c r="Z3601" s="26" t="s">
        <v>934</v>
      </c>
      <c r="AA3601" s="26" t="s">
        <v>934</v>
      </c>
      <c r="AB3601" s="26" t="s">
        <v>934</v>
      </c>
      <c r="AC3601" s="26" t="s">
        <v>934</v>
      </c>
      <c r="AD3601" s="26" t="s">
        <v>934</v>
      </c>
      <c r="AE3601" s="26" t="s">
        <v>934</v>
      </c>
    </row>
    <row r="3602" spans="1:31" x14ac:dyDescent="0.25">
      <c r="A3602" t="s">
        <v>2053</v>
      </c>
      <c r="B3602" t="s">
        <v>833</v>
      </c>
      <c r="C3602" t="s">
        <v>902</v>
      </c>
      <c r="D3602">
        <v>2016</v>
      </c>
      <c r="E3602">
        <v>2</v>
      </c>
      <c r="F3602" s="2">
        <v>42474</v>
      </c>
      <c r="G3602" t="s">
        <v>83</v>
      </c>
      <c r="H3602">
        <v>45</v>
      </c>
      <c r="I3602" t="s">
        <v>825</v>
      </c>
      <c r="J3602" t="s">
        <v>825</v>
      </c>
      <c r="K3602" t="s">
        <v>825</v>
      </c>
      <c r="L3602">
        <v>9</v>
      </c>
      <c r="M3602" s="26">
        <v>1332.25</v>
      </c>
      <c r="N3602" s="26" t="s">
        <v>934</v>
      </c>
      <c r="O3602" s="26">
        <v>296.90283395222798</v>
      </c>
      <c r="P3602" s="26">
        <v>3.4750000000000005</v>
      </c>
      <c r="Q3602" s="26">
        <v>24.400000000000002</v>
      </c>
      <c r="R3602" s="26">
        <v>39.75</v>
      </c>
      <c r="S3602" s="26" t="s">
        <v>934</v>
      </c>
      <c r="T3602" s="26" t="s">
        <v>934</v>
      </c>
      <c r="U3602" s="26" t="s">
        <v>934</v>
      </c>
      <c r="V3602" s="26">
        <v>77.276155226995257</v>
      </c>
      <c r="W3602" s="26" t="s">
        <v>934</v>
      </c>
      <c r="X3602" s="26">
        <v>12.551013432591599</v>
      </c>
      <c r="Y3602" s="26">
        <v>6.1846584384257462E-2</v>
      </c>
      <c r="Z3602" s="26">
        <v>0.39370039370055587</v>
      </c>
      <c r="AA3602" s="26">
        <v>0.48733971724047931</v>
      </c>
      <c r="AB3602" s="26" t="s">
        <v>934</v>
      </c>
      <c r="AC3602" s="26" t="s">
        <v>934</v>
      </c>
      <c r="AD3602" s="26" t="s">
        <v>934</v>
      </c>
      <c r="AE3602" s="26" t="s">
        <v>934</v>
      </c>
    </row>
    <row r="3603" spans="1:31" x14ac:dyDescent="0.25">
      <c r="A3603" t="s">
        <v>2054</v>
      </c>
      <c r="B3603" t="s">
        <v>833</v>
      </c>
      <c r="C3603" t="s">
        <v>902</v>
      </c>
      <c r="D3603">
        <v>2016</v>
      </c>
      <c r="E3603">
        <v>2</v>
      </c>
      <c r="F3603" s="2">
        <v>42474</v>
      </c>
      <c r="G3603" t="s">
        <v>9</v>
      </c>
      <c r="H3603">
        <v>45</v>
      </c>
      <c r="I3603" t="s">
        <v>825</v>
      </c>
      <c r="J3603" t="s">
        <v>825</v>
      </c>
      <c r="K3603" t="s">
        <v>825</v>
      </c>
      <c r="L3603">
        <v>3</v>
      </c>
      <c r="M3603" s="26" t="s">
        <v>934</v>
      </c>
      <c r="N3603" s="26" t="s">
        <v>934</v>
      </c>
      <c r="O3603" s="26" t="s">
        <v>934</v>
      </c>
      <c r="P3603" s="26" t="s">
        <v>934</v>
      </c>
      <c r="Q3603" s="26" t="s">
        <v>934</v>
      </c>
      <c r="R3603" s="26" t="s">
        <v>934</v>
      </c>
      <c r="S3603" s="26" t="s">
        <v>934</v>
      </c>
      <c r="T3603" s="26" t="s">
        <v>934</v>
      </c>
      <c r="U3603" s="26" t="s">
        <v>934</v>
      </c>
      <c r="V3603" s="26" t="s">
        <v>934</v>
      </c>
      <c r="W3603" s="26" t="s">
        <v>934</v>
      </c>
      <c r="X3603" s="26" t="s">
        <v>934</v>
      </c>
      <c r="Y3603" s="26" t="s">
        <v>934</v>
      </c>
      <c r="Z3603" s="26" t="s">
        <v>934</v>
      </c>
      <c r="AA3603" s="26" t="s">
        <v>934</v>
      </c>
      <c r="AB3603" s="26" t="s">
        <v>934</v>
      </c>
      <c r="AC3603" s="26" t="s">
        <v>934</v>
      </c>
      <c r="AD3603" s="26" t="s">
        <v>934</v>
      </c>
      <c r="AE3603" s="26">
        <v>30.429292929292927</v>
      </c>
    </row>
    <row r="3604" spans="1:31" x14ac:dyDescent="0.25">
      <c r="A3604" t="s">
        <v>2054</v>
      </c>
      <c r="B3604" t="s">
        <v>833</v>
      </c>
      <c r="C3604" t="s">
        <v>902</v>
      </c>
      <c r="D3604">
        <v>2016</v>
      </c>
      <c r="E3604">
        <v>2</v>
      </c>
      <c r="F3604" s="2">
        <v>42474</v>
      </c>
      <c r="G3604" t="s">
        <v>9</v>
      </c>
      <c r="H3604">
        <v>45</v>
      </c>
      <c r="I3604" t="s">
        <v>825</v>
      </c>
      <c r="J3604" t="s">
        <v>825</v>
      </c>
      <c r="K3604" t="s">
        <v>825</v>
      </c>
      <c r="L3604">
        <v>6</v>
      </c>
      <c r="M3604" s="26">
        <v>667.1</v>
      </c>
      <c r="N3604" s="26" t="s">
        <v>934</v>
      </c>
      <c r="O3604" s="26" t="s">
        <v>934</v>
      </c>
      <c r="P3604" s="26" t="s">
        <v>934</v>
      </c>
      <c r="Q3604" s="26" t="s">
        <v>934</v>
      </c>
      <c r="R3604" s="26" t="s">
        <v>934</v>
      </c>
      <c r="S3604" s="26" t="s">
        <v>934</v>
      </c>
      <c r="T3604" s="26" t="s">
        <v>934</v>
      </c>
      <c r="U3604" s="26" t="s">
        <v>934</v>
      </c>
      <c r="V3604" s="26">
        <v>57.193414539321481</v>
      </c>
      <c r="W3604" s="26" t="s">
        <v>934</v>
      </c>
      <c r="X3604" s="26" t="s">
        <v>934</v>
      </c>
      <c r="Y3604" s="26" t="s">
        <v>934</v>
      </c>
      <c r="Z3604" s="26" t="s">
        <v>934</v>
      </c>
      <c r="AA3604" s="26" t="s">
        <v>934</v>
      </c>
      <c r="AB3604" s="26" t="s">
        <v>934</v>
      </c>
      <c r="AC3604" s="26" t="s">
        <v>934</v>
      </c>
      <c r="AD3604" s="26" t="s">
        <v>934</v>
      </c>
      <c r="AE3604" s="26" t="s">
        <v>934</v>
      </c>
    </row>
    <row r="3605" spans="1:31" x14ac:dyDescent="0.25">
      <c r="A3605" t="s">
        <v>2054</v>
      </c>
      <c r="B3605" t="s">
        <v>833</v>
      </c>
      <c r="C3605" t="s">
        <v>902</v>
      </c>
      <c r="D3605">
        <v>2016</v>
      </c>
      <c r="E3605">
        <v>2</v>
      </c>
      <c r="F3605" s="2">
        <v>42474</v>
      </c>
      <c r="G3605" t="s">
        <v>9</v>
      </c>
      <c r="H3605">
        <v>45</v>
      </c>
      <c r="I3605" t="s">
        <v>825</v>
      </c>
      <c r="J3605" t="s">
        <v>825</v>
      </c>
      <c r="K3605" t="s">
        <v>825</v>
      </c>
      <c r="L3605">
        <v>7.3</v>
      </c>
      <c r="M3605" s="26" t="s">
        <v>934</v>
      </c>
      <c r="N3605" s="26" t="s">
        <v>934</v>
      </c>
      <c r="O3605" s="26" t="s">
        <v>934</v>
      </c>
      <c r="P3605" s="26" t="s">
        <v>934</v>
      </c>
      <c r="Q3605" s="26" t="s">
        <v>934</v>
      </c>
      <c r="R3605" s="26" t="s">
        <v>934</v>
      </c>
      <c r="S3605" s="26" t="s">
        <v>934</v>
      </c>
      <c r="T3605" s="26" t="s">
        <v>934</v>
      </c>
      <c r="U3605" s="26" t="s">
        <v>934</v>
      </c>
      <c r="V3605" s="26" t="s">
        <v>934</v>
      </c>
      <c r="W3605" s="26" t="s">
        <v>934</v>
      </c>
      <c r="X3605" s="26" t="s">
        <v>934</v>
      </c>
      <c r="Y3605" s="26" t="s">
        <v>934</v>
      </c>
      <c r="Z3605" s="26" t="s">
        <v>934</v>
      </c>
      <c r="AA3605" s="26" t="s">
        <v>934</v>
      </c>
      <c r="AB3605" s="26" t="s">
        <v>934</v>
      </c>
      <c r="AC3605" s="26" t="s">
        <v>934</v>
      </c>
      <c r="AD3605" s="26" t="s">
        <v>934</v>
      </c>
      <c r="AE3605" s="26" t="s">
        <v>934</v>
      </c>
    </row>
    <row r="3606" spans="1:31" x14ac:dyDescent="0.25">
      <c r="A3606" t="s">
        <v>2054</v>
      </c>
      <c r="B3606" t="s">
        <v>833</v>
      </c>
      <c r="C3606" t="s">
        <v>902</v>
      </c>
      <c r="D3606">
        <v>2016</v>
      </c>
      <c r="E3606">
        <v>2</v>
      </c>
      <c r="F3606" s="2">
        <v>42474</v>
      </c>
      <c r="G3606" t="s">
        <v>9</v>
      </c>
      <c r="H3606">
        <v>45</v>
      </c>
      <c r="I3606" t="s">
        <v>825</v>
      </c>
      <c r="J3606" t="s">
        <v>825</v>
      </c>
      <c r="K3606" t="s">
        <v>825</v>
      </c>
      <c r="L3606">
        <v>9</v>
      </c>
      <c r="M3606" s="26">
        <v>1439.125</v>
      </c>
      <c r="N3606" s="26" t="s">
        <v>934</v>
      </c>
      <c r="O3606" s="26">
        <v>305.5974846949016</v>
      </c>
      <c r="P3606" s="26">
        <v>3.72</v>
      </c>
      <c r="Q3606" s="26">
        <v>23.125</v>
      </c>
      <c r="R3606" s="26">
        <v>41.175000000000004</v>
      </c>
      <c r="S3606" s="26" t="s">
        <v>934</v>
      </c>
      <c r="T3606" s="26" t="s">
        <v>934</v>
      </c>
      <c r="U3606" s="26" t="s">
        <v>934</v>
      </c>
      <c r="V3606" s="26">
        <v>52.930526400179296</v>
      </c>
      <c r="W3606" s="26" t="s">
        <v>934</v>
      </c>
      <c r="X3606" s="26">
        <v>11.236741423205823</v>
      </c>
      <c r="Y3606" s="26">
        <v>8.573214099740803E-2</v>
      </c>
      <c r="Z3606" s="26">
        <v>0.45161746349466109</v>
      </c>
      <c r="AA3606" s="26">
        <v>0.49223131418735649</v>
      </c>
      <c r="AB3606" s="26" t="s">
        <v>934</v>
      </c>
      <c r="AC3606" s="26" t="s">
        <v>934</v>
      </c>
      <c r="AD3606" s="26" t="s">
        <v>934</v>
      </c>
      <c r="AE3606" s="26" t="s">
        <v>934</v>
      </c>
    </row>
    <row r="3607" spans="1:31" x14ac:dyDescent="0.25">
      <c r="A3607" t="s">
        <v>2055</v>
      </c>
      <c r="B3607" t="s">
        <v>833</v>
      </c>
      <c r="C3607" t="s">
        <v>902</v>
      </c>
      <c r="D3607">
        <v>2016</v>
      </c>
      <c r="E3607">
        <v>2</v>
      </c>
      <c r="F3607" s="2">
        <v>42474</v>
      </c>
      <c r="G3607" t="s">
        <v>935</v>
      </c>
      <c r="H3607">
        <v>45</v>
      </c>
      <c r="I3607" t="s">
        <v>825</v>
      </c>
      <c r="J3607" t="s">
        <v>825</v>
      </c>
      <c r="K3607" t="s">
        <v>825</v>
      </c>
      <c r="L3607">
        <v>3</v>
      </c>
      <c r="M3607" s="26" t="s">
        <v>934</v>
      </c>
      <c r="N3607" s="26" t="s">
        <v>934</v>
      </c>
      <c r="O3607" s="26" t="s">
        <v>934</v>
      </c>
      <c r="P3607" s="26" t="s">
        <v>934</v>
      </c>
      <c r="Q3607" s="26" t="s">
        <v>934</v>
      </c>
      <c r="R3607" s="26" t="s">
        <v>934</v>
      </c>
      <c r="S3607" s="26" t="s">
        <v>934</v>
      </c>
      <c r="T3607" s="26" t="s">
        <v>934</v>
      </c>
      <c r="U3607" s="26" t="s">
        <v>934</v>
      </c>
      <c r="V3607" s="26" t="s">
        <v>934</v>
      </c>
      <c r="W3607" s="26" t="s">
        <v>934</v>
      </c>
      <c r="X3607" s="26" t="s">
        <v>934</v>
      </c>
      <c r="Y3607" s="26" t="s">
        <v>934</v>
      </c>
      <c r="Z3607" s="26" t="s">
        <v>934</v>
      </c>
      <c r="AA3607" s="26" t="s">
        <v>934</v>
      </c>
      <c r="AB3607" s="26" t="s">
        <v>934</v>
      </c>
      <c r="AC3607" s="26" t="s">
        <v>934</v>
      </c>
      <c r="AD3607" s="26" t="s">
        <v>934</v>
      </c>
      <c r="AE3607" s="26">
        <v>34.595959595959599</v>
      </c>
    </row>
    <row r="3608" spans="1:31" x14ac:dyDescent="0.25">
      <c r="A3608" t="s">
        <v>2055</v>
      </c>
      <c r="B3608" t="s">
        <v>833</v>
      </c>
      <c r="C3608" t="s">
        <v>902</v>
      </c>
      <c r="D3608">
        <v>2016</v>
      </c>
      <c r="E3608">
        <v>2</v>
      </c>
      <c r="F3608" s="2">
        <v>42474</v>
      </c>
      <c r="G3608" t="s">
        <v>935</v>
      </c>
      <c r="H3608">
        <v>45</v>
      </c>
      <c r="I3608" t="s">
        <v>825</v>
      </c>
      <c r="J3608" t="s">
        <v>825</v>
      </c>
      <c r="K3608" t="s">
        <v>825</v>
      </c>
      <c r="L3608">
        <v>6</v>
      </c>
      <c r="M3608" s="26">
        <v>546.55000000000007</v>
      </c>
      <c r="N3608" s="26" t="s">
        <v>934</v>
      </c>
      <c r="O3608" s="26" t="s">
        <v>934</v>
      </c>
      <c r="P3608" s="26" t="s">
        <v>934</v>
      </c>
      <c r="Q3608" s="26" t="s">
        <v>934</v>
      </c>
      <c r="R3608" s="26" t="s">
        <v>934</v>
      </c>
      <c r="S3608" s="26" t="s">
        <v>934</v>
      </c>
      <c r="T3608" s="26" t="s">
        <v>934</v>
      </c>
      <c r="U3608" s="26" t="s">
        <v>934</v>
      </c>
      <c r="V3608" s="26">
        <v>35.480828156437404</v>
      </c>
      <c r="W3608" s="26" t="s">
        <v>934</v>
      </c>
      <c r="X3608" s="26" t="s">
        <v>934</v>
      </c>
      <c r="Y3608" s="26" t="s">
        <v>934</v>
      </c>
      <c r="Z3608" s="26" t="s">
        <v>934</v>
      </c>
      <c r="AA3608" s="26" t="s">
        <v>934</v>
      </c>
      <c r="AB3608" s="26" t="s">
        <v>934</v>
      </c>
      <c r="AC3608" s="26" t="s">
        <v>934</v>
      </c>
      <c r="AD3608" s="26" t="s">
        <v>934</v>
      </c>
      <c r="AE3608" s="26" t="s">
        <v>934</v>
      </c>
    </row>
    <row r="3609" spans="1:31" x14ac:dyDescent="0.25">
      <c r="A3609" t="s">
        <v>2055</v>
      </c>
      <c r="B3609" t="s">
        <v>833</v>
      </c>
      <c r="C3609" t="s">
        <v>902</v>
      </c>
      <c r="D3609">
        <v>2016</v>
      </c>
      <c r="E3609">
        <v>2</v>
      </c>
      <c r="F3609" s="2">
        <v>42474</v>
      </c>
      <c r="G3609" t="s">
        <v>935</v>
      </c>
      <c r="H3609">
        <v>45</v>
      </c>
      <c r="I3609" t="s">
        <v>825</v>
      </c>
      <c r="J3609" t="s">
        <v>825</v>
      </c>
      <c r="K3609" t="s">
        <v>825</v>
      </c>
      <c r="L3609">
        <v>7.3</v>
      </c>
      <c r="M3609" s="26" t="s">
        <v>934</v>
      </c>
      <c r="N3609" s="26" t="s">
        <v>934</v>
      </c>
      <c r="O3609" s="26" t="s">
        <v>934</v>
      </c>
      <c r="P3609" s="26" t="s">
        <v>934</v>
      </c>
      <c r="Q3609" s="26" t="s">
        <v>934</v>
      </c>
      <c r="R3609" s="26" t="s">
        <v>934</v>
      </c>
      <c r="S3609" s="26" t="s">
        <v>934</v>
      </c>
      <c r="T3609" s="26" t="s">
        <v>934</v>
      </c>
      <c r="U3609" s="26" t="s">
        <v>934</v>
      </c>
      <c r="V3609" s="26" t="s">
        <v>934</v>
      </c>
      <c r="W3609" s="26" t="s">
        <v>934</v>
      </c>
      <c r="X3609" s="26" t="s">
        <v>934</v>
      </c>
      <c r="Y3609" s="26" t="s">
        <v>934</v>
      </c>
      <c r="Z3609" s="26" t="s">
        <v>934</v>
      </c>
      <c r="AA3609" s="26" t="s">
        <v>934</v>
      </c>
      <c r="AB3609" s="26" t="s">
        <v>934</v>
      </c>
      <c r="AC3609" s="26" t="s">
        <v>934</v>
      </c>
      <c r="AD3609" s="26" t="s">
        <v>934</v>
      </c>
      <c r="AE3609" s="26" t="s">
        <v>934</v>
      </c>
    </row>
    <row r="3610" spans="1:31" x14ac:dyDescent="0.25">
      <c r="A3610" t="s">
        <v>2055</v>
      </c>
      <c r="B3610" t="s">
        <v>833</v>
      </c>
      <c r="C3610" t="s">
        <v>902</v>
      </c>
      <c r="D3610">
        <v>2016</v>
      </c>
      <c r="E3610">
        <v>2</v>
      </c>
      <c r="F3610" s="2">
        <v>42474</v>
      </c>
      <c r="G3610" t="s">
        <v>935</v>
      </c>
      <c r="H3610">
        <v>45</v>
      </c>
      <c r="I3610" t="s">
        <v>825</v>
      </c>
      <c r="J3610" t="s">
        <v>825</v>
      </c>
      <c r="K3610" t="s">
        <v>825</v>
      </c>
      <c r="L3610">
        <v>9</v>
      </c>
      <c r="M3610" s="26">
        <v>1263.125</v>
      </c>
      <c r="N3610" s="26" t="s">
        <v>934</v>
      </c>
      <c r="O3610" s="26">
        <v>308.05386140104372</v>
      </c>
      <c r="P3610" s="26">
        <v>3.6</v>
      </c>
      <c r="Q3610" s="26">
        <v>21.949999999999996</v>
      </c>
      <c r="R3610" s="26">
        <v>42.274999999999999</v>
      </c>
      <c r="S3610" s="26" t="s">
        <v>934</v>
      </c>
      <c r="T3610" s="26" t="s">
        <v>934</v>
      </c>
      <c r="U3610" s="26" t="s">
        <v>934</v>
      </c>
      <c r="V3610" s="26">
        <v>57.31432885122765</v>
      </c>
      <c r="W3610" s="26" t="s">
        <v>934</v>
      </c>
      <c r="X3610" s="26">
        <v>15.26768651322814</v>
      </c>
      <c r="Y3610" s="26">
        <v>0.11098047876391134</v>
      </c>
      <c r="Z3610" s="26">
        <v>0.58665719689330809</v>
      </c>
      <c r="AA3610" s="26">
        <v>0.19311050377098821</v>
      </c>
      <c r="AB3610" s="26" t="s">
        <v>934</v>
      </c>
      <c r="AC3610" s="26" t="s">
        <v>934</v>
      </c>
      <c r="AD3610" s="26" t="s">
        <v>934</v>
      </c>
      <c r="AE3610" s="26" t="s">
        <v>934</v>
      </c>
    </row>
    <row r="3611" spans="1:31" x14ac:dyDescent="0.25">
      <c r="A3611" t="s">
        <v>2056</v>
      </c>
      <c r="B3611" t="s">
        <v>833</v>
      </c>
      <c r="C3611" t="s">
        <v>902</v>
      </c>
      <c r="D3611">
        <v>2016</v>
      </c>
      <c r="E3611">
        <v>3</v>
      </c>
      <c r="F3611" s="2">
        <v>42507</v>
      </c>
      <c r="G3611" t="s">
        <v>95</v>
      </c>
      <c r="H3611">
        <v>45</v>
      </c>
      <c r="I3611" t="s">
        <v>825</v>
      </c>
      <c r="J3611" t="s">
        <v>825</v>
      </c>
      <c r="K3611" t="s">
        <v>825</v>
      </c>
      <c r="L3611">
        <v>3</v>
      </c>
      <c r="M3611" s="26" t="s">
        <v>934</v>
      </c>
      <c r="N3611" s="26" t="s">
        <v>934</v>
      </c>
      <c r="O3611" s="26" t="s">
        <v>934</v>
      </c>
      <c r="P3611" s="26" t="s">
        <v>934</v>
      </c>
      <c r="Q3611" s="26" t="s">
        <v>934</v>
      </c>
      <c r="R3611" s="26" t="s">
        <v>934</v>
      </c>
      <c r="S3611" s="26" t="s">
        <v>934</v>
      </c>
      <c r="T3611" s="26" t="s">
        <v>934</v>
      </c>
      <c r="U3611" s="26" t="s">
        <v>934</v>
      </c>
      <c r="V3611" s="26" t="s">
        <v>934</v>
      </c>
      <c r="W3611" s="26" t="s">
        <v>934</v>
      </c>
      <c r="X3611" s="26" t="s">
        <v>934</v>
      </c>
      <c r="Y3611" s="26" t="s">
        <v>934</v>
      </c>
      <c r="Z3611" s="26" t="s">
        <v>934</v>
      </c>
      <c r="AA3611" s="26" t="s">
        <v>934</v>
      </c>
      <c r="AB3611" s="26" t="s">
        <v>934</v>
      </c>
      <c r="AC3611" s="26" t="s">
        <v>934</v>
      </c>
      <c r="AD3611" s="26" t="s">
        <v>934</v>
      </c>
      <c r="AE3611" s="26" t="s">
        <v>934</v>
      </c>
    </row>
    <row r="3612" spans="1:31" x14ac:dyDescent="0.25">
      <c r="A3612" t="s">
        <v>2056</v>
      </c>
      <c r="B3612" t="s">
        <v>833</v>
      </c>
      <c r="C3612" t="s">
        <v>902</v>
      </c>
      <c r="D3612">
        <v>2016</v>
      </c>
      <c r="E3612">
        <v>3</v>
      </c>
      <c r="F3612" s="2">
        <v>42507</v>
      </c>
      <c r="G3612" t="s">
        <v>95</v>
      </c>
      <c r="H3612">
        <v>45</v>
      </c>
      <c r="I3612" t="s">
        <v>825</v>
      </c>
      <c r="J3612" t="s">
        <v>825</v>
      </c>
      <c r="K3612" t="s">
        <v>825</v>
      </c>
      <c r="L3612">
        <v>6</v>
      </c>
      <c r="M3612" s="26" t="s">
        <v>934</v>
      </c>
      <c r="N3612" s="26" t="s">
        <v>934</v>
      </c>
      <c r="O3612" s="26" t="s">
        <v>934</v>
      </c>
      <c r="P3612" s="26" t="s">
        <v>934</v>
      </c>
      <c r="Q3612" s="26" t="s">
        <v>934</v>
      </c>
      <c r="R3612" s="26" t="s">
        <v>934</v>
      </c>
      <c r="S3612" s="26" t="s">
        <v>934</v>
      </c>
      <c r="T3612" s="26" t="s">
        <v>934</v>
      </c>
      <c r="U3612" s="26" t="s">
        <v>934</v>
      </c>
      <c r="V3612" s="26" t="s">
        <v>934</v>
      </c>
      <c r="W3612" s="26" t="s">
        <v>934</v>
      </c>
      <c r="X3612" s="26" t="s">
        <v>934</v>
      </c>
      <c r="Y3612" s="26" t="s">
        <v>934</v>
      </c>
      <c r="Z3612" s="26" t="s">
        <v>934</v>
      </c>
      <c r="AA3612" s="26" t="s">
        <v>934</v>
      </c>
      <c r="AB3612" s="26" t="s">
        <v>934</v>
      </c>
      <c r="AC3612" s="26" t="s">
        <v>934</v>
      </c>
      <c r="AD3612" s="26" t="s">
        <v>934</v>
      </c>
      <c r="AE3612" s="26" t="s">
        <v>934</v>
      </c>
    </row>
    <row r="3613" spans="1:31" x14ac:dyDescent="0.25">
      <c r="A3613" t="s">
        <v>2056</v>
      </c>
      <c r="B3613" t="s">
        <v>833</v>
      </c>
      <c r="C3613" t="s">
        <v>902</v>
      </c>
      <c r="D3613">
        <v>2016</v>
      </c>
      <c r="E3613">
        <v>3</v>
      </c>
      <c r="F3613" s="2">
        <v>42507</v>
      </c>
      <c r="G3613" t="s">
        <v>95</v>
      </c>
      <c r="H3613">
        <v>45</v>
      </c>
      <c r="I3613" t="s">
        <v>825</v>
      </c>
      <c r="J3613" t="s">
        <v>825</v>
      </c>
      <c r="K3613" t="s">
        <v>825</v>
      </c>
      <c r="L3613">
        <v>7.3</v>
      </c>
      <c r="M3613" s="26" t="s">
        <v>934</v>
      </c>
      <c r="N3613" s="26" t="s">
        <v>934</v>
      </c>
      <c r="O3613" s="26" t="s">
        <v>934</v>
      </c>
      <c r="P3613" s="26" t="s">
        <v>934</v>
      </c>
      <c r="Q3613" s="26" t="s">
        <v>934</v>
      </c>
      <c r="R3613" s="26" t="s">
        <v>934</v>
      </c>
      <c r="S3613" s="26" t="s">
        <v>934</v>
      </c>
      <c r="T3613" s="26" t="s">
        <v>934</v>
      </c>
      <c r="U3613" s="26" t="s">
        <v>934</v>
      </c>
      <c r="V3613" s="26" t="s">
        <v>934</v>
      </c>
      <c r="W3613" s="26" t="s">
        <v>934</v>
      </c>
      <c r="X3613" s="26" t="s">
        <v>934</v>
      </c>
      <c r="Y3613" s="26" t="s">
        <v>934</v>
      </c>
      <c r="Z3613" s="26" t="s">
        <v>934</v>
      </c>
      <c r="AA3613" s="26" t="s">
        <v>934</v>
      </c>
      <c r="AB3613" s="26" t="s">
        <v>934</v>
      </c>
      <c r="AC3613" s="26" t="s">
        <v>934</v>
      </c>
      <c r="AD3613" s="26" t="s">
        <v>934</v>
      </c>
      <c r="AE3613" s="26" t="s">
        <v>934</v>
      </c>
    </row>
    <row r="3614" spans="1:31" x14ac:dyDescent="0.25">
      <c r="A3614" t="s">
        <v>2056</v>
      </c>
      <c r="B3614" t="s">
        <v>833</v>
      </c>
      <c r="C3614" t="s">
        <v>902</v>
      </c>
      <c r="D3614">
        <v>2016</v>
      </c>
      <c r="E3614">
        <v>3</v>
      </c>
      <c r="F3614" s="2">
        <v>42507</v>
      </c>
      <c r="G3614" t="s">
        <v>95</v>
      </c>
      <c r="H3614">
        <v>45</v>
      </c>
      <c r="I3614" t="s">
        <v>825</v>
      </c>
      <c r="J3614" t="s">
        <v>825</v>
      </c>
      <c r="K3614" t="s">
        <v>825</v>
      </c>
      <c r="L3614">
        <v>9</v>
      </c>
      <c r="M3614" s="26" t="s">
        <v>934</v>
      </c>
      <c r="N3614" s="26" t="s">
        <v>934</v>
      </c>
      <c r="O3614" s="26" t="s">
        <v>934</v>
      </c>
      <c r="P3614" s="26" t="s">
        <v>934</v>
      </c>
      <c r="Q3614" s="26" t="s">
        <v>934</v>
      </c>
      <c r="R3614" s="26" t="s">
        <v>934</v>
      </c>
      <c r="S3614" s="26" t="s">
        <v>934</v>
      </c>
      <c r="T3614" s="26" t="s">
        <v>934</v>
      </c>
      <c r="U3614" s="26" t="s">
        <v>934</v>
      </c>
      <c r="V3614" s="26" t="s">
        <v>934</v>
      </c>
      <c r="W3614" s="26" t="s">
        <v>934</v>
      </c>
      <c r="X3614" s="26" t="s">
        <v>934</v>
      </c>
      <c r="Y3614" s="26" t="s">
        <v>934</v>
      </c>
      <c r="Z3614" s="26" t="s">
        <v>934</v>
      </c>
      <c r="AA3614" s="26" t="s">
        <v>934</v>
      </c>
      <c r="AB3614" s="26" t="s">
        <v>934</v>
      </c>
      <c r="AC3614" s="26" t="s">
        <v>934</v>
      </c>
      <c r="AD3614" s="26" t="s">
        <v>934</v>
      </c>
      <c r="AE3614" s="26" t="s">
        <v>934</v>
      </c>
    </row>
    <row r="3615" spans="1:31" x14ac:dyDescent="0.25">
      <c r="A3615" t="s">
        <v>2057</v>
      </c>
      <c r="B3615" t="s">
        <v>833</v>
      </c>
      <c r="C3615" t="s">
        <v>902</v>
      </c>
      <c r="D3615">
        <v>2016</v>
      </c>
      <c r="E3615">
        <v>3</v>
      </c>
      <c r="F3615" s="2">
        <v>42507</v>
      </c>
      <c r="G3615" t="s">
        <v>65</v>
      </c>
      <c r="H3615">
        <v>45</v>
      </c>
      <c r="I3615" t="s">
        <v>825</v>
      </c>
      <c r="J3615" t="s">
        <v>825</v>
      </c>
      <c r="K3615" t="s">
        <v>825</v>
      </c>
      <c r="L3615">
        <v>3</v>
      </c>
      <c r="M3615" s="26" t="s">
        <v>934</v>
      </c>
      <c r="N3615" s="26" t="s">
        <v>934</v>
      </c>
      <c r="O3615" s="26" t="s">
        <v>934</v>
      </c>
      <c r="P3615" s="26" t="s">
        <v>934</v>
      </c>
      <c r="Q3615" s="26" t="s">
        <v>934</v>
      </c>
      <c r="R3615" s="26" t="s">
        <v>934</v>
      </c>
      <c r="S3615" s="26" t="s">
        <v>934</v>
      </c>
      <c r="T3615" s="26" t="s">
        <v>934</v>
      </c>
      <c r="U3615" s="26" t="s">
        <v>934</v>
      </c>
      <c r="V3615" s="26" t="s">
        <v>934</v>
      </c>
      <c r="W3615" s="26" t="s">
        <v>934</v>
      </c>
      <c r="X3615" s="26" t="s">
        <v>934</v>
      </c>
      <c r="Y3615" s="26" t="s">
        <v>934</v>
      </c>
      <c r="Z3615" s="26" t="s">
        <v>934</v>
      </c>
      <c r="AA3615" s="26" t="s">
        <v>934</v>
      </c>
      <c r="AB3615" s="26" t="s">
        <v>934</v>
      </c>
      <c r="AC3615" s="26" t="s">
        <v>934</v>
      </c>
      <c r="AD3615" s="26" t="s">
        <v>934</v>
      </c>
      <c r="AE3615" s="26">
        <v>42.424242424242422</v>
      </c>
    </row>
    <row r="3616" spans="1:31" x14ac:dyDescent="0.25">
      <c r="A3616" t="s">
        <v>2057</v>
      </c>
      <c r="B3616" t="s">
        <v>833</v>
      </c>
      <c r="C3616" t="s">
        <v>902</v>
      </c>
      <c r="D3616">
        <v>2016</v>
      </c>
      <c r="E3616">
        <v>3</v>
      </c>
      <c r="F3616" s="2">
        <v>42507</v>
      </c>
      <c r="G3616" t="s">
        <v>65</v>
      </c>
      <c r="H3616">
        <v>45</v>
      </c>
      <c r="I3616" t="s">
        <v>825</v>
      </c>
      <c r="J3616" t="s">
        <v>825</v>
      </c>
      <c r="K3616" t="s">
        <v>825</v>
      </c>
      <c r="L3616">
        <v>6</v>
      </c>
      <c r="M3616" s="26">
        <v>315.89999999999998</v>
      </c>
      <c r="N3616" s="26" t="s">
        <v>934</v>
      </c>
      <c r="O3616" s="26" t="s">
        <v>934</v>
      </c>
      <c r="P3616" s="26" t="s">
        <v>934</v>
      </c>
      <c r="Q3616" s="26" t="s">
        <v>934</v>
      </c>
      <c r="R3616" s="26" t="s">
        <v>934</v>
      </c>
      <c r="S3616" s="26" t="s">
        <v>934</v>
      </c>
      <c r="T3616" s="26" t="s">
        <v>934</v>
      </c>
      <c r="U3616" s="26" t="s">
        <v>934</v>
      </c>
      <c r="V3616" s="26">
        <v>22.846699251022336</v>
      </c>
      <c r="W3616" s="26" t="s">
        <v>934</v>
      </c>
      <c r="X3616" s="26" t="s">
        <v>934</v>
      </c>
      <c r="Y3616" s="26" t="s">
        <v>934</v>
      </c>
      <c r="Z3616" s="26" t="s">
        <v>934</v>
      </c>
      <c r="AA3616" s="26" t="s">
        <v>934</v>
      </c>
      <c r="AB3616" s="26" t="s">
        <v>934</v>
      </c>
      <c r="AC3616" s="26" t="s">
        <v>934</v>
      </c>
      <c r="AD3616" s="26" t="s">
        <v>934</v>
      </c>
      <c r="AE3616" s="26" t="s">
        <v>934</v>
      </c>
    </row>
    <row r="3617" spans="1:31" x14ac:dyDescent="0.25">
      <c r="A3617" t="s">
        <v>2057</v>
      </c>
      <c r="B3617" t="s">
        <v>833</v>
      </c>
      <c r="C3617" t="s">
        <v>902</v>
      </c>
      <c r="D3617">
        <v>2016</v>
      </c>
      <c r="E3617">
        <v>3</v>
      </c>
      <c r="F3617" s="2">
        <v>42507</v>
      </c>
      <c r="G3617" t="s">
        <v>65</v>
      </c>
      <c r="H3617">
        <v>45</v>
      </c>
      <c r="I3617" t="s">
        <v>825</v>
      </c>
      <c r="J3617" t="s">
        <v>825</v>
      </c>
      <c r="K3617" t="s">
        <v>825</v>
      </c>
      <c r="L3617">
        <v>7.3</v>
      </c>
      <c r="M3617" s="26" t="s">
        <v>934</v>
      </c>
      <c r="N3617" s="26" t="s">
        <v>934</v>
      </c>
      <c r="O3617" s="26" t="s">
        <v>934</v>
      </c>
      <c r="P3617" s="26" t="s">
        <v>934</v>
      </c>
      <c r="Q3617" s="26" t="s">
        <v>934</v>
      </c>
      <c r="R3617" s="26" t="s">
        <v>934</v>
      </c>
      <c r="S3617" s="26" t="s">
        <v>934</v>
      </c>
      <c r="T3617" s="26" t="s">
        <v>934</v>
      </c>
      <c r="U3617" s="26" t="s">
        <v>934</v>
      </c>
      <c r="V3617" s="26" t="s">
        <v>934</v>
      </c>
      <c r="W3617" s="26" t="s">
        <v>934</v>
      </c>
      <c r="X3617" s="26" t="s">
        <v>934</v>
      </c>
      <c r="Y3617" s="26" t="s">
        <v>934</v>
      </c>
      <c r="Z3617" s="26" t="s">
        <v>934</v>
      </c>
      <c r="AA3617" s="26" t="s">
        <v>934</v>
      </c>
      <c r="AB3617" s="26" t="s">
        <v>934</v>
      </c>
      <c r="AC3617" s="26" t="s">
        <v>934</v>
      </c>
      <c r="AD3617" s="26" t="s">
        <v>934</v>
      </c>
      <c r="AE3617" s="26" t="s">
        <v>934</v>
      </c>
    </row>
    <row r="3618" spans="1:31" x14ac:dyDescent="0.25">
      <c r="A3618" t="s">
        <v>2057</v>
      </c>
      <c r="B3618" t="s">
        <v>833</v>
      </c>
      <c r="C3618" t="s">
        <v>902</v>
      </c>
      <c r="D3618">
        <v>2016</v>
      </c>
      <c r="E3618">
        <v>3</v>
      </c>
      <c r="F3618" s="2">
        <v>42507</v>
      </c>
      <c r="G3618" t="s">
        <v>65</v>
      </c>
      <c r="H3618">
        <v>45</v>
      </c>
      <c r="I3618" t="s">
        <v>825</v>
      </c>
      <c r="J3618" t="s">
        <v>825</v>
      </c>
      <c r="K3618" t="s">
        <v>825</v>
      </c>
      <c r="L3618">
        <v>9</v>
      </c>
      <c r="M3618" s="26">
        <v>1017.375</v>
      </c>
      <c r="N3618" s="26" t="s">
        <v>934</v>
      </c>
      <c r="O3618" s="26">
        <v>279.74764401846647</v>
      </c>
      <c r="P3618" s="26">
        <v>3.7549999999999999</v>
      </c>
      <c r="Q3618" s="26">
        <v>19.95</v>
      </c>
      <c r="R3618" s="26">
        <v>44.55</v>
      </c>
      <c r="S3618" s="26" t="s">
        <v>934</v>
      </c>
      <c r="T3618" s="26" t="s">
        <v>934</v>
      </c>
      <c r="U3618" s="26" t="s">
        <v>934</v>
      </c>
      <c r="V3618" s="26">
        <v>59.190502827734115</v>
      </c>
      <c r="W3618" s="26" t="s">
        <v>934</v>
      </c>
      <c r="X3618" s="26">
        <v>18.674952453482707</v>
      </c>
      <c r="Y3618" s="26">
        <v>5.0083264004392773E-2</v>
      </c>
      <c r="Z3618" s="26">
        <v>0.57373048260195347</v>
      </c>
      <c r="AA3618" s="26">
        <v>0.37969285832996896</v>
      </c>
      <c r="AB3618" s="26" t="s">
        <v>934</v>
      </c>
      <c r="AC3618" s="26" t="s">
        <v>934</v>
      </c>
      <c r="AD3618" s="26" t="s">
        <v>934</v>
      </c>
      <c r="AE3618" s="26" t="s">
        <v>934</v>
      </c>
    </row>
    <row r="3619" spans="1:31" x14ac:dyDescent="0.25">
      <c r="A3619" t="s">
        <v>2058</v>
      </c>
      <c r="B3619" t="s">
        <v>833</v>
      </c>
      <c r="C3619" t="s">
        <v>902</v>
      </c>
      <c r="D3619">
        <v>2016</v>
      </c>
      <c r="E3619">
        <v>3</v>
      </c>
      <c r="F3619" s="2">
        <v>42507</v>
      </c>
      <c r="G3619" t="s">
        <v>420</v>
      </c>
      <c r="H3619">
        <v>45</v>
      </c>
      <c r="I3619" t="s">
        <v>825</v>
      </c>
      <c r="J3619" t="s">
        <v>825</v>
      </c>
      <c r="K3619" t="s">
        <v>825</v>
      </c>
      <c r="L3619">
        <v>3</v>
      </c>
      <c r="M3619" s="26" t="s">
        <v>934</v>
      </c>
      <c r="N3619" s="26" t="s">
        <v>934</v>
      </c>
      <c r="O3619" s="26" t="s">
        <v>934</v>
      </c>
      <c r="P3619" s="26" t="s">
        <v>934</v>
      </c>
      <c r="Q3619" s="26" t="s">
        <v>934</v>
      </c>
      <c r="R3619" s="26" t="s">
        <v>934</v>
      </c>
      <c r="S3619" s="26" t="s">
        <v>934</v>
      </c>
      <c r="T3619" s="26" t="s">
        <v>934</v>
      </c>
      <c r="U3619" s="26" t="s">
        <v>934</v>
      </c>
      <c r="V3619" s="26" t="s">
        <v>934</v>
      </c>
      <c r="W3619" s="26" t="s">
        <v>934</v>
      </c>
      <c r="X3619" s="26" t="s">
        <v>934</v>
      </c>
      <c r="Y3619" s="26" t="s">
        <v>934</v>
      </c>
      <c r="Z3619" s="26" t="s">
        <v>934</v>
      </c>
      <c r="AA3619" s="26" t="s">
        <v>934</v>
      </c>
      <c r="AB3619" s="26" t="s">
        <v>934</v>
      </c>
      <c r="AC3619" s="26" t="s">
        <v>934</v>
      </c>
      <c r="AD3619" s="26" t="s">
        <v>934</v>
      </c>
      <c r="AE3619" s="26" t="s">
        <v>934</v>
      </c>
    </row>
    <row r="3620" spans="1:31" x14ac:dyDescent="0.25">
      <c r="A3620" t="s">
        <v>2058</v>
      </c>
      <c r="B3620" t="s">
        <v>833</v>
      </c>
      <c r="C3620" t="s">
        <v>902</v>
      </c>
      <c r="D3620">
        <v>2016</v>
      </c>
      <c r="E3620">
        <v>3</v>
      </c>
      <c r="F3620" s="2">
        <v>42507</v>
      </c>
      <c r="G3620" t="s">
        <v>420</v>
      </c>
      <c r="H3620">
        <v>45</v>
      </c>
      <c r="I3620" t="s">
        <v>825</v>
      </c>
      <c r="J3620" t="s">
        <v>825</v>
      </c>
      <c r="K3620" t="s">
        <v>825</v>
      </c>
      <c r="L3620">
        <v>6</v>
      </c>
      <c r="M3620" s="26" t="s">
        <v>934</v>
      </c>
      <c r="N3620" s="26" t="s">
        <v>934</v>
      </c>
      <c r="O3620" s="26" t="s">
        <v>934</v>
      </c>
      <c r="P3620" s="26" t="s">
        <v>934</v>
      </c>
      <c r="Q3620" s="26" t="s">
        <v>934</v>
      </c>
      <c r="R3620" s="26" t="s">
        <v>934</v>
      </c>
      <c r="S3620" s="26" t="s">
        <v>934</v>
      </c>
      <c r="T3620" s="26" t="s">
        <v>934</v>
      </c>
      <c r="U3620" s="26" t="s">
        <v>934</v>
      </c>
      <c r="V3620" s="26" t="s">
        <v>934</v>
      </c>
      <c r="W3620" s="26" t="s">
        <v>934</v>
      </c>
      <c r="X3620" s="26" t="s">
        <v>934</v>
      </c>
      <c r="Y3620" s="26" t="s">
        <v>934</v>
      </c>
      <c r="Z3620" s="26" t="s">
        <v>934</v>
      </c>
      <c r="AA3620" s="26" t="s">
        <v>934</v>
      </c>
      <c r="AB3620" s="26" t="s">
        <v>934</v>
      </c>
      <c r="AC3620" s="26" t="s">
        <v>934</v>
      </c>
      <c r="AD3620" s="26" t="s">
        <v>934</v>
      </c>
      <c r="AE3620" s="26" t="s">
        <v>934</v>
      </c>
    </row>
    <row r="3621" spans="1:31" x14ac:dyDescent="0.25">
      <c r="A3621" t="s">
        <v>2058</v>
      </c>
      <c r="B3621" t="s">
        <v>833</v>
      </c>
      <c r="C3621" t="s">
        <v>902</v>
      </c>
      <c r="D3621">
        <v>2016</v>
      </c>
      <c r="E3621">
        <v>3</v>
      </c>
      <c r="F3621" s="2">
        <v>42507</v>
      </c>
      <c r="G3621" t="s">
        <v>420</v>
      </c>
      <c r="H3621">
        <v>45</v>
      </c>
      <c r="I3621" t="s">
        <v>825</v>
      </c>
      <c r="J3621" t="s">
        <v>825</v>
      </c>
      <c r="K3621" t="s">
        <v>825</v>
      </c>
      <c r="L3621">
        <v>7.3</v>
      </c>
      <c r="M3621" s="26" t="s">
        <v>934</v>
      </c>
      <c r="N3621" s="26" t="s">
        <v>934</v>
      </c>
      <c r="O3621" s="26" t="s">
        <v>934</v>
      </c>
      <c r="P3621" s="26" t="s">
        <v>934</v>
      </c>
      <c r="Q3621" s="26" t="s">
        <v>934</v>
      </c>
      <c r="R3621" s="26" t="s">
        <v>934</v>
      </c>
      <c r="S3621" s="26" t="s">
        <v>934</v>
      </c>
      <c r="T3621" s="26" t="s">
        <v>934</v>
      </c>
      <c r="U3621" s="26" t="s">
        <v>934</v>
      </c>
      <c r="V3621" s="26" t="s">
        <v>934</v>
      </c>
      <c r="W3621" s="26" t="s">
        <v>934</v>
      </c>
      <c r="X3621" s="26" t="s">
        <v>934</v>
      </c>
      <c r="Y3621" s="26" t="s">
        <v>934</v>
      </c>
      <c r="Z3621" s="26" t="s">
        <v>934</v>
      </c>
      <c r="AA3621" s="26" t="s">
        <v>934</v>
      </c>
      <c r="AB3621" s="26" t="s">
        <v>934</v>
      </c>
      <c r="AC3621" s="26" t="s">
        <v>934</v>
      </c>
      <c r="AD3621" s="26" t="s">
        <v>934</v>
      </c>
      <c r="AE3621" s="26" t="s">
        <v>934</v>
      </c>
    </row>
    <row r="3622" spans="1:31" x14ac:dyDescent="0.25">
      <c r="A3622" t="s">
        <v>2058</v>
      </c>
      <c r="B3622" t="s">
        <v>833</v>
      </c>
      <c r="C3622" t="s">
        <v>902</v>
      </c>
      <c r="D3622">
        <v>2016</v>
      </c>
      <c r="E3622">
        <v>3</v>
      </c>
      <c r="F3622" s="2">
        <v>42507</v>
      </c>
      <c r="G3622" t="s">
        <v>420</v>
      </c>
      <c r="H3622">
        <v>45</v>
      </c>
      <c r="I3622" t="s">
        <v>825</v>
      </c>
      <c r="J3622" t="s">
        <v>825</v>
      </c>
      <c r="K3622" t="s">
        <v>825</v>
      </c>
      <c r="L3622">
        <v>9</v>
      </c>
      <c r="M3622" s="26" t="s">
        <v>934</v>
      </c>
      <c r="N3622" s="26" t="s">
        <v>934</v>
      </c>
      <c r="O3622" s="26" t="s">
        <v>934</v>
      </c>
      <c r="P3622" s="26" t="s">
        <v>934</v>
      </c>
      <c r="Q3622" s="26" t="s">
        <v>934</v>
      </c>
      <c r="R3622" s="26" t="s">
        <v>934</v>
      </c>
      <c r="S3622" s="26" t="s">
        <v>934</v>
      </c>
      <c r="T3622" s="26" t="s">
        <v>934</v>
      </c>
      <c r="U3622" s="26" t="s">
        <v>934</v>
      </c>
      <c r="V3622" s="26" t="s">
        <v>934</v>
      </c>
      <c r="W3622" s="26" t="s">
        <v>934</v>
      </c>
      <c r="X3622" s="26" t="s">
        <v>934</v>
      </c>
      <c r="Y3622" s="26" t="s">
        <v>934</v>
      </c>
      <c r="Z3622" s="26" t="s">
        <v>934</v>
      </c>
      <c r="AA3622" s="26" t="s">
        <v>934</v>
      </c>
      <c r="AB3622" s="26" t="s">
        <v>934</v>
      </c>
      <c r="AC3622" s="26" t="s">
        <v>934</v>
      </c>
      <c r="AD3622" s="26" t="s">
        <v>934</v>
      </c>
      <c r="AE3622" s="26" t="s">
        <v>934</v>
      </c>
    </row>
    <row r="3623" spans="1:31" x14ac:dyDescent="0.25">
      <c r="A3623" t="s">
        <v>2059</v>
      </c>
      <c r="B3623" t="s">
        <v>833</v>
      </c>
      <c r="C3623" t="s">
        <v>902</v>
      </c>
      <c r="D3623">
        <v>2016</v>
      </c>
      <c r="E3623">
        <v>3</v>
      </c>
      <c r="F3623" s="2">
        <v>42507</v>
      </c>
      <c r="G3623" t="s">
        <v>83</v>
      </c>
      <c r="H3623">
        <v>45</v>
      </c>
      <c r="I3623" t="s">
        <v>825</v>
      </c>
      <c r="J3623" t="s">
        <v>825</v>
      </c>
      <c r="K3623" t="s">
        <v>825</v>
      </c>
      <c r="L3623">
        <v>3</v>
      </c>
      <c r="M3623" s="26" t="s">
        <v>934</v>
      </c>
      <c r="N3623" s="26" t="s">
        <v>934</v>
      </c>
      <c r="O3623" s="26" t="s">
        <v>934</v>
      </c>
      <c r="P3623" s="26" t="s">
        <v>934</v>
      </c>
      <c r="Q3623" s="26" t="s">
        <v>934</v>
      </c>
      <c r="R3623" s="26" t="s">
        <v>934</v>
      </c>
      <c r="S3623" s="26" t="s">
        <v>934</v>
      </c>
      <c r="T3623" s="26" t="s">
        <v>934</v>
      </c>
      <c r="U3623" s="26" t="s">
        <v>934</v>
      </c>
      <c r="V3623" s="26" t="s">
        <v>934</v>
      </c>
      <c r="W3623" s="26" t="s">
        <v>934</v>
      </c>
      <c r="X3623" s="26" t="s">
        <v>934</v>
      </c>
      <c r="Y3623" s="26" t="s">
        <v>934</v>
      </c>
      <c r="Z3623" s="26" t="s">
        <v>934</v>
      </c>
      <c r="AA3623" s="26" t="s">
        <v>934</v>
      </c>
      <c r="AB3623" s="26" t="s">
        <v>934</v>
      </c>
      <c r="AC3623" s="26" t="s">
        <v>934</v>
      </c>
      <c r="AD3623" s="26" t="s">
        <v>934</v>
      </c>
      <c r="AE3623" s="26">
        <v>30.555555555555554</v>
      </c>
    </row>
    <row r="3624" spans="1:31" x14ac:dyDescent="0.25">
      <c r="A3624" t="s">
        <v>2059</v>
      </c>
      <c r="B3624" t="s">
        <v>833</v>
      </c>
      <c r="C3624" t="s">
        <v>902</v>
      </c>
      <c r="D3624">
        <v>2016</v>
      </c>
      <c r="E3624">
        <v>3</v>
      </c>
      <c r="F3624" s="2">
        <v>42507</v>
      </c>
      <c r="G3624" t="s">
        <v>83</v>
      </c>
      <c r="H3624">
        <v>45</v>
      </c>
      <c r="I3624" t="s">
        <v>825</v>
      </c>
      <c r="J3624" t="s">
        <v>825</v>
      </c>
      <c r="K3624" t="s">
        <v>825</v>
      </c>
      <c r="L3624">
        <v>6</v>
      </c>
      <c r="M3624" s="26">
        <v>362.54999999999995</v>
      </c>
      <c r="N3624" s="26" t="s">
        <v>934</v>
      </c>
      <c r="O3624" s="26" t="s">
        <v>934</v>
      </c>
      <c r="P3624" s="26" t="s">
        <v>934</v>
      </c>
      <c r="Q3624" s="26" t="s">
        <v>934</v>
      </c>
      <c r="R3624" s="26" t="s">
        <v>934</v>
      </c>
      <c r="S3624" s="26" t="s">
        <v>934</v>
      </c>
      <c r="T3624" s="26" t="s">
        <v>934</v>
      </c>
      <c r="U3624" s="26" t="s">
        <v>934</v>
      </c>
      <c r="V3624" s="26">
        <v>35.623552602176076</v>
      </c>
      <c r="W3624" s="26" t="s">
        <v>934</v>
      </c>
      <c r="X3624" s="26" t="s">
        <v>934</v>
      </c>
      <c r="Y3624" s="26" t="s">
        <v>934</v>
      </c>
      <c r="Z3624" s="26" t="s">
        <v>934</v>
      </c>
      <c r="AA3624" s="26" t="s">
        <v>934</v>
      </c>
      <c r="AB3624" s="26" t="s">
        <v>934</v>
      </c>
      <c r="AC3624" s="26" t="s">
        <v>934</v>
      </c>
      <c r="AD3624" s="26" t="s">
        <v>934</v>
      </c>
      <c r="AE3624" s="26" t="s">
        <v>934</v>
      </c>
    </row>
    <row r="3625" spans="1:31" x14ac:dyDescent="0.25">
      <c r="A3625" t="s">
        <v>2059</v>
      </c>
      <c r="B3625" t="s">
        <v>833</v>
      </c>
      <c r="C3625" t="s">
        <v>902</v>
      </c>
      <c r="D3625">
        <v>2016</v>
      </c>
      <c r="E3625">
        <v>3</v>
      </c>
      <c r="F3625" s="2">
        <v>42507</v>
      </c>
      <c r="G3625" t="s">
        <v>83</v>
      </c>
      <c r="H3625">
        <v>45</v>
      </c>
      <c r="I3625" t="s">
        <v>825</v>
      </c>
      <c r="J3625" t="s">
        <v>825</v>
      </c>
      <c r="K3625" t="s">
        <v>825</v>
      </c>
      <c r="L3625">
        <v>7.3</v>
      </c>
      <c r="M3625" s="26" t="s">
        <v>934</v>
      </c>
      <c r="N3625" s="26" t="s">
        <v>934</v>
      </c>
      <c r="O3625" s="26" t="s">
        <v>934</v>
      </c>
      <c r="P3625" s="26" t="s">
        <v>934</v>
      </c>
      <c r="Q3625" s="26" t="s">
        <v>934</v>
      </c>
      <c r="R3625" s="26" t="s">
        <v>934</v>
      </c>
      <c r="S3625" s="26" t="s">
        <v>934</v>
      </c>
      <c r="T3625" s="26" t="s">
        <v>934</v>
      </c>
      <c r="U3625" s="26" t="s">
        <v>934</v>
      </c>
      <c r="V3625" s="26" t="s">
        <v>934</v>
      </c>
      <c r="W3625" s="26" t="s">
        <v>934</v>
      </c>
      <c r="X3625" s="26" t="s">
        <v>934</v>
      </c>
      <c r="Y3625" s="26" t="s">
        <v>934</v>
      </c>
      <c r="Z3625" s="26" t="s">
        <v>934</v>
      </c>
      <c r="AA3625" s="26" t="s">
        <v>934</v>
      </c>
      <c r="AB3625" s="26" t="s">
        <v>934</v>
      </c>
      <c r="AC3625" s="26" t="s">
        <v>934</v>
      </c>
      <c r="AD3625" s="26" t="s">
        <v>934</v>
      </c>
      <c r="AE3625" s="26" t="s">
        <v>934</v>
      </c>
    </row>
    <row r="3626" spans="1:31" x14ac:dyDescent="0.25">
      <c r="A3626" t="s">
        <v>2059</v>
      </c>
      <c r="B3626" t="s">
        <v>833</v>
      </c>
      <c r="C3626" t="s">
        <v>902</v>
      </c>
      <c r="D3626">
        <v>2016</v>
      </c>
      <c r="E3626">
        <v>3</v>
      </c>
      <c r="F3626" s="2">
        <v>42507</v>
      </c>
      <c r="G3626" t="s">
        <v>83</v>
      </c>
      <c r="H3626">
        <v>45</v>
      </c>
      <c r="I3626" t="s">
        <v>825</v>
      </c>
      <c r="J3626" t="s">
        <v>825</v>
      </c>
      <c r="K3626" t="s">
        <v>825</v>
      </c>
      <c r="L3626">
        <v>9</v>
      </c>
      <c r="M3626" s="26">
        <v>1167.75</v>
      </c>
      <c r="N3626" s="26" t="s">
        <v>934</v>
      </c>
      <c r="O3626" s="26">
        <v>313.93743476515453</v>
      </c>
      <c r="P3626" s="26">
        <v>3.7800000000000002</v>
      </c>
      <c r="Q3626" s="26">
        <v>20.85</v>
      </c>
      <c r="R3626" s="26">
        <v>45</v>
      </c>
      <c r="S3626" s="26" t="s">
        <v>934</v>
      </c>
      <c r="T3626" s="26" t="s">
        <v>934</v>
      </c>
      <c r="U3626" s="26" t="s">
        <v>934</v>
      </c>
      <c r="V3626" s="26">
        <v>37.109354166660822</v>
      </c>
      <c r="W3626" s="26" t="s">
        <v>934</v>
      </c>
      <c r="X3626" s="26">
        <v>23.403482690185157</v>
      </c>
      <c r="Y3626" s="26">
        <v>3.0276503540968971E-2</v>
      </c>
      <c r="Z3626" s="26">
        <v>0.43493294502330609</v>
      </c>
      <c r="AA3626" s="26">
        <v>0.25166114784239446</v>
      </c>
      <c r="AB3626" s="26" t="s">
        <v>934</v>
      </c>
      <c r="AC3626" s="26" t="s">
        <v>934</v>
      </c>
      <c r="AD3626" s="26" t="s">
        <v>934</v>
      </c>
      <c r="AE3626" s="26" t="s">
        <v>934</v>
      </c>
    </row>
    <row r="3627" spans="1:31" x14ac:dyDescent="0.25">
      <c r="A3627" t="s">
        <v>2060</v>
      </c>
      <c r="B3627" t="s">
        <v>833</v>
      </c>
      <c r="C3627" t="s">
        <v>902</v>
      </c>
      <c r="D3627">
        <v>2016</v>
      </c>
      <c r="E3627">
        <v>3</v>
      </c>
      <c r="F3627" s="2">
        <v>42507</v>
      </c>
      <c r="G3627" t="s">
        <v>9</v>
      </c>
      <c r="H3627">
        <v>45</v>
      </c>
      <c r="I3627" t="s">
        <v>825</v>
      </c>
      <c r="J3627" t="s">
        <v>825</v>
      </c>
      <c r="K3627" t="s">
        <v>825</v>
      </c>
      <c r="L3627">
        <v>3</v>
      </c>
      <c r="M3627" s="26" t="s">
        <v>934</v>
      </c>
      <c r="N3627" s="26" t="s">
        <v>934</v>
      </c>
      <c r="O3627" s="26" t="s">
        <v>934</v>
      </c>
      <c r="P3627" s="26" t="s">
        <v>934</v>
      </c>
      <c r="Q3627" s="26" t="s">
        <v>934</v>
      </c>
      <c r="R3627" s="26" t="s">
        <v>934</v>
      </c>
      <c r="S3627" s="26" t="s">
        <v>934</v>
      </c>
      <c r="T3627" s="26" t="s">
        <v>934</v>
      </c>
      <c r="U3627" s="26" t="s">
        <v>934</v>
      </c>
      <c r="V3627" s="26" t="s">
        <v>934</v>
      </c>
      <c r="W3627" s="26" t="s">
        <v>934</v>
      </c>
      <c r="X3627" s="26" t="s">
        <v>934</v>
      </c>
      <c r="Y3627" s="26" t="s">
        <v>934</v>
      </c>
      <c r="Z3627" s="26" t="s">
        <v>934</v>
      </c>
      <c r="AA3627" s="26" t="s">
        <v>934</v>
      </c>
      <c r="AB3627" s="26" t="s">
        <v>934</v>
      </c>
      <c r="AC3627" s="26" t="s">
        <v>934</v>
      </c>
      <c r="AD3627" s="26" t="s">
        <v>934</v>
      </c>
      <c r="AE3627" s="26">
        <v>18.686868686868685</v>
      </c>
    </row>
    <row r="3628" spans="1:31" x14ac:dyDescent="0.25">
      <c r="A3628" t="s">
        <v>2060</v>
      </c>
      <c r="B3628" t="s">
        <v>833</v>
      </c>
      <c r="C3628" t="s">
        <v>902</v>
      </c>
      <c r="D3628">
        <v>2016</v>
      </c>
      <c r="E3628">
        <v>3</v>
      </c>
      <c r="F3628" s="2">
        <v>42507</v>
      </c>
      <c r="G3628" t="s">
        <v>9</v>
      </c>
      <c r="H3628">
        <v>45</v>
      </c>
      <c r="I3628" t="s">
        <v>825</v>
      </c>
      <c r="J3628" t="s">
        <v>825</v>
      </c>
      <c r="K3628" t="s">
        <v>825</v>
      </c>
      <c r="L3628">
        <v>6</v>
      </c>
      <c r="M3628" s="26">
        <v>344.32499999999999</v>
      </c>
      <c r="N3628" s="26" t="s">
        <v>934</v>
      </c>
      <c r="O3628" s="26" t="s">
        <v>934</v>
      </c>
      <c r="P3628" s="26" t="s">
        <v>934</v>
      </c>
      <c r="Q3628" s="26" t="s">
        <v>934</v>
      </c>
      <c r="R3628" s="26" t="s">
        <v>934</v>
      </c>
      <c r="S3628" s="26" t="s">
        <v>934</v>
      </c>
      <c r="T3628" s="26" t="s">
        <v>934</v>
      </c>
      <c r="U3628" s="26" t="s">
        <v>934</v>
      </c>
      <c r="V3628" s="26">
        <v>55.581987115131724</v>
      </c>
      <c r="W3628" s="26" t="s">
        <v>934</v>
      </c>
      <c r="X3628" s="26" t="s">
        <v>934</v>
      </c>
      <c r="Y3628" s="26" t="s">
        <v>934</v>
      </c>
      <c r="Z3628" s="26" t="s">
        <v>934</v>
      </c>
      <c r="AA3628" s="26" t="s">
        <v>934</v>
      </c>
      <c r="AB3628" s="26" t="s">
        <v>934</v>
      </c>
      <c r="AC3628" s="26" t="s">
        <v>934</v>
      </c>
      <c r="AD3628" s="26" t="s">
        <v>934</v>
      </c>
      <c r="AE3628" s="26" t="s">
        <v>934</v>
      </c>
    </row>
    <row r="3629" spans="1:31" x14ac:dyDescent="0.25">
      <c r="A3629" t="s">
        <v>2060</v>
      </c>
      <c r="B3629" t="s">
        <v>833</v>
      </c>
      <c r="C3629" t="s">
        <v>902</v>
      </c>
      <c r="D3629">
        <v>2016</v>
      </c>
      <c r="E3629">
        <v>3</v>
      </c>
      <c r="F3629" s="2">
        <v>42507</v>
      </c>
      <c r="G3629" t="s">
        <v>9</v>
      </c>
      <c r="H3629">
        <v>45</v>
      </c>
      <c r="I3629" t="s">
        <v>825</v>
      </c>
      <c r="J3629" t="s">
        <v>825</v>
      </c>
      <c r="K3629" t="s">
        <v>825</v>
      </c>
      <c r="L3629">
        <v>7.3</v>
      </c>
      <c r="M3629" s="26" t="s">
        <v>934</v>
      </c>
      <c r="N3629" s="26" t="s">
        <v>934</v>
      </c>
      <c r="O3629" s="26" t="s">
        <v>934</v>
      </c>
      <c r="P3629" s="26" t="s">
        <v>934</v>
      </c>
      <c r="Q3629" s="26" t="s">
        <v>934</v>
      </c>
      <c r="R3629" s="26" t="s">
        <v>934</v>
      </c>
      <c r="S3629" s="26" t="s">
        <v>934</v>
      </c>
      <c r="T3629" s="26" t="s">
        <v>934</v>
      </c>
      <c r="U3629" s="26" t="s">
        <v>934</v>
      </c>
      <c r="V3629" s="26" t="s">
        <v>934</v>
      </c>
      <c r="W3629" s="26" t="s">
        <v>934</v>
      </c>
      <c r="X3629" s="26" t="s">
        <v>934</v>
      </c>
      <c r="Y3629" s="26" t="s">
        <v>934</v>
      </c>
      <c r="Z3629" s="26" t="s">
        <v>934</v>
      </c>
      <c r="AA3629" s="26" t="s">
        <v>934</v>
      </c>
      <c r="AB3629" s="26" t="s">
        <v>934</v>
      </c>
      <c r="AC3629" s="26" t="s">
        <v>934</v>
      </c>
      <c r="AD3629" s="26" t="s">
        <v>934</v>
      </c>
      <c r="AE3629" s="26" t="s">
        <v>934</v>
      </c>
    </row>
    <row r="3630" spans="1:31" x14ac:dyDescent="0.25">
      <c r="A3630" t="s">
        <v>2060</v>
      </c>
      <c r="B3630" t="s">
        <v>833</v>
      </c>
      <c r="C3630" t="s">
        <v>902</v>
      </c>
      <c r="D3630">
        <v>2016</v>
      </c>
      <c r="E3630">
        <v>3</v>
      </c>
      <c r="F3630" s="2">
        <v>42507</v>
      </c>
      <c r="G3630" t="s">
        <v>9</v>
      </c>
      <c r="H3630">
        <v>45</v>
      </c>
      <c r="I3630" t="s">
        <v>825</v>
      </c>
      <c r="J3630" t="s">
        <v>825</v>
      </c>
      <c r="K3630" t="s">
        <v>825</v>
      </c>
      <c r="L3630">
        <v>9</v>
      </c>
      <c r="M3630" s="26">
        <v>1161.25</v>
      </c>
      <c r="N3630" s="26" t="s">
        <v>934</v>
      </c>
      <c r="O3630" s="26">
        <v>326.21303316940987</v>
      </c>
      <c r="P3630" s="26">
        <v>3.9149999999999996</v>
      </c>
      <c r="Q3630" s="26">
        <v>20.149999999999999</v>
      </c>
      <c r="R3630" s="26">
        <v>45.55</v>
      </c>
      <c r="S3630" s="26" t="s">
        <v>934</v>
      </c>
      <c r="T3630" s="26" t="s">
        <v>934</v>
      </c>
      <c r="U3630" s="26" t="s">
        <v>934</v>
      </c>
      <c r="V3630" s="26">
        <v>129.87886984930739</v>
      </c>
      <c r="W3630" s="26" t="s">
        <v>934</v>
      </c>
      <c r="X3630" s="26">
        <v>38.962756613111658</v>
      </c>
      <c r="Y3630" s="26">
        <v>8.1496421189326235E-2</v>
      </c>
      <c r="Z3630" s="26">
        <v>0.7005949852328095</v>
      </c>
      <c r="AA3630" s="26">
        <v>0.29011491975911274</v>
      </c>
      <c r="AB3630" s="26" t="s">
        <v>934</v>
      </c>
      <c r="AC3630" s="26" t="s">
        <v>934</v>
      </c>
      <c r="AD3630" s="26" t="s">
        <v>934</v>
      </c>
      <c r="AE3630" s="26" t="s">
        <v>934</v>
      </c>
    </row>
    <row r="3631" spans="1:31" x14ac:dyDescent="0.25">
      <c r="A3631" t="s">
        <v>2061</v>
      </c>
      <c r="B3631" t="s">
        <v>833</v>
      </c>
      <c r="C3631" t="s">
        <v>902</v>
      </c>
      <c r="D3631">
        <v>2016</v>
      </c>
      <c r="E3631">
        <v>3</v>
      </c>
      <c r="F3631" s="2">
        <v>42507</v>
      </c>
      <c r="G3631" t="s">
        <v>935</v>
      </c>
      <c r="H3631">
        <v>45</v>
      </c>
      <c r="I3631" t="s">
        <v>825</v>
      </c>
      <c r="J3631" t="s">
        <v>825</v>
      </c>
      <c r="K3631" t="s">
        <v>825</v>
      </c>
      <c r="L3631">
        <v>3</v>
      </c>
      <c r="M3631" s="26" t="s">
        <v>934</v>
      </c>
      <c r="N3631" s="26" t="s">
        <v>934</v>
      </c>
      <c r="O3631" s="26" t="s">
        <v>934</v>
      </c>
      <c r="P3631" s="26" t="s">
        <v>934</v>
      </c>
      <c r="Q3631" s="26" t="s">
        <v>934</v>
      </c>
      <c r="R3631" s="26" t="s">
        <v>934</v>
      </c>
      <c r="S3631" s="26" t="s">
        <v>934</v>
      </c>
      <c r="T3631" s="26" t="s">
        <v>934</v>
      </c>
      <c r="U3631" s="26" t="s">
        <v>934</v>
      </c>
      <c r="V3631" s="26" t="s">
        <v>934</v>
      </c>
      <c r="W3631" s="26" t="s">
        <v>934</v>
      </c>
      <c r="X3631" s="26" t="s">
        <v>934</v>
      </c>
      <c r="Y3631" s="26" t="s">
        <v>934</v>
      </c>
      <c r="Z3631" s="26" t="s">
        <v>934</v>
      </c>
      <c r="AA3631" s="26" t="s">
        <v>934</v>
      </c>
      <c r="AB3631" s="26" t="s">
        <v>934</v>
      </c>
      <c r="AC3631" s="26" t="s">
        <v>934</v>
      </c>
      <c r="AD3631" s="26" t="s">
        <v>934</v>
      </c>
      <c r="AE3631" s="26">
        <v>44.19191919191919</v>
      </c>
    </row>
    <row r="3632" spans="1:31" x14ac:dyDescent="0.25">
      <c r="A3632" t="s">
        <v>2061</v>
      </c>
      <c r="B3632" t="s">
        <v>833</v>
      </c>
      <c r="C3632" t="s">
        <v>902</v>
      </c>
      <c r="D3632">
        <v>2016</v>
      </c>
      <c r="E3632">
        <v>3</v>
      </c>
      <c r="F3632" s="2">
        <v>42507</v>
      </c>
      <c r="G3632" t="s">
        <v>935</v>
      </c>
      <c r="H3632">
        <v>45</v>
      </c>
      <c r="I3632" t="s">
        <v>825</v>
      </c>
      <c r="J3632" t="s">
        <v>825</v>
      </c>
      <c r="K3632" t="s">
        <v>825</v>
      </c>
      <c r="L3632">
        <v>6</v>
      </c>
      <c r="M3632" s="26">
        <v>349.125</v>
      </c>
      <c r="N3632" s="26" t="s">
        <v>934</v>
      </c>
      <c r="O3632" s="26" t="s">
        <v>934</v>
      </c>
      <c r="P3632" s="26" t="s">
        <v>934</v>
      </c>
      <c r="Q3632" s="26" t="s">
        <v>934</v>
      </c>
      <c r="R3632" s="26" t="s">
        <v>934</v>
      </c>
      <c r="S3632" s="26" t="s">
        <v>934</v>
      </c>
      <c r="T3632" s="26" t="s">
        <v>934</v>
      </c>
      <c r="U3632" s="26" t="s">
        <v>934</v>
      </c>
      <c r="V3632" s="26">
        <v>27.55867603859085</v>
      </c>
      <c r="W3632" s="26" t="s">
        <v>934</v>
      </c>
      <c r="X3632" s="26" t="s">
        <v>934</v>
      </c>
      <c r="Y3632" s="26" t="s">
        <v>934</v>
      </c>
      <c r="Z3632" s="26" t="s">
        <v>934</v>
      </c>
      <c r="AA3632" s="26" t="s">
        <v>934</v>
      </c>
      <c r="AB3632" s="26" t="s">
        <v>934</v>
      </c>
      <c r="AC3632" s="26" t="s">
        <v>934</v>
      </c>
      <c r="AD3632" s="26" t="s">
        <v>934</v>
      </c>
      <c r="AE3632" s="26" t="s">
        <v>934</v>
      </c>
    </row>
    <row r="3633" spans="1:31" x14ac:dyDescent="0.25">
      <c r="A3633" t="s">
        <v>2061</v>
      </c>
      <c r="B3633" t="s">
        <v>833</v>
      </c>
      <c r="C3633" t="s">
        <v>902</v>
      </c>
      <c r="D3633">
        <v>2016</v>
      </c>
      <c r="E3633">
        <v>3</v>
      </c>
      <c r="F3633" s="2">
        <v>42507</v>
      </c>
      <c r="G3633" t="s">
        <v>935</v>
      </c>
      <c r="H3633">
        <v>45</v>
      </c>
      <c r="I3633" t="s">
        <v>825</v>
      </c>
      <c r="J3633" t="s">
        <v>825</v>
      </c>
      <c r="K3633" t="s">
        <v>825</v>
      </c>
      <c r="L3633">
        <v>7.3</v>
      </c>
      <c r="M3633" s="26" t="s">
        <v>934</v>
      </c>
      <c r="N3633" s="26" t="s">
        <v>934</v>
      </c>
      <c r="O3633" s="26" t="s">
        <v>934</v>
      </c>
      <c r="P3633" s="26" t="s">
        <v>934</v>
      </c>
      <c r="Q3633" s="26" t="s">
        <v>934</v>
      </c>
      <c r="R3633" s="26" t="s">
        <v>934</v>
      </c>
      <c r="S3633" s="26" t="s">
        <v>934</v>
      </c>
      <c r="T3633" s="26" t="s">
        <v>934</v>
      </c>
      <c r="U3633" s="26" t="s">
        <v>934</v>
      </c>
      <c r="V3633" s="26" t="s">
        <v>934</v>
      </c>
      <c r="W3633" s="26" t="s">
        <v>934</v>
      </c>
      <c r="X3633" s="26" t="s">
        <v>934</v>
      </c>
      <c r="Y3633" s="26" t="s">
        <v>934</v>
      </c>
      <c r="Z3633" s="26" t="s">
        <v>934</v>
      </c>
      <c r="AA3633" s="26" t="s">
        <v>934</v>
      </c>
      <c r="AB3633" s="26" t="s">
        <v>934</v>
      </c>
      <c r="AC3633" s="26" t="s">
        <v>934</v>
      </c>
      <c r="AD3633" s="26" t="s">
        <v>934</v>
      </c>
      <c r="AE3633" s="26" t="s">
        <v>934</v>
      </c>
    </row>
    <row r="3634" spans="1:31" x14ac:dyDescent="0.25">
      <c r="A3634" t="s">
        <v>2061</v>
      </c>
      <c r="B3634" t="s">
        <v>833</v>
      </c>
      <c r="C3634" t="s">
        <v>902</v>
      </c>
      <c r="D3634">
        <v>2016</v>
      </c>
      <c r="E3634">
        <v>3</v>
      </c>
      <c r="F3634" s="2">
        <v>42507</v>
      </c>
      <c r="G3634" t="s">
        <v>935</v>
      </c>
      <c r="H3634">
        <v>45</v>
      </c>
      <c r="I3634" t="s">
        <v>825</v>
      </c>
      <c r="J3634" t="s">
        <v>825</v>
      </c>
      <c r="K3634" t="s">
        <v>825</v>
      </c>
      <c r="L3634">
        <v>9</v>
      </c>
      <c r="M3634" s="26">
        <v>1086</v>
      </c>
      <c r="N3634" s="26" t="s">
        <v>934</v>
      </c>
      <c r="O3634" s="26">
        <v>276.00881674026493</v>
      </c>
      <c r="P3634" s="26">
        <v>3.8400000000000003</v>
      </c>
      <c r="Q3634" s="26">
        <v>19.975000000000001</v>
      </c>
      <c r="R3634" s="26">
        <v>45.550000000000004</v>
      </c>
      <c r="S3634" s="26" t="s">
        <v>934</v>
      </c>
      <c r="T3634" s="26" t="s">
        <v>934</v>
      </c>
      <c r="U3634" s="26" t="s">
        <v>934</v>
      </c>
      <c r="V3634" s="26">
        <v>96.984749660276947</v>
      </c>
      <c r="W3634" s="26" t="s">
        <v>934</v>
      </c>
      <c r="X3634" s="26">
        <v>35.924673165044844</v>
      </c>
      <c r="Y3634" s="26">
        <v>4.3779751788535215E-2</v>
      </c>
      <c r="Z3634" s="26">
        <v>0.27801378862683856</v>
      </c>
      <c r="AA3634" s="26">
        <v>0.25331140255928369</v>
      </c>
      <c r="AB3634" s="26" t="s">
        <v>934</v>
      </c>
      <c r="AC3634" s="26" t="s">
        <v>934</v>
      </c>
      <c r="AD3634" s="26" t="s">
        <v>934</v>
      </c>
      <c r="AE3634" s="26" t="s">
        <v>934</v>
      </c>
    </row>
    <row r="3635" spans="1:31" x14ac:dyDescent="0.25">
      <c r="A3635" t="s">
        <v>2062</v>
      </c>
      <c r="B3635" t="s">
        <v>925</v>
      </c>
      <c r="C3635" t="s">
        <v>924</v>
      </c>
      <c r="D3635">
        <v>2018</v>
      </c>
      <c r="E3635">
        <v>1</v>
      </c>
      <c r="F3635" s="2">
        <v>43194</v>
      </c>
      <c r="G3635" t="s">
        <v>1</v>
      </c>
      <c r="H3635">
        <v>45</v>
      </c>
      <c r="I3635" t="s">
        <v>926</v>
      </c>
      <c r="J3635" t="s">
        <v>825</v>
      </c>
      <c r="K3635" t="s">
        <v>825</v>
      </c>
      <c r="L3635">
        <v>5.5</v>
      </c>
      <c r="M3635" s="26">
        <v>472.97414139942924</v>
      </c>
      <c r="N3635" s="26" t="s">
        <v>934</v>
      </c>
      <c r="O3635" s="26" t="s">
        <v>934</v>
      </c>
      <c r="P3635" s="26" t="s">
        <v>934</v>
      </c>
      <c r="Q3635" s="26" t="s">
        <v>934</v>
      </c>
      <c r="R3635" s="26" t="s">
        <v>934</v>
      </c>
      <c r="S3635" s="26" t="s">
        <v>934</v>
      </c>
      <c r="T3635" s="26" t="s">
        <v>934</v>
      </c>
      <c r="U3635" s="26" t="s">
        <v>934</v>
      </c>
      <c r="V3635" s="26">
        <v>66.277837418987204</v>
      </c>
      <c r="W3635" s="26" t="s">
        <v>934</v>
      </c>
      <c r="X3635" s="26" t="s">
        <v>934</v>
      </c>
      <c r="Y3635" s="26" t="s">
        <v>934</v>
      </c>
      <c r="Z3635" s="26" t="s">
        <v>934</v>
      </c>
      <c r="AA3635" s="26" t="s">
        <v>934</v>
      </c>
      <c r="AB3635" s="26" t="s">
        <v>934</v>
      </c>
      <c r="AC3635" s="26" t="s">
        <v>934</v>
      </c>
      <c r="AD3635" s="26" t="s">
        <v>934</v>
      </c>
      <c r="AE3635" s="26">
        <v>39.625</v>
      </c>
    </row>
    <row r="3636" spans="1:31" x14ac:dyDescent="0.25">
      <c r="A3636" t="s">
        <v>2062</v>
      </c>
      <c r="B3636" t="s">
        <v>925</v>
      </c>
      <c r="C3636" t="s">
        <v>924</v>
      </c>
      <c r="D3636">
        <v>2018</v>
      </c>
      <c r="E3636">
        <v>1</v>
      </c>
      <c r="F3636" s="2">
        <v>43194</v>
      </c>
      <c r="G3636" t="s">
        <v>1</v>
      </c>
      <c r="H3636">
        <v>45</v>
      </c>
      <c r="I3636" t="s">
        <v>926</v>
      </c>
      <c r="J3636" t="s">
        <v>825</v>
      </c>
      <c r="K3636" t="s">
        <v>825</v>
      </c>
      <c r="L3636">
        <v>6</v>
      </c>
      <c r="M3636" s="26">
        <v>661.85631896872133</v>
      </c>
      <c r="N3636" s="26" t="s">
        <v>934</v>
      </c>
      <c r="O3636" s="26" t="s">
        <v>934</v>
      </c>
      <c r="P3636" s="26" t="s">
        <v>934</v>
      </c>
      <c r="Q3636" s="26" t="s">
        <v>934</v>
      </c>
      <c r="R3636" s="26" t="s">
        <v>934</v>
      </c>
      <c r="S3636" s="26" t="s">
        <v>934</v>
      </c>
      <c r="T3636" s="26" t="s">
        <v>934</v>
      </c>
      <c r="U3636" s="26" t="s">
        <v>934</v>
      </c>
      <c r="V3636" s="26">
        <v>35.230861968896711</v>
      </c>
      <c r="W3636" s="26" t="s">
        <v>934</v>
      </c>
      <c r="X3636" s="26" t="s">
        <v>934</v>
      </c>
      <c r="Y3636" s="26" t="s">
        <v>934</v>
      </c>
      <c r="Z3636" s="26" t="s">
        <v>934</v>
      </c>
      <c r="AA3636" s="26" t="s">
        <v>934</v>
      </c>
      <c r="AB3636" s="26" t="s">
        <v>934</v>
      </c>
      <c r="AC3636" s="26" t="s">
        <v>934</v>
      </c>
      <c r="AD3636" s="26" t="s">
        <v>934</v>
      </c>
      <c r="AE3636" s="26">
        <v>39.625</v>
      </c>
    </row>
    <row r="3637" spans="1:31" x14ac:dyDescent="0.25">
      <c r="A3637" t="s">
        <v>2062</v>
      </c>
      <c r="B3637" t="s">
        <v>925</v>
      </c>
      <c r="C3637" t="s">
        <v>924</v>
      </c>
      <c r="D3637">
        <v>2018</v>
      </c>
      <c r="E3637">
        <v>1</v>
      </c>
      <c r="F3637" s="2">
        <v>43194</v>
      </c>
      <c r="G3637" t="s">
        <v>1</v>
      </c>
      <c r="H3637">
        <v>45</v>
      </c>
      <c r="I3637" t="s">
        <v>926</v>
      </c>
      <c r="J3637" t="s">
        <v>825</v>
      </c>
      <c r="K3637" t="s">
        <v>825</v>
      </c>
      <c r="L3637">
        <v>7</v>
      </c>
      <c r="M3637" s="26">
        <v>880.95178540687834</v>
      </c>
      <c r="N3637" s="26" t="s">
        <v>934</v>
      </c>
      <c r="O3637" s="26" t="s">
        <v>934</v>
      </c>
      <c r="P3637" s="26" t="s">
        <v>934</v>
      </c>
      <c r="Q3637" s="26" t="s">
        <v>934</v>
      </c>
      <c r="R3637" s="26" t="s">
        <v>934</v>
      </c>
      <c r="S3637" s="26" t="s">
        <v>934</v>
      </c>
      <c r="T3637" s="26" t="s">
        <v>934</v>
      </c>
      <c r="U3637" s="26" t="s">
        <v>934</v>
      </c>
      <c r="V3637" s="26">
        <v>101.56216541971443</v>
      </c>
      <c r="W3637" s="26" t="s">
        <v>934</v>
      </c>
      <c r="X3637" s="26" t="s">
        <v>934</v>
      </c>
      <c r="Y3637" s="26" t="s">
        <v>934</v>
      </c>
      <c r="Z3637" s="26" t="s">
        <v>934</v>
      </c>
      <c r="AA3637" s="26" t="s">
        <v>934</v>
      </c>
      <c r="AB3637" s="26" t="s">
        <v>934</v>
      </c>
      <c r="AC3637" s="26" t="s">
        <v>934</v>
      </c>
      <c r="AD3637" s="26" t="s">
        <v>934</v>
      </c>
      <c r="AE3637" s="26">
        <v>39.625</v>
      </c>
    </row>
    <row r="3638" spans="1:31" x14ac:dyDescent="0.25">
      <c r="A3638" t="s">
        <v>2062</v>
      </c>
      <c r="B3638" t="s">
        <v>925</v>
      </c>
      <c r="C3638" t="s">
        <v>924</v>
      </c>
      <c r="D3638">
        <v>2018</v>
      </c>
      <c r="E3638">
        <v>1</v>
      </c>
      <c r="F3638" s="2">
        <v>43194</v>
      </c>
      <c r="G3638" t="s">
        <v>1</v>
      </c>
      <c r="H3638">
        <v>45</v>
      </c>
      <c r="I3638" t="s">
        <v>926</v>
      </c>
      <c r="J3638" t="s">
        <v>825</v>
      </c>
      <c r="K3638" t="s">
        <v>825</v>
      </c>
      <c r="L3638">
        <v>7.3</v>
      </c>
      <c r="M3638" s="26">
        <v>916.25777831349581</v>
      </c>
      <c r="N3638" s="26" t="s">
        <v>934</v>
      </c>
      <c r="O3638" s="26" t="s">
        <v>934</v>
      </c>
      <c r="P3638" s="26" t="s">
        <v>934</v>
      </c>
      <c r="Q3638" s="26" t="s">
        <v>934</v>
      </c>
      <c r="R3638" s="26" t="s">
        <v>934</v>
      </c>
      <c r="S3638" s="26" t="s">
        <v>934</v>
      </c>
      <c r="T3638" s="26" t="s">
        <v>934</v>
      </c>
      <c r="U3638" s="26" t="s">
        <v>934</v>
      </c>
      <c r="V3638" s="26">
        <v>63.436850092011149</v>
      </c>
      <c r="W3638" s="26" t="s">
        <v>934</v>
      </c>
      <c r="X3638" s="26" t="s">
        <v>934</v>
      </c>
      <c r="Y3638" s="26" t="s">
        <v>934</v>
      </c>
      <c r="Z3638" s="26" t="s">
        <v>934</v>
      </c>
      <c r="AA3638" s="26" t="s">
        <v>934</v>
      </c>
      <c r="AB3638" s="26" t="s">
        <v>934</v>
      </c>
      <c r="AC3638" s="26" t="s">
        <v>934</v>
      </c>
      <c r="AD3638" s="26" t="s">
        <v>934</v>
      </c>
      <c r="AE3638" s="26">
        <v>39.625</v>
      </c>
    </row>
    <row r="3639" spans="1:31" x14ac:dyDescent="0.25">
      <c r="A3639" t="s">
        <v>2062</v>
      </c>
      <c r="B3639" t="s">
        <v>925</v>
      </c>
      <c r="C3639" t="s">
        <v>924</v>
      </c>
      <c r="D3639">
        <v>2018</v>
      </c>
      <c r="E3639">
        <v>1</v>
      </c>
      <c r="F3639" s="2">
        <v>43194</v>
      </c>
      <c r="G3639" t="s">
        <v>1</v>
      </c>
      <c r="H3639">
        <v>45</v>
      </c>
      <c r="I3639" t="s">
        <v>926</v>
      </c>
      <c r="J3639" t="s">
        <v>825</v>
      </c>
      <c r="K3639" t="s">
        <v>825</v>
      </c>
      <c r="L3639">
        <v>9</v>
      </c>
      <c r="M3639" s="26">
        <v>1115.5</v>
      </c>
      <c r="N3639" s="26" t="s">
        <v>934</v>
      </c>
      <c r="O3639" s="26">
        <v>246.3459704937776</v>
      </c>
      <c r="P3639" s="26">
        <v>3.78</v>
      </c>
      <c r="Q3639" s="26">
        <v>22.274999999999999</v>
      </c>
      <c r="R3639" s="26">
        <v>41.900000000000006</v>
      </c>
      <c r="S3639" s="26">
        <v>68993.589234207364</v>
      </c>
      <c r="T3639" s="26" t="s">
        <v>934</v>
      </c>
      <c r="U3639" s="26" t="s">
        <v>934</v>
      </c>
      <c r="V3639" s="26">
        <v>57.443087776801597</v>
      </c>
      <c r="W3639" s="26" t="s">
        <v>934</v>
      </c>
      <c r="X3639" s="26">
        <v>15.502120194786228</v>
      </c>
      <c r="Y3639" s="26">
        <v>3.2914029430225783E-2</v>
      </c>
      <c r="Z3639" s="26">
        <v>0.43277207241997612</v>
      </c>
      <c r="AA3639" s="26">
        <v>0.3535533905930594</v>
      </c>
      <c r="AB3639" s="26">
        <v>3810.1635459273866</v>
      </c>
      <c r="AC3639" s="26" t="s">
        <v>934</v>
      </c>
      <c r="AD3639" s="26" t="s">
        <v>934</v>
      </c>
      <c r="AE3639" s="26">
        <v>39.625</v>
      </c>
    </row>
    <row r="3640" spans="1:31" x14ac:dyDescent="0.25">
      <c r="A3640" t="s">
        <v>2063</v>
      </c>
      <c r="B3640" t="s">
        <v>925</v>
      </c>
      <c r="C3640" t="s">
        <v>924</v>
      </c>
      <c r="D3640">
        <v>2018</v>
      </c>
      <c r="E3640">
        <v>1</v>
      </c>
      <c r="F3640" s="2">
        <v>43194</v>
      </c>
      <c r="G3640" t="s">
        <v>1</v>
      </c>
      <c r="H3640">
        <v>45</v>
      </c>
      <c r="I3640" t="s">
        <v>909</v>
      </c>
      <c r="J3640" t="s">
        <v>825</v>
      </c>
      <c r="K3640" t="s">
        <v>825</v>
      </c>
      <c r="L3640">
        <v>5.5</v>
      </c>
      <c r="M3640" s="26">
        <v>645.47705539294088</v>
      </c>
      <c r="N3640" s="26" t="s">
        <v>934</v>
      </c>
      <c r="O3640" s="26" t="s">
        <v>934</v>
      </c>
      <c r="P3640" s="26" t="s">
        <v>934</v>
      </c>
      <c r="Q3640" s="26" t="s">
        <v>934</v>
      </c>
      <c r="R3640" s="26" t="s">
        <v>934</v>
      </c>
      <c r="S3640" s="26" t="s">
        <v>934</v>
      </c>
      <c r="T3640" s="26" t="s">
        <v>934</v>
      </c>
      <c r="U3640" s="26" t="s">
        <v>934</v>
      </c>
      <c r="V3640" s="26">
        <v>52.189679694758631</v>
      </c>
      <c r="W3640" s="26" t="s">
        <v>934</v>
      </c>
      <c r="X3640" s="26" t="s">
        <v>934</v>
      </c>
      <c r="Y3640" s="26" t="s">
        <v>934</v>
      </c>
      <c r="Z3640" s="26" t="s">
        <v>934</v>
      </c>
      <c r="AA3640" s="26" t="s">
        <v>934</v>
      </c>
      <c r="AB3640" s="26" t="s">
        <v>934</v>
      </c>
      <c r="AC3640" s="26" t="s">
        <v>934</v>
      </c>
      <c r="AD3640" s="26" t="s">
        <v>934</v>
      </c>
      <c r="AE3640" s="26">
        <v>37.375</v>
      </c>
    </row>
    <row r="3641" spans="1:31" x14ac:dyDescent="0.25">
      <c r="A3641" t="s">
        <v>2063</v>
      </c>
      <c r="B3641" t="s">
        <v>925</v>
      </c>
      <c r="C3641" t="s">
        <v>924</v>
      </c>
      <c r="D3641">
        <v>2018</v>
      </c>
      <c r="E3641">
        <v>1</v>
      </c>
      <c r="F3641" s="2">
        <v>43194</v>
      </c>
      <c r="G3641" t="s">
        <v>1</v>
      </c>
      <c r="H3641">
        <v>45</v>
      </c>
      <c r="I3641" t="s">
        <v>909</v>
      </c>
      <c r="J3641" t="s">
        <v>825</v>
      </c>
      <c r="K3641" t="s">
        <v>825</v>
      </c>
      <c r="L3641">
        <v>6</v>
      </c>
      <c r="M3641" s="26">
        <v>908.61940245536368</v>
      </c>
      <c r="N3641" s="26" t="s">
        <v>934</v>
      </c>
      <c r="O3641" s="26" t="s">
        <v>934</v>
      </c>
      <c r="P3641" s="26" t="s">
        <v>934</v>
      </c>
      <c r="Q3641" s="26" t="s">
        <v>934</v>
      </c>
      <c r="R3641" s="26" t="s">
        <v>934</v>
      </c>
      <c r="S3641" s="26" t="s">
        <v>934</v>
      </c>
      <c r="T3641" s="26" t="s">
        <v>934</v>
      </c>
      <c r="U3641" s="26" t="s">
        <v>934</v>
      </c>
      <c r="V3641" s="26">
        <v>49.253208277303749</v>
      </c>
      <c r="W3641" s="26" t="s">
        <v>934</v>
      </c>
      <c r="X3641" s="26" t="s">
        <v>934</v>
      </c>
      <c r="Y3641" s="26" t="s">
        <v>934</v>
      </c>
      <c r="Z3641" s="26" t="s">
        <v>934</v>
      </c>
      <c r="AA3641" s="26" t="s">
        <v>934</v>
      </c>
      <c r="AB3641" s="26" t="s">
        <v>934</v>
      </c>
      <c r="AC3641" s="26" t="s">
        <v>934</v>
      </c>
      <c r="AD3641" s="26" t="s">
        <v>934</v>
      </c>
      <c r="AE3641" s="26">
        <v>37.375</v>
      </c>
    </row>
    <row r="3642" spans="1:31" x14ac:dyDescent="0.25">
      <c r="A3642" t="s">
        <v>2063</v>
      </c>
      <c r="B3642" t="s">
        <v>925</v>
      </c>
      <c r="C3642" t="s">
        <v>924</v>
      </c>
      <c r="D3642">
        <v>2018</v>
      </c>
      <c r="E3642">
        <v>1</v>
      </c>
      <c r="F3642" s="2">
        <v>43194</v>
      </c>
      <c r="G3642" t="s">
        <v>1</v>
      </c>
      <c r="H3642">
        <v>45</v>
      </c>
      <c r="I3642" t="s">
        <v>909</v>
      </c>
      <c r="J3642" t="s">
        <v>825</v>
      </c>
      <c r="K3642" t="s">
        <v>825</v>
      </c>
      <c r="L3642">
        <v>7</v>
      </c>
      <c r="M3642" s="26">
        <v>1120.5407635346587</v>
      </c>
      <c r="N3642" s="26" t="s">
        <v>934</v>
      </c>
      <c r="O3642" s="26" t="s">
        <v>934</v>
      </c>
      <c r="P3642" s="26" t="s">
        <v>934</v>
      </c>
      <c r="Q3642" s="26" t="s">
        <v>934</v>
      </c>
      <c r="R3642" s="26" t="s">
        <v>934</v>
      </c>
      <c r="S3642" s="26" t="s">
        <v>934</v>
      </c>
      <c r="T3642" s="26" t="s">
        <v>934</v>
      </c>
      <c r="U3642" s="26" t="s">
        <v>934</v>
      </c>
      <c r="V3642" s="26">
        <v>42.452214983719941</v>
      </c>
      <c r="W3642" s="26" t="s">
        <v>934</v>
      </c>
      <c r="X3642" s="26" t="s">
        <v>934</v>
      </c>
      <c r="Y3642" s="26" t="s">
        <v>934</v>
      </c>
      <c r="Z3642" s="26" t="s">
        <v>934</v>
      </c>
      <c r="AA3642" s="26" t="s">
        <v>934</v>
      </c>
      <c r="AB3642" s="26" t="s">
        <v>934</v>
      </c>
      <c r="AC3642" s="26" t="s">
        <v>934</v>
      </c>
      <c r="AD3642" s="26" t="s">
        <v>934</v>
      </c>
      <c r="AE3642" s="26">
        <v>37.375</v>
      </c>
    </row>
    <row r="3643" spans="1:31" x14ac:dyDescent="0.25">
      <c r="A3643" t="s">
        <v>2063</v>
      </c>
      <c r="B3643" t="s">
        <v>925</v>
      </c>
      <c r="C3643" t="s">
        <v>924</v>
      </c>
      <c r="D3643">
        <v>2018</v>
      </c>
      <c r="E3643">
        <v>1</v>
      </c>
      <c r="F3643" s="2">
        <v>43194</v>
      </c>
      <c r="G3643" t="s">
        <v>1</v>
      </c>
      <c r="H3643">
        <v>45</v>
      </c>
      <c r="I3643" t="s">
        <v>909</v>
      </c>
      <c r="J3643" t="s">
        <v>825</v>
      </c>
      <c r="K3643" t="s">
        <v>825</v>
      </c>
      <c r="L3643">
        <v>7.3</v>
      </c>
      <c r="M3643" s="26">
        <v>1051.5703306460823</v>
      </c>
      <c r="N3643" s="26" t="s">
        <v>934</v>
      </c>
      <c r="O3643" s="26" t="s">
        <v>934</v>
      </c>
      <c r="P3643" s="26" t="s">
        <v>934</v>
      </c>
      <c r="Q3643" s="26" t="s">
        <v>934</v>
      </c>
      <c r="R3643" s="26" t="s">
        <v>934</v>
      </c>
      <c r="S3643" s="26" t="s">
        <v>934</v>
      </c>
      <c r="T3643" s="26" t="s">
        <v>934</v>
      </c>
      <c r="U3643" s="26" t="s">
        <v>934</v>
      </c>
      <c r="V3643" s="26">
        <v>101.91680518933252</v>
      </c>
      <c r="W3643" s="26" t="s">
        <v>934</v>
      </c>
      <c r="X3643" s="26" t="s">
        <v>934</v>
      </c>
      <c r="Y3643" s="26" t="s">
        <v>934</v>
      </c>
      <c r="Z3643" s="26" t="s">
        <v>934</v>
      </c>
      <c r="AA3643" s="26" t="s">
        <v>934</v>
      </c>
      <c r="AB3643" s="26" t="s">
        <v>934</v>
      </c>
      <c r="AC3643" s="26" t="s">
        <v>934</v>
      </c>
      <c r="AD3643" s="26" t="s">
        <v>934</v>
      </c>
      <c r="AE3643" s="26">
        <v>37.375</v>
      </c>
    </row>
    <row r="3644" spans="1:31" x14ac:dyDescent="0.25">
      <c r="A3644" t="s">
        <v>2063</v>
      </c>
      <c r="B3644" t="s">
        <v>925</v>
      </c>
      <c r="C3644" t="s">
        <v>924</v>
      </c>
      <c r="D3644">
        <v>2018</v>
      </c>
      <c r="E3644">
        <v>1</v>
      </c>
      <c r="F3644" s="2">
        <v>43194</v>
      </c>
      <c r="G3644" t="s">
        <v>1</v>
      </c>
      <c r="H3644">
        <v>45</v>
      </c>
      <c r="I3644" t="s">
        <v>909</v>
      </c>
      <c r="J3644" t="s">
        <v>825</v>
      </c>
      <c r="K3644" t="s">
        <v>825</v>
      </c>
      <c r="L3644">
        <v>9</v>
      </c>
      <c r="M3644" s="26">
        <v>1072.125</v>
      </c>
      <c r="N3644" s="26" t="s">
        <v>934</v>
      </c>
      <c r="O3644" s="26">
        <v>231.64391810517861</v>
      </c>
      <c r="P3644" s="26">
        <v>3.6625000000000001</v>
      </c>
      <c r="Q3644" s="26">
        <v>24.475000000000001</v>
      </c>
      <c r="R3644" s="26">
        <v>39.825000000000003</v>
      </c>
      <c r="S3644" s="26">
        <v>67126.46106465206</v>
      </c>
      <c r="T3644" s="26" t="s">
        <v>934</v>
      </c>
      <c r="U3644" s="26" t="s">
        <v>934</v>
      </c>
      <c r="V3644" s="26">
        <v>46.465657120788322</v>
      </c>
      <c r="W3644" s="26" t="s">
        <v>934</v>
      </c>
      <c r="X3644" s="26">
        <v>12.42429650271967</v>
      </c>
      <c r="Y3644" s="26">
        <v>5.2499999999997327E-2</v>
      </c>
      <c r="Z3644" s="26">
        <v>0.36827299656636064</v>
      </c>
      <c r="AA3644" s="26">
        <v>0.2096624270898195</v>
      </c>
      <c r="AB3644" s="26">
        <v>3895.4396573891072</v>
      </c>
      <c r="AC3644" s="26" t="s">
        <v>934</v>
      </c>
      <c r="AD3644" s="26" t="s">
        <v>934</v>
      </c>
      <c r="AE3644" s="26">
        <v>37.375</v>
      </c>
    </row>
    <row r="3645" spans="1:31" x14ac:dyDescent="0.25">
      <c r="A3645" t="s">
        <v>2064</v>
      </c>
      <c r="B3645" t="s">
        <v>925</v>
      </c>
      <c r="C3645" t="s">
        <v>924</v>
      </c>
      <c r="D3645">
        <v>2018</v>
      </c>
      <c r="E3645">
        <v>1</v>
      </c>
      <c r="F3645" s="2">
        <v>43194</v>
      </c>
      <c r="G3645" t="s">
        <v>949</v>
      </c>
      <c r="H3645">
        <v>45</v>
      </c>
      <c r="I3645" t="s">
        <v>926</v>
      </c>
      <c r="J3645" t="s">
        <v>825</v>
      </c>
      <c r="K3645" t="s">
        <v>825</v>
      </c>
      <c r="L3645">
        <v>5.5</v>
      </c>
      <c r="M3645" s="26">
        <v>816.95156898250116</v>
      </c>
      <c r="N3645" s="26" t="s">
        <v>934</v>
      </c>
      <c r="O3645" s="26" t="s">
        <v>934</v>
      </c>
      <c r="P3645" s="26" t="s">
        <v>934</v>
      </c>
      <c r="Q3645" s="26" t="s">
        <v>934</v>
      </c>
      <c r="R3645" s="26" t="s">
        <v>934</v>
      </c>
      <c r="S3645" s="26" t="s">
        <v>934</v>
      </c>
      <c r="T3645" s="26" t="s">
        <v>934</v>
      </c>
      <c r="U3645" s="26" t="s">
        <v>934</v>
      </c>
      <c r="V3645" s="26">
        <v>12.051373545514888</v>
      </c>
      <c r="W3645" s="26" t="s">
        <v>934</v>
      </c>
      <c r="X3645" s="26" t="s">
        <v>934</v>
      </c>
      <c r="Y3645" s="26" t="s">
        <v>934</v>
      </c>
      <c r="Z3645" s="26" t="s">
        <v>934</v>
      </c>
      <c r="AA3645" s="26" t="s">
        <v>934</v>
      </c>
      <c r="AB3645" s="26" t="s">
        <v>934</v>
      </c>
      <c r="AC3645" s="26" t="s">
        <v>934</v>
      </c>
      <c r="AD3645" s="26" t="s">
        <v>934</v>
      </c>
      <c r="AE3645" s="26">
        <v>44</v>
      </c>
    </row>
    <row r="3646" spans="1:31" x14ac:dyDescent="0.25">
      <c r="A3646" t="s">
        <v>2064</v>
      </c>
      <c r="B3646" t="s">
        <v>925</v>
      </c>
      <c r="C3646" t="s">
        <v>924</v>
      </c>
      <c r="D3646">
        <v>2018</v>
      </c>
      <c r="E3646">
        <v>1</v>
      </c>
      <c r="F3646" s="2">
        <v>43194</v>
      </c>
      <c r="G3646" t="s">
        <v>949</v>
      </c>
      <c r="H3646">
        <v>45</v>
      </c>
      <c r="I3646" t="s">
        <v>926</v>
      </c>
      <c r="J3646" t="s">
        <v>825</v>
      </c>
      <c r="K3646" t="s">
        <v>825</v>
      </c>
      <c r="L3646">
        <v>6</v>
      </c>
      <c r="M3646" s="26">
        <v>681.36675973996262</v>
      </c>
      <c r="N3646" s="26" t="s">
        <v>934</v>
      </c>
      <c r="O3646" s="26" t="s">
        <v>934</v>
      </c>
      <c r="P3646" s="26" t="s">
        <v>934</v>
      </c>
      <c r="Q3646" s="26" t="s">
        <v>934</v>
      </c>
      <c r="R3646" s="26" t="s">
        <v>934</v>
      </c>
      <c r="S3646" s="26" t="s">
        <v>934</v>
      </c>
      <c r="T3646" s="26" t="s">
        <v>934</v>
      </c>
      <c r="U3646" s="26" t="s">
        <v>934</v>
      </c>
      <c r="V3646" s="26">
        <v>34.544694252850576</v>
      </c>
      <c r="W3646" s="26" t="s">
        <v>934</v>
      </c>
      <c r="X3646" s="26" t="s">
        <v>934</v>
      </c>
      <c r="Y3646" s="26" t="s">
        <v>934</v>
      </c>
      <c r="Z3646" s="26" t="s">
        <v>934</v>
      </c>
      <c r="AA3646" s="26" t="s">
        <v>934</v>
      </c>
      <c r="AB3646" s="26" t="s">
        <v>934</v>
      </c>
      <c r="AC3646" s="26" t="s">
        <v>934</v>
      </c>
      <c r="AD3646" s="26" t="s">
        <v>934</v>
      </c>
      <c r="AE3646" s="26">
        <v>44</v>
      </c>
    </row>
    <row r="3647" spans="1:31" x14ac:dyDescent="0.25">
      <c r="A3647" t="s">
        <v>2064</v>
      </c>
      <c r="B3647" t="s">
        <v>925</v>
      </c>
      <c r="C3647" t="s">
        <v>924</v>
      </c>
      <c r="D3647">
        <v>2018</v>
      </c>
      <c r="E3647">
        <v>1</v>
      </c>
      <c r="F3647" s="2">
        <v>43194</v>
      </c>
      <c r="G3647" t="s">
        <v>949</v>
      </c>
      <c r="H3647">
        <v>45</v>
      </c>
      <c r="I3647" t="s">
        <v>926</v>
      </c>
      <c r="J3647" t="s">
        <v>825</v>
      </c>
      <c r="K3647" t="s">
        <v>825</v>
      </c>
      <c r="L3647">
        <v>7</v>
      </c>
      <c r="M3647" s="26">
        <v>829.61873873181412</v>
      </c>
      <c r="N3647" s="26" t="s">
        <v>934</v>
      </c>
      <c r="O3647" s="26" t="s">
        <v>934</v>
      </c>
      <c r="P3647" s="26" t="s">
        <v>934</v>
      </c>
      <c r="Q3647" s="26" t="s">
        <v>934</v>
      </c>
      <c r="R3647" s="26" t="s">
        <v>934</v>
      </c>
      <c r="S3647" s="26" t="s">
        <v>934</v>
      </c>
      <c r="T3647" s="26" t="s">
        <v>934</v>
      </c>
      <c r="U3647" s="26" t="s">
        <v>934</v>
      </c>
      <c r="V3647" s="26">
        <v>84.134531468429287</v>
      </c>
      <c r="W3647" s="26" t="s">
        <v>934</v>
      </c>
      <c r="X3647" s="26" t="s">
        <v>934</v>
      </c>
      <c r="Y3647" s="26" t="s">
        <v>934</v>
      </c>
      <c r="Z3647" s="26" t="s">
        <v>934</v>
      </c>
      <c r="AA3647" s="26" t="s">
        <v>934</v>
      </c>
      <c r="AB3647" s="26" t="s">
        <v>934</v>
      </c>
      <c r="AC3647" s="26" t="s">
        <v>934</v>
      </c>
      <c r="AD3647" s="26" t="s">
        <v>934</v>
      </c>
      <c r="AE3647" s="26">
        <v>44</v>
      </c>
    </row>
    <row r="3648" spans="1:31" x14ac:dyDescent="0.25">
      <c r="A3648" t="s">
        <v>2064</v>
      </c>
      <c r="B3648" t="s">
        <v>925</v>
      </c>
      <c r="C3648" t="s">
        <v>924</v>
      </c>
      <c r="D3648">
        <v>2018</v>
      </c>
      <c r="E3648">
        <v>1</v>
      </c>
      <c r="F3648" s="2">
        <v>43194</v>
      </c>
      <c r="G3648" t="s">
        <v>949</v>
      </c>
      <c r="H3648">
        <v>45</v>
      </c>
      <c r="I3648" t="s">
        <v>926</v>
      </c>
      <c r="J3648" t="s">
        <v>825</v>
      </c>
      <c r="K3648" t="s">
        <v>825</v>
      </c>
      <c r="L3648">
        <v>7.3</v>
      </c>
      <c r="M3648" s="26">
        <v>916.68226642023706</v>
      </c>
      <c r="N3648" s="26" t="s">
        <v>934</v>
      </c>
      <c r="O3648" s="26" t="s">
        <v>934</v>
      </c>
      <c r="P3648" s="26" t="s">
        <v>934</v>
      </c>
      <c r="Q3648" s="26" t="s">
        <v>934</v>
      </c>
      <c r="R3648" s="26" t="s">
        <v>934</v>
      </c>
      <c r="S3648" s="26" t="s">
        <v>934</v>
      </c>
      <c r="T3648" s="26" t="s">
        <v>934</v>
      </c>
      <c r="U3648" s="26" t="s">
        <v>934</v>
      </c>
      <c r="V3648" s="26">
        <v>40.721285643956286</v>
      </c>
      <c r="W3648" s="26" t="s">
        <v>934</v>
      </c>
      <c r="X3648" s="26" t="s">
        <v>934</v>
      </c>
      <c r="Y3648" s="26" t="s">
        <v>934</v>
      </c>
      <c r="Z3648" s="26" t="s">
        <v>934</v>
      </c>
      <c r="AA3648" s="26" t="s">
        <v>934</v>
      </c>
      <c r="AB3648" s="26" t="s">
        <v>934</v>
      </c>
      <c r="AC3648" s="26" t="s">
        <v>934</v>
      </c>
      <c r="AD3648" s="26" t="s">
        <v>934</v>
      </c>
      <c r="AE3648" s="26">
        <v>44</v>
      </c>
    </row>
    <row r="3649" spans="1:31" x14ac:dyDescent="0.25">
      <c r="A3649" t="s">
        <v>2064</v>
      </c>
      <c r="B3649" t="s">
        <v>925</v>
      </c>
      <c r="C3649" t="s">
        <v>924</v>
      </c>
      <c r="D3649">
        <v>2018</v>
      </c>
      <c r="E3649">
        <v>1</v>
      </c>
      <c r="F3649" s="2">
        <v>43194</v>
      </c>
      <c r="G3649" t="s">
        <v>949</v>
      </c>
      <c r="H3649">
        <v>45</v>
      </c>
      <c r="I3649" t="s">
        <v>926</v>
      </c>
      <c r="J3649" t="s">
        <v>825</v>
      </c>
      <c r="K3649" t="s">
        <v>825</v>
      </c>
      <c r="L3649">
        <v>9</v>
      </c>
      <c r="M3649" s="26">
        <v>939.125</v>
      </c>
      <c r="N3649" s="26" t="s">
        <v>934</v>
      </c>
      <c r="O3649" s="26">
        <v>166.15089321557605</v>
      </c>
      <c r="P3649" s="26">
        <v>4.3900000000000006</v>
      </c>
      <c r="Q3649" s="26">
        <v>24.5</v>
      </c>
      <c r="R3649" s="26">
        <v>41.775000000000006</v>
      </c>
      <c r="S3649" s="26">
        <v>39994.991081219414</v>
      </c>
      <c r="T3649" s="26" t="s">
        <v>934</v>
      </c>
      <c r="U3649" s="26" t="s">
        <v>934</v>
      </c>
      <c r="V3649" s="26">
        <v>53.701867984270343</v>
      </c>
      <c r="W3649" s="26" t="s">
        <v>934</v>
      </c>
      <c r="X3649" s="26">
        <v>25.967765951893202</v>
      </c>
      <c r="Y3649" s="26">
        <v>6.0964470527221981E-2</v>
      </c>
      <c r="Z3649" s="26">
        <v>0.4600724580614054</v>
      </c>
      <c r="AA3649" s="26">
        <v>0.41306779104633284</v>
      </c>
      <c r="AB3649" s="26">
        <v>5964.6236975124066</v>
      </c>
      <c r="AC3649" s="26" t="s">
        <v>934</v>
      </c>
      <c r="AD3649" s="26" t="s">
        <v>934</v>
      </c>
      <c r="AE3649" s="26">
        <v>44</v>
      </c>
    </row>
    <row r="3650" spans="1:31" x14ac:dyDescent="0.25">
      <c r="A3650" t="s">
        <v>2065</v>
      </c>
      <c r="B3650" t="s">
        <v>925</v>
      </c>
      <c r="C3650" t="s">
        <v>924</v>
      </c>
      <c r="D3650">
        <v>2018</v>
      </c>
      <c r="E3650">
        <v>1</v>
      </c>
      <c r="F3650" s="2">
        <v>43194</v>
      </c>
      <c r="G3650" t="s">
        <v>949</v>
      </c>
      <c r="H3650">
        <v>45</v>
      </c>
      <c r="I3650" t="s">
        <v>909</v>
      </c>
      <c r="J3650" t="s">
        <v>825</v>
      </c>
      <c r="K3650" t="s">
        <v>825</v>
      </c>
      <c r="L3650">
        <v>5.5</v>
      </c>
      <c r="M3650" s="26">
        <v>825.58730262881284</v>
      </c>
      <c r="N3650" s="26" t="s">
        <v>934</v>
      </c>
      <c r="O3650" s="26" t="s">
        <v>934</v>
      </c>
      <c r="P3650" s="26" t="s">
        <v>934</v>
      </c>
      <c r="Q3650" s="26" t="s">
        <v>934</v>
      </c>
      <c r="R3650" s="26" t="s">
        <v>934</v>
      </c>
      <c r="S3650" s="26" t="s">
        <v>934</v>
      </c>
      <c r="T3650" s="26" t="s">
        <v>934</v>
      </c>
      <c r="U3650" s="26" t="s">
        <v>934</v>
      </c>
      <c r="V3650" s="26">
        <v>54.665786332937543</v>
      </c>
      <c r="W3650" s="26" t="s">
        <v>934</v>
      </c>
      <c r="X3650" s="26" t="s">
        <v>934</v>
      </c>
      <c r="Y3650" s="26" t="s">
        <v>934</v>
      </c>
      <c r="Z3650" s="26" t="s">
        <v>934</v>
      </c>
      <c r="AA3650" s="26" t="s">
        <v>934</v>
      </c>
      <c r="AB3650" s="26" t="s">
        <v>934</v>
      </c>
      <c r="AC3650" s="26" t="s">
        <v>934</v>
      </c>
      <c r="AD3650" s="26" t="s">
        <v>934</v>
      </c>
      <c r="AE3650" s="26">
        <v>49.625</v>
      </c>
    </row>
    <row r="3651" spans="1:31" x14ac:dyDescent="0.25">
      <c r="A3651" t="s">
        <v>2065</v>
      </c>
      <c r="B3651" t="s">
        <v>925</v>
      </c>
      <c r="C3651" t="s">
        <v>924</v>
      </c>
      <c r="D3651">
        <v>2018</v>
      </c>
      <c r="E3651">
        <v>1</v>
      </c>
      <c r="F3651" s="2">
        <v>43194</v>
      </c>
      <c r="G3651" t="s">
        <v>949</v>
      </c>
      <c r="H3651">
        <v>45</v>
      </c>
      <c r="I3651" t="s">
        <v>909</v>
      </c>
      <c r="J3651" t="s">
        <v>825</v>
      </c>
      <c r="K3651" t="s">
        <v>825</v>
      </c>
      <c r="L3651">
        <v>6</v>
      </c>
      <c r="M3651" s="26">
        <v>816.62176594343919</v>
      </c>
      <c r="N3651" s="26" t="s">
        <v>934</v>
      </c>
      <c r="O3651" s="26" t="s">
        <v>934</v>
      </c>
      <c r="P3651" s="26" t="s">
        <v>934</v>
      </c>
      <c r="Q3651" s="26" t="s">
        <v>934</v>
      </c>
      <c r="R3651" s="26" t="s">
        <v>934</v>
      </c>
      <c r="S3651" s="26" t="s">
        <v>934</v>
      </c>
      <c r="T3651" s="26" t="s">
        <v>934</v>
      </c>
      <c r="U3651" s="26" t="s">
        <v>934</v>
      </c>
      <c r="V3651" s="26">
        <v>94.077359973291607</v>
      </c>
      <c r="W3651" s="26" t="s">
        <v>934</v>
      </c>
      <c r="X3651" s="26" t="s">
        <v>934</v>
      </c>
      <c r="Y3651" s="26" t="s">
        <v>934</v>
      </c>
      <c r="Z3651" s="26" t="s">
        <v>934</v>
      </c>
      <c r="AA3651" s="26" t="s">
        <v>934</v>
      </c>
      <c r="AB3651" s="26" t="s">
        <v>934</v>
      </c>
      <c r="AC3651" s="26" t="s">
        <v>934</v>
      </c>
      <c r="AD3651" s="26" t="s">
        <v>934</v>
      </c>
      <c r="AE3651" s="26">
        <v>49.625</v>
      </c>
    </row>
    <row r="3652" spans="1:31" x14ac:dyDescent="0.25">
      <c r="A3652" t="s">
        <v>2065</v>
      </c>
      <c r="B3652" t="s">
        <v>925</v>
      </c>
      <c r="C3652" t="s">
        <v>924</v>
      </c>
      <c r="D3652">
        <v>2018</v>
      </c>
      <c r="E3652">
        <v>1</v>
      </c>
      <c r="F3652" s="2">
        <v>43194</v>
      </c>
      <c r="G3652" t="s">
        <v>949</v>
      </c>
      <c r="H3652">
        <v>45</v>
      </c>
      <c r="I3652" t="s">
        <v>909</v>
      </c>
      <c r="J3652" t="s">
        <v>825</v>
      </c>
      <c r="K3652" t="s">
        <v>825</v>
      </c>
      <c r="L3652">
        <v>7</v>
      </c>
      <c r="M3652" s="26">
        <v>912.22584023656884</v>
      </c>
      <c r="N3652" s="26" t="s">
        <v>934</v>
      </c>
      <c r="O3652" s="26" t="s">
        <v>934</v>
      </c>
      <c r="P3652" s="26" t="s">
        <v>934</v>
      </c>
      <c r="Q3652" s="26" t="s">
        <v>934</v>
      </c>
      <c r="R3652" s="26" t="s">
        <v>934</v>
      </c>
      <c r="S3652" s="26" t="s">
        <v>934</v>
      </c>
      <c r="T3652" s="26" t="s">
        <v>934</v>
      </c>
      <c r="U3652" s="26" t="s">
        <v>934</v>
      </c>
      <c r="V3652" s="26">
        <v>63.106306087325038</v>
      </c>
      <c r="W3652" s="26" t="s">
        <v>934</v>
      </c>
      <c r="X3652" s="26" t="s">
        <v>934</v>
      </c>
      <c r="Y3652" s="26" t="s">
        <v>934</v>
      </c>
      <c r="Z3652" s="26" t="s">
        <v>934</v>
      </c>
      <c r="AA3652" s="26" t="s">
        <v>934</v>
      </c>
      <c r="AB3652" s="26" t="s">
        <v>934</v>
      </c>
      <c r="AC3652" s="26" t="s">
        <v>934</v>
      </c>
      <c r="AD3652" s="26" t="s">
        <v>934</v>
      </c>
      <c r="AE3652" s="26">
        <v>49.625</v>
      </c>
    </row>
    <row r="3653" spans="1:31" x14ac:dyDescent="0.25">
      <c r="A3653" t="s">
        <v>2065</v>
      </c>
      <c r="B3653" t="s">
        <v>925</v>
      </c>
      <c r="C3653" t="s">
        <v>924</v>
      </c>
      <c r="D3653">
        <v>2018</v>
      </c>
      <c r="E3653">
        <v>1</v>
      </c>
      <c r="F3653" s="2">
        <v>43194</v>
      </c>
      <c r="G3653" t="s">
        <v>949</v>
      </c>
      <c r="H3653">
        <v>45</v>
      </c>
      <c r="I3653" t="s">
        <v>909</v>
      </c>
      <c r="J3653" t="s">
        <v>825</v>
      </c>
      <c r="K3653" t="s">
        <v>825</v>
      </c>
      <c r="L3653">
        <v>7.3</v>
      </c>
      <c r="M3653" s="26">
        <v>884.07383559212963</v>
      </c>
      <c r="N3653" s="26" t="s">
        <v>934</v>
      </c>
      <c r="O3653" s="26" t="s">
        <v>934</v>
      </c>
      <c r="P3653" s="26" t="s">
        <v>934</v>
      </c>
      <c r="Q3653" s="26" t="s">
        <v>934</v>
      </c>
      <c r="R3653" s="26" t="s">
        <v>934</v>
      </c>
      <c r="S3653" s="26" t="s">
        <v>934</v>
      </c>
      <c r="T3653" s="26" t="s">
        <v>934</v>
      </c>
      <c r="U3653" s="26" t="s">
        <v>934</v>
      </c>
      <c r="V3653" s="26">
        <v>98.682850149347516</v>
      </c>
      <c r="W3653" s="26" t="s">
        <v>934</v>
      </c>
      <c r="X3653" s="26" t="s">
        <v>934</v>
      </c>
      <c r="Y3653" s="26" t="s">
        <v>934</v>
      </c>
      <c r="Z3653" s="26" t="s">
        <v>934</v>
      </c>
      <c r="AA3653" s="26" t="s">
        <v>934</v>
      </c>
      <c r="AB3653" s="26" t="s">
        <v>934</v>
      </c>
      <c r="AC3653" s="26" t="s">
        <v>934</v>
      </c>
      <c r="AD3653" s="26" t="s">
        <v>934</v>
      </c>
      <c r="AE3653" s="26">
        <v>49.625</v>
      </c>
    </row>
    <row r="3654" spans="1:31" x14ac:dyDescent="0.25">
      <c r="A3654" t="s">
        <v>2065</v>
      </c>
      <c r="B3654" t="s">
        <v>925</v>
      </c>
      <c r="C3654" t="s">
        <v>924</v>
      </c>
      <c r="D3654">
        <v>2018</v>
      </c>
      <c r="E3654">
        <v>1</v>
      </c>
      <c r="F3654" s="2">
        <v>43194</v>
      </c>
      <c r="G3654" t="s">
        <v>949</v>
      </c>
      <c r="H3654">
        <v>45</v>
      </c>
      <c r="I3654" t="s">
        <v>909</v>
      </c>
      <c r="J3654" t="s">
        <v>825</v>
      </c>
      <c r="K3654" t="s">
        <v>825</v>
      </c>
      <c r="L3654">
        <v>9</v>
      </c>
      <c r="M3654" s="26">
        <v>970.125</v>
      </c>
      <c r="N3654" s="26" t="s">
        <v>934</v>
      </c>
      <c r="O3654" s="26">
        <v>197.61240465676434</v>
      </c>
      <c r="P3654" s="26">
        <v>4.04</v>
      </c>
      <c r="Q3654" s="26">
        <v>26.2</v>
      </c>
      <c r="R3654" s="26">
        <v>40.549999999999997</v>
      </c>
      <c r="S3654" s="26">
        <v>51870.697191751584</v>
      </c>
      <c r="T3654" s="26" t="s">
        <v>934</v>
      </c>
      <c r="U3654" s="26" t="s">
        <v>934</v>
      </c>
      <c r="V3654" s="26">
        <v>73.016657631438235</v>
      </c>
      <c r="W3654" s="26" t="s">
        <v>934</v>
      </c>
      <c r="X3654" s="26">
        <v>26.951161609759591</v>
      </c>
      <c r="Y3654" s="26">
        <v>4.8819395052920392E-2</v>
      </c>
      <c r="Z3654" s="26">
        <v>0.46726152562923701</v>
      </c>
      <c r="AA3654" s="26">
        <v>0.77728158775745004</v>
      </c>
      <c r="AB3654" s="26">
        <v>7102.5904931958557</v>
      </c>
      <c r="AC3654" s="26" t="s">
        <v>934</v>
      </c>
      <c r="AD3654" s="26" t="s">
        <v>934</v>
      </c>
      <c r="AE3654" s="26">
        <v>49.625</v>
      </c>
    </row>
    <row r="3655" spans="1:31" x14ac:dyDescent="0.25">
      <c r="A3655" t="s">
        <v>2066</v>
      </c>
      <c r="B3655" t="s">
        <v>925</v>
      </c>
      <c r="C3655" t="s">
        <v>924</v>
      </c>
      <c r="D3655">
        <v>2018</v>
      </c>
      <c r="E3655">
        <v>1</v>
      </c>
      <c r="F3655" s="2">
        <v>43194</v>
      </c>
      <c r="G3655" t="s">
        <v>11</v>
      </c>
      <c r="H3655">
        <v>45</v>
      </c>
      <c r="I3655" t="s">
        <v>926</v>
      </c>
      <c r="J3655" t="s">
        <v>825</v>
      </c>
      <c r="K3655" t="s">
        <v>825</v>
      </c>
      <c r="L3655">
        <v>5.5</v>
      </c>
      <c r="M3655" s="26">
        <v>523.49535233596441</v>
      </c>
      <c r="N3655" s="26" t="s">
        <v>934</v>
      </c>
      <c r="O3655" s="26" t="s">
        <v>934</v>
      </c>
      <c r="P3655" s="26" t="s">
        <v>934</v>
      </c>
      <c r="Q3655" s="26" t="s">
        <v>934</v>
      </c>
      <c r="R3655" s="26" t="s">
        <v>934</v>
      </c>
      <c r="S3655" s="26" t="s">
        <v>934</v>
      </c>
      <c r="T3655" s="26" t="s">
        <v>934</v>
      </c>
      <c r="U3655" s="26" t="s">
        <v>934</v>
      </c>
      <c r="V3655" s="26">
        <v>42.666169657773963</v>
      </c>
      <c r="W3655" s="26" t="s">
        <v>934</v>
      </c>
      <c r="X3655" s="26" t="s">
        <v>934</v>
      </c>
      <c r="Y3655" s="26" t="s">
        <v>934</v>
      </c>
      <c r="Z3655" s="26" t="s">
        <v>934</v>
      </c>
      <c r="AA3655" s="26" t="s">
        <v>934</v>
      </c>
      <c r="AB3655" s="26" t="s">
        <v>934</v>
      </c>
      <c r="AC3655" s="26" t="s">
        <v>934</v>
      </c>
      <c r="AD3655" s="26" t="s">
        <v>934</v>
      </c>
      <c r="AE3655" s="26">
        <v>43.25</v>
      </c>
    </row>
    <row r="3656" spans="1:31" x14ac:dyDescent="0.25">
      <c r="A3656" t="s">
        <v>2066</v>
      </c>
      <c r="B3656" t="s">
        <v>925</v>
      </c>
      <c r="C3656" t="s">
        <v>924</v>
      </c>
      <c r="D3656">
        <v>2018</v>
      </c>
      <c r="E3656">
        <v>1</v>
      </c>
      <c r="F3656" s="2">
        <v>43194</v>
      </c>
      <c r="G3656" t="s">
        <v>11</v>
      </c>
      <c r="H3656">
        <v>45</v>
      </c>
      <c r="I3656" t="s">
        <v>926</v>
      </c>
      <c r="J3656" t="s">
        <v>825</v>
      </c>
      <c r="K3656" t="s">
        <v>825</v>
      </c>
      <c r="L3656">
        <v>6</v>
      </c>
      <c r="M3656" s="26">
        <v>846.81653626658556</v>
      </c>
      <c r="N3656" s="26" t="s">
        <v>934</v>
      </c>
      <c r="O3656" s="26" t="s">
        <v>934</v>
      </c>
      <c r="P3656" s="26" t="s">
        <v>934</v>
      </c>
      <c r="Q3656" s="26" t="s">
        <v>934</v>
      </c>
      <c r="R3656" s="26" t="s">
        <v>934</v>
      </c>
      <c r="S3656" s="26" t="s">
        <v>934</v>
      </c>
      <c r="T3656" s="26" t="s">
        <v>934</v>
      </c>
      <c r="U3656" s="26" t="s">
        <v>934</v>
      </c>
      <c r="V3656" s="26">
        <v>40.900614477582046</v>
      </c>
      <c r="W3656" s="26" t="s">
        <v>934</v>
      </c>
      <c r="X3656" s="26" t="s">
        <v>934</v>
      </c>
      <c r="Y3656" s="26" t="s">
        <v>934</v>
      </c>
      <c r="Z3656" s="26" t="s">
        <v>934</v>
      </c>
      <c r="AA3656" s="26" t="s">
        <v>934</v>
      </c>
      <c r="AB3656" s="26" t="s">
        <v>934</v>
      </c>
      <c r="AC3656" s="26" t="s">
        <v>934</v>
      </c>
      <c r="AD3656" s="26" t="s">
        <v>934</v>
      </c>
      <c r="AE3656" s="26">
        <v>43.25</v>
      </c>
    </row>
    <row r="3657" spans="1:31" x14ac:dyDescent="0.25">
      <c r="A3657" t="s">
        <v>2066</v>
      </c>
      <c r="B3657" t="s">
        <v>925</v>
      </c>
      <c r="C3657" t="s">
        <v>924</v>
      </c>
      <c r="D3657">
        <v>2018</v>
      </c>
      <c r="E3657">
        <v>1</v>
      </c>
      <c r="F3657" s="2">
        <v>43194</v>
      </c>
      <c r="G3657" t="s">
        <v>11</v>
      </c>
      <c r="H3657">
        <v>45</v>
      </c>
      <c r="I3657" t="s">
        <v>926</v>
      </c>
      <c r="J3657" t="s">
        <v>825</v>
      </c>
      <c r="K3657" t="s">
        <v>825</v>
      </c>
      <c r="L3657">
        <v>7</v>
      </c>
      <c r="M3657" s="26">
        <v>880.25411146396891</v>
      </c>
      <c r="N3657" s="26" t="s">
        <v>934</v>
      </c>
      <c r="O3657" s="26" t="s">
        <v>934</v>
      </c>
      <c r="P3657" s="26" t="s">
        <v>934</v>
      </c>
      <c r="Q3657" s="26" t="s">
        <v>934</v>
      </c>
      <c r="R3657" s="26" t="s">
        <v>934</v>
      </c>
      <c r="S3657" s="26" t="s">
        <v>934</v>
      </c>
      <c r="T3657" s="26" t="s">
        <v>934</v>
      </c>
      <c r="U3657" s="26" t="s">
        <v>934</v>
      </c>
      <c r="V3657" s="26">
        <v>42.97176982760967</v>
      </c>
      <c r="W3657" s="26" t="s">
        <v>934</v>
      </c>
      <c r="X3657" s="26" t="s">
        <v>934</v>
      </c>
      <c r="Y3657" s="26" t="s">
        <v>934</v>
      </c>
      <c r="Z3657" s="26" t="s">
        <v>934</v>
      </c>
      <c r="AA3657" s="26" t="s">
        <v>934</v>
      </c>
      <c r="AB3657" s="26" t="s">
        <v>934</v>
      </c>
      <c r="AC3657" s="26" t="s">
        <v>934</v>
      </c>
      <c r="AD3657" s="26" t="s">
        <v>934</v>
      </c>
      <c r="AE3657" s="26">
        <v>43.25</v>
      </c>
    </row>
    <row r="3658" spans="1:31" x14ac:dyDescent="0.25">
      <c r="A3658" t="s">
        <v>2066</v>
      </c>
      <c r="B3658" t="s">
        <v>925</v>
      </c>
      <c r="C3658" t="s">
        <v>924</v>
      </c>
      <c r="D3658">
        <v>2018</v>
      </c>
      <c r="E3658">
        <v>1</v>
      </c>
      <c r="F3658" s="2">
        <v>43194</v>
      </c>
      <c r="G3658" t="s">
        <v>11</v>
      </c>
      <c r="H3658">
        <v>45</v>
      </c>
      <c r="I3658" t="s">
        <v>926</v>
      </c>
      <c r="J3658" t="s">
        <v>825</v>
      </c>
      <c r="K3658" t="s">
        <v>825</v>
      </c>
      <c r="L3658">
        <v>7.3</v>
      </c>
      <c r="M3658" s="26">
        <v>953.64497404161784</v>
      </c>
      <c r="N3658" s="26" t="s">
        <v>934</v>
      </c>
      <c r="O3658" s="26" t="s">
        <v>934</v>
      </c>
      <c r="P3658" s="26" t="s">
        <v>934</v>
      </c>
      <c r="Q3658" s="26" t="s">
        <v>934</v>
      </c>
      <c r="R3658" s="26" t="s">
        <v>934</v>
      </c>
      <c r="S3658" s="26" t="s">
        <v>934</v>
      </c>
      <c r="T3658" s="26" t="s">
        <v>934</v>
      </c>
      <c r="U3658" s="26" t="s">
        <v>934</v>
      </c>
      <c r="V3658" s="26">
        <v>36.184044768279911</v>
      </c>
      <c r="W3658" s="26" t="s">
        <v>934</v>
      </c>
      <c r="X3658" s="26" t="s">
        <v>934</v>
      </c>
      <c r="Y3658" s="26" t="s">
        <v>934</v>
      </c>
      <c r="Z3658" s="26" t="s">
        <v>934</v>
      </c>
      <c r="AA3658" s="26" t="s">
        <v>934</v>
      </c>
      <c r="AB3658" s="26" t="s">
        <v>934</v>
      </c>
      <c r="AC3658" s="26" t="s">
        <v>934</v>
      </c>
      <c r="AD3658" s="26" t="s">
        <v>934</v>
      </c>
      <c r="AE3658" s="26">
        <v>43.25</v>
      </c>
    </row>
    <row r="3659" spans="1:31" x14ac:dyDescent="0.25">
      <c r="A3659" t="s">
        <v>2066</v>
      </c>
      <c r="B3659" t="s">
        <v>925</v>
      </c>
      <c r="C3659" t="s">
        <v>924</v>
      </c>
      <c r="D3659">
        <v>2018</v>
      </c>
      <c r="E3659">
        <v>1</v>
      </c>
      <c r="F3659" s="2">
        <v>43194</v>
      </c>
      <c r="G3659" t="s">
        <v>11</v>
      </c>
      <c r="H3659">
        <v>45</v>
      </c>
      <c r="I3659" t="s">
        <v>926</v>
      </c>
      <c r="J3659" t="s">
        <v>825</v>
      </c>
      <c r="K3659" t="s">
        <v>825</v>
      </c>
      <c r="L3659">
        <v>9</v>
      </c>
      <c r="M3659" s="26">
        <v>1097.75</v>
      </c>
      <c r="N3659" s="26" t="s">
        <v>934</v>
      </c>
      <c r="O3659" s="26">
        <v>245.18177940586105</v>
      </c>
      <c r="P3659" s="26">
        <v>3.64</v>
      </c>
      <c r="Q3659" s="26">
        <v>23.2</v>
      </c>
      <c r="R3659" s="26">
        <v>41.974999999999994</v>
      </c>
      <c r="S3659" s="26">
        <v>71172.230977024461</v>
      </c>
      <c r="T3659" s="26" t="s">
        <v>934</v>
      </c>
      <c r="U3659" s="26" t="s">
        <v>934</v>
      </c>
      <c r="V3659" s="26">
        <v>90.727269880670391</v>
      </c>
      <c r="W3659" s="26" t="s">
        <v>934</v>
      </c>
      <c r="X3659" s="26">
        <v>28.693934308624996</v>
      </c>
      <c r="Y3659" s="26">
        <v>4.377975178854198E-2</v>
      </c>
      <c r="Z3659" s="26">
        <v>0.371931893407007</v>
      </c>
      <c r="AA3659" s="26">
        <v>0.48196645803081856</v>
      </c>
      <c r="AB3659" s="26">
        <v>7508.9156067664308</v>
      </c>
      <c r="AC3659" s="26" t="s">
        <v>934</v>
      </c>
      <c r="AD3659" s="26" t="s">
        <v>934</v>
      </c>
      <c r="AE3659" s="26">
        <v>43.25</v>
      </c>
    </row>
    <row r="3660" spans="1:31" x14ac:dyDescent="0.25">
      <c r="A3660" t="s">
        <v>2067</v>
      </c>
      <c r="B3660" t="s">
        <v>925</v>
      </c>
      <c r="C3660" t="s">
        <v>924</v>
      </c>
      <c r="D3660">
        <v>2018</v>
      </c>
      <c r="E3660">
        <v>1</v>
      </c>
      <c r="F3660" s="2">
        <v>43194</v>
      </c>
      <c r="G3660" t="s">
        <v>11</v>
      </c>
      <c r="H3660">
        <v>45</v>
      </c>
      <c r="I3660" t="s">
        <v>909</v>
      </c>
      <c r="J3660" t="s">
        <v>825</v>
      </c>
      <c r="K3660" t="s">
        <v>825</v>
      </c>
      <c r="L3660">
        <v>5.5</v>
      </c>
      <c r="M3660" s="26">
        <v>929.08402474210925</v>
      </c>
      <c r="N3660" s="26" t="s">
        <v>934</v>
      </c>
      <c r="O3660" s="26" t="s">
        <v>934</v>
      </c>
      <c r="P3660" s="26" t="s">
        <v>934</v>
      </c>
      <c r="Q3660" s="26" t="s">
        <v>934</v>
      </c>
      <c r="R3660" s="26" t="s">
        <v>934</v>
      </c>
      <c r="S3660" s="26" t="s">
        <v>934</v>
      </c>
      <c r="T3660" s="26" t="s">
        <v>934</v>
      </c>
      <c r="U3660" s="26" t="s">
        <v>934</v>
      </c>
      <c r="V3660" s="26">
        <v>129.16350709282585</v>
      </c>
      <c r="W3660" s="26" t="s">
        <v>934</v>
      </c>
      <c r="X3660" s="26" t="s">
        <v>934</v>
      </c>
      <c r="Y3660" s="26" t="s">
        <v>934</v>
      </c>
      <c r="Z3660" s="26" t="s">
        <v>934</v>
      </c>
      <c r="AA3660" s="26" t="s">
        <v>934</v>
      </c>
      <c r="AB3660" s="26" t="s">
        <v>934</v>
      </c>
      <c r="AC3660" s="26" t="s">
        <v>934</v>
      </c>
      <c r="AD3660" s="26" t="s">
        <v>934</v>
      </c>
      <c r="AE3660" s="26">
        <v>43.625</v>
      </c>
    </row>
    <row r="3661" spans="1:31" x14ac:dyDescent="0.25">
      <c r="A3661" t="s">
        <v>2067</v>
      </c>
      <c r="B3661" t="s">
        <v>925</v>
      </c>
      <c r="C3661" t="s">
        <v>924</v>
      </c>
      <c r="D3661">
        <v>2018</v>
      </c>
      <c r="E3661">
        <v>1</v>
      </c>
      <c r="F3661" s="2">
        <v>43194</v>
      </c>
      <c r="G3661" t="s">
        <v>11</v>
      </c>
      <c r="H3661">
        <v>45</v>
      </c>
      <c r="I3661" t="s">
        <v>909</v>
      </c>
      <c r="J3661" t="s">
        <v>825</v>
      </c>
      <c r="K3661" t="s">
        <v>825</v>
      </c>
      <c r="L3661">
        <v>6</v>
      </c>
      <c r="M3661" s="26">
        <v>843.71859875611199</v>
      </c>
      <c r="N3661" s="26" t="s">
        <v>934</v>
      </c>
      <c r="O3661" s="26" t="s">
        <v>934</v>
      </c>
      <c r="P3661" s="26" t="s">
        <v>934</v>
      </c>
      <c r="Q3661" s="26" t="s">
        <v>934</v>
      </c>
      <c r="R3661" s="26" t="s">
        <v>934</v>
      </c>
      <c r="S3661" s="26" t="s">
        <v>934</v>
      </c>
      <c r="T3661" s="26" t="s">
        <v>934</v>
      </c>
      <c r="U3661" s="26" t="s">
        <v>934</v>
      </c>
      <c r="V3661" s="26">
        <v>111.32775366708439</v>
      </c>
      <c r="W3661" s="26" t="s">
        <v>934</v>
      </c>
      <c r="X3661" s="26" t="s">
        <v>934</v>
      </c>
      <c r="Y3661" s="26" t="s">
        <v>934</v>
      </c>
      <c r="Z3661" s="26" t="s">
        <v>934</v>
      </c>
      <c r="AA3661" s="26" t="s">
        <v>934</v>
      </c>
      <c r="AB3661" s="26" t="s">
        <v>934</v>
      </c>
      <c r="AC3661" s="26" t="s">
        <v>934</v>
      </c>
      <c r="AD3661" s="26" t="s">
        <v>934</v>
      </c>
      <c r="AE3661" s="26">
        <v>43.625</v>
      </c>
    </row>
    <row r="3662" spans="1:31" x14ac:dyDescent="0.25">
      <c r="A3662" t="s">
        <v>2067</v>
      </c>
      <c r="B3662" t="s">
        <v>925</v>
      </c>
      <c r="C3662" t="s">
        <v>924</v>
      </c>
      <c r="D3662">
        <v>2018</v>
      </c>
      <c r="E3662">
        <v>1</v>
      </c>
      <c r="F3662" s="2">
        <v>43194</v>
      </c>
      <c r="G3662" t="s">
        <v>11</v>
      </c>
      <c r="H3662">
        <v>45</v>
      </c>
      <c r="I3662" t="s">
        <v>909</v>
      </c>
      <c r="J3662" t="s">
        <v>825</v>
      </c>
      <c r="K3662" t="s">
        <v>825</v>
      </c>
      <c r="L3662">
        <v>7</v>
      </c>
      <c r="M3662" s="26">
        <v>1108.5046281750449</v>
      </c>
      <c r="N3662" s="26" t="s">
        <v>934</v>
      </c>
      <c r="O3662" s="26" t="s">
        <v>934</v>
      </c>
      <c r="P3662" s="26" t="s">
        <v>934</v>
      </c>
      <c r="Q3662" s="26" t="s">
        <v>934</v>
      </c>
      <c r="R3662" s="26" t="s">
        <v>934</v>
      </c>
      <c r="S3662" s="26" t="s">
        <v>934</v>
      </c>
      <c r="T3662" s="26" t="s">
        <v>934</v>
      </c>
      <c r="U3662" s="26" t="s">
        <v>934</v>
      </c>
      <c r="V3662" s="26">
        <v>70.381629598409845</v>
      </c>
      <c r="W3662" s="26" t="s">
        <v>934</v>
      </c>
      <c r="X3662" s="26" t="s">
        <v>934</v>
      </c>
      <c r="Y3662" s="26" t="s">
        <v>934</v>
      </c>
      <c r="Z3662" s="26" t="s">
        <v>934</v>
      </c>
      <c r="AA3662" s="26" t="s">
        <v>934</v>
      </c>
      <c r="AB3662" s="26" t="s">
        <v>934</v>
      </c>
      <c r="AC3662" s="26" t="s">
        <v>934</v>
      </c>
      <c r="AD3662" s="26" t="s">
        <v>934</v>
      </c>
      <c r="AE3662" s="26">
        <v>43.625</v>
      </c>
    </row>
    <row r="3663" spans="1:31" x14ac:dyDescent="0.25">
      <c r="A3663" t="s">
        <v>2067</v>
      </c>
      <c r="B3663" t="s">
        <v>925</v>
      </c>
      <c r="C3663" t="s">
        <v>924</v>
      </c>
      <c r="D3663">
        <v>2018</v>
      </c>
      <c r="E3663">
        <v>1</v>
      </c>
      <c r="F3663" s="2">
        <v>43194</v>
      </c>
      <c r="G3663" t="s">
        <v>11</v>
      </c>
      <c r="H3663">
        <v>45</v>
      </c>
      <c r="I3663" t="s">
        <v>909</v>
      </c>
      <c r="J3663" t="s">
        <v>825</v>
      </c>
      <c r="K3663" t="s">
        <v>825</v>
      </c>
      <c r="L3663">
        <v>7.3</v>
      </c>
      <c r="M3663" s="26">
        <v>1077.6457923027701</v>
      </c>
      <c r="N3663" s="26" t="s">
        <v>934</v>
      </c>
      <c r="O3663" s="26" t="s">
        <v>934</v>
      </c>
      <c r="P3663" s="26" t="s">
        <v>934</v>
      </c>
      <c r="Q3663" s="26" t="s">
        <v>934</v>
      </c>
      <c r="R3663" s="26" t="s">
        <v>934</v>
      </c>
      <c r="S3663" s="26" t="s">
        <v>934</v>
      </c>
      <c r="T3663" s="26" t="s">
        <v>934</v>
      </c>
      <c r="U3663" s="26" t="s">
        <v>934</v>
      </c>
      <c r="V3663" s="26">
        <v>88.237089840874646</v>
      </c>
      <c r="W3663" s="26" t="s">
        <v>934</v>
      </c>
      <c r="X3663" s="26" t="s">
        <v>934</v>
      </c>
      <c r="Y3663" s="26" t="s">
        <v>934</v>
      </c>
      <c r="Z3663" s="26" t="s">
        <v>934</v>
      </c>
      <c r="AA3663" s="26" t="s">
        <v>934</v>
      </c>
      <c r="AB3663" s="26" t="s">
        <v>934</v>
      </c>
      <c r="AC3663" s="26" t="s">
        <v>934</v>
      </c>
      <c r="AD3663" s="26" t="s">
        <v>934</v>
      </c>
      <c r="AE3663" s="26">
        <v>43.625</v>
      </c>
    </row>
    <row r="3664" spans="1:31" x14ac:dyDescent="0.25">
      <c r="A3664" t="s">
        <v>2067</v>
      </c>
      <c r="B3664" t="s">
        <v>925</v>
      </c>
      <c r="C3664" t="s">
        <v>924</v>
      </c>
      <c r="D3664">
        <v>2018</v>
      </c>
      <c r="E3664">
        <v>1</v>
      </c>
      <c r="F3664" s="2">
        <v>43194</v>
      </c>
      <c r="G3664" t="s">
        <v>11</v>
      </c>
      <c r="H3664">
        <v>45</v>
      </c>
      <c r="I3664" t="s">
        <v>909</v>
      </c>
      <c r="J3664" t="s">
        <v>825</v>
      </c>
      <c r="K3664" t="s">
        <v>825</v>
      </c>
      <c r="L3664">
        <v>9</v>
      </c>
      <c r="M3664" s="26">
        <v>1112.75</v>
      </c>
      <c r="N3664" s="26" t="s">
        <v>934</v>
      </c>
      <c r="O3664" s="26">
        <v>242.75755218787634</v>
      </c>
      <c r="P3664" s="26">
        <v>3.6374999999999997</v>
      </c>
      <c r="Q3664" s="26">
        <v>25.500000000000004</v>
      </c>
      <c r="R3664" s="26">
        <v>39.25</v>
      </c>
      <c r="S3664" s="26">
        <v>71119.614902737929</v>
      </c>
      <c r="T3664" s="26" t="s">
        <v>934</v>
      </c>
      <c r="U3664" s="26" t="s">
        <v>934</v>
      </c>
      <c r="V3664" s="26">
        <v>68.587383436508688</v>
      </c>
      <c r="W3664" s="26" t="s">
        <v>934</v>
      </c>
      <c r="X3664" s="26">
        <v>31.961263085883324</v>
      </c>
      <c r="Y3664" s="26">
        <v>5.498105734402485E-2</v>
      </c>
      <c r="Z3664" s="26">
        <v>0.51800900893061574</v>
      </c>
      <c r="AA3664" s="26">
        <v>0.67391888730523597</v>
      </c>
      <c r="AB3664" s="26">
        <v>10354.019359334547</v>
      </c>
      <c r="AC3664" s="26" t="s">
        <v>934</v>
      </c>
      <c r="AD3664" s="26" t="s">
        <v>934</v>
      </c>
      <c r="AE3664" s="26">
        <v>43.625</v>
      </c>
    </row>
    <row r="3665" spans="1:31" x14ac:dyDescent="0.25">
      <c r="A3665" t="s">
        <v>2068</v>
      </c>
      <c r="B3665" t="s">
        <v>925</v>
      </c>
      <c r="C3665" t="s">
        <v>924</v>
      </c>
      <c r="D3665">
        <v>2018</v>
      </c>
      <c r="E3665">
        <v>1</v>
      </c>
      <c r="F3665" s="2">
        <v>43194</v>
      </c>
      <c r="G3665" t="s">
        <v>9</v>
      </c>
      <c r="H3665">
        <v>45</v>
      </c>
      <c r="I3665" t="s">
        <v>926</v>
      </c>
      <c r="J3665" t="s">
        <v>825</v>
      </c>
      <c r="K3665" t="s">
        <v>825</v>
      </c>
      <c r="L3665">
        <v>5.5</v>
      </c>
      <c r="M3665" s="26">
        <v>783.77308007933334</v>
      </c>
      <c r="N3665" s="26" t="s">
        <v>934</v>
      </c>
      <c r="O3665" s="26" t="s">
        <v>934</v>
      </c>
      <c r="P3665" s="26" t="s">
        <v>934</v>
      </c>
      <c r="Q3665" s="26" t="s">
        <v>934</v>
      </c>
      <c r="R3665" s="26" t="s">
        <v>934</v>
      </c>
      <c r="S3665" s="26" t="s">
        <v>934</v>
      </c>
      <c r="T3665" s="26" t="s">
        <v>934</v>
      </c>
      <c r="U3665" s="26" t="s">
        <v>934</v>
      </c>
      <c r="V3665" s="26">
        <v>37.298255469662813</v>
      </c>
      <c r="W3665" s="26" t="s">
        <v>934</v>
      </c>
      <c r="X3665" s="26" t="s">
        <v>934</v>
      </c>
      <c r="Y3665" s="26" t="s">
        <v>934</v>
      </c>
      <c r="Z3665" s="26" t="s">
        <v>934</v>
      </c>
      <c r="AA3665" s="26" t="s">
        <v>934</v>
      </c>
      <c r="AB3665" s="26" t="s">
        <v>934</v>
      </c>
      <c r="AC3665" s="26" t="s">
        <v>934</v>
      </c>
      <c r="AD3665" s="26" t="s">
        <v>934</v>
      </c>
      <c r="AE3665" s="26">
        <v>36.25</v>
      </c>
    </row>
    <row r="3666" spans="1:31" x14ac:dyDescent="0.25">
      <c r="A3666" t="s">
        <v>2068</v>
      </c>
      <c r="B3666" t="s">
        <v>925</v>
      </c>
      <c r="C3666" t="s">
        <v>924</v>
      </c>
      <c r="D3666">
        <v>2018</v>
      </c>
      <c r="E3666">
        <v>1</v>
      </c>
      <c r="F3666" s="2">
        <v>43194</v>
      </c>
      <c r="G3666" t="s">
        <v>9</v>
      </c>
      <c r="H3666">
        <v>45</v>
      </c>
      <c r="I3666" t="s">
        <v>926</v>
      </c>
      <c r="J3666" t="s">
        <v>825</v>
      </c>
      <c r="K3666" t="s">
        <v>825</v>
      </c>
      <c r="L3666">
        <v>6</v>
      </c>
      <c r="M3666" s="26">
        <v>694.06414840471416</v>
      </c>
      <c r="N3666" s="26" t="s">
        <v>934</v>
      </c>
      <c r="O3666" s="26" t="s">
        <v>934</v>
      </c>
      <c r="P3666" s="26" t="s">
        <v>934</v>
      </c>
      <c r="Q3666" s="26" t="s">
        <v>934</v>
      </c>
      <c r="R3666" s="26" t="s">
        <v>934</v>
      </c>
      <c r="S3666" s="26" t="s">
        <v>934</v>
      </c>
      <c r="T3666" s="26" t="s">
        <v>934</v>
      </c>
      <c r="U3666" s="26" t="s">
        <v>934</v>
      </c>
      <c r="V3666" s="26">
        <v>126.53215438564091</v>
      </c>
      <c r="W3666" s="26" t="s">
        <v>934</v>
      </c>
      <c r="X3666" s="26" t="s">
        <v>934</v>
      </c>
      <c r="Y3666" s="26" t="s">
        <v>934</v>
      </c>
      <c r="Z3666" s="26" t="s">
        <v>934</v>
      </c>
      <c r="AA3666" s="26" t="s">
        <v>934</v>
      </c>
      <c r="AB3666" s="26" t="s">
        <v>934</v>
      </c>
      <c r="AC3666" s="26" t="s">
        <v>934</v>
      </c>
      <c r="AD3666" s="26" t="s">
        <v>934</v>
      </c>
      <c r="AE3666" s="26">
        <v>36.25</v>
      </c>
    </row>
    <row r="3667" spans="1:31" x14ac:dyDescent="0.25">
      <c r="A3667" t="s">
        <v>2068</v>
      </c>
      <c r="B3667" t="s">
        <v>925</v>
      </c>
      <c r="C3667" t="s">
        <v>924</v>
      </c>
      <c r="D3667">
        <v>2018</v>
      </c>
      <c r="E3667">
        <v>1</v>
      </c>
      <c r="F3667" s="2">
        <v>43194</v>
      </c>
      <c r="G3667" t="s">
        <v>9</v>
      </c>
      <c r="H3667">
        <v>45</v>
      </c>
      <c r="I3667" t="s">
        <v>926</v>
      </c>
      <c r="J3667" t="s">
        <v>825</v>
      </c>
      <c r="K3667" t="s">
        <v>825</v>
      </c>
      <c r="L3667">
        <v>7</v>
      </c>
      <c r="M3667" s="26">
        <v>907.27690366866295</v>
      </c>
      <c r="N3667" s="26" t="s">
        <v>934</v>
      </c>
      <c r="O3667" s="26" t="s">
        <v>934</v>
      </c>
      <c r="P3667" s="26" t="s">
        <v>934</v>
      </c>
      <c r="Q3667" s="26" t="s">
        <v>934</v>
      </c>
      <c r="R3667" s="26" t="s">
        <v>934</v>
      </c>
      <c r="S3667" s="26" t="s">
        <v>934</v>
      </c>
      <c r="T3667" s="26" t="s">
        <v>934</v>
      </c>
      <c r="U3667" s="26" t="s">
        <v>934</v>
      </c>
      <c r="V3667" s="26">
        <v>128.09867174567205</v>
      </c>
      <c r="W3667" s="26" t="s">
        <v>934</v>
      </c>
      <c r="X3667" s="26" t="s">
        <v>934</v>
      </c>
      <c r="Y3667" s="26" t="s">
        <v>934</v>
      </c>
      <c r="Z3667" s="26" t="s">
        <v>934</v>
      </c>
      <c r="AA3667" s="26" t="s">
        <v>934</v>
      </c>
      <c r="AB3667" s="26" t="s">
        <v>934</v>
      </c>
      <c r="AC3667" s="26" t="s">
        <v>934</v>
      </c>
      <c r="AD3667" s="26" t="s">
        <v>934</v>
      </c>
      <c r="AE3667" s="26">
        <v>36.25</v>
      </c>
    </row>
    <row r="3668" spans="1:31" x14ac:dyDescent="0.25">
      <c r="A3668" t="s">
        <v>2068</v>
      </c>
      <c r="B3668" t="s">
        <v>925</v>
      </c>
      <c r="C3668" t="s">
        <v>924</v>
      </c>
      <c r="D3668">
        <v>2018</v>
      </c>
      <c r="E3668">
        <v>1</v>
      </c>
      <c r="F3668" s="2">
        <v>43194</v>
      </c>
      <c r="G3668" t="s">
        <v>9</v>
      </c>
      <c r="H3668">
        <v>45</v>
      </c>
      <c r="I3668" t="s">
        <v>926</v>
      </c>
      <c r="J3668" t="s">
        <v>825</v>
      </c>
      <c r="K3668" t="s">
        <v>825</v>
      </c>
      <c r="L3668">
        <v>7.3</v>
      </c>
      <c r="M3668" s="26">
        <v>849.14552950674647</v>
      </c>
      <c r="N3668" s="26" t="s">
        <v>934</v>
      </c>
      <c r="O3668" s="26" t="s">
        <v>934</v>
      </c>
      <c r="P3668" s="26" t="s">
        <v>934</v>
      </c>
      <c r="Q3668" s="26" t="s">
        <v>934</v>
      </c>
      <c r="R3668" s="26" t="s">
        <v>934</v>
      </c>
      <c r="S3668" s="26" t="s">
        <v>934</v>
      </c>
      <c r="T3668" s="26" t="s">
        <v>934</v>
      </c>
      <c r="U3668" s="26" t="s">
        <v>934</v>
      </c>
      <c r="V3668" s="26">
        <v>126.96913954650243</v>
      </c>
      <c r="W3668" s="26" t="s">
        <v>934</v>
      </c>
      <c r="X3668" s="26" t="s">
        <v>934</v>
      </c>
      <c r="Y3668" s="26" t="s">
        <v>934</v>
      </c>
      <c r="Z3668" s="26" t="s">
        <v>934</v>
      </c>
      <c r="AA3668" s="26" t="s">
        <v>934</v>
      </c>
      <c r="AB3668" s="26" t="s">
        <v>934</v>
      </c>
      <c r="AC3668" s="26" t="s">
        <v>934</v>
      </c>
      <c r="AD3668" s="26" t="s">
        <v>934</v>
      </c>
      <c r="AE3668" s="26">
        <v>36.25</v>
      </c>
    </row>
    <row r="3669" spans="1:31" x14ac:dyDescent="0.25">
      <c r="A3669" t="s">
        <v>2068</v>
      </c>
      <c r="B3669" t="s">
        <v>925</v>
      </c>
      <c r="C3669" t="s">
        <v>924</v>
      </c>
      <c r="D3669">
        <v>2018</v>
      </c>
      <c r="E3669">
        <v>1</v>
      </c>
      <c r="F3669" s="2">
        <v>43194</v>
      </c>
      <c r="G3669" t="s">
        <v>9</v>
      </c>
      <c r="H3669">
        <v>45</v>
      </c>
      <c r="I3669" t="s">
        <v>926</v>
      </c>
      <c r="J3669" t="s">
        <v>825</v>
      </c>
      <c r="K3669" t="s">
        <v>825</v>
      </c>
      <c r="L3669">
        <v>9</v>
      </c>
      <c r="M3669" s="26">
        <v>992.375</v>
      </c>
      <c r="N3669" s="26" t="s">
        <v>934</v>
      </c>
      <c r="O3669" s="26">
        <v>215.95481232436771</v>
      </c>
      <c r="P3669" s="26">
        <v>3.9824999999999999</v>
      </c>
      <c r="Q3669" s="26">
        <v>24.574999999999999</v>
      </c>
      <c r="R3669" s="26">
        <v>40.65</v>
      </c>
      <c r="S3669" s="26">
        <v>57670.58870502335</v>
      </c>
      <c r="T3669" s="26" t="s">
        <v>934</v>
      </c>
      <c r="U3669" s="26" t="s">
        <v>934</v>
      </c>
      <c r="V3669" s="26">
        <v>49.407900431003945</v>
      </c>
      <c r="W3669" s="26" t="s">
        <v>934</v>
      </c>
      <c r="X3669" s="26">
        <v>20.570737650781219</v>
      </c>
      <c r="Y3669" s="26">
        <v>5.7933151131283181E-2</v>
      </c>
      <c r="Z3669" s="26">
        <v>0.33509948771470022</v>
      </c>
      <c r="AA3669" s="26">
        <v>0.327871926215211</v>
      </c>
      <c r="AB3669" s="26">
        <v>5991.8591531816082</v>
      </c>
      <c r="AC3669" s="26" t="s">
        <v>934</v>
      </c>
      <c r="AD3669" s="26" t="s">
        <v>934</v>
      </c>
      <c r="AE3669" s="26">
        <v>36.25</v>
      </c>
    </row>
    <row r="3670" spans="1:31" x14ac:dyDescent="0.25">
      <c r="A3670" t="s">
        <v>2069</v>
      </c>
      <c r="B3670" t="s">
        <v>925</v>
      </c>
      <c r="C3670" t="s">
        <v>924</v>
      </c>
      <c r="D3670">
        <v>2018</v>
      </c>
      <c r="E3670">
        <v>1</v>
      </c>
      <c r="F3670" s="2">
        <v>43194</v>
      </c>
      <c r="G3670" t="s">
        <v>9</v>
      </c>
      <c r="H3670">
        <v>45</v>
      </c>
      <c r="I3670" t="s">
        <v>909</v>
      </c>
      <c r="J3670" t="s">
        <v>825</v>
      </c>
      <c r="K3670" t="s">
        <v>825</v>
      </c>
      <c r="L3670">
        <v>5.5</v>
      </c>
      <c r="M3670" s="26">
        <v>989.42582968307102</v>
      </c>
      <c r="N3670" s="26" t="s">
        <v>934</v>
      </c>
      <c r="O3670" s="26" t="s">
        <v>934</v>
      </c>
      <c r="P3670" s="26" t="s">
        <v>934</v>
      </c>
      <c r="Q3670" s="26" t="s">
        <v>934</v>
      </c>
      <c r="R3670" s="26" t="s">
        <v>934</v>
      </c>
      <c r="S3670" s="26" t="s">
        <v>934</v>
      </c>
      <c r="T3670" s="26" t="s">
        <v>934</v>
      </c>
      <c r="U3670" s="26" t="s">
        <v>934</v>
      </c>
      <c r="V3670" s="26">
        <v>94.787486182725132</v>
      </c>
      <c r="W3670" s="26" t="s">
        <v>934</v>
      </c>
      <c r="X3670" s="26" t="s">
        <v>934</v>
      </c>
      <c r="Y3670" s="26" t="s">
        <v>934</v>
      </c>
      <c r="Z3670" s="26" t="s">
        <v>934</v>
      </c>
      <c r="AA3670" s="26" t="s">
        <v>934</v>
      </c>
      <c r="AB3670" s="26" t="s">
        <v>934</v>
      </c>
      <c r="AC3670" s="26" t="s">
        <v>934</v>
      </c>
      <c r="AD3670" s="26" t="s">
        <v>934</v>
      </c>
      <c r="AE3670" s="26">
        <v>41.25</v>
      </c>
    </row>
    <row r="3671" spans="1:31" x14ac:dyDescent="0.25">
      <c r="A3671" t="s">
        <v>2069</v>
      </c>
      <c r="B3671" t="s">
        <v>925</v>
      </c>
      <c r="C3671" t="s">
        <v>924</v>
      </c>
      <c r="D3671">
        <v>2018</v>
      </c>
      <c r="E3671">
        <v>1</v>
      </c>
      <c r="F3671" s="2">
        <v>43194</v>
      </c>
      <c r="G3671" t="s">
        <v>9</v>
      </c>
      <c r="H3671">
        <v>45</v>
      </c>
      <c r="I3671" t="s">
        <v>909</v>
      </c>
      <c r="J3671" t="s">
        <v>825</v>
      </c>
      <c r="K3671" t="s">
        <v>825</v>
      </c>
      <c r="L3671">
        <v>6</v>
      </c>
      <c r="M3671" s="26">
        <v>850.74549273068044</v>
      </c>
      <c r="N3671" s="26" t="s">
        <v>934</v>
      </c>
      <c r="O3671" s="26" t="s">
        <v>934</v>
      </c>
      <c r="P3671" s="26" t="s">
        <v>934</v>
      </c>
      <c r="Q3671" s="26" t="s">
        <v>934</v>
      </c>
      <c r="R3671" s="26" t="s">
        <v>934</v>
      </c>
      <c r="S3671" s="26" t="s">
        <v>934</v>
      </c>
      <c r="T3671" s="26" t="s">
        <v>934</v>
      </c>
      <c r="U3671" s="26" t="s">
        <v>934</v>
      </c>
      <c r="V3671" s="26">
        <v>162.03609721822068</v>
      </c>
      <c r="W3671" s="26" t="s">
        <v>934</v>
      </c>
      <c r="X3671" s="26" t="s">
        <v>934</v>
      </c>
      <c r="Y3671" s="26" t="s">
        <v>934</v>
      </c>
      <c r="Z3671" s="26" t="s">
        <v>934</v>
      </c>
      <c r="AA3671" s="26" t="s">
        <v>934</v>
      </c>
      <c r="AB3671" s="26" t="s">
        <v>934</v>
      </c>
      <c r="AC3671" s="26" t="s">
        <v>934</v>
      </c>
      <c r="AD3671" s="26" t="s">
        <v>934</v>
      </c>
      <c r="AE3671" s="26">
        <v>41.25</v>
      </c>
    </row>
    <row r="3672" spans="1:31" x14ac:dyDescent="0.25">
      <c r="A3672" t="s">
        <v>2069</v>
      </c>
      <c r="B3672" t="s">
        <v>925</v>
      </c>
      <c r="C3672" t="s">
        <v>924</v>
      </c>
      <c r="D3672">
        <v>2018</v>
      </c>
      <c r="E3672">
        <v>1</v>
      </c>
      <c r="F3672" s="2">
        <v>43194</v>
      </c>
      <c r="G3672" t="s">
        <v>9</v>
      </c>
      <c r="H3672">
        <v>45</v>
      </c>
      <c r="I3672" t="s">
        <v>909</v>
      </c>
      <c r="J3672" t="s">
        <v>825</v>
      </c>
      <c r="K3672" t="s">
        <v>825</v>
      </c>
      <c r="L3672">
        <v>7</v>
      </c>
      <c r="M3672" s="26">
        <v>1071.1839725983307</v>
      </c>
      <c r="N3672" s="26" t="s">
        <v>934</v>
      </c>
      <c r="O3672" s="26" t="s">
        <v>934</v>
      </c>
      <c r="P3672" s="26" t="s">
        <v>934</v>
      </c>
      <c r="Q3672" s="26" t="s">
        <v>934</v>
      </c>
      <c r="R3672" s="26" t="s">
        <v>934</v>
      </c>
      <c r="S3672" s="26" t="s">
        <v>934</v>
      </c>
      <c r="T3672" s="26" t="s">
        <v>934</v>
      </c>
      <c r="U3672" s="26" t="s">
        <v>934</v>
      </c>
      <c r="V3672" s="26">
        <v>96.528823139521393</v>
      </c>
      <c r="W3672" s="26" t="s">
        <v>934</v>
      </c>
      <c r="X3672" s="26" t="s">
        <v>934</v>
      </c>
      <c r="Y3672" s="26" t="s">
        <v>934</v>
      </c>
      <c r="Z3672" s="26" t="s">
        <v>934</v>
      </c>
      <c r="AA3672" s="26" t="s">
        <v>934</v>
      </c>
      <c r="AB3672" s="26" t="s">
        <v>934</v>
      </c>
      <c r="AC3672" s="26" t="s">
        <v>934</v>
      </c>
      <c r="AD3672" s="26" t="s">
        <v>934</v>
      </c>
      <c r="AE3672" s="26">
        <v>41.25</v>
      </c>
    </row>
    <row r="3673" spans="1:31" x14ac:dyDescent="0.25">
      <c r="A3673" t="s">
        <v>2069</v>
      </c>
      <c r="B3673" t="s">
        <v>925</v>
      </c>
      <c r="C3673" t="s">
        <v>924</v>
      </c>
      <c r="D3673">
        <v>2018</v>
      </c>
      <c r="E3673">
        <v>1</v>
      </c>
      <c r="F3673" s="2">
        <v>43194</v>
      </c>
      <c r="G3673" t="s">
        <v>9</v>
      </c>
      <c r="H3673">
        <v>45</v>
      </c>
      <c r="I3673" t="s">
        <v>909</v>
      </c>
      <c r="J3673" t="s">
        <v>825</v>
      </c>
      <c r="K3673" t="s">
        <v>825</v>
      </c>
      <c r="L3673">
        <v>7.3</v>
      </c>
      <c r="M3673" s="26">
        <v>1027.3740484661714</v>
      </c>
      <c r="N3673" s="26" t="s">
        <v>934</v>
      </c>
      <c r="O3673" s="26" t="s">
        <v>934</v>
      </c>
      <c r="P3673" s="26" t="s">
        <v>934</v>
      </c>
      <c r="Q3673" s="26" t="s">
        <v>934</v>
      </c>
      <c r="R3673" s="26" t="s">
        <v>934</v>
      </c>
      <c r="S3673" s="26" t="s">
        <v>934</v>
      </c>
      <c r="T3673" s="26" t="s">
        <v>934</v>
      </c>
      <c r="U3673" s="26" t="s">
        <v>934</v>
      </c>
      <c r="V3673" s="26">
        <v>91.565161571266387</v>
      </c>
      <c r="W3673" s="26" t="s">
        <v>934</v>
      </c>
      <c r="X3673" s="26" t="s">
        <v>934</v>
      </c>
      <c r="Y3673" s="26" t="s">
        <v>934</v>
      </c>
      <c r="Z3673" s="26" t="s">
        <v>934</v>
      </c>
      <c r="AA3673" s="26" t="s">
        <v>934</v>
      </c>
      <c r="AB3673" s="26" t="s">
        <v>934</v>
      </c>
      <c r="AC3673" s="26" t="s">
        <v>934</v>
      </c>
      <c r="AD3673" s="26" t="s">
        <v>934</v>
      </c>
      <c r="AE3673" s="26">
        <v>41.25</v>
      </c>
    </row>
    <row r="3674" spans="1:31" x14ac:dyDescent="0.25">
      <c r="A3674" t="s">
        <v>2069</v>
      </c>
      <c r="B3674" t="s">
        <v>925</v>
      </c>
      <c r="C3674" t="s">
        <v>924</v>
      </c>
      <c r="D3674">
        <v>2018</v>
      </c>
      <c r="E3674">
        <v>1</v>
      </c>
      <c r="F3674" s="2">
        <v>43194</v>
      </c>
      <c r="G3674" t="s">
        <v>9</v>
      </c>
      <c r="H3674">
        <v>45</v>
      </c>
      <c r="I3674" t="s">
        <v>909</v>
      </c>
      <c r="J3674" t="s">
        <v>825</v>
      </c>
      <c r="K3674" t="s">
        <v>825</v>
      </c>
      <c r="L3674">
        <v>9</v>
      </c>
      <c r="M3674" s="26">
        <v>989</v>
      </c>
      <c r="N3674" s="26" t="s">
        <v>934</v>
      </c>
      <c r="O3674" s="26">
        <v>209.45491268566838</v>
      </c>
      <c r="P3674" s="26">
        <v>3.875</v>
      </c>
      <c r="Q3674" s="26">
        <v>25.6</v>
      </c>
      <c r="R3674" s="26">
        <v>38.9</v>
      </c>
      <c r="S3674" s="26">
        <v>57342.707648754258</v>
      </c>
      <c r="T3674" s="26" t="s">
        <v>934</v>
      </c>
      <c r="U3674" s="26" t="s">
        <v>934</v>
      </c>
      <c r="V3674" s="26">
        <v>51.988780840998125</v>
      </c>
      <c r="W3674" s="26" t="s">
        <v>934</v>
      </c>
      <c r="X3674" s="26">
        <v>20.550032324144357</v>
      </c>
      <c r="Y3674" s="26">
        <v>2.7838821814154893E-2</v>
      </c>
      <c r="Z3674" s="26">
        <v>0.23452078799106482</v>
      </c>
      <c r="AA3674" s="26">
        <v>0.16832508230607066</v>
      </c>
      <c r="AB3674" s="26">
        <v>5804.2037452119121</v>
      </c>
      <c r="AC3674" s="26" t="s">
        <v>934</v>
      </c>
      <c r="AD3674" s="26" t="s">
        <v>934</v>
      </c>
      <c r="AE3674" s="26">
        <v>41.25</v>
      </c>
    </row>
    <row r="3675" spans="1:31" x14ac:dyDescent="0.25">
      <c r="A3675" t="s">
        <v>2070</v>
      </c>
      <c r="B3675" t="s">
        <v>925</v>
      </c>
      <c r="C3675" t="s">
        <v>924</v>
      </c>
      <c r="D3675">
        <v>2018</v>
      </c>
      <c r="E3675">
        <v>1</v>
      </c>
      <c r="F3675" s="2">
        <v>43194</v>
      </c>
      <c r="G3675" t="s">
        <v>7</v>
      </c>
      <c r="H3675">
        <v>45</v>
      </c>
      <c r="I3675" t="s">
        <v>926</v>
      </c>
      <c r="J3675" t="s">
        <v>825</v>
      </c>
      <c r="K3675" t="s">
        <v>825</v>
      </c>
      <c r="L3675">
        <v>5.5</v>
      </c>
      <c r="M3675" s="26">
        <v>330.7132429275465</v>
      </c>
      <c r="N3675" s="26" t="s">
        <v>934</v>
      </c>
      <c r="O3675" s="26" t="s">
        <v>934</v>
      </c>
      <c r="P3675" s="26" t="s">
        <v>934</v>
      </c>
      <c r="Q3675" s="26" t="s">
        <v>934</v>
      </c>
      <c r="R3675" s="26" t="s">
        <v>934</v>
      </c>
      <c r="S3675" s="26" t="s">
        <v>934</v>
      </c>
      <c r="T3675" s="26" t="s">
        <v>934</v>
      </c>
      <c r="U3675" s="26" t="s">
        <v>934</v>
      </c>
      <c r="V3675" s="26">
        <v>19.289616319443052</v>
      </c>
      <c r="W3675" s="26" t="s">
        <v>934</v>
      </c>
      <c r="X3675" s="26" t="s">
        <v>934</v>
      </c>
      <c r="Y3675" s="26" t="s">
        <v>934</v>
      </c>
      <c r="Z3675" s="26" t="s">
        <v>934</v>
      </c>
      <c r="AA3675" s="26" t="s">
        <v>934</v>
      </c>
      <c r="AB3675" s="26" t="s">
        <v>934</v>
      </c>
      <c r="AC3675" s="26" t="s">
        <v>934</v>
      </c>
      <c r="AD3675" s="26" t="s">
        <v>934</v>
      </c>
      <c r="AE3675" s="26">
        <v>25</v>
      </c>
    </row>
    <row r="3676" spans="1:31" x14ac:dyDescent="0.25">
      <c r="A3676" t="s">
        <v>2070</v>
      </c>
      <c r="B3676" t="s">
        <v>925</v>
      </c>
      <c r="C3676" t="s">
        <v>924</v>
      </c>
      <c r="D3676">
        <v>2018</v>
      </c>
      <c r="E3676">
        <v>1</v>
      </c>
      <c r="F3676" s="2">
        <v>43194</v>
      </c>
      <c r="G3676" t="s">
        <v>7</v>
      </c>
      <c r="H3676">
        <v>45</v>
      </c>
      <c r="I3676" t="s">
        <v>926</v>
      </c>
      <c r="J3676" t="s">
        <v>825</v>
      </c>
      <c r="K3676" t="s">
        <v>825</v>
      </c>
      <c r="L3676">
        <v>6</v>
      </c>
      <c r="M3676" s="26">
        <v>693.39762677209956</v>
      </c>
      <c r="N3676" s="26" t="s">
        <v>934</v>
      </c>
      <c r="O3676" s="26" t="s">
        <v>934</v>
      </c>
      <c r="P3676" s="26" t="s">
        <v>934</v>
      </c>
      <c r="Q3676" s="26" t="s">
        <v>934</v>
      </c>
      <c r="R3676" s="26" t="s">
        <v>934</v>
      </c>
      <c r="S3676" s="26" t="s">
        <v>934</v>
      </c>
      <c r="T3676" s="26" t="s">
        <v>934</v>
      </c>
      <c r="U3676" s="26" t="s">
        <v>934</v>
      </c>
      <c r="V3676" s="26">
        <v>21.259968007257481</v>
      </c>
      <c r="W3676" s="26" t="s">
        <v>934</v>
      </c>
      <c r="X3676" s="26" t="s">
        <v>934</v>
      </c>
      <c r="Y3676" s="26" t="s">
        <v>934</v>
      </c>
      <c r="Z3676" s="26" t="s">
        <v>934</v>
      </c>
      <c r="AA3676" s="26" t="s">
        <v>934</v>
      </c>
      <c r="AB3676" s="26" t="s">
        <v>934</v>
      </c>
      <c r="AC3676" s="26" t="s">
        <v>934</v>
      </c>
      <c r="AD3676" s="26" t="s">
        <v>934</v>
      </c>
      <c r="AE3676" s="26">
        <v>25</v>
      </c>
    </row>
    <row r="3677" spans="1:31" x14ac:dyDescent="0.25">
      <c r="A3677" t="s">
        <v>2070</v>
      </c>
      <c r="B3677" t="s">
        <v>925</v>
      </c>
      <c r="C3677" t="s">
        <v>924</v>
      </c>
      <c r="D3677">
        <v>2018</v>
      </c>
      <c r="E3677">
        <v>1</v>
      </c>
      <c r="F3677" s="2">
        <v>43194</v>
      </c>
      <c r="G3677" t="s">
        <v>7</v>
      </c>
      <c r="H3677">
        <v>45</v>
      </c>
      <c r="I3677" t="s">
        <v>926</v>
      </c>
      <c r="J3677" t="s">
        <v>825</v>
      </c>
      <c r="K3677" t="s">
        <v>825</v>
      </c>
      <c r="L3677">
        <v>7</v>
      </c>
      <c r="M3677" s="26">
        <v>736.87353644753307</v>
      </c>
      <c r="N3677" s="26" t="s">
        <v>934</v>
      </c>
      <c r="O3677" s="26" t="s">
        <v>934</v>
      </c>
      <c r="P3677" s="26" t="s">
        <v>934</v>
      </c>
      <c r="Q3677" s="26" t="s">
        <v>934</v>
      </c>
      <c r="R3677" s="26" t="s">
        <v>934</v>
      </c>
      <c r="S3677" s="26" t="s">
        <v>934</v>
      </c>
      <c r="T3677" s="26" t="s">
        <v>934</v>
      </c>
      <c r="U3677" s="26" t="s">
        <v>934</v>
      </c>
      <c r="V3677" s="26">
        <v>32.379320082644981</v>
      </c>
      <c r="W3677" s="26" t="s">
        <v>934</v>
      </c>
      <c r="X3677" s="26" t="s">
        <v>934</v>
      </c>
      <c r="Y3677" s="26" t="s">
        <v>934</v>
      </c>
      <c r="Z3677" s="26" t="s">
        <v>934</v>
      </c>
      <c r="AA3677" s="26" t="s">
        <v>934</v>
      </c>
      <c r="AB3677" s="26" t="s">
        <v>934</v>
      </c>
      <c r="AC3677" s="26" t="s">
        <v>934</v>
      </c>
      <c r="AD3677" s="26" t="s">
        <v>934</v>
      </c>
      <c r="AE3677" s="26">
        <v>25</v>
      </c>
    </row>
    <row r="3678" spans="1:31" x14ac:dyDescent="0.25">
      <c r="A3678" t="s">
        <v>2070</v>
      </c>
      <c r="B3678" t="s">
        <v>925</v>
      </c>
      <c r="C3678" t="s">
        <v>924</v>
      </c>
      <c r="D3678">
        <v>2018</v>
      </c>
      <c r="E3678">
        <v>1</v>
      </c>
      <c r="F3678" s="2">
        <v>43194</v>
      </c>
      <c r="G3678" t="s">
        <v>7</v>
      </c>
      <c r="H3678">
        <v>45</v>
      </c>
      <c r="I3678" t="s">
        <v>926</v>
      </c>
      <c r="J3678" t="s">
        <v>825</v>
      </c>
      <c r="K3678" t="s">
        <v>825</v>
      </c>
      <c r="L3678">
        <v>7.3</v>
      </c>
      <c r="M3678" s="26">
        <v>788.57006296516602</v>
      </c>
      <c r="N3678" s="26" t="s">
        <v>934</v>
      </c>
      <c r="O3678" s="26" t="s">
        <v>934</v>
      </c>
      <c r="P3678" s="26" t="s">
        <v>934</v>
      </c>
      <c r="Q3678" s="26" t="s">
        <v>934</v>
      </c>
      <c r="R3678" s="26" t="s">
        <v>934</v>
      </c>
      <c r="S3678" s="26" t="s">
        <v>934</v>
      </c>
      <c r="T3678" s="26" t="s">
        <v>934</v>
      </c>
      <c r="U3678" s="26" t="s">
        <v>934</v>
      </c>
      <c r="V3678" s="26">
        <v>57.545145328042707</v>
      </c>
      <c r="W3678" s="26" t="s">
        <v>934</v>
      </c>
      <c r="X3678" s="26" t="s">
        <v>934</v>
      </c>
      <c r="Y3678" s="26" t="s">
        <v>934</v>
      </c>
      <c r="Z3678" s="26" t="s">
        <v>934</v>
      </c>
      <c r="AA3678" s="26" t="s">
        <v>934</v>
      </c>
      <c r="AB3678" s="26" t="s">
        <v>934</v>
      </c>
      <c r="AC3678" s="26" t="s">
        <v>934</v>
      </c>
      <c r="AD3678" s="26" t="s">
        <v>934</v>
      </c>
      <c r="AE3678" s="26">
        <v>25</v>
      </c>
    </row>
    <row r="3679" spans="1:31" x14ac:dyDescent="0.25">
      <c r="A3679" t="s">
        <v>2070</v>
      </c>
      <c r="B3679" t="s">
        <v>925</v>
      </c>
      <c r="C3679" t="s">
        <v>924</v>
      </c>
      <c r="D3679">
        <v>2018</v>
      </c>
      <c r="E3679">
        <v>1</v>
      </c>
      <c r="F3679" s="2">
        <v>43194</v>
      </c>
      <c r="G3679" t="s">
        <v>7</v>
      </c>
      <c r="H3679">
        <v>45</v>
      </c>
      <c r="I3679" t="s">
        <v>926</v>
      </c>
      <c r="J3679" t="s">
        <v>825</v>
      </c>
      <c r="K3679" t="s">
        <v>825</v>
      </c>
      <c r="L3679">
        <v>9</v>
      </c>
      <c r="M3679" s="26">
        <v>847.25</v>
      </c>
      <c r="N3679" s="26" t="s">
        <v>934</v>
      </c>
      <c r="O3679" s="26">
        <v>149.65375351264555</v>
      </c>
      <c r="P3679" s="26">
        <v>3.8075000000000001</v>
      </c>
      <c r="Q3679" s="26">
        <v>25.424999999999997</v>
      </c>
      <c r="R3679" s="26">
        <v>41.400000000000006</v>
      </c>
      <c r="S3679" s="26">
        <v>41819.253086202036</v>
      </c>
      <c r="T3679" s="26" t="s">
        <v>934</v>
      </c>
      <c r="U3679" s="26" t="s">
        <v>934</v>
      </c>
      <c r="V3679" s="26">
        <v>35.567717104138126</v>
      </c>
      <c r="W3679" s="26" t="s">
        <v>934</v>
      </c>
      <c r="X3679" s="26">
        <v>5.2898725437907315</v>
      </c>
      <c r="Y3679" s="26">
        <v>9.3307288032607946E-2</v>
      </c>
      <c r="Z3679" s="26">
        <v>0.60604592785260569</v>
      </c>
      <c r="AA3679" s="26">
        <v>0.45460605656607184</v>
      </c>
      <c r="AB3679" s="26">
        <v>2398.8856916716936</v>
      </c>
      <c r="AC3679" s="26" t="s">
        <v>934</v>
      </c>
      <c r="AD3679" s="26" t="s">
        <v>934</v>
      </c>
      <c r="AE3679" s="26">
        <v>25</v>
      </c>
    </row>
    <row r="3680" spans="1:31" x14ac:dyDescent="0.25">
      <c r="A3680" t="s">
        <v>2071</v>
      </c>
      <c r="B3680" t="s">
        <v>925</v>
      </c>
      <c r="C3680" t="s">
        <v>924</v>
      </c>
      <c r="D3680">
        <v>2018</v>
      </c>
      <c r="E3680">
        <v>1</v>
      </c>
      <c r="F3680" s="2">
        <v>43194</v>
      </c>
      <c r="G3680" t="s">
        <v>7</v>
      </c>
      <c r="H3680">
        <v>45</v>
      </c>
      <c r="I3680" t="s">
        <v>909</v>
      </c>
      <c r="J3680" t="s">
        <v>825</v>
      </c>
      <c r="K3680" t="s">
        <v>825</v>
      </c>
      <c r="L3680">
        <v>5.5</v>
      </c>
      <c r="M3680" s="26">
        <v>332.2459867198981</v>
      </c>
      <c r="N3680" s="26" t="s">
        <v>934</v>
      </c>
      <c r="O3680" s="26" t="s">
        <v>934</v>
      </c>
      <c r="P3680" s="26" t="s">
        <v>934</v>
      </c>
      <c r="Q3680" s="26" t="s">
        <v>934</v>
      </c>
      <c r="R3680" s="26" t="s">
        <v>934</v>
      </c>
      <c r="S3680" s="26" t="s">
        <v>934</v>
      </c>
      <c r="T3680" s="26" t="s">
        <v>934</v>
      </c>
      <c r="U3680" s="26" t="s">
        <v>934</v>
      </c>
      <c r="V3680" s="26">
        <v>18.03233326026594</v>
      </c>
      <c r="W3680" s="26" t="s">
        <v>934</v>
      </c>
      <c r="X3680" s="26" t="s">
        <v>934</v>
      </c>
      <c r="Y3680" s="26" t="s">
        <v>934</v>
      </c>
      <c r="Z3680" s="26" t="s">
        <v>934</v>
      </c>
      <c r="AA3680" s="26" t="s">
        <v>934</v>
      </c>
      <c r="AB3680" s="26" t="s">
        <v>934</v>
      </c>
      <c r="AC3680" s="26" t="s">
        <v>934</v>
      </c>
      <c r="AD3680" s="26" t="s">
        <v>934</v>
      </c>
      <c r="AE3680" s="26">
        <v>28.75</v>
      </c>
    </row>
    <row r="3681" spans="1:31" x14ac:dyDescent="0.25">
      <c r="A3681" t="s">
        <v>2071</v>
      </c>
      <c r="B3681" t="s">
        <v>925</v>
      </c>
      <c r="C3681" t="s">
        <v>924</v>
      </c>
      <c r="D3681">
        <v>2018</v>
      </c>
      <c r="E3681">
        <v>1</v>
      </c>
      <c r="F3681" s="2">
        <v>43194</v>
      </c>
      <c r="G3681" t="s">
        <v>7</v>
      </c>
      <c r="H3681">
        <v>45</v>
      </c>
      <c r="I3681" t="s">
        <v>909</v>
      </c>
      <c r="J3681" t="s">
        <v>825</v>
      </c>
      <c r="K3681" t="s">
        <v>825</v>
      </c>
      <c r="L3681">
        <v>6</v>
      </c>
      <c r="M3681" s="26">
        <v>854.66110486642469</v>
      </c>
      <c r="N3681" s="26" t="s">
        <v>934</v>
      </c>
      <c r="O3681" s="26" t="s">
        <v>934</v>
      </c>
      <c r="P3681" s="26" t="s">
        <v>934</v>
      </c>
      <c r="Q3681" s="26" t="s">
        <v>934</v>
      </c>
      <c r="R3681" s="26" t="s">
        <v>934</v>
      </c>
      <c r="S3681" s="26" t="s">
        <v>934</v>
      </c>
      <c r="T3681" s="26" t="s">
        <v>934</v>
      </c>
      <c r="U3681" s="26" t="s">
        <v>934</v>
      </c>
      <c r="V3681" s="26">
        <v>91.326946425464655</v>
      </c>
      <c r="W3681" s="26" t="s">
        <v>934</v>
      </c>
      <c r="X3681" s="26" t="s">
        <v>934</v>
      </c>
      <c r="Y3681" s="26" t="s">
        <v>934</v>
      </c>
      <c r="Z3681" s="26" t="s">
        <v>934</v>
      </c>
      <c r="AA3681" s="26" t="s">
        <v>934</v>
      </c>
      <c r="AB3681" s="26" t="s">
        <v>934</v>
      </c>
      <c r="AC3681" s="26" t="s">
        <v>934</v>
      </c>
      <c r="AD3681" s="26" t="s">
        <v>934</v>
      </c>
      <c r="AE3681" s="26">
        <v>28.75</v>
      </c>
    </row>
    <row r="3682" spans="1:31" x14ac:dyDescent="0.25">
      <c r="A3682" t="s">
        <v>2071</v>
      </c>
      <c r="B3682" t="s">
        <v>925</v>
      </c>
      <c r="C3682" t="s">
        <v>924</v>
      </c>
      <c r="D3682">
        <v>2018</v>
      </c>
      <c r="E3682">
        <v>1</v>
      </c>
      <c r="F3682" s="2">
        <v>43194</v>
      </c>
      <c r="G3682" t="s">
        <v>7</v>
      </c>
      <c r="H3682">
        <v>45</v>
      </c>
      <c r="I3682" t="s">
        <v>909</v>
      </c>
      <c r="J3682" t="s">
        <v>825</v>
      </c>
      <c r="K3682" t="s">
        <v>825</v>
      </c>
      <c r="L3682">
        <v>7</v>
      </c>
      <c r="M3682" s="26">
        <v>789.39970639113085</v>
      </c>
      <c r="N3682" s="26" t="s">
        <v>934</v>
      </c>
      <c r="O3682" s="26" t="s">
        <v>934</v>
      </c>
      <c r="P3682" s="26" t="s">
        <v>934</v>
      </c>
      <c r="Q3682" s="26" t="s">
        <v>934</v>
      </c>
      <c r="R3682" s="26" t="s">
        <v>934</v>
      </c>
      <c r="S3682" s="26" t="s">
        <v>934</v>
      </c>
      <c r="T3682" s="26" t="s">
        <v>934</v>
      </c>
      <c r="U3682" s="26" t="s">
        <v>934</v>
      </c>
      <c r="V3682" s="26">
        <v>84.484644902288395</v>
      </c>
      <c r="W3682" s="26" t="s">
        <v>934</v>
      </c>
      <c r="X3682" s="26" t="s">
        <v>934</v>
      </c>
      <c r="Y3682" s="26" t="s">
        <v>934</v>
      </c>
      <c r="Z3682" s="26" t="s">
        <v>934</v>
      </c>
      <c r="AA3682" s="26" t="s">
        <v>934</v>
      </c>
      <c r="AB3682" s="26" t="s">
        <v>934</v>
      </c>
      <c r="AC3682" s="26" t="s">
        <v>934</v>
      </c>
      <c r="AD3682" s="26" t="s">
        <v>934</v>
      </c>
      <c r="AE3682" s="26">
        <v>28.75</v>
      </c>
    </row>
    <row r="3683" spans="1:31" x14ac:dyDescent="0.25">
      <c r="A3683" t="s">
        <v>2071</v>
      </c>
      <c r="B3683" t="s">
        <v>925</v>
      </c>
      <c r="C3683" t="s">
        <v>924</v>
      </c>
      <c r="D3683">
        <v>2018</v>
      </c>
      <c r="E3683">
        <v>1</v>
      </c>
      <c r="F3683" s="2">
        <v>43194</v>
      </c>
      <c r="G3683" t="s">
        <v>7</v>
      </c>
      <c r="H3683">
        <v>45</v>
      </c>
      <c r="I3683" t="s">
        <v>909</v>
      </c>
      <c r="J3683" t="s">
        <v>825</v>
      </c>
      <c r="K3683" t="s">
        <v>825</v>
      </c>
      <c r="L3683">
        <v>7.3</v>
      </c>
      <c r="M3683" s="26">
        <v>889.12695744647351</v>
      </c>
      <c r="N3683" s="26" t="s">
        <v>934</v>
      </c>
      <c r="O3683" s="26" t="s">
        <v>934</v>
      </c>
      <c r="P3683" s="26" t="s">
        <v>934</v>
      </c>
      <c r="Q3683" s="26" t="s">
        <v>934</v>
      </c>
      <c r="R3683" s="26" t="s">
        <v>934</v>
      </c>
      <c r="S3683" s="26" t="s">
        <v>934</v>
      </c>
      <c r="T3683" s="26" t="s">
        <v>934</v>
      </c>
      <c r="U3683" s="26" t="s">
        <v>934</v>
      </c>
      <c r="V3683" s="26">
        <v>86.337786984705744</v>
      </c>
      <c r="W3683" s="26" t="s">
        <v>934</v>
      </c>
      <c r="X3683" s="26" t="s">
        <v>934</v>
      </c>
      <c r="Y3683" s="26" t="s">
        <v>934</v>
      </c>
      <c r="Z3683" s="26" t="s">
        <v>934</v>
      </c>
      <c r="AA3683" s="26" t="s">
        <v>934</v>
      </c>
      <c r="AB3683" s="26" t="s">
        <v>934</v>
      </c>
      <c r="AC3683" s="26" t="s">
        <v>934</v>
      </c>
      <c r="AD3683" s="26" t="s">
        <v>934</v>
      </c>
      <c r="AE3683" s="26">
        <v>28.75</v>
      </c>
    </row>
    <row r="3684" spans="1:31" x14ac:dyDescent="0.25">
      <c r="A3684" t="s">
        <v>2071</v>
      </c>
      <c r="B3684" t="s">
        <v>925</v>
      </c>
      <c r="C3684" t="s">
        <v>924</v>
      </c>
      <c r="D3684">
        <v>2018</v>
      </c>
      <c r="E3684">
        <v>1</v>
      </c>
      <c r="F3684" s="2">
        <v>43194</v>
      </c>
      <c r="G3684" t="s">
        <v>7</v>
      </c>
      <c r="H3684">
        <v>45</v>
      </c>
      <c r="I3684" t="s">
        <v>909</v>
      </c>
      <c r="J3684" t="s">
        <v>825</v>
      </c>
      <c r="K3684" t="s">
        <v>825</v>
      </c>
      <c r="L3684">
        <v>9</v>
      </c>
      <c r="M3684" s="26">
        <v>881.875</v>
      </c>
      <c r="N3684" s="26" t="s">
        <v>934</v>
      </c>
      <c r="O3684" s="26">
        <v>157.16115515857086</v>
      </c>
      <c r="P3684" s="26">
        <v>3.7025000000000001</v>
      </c>
      <c r="Q3684" s="26">
        <v>27.725000000000001</v>
      </c>
      <c r="R3684" s="26">
        <v>40.449999999999996</v>
      </c>
      <c r="S3684" s="26">
        <v>44753.062613354792</v>
      </c>
      <c r="T3684" s="26" t="s">
        <v>934</v>
      </c>
      <c r="U3684" s="26" t="s">
        <v>934</v>
      </c>
      <c r="V3684" s="26">
        <v>42.415786664086916</v>
      </c>
      <c r="W3684" s="26" t="s">
        <v>934</v>
      </c>
      <c r="X3684" s="26">
        <v>14.398357486039336</v>
      </c>
      <c r="Y3684" s="26">
        <v>0.14308360027154038</v>
      </c>
      <c r="Z3684" s="26">
        <v>0.59494397495334883</v>
      </c>
      <c r="AA3684" s="26">
        <v>0.58380932960464171</v>
      </c>
      <c r="AB3684" s="26">
        <v>2427.2350071645592</v>
      </c>
      <c r="AC3684" s="26" t="s">
        <v>934</v>
      </c>
      <c r="AD3684" s="26" t="s">
        <v>934</v>
      </c>
      <c r="AE3684" s="26">
        <v>28.75</v>
      </c>
    </row>
    <row r="3685" spans="1:31" x14ac:dyDescent="0.25">
      <c r="A3685" t="s">
        <v>2072</v>
      </c>
      <c r="B3685" t="s">
        <v>925</v>
      </c>
      <c r="C3685" t="s">
        <v>924</v>
      </c>
      <c r="D3685">
        <v>2018</v>
      </c>
      <c r="E3685">
        <v>1</v>
      </c>
      <c r="F3685" s="2">
        <v>43194</v>
      </c>
      <c r="G3685" t="s">
        <v>10</v>
      </c>
      <c r="H3685">
        <v>45</v>
      </c>
      <c r="I3685" t="s">
        <v>926</v>
      </c>
      <c r="J3685" t="s">
        <v>825</v>
      </c>
      <c r="K3685" t="s">
        <v>825</v>
      </c>
      <c r="L3685">
        <v>5.5</v>
      </c>
      <c r="M3685" s="26">
        <v>184.59847746722883</v>
      </c>
      <c r="N3685" s="26" t="s">
        <v>934</v>
      </c>
      <c r="O3685" s="26" t="s">
        <v>934</v>
      </c>
      <c r="P3685" s="26" t="s">
        <v>934</v>
      </c>
      <c r="Q3685" s="26" t="s">
        <v>934</v>
      </c>
      <c r="R3685" s="26" t="s">
        <v>934</v>
      </c>
      <c r="S3685" s="26" t="s">
        <v>934</v>
      </c>
      <c r="T3685" s="26" t="s">
        <v>934</v>
      </c>
      <c r="U3685" s="26" t="s">
        <v>934</v>
      </c>
      <c r="V3685" s="26">
        <v>15.541091892333206</v>
      </c>
      <c r="W3685" s="26" t="s">
        <v>934</v>
      </c>
      <c r="X3685" s="26" t="s">
        <v>934</v>
      </c>
      <c r="Y3685" s="26" t="s">
        <v>934</v>
      </c>
      <c r="Z3685" s="26" t="s">
        <v>934</v>
      </c>
      <c r="AA3685" s="26" t="s">
        <v>934</v>
      </c>
      <c r="AB3685" s="26" t="s">
        <v>934</v>
      </c>
      <c r="AC3685" s="26" t="s">
        <v>934</v>
      </c>
      <c r="AD3685" s="26" t="s">
        <v>934</v>
      </c>
      <c r="AE3685" s="26">
        <v>36</v>
      </c>
    </row>
    <row r="3686" spans="1:31" x14ac:dyDescent="0.25">
      <c r="A3686" t="s">
        <v>2072</v>
      </c>
      <c r="B3686" t="s">
        <v>925</v>
      </c>
      <c r="C3686" t="s">
        <v>924</v>
      </c>
      <c r="D3686">
        <v>2018</v>
      </c>
      <c r="E3686">
        <v>1</v>
      </c>
      <c r="F3686" s="2">
        <v>43194</v>
      </c>
      <c r="G3686" t="s">
        <v>10</v>
      </c>
      <c r="H3686">
        <v>45</v>
      </c>
      <c r="I3686" t="s">
        <v>926</v>
      </c>
      <c r="J3686" t="s">
        <v>825</v>
      </c>
      <c r="K3686" t="s">
        <v>825</v>
      </c>
      <c r="L3686">
        <v>6</v>
      </c>
      <c r="M3686" s="26">
        <v>599.94133996453309</v>
      </c>
      <c r="N3686" s="26" t="s">
        <v>934</v>
      </c>
      <c r="O3686" s="26" t="s">
        <v>934</v>
      </c>
      <c r="P3686" s="26" t="s">
        <v>934</v>
      </c>
      <c r="Q3686" s="26" t="s">
        <v>934</v>
      </c>
      <c r="R3686" s="26" t="s">
        <v>934</v>
      </c>
      <c r="S3686" s="26" t="s">
        <v>934</v>
      </c>
      <c r="T3686" s="26" t="s">
        <v>934</v>
      </c>
      <c r="U3686" s="26" t="s">
        <v>934</v>
      </c>
      <c r="V3686" s="26">
        <v>46.807422641298146</v>
      </c>
      <c r="W3686" s="26" t="s">
        <v>934</v>
      </c>
      <c r="X3686" s="26" t="s">
        <v>934</v>
      </c>
      <c r="Y3686" s="26" t="s">
        <v>934</v>
      </c>
      <c r="Z3686" s="26" t="s">
        <v>934</v>
      </c>
      <c r="AA3686" s="26" t="s">
        <v>934</v>
      </c>
      <c r="AB3686" s="26" t="s">
        <v>934</v>
      </c>
      <c r="AC3686" s="26" t="s">
        <v>934</v>
      </c>
      <c r="AD3686" s="26" t="s">
        <v>934</v>
      </c>
      <c r="AE3686" s="26">
        <v>36</v>
      </c>
    </row>
    <row r="3687" spans="1:31" x14ac:dyDescent="0.25">
      <c r="A3687" t="s">
        <v>2072</v>
      </c>
      <c r="B3687" t="s">
        <v>925</v>
      </c>
      <c r="C3687" t="s">
        <v>924</v>
      </c>
      <c r="D3687">
        <v>2018</v>
      </c>
      <c r="E3687">
        <v>1</v>
      </c>
      <c r="F3687" s="2">
        <v>43194</v>
      </c>
      <c r="G3687" t="s">
        <v>10</v>
      </c>
      <c r="H3687">
        <v>45</v>
      </c>
      <c r="I3687" t="s">
        <v>926</v>
      </c>
      <c r="J3687" t="s">
        <v>825</v>
      </c>
      <c r="K3687" t="s">
        <v>825</v>
      </c>
      <c r="L3687">
        <v>7</v>
      </c>
      <c r="M3687" s="26">
        <v>741.74751697631916</v>
      </c>
      <c r="N3687" s="26" t="s">
        <v>934</v>
      </c>
      <c r="O3687" s="26" t="s">
        <v>934</v>
      </c>
      <c r="P3687" s="26" t="s">
        <v>934</v>
      </c>
      <c r="Q3687" s="26" t="s">
        <v>934</v>
      </c>
      <c r="R3687" s="26" t="s">
        <v>934</v>
      </c>
      <c r="S3687" s="26" t="s">
        <v>934</v>
      </c>
      <c r="T3687" s="26" t="s">
        <v>934</v>
      </c>
      <c r="U3687" s="26" t="s">
        <v>934</v>
      </c>
      <c r="V3687" s="26">
        <v>122.21539864837101</v>
      </c>
      <c r="W3687" s="26" t="s">
        <v>934</v>
      </c>
      <c r="X3687" s="26" t="s">
        <v>934</v>
      </c>
      <c r="Y3687" s="26" t="s">
        <v>934</v>
      </c>
      <c r="Z3687" s="26" t="s">
        <v>934</v>
      </c>
      <c r="AA3687" s="26" t="s">
        <v>934</v>
      </c>
      <c r="AB3687" s="26" t="s">
        <v>934</v>
      </c>
      <c r="AC3687" s="26" t="s">
        <v>934</v>
      </c>
      <c r="AD3687" s="26" t="s">
        <v>934</v>
      </c>
      <c r="AE3687" s="26">
        <v>36</v>
      </c>
    </row>
    <row r="3688" spans="1:31" x14ac:dyDescent="0.25">
      <c r="A3688" t="s">
        <v>2072</v>
      </c>
      <c r="B3688" t="s">
        <v>925</v>
      </c>
      <c r="C3688" t="s">
        <v>924</v>
      </c>
      <c r="D3688">
        <v>2018</v>
      </c>
      <c r="E3688">
        <v>1</v>
      </c>
      <c r="F3688" s="2">
        <v>43194</v>
      </c>
      <c r="G3688" t="s">
        <v>10</v>
      </c>
      <c r="H3688">
        <v>45</v>
      </c>
      <c r="I3688" t="s">
        <v>926</v>
      </c>
      <c r="J3688" t="s">
        <v>825</v>
      </c>
      <c r="K3688" t="s">
        <v>825</v>
      </c>
      <c r="L3688">
        <v>7.3</v>
      </c>
      <c r="M3688" s="26">
        <v>874.81979381682663</v>
      </c>
      <c r="N3688" s="26" t="s">
        <v>934</v>
      </c>
      <c r="O3688" s="26" t="s">
        <v>934</v>
      </c>
      <c r="P3688" s="26" t="s">
        <v>934</v>
      </c>
      <c r="Q3688" s="26" t="s">
        <v>934</v>
      </c>
      <c r="R3688" s="26" t="s">
        <v>934</v>
      </c>
      <c r="S3688" s="26" t="s">
        <v>934</v>
      </c>
      <c r="T3688" s="26" t="s">
        <v>934</v>
      </c>
      <c r="U3688" s="26" t="s">
        <v>934</v>
      </c>
      <c r="V3688" s="26">
        <v>102.09399810543513</v>
      </c>
      <c r="W3688" s="26" t="s">
        <v>934</v>
      </c>
      <c r="X3688" s="26" t="s">
        <v>934</v>
      </c>
      <c r="Y3688" s="26" t="s">
        <v>934</v>
      </c>
      <c r="Z3688" s="26" t="s">
        <v>934</v>
      </c>
      <c r="AA3688" s="26" t="s">
        <v>934</v>
      </c>
      <c r="AB3688" s="26" t="s">
        <v>934</v>
      </c>
      <c r="AC3688" s="26" t="s">
        <v>934</v>
      </c>
      <c r="AD3688" s="26" t="s">
        <v>934</v>
      </c>
      <c r="AE3688" s="26">
        <v>36</v>
      </c>
    </row>
    <row r="3689" spans="1:31" x14ac:dyDescent="0.25">
      <c r="A3689" t="s">
        <v>2072</v>
      </c>
      <c r="B3689" t="s">
        <v>925</v>
      </c>
      <c r="C3689" t="s">
        <v>924</v>
      </c>
      <c r="D3689">
        <v>2018</v>
      </c>
      <c r="E3689">
        <v>1</v>
      </c>
      <c r="F3689" s="2">
        <v>43194</v>
      </c>
      <c r="G3689" t="s">
        <v>10</v>
      </c>
      <c r="H3689">
        <v>45</v>
      </c>
      <c r="I3689" t="s">
        <v>926</v>
      </c>
      <c r="J3689" t="s">
        <v>825</v>
      </c>
      <c r="K3689" t="s">
        <v>825</v>
      </c>
      <c r="L3689">
        <v>9</v>
      </c>
      <c r="M3689" s="26">
        <v>902.375</v>
      </c>
      <c r="N3689" s="26" t="s">
        <v>934</v>
      </c>
      <c r="O3689" s="26">
        <v>132.12013247691692</v>
      </c>
      <c r="P3689" s="26">
        <v>3.4675000000000002</v>
      </c>
      <c r="Q3689" s="26">
        <v>26.274999999999999</v>
      </c>
      <c r="R3689" s="26">
        <v>38.974999999999994</v>
      </c>
      <c r="S3689" s="26">
        <v>40277.98652863835</v>
      </c>
      <c r="T3689" s="26" t="s">
        <v>934</v>
      </c>
      <c r="U3689" s="26" t="s">
        <v>934</v>
      </c>
      <c r="V3689" s="26">
        <v>36.565794011161124</v>
      </c>
      <c r="W3689" s="26" t="s">
        <v>934</v>
      </c>
      <c r="X3689" s="26">
        <v>14.590718107863964</v>
      </c>
      <c r="Y3689" s="26">
        <v>5.4371407927322001E-2</v>
      </c>
      <c r="Z3689" s="26">
        <v>0.41708312520812779</v>
      </c>
      <c r="AA3689" s="26">
        <v>0.52816506258308771</v>
      </c>
      <c r="AB3689" s="26">
        <v>4069.2548540284579</v>
      </c>
      <c r="AC3689" s="26" t="s">
        <v>934</v>
      </c>
      <c r="AD3689" s="26" t="s">
        <v>934</v>
      </c>
      <c r="AE3689" s="26">
        <v>36</v>
      </c>
    </row>
    <row r="3690" spans="1:31" x14ac:dyDescent="0.25">
      <c r="A3690" t="s">
        <v>2073</v>
      </c>
      <c r="B3690" t="s">
        <v>925</v>
      </c>
      <c r="C3690" t="s">
        <v>924</v>
      </c>
      <c r="D3690">
        <v>2018</v>
      </c>
      <c r="E3690">
        <v>1</v>
      </c>
      <c r="F3690" s="2">
        <v>43194</v>
      </c>
      <c r="G3690" t="s">
        <v>10</v>
      </c>
      <c r="H3690">
        <v>45</v>
      </c>
      <c r="I3690" t="s">
        <v>909</v>
      </c>
      <c r="J3690" t="s">
        <v>825</v>
      </c>
      <c r="K3690" t="s">
        <v>825</v>
      </c>
      <c r="L3690">
        <v>5.5</v>
      </c>
      <c r="M3690" s="26">
        <v>196.53882221291815</v>
      </c>
      <c r="N3690" s="26" t="s">
        <v>934</v>
      </c>
      <c r="O3690" s="26" t="s">
        <v>934</v>
      </c>
      <c r="P3690" s="26" t="s">
        <v>934</v>
      </c>
      <c r="Q3690" s="26" t="s">
        <v>934</v>
      </c>
      <c r="R3690" s="26" t="s">
        <v>934</v>
      </c>
      <c r="S3690" s="26" t="s">
        <v>934</v>
      </c>
      <c r="T3690" s="26" t="s">
        <v>934</v>
      </c>
      <c r="U3690" s="26" t="s">
        <v>934</v>
      </c>
      <c r="V3690" s="26">
        <v>29.822086803454606</v>
      </c>
      <c r="W3690" s="26" t="s">
        <v>934</v>
      </c>
      <c r="X3690" s="26" t="s">
        <v>934</v>
      </c>
      <c r="Y3690" s="26" t="s">
        <v>934</v>
      </c>
      <c r="Z3690" s="26" t="s">
        <v>934</v>
      </c>
      <c r="AA3690" s="26" t="s">
        <v>934</v>
      </c>
      <c r="AB3690" s="26" t="s">
        <v>934</v>
      </c>
      <c r="AC3690" s="26" t="s">
        <v>934</v>
      </c>
      <c r="AD3690" s="26" t="s">
        <v>934</v>
      </c>
      <c r="AE3690" s="26">
        <v>37.125</v>
      </c>
    </row>
    <row r="3691" spans="1:31" x14ac:dyDescent="0.25">
      <c r="A3691" t="s">
        <v>2073</v>
      </c>
      <c r="B3691" t="s">
        <v>925</v>
      </c>
      <c r="C3691" t="s">
        <v>924</v>
      </c>
      <c r="D3691">
        <v>2018</v>
      </c>
      <c r="E3691">
        <v>1</v>
      </c>
      <c r="F3691" s="2">
        <v>43194</v>
      </c>
      <c r="G3691" t="s">
        <v>10</v>
      </c>
      <c r="H3691">
        <v>45</v>
      </c>
      <c r="I3691" t="s">
        <v>909</v>
      </c>
      <c r="J3691" t="s">
        <v>825</v>
      </c>
      <c r="K3691" t="s">
        <v>825</v>
      </c>
      <c r="L3691">
        <v>6</v>
      </c>
      <c r="M3691" s="26">
        <v>624.54828173062253</v>
      </c>
      <c r="N3691" s="26" t="s">
        <v>934</v>
      </c>
      <c r="O3691" s="26" t="s">
        <v>934</v>
      </c>
      <c r="P3691" s="26" t="s">
        <v>934</v>
      </c>
      <c r="Q3691" s="26" t="s">
        <v>934</v>
      </c>
      <c r="R3691" s="26" t="s">
        <v>934</v>
      </c>
      <c r="S3691" s="26" t="s">
        <v>934</v>
      </c>
      <c r="T3691" s="26" t="s">
        <v>934</v>
      </c>
      <c r="U3691" s="26" t="s">
        <v>934</v>
      </c>
      <c r="V3691" s="26">
        <v>31.605370873011044</v>
      </c>
      <c r="W3691" s="26" t="s">
        <v>934</v>
      </c>
      <c r="X3691" s="26" t="s">
        <v>934</v>
      </c>
      <c r="Y3691" s="26" t="s">
        <v>934</v>
      </c>
      <c r="Z3691" s="26" t="s">
        <v>934</v>
      </c>
      <c r="AA3691" s="26" t="s">
        <v>934</v>
      </c>
      <c r="AB3691" s="26" t="s">
        <v>934</v>
      </c>
      <c r="AC3691" s="26" t="s">
        <v>934</v>
      </c>
      <c r="AD3691" s="26" t="s">
        <v>934</v>
      </c>
      <c r="AE3691" s="26">
        <v>37.125</v>
      </c>
    </row>
    <row r="3692" spans="1:31" x14ac:dyDescent="0.25">
      <c r="A3692" t="s">
        <v>2073</v>
      </c>
      <c r="B3692" t="s">
        <v>925</v>
      </c>
      <c r="C3692" t="s">
        <v>924</v>
      </c>
      <c r="D3692">
        <v>2018</v>
      </c>
      <c r="E3692">
        <v>1</v>
      </c>
      <c r="F3692" s="2">
        <v>43194</v>
      </c>
      <c r="G3692" t="s">
        <v>10</v>
      </c>
      <c r="H3692">
        <v>45</v>
      </c>
      <c r="I3692" t="s">
        <v>909</v>
      </c>
      <c r="J3692" t="s">
        <v>825</v>
      </c>
      <c r="K3692" t="s">
        <v>825</v>
      </c>
      <c r="L3692">
        <v>7</v>
      </c>
      <c r="M3692" s="26">
        <v>600.01205542243372</v>
      </c>
      <c r="N3692" s="26" t="s">
        <v>934</v>
      </c>
      <c r="O3692" s="26" t="s">
        <v>934</v>
      </c>
      <c r="P3692" s="26" t="s">
        <v>934</v>
      </c>
      <c r="Q3692" s="26" t="s">
        <v>934</v>
      </c>
      <c r="R3692" s="26" t="s">
        <v>934</v>
      </c>
      <c r="S3692" s="26" t="s">
        <v>934</v>
      </c>
      <c r="T3692" s="26" t="s">
        <v>934</v>
      </c>
      <c r="U3692" s="26" t="s">
        <v>934</v>
      </c>
      <c r="V3692" s="26">
        <v>76.240791960672624</v>
      </c>
      <c r="W3692" s="26" t="s">
        <v>934</v>
      </c>
      <c r="X3692" s="26" t="s">
        <v>934</v>
      </c>
      <c r="Y3692" s="26" t="s">
        <v>934</v>
      </c>
      <c r="Z3692" s="26" t="s">
        <v>934</v>
      </c>
      <c r="AA3692" s="26" t="s">
        <v>934</v>
      </c>
      <c r="AB3692" s="26" t="s">
        <v>934</v>
      </c>
      <c r="AC3692" s="26" t="s">
        <v>934</v>
      </c>
      <c r="AD3692" s="26" t="s">
        <v>934</v>
      </c>
      <c r="AE3692" s="26">
        <v>37.125</v>
      </c>
    </row>
    <row r="3693" spans="1:31" x14ac:dyDescent="0.25">
      <c r="A3693" t="s">
        <v>2073</v>
      </c>
      <c r="B3693" t="s">
        <v>925</v>
      </c>
      <c r="C3693" t="s">
        <v>924</v>
      </c>
      <c r="D3693">
        <v>2018</v>
      </c>
      <c r="E3693">
        <v>1</v>
      </c>
      <c r="F3693" s="2">
        <v>43194</v>
      </c>
      <c r="G3693" t="s">
        <v>10</v>
      </c>
      <c r="H3693">
        <v>45</v>
      </c>
      <c r="I3693" t="s">
        <v>909</v>
      </c>
      <c r="J3693" t="s">
        <v>825</v>
      </c>
      <c r="K3693" t="s">
        <v>825</v>
      </c>
      <c r="L3693">
        <v>7.3</v>
      </c>
      <c r="M3693" s="26">
        <v>908.63169001452388</v>
      </c>
      <c r="N3693" s="26" t="s">
        <v>934</v>
      </c>
      <c r="O3693" s="26" t="s">
        <v>934</v>
      </c>
      <c r="P3693" s="26" t="s">
        <v>934</v>
      </c>
      <c r="Q3693" s="26" t="s">
        <v>934</v>
      </c>
      <c r="R3693" s="26" t="s">
        <v>934</v>
      </c>
      <c r="S3693" s="26" t="s">
        <v>934</v>
      </c>
      <c r="T3693" s="26" t="s">
        <v>934</v>
      </c>
      <c r="U3693" s="26" t="s">
        <v>934</v>
      </c>
      <c r="V3693" s="26">
        <v>86.711384983079597</v>
      </c>
      <c r="W3693" s="26" t="s">
        <v>934</v>
      </c>
      <c r="X3693" s="26" t="s">
        <v>934</v>
      </c>
      <c r="Y3693" s="26" t="s">
        <v>934</v>
      </c>
      <c r="Z3693" s="26" t="s">
        <v>934</v>
      </c>
      <c r="AA3693" s="26" t="s">
        <v>934</v>
      </c>
      <c r="AB3693" s="26" t="s">
        <v>934</v>
      </c>
      <c r="AC3693" s="26" t="s">
        <v>934</v>
      </c>
      <c r="AD3693" s="26" t="s">
        <v>934</v>
      </c>
      <c r="AE3693" s="26">
        <v>37.125</v>
      </c>
    </row>
    <row r="3694" spans="1:31" x14ac:dyDescent="0.25">
      <c r="A3694" t="s">
        <v>2073</v>
      </c>
      <c r="B3694" t="s">
        <v>925</v>
      </c>
      <c r="C3694" t="s">
        <v>924</v>
      </c>
      <c r="D3694">
        <v>2018</v>
      </c>
      <c r="E3694">
        <v>1</v>
      </c>
      <c r="F3694" s="2">
        <v>43194</v>
      </c>
      <c r="G3694" t="s">
        <v>10</v>
      </c>
      <c r="H3694">
        <v>45</v>
      </c>
      <c r="I3694" t="s">
        <v>909</v>
      </c>
      <c r="J3694" t="s">
        <v>825</v>
      </c>
      <c r="K3694" t="s">
        <v>825</v>
      </c>
      <c r="L3694">
        <v>9</v>
      </c>
      <c r="M3694" s="26">
        <v>944.25</v>
      </c>
      <c r="N3694" s="26" t="s">
        <v>934</v>
      </c>
      <c r="O3694" s="26">
        <v>156.4636441188278</v>
      </c>
      <c r="P3694" s="26">
        <v>3.5024999999999999</v>
      </c>
      <c r="Q3694" s="26">
        <v>27.674999999999997</v>
      </c>
      <c r="R3694" s="26">
        <v>37.25</v>
      </c>
      <c r="S3694" s="26">
        <v>47257.672675274516</v>
      </c>
      <c r="T3694" s="26" t="s">
        <v>934</v>
      </c>
      <c r="U3694" s="26" t="s">
        <v>934</v>
      </c>
      <c r="V3694" s="26">
        <v>29.973947020704497</v>
      </c>
      <c r="W3694" s="26" t="s">
        <v>934</v>
      </c>
      <c r="X3694" s="26">
        <v>10.027185536814738</v>
      </c>
      <c r="Y3694" s="26">
        <v>8.5962685703353317E-2</v>
      </c>
      <c r="Z3694" s="26">
        <v>0.31721443851129533</v>
      </c>
      <c r="AA3694" s="26">
        <v>0.33291640592396055</v>
      </c>
      <c r="AB3694" s="26">
        <v>2285.7657091054734</v>
      </c>
      <c r="AC3694" s="26" t="s">
        <v>934</v>
      </c>
      <c r="AD3694" s="26" t="s">
        <v>934</v>
      </c>
      <c r="AE3694" s="26">
        <v>37.125</v>
      </c>
    </row>
    <row r="3695" spans="1:31" x14ac:dyDescent="0.25">
      <c r="A3695" t="s">
        <v>2074</v>
      </c>
      <c r="B3695" t="s">
        <v>925</v>
      </c>
      <c r="C3695" t="s">
        <v>924</v>
      </c>
      <c r="D3695">
        <v>2018</v>
      </c>
      <c r="E3695">
        <v>1</v>
      </c>
      <c r="F3695" s="2">
        <v>43194</v>
      </c>
      <c r="G3695" t="s">
        <v>2</v>
      </c>
      <c r="H3695">
        <v>45</v>
      </c>
      <c r="I3695" t="s">
        <v>926</v>
      </c>
      <c r="J3695" t="s">
        <v>825</v>
      </c>
      <c r="K3695" t="s">
        <v>825</v>
      </c>
      <c r="L3695">
        <v>5.5</v>
      </c>
      <c r="M3695" s="26">
        <v>589.16571588963689</v>
      </c>
      <c r="N3695" s="26" t="s">
        <v>934</v>
      </c>
      <c r="O3695" s="26" t="s">
        <v>934</v>
      </c>
      <c r="P3695" s="26" t="s">
        <v>934</v>
      </c>
      <c r="Q3695" s="26" t="s">
        <v>934</v>
      </c>
      <c r="R3695" s="26" t="s">
        <v>934</v>
      </c>
      <c r="S3695" s="26" t="s">
        <v>934</v>
      </c>
      <c r="T3695" s="26" t="s">
        <v>934</v>
      </c>
      <c r="U3695" s="26" t="s">
        <v>934</v>
      </c>
      <c r="V3695" s="26">
        <v>63.481116496718229</v>
      </c>
      <c r="W3695" s="26" t="s">
        <v>934</v>
      </c>
      <c r="X3695" s="26" t="s">
        <v>934</v>
      </c>
      <c r="Y3695" s="26" t="s">
        <v>934</v>
      </c>
      <c r="Z3695" s="26" t="s">
        <v>934</v>
      </c>
      <c r="AA3695" s="26" t="s">
        <v>934</v>
      </c>
      <c r="AB3695" s="26" t="s">
        <v>934</v>
      </c>
      <c r="AC3695" s="26" t="s">
        <v>934</v>
      </c>
      <c r="AD3695" s="26" t="s">
        <v>934</v>
      </c>
      <c r="AE3695" s="26">
        <v>35.5</v>
      </c>
    </row>
    <row r="3696" spans="1:31" x14ac:dyDescent="0.25">
      <c r="A3696" t="s">
        <v>2074</v>
      </c>
      <c r="B3696" t="s">
        <v>925</v>
      </c>
      <c r="C3696" t="s">
        <v>924</v>
      </c>
      <c r="D3696">
        <v>2018</v>
      </c>
      <c r="E3696">
        <v>1</v>
      </c>
      <c r="F3696" s="2">
        <v>43194</v>
      </c>
      <c r="G3696" t="s">
        <v>2</v>
      </c>
      <c r="H3696">
        <v>45</v>
      </c>
      <c r="I3696" t="s">
        <v>926</v>
      </c>
      <c r="J3696" t="s">
        <v>825</v>
      </c>
      <c r="K3696" t="s">
        <v>825</v>
      </c>
      <c r="L3696">
        <v>6</v>
      </c>
      <c r="M3696" s="26">
        <v>704.17518055154642</v>
      </c>
      <c r="N3696" s="26" t="s">
        <v>934</v>
      </c>
      <c r="O3696" s="26" t="s">
        <v>934</v>
      </c>
      <c r="P3696" s="26" t="s">
        <v>934</v>
      </c>
      <c r="Q3696" s="26" t="s">
        <v>934</v>
      </c>
      <c r="R3696" s="26" t="s">
        <v>934</v>
      </c>
      <c r="S3696" s="26" t="s">
        <v>934</v>
      </c>
      <c r="T3696" s="26" t="s">
        <v>934</v>
      </c>
      <c r="U3696" s="26" t="s">
        <v>934</v>
      </c>
      <c r="V3696" s="26">
        <v>46.965748474967043</v>
      </c>
      <c r="W3696" s="26" t="s">
        <v>934</v>
      </c>
      <c r="X3696" s="26" t="s">
        <v>934</v>
      </c>
      <c r="Y3696" s="26" t="s">
        <v>934</v>
      </c>
      <c r="Z3696" s="26" t="s">
        <v>934</v>
      </c>
      <c r="AA3696" s="26" t="s">
        <v>934</v>
      </c>
      <c r="AB3696" s="26" t="s">
        <v>934</v>
      </c>
      <c r="AC3696" s="26" t="s">
        <v>934</v>
      </c>
      <c r="AD3696" s="26" t="s">
        <v>934</v>
      </c>
      <c r="AE3696" s="26">
        <v>35.5</v>
      </c>
    </row>
    <row r="3697" spans="1:31" x14ac:dyDescent="0.25">
      <c r="A3697" t="s">
        <v>2074</v>
      </c>
      <c r="B3697" t="s">
        <v>925</v>
      </c>
      <c r="C3697" t="s">
        <v>924</v>
      </c>
      <c r="D3697">
        <v>2018</v>
      </c>
      <c r="E3697">
        <v>1</v>
      </c>
      <c r="F3697" s="2">
        <v>43194</v>
      </c>
      <c r="G3697" t="s">
        <v>2</v>
      </c>
      <c r="H3697">
        <v>45</v>
      </c>
      <c r="I3697" t="s">
        <v>926</v>
      </c>
      <c r="J3697" t="s">
        <v>825</v>
      </c>
      <c r="K3697" t="s">
        <v>825</v>
      </c>
      <c r="L3697">
        <v>7</v>
      </c>
      <c r="M3697" s="26">
        <v>790.33751769281434</v>
      </c>
      <c r="N3697" s="26" t="s">
        <v>934</v>
      </c>
      <c r="O3697" s="26" t="s">
        <v>934</v>
      </c>
      <c r="P3697" s="26" t="s">
        <v>934</v>
      </c>
      <c r="Q3697" s="26" t="s">
        <v>934</v>
      </c>
      <c r="R3697" s="26" t="s">
        <v>934</v>
      </c>
      <c r="S3697" s="26" t="s">
        <v>934</v>
      </c>
      <c r="T3697" s="26" t="s">
        <v>934</v>
      </c>
      <c r="U3697" s="26" t="s">
        <v>934</v>
      </c>
      <c r="V3697" s="26">
        <v>67.506610400732043</v>
      </c>
      <c r="W3697" s="26" t="s">
        <v>934</v>
      </c>
      <c r="X3697" s="26" t="s">
        <v>934</v>
      </c>
      <c r="Y3697" s="26" t="s">
        <v>934</v>
      </c>
      <c r="Z3697" s="26" t="s">
        <v>934</v>
      </c>
      <c r="AA3697" s="26" t="s">
        <v>934</v>
      </c>
      <c r="AB3697" s="26" t="s">
        <v>934</v>
      </c>
      <c r="AC3697" s="26" t="s">
        <v>934</v>
      </c>
      <c r="AD3697" s="26" t="s">
        <v>934</v>
      </c>
      <c r="AE3697" s="26">
        <v>35.5</v>
      </c>
    </row>
    <row r="3698" spans="1:31" x14ac:dyDescent="0.25">
      <c r="A3698" t="s">
        <v>2074</v>
      </c>
      <c r="B3698" t="s">
        <v>925</v>
      </c>
      <c r="C3698" t="s">
        <v>924</v>
      </c>
      <c r="D3698">
        <v>2018</v>
      </c>
      <c r="E3698">
        <v>1</v>
      </c>
      <c r="F3698" s="2">
        <v>43194</v>
      </c>
      <c r="G3698" t="s">
        <v>2</v>
      </c>
      <c r="H3698">
        <v>45</v>
      </c>
      <c r="I3698" t="s">
        <v>926</v>
      </c>
      <c r="J3698" t="s">
        <v>825</v>
      </c>
      <c r="K3698" t="s">
        <v>825</v>
      </c>
      <c r="L3698">
        <v>7.3</v>
      </c>
      <c r="M3698" s="26">
        <v>758.92551298540184</v>
      </c>
      <c r="N3698" s="26" t="s">
        <v>934</v>
      </c>
      <c r="O3698" s="26" t="s">
        <v>934</v>
      </c>
      <c r="P3698" s="26" t="s">
        <v>934</v>
      </c>
      <c r="Q3698" s="26" t="s">
        <v>934</v>
      </c>
      <c r="R3698" s="26" t="s">
        <v>934</v>
      </c>
      <c r="S3698" s="26" t="s">
        <v>934</v>
      </c>
      <c r="T3698" s="26" t="s">
        <v>934</v>
      </c>
      <c r="U3698" s="26" t="s">
        <v>934</v>
      </c>
      <c r="V3698" s="26">
        <v>28.68528497981745</v>
      </c>
      <c r="W3698" s="26" t="s">
        <v>934</v>
      </c>
      <c r="X3698" s="26" t="s">
        <v>934</v>
      </c>
      <c r="Y3698" s="26" t="s">
        <v>934</v>
      </c>
      <c r="Z3698" s="26" t="s">
        <v>934</v>
      </c>
      <c r="AA3698" s="26" t="s">
        <v>934</v>
      </c>
      <c r="AB3698" s="26" t="s">
        <v>934</v>
      </c>
      <c r="AC3698" s="26" t="s">
        <v>934</v>
      </c>
      <c r="AD3698" s="26" t="s">
        <v>934</v>
      </c>
      <c r="AE3698" s="26">
        <v>35.5</v>
      </c>
    </row>
    <row r="3699" spans="1:31" x14ac:dyDescent="0.25">
      <c r="A3699" t="s">
        <v>2074</v>
      </c>
      <c r="B3699" t="s">
        <v>925</v>
      </c>
      <c r="C3699" t="s">
        <v>924</v>
      </c>
      <c r="D3699">
        <v>2018</v>
      </c>
      <c r="E3699">
        <v>1</v>
      </c>
      <c r="F3699" s="2">
        <v>43194</v>
      </c>
      <c r="G3699" t="s">
        <v>2</v>
      </c>
      <c r="H3699">
        <v>45</v>
      </c>
      <c r="I3699" t="s">
        <v>926</v>
      </c>
      <c r="J3699" t="s">
        <v>825</v>
      </c>
      <c r="K3699" t="s">
        <v>825</v>
      </c>
      <c r="L3699">
        <v>9</v>
      </c>
      <c r="M3699" s="26">
        <v>839.875</v>
      </c>
      <c r="N3699" s="26" t="s">
        <v>934</v>
      </c>
      <c r="O3699" s="26">
        <v>192.9207647531112</v>
      </c>
      <c r="P3699" s="26">
        <v>4.1475</v>
      </c>
      <c r="Q3699" s="26">
        <v>25.25</v>
      </c>
      <c r="R3699" s="26">
        <v>41.2</v>
      </c>
      <c r="S3699" s="26">
        <v>49589.430744553159</v>
      </c>
      <c r="T3699" s="26" t="s">
        <v>934</v>
      </c>
      <c r="U3699" s="26" t="s">
        <v>934</v>
      </c>
      <c r="V3699" s="26">
        <v>83.297252605753258</v>
      </c>
      <c r="W3699" s="26" t="s">
        <v>934</v>
      </c>
      <c r="X3699" s="26">
        <v>29.436391213264816</v>
      </c>
      <c r="Y3699" s="26">
        <v>8.6542378828727881E-2</v>
      </c>
      <c r="Z3699" s="26">
        <v>0.7577378614446133</v>
      </c>
      <c r="AA3699" s="26">
        <v>0.5275730597114201</v>
      </c>
      <c r="AB3699" s="26">
        <v>8162.1518165505913</v>
      </c>
      <c r="AC3699" s="26" t="s">
        <v>934</v>
      </c>
      <c r="AD3699" s="26" t="s">
        <v>934</v>
      </c>
      <c r="AE3699" s="26">
        <v>35.5</v>
      </c>
    </row>
    <row r="3700" spans="1:31" x14ac:dyDescent="0.25">
      <c r="A3700" t="s">
        <v>2075</v>
      </c>
      <c r="B3700" t="s">
        <v>925</v>
      </c>
      <c r="C3700" t="s">
        <v>924</v>
      </c>
      <c r="D3700">
        <v>2018</v>
      </c>
      <c r="E3700">
        <v>1</v>
      </c>
      <c r="F3700" s="2">
        <v>43194</v>
      </c>
      <c r="G3700" t="s">
        <v>2</v>
      </c>
      <c r="H3700">
        <v>45</v>
      </c>
      <c r="I3700" t="s">
        <v>909</v>
      </c>
      <c r="J3700" t="s">
        <v>825</v>
      </c>
      <c r="K3700" t="s">
        <v>825</v>
      </c>
      <c r="L3700">
        <v>5.5</v>
      </c>
      <c r="M3700" s="26">
        <v>697.27624137612281</v>
      </c>
      <c r="N3700" s="26" t="s">
        <v>934</v>
      </c>
      <c r="O3700" s="26" t="s">
        <v>934</v>
      </c>
      <c r="P3700" s="26" t="s">
        <v>934</v>
      </c>
      <c r="Q3700" s="26" t="s">
        <v>934</v>
      </c>
      <c r="R3700" s="26" t="s">
        <v>934</v>
      </c>
      <c r="S3700" s="26" t="s">
        <v>934</v>
      </c>
      <c r="T3700" s="26" t="s">
        <v>934</v>
      </c>
      <c r="U3700" s="26" t="s">
        <v>934</v>
      </c>
      <c r="V3700" s="26">
        <v>44.549153233317767</v>
      </c>
      <c r="W3700" s="26" t="s">
        <v>934</v>
      </c>
      <c r="X3700" s="26" t="s">
        <v>934</v>
      </c>
      <c r="Y3700" s="26" t="s">
        <v>934</v>
      </c>
      <c r="Z3700" s="26" t="s">
        <v>934</v>
      </c>
      <c r="AA3700" s="26" t="s">
        <v>934</v>
      </c>
      <c r="AB3700" s="26" t="s">
        <v>934</v>
      </c>
      <c r="AC3700" s="26" t="s">
        <v>934</v>
      </c>
      <c r="AD3700" s="26" t="s">
        <v>934</v>
      </c>
      <c r="AE3700" s="26">
        <v>37.125</v>
      </c>
    </row>
    <row r="3701" spans="1:31" x14ac:dyDescent="0.25">
      <c r="A3701" t="s">
        <v>2075</v>
      </c>
      <c r="B3701" t="s">
        <v>925</v>
      </c>
      <c r="C3701" t="s">
        <v>924</v>
      </c>
      <c r="D3701">
        <v>2018</v>
      </c>
      <c r="E3701">
        <v>1</v>
      </c>
      <c r="F3701" s="2">
        <v>43194</v>
      </c>
      <c r="G3701" t="s">
        <v>2</v>
      </c>
      <c r="H3701">
        <v>45</v>
      </c>
      <c r="I3701" t="s">
        <v>909</v>
      </c>
      <c r="J3701" t="s">
        <v>825</v>
      </c>
      <c r="K3701" t="s">
        <v>825</v>
      </c>
      <c r="L3701">
        <v>6</v>
      </c>
      <c r="M3701" s="26">
        <v>776.2192022908996</v>
      </c>
      <c r="N3701" s="26" t="s">
        <v>934</v>
      </c>
      <c r="O3701" s="26" t="s">
        <v>934</v>
      </c>
      <c r="P3701" s="26" t="s">
        <v>934</v>
      </c>
      <c r="Q3701" s="26" t="s">
        <v>934</v>
      </c>
      <c r="R3701" s="26" t="s">
        <v>934</v>
      </c>
      <c r="S3701" s="26" t="s">
        <v>934</v>
      </c>
      <c r="T3701" s="26" t="s">
        <v>934</v>
      </c>
      <c r="U3701" s="26" t="s">
        <v>934</v>
      </c>
      <c r="V3701" s="26">
        <v>78.264035158278119</v>
      </c>
      <c r="W3701" s="26" t="s">
        <v>934</v>
      </c>
      <c r="X3701" s="26" t="s">
        <v>934</v>
      </c>
      <c r="Y3701" s="26" t="s">
        <v>934</v>
      </c>
      <c r="Z3701" s="26" t="s">
        <v>934</v>
      </c>
      <c r="AA3701" s="26" t="s">
        <v>934</v>
      </c>
      <c r="AB3701" s="26" t="s">
        <v>934</v>
      </c>
      <c r="AC3701" s="26" t="s">
        <v>934</v>
      </c>
      <c r="AD3701" s="26" t="s">
        <v>934</v>
      </c>
      <c r="AE3701" s="26">
        <v>37.125</v>
      </c>
    </row>
    <row r="3702" spans="1:31" x14ac:dyDescent="0.25">
      <c r="A3702" t="s">
        <v>2075</v>
      </c>
      <c r="B3702" t="s">
        <v>925</v>
      </c>
      <c r="C3702" t="s">
        <v>924</v>
      </c>
      <c r="D3702">
        <v>2018</v>
      </c>
      <c r="E3702">
        <v>1</v>
      </c>
      <c r="F3702" s="2">
        <v>43194</v>
      </c>
      <c r="G3702" t="s">
        <v>2</v>
      </c>
      <c r="H3702">
        <v>45</v>
      </c>
      <c r="I3702" t="s">
        <v>909</v>
      </c>
      <c r="J3702" t="s">
        <v>825</v>
      </c>
      <c r="K3702" t="s">
        <v>825</v>
      </c>
      <c r="L3702">
        <v>7</v>
      </c>
      <c r="M3702" s="26">
        <v>786.54135403992677</v>
      </c>
      <c r="N3702" s="26" t="s">
        <v>934</v>
      </c>
      <c r="O3702" s="26" t="s">
        <v>934</v>
      </c>
      <c r="P3702" s="26" t="s">
        <v>934</v>
      </c>
      <c r="Q3702" s="26" t="s">
        <v>934</v>
      </c>
      <c r="R3702" s="26" t="s">
        <v>934</v>
      </c>
      <c r="S3702" s="26" t="s">
        <v>934</v>
      </c>
      <c r="T3702" s="26" t="s">
        <v>934</v>
      </c>
      <c r="U3702" s="26" t="s">
        <v>934</v>
      </c>
      <c r="V3702" s="26">
        <v>32.124462582500264</v>
      </c>
      <c r="W3702" s="26" t="s">
        <v>934</v>
      </c>
      <c r="X3702" s="26" t="s">
        <v>934</v>
      </c>
      <c r="Y3702" s="26" t="s">
        <v>934</v>
      </c>
      <c r="Z3702" s="26" t="s">
        <v>934</v>
      </c>
      <c r="AA3702" s="26" t="s">
        <v>934</v>
      </c>
      <c r="AB3702" s="26" t="s">
        <v>934</v>
      </c>
      <c r="AC3702" s="26" t="s">
        <v>934</v>
      </c>
      <c r="AD3702" s="26" t="s">
        <v>934</v>
      </c>
      <c r="AE3702" s="26">
        <v>37.125</v>
      </c>
    </row>
    <row r="3703" spans="1:31" x14ac:dyDescent="0.25">
      <c r="A3703" t="s">
        <v>2075</v>
      </c>
      <c r="B3703" t="s">
        <v>925</v>
      </c>
      <c r="C3703" t="s">
        <v>924</v>
      </c>
      <c r="D3703">
        <v>2018</v>
      </c>
      <c r="E3703">
        <v>1</v>
      </c>
      <c r="F3703" s="2">
        <v>43194</v>
      </c>
      <c r="G3703" t="s">
        <v>2</v>
      </c>
      <c r="H3703">
        <v>45</v>
      </c>
      <c r="I3703" t="s">
        <v>909</v>
      </c>
      <c r="J3703" t="s">
        <v>825</v>
      </c>
      <c r="K3703" t="s">
        <v>825</v>
      </c>
      <c r="L3703">
        <v>7.3</v>
      </c>
      <c r="M3703" s="26">
        <v>722.34337595978423</v>
      </c>
      <c r="N3703" s="26" t="s">
        <v>934</v>
      </c>
      <c r="O3703" s="26" t="s">
        <v>934</v>
      </c>
      <c r="P3703" s="26" t="s">
        <v>934</v>
      </c>
      <c r="Q3703" s="26" t="s">
        <v>934</v>
      </c>
      <c r="R3703" s="26" t="s">
        <v>934</v>
      </c>
      <c r="S3703" s="26" t="s">
        <v>934</v>
      </c>
      <c r="T3703" s="26" t="s">
        <v>934</v>
      </c>
      <c r="U3703" s="26" t="s">
        <v>934</v>
      </c>
      <c r="V3703" s="26">
        <v>68.295466032926228</v>
      </c>
      <c r="W3703" s="26" t="s">
        <v>934</v>
      </c>
      <c r="X3703" s="26" t="s">
        <v>934</v>
      </c>
      <c r="Y3703" s="26" t="s">
        <v>934</v>
      </c>
      <c r="Z3703" s="26" t="s">
        <v>934</v>
      </c>
      <c r="AA3703" s="26" t="s">
        <v>934</v>
      </c>
      <c r="AB3703" s="26" t="s">
        <v>934</v>
      </c>
      <c r="AC3703" s="26" t="s">
        <v>934</v>
      </c>
      <c r="AD3703" s="26" t="s">
        <v>934</v>
      </c>
      <c r="AE3703" s="26">
        <v>37.125</v>
      </c>
    </row>
    <row r="3704" spans="1:31" x14ac:dyDescent="0.25">
      <c r="A3704" t="s">
        <v>2075</v>
      </c>
      <c r="B3704" t="s">
        <v>925</v>
      </c>
      <c r="C3704" t="s">
        <v>924</v>
      </c>
      <c r="D3704">
        <v>2018</v>
      </c>
      <c r="E3704">
        <v>1</v>
      </c>
      <c r="F3704" s="2">
        <v>43194</v>
      </c>
      <c r="G3704" t="s">
        <v>2</v>
      </c>
      <c r="H3704">
        <v>45</v>
      </c>
      <c r="I3704" t="s">
        <v>909</v>
      </c>
      <c r="J3704" t="s">
        <v>825</v>
      </c>
      <c r="K3704" t="s">
        <v>825</v>
      </c>
      <c r="L3704">
        <v>9</v>
      </c>
      <c r="M3704" s="26">
        <v>803.875</v>
      </c>
      <c r="N3704" s="26" t="s">
        <v>934</v>
      </c>
      <c r="O3704" s="26">
        <v>171.9033520674428</v>
      </c>
      <c r="P3704" s="26">
        <v>3.8574999999999995</v>
      </c>
      <c r="Q3704" s="26">
        <v>27.674999999999997</v>
      </c>
      <c r="R3704" s="26">
        <v>39.049999999999997</v>
      </c>
      <c r="S3704" s="26">
        <v>47160.830120803308</v>
      </c>
      <c r="T3704" s="26" t="s">
        <v>934</v>
      </c>
      <c r="U3704" s="26" t="s">
        <v>934</v>
      </c>
      <c r="V3704" s="26">
        <v>36.074214590664802</v>
      </c>
      <c r="W3704" s="26" t="s">
        <v>934</v>
      </c>
      <c r="X3704" s="26">
        <v>10.364019614866558</v>
      </c>
      <c r="Y3704" s="26">
        <v>5.0723925978457131E-2</v>
      </c>
      <c r="Z3704" s="26">
        <v>0.16520189668007432</v>
      </c>
      <c r="AA3704" s="26">
        <v>0.13228756555381391</v>
      </c>
      <c r="AB3704" s="26">
        <v>2330.4845417923598</v>
      </c>
      <c r="AC3704" s="26" t="s">
        <v>934</v>
      </c>
      <c r="AD3704" s="26" t="s">
        <v>934</v>
      </c>
      <c r="AE3704" s="26">
        <v>37.125</v>
      </c>
    </row>
    <row r="3705" spans="1:31" x14ac:dyDescent="0.25">
      <c r="A3705" t="s">
        <v>2076</v>
      </c>
      <c r="B3705" t="s">
        <v>925</v>
      </c>
      <c r="C3705" t="s">
        <v>924</v>
      </c>
      <c r="D3705">
        <v>2018</v>
      </c>
      <c r="E3705">
        <v>1</v>
      </c>
      <c r="F3705" s="2">
        <v>43194</v>
      </c>
      <c r="G3705" t="s">
        <v>56</v>
      </c>
      <c r="H3705">
        <v>45</v>
      </c>
      <c r="I3705" t="s">
        <v>926</v>
      </c>
      <c r="J3705" t="s">
        <v>825</v>
      </c>
      <c r="K3705" t="s">
        <v>825</v>
      </c>
      <c r="L3705">
        <v>5.5</v>
      </c>
      <c r="M3705" s="26">
        <v>301.01678549972138</v>
      </c>
      <c r="N3705" s="26" t="s">
        <v>934</v>
      </c>
      <c r="O3705" s="26" t="s">
        <v>934</v>
      </c>
      <c r="P3705" s="26" t="s">
        <v>934</v>
      </c>
      <c r="Q3705" s="26" t="s">
        <v>934</v>
      </c>
      <c r="R3705" s="26" t="s">
        <v>934</v>
      </c>
      <c r="S3705" s="26" t="s">
        <v>934</v>
      </c>
      <c r="T3705" s="26" t="s">
        <v>934</v>
      </c>
      <c r="U3705" s="26" t="s">
        <v>934</v>
      </c>
      <c r="V3705" s="26">
        <v>29.725091160796158</v>
      </c>
      <c r="W3705" s="26" t="s">
        <v>934</v>
      </c>
      <c r="X3705" s="26" t="s">
        <v>934</v>
      </c>
      <c r="Y3705" s="26" t="s">
        <v>934</v>
      </c>
      <c r="Z3705" s="26" t="s">
        <v>934</v>
      </c>
      <c r="AA3705" s="26" t="s">
        <v>934</v>
      </c>
      <c r="AB3705" s="26" t="s">
        <v>934</v>
      </c>
      <c r="AC3705" s="26" t="s">
        <v>934</v>
      </c>
      <c r="AD3705" s="26" t="s">
        <v>934</v>
      </c>
      <c r="AE3705" s="26">
        <v>37.875</v>
      </c>
    </row>
    <row r="3706" spans="1:31" x14ac:dyDescent="0.25">
      <c r="A3706" t="s">
        <v>2076</v>
      </c>
      <c r="B3706" t="s">
        <v>925</v>
      </c>
      <c r="C3706" t="s">
        <v>924</v>
      </c>
      <c r="D3706">
        <v>2018</v>
      </c>
      <c r="E3706">
        <v>1</v>
      </c>
      <c r="F3706" s="2">
        <v>43194</v>
      </c>
      <c r="G3706" t="s">
        <v>56</v>
      </c>
      <c r="H3706">
        <v>45</v>
      </c>
      <c r="I3706" t="s">
        <v>926</v>
      </c>
      <c r="J3706" t="s">
        <v>825</v>
      </c>
      <c r="K3706" t="s">
        <v>825</v>
      </c>
      <c r="L3706">
        <v>6</v>
      </c>
      <c r="M3706" s="26">
        <v>681.24441132742595</v>
      </c>
      <c r="N3706" s="26" t="s">
        <v>934</v>
      </c>
      <c r="O3706" s="26" t="s">
        <v>934</v>
      </c>
      <c r="P3706" s="26" t="s">
        <v>934</v>
      </c>
      <c r="Q3706" s="26" t="s">
        <v>934</v>
      </c>
      <c r="R3706" s="26" t="s">
        <v>934</v>
      </c>
      <c r="S3706" s="26" t="s">
        <v>934</v>
      </c>
      <c r="T3706" s="26" t="s">
        <v>934</v>
      </c>
      <c r="U3706" s="26" t="s">
        <v>934</v>
      </c>
      <c r="V3706" s="26">
        <v>31.939581134026021</v>
      </c>
      <c r="W3706" s="26" t="s">
        <v>934</v>
      </c>
      <c r="X3706" s="26" t="s">
        <v>934</v>
      </c>
      <c r="Y3706" s="26" t="s">
        <v>934</v>
      </c>
      <c r="Z3706" s="26" t="s">
        <v>934</v>
      </c>
      <c r="AA3706" s="26" t="s">
        <v>934</v>
      </c>
      <c r="AB3706" s="26" t="s">
        <v>934</v>
      </c>
      <c r="AC3706" s="26" t="s">
        <v>934</v>
      </c>
      <c r="AD3706" s="26" t="s">
        <v>934</v>
      </c>
      <c r="AE3706" s="26">
        <v>37.875</v>
      </c>
    </row>
    <row r="3707" spans="1:31" x14ac:dyDescent="0.25">
      <c r="A3707" t="s">
        <v>2076</v>
      </c>
      <c r="B3707" t="s">
        <v>925</v>
      </c>
      <c r="C3707" t="s">
        <v>924</v>
      </c>
      <c r="D3707">
        <v>2018</v>
      </c>
      <c r="E3707">
        <v>1</v>
      </c>
      <c r="F3707" s="2">
        <v>43194</v>
      </c>
      <c r="G3707" t="s">
        <v>56</v>
      </c>
      <c r="H3707">
        <v>45</v>
      </c>
      <c r="I3707" t="s">
        <v>926</v>
      </c>
      <c r="J3707" t="s">
        <v>825</v>
      </c>
      <c r="K3707" t="s">
        <v>825</v>
      </c>
      <c r="L3707">
        <v>7</v>
      </c>
      <c r="M3707" s="26">
        <v>838.19854008098991</v>
      </c>
      <c r="N3707" s="26" t="s">
        <v>934</v>
      </c>
      <c r="O3707" s="26" t="s">
        <v>934</v>
      </c>
      <c r="P3707" s="26" t="s">
        <v>934</v>
      </c>
      <c r="Q3707" s="26" t="s">
        <v>934</v>
      </c>
      <c r="R3707" s="26" t="s">
        <v>934</v>
      </c>
      <c r="S3707" s="26" t="s">
        <v>934</v>
      </c>
      <c r="T3707" s="26" t="s">
        <v>934</v>
      </c>
      <c r="U3707" s="26" t="s">
        <v>934</v>
      </c>
      <c r="V3707" s="26">
        <v>74.85058924111668</v>
      </c>
      <c r="W3707" s="26" t="s">
        <v>934</v>
      </c>
      <c r="X3707" s="26" t="s">
        <v>934</v>
      </c>
      <c r="Y3707" s="26" t="s">
        <v>934</v>
      </c>
      <c r="Z3707" s="26" t="s">
        <v>934</v>
      </c>
      <c r="AA3707" s="26" t="s">
        <v>934</v>
      </c>
      <c r="AB3707" s="26" t="s">
        <v>934</v>
      </c>
      <c r="AC3707" s="26" t="s">
        <v>934</v>
      </c>
      <c r="AD3707" s="26" t="s">
        <v>934</v>
      </c>
      <c r="AE3707" s="26">
        <v>37.875</v>
      </c>
    </row>
    <row r="3708" spans="1:31" x14ac:dyDescent="0.25">
      <c r="A3708" t="s">
        <v>2076</v>
      </c>
      <c r="B3708" t="s">
        <v>925</v>
      </c>
      <c r="C3708" t="s">
        <v>924</v>
      </c>
      <c r="D3708">
        <v>2018</v>
      </c>
      <c r="E3708">
        <v>1</v>
      </c>
      <c r="F3708" s="2">
        <v>43194</v>
      </c>
      <c r="G3708" t="s">
        <v>56</v>
      </c>
      <c r="H3708">
        <v>45</v>
      </c>
      <c r="I3708" t="s">
        <v>926</v>
      </c>
      <c r="J3708" t="s">
        <v>825</v>
      </c>
      <c r="K3708" t="s">
        <v>825</v>
      </c>
      <c r="L3708">
        <v>7.3</v>
      </c>
      <c r="M3708" s="26">
        <v>1300.8278333409583</v>
      </c>
      <c r="N3708" s="26" t="s">
        <v>934</v>
      </c>
      <c r="O3708" s="26" t="s">
        <v>934</v>
      </c>
      <c r="P3708" s="26" t="s">
        <v>934</v>
      </c>
      <c r="Q3708" s="26" t="s">
        <v>934</v>
      </c>
      <c r="R3708" s="26" t="s">
        <v>934</v>
      </c>
      <c r="S3708" s="26" t="s">
        <v>934</v>
      </c>
      <c r="T3708" s="26" t="s">
        <v>934</v>
      </c>
      <c r="U3708" s="26" t="s">
        <v>934</v>
      </c>
      <c r="V3708" s="26">
        <v>92.447561941830216</v>
      </c>
      <c r="W3708" s="26" t="s">
        <v>934</v>
      </c>
      <c r="X3708" s="26" t="s">
        <v>934</v>
      </c>
      <c r="Y3708" s="26" t="s">
        <v>934</v>
      </c>
      <c r="Z3708" s="26" t="s">
        <v>934</v>
      </c>
      <c r="AA3708" s="26" t="s">
        <v>934</v>
      </c>
      <c r="AB3708" s="26" t="s">
        <v>934</v>
      </c>
      <c r="AC3708" s="26" t="s">
        <v>934</v>
      </c>
      <c r="AD3708" s="26" t="s">
        <v>934</v>
      </c>
      <c r="AE3708" s="26">
        <v>37.875</v>
      </c>
    </row>
    <row r="3709" spans="1:31" x14ac:dyDescent="0.25">
      <c r="A3709" t="s">
        <v>2076</v>
      </c>
      <c r="B3709" t="s">
        <v>925</v>
      </c>
      <c r="C3709" t="s">
        <v>924</v>
      </c>
      <c r="D3709">
        <v>2018</v>
      </c>
      <c r="E3709">
        <v>1</v>
      </c>
      <c r="F3709" s="2">
        <v>43194</v>
      </c>
      <c r="G3709" t="s">
        <v>56</v>
      </c>
      <c r="H3709">
        <v>45</v>
      </c>
      <c r="I3709" t="s">
        <v>926</v>
      </c>
      <c r="J3709" t="s">
        <v>825</v>
      </c>
      <c r="K3709" t="s">
        <v>825</v>
      </c>
      <c r="L3709">
        <v>9</v>
      </c>
      <c r="M3709" s="26">
        <v>1127.25</v>
      </c>
      <c r="N3709" s="26" t="s">
        <v>934</v>
      </c>
      <c r="O3709" s="26">
        <v>169.76164191087915</v>
      </c>
      <c r="P3709" s="26">
        <v>3.6675</v>
      </c>
      <c r="Q3709" s="26">
        <v>25.474999999999998</v>
      </c>
      <c r="R3709" s="26">
        <v>37.024999999999999</v>
      </c>
      <c r="S3709" s="26">
        <v>49249.991763936385</v>
      </c>
      <c r="T3709" s="26" t="s">
        <v>934</v>
      </c>
      <c r="U3709" s="26" t="s">
        <v>934</v>
      </c>
      <c r="V3709" s="26">
        <v>89.723765896593235</v>
      </c>
      <c r="W3709" s="26" t="s">
        <v>934</v>
      </c>
      <c r="X3709" s="26">
        <v>16.801550378491424</v>
      </c>
      <c r="Y3709" s="26">
        <v>0.20093012881762393</v>
      </c>
      <c r="Z3709" s="26">
        <v>0.39449334595156627</v>
      </c>
      <c r="AA3709" s="26">
        <v>0.78142498040440667</v>
      </c>
      <c r="AB3709" s="26">
        <v>5027.8541916449039</v>
      </c>
      <c r="AC3709" s="26" t="s">
        <v>934</v>
      </c>
      <c r="AD3709" s="26" t="s">
        <v>934</v>
      </c>
      <c r="AE3709" s="26">
        <v>37.875</v>
      </c>
    </row>
    <row r="3710" spans="1:31" x14ac:dyDescent="0.25">
      <c r="A3710" t="s">
        <v>2077</v>
      </c>
      <c r="B3710" t="s">
        <v>925</v>
      </c>
      <c r="C3710" t="s">
        <v>924</v>
      </c>
      <c r="D3710">
        <v>2018</v>
      </c>
      <c r="E3710">
        <v>1</v>
      </c>
      <c r="F3710" s="2">
        <v>43194</v>
      </c>
      <c r="G3710" t="s">
        <v>56</v>
      </c>
      <c r="H3710">
        <v>45</v>
      </c>
      <c r="I3710" t="s">
        <v>909</v>
      </c>
      <c r="J3710" t="s">
        <v>825</v>
      </c>
      <c r="K3710" t="s">
        <v>825</v>
      </c>
      <c r="L3710">
        <v>5.5</v>
      </c>
      <c r="M3710" s="26">
        <v>307.5907673556942</v>
      </c>
      <c r="N3710" s="26" t="s">
        <v>934</v>
      </c>
      <c r="O3710" s="26" t="s">
        <v>934</v>
      </c>
      <c r="P3710" s="26" t="s">
        <v>934</v>
      </c>
      <c r="Q3710" s="26" t="s">
        <v>934</v>
      </c>
      <c r="R3710" s="26" t="s">
        <v>934</v>
      </c>
      <c r="S3710" s="26" t="s">
        <v>934</v>
      </c>
      <c r="T3710" s="26" t="s">
        <v>934</v>
      </c>
      <c r="U3710" s="26" t="s">
        <v>934</v>
      </c>
      <c r="V3710" s="26">
        <v>15.776295511890945</v>
      </c>
      <c r="W3710" s="26" t="s">
        <v>934</v>
      </c>
      <c r="X3710" s="26" t="s">
        <v>934</v>
      </c>
      <c r="Y3710" s="26" t="s">
        <v>934</v>
      </c>
      <c r="Z3710" s="26" t="s">
        <v>934</v>
      </c>
      <c r="AA3710" s="26" t="s">
        <v>934</v>
      </c>
      <c r="AB3710" s="26" t="s">
        <v>934</v>
      </c>
      <c r="AC3710" s="26" t="s">
        <v>934</v>
      </c>
      <c r="AD3710" s="26" t="s">
        <v>934</v>
      </c>
      <c r="AE3710" s="26">
        <v>34.5</v>
      </c>
    </row>
    <row r="3711" spans="1:31" x14ac:dyDescent="0.25">
      <c r="A3711" t="s">
        <v>2077</v>
      </c>
      <c r="B3711" t="s">
        <v>925</v>
      </c>
      <c r="C3711" t="s">
        <v>924</v>
      </c>
      <c r="D3711">
        <v>2018</v>
      </c>
      <c r="E3711">
        <v>1</v>
      </c>
      <c r="F3711" s="2">
        <v>43194</v>
      </c>
      <c r="G3711" t="s">
        <v>56</v>
      </c>
      <c r="H3711">
        <v>45</v>
      </c>
      <c r="I3711" t="s">
        <v>909</v>
      </c>
      <c r="J3711" t="s">
        <v>825</v>
      </c>
      <c r="K3711" t="s">
        <v>825</v>
      </c>
      <c r="L3711">
        <v>6</v>
      </c>
      <c r="M3711" s="26">
        <v>764.13851159017281</v>
      </c>
      <c r="N3711" s="26" t="s">
        <v>934</v>
      </c>
      <c r="O3711" s="26" t="s">
        <v>934</v>
      </c>
      <c r="P3711" s="26" t="s">
        <v>934</v>
      </c>
      <c r="Q3711" s="26" t="s">
        <v>934</v>
      </c>
      <c r="R3711" s="26" t="s">
        <v>934</v>
      </c>
      <c r="S3711" s="26" t="s">
        <v>934</v>
      </c>
      <c r="T3711" s="26" t="s">
        <v>934</v>
      </c>
      <c r="U3711" s="26" t="s">
        <v>934</v>
      </c>
      <c r="V3711" s="26">
        <v>49.038582925444103</v>
      </c>
      <c r="W3711" s="26" t="s">
        <v>934</v>
      </c>
      <c r="X3711" s="26" t="s">
        <v>934</v>
      </c>
      <c r="Y3711" s="26" t="s">
        <v>934</v>
      </c>
      <c r="Z3711" s="26" t="s">
        <v>934</v>
      </c>
      <c r="AA3711" s="26" t="s">
        <v>934</v>
      </c>
      <c r="AB3711" s="26" t="s">
        <v>934</v>
      </c>
      <c r="AC3711" s="26" t="s">
        <v>934</v>
      </c>
      <c r="AD3711" s="26" t="s">
        <v>934</v>
      </c>
      <c r="AE3711" s="26">
        <v>34.5</v>
      </c>
    </row>
    <row r="3712" spans="1:31" x14ac:dyDescent="0.25">
      <c r="A3712" t="s">
        <v>2077</v>
      </c>
      <c r="B3712" t="s">
        <v>925</v>
      </c>
      <c r="C3712" t="s">
        <v>924</v>
      </c>
      <c r="D3712">
        <v>2018</v>
      </c>
      <c r="E3712">
        <v>1</v>
      </c>
      <c r="F3712" s="2">
        <v>43194</v>
      </c>
      <c r="G3712" t="s">
        <v>56</v>
      </c>
      <c r="H3712">
        <v>45</v>
      </c>
      <c r="I3712" t="s">
        <v>909</v>
      </c>
      <c r="J3712" t="s">
        <v>825</v>
      </c>
      <c r="K3712" t="s">
        <v>825</v>
      </c>
      <c r="L3712">
        <v>7</v>
      </c>
      <c r="M3712" s="26">
        <v>845.24194004260085</v>
      </c>
      <c r="N3712" s="26" t="s">
        <v>934</v>
      </c>
      <c r="O3712" s="26" t="s">
        <v>934</v>
      </c>
      <c r="P3712" s="26" t="s">
        <v>934</v>
      </c>
      <c r="Q3712" s="26" t="s">
        <v>934</v>
      </c>
      <c r="R3712" s="26" t="s">
        <v>934</v>
      </c>
      <c r="S3712" s="26" t="s">
        <v>934</v>
      </c>
      <c r="T3712" s="26" t="s">
        <v>934</v>
      </c>
      <c r="U3712" s="26" t="s">
        <v>934</v>
      </c>
      <c r="V3712" s="26">
        <v>77.406545029866379</v>
      </c>
      <c r="W3712" s="26" t="s">
        <v>934</v>
      </c>
      <c r="X3712" s="26" t="s">
        <v>934</v>
      </c>
      <c r="Y3712" s="26" t="s">
        <v>934</v>
      </c>
      <c r="Z3712" s="26" t="s">
        <v>934</v>
      </c>
      <c r="AA3712" s="26" t="s">
        <v>934</v>
      </c>
      <c r="AB3712" s="26" t="s">
        <v>934</v>
      </c>
      <c r="AC3712" s="26" t="s">
        <v>934</v>
      </c>
      <c r="AD3712" s="26" t="s">
        <v>934</v>
      </c>
      <c r="AE3712" s="26">
        <v>34.5</v>
      </c>
    </row>
    <row r="3713" spans="1:31" x14ac:dyDescent="0.25">
      <c r="A3713" t="s">
        <v>2077</v>
      </c>
      <c r="B3713" t="s">
        <v>925</v>
      </c>
      <c r="C3713" t="s">
        <v>924</v>
      </c>
      <c r="D3713">
        <v>2018</v>
      </c>
      <c r="E3713">
        <v>1</v>
      </c>
      <c r="F3713" s="2">
        <v>43194</v>
      </c>
      <c r="G3713" t="s">
        <v>56</v>
      </c>
      <c r="H3713">
        <v>45</v>
      </c>
      <c r="I3713" t="s">
        <v>909</v>
      </c>
      <c r="J3713" t="s">
        <v>825</v>
      </c>
      <c r="K3713" t="s">
        <v>825</v>
      </c>
      <c r="L3713">
        <v>7.3</v>
      </c>
      <c r="M3713" s="26">
        <v>1215.7350865393789</v>
      </c>
      <c r="N3713" s="26" t="s">
        <v>934</v>
      </c>
      <c r="O3713" s="26" t="s">
        <v>934</v>
      </c>
      <c r="P3713" s="26" t="s">
        <v>934</v>
      </c>
      <c r="Q3713" s="26" t="s">
        <v>934</v>
      </c>
      <c r="R3713" s="26" t="s">
        <v>934</v>
      </c>
      <c r="S3713" s="26" t="s">
        <v>934</v>
      </c>
      <c r="T3713" s="26" t="s">
        <v>934</v>
      </c>
      <c r="U3713" s="26" t="s">
        <v>934</v>
      </c>
      <c r="V3713" s="26">
        <v>110.87779682004734</v>
      </c>
      <c r="W3713" s="26" t="s">
        <v>934</v>
      </c>
      <c r="X3713" s="26" t="s">
        <v>934</v>
      </c>
      <c r="Y3713" s="26" t="s">
        <v>934</v>
      </c>
      <c r="Z3713" s="26" t="s">
        <v>934</v>
      </c>
      <c r="AA3713" s="26" t="s">
        <v>934</v>
      </c>
      <c r="AB3713" s="26" t="s">
        <v>934</v>
      </c>
      <c r="AC3713" s="26" t="s">
        <v>934</v>
      </c>
      <c r="AD3713" s="26" t="s">
        <v>934</v>
      </c>
      <c r="AE3713" s="26">
        <v>34.5</v>
      </c>
    </row>
    <row r="3714" spans="1:31" x14ac:dyDescent="0.25">
      <c r="A3714" t="s">
        <v>2077</v>
      </c>
      <c r="B3714" t="s">
        <v>925</v>
      </c>
      <c r="C3714" t="s">
        <v>924</v>
      </c>
      <c r="D3714">
        <v>2018</v>
      </c>
      <c r="E3714">
        <v>1</v>
      </c>
      <c r="F3714" s="2">
        <v>43194</v>
      </c>
      <c r="G3714" t="s">
        <v>56</v>
      </c>
      <c r="H3714">
        <v>45</v>
      </c>
      <c r="I3714" t="s">
        <v>909</v>
      </c>
      <c r="J3714" t="s">
        <v>825</v>
      </c>
      <c r="K3714" t="s">
        <v>825</v>
      </c>
      <c r="L3714">
        <v>9</v>
      </c>
      <c r="M3714" s="26">
        <v>1100.625</v>
      </c>
      <c r="N3714" s="26" t="s">
        <v>934</v>
      </c>
      <c r="O3714" s="26">
        <v>162.86907868325974</v>
      </c>
      <c r="P3714" s="26">
        <v>3.95</v>
      </c>
      <c r="Q3714" s="26">
        <v>27.774999999999999</v>
      </c>
      <c r="R3714" s="26">
        <v>35.200000000000003</v>
      </c>
      <c r="S3714" s="26">
        <v>43768.751959277397</v>
      </c>
      <c r="T3714" s="26" t="s">
        <v>934</v>
      </c>
      <c r="U3714" s="26" t="s">
        <v>934</v>
      </c>
      <c r="V3714" s="26">
        <v>11.829298020874555</v>
      </c>
      <c r="W3714" s="26" t="s">
        <v>934</v>
      </c>
      <c r="X3714" s="26">
        <v>10.708470905577046</v>
      </c>
      <c r="Y3714" s="26">
        <v>8.2563107176669259E-2</v>
      </c>
      <c r="Z3714" s="26">
        <v>0.40285439884241658</v>
      </c>
      <c r="AA3714" s="26">
        <v>0.63508529610853826</v>
      </c>
      <c r="AB3714" s="26">
        <v>3023.5556393185348</v>
      </c>
      <c r="AC3714" s="26" t="s">
        <v>934</v>
      </c>
      <c r="AD3714" s="26" t="s">
        <v>934</v>
      </c>
      <c r="AE3714" s="26">
        <v>34.5</v>
      </c>
    </row>
    <row r="3715" spans="1:31" x14ac:dyDescent="0.25">
      <c r="A3715" t="s">
        <v>2078</v>
      </c>
      <c r="B3715" t="s">
        <v>925</v>
      </c>
      <c r="C3715" t="s">
        <v>924</v>
      </c>
      <c r="D3715">
        <v>2018</v>
      </c>
      <c r="E3715">
        <v>2</v>
      </c>
      <c r="F3715" s="2">
        <v>43217</v>
      </c>
      <c r="G3715" t="s">
        <v>1</v>
      </c>
      <c r="H3715">
        <v>45</v>
      </c>
      <c r="I3715" t="s">
        <v>926</v>
      </c>
      <c r="J3715" t="s">
        <v>825</v>
      </c>
      <c r="K3715" t="s">
        <v>825</v>
      </c>
      <c r="L3715">
        <v>5.5</v>
      </c>
      <c r="M3715" s="26">
        <v>499.92511351391926</v>
      </c>
      <c r="N3715" s="26" t="s">
        <v>934</v>
      </c>
      <c r="O3715" s="26" t="s">
        <v>934</v>
      </c>
      <c r="P3715" s="26" t="s">
        <v>934</v>
      </c>
      <c r="Q3715" s="26" t="s">
        <v>934</v>
      </c>
      <c r="R3715" s="26" t="s">
        <v>934</v>
      </c>
      <c r="S3715" s="26" t="s">
        <v>934</v>
      </c>
      <c r="T3715" s="26" t="s">
        <v>934</v>
      </c>
      <c r="U3715" s="26" t="s">
        <v>934</v>
      </c>
      <c r="V3715" s="26">
        <v>35.847738421644507</v>
      </c>
      <c r="W3715" s="26" t="s">
        <v>934</v>
      </c>
      <c r="X3715" s="26" t="s">
        <v>934</v>
      </c>
      <c r="Y3715" s="26" t="s">
        <v>934</v>
      </c>
      <c r="Z3715" s="26" t="s">
        <v>934</v>
      </c>
      <c r="AA3715" s="26" t="s">
        <v>934</v>
      </c>
      <c r="AB3715" s="26" t="s">
        <v>934</v>
      </c>
      <c r="AC3715" s="26" t="s">
        <v>934</v>
      </c>
      <c r="AD3715" s="26" t="s">
        <v>934</v>
      </c>
      <c r="AE3715" s="26">
        <v>51.25</v>
      </c>
    </row>
    <row r="3716" spans="1:31" x14ac:dyDescent="0.25">
      <c r="A3716" t="s">
        <v>2078</v>
      </c>
      <c r="B3716" t="s">
        <v>925</v>
      </c>
      <c r="C3716" t="s">
        <v>924</v>
      </c>
      <c r="D3716">
        <v>2018</v>
      </c>
      <c r="E3716">
        <v>2</v>
      </c>
      <c r="F3716" s="2">
        <v>43217</v>
      </c>
      <c r="G3716" t="s">
        <v>1</v>
      </c>
      <c r="H3716">
        <v>45</v>
      </c>
      <c r="I3716" t="s">
        <v>926</v>
      </c>
      <c r="J3716" t="s">
        <v>825</v>
      </c>
      <c r="K3716" t="s">
        <v>825</v>
      </c>
      <c r="L3716">
        <v>6</v>
      </c>
      <c r="M3716" s="26">
        <v>690.12932544562545</v>
      </c>
      <c r="N3716" s="26" t="s">
        <v>934</v>
      </c>
      <c r="O3716" s="26" t="s">
        <v>934</v>
      </c>
      <c r="P3716" s="26" t="s">
        <v>934</v>
      </c>
      <c r="Q3716" s="26" t="s">
        <v>934</v>
      </c>
      <c r="R3716" s="26" t="s">
        <v>934</v>
      </c>
      <c r="S3716" s="26" t="s">
        <v>934</v>
      </c>
      <c r="T3716" s="26" t="s">
        <v>934</v>
      </c>
      <c r="U3716" s="26" t="s">
        <v>934</v>
      </c>
      <c r="V3716" s="26">
        <v>30.505401169547557</v>
      </c>
      <c r="W3716" s="26" t="s">
        <v>934</v>
      </c>
      <c r="X3716" s="26" t="s">
        <v>934</v>
      </c>
      <c r="Y3716" s="26" t="s">
        <v>934</v>
      </c>
      <c r="Z3716" s="26" t="s">
        <v>934</v>
      </c>
      <c r="AA3716" s="26" t="s">
        <v>934</v>
      </c>
      <c r="AB3716" s="26" t="s">
        <v>934</v>
      </c>
      <c r="AC3716" s="26" t="s">
        <v>934</v>
      </c>
      <c r="AD3716" s="26" t="s">
        <v>934</v>
      </c>
      <c r="AE3716" s="26">
        <v>51.25</v>
      </c>
    </row>
    <row r="3717" spans="1:31" x14ac:dyDescent="0.25">
      <c r="A3717" t="s">
        <v>2078</v>
      </c>
      <c r="B3717" t="s">
        <v>925</v>
      </c>
      <c r="C3717" t="s">
        <v>924</v>
      </c>
      <c r="D3717">
        <v>2018</v>
      </c>
      <c r="E3717">
        <v>2</v>
      </c>
      <c r="F3717" s="2">
        <v>43217</v>
      </c>
      <c r="G3717" t="s">
        <v>1</v>
      </c>
      <c r="H3717">
        <v>45</v>
      </c>
      <c r="I3717" t="s">
        <v>926</v>
      </c>
      <c r="J3717" t="s">
        <v>825</v>
      </c>
      <c r="K3717" t="s">
        <v>825</v>
      </c>
      <c r="L3717">
        <v>7</v>
      </c>
      <c r="M3717" s="26">
        <v>713.07145705141897</v>
      </c>
      <c r="N3717" s="26" t="s">
        <v>934</v>
      </c>
      <c r="O3717" s="26" t="s">
        <v>934</v>
      </c>
      <c r="P3717" s="26" t="s">
        <v>934</v>
      </c>
      <c r="Q3717" s="26" t="s">
        <v>934</v>
      </c>
      <c r="R3717" s="26" t="s">
        <v>934</v>
      </c>
      <c r="S3717" s="26" t="s">
        <v>934</v>
      </c>
      <c r="T3717" s="26" t="s">
        <v>934</v>
      </c>
      <c r="U3717" s="26" t="s">
        <v>934</v>
      </c>
      <c r="V3717" s="26">
        <v>79.384986512936564</v>
      </c>
      <c r="W3717" s="26" t="s">
        <v>934</v>
      </c>
      <c r="X3717" s="26" t="s">
        <v>934</v>
      </c>
      <c r="Y3717" s="26" t="s">
        <v>934</v>
      </c>
      <c r="Z3717" s="26" t="s">
        <v>934</v>
      </c>
      <c r="AA3717" s="26" t="s">
        <v>934</v>
      </c>
      <c r="AB3717" s="26" t="s">
        <v>934</v>
      </c>
      <c r="AC3717" s="26" t="s">
        <v>934</v>
      </c>
      <c r="AD3717" s="26" t="s">
        <v>934</v>
      </c>
      <c r="AE3717" s="26">
        <v>51.25</v>
      </c>
    </row>
    <row r="3718" spans="1:31" x14ac:dyDescent="0.25">
      <c r="A3718" t="s">
        <v>2078</v>
      </c>
      <c r="B3718" t="s">
        <v>925</v>
      </c>
      <c r="C3718" t="s">
        <v>924</v>
      </c>
      <c r="D3718">
        <v>2018</v>
      </c>
      <c r="E3718">
        <v>2</v>
      </c>
      <c r="F3718" s="2">
        <v>43217</v>
      </c>
      <c r="G3718" t="s">
        <v>1</v>
      </c>
      <c r="H3718">
        <v>45</v>
      </c>
      <c r="I3718" t="s">
        <v>926</v>
      </c>
      <c r="J3718" t="s">
        <v>825</v>
      </c>
      <c r="K3718" t="s">
        <v>825</v>
      </c>
      <c r="L3718">
        <v>7.3</v>
      </c>
      <c r="M3718" s="26">
        <v>509.81838436651191</v>
      </c>
      <c r="N3718" s="26" t="s">
        <v>934</v>
      </c>
      <c r="O3718" s="26" t="s">
        <v>934</v>
      </c>
      <c r="P3718" s="26" t="s">
        <v>934</v>
      </c>
      <c r="Q3718" s="26" t="s">
        <v>934</v>
      </c>
      <c r="R3718" s="26" t="s">
        <v>934</v>
      </c>
      <c r="S3718" s="26" t="s">
        <v>934</v>
      </c>
      <c r="T3718" s="26" t="s">
        <v>934</v>
      </c>
      <c r="U3718" s="26" t="s">
        <v>934</v>
      </c>
      <c r="V3718" s="26">
        <v>147.58235929757004</v>
      </c>
      <c r="W3718" s="26" t="s">
        <v>934</v>
      </c>
      <c r="X3718" s="26" t="s">
        <v>934</v>
      </c>
      <c r="Y3718" s="26" t="s">
        <v>934</v>
      </c>
      <c r="Z3718" s="26" t="s">
        <v>934</v>
      </c>
      <c r="AA3718" s="26" t="s">
        <v>934</v>
      </c>
      <c r="AB3718" s="26" t="s">
        <v>934</v>
      </c>
      <c r="AC3718" s="26" t="s">
        <v>934</v>
      </c>
      <c r="AD3718" s="26" t="s">
        <v>934</v>
      </c>
      <c r="AE3718" s="26">
        <v>51.25</v>
      </c>
    </row>
    <row r="3719" spans="1:31" x14ac:dyDescent="0.25">
      <c r="A3719" t="s">
        <v>2078</v>
      </c>
      <c r="B3719" t="s">
        <v>925</v>
      </c>
      <c r="C3719" t="s">
        <v>924</v>
      </c>
      <c r="D3719">
        <v>2018</v>
      </c>
      <c r="E3719">
        <v>2</v>
      </c>
      <c r="F3719" s="2">
        <v>43217</v>
      </c>
      <c r="G3719" t="s">
        <v>1</v>
      </c>
      <c r="H3719">
        <v>45</v>
      </c>
      <c r="I3719" t="s">
        <v>926</v>
      </c>
      <c r="J3719" t="s">
        <v>825</v>
      </c>
      <c r="K3719" t="s">
        <v>825</v>
      </c>
      <c r="L3719">
        <v>9</v>
      </c>
      <c r="M3719" s="26">
        <v>724.625</v>
      </c>
      <c r="N3719" s="26" t="s">
        <v>934</v>
      </c>
      <c r="O3719" s="26">
        <v>157.02654556403047</v>
      </c>
      <c r="P3719" s="26">
        <v>3.4124999999999996</v>
      </c>
      <c r="Q3719" s="26">
        <v>24.875</v>
      </c>
      <c r="R3719" s="26">
        <v>40.25</v>
      </c>
      <c r="S3719" s="26">
        <v>49791.994222207242</v>
      </c>
      <c r="T3719" s="26" t="s">
        <v>934</v>
      </c>
      <c r="U3719" s="26" t="s">
        <v>934</v>
      </c>
      <c r="V3719" s="26">
        <v>18.476759050223066</v>
      </c>
      <c r="W3719" s="26" t="s">
        <v>934</v>
      </c>
      <c r="X3719" s="26">
        <v>2.5945948042583913</v>
      </c>
      <c r="Y3719" s="26">
        <v>0.27599441419468546</v>
      </c>
      <c r="Z3719" s="26">
        <v>0.2982588361362366</v>
      </c>
      <c r="AA3719" s="26">
        <v>0.23273733406275057</v>
      </c>
      <c r="AB3719" s="26">
        <v>4246.1357528909875</v>
      </c>
      <c r="AC3719" s="26" t="s">
        <v>934</v>
      </c>
      <c r="AD3719" s="26" t="s">
        <v>934</v>
      </c>
      <c r="AE3719" s="26">
        <v>51.25</v>
      </c>
    </row>
    <row r="3720" spans="1:31" x14ac:dyDescent="0.25">
      <c r="A3720" t="s">
        <v>2079</v>
      </c>
      <c r="B3720" t="s">
        <v>925</v>
      </c>
      <c r="C3720" t="s">
        <v>924</v>
      </c>
      <c r="D3720">
        <v>2018</v>
      </c>
      <c r="E3720">
        <v>2</v>
      </c>
      <c r="F3720" s="2">
        <v>43217</v>
      </c>
      <c r="G3720" t="s">
        <v>1</v>
      </c>
      <c r="H3720">
        <v>45</v>
      </c>
      <c r="I3720" t="s">
        <v>909</v>
      </c>
      <c r="J3720" t="s">
        <v>825</v>
      </c>
      <c r="K3720" t="s">
        <v>825</v>
      </c>
      <c r="L3720">
        <v>5.5</v>
      </c>
      <c r="M3720" s="26">
        <v>509.36070594793159</v>
      </c>
      <c r="N3720" s="26" t="s">
        <v>934</v>
      </c>
      <c r="O3720" s="26" t="s">
        <v>934</v>
      </c>
      <c r="P3720" s="26" t="s">
        <v>934</v>
      </c>
      <c r="Q3720" s="26" t="s">
        <v>934</v>
      </c>
      <c r="R3720" s="26" t="s">
        <v>934</v>
      </c>
      <c r="S3720" s="26" t="s">
        <v>934</v>
      </c>
      <c r="T3720" s="26" t="s">
        <v>934</v>
      </c>
      <c r="U3720" s="26" t="s">
        <v>934</v>
      </c>
      <c r="V3720" s="26">
        <v>78.024058763610995</v>
      </c>
      <c r="W3720" s="26" t="s">
        <v>934</v>
      </c>
      <c r="X3720" s="26" t="s">
        <v>934</v>
      </c>
      <c r="Y3720" s="26" t="s">
        <v>934</v>
      </c>
      <c r="Z3720" s="26" t="s">
        <v>934</v>
      </c>
      <c r="AA3720" s="26" t="s">
        <v>934</v>
      </c>
      <c r="AB3720" s="26" t="s">
        <v>934</v>
      </c>
      <c r="AC3720" s="26" t="s">
        <v>934</v>
      </c>
      <c r="AD3720" s="26" t="s">
        <v>934</v>
      </c>
      <c r="AE3720" s="26">
        <v>46.25</v>
      </c>
    </row>
    <row r="3721" spans="1:31" x14ac:dyDescent="0.25">
      <c r="A3721" t="s">
        <v>2079</v>
      </c>
      <c r="B3721" t="s">
        <v>925</v>
      </c>
      <c r="C3721" t="s">
        <v>924</v>
      </c>
      <c r="D3721">
        <v>2018</v>
      </c>
      <c r="E3721">
        <v>2</v>
      </c>
      <c r="F3721" s="2">
        <v>43217</v>
      </c>
      <c r="G3721" t="s">
        <v>1</v>
      </c>
      <c r="H3721">
        <v>45</v>
      </c>
      <c r="I3721" t="s">
        <v>909</v>
      </c>
      <c r="J3721" t="s">
        <v>825</v>
      </c>
      <c r="K3721" t="s">
        <v>825</v>
      </c>
      <c r="L3721">
        <v>6</v>
      </c>
      <c r="M3721" s="26">
        <v>845.36453527385243</v>
      </c>
      <c r="N3721" s="26" t="s">
        <v>934</v>
      </c>
      <c r="O3721" s="26" t="s">
        <v>934</v>
      </c>
      <c r="P3721" s="26" t="s">
        <v>934</v>
      </c>
      <c r="Q3721" s="26" t="s">
        <v>934</v>
      </c>
      <c r="R3721" s="26" t="s">
        <v>934</v>
      </c>
      <c r="S3721" s="26" t="s">
        <v>934</v>
      </c>
      <c r="T3721" s="26" t="s">
        <v>934</v>
      </c>
      <c r="U3721" s="26" t="s">
        <v>934</v>
      </c>
      <c r="V3721" s="26">
        <v>76.830430936112279</v>
      </c>
      <c r="W3721" s="26" t="s">
        <v>934</v>
      </c>
      <c r="X3721" s="26" t="s">
        <v>934</v>
      </c>
      <c r="Y3721" s="26" t="s">
        <v>934</v>
      </c>
      <c r="Z3721" s="26" t="s">
        <v>934</v>
      </c>
      <c r="AA3721" s="26" t="s">
        <v>934</v>
      </c>
      <c r="AB3721" s="26" t="s">
        <v>934</v>
      </c>
      <c r="AC3721" s="26" t="s">
        <v>934</v>
      </c>
      <c r="AD3721" s="26" t="s">
        <v>934</v>
      </c>
      <c r="AE3721" s="26">
        <v>46.25</v>
      </c>
    </row>
    <row r="3722" spans="1:31" x14ac:dyDescent="0.25">
      <c r="A3722" t="s">
        <v>2079</v>
      </c>
      <c r="B3722" t="s">
        <v>925</v>
      </c>
      <c r="C3722" t="s">
        <v>924</v>
      </c>
      <c r="D3722">
        <v>2018</v>
      </c>
      <c r="E3722">
        <v>2</v>
      </c>
      <c r="F3722" s="2">
        <v>43217</v>
      </c>
      <c r="G3722" t="s">
        <v>1</v>
      </c>
      <c r="H3722">
        <v>45</v>
      </c>
      <c r="I3722" t="s">
        <v>909</v>
      </c>
      <c r="J3722" t="s">
        <v>825</v>
      </c>
      <c r="K3722" t="s">
        <v>825</v>
      </c>
      <c r="L3722">
        <v>7</v>
      </c>
      <c r="M3722" s="26">
        <v>722.74826620000874</v>
      </c>
      <c r="N3722" s="26" t="s">
        <v>934</v>
      </c>
      <c r="O3722" s="26" t="s">
        <v>934</v>
      </c>
      <c r="P3722" s="26" t="s">
        <v>934</v>
      </c>
      <c r="Q3722" s="26" t="s">
        <v>934</v>
      </c>
      <c r="R3722" s="26" t="s">
        <v>934</v>
      </c>
      <c r="S3722" s="26" t="s">
        <v>934</v>
      </c>
      <c r="T3722" s="26" t="s">
        <v>934</v>
      </c>
      <c r="U3722" s="26" t="s">
        <v>934</v>
      </c>
      <c r="V3722" s="26">
        <v>17.088137954223825</v>
      </c>
      <c r="W3722" s="26" t="s">
        <v>934</v>
      </c>
      <c r="X3722" s="26" t="s">
        <v>934</v>
      </c>
      <c r="Y3722" s="26" t="s">
        <v>934</v>
      </c>
      <c r="Z3722" s="26" t="s">
        <v>934</v>
      </c>
      <c r="AA3722" s="26" t="s">
        <v>934</v>
      </c>
      <c r="AB3722" s="26" t="s">
        <v>934</v>
      </c>
      <c r="AC3722" s="26" t="s">
        <v>934</v>
      </c>
      <c r="AD3722" s="26" t="s">
        <v>934</v>
      </c>
      <c r="AE3722" s="26">
        <v>46.25</v>
      </c>
    </row>
    <row r="3723" spans="1:31" x14ac:dyDescent="0.25">
      <c r="A3723" t="s">
        <v>2079</v>
      </c>
      <c r="B3723" t="s">
        <v>925</v>
      </c>
      <c r="C3723" t="s">
        <v>924</v>
      </c>
      <c r="D3723">
        <v>2018</v>
      </c>
      <c r="E3723">
        <v>2</v>
      </c>
      <c r="F3723" s="2">
        <v>43217</v>
      </c>
      <c r="G3723" t="s">
        <v>1</v>
      </c>
      <c r="H3723">
        <v>45</v>
      </c>
      <c r="I3723" t="s">
        <v>909</v>
      </c>
      <c r="J3723" t="s">
        <v>825</v>
      </c>
      <c r="K3723" t="s">
        <v>825</v>
      </c>
      <c r="L3723">
        <v>7.3</v>
      </c>
      <c r="M3723" s="26">
        <v>672.80609627538411</v>
      </c>
      <c r="N3723" s="26" t="s">
        <v>934</v>
      </c>
      <c r="O3723" s="26" t="s">
        <v>934</v>
      </c>
      <c r="P3723" s="26" t="s">
        <v>934</v>
      </c>
      <c r="Q3723" s="26" t="s">
        <v>934</v>
      </c>
      <c r="R3723" s="26" t="s">
        <v>934</v>
      </c>
      <c r="S3723" s="26" t="s">
        <v>934</v>
      </c>
      <c r="T3723" s="26" t="s">
        <v>934</v>
      </c>
      <c r="U3723" s="26" t="s">
        <v>934</v>
      </c>
      <c r="V3723" s="26">
        <v>87.810398828416965</v>
      </c>
      <c r="W3723" s="26" t="s">
        <v>934</v>
      </c>
      <c r="X3723" s="26" t="s">
        <v>934</v>
      </c>
      <c r="Y3723" s="26" t="s">
        <v>934</v>
      </c>
      <c r="Z3723" s="26" t="s">
        <v>934</v>
      </c>
      <c r="AA3723" s="26" t="s">
        <v>934</v>
      </c>
      <c r="AB3723" s="26" t="s">
        <v>934</v>
      </c>
      <c r="AC3723" s="26" t="s">
        <v>934</v>
      </c>
      <c r="AD3723" s="26" t="s">
        <v>934</v>
      </c>
      <c r="AE3723" s="26">
        <v>46.25</v>
      </c>
    </row>
    <row r="3724" spans="1:31" x14ac:dyDescent="0.25">
      <c r="A3724" t="s">
        <v>2079</v>
      </c>
      <c r="B3724" t="s">
        <v>925</v>
      </c>
      <c r="C3724" t="s">
        <v>924</v>
      </c>
      <c r="D3724">
        <v>2018</v>
      </c>
      <c r="E3724">
        <v>2</v>
      </c>
      <c r="F3724" s="2">
        <v>43217</v>
      </c>
      <c r="G3724" t="s">
        <v>1</v>
      </c>
      <c r="H3724">
        <v>45</v>
      </c>
      <c r="I3724" t="s">
        <v>909</v>
      </c>
      <c r="J3724" t="s">
        <v>825</v>
      </c>
      <c r="K3724" t="s">
        <v>825</v>
      </c>
      <c r="L3724">
        <v>9</v>
      </c>
      <c r="M3724" s="26">
        <v>723.25</v>
      </c>
      <c r="N3724" s="26" t="s">
        <v>934</v>
      </c>
      <c r="O3724" s="26">
        <v>142.02905459654761</v>
      </c>
      <c r="P3724" s="26">
        <v>3.6524999999999999</v>
      </c>
      <c r="Q3724" s="26">
        <v>25.75</v>
      </c>
      <c r="R3724" s="26">
        <v>38.375</v>
      </c>
      <c r="S3724" s="26">
        <v>41269.390863605426</v>
      </c>
      <c r="T3724" s="26" t="s">
        <v>934</v>
      </c>
      <c r="U3724" s="26" t="s">
        <v>934</v>
      </c>
      <c r="V3724" s="26">
        <v>14.734455085501692</v>
      </c>
      <c r="W3724" s="26" t="s">
        <v>934</v>
      </c>
      <c r="X3724" s="26">
        <v>6.0065569187239625</v>
      </c>
      <c r="Y3724" s="26">
        <v>5.3909646632130194E-2</v>
      </c>
      <c r="Z3724" s="26">
        <v>0.16583123951775169</v>
      </c>
      <c r="AA3724" s="26">
        <v>0.3424787098006063</v>
      </c>
      <c r="AB3724" s="26">
        <v>2024.2305009555753</v>
      </c>
      <c r="AC3724" s="26" t="s">
        <v>934</v>
      </c>
      <c r="AD3724" s="26" t="s">
        <v>934</v>
      </c>
      <c r="AE3724" s="26">
        <v>46.25</v>
      </c>
    </row>
    <row r="3725" spans="1:31" x14ac:dyDescent="0.25">
      <c r="A3725" t="s">
        <v>2080</v>
      </c>
      <c r="B3725" t="s">
        <v>925</v>
      </c>
      <c r="C3725" t="s">
        <v>924</v>
      </c>
      <c r="D3725">
        <v>2018</v>
      </c>
      <c r="E3725">
        <v>2</v>
      </c>
      <c r="F3725" s="2">
        <v>43217</v>
      </c>
      <c r="G3725" t="s">
        <v>949</v>
      </c>
      <c r="H3725">
        <v>45</v>
      </c>
      <c r="I3725" t="s">
        <v>926</v>
      </c>
      <c r="J3725" t="s">
        <v>825</v>
      </c>
      <c r="K3725" t="s">
        <v>825</v>
      </c>
      <c r="L3725">
        <v>5.5</v>
      </c>
      <c r="M3725" s="26">
        <v>467.63951176005133</v>
      </c>
      <c r="N3725" s="26" t="s">
        <v>934</v>
      </c>
      <c r="O3725" s="26" t="s">
        <v>934</v>
      </c>
      <c r="P3725" s="26" t="s">
        <v>934</v>
      </c>
      <c r="Q3725" s="26" t="s">
        <v>934</v>
      </c>
      <c r="R3725" s="26" t="s">
        <v>934</v>
      </c>
      <c r="S3725" s="26" t="s">
        <v>934</v>
      </c>
      <c r="T3725" s="26" t="s">
        <v>934</v>
      </c>
      <c r="U3725" s="26" t="s">
        <v>934</v>
      </c>
      <c r="V3725" s="26">
        <v>40.664534706919795</v>
      </c>
      <c r="W3725" s="26" t="s">
        <v>934</v>
      </c>
      <c r="X3725" s="26" t="s">
        <v>934</v>
      </c>
      <c r="Y3725" s="26" t="s">
        <v>934</v>
      </c>
      <c r="Z3725" s="26" t="s">
        <v>934</v>
      </c>
      <c r="AA3725" s="26" t="s">
        <v>934</v>
      </c>
      <c r="AB3725" s="26" t="s">
        <v>934</v>
      </c>
      <c r="AC3725" s="26" t="s">
        <v>934</v>
      </c>
      <c r="AD3725" s="26" t="s">
        <v>934</v>
      </c>
      <c r="AE3725" s="26">
        <v>63.625</v>
      </c>
    </row>
    <row r="3726" spans="1:31" x14ac:dyDescent="0.25">
      <c r="A3726" t="s">
        <v>2080</v>
      </c>
      <c r="B3726" t="s">
        <v>925</v>
      </c>
      <c r="C3726" t="s">
        <v>924</v>
      </c>
      <c r="D3726">
        <v>2018</v>
      </c>
      <c r="E3726">
        <v>2</v>
      </c>
      <c r="F3726" s="2">
        <v>43217</v>
      </c>
      <c r="G3726" t="s">
        <v>949</v>
      </c>
      <c r="H3726">
        <v>45</v>
      </c>
      <c r="I3726" t="s">
        <v>926</v>
      </c>
      <c r="J3726" t="s">
        <v>825</v>
      </c>
      <c r="K3726" t="s">
        <v>825</v>
      </c>
      <c r="L3726">
        <v>6</v>
      </c>
      <c r="M3726" s="26">
        <v>712.56371633779111</v>
      </c>
      <c r="N3726" s="26" t="s">
        <v>934</v>
      </c>
      <c r="O3726" s="26" t="s">
        <v>934</v>
      </c>
      <c r="P3726" s="26" t="s">
        <v>934</v>
      </c>
      <c r="Q3726" s="26" t="s">
        <v>934</v>
      </c>
      <c r="R3726" s="26" t="s">
        <v>934</v>
      </c>
      <c r="S3726" s="26" t="s">
        <v>934</v>
      </c>
      <c r="T3726" s="26" t="s">
        <v>934</v>
      </c>
      <c r="U3726" s="26" t="s">
        <v>934</v>
      </c>
      <c r="V3726" s="26">
        <v>35.128147671578901</v>
      </c>
      <c r="W3726" s="26" t="s">
        <v>934</v>
      </c>
      <c r="X3726" s="26" t="s">
        <v>934</v>
      </c>
      <c r="Y3726" s="26" t="s">
        <v>934</v>
      </c>
      <c r="Z3726" s="26" t="s">
        <v>934</v>
      </c>
      <c r="AA3726" s="26" t="s">
        <v>934</v>
      </c>
      <c r="AB3726" s="26" t="s">
        <v>934</v>
      </c>
      <c r="AC3726" s="26" t="s">
        <v>934</v>
      </c>
      <c r="AD3726" s="26" t="s">
        <v>934</v>
      </c>
      <c r="AE3726" s="26">
        <v>63.625</v>
      </c>
    </row>
    <row r="3727" spans="1:31" x14ac:dyDescent="0.25">
      <c r="A3727" t="s">
        <v>2080</v>
      </c>
      <c r="B3727" t="s">
        <v>925</v>
      </c>
      <c r="C3727" t="s">
        <v>924</v>
      </c>
      <c r="D3727">
        <v>2018</v>
      </c>
      <c r="E3727">
        <v>2</v>
      </c>
      <c r="F3727" s="2">
        <v>43217</v>
      </c>
      <c r="G3727" t="s">
        <v>949</v>
      </c>
      <c r="H3727">
        <v>45</v>
      </c>
      <c r="I3727" t="s">
        <v>926</v>
      </c>
      <c r="J3727" t="s">
        <v>825</v>
      </c>
      <c r="K3727" t="s">
        <v>825</v>
      </c>
      <c r="L3727">
        <v>7</v>
      </c>
      <c r="M3727" s="26">
        <v>751.63691650940495</v>
      </c>
      <c r="N3727" s="26" t="s">
        <v>934</v>
      </c>
      <c r="O3727" s="26" t="s">
        <v>934</v>
      </c>
      <c r="P3727" s="26" t="s">
        <v>934</v>
      </c>
      <c r="Q3727" s="26" t="s">
        <v>934</v>
      </c>
      <c r="R3727" s="26" t="s">
        <v>934</v>
      </c>
      <c r="S3727" s="26" t="s">
        <v>934</v>
      </c>
      <c r="T3727" s="26" t="s">
        <v>934</v>
      </c>
      <c r="U3727" s="26" t="s">
        <v>934</v>
      </c>
      <c r="V3727" s="26">
        <v>33.406143867759916</v>
      </c>
      <c r="W3727" s="26" t="s">
        <v>934</v>
      </c>
      <c r="X3727" s="26" t="s">
        <v>934</v>
      </c>
      <c r="Y3727" s="26" t="s">
        <v>934</v>
      </c>
      <c r="Z3727" s="26" t="s">
        <v>934</v>
      </c>
      <c r="AA3727" s="26" t="s">
        <v>934</v>
      </c>
      <c r="AB3727" s="26" t="s">
        <v>934</v>
      </c>
      <c r="AC3727" s="26" t="s">
        <v>934</v>
      </c>
      <c r="AD3727" s="26" t="s">
        <v>934</v>
      </c>
      <c r="AE3727" s="26">
        <v>63.625</v>
      </c>
    </row>
    <row r="3728" spans="1:31" x14ac:dyDescent="0.25">
      <c r="A3728" t="s">
        <v>2080</v>
      </c>
      <c r="B3728" t="s">
        <v>925</v>
      </c>
      <c r="C3728" t="s">
        <v>924</v>
      </c>
      <c r="D3728">
        <v>2018</v>
      </c>
      <c r="E3728">
        <v>2</v>
      </c>
      <c r="F3728" s="2">
        <v>43217</v>
      </c>
      <c r="G3728" t="s">
        <v>949</v>
      </c>
      <c r="H3728">
        <v>45</v>
      </c>
      <c r="I3728" t="s">
        <v>926</v>
      </c>
      <c r="J3728" t="s">
        <v>825</v>
      </c>
      <c r="K3728" t="s">
        <v>825</v>
      </c>
      <c r="L3728">
        <v>7.3</v>
      </c>
      <c r="M3728" s="26">
        <v>911.08206103550356</v>
      </c>
      <c r="N3728" s="26" t="s">
        <v>934</v>
      </c>
      <c r="O3728" s="26" t="s">
        <v>934</v>
      </c>
      <c r="P3728" s="26" t="s">
        <v>934</v>
      </c>
      <c r="Q3728" s="26" t="s">
        <v>934</v>
      </c>
      <c r="R3728" s="26" t="s">
        <v>934</v>
      </c>
      <c r="S3728" s="26" t="s">
        <v>934</v>
      </c>
      <c r="T3728" s="26" t="s">
        <v>934</v>
      </c>
      <c r="U3728" s="26" t="s">
        <v>934</v>
      </c>
      <c r="V3728" s="26">
        <v>297.39359614072504</v>
      </c>
      <c r="W3728" s="26" t="s">
        <v>934</v>
      </c>
      <c r="X3728" s="26" t="s">
        <v>934</v>
      </c>
      <c r="Y3728" s="26" t="s">
        <v>934</v>
      </c>
      <c r="Z3728" s="26" t="s">
        <v>934</v>
      </c>
      <c r="AA3728" s="26" t="s">
        <v>934</v>
      </c>
      <c r="AB3728" s="26" t="s">
        <v>934</v>
      </c>
      <c r="AC3728" s="26" t="s">
        <v>934</v>
      </c>
      <c r="AD3728" s="26" t="s">
        <v>934</v>
      </c>
      <c r="AE3728" s="26">
        <v>63.625</v>
      </c>
    </row>
    <row r="3729" spans="1:31" x14ac:dyDescent="0.25">
      <c r="A3729" t="s">
        <v>2080</v>
      </c>
      <c r="B3729" t="s">
        <v>925</v>
      </c>
      <c r="C3729" t="s">
        <v>924</v>
      </c>
      <c r="D3729">
        <v>2018</v>
      </c>
      <c r="E3729">
        <v>2</v>
      </c>
      <c r="F3729" s="2">
        <v>43217</v>
      </c>
      <c r="G3729" t="s">
        <v>949</v>
      </c>
      <c r="H3729">
        <v>45</v>
      </c>
      <c r="I3729" t="s">
        <v>926</v>
      </c>
      <c r="J3729" t="s">
        <v>825</v>
      </c>
      <c r="K3729" t="s">
        <v>825</v>
      </c>
      <c r="L3729">
        <v>9</v>
      </c>
      <c r="M3729" s="26">
        <v>779.875</v>
      </c>
      <c r="N3729" s="26" t="s">
        <v>934</v>
      </c>
      <c r="O3729" s="26">
        <v>167.89266358892013</v>
      </c>
      <c r="P3729" s="26">
        <v>3.8624999999999998</v>
      </c>
      <c r="Q3729" s="26">
        <v>24.975000000000001</v>
      </c>
      <c r="R3729" s="26">
        <v>40.974999999999994</v>
      </c>
      <c r="S3729" s="26">
        <v>46068.02828394097</v>
      </c>
      <c r="T3729" s="26" t="s">
        <v>934</v>
      </c>
      <c r="U3729" s="26" t="s">
        <v>934</v>
      </c>
      <c r="V3729" s="26">
        <v>23.331287112659115</v>
      </c>
      <c r="W3729" s="26" t="s">
        <v>934</v>
      </c>
      <c r="X3729" s="26">
        <v>6.6459808814780441</v>
      </c>
      <c r="Y3729" s="26">
        <v>1.1086778913065524E-2</v>
      </c>
      <c r="Z3729" s="26">
        <v>0.21746647251159859</v>
      </c>
      <c r="AA3729" s="26">
        <v>0.12500000000060635</v>
      </c>
      <c r="AB3729" s="26">
        <v>1763.8547609090062</v>
      </c>
      <c r="AC3729" s="26" t="s">
        <v>934</v>
      </c>
      <c r="AD3729" s="26" t="s">
        <v>934</v>
      </c>
      <c r="AE3729" s="26">
        <v>63.625</v>
      </c>
    </row>
    <row r="3730" spans="1:31" x14ac:dyDescent="0.25">
      <c r="A3730" t="s">
        <v>2081</v>
      </c>
      <c r="B3730" t="s">
        <v>925</v>
      </c>
      <c r="C3730" t="s">
        <v>924</v>
      </c>
      <c r="D3730">
        <v>2018</v>
      </c>
      <c r="E3730">
        <v>2</v>
      </c>
      <c r="F3730" s="2">
        <v>43217</v>
      </c>
      <c r="G3730" t="s">
        <v>949</v>
      </c>
      <c r="H3730">
        <v>45</v>
      </c>
      <c r="I3730" t="s">
        <v>909</v>
      </c>
      <c r="J3730" t="s">
        <v>825</v>
      </c>
      <c r="K3730" t="s">
        <v>825</v>
      </c>
      <c r="L3730">
        <v>5.5</v>
      </c>
      <c r="M3730" s="26">
        <v>581.6118127664339</v>
      </c>
      <c r="N3730" s="26" t="s">
        <v>934</v>
      </c>
      <c r="O3730" s="26" t="s">
        <v>934</v>
      </c>
      <c r="P3730" s="26" t="s">
        <v>934</v>
      </c>
      <c r="Q3730" s="26" t="s">
        <v>934</v>
      </c>
      <c r="R3730" s="26" t="s">
        <v>934</v>
      </c>
      <c r="S3730" s="26" t="s">
        <v>934</v>
      </c>
      <c r="T3730" s="26" t="s">
        <v>934</v>
      </c>
      <c r="U3730" s="26" t="s">
        <v>934</v>
      </c>
      <c r="V3730" s="26">
        <v>32.294039387483465</v>
      </c>
      <c r="W3730" s="26" t="s">
        <v>934</v>
      </c>
      <c r="X3730" s="26" t="s">
        <v>934</v>
      </c>
      <c r="Y3730" s="26" t="s">
        <v>934</v>
      </c>
      <c r="Z3730" s="26" t="s">
        <v>934</v>
      </c>
      <c r="AA3730" s="26" t="s">
        <v>934</v>
      </c>
      <c r="AB3730" s="26" t="s">
        <v>934</v>
      </c>
      <c r="AC3730" s="26" t="s">
        <v>934</v>
      </c>
      <c r="AD3730" s="26" t="s">
        <v>934</v>
      </c>
      <c r="AE3730" s="26">
        <v>57.375</v>
      </c>
    </row>
    <row r="3731" spans="1:31" x14ac:dyDescent="0.25">
      <c r="A3731" t="s">
        <v>2081</v>
      </c>
      <c r="B3731" t="s">
        <v>925</v>
      </c>
      <c r="C3731" t="s">
        <v>924</v>
      </c>
      <c r="D3731">
        <v>2018</v>
      </c>
      <c r="E3731">
        <v>2</v>
      </c>
      <c r="F3731" s="2">
        <v>43217</v>
      </c>
      <c r="G3731" t="s">
        <v>949</v>
      </c>
      <c r="H3731">
        <v>45</v>
      </c>
      <c r="I3731" t="s">
        <v>909</v>
      </c>
      <c r="J3731" t="s">
        <v>825</v>
      </c>
      <c r="K3731" t="s">
        <v>825</v>
      </c>
      <c r="L3731">
        <v>6</v>
      </c>
      <c r="M3731" s="26">
        <v>778.31152550273293</v>
      </c>
      <c r="N3731" s="26" t="s">
        <v>934</v>
      </c>
      <c r="O3731" s="26" t="s">
        <v>934</v>
      </c>
      <c r="P3731" s="26" t="s">
        <v>934</v>
      </c>
      <c r="Q3731" s="26" t="s">
        <v>934</v>
      </c>
      <c r="R3731" s="26" t="s">
        <v>934</v>
      </c>
      <c r="S3731" s="26" t="s">
        <v>934</v>
      </c>
      <c r="T3731" s="26" t="s">
        <v>934</v>
      </c>
      <c r="U3731" s="26" t="s">
        <v>934</v>
      </c>
      <c r="V3731" s="26">
        <v>60.358653896983512</v>
      </c>
      <c r="W3731" s="26" t="s">
        <v>934</v>
      </c>
      <c r="X3731" s="26" t="s">
        <v>934</v>
      </c>
      <c r="Y3731" s="26" t="s">
        <v>934</v>
      </c>
      <c r="Z3731" s="26" t="s">
        <v>934</v>
      </c>
      <c r="AA3731" s="26" t="s">
        <v>934</v>
      </c>
      <c r="AB3731" s="26" t="s">
        <v>934</v>
      </c>
      <c r="AC3731" s="26" t="s">
        <v>934</v>
      </c>
      <c r="AD3731" s="26" t="s">
        <v>934</v>
      </c>
      <c r="AE3731" s="26">
        <v>57.375</v>
      </c>
    </row>
    <row r="3732" spans="1:31" x14ac:dyDescent="0.25">
      <c r="A3732" t="s">
        <v>2081</v>
      </c>
      <c r="B3732" t="s">
        <v>925</v>
      </c>
      <c r="C3732" t="s">
        <v>924</v>
      </c>
      <c r="D3732">
        <v>2018</v>
      </c>
      <c r="E3732">
        <v>2</v>
      </c>
      <c r="F3732" s="2">
        <v>43217</v>
      </c>
      <c r="G3732" t="s">
        <v>949</v>
      </c>
      <c r="H3732">
        <v>45</v>
      </c>
      <c r="I3732" t="s">
        <v>909</v>
      </c>
      <c r="J3732" t="s">
        <v>825</v>
      </c>
      <c r="K3732" t="s">
        <v>825</v>
      </c>
      <c r="L3732">
        <v>7</v>
      </c>
      <c r="M3732" s="26">
        <v>899.5953799234702</v>
      </c>
      <c r="N3732" s="26" t="s">
        <v>934</v>
      </c>
      <c r="O3732" s="26" t="s">
        <v>934</v>
      </c>
      <c r="P3732" s="26" t="s">
        <v>934</v>
      </c>
      <c r="Q3732" s="26" t="s">
        <v>934</v>
      </c>
      <c r="R3732" s="26" t="s">
        <v>934</v>
      </c>
      <c r="S3732" s="26" t="s">
        <v>934</v>
      </c>
      <c r="T3732" s="26" t="s">
        <v>934</v>
      </c>
      <c r="U3732" s="26" t="s">
        <v>934</v>
      </c>
      <c r="V3732" s="26">
        <v>82.875485306716115</v>
      </c>
      <c r="W3732" s="26" t="s">
        <v>934</v>
      </c>
      <c r="X3732" s="26" t="s">
        <v>934</v>
      </c>
      <c r="Y3732" s="26" t="s">
        <v>934</v>
      </c>
      <c r="Z3732" s="26" t="s">
        <v>934</v>
      </c>
      <c r="AA3732" s="26" t="s">
        <v>934</v>
      </c>
      <c r="AB3732" s="26" t="s">
        <v>934</v>
      </c>
      <c r="AC3732" s="26" t="s">
        <v>934</v>
      </c>
      <c r="AD3732" s="26" t="s">
        <v>934</v>
      </c>
      <c r="AE3732" s="26">
        <v>57.375</v>
      </c>
    </row>
    <row r="3733" spans="1:31" x14ac:dyDescent="0.25">
      <c r="A3733" t="s">
        <v>2081</v>
      </c>
      <c r="B3733" t="s">
        <v>925</v>
      </c>
      <c r="C3733" t="s">
        <v>924</v>
      </c>
      <c r="D3733">
        <v>2018</v>
      </c>
      <c r="E3733">
        <v>2</v>
      </c>
      <c r="F3733" s="2">
        <v>43217</v>
      </c>
      <c r="G3733" t="s">
        <v>949</v>
      </c>
      <c r="H3733">
        <v>45</v>
      </c>
      <c r="I3733" t="s">
        <v>909</v>
      </c>
      <c r="J3733" t="s">
        <v>825</v>
      </c>
      <c r="K3733" t="s">
        <v>825</v>
      </c>
      <c r="L3733">
        <v>7.3</v>
      </c>
      <c r="M3733" s="26">
        <v>723.32026546469854</v>
      </c>
      <c r="N3733" s="26" t="s">
        <v>934</v>
      </c>
      <c r="O3733" s="26" t="s">
        <v>934</v>
      </c>
      <c r="P3733" s="26" t="s">
        <v>934</v>
      </c>
      <c r="Q3733" s="26" t="s">
        <v>934</v>
      </c>
      <c r="R3733" s="26" t="s">
        <v>934</v>
      </c>
      <c r="S3733" s="26" t="s">
        <v>934</v>
      </c>
      <c r="T3733" s="26" t="s">
        <v>934</v>
      </c>
      <c r="U3733" s="26" t="s">
        <v>934</v>
      </c>
      <c r="V3733" s="26">
        <v>41.694467697682207</v>
      </c>
      <c r="W3733" s="26" t="s">
        <v>934</v>
      </c>
      <c r="X3733" s="26" t="s">
        <v>934</v>
      </c>
      <c r="Y3733" s="26" t="s">
        <v>934</v>
      </c>
      <c r="Z3733" s="26" t="s">
        <v>934</v>
      </c>
      <c r="AA3733" s="26" t="s">
        <v>934</v>
      </c>
      <c r="AB3733" s="26" t="s">
        <v>934</v>
      </c>
      <c r="AC3733" s="26" t="s">
        <v>934</v>
      </c>
      <c r="AD3733" s="26" t="s">
        <v>934</v>
      </c>
      <c r="AE3733" s="26">
        <v>57.375</v>
      </c>
    </row>
    <row r="3734" spans="1:31" x14ac:dyDescent="0.25">
      <c r="A3734" t="s">
        <v>2081</v>
      </c>
      <c r="B3734" t="s">
        <v>925</v>
      </c>
      <c r="C3734" t="s">
        <v>924</v>
      </c>
      <c r="D3734">
        <v>2018</v>
      </c>
      <c r="E3734">
        <v>2</v>
      </c>
      <c r="F3734" s="2">
        <v>43217</v>
      </c>
      <c r="G3734" t="s">
        <v>949</v>
      </c>
      <c r="H3734">
        <v>45</v>
      </c>
      <c r="I3734" t="s">
        <v>909</v>
      </c>
      <c r="J3734" t="s">
        <v>825</v>
      </c>
      <c r="K3734" t="s">
        <v>825</v>
      </c>
      <c r="L3734">
        <v>9</v>
      </c>
      <c r="M3734" s="26">
        <v>759</v>
      </c>
      <c r="N3734" s="26" t="s">
        <v>934</v>
      </c>
      <c r="O3734" s="26">
        <v>136.84489160979524</v>
      </c>
      <c r="P3734" s="26">
        <v>3.8499999999999996</v>
      </c>
      <c r="Q3734" s="26">
        <v>26.774999999999999</v>
      </c>
      <c r="R3734" s="26">
        <v>39.049999999999997</v>
      </c>
      <c r="S3734" s="26">
        <v>37668.653410056431</v>
      </c>
      <c r="T3734" s="26" t="s">
        <v>934</v>
      </c>
      <c r="U3734" s="26" t="s">
        <v>934</v>
      </c>
      <c r="V3734" s="26">
        <v>29.630361680771522</v>
      </c>
      <c r="W3734" s="26" t="s">
        <v>934</v>
      </c>
      <c r="X3734" s="26">
        <v>12.314952872896958</v>
      </c>
      <c r="Y3734" s="26">
        <v>5.8166427888725725E-2</v>
      </c>
      <c r="Z3734" s="26">
        <v>0.24622144504497342</v>
      </c>
      <c r="AA3734" s="26">
        <v>0.22173557826103277</v>
      </c>
      <c r="AB3734" s="26">
        <v>3253.3310113616226</v>
      </c>
      <c r="AC3734" s="26" t="s">
        <v>934</v>
      </c>
      <c r="AD3734" s="26" t="s">
        <v>934</v>
      </c>
      <c r="AE3734" s="26">
        <v>57.375</v>
      </c>
    </row>
    <row r="3735" spans="1:31" x14ac:dyDescent="0.25">
      <c r="A3735" t="s">
        <v>2082</v>
      </c>
      <c r="B3735" t="s">
        <v>925</v>
      </c>
      <c r="C3735" t="s">
        <v>924</v>
      </c>
      <c r="D3735">
        <v>2018</v>
      </c>
      <c r="E3735">
        <v>2</v>
      </c>
      <c r="F3735" s="2">
        <v>43217</v>
      </c>
      <c r="G3735" t="s">
        <v>11</v>
      </c>
      <c r="H3735">
        <v>45</v>
      </c>
      <c r="I3735" t="s">
        <v>926</v>
      </c>
      <c r="J3735" t="s">
        <v>825</v>
      </c>
      <c r="K3735" t="s">
        <v>825</v>
      </c>
      <c r="L3735">
        <v>5.5</v>
      </c>
      <c r="M3735" s="26">
        <v>511.02617439966264</v>
      </c>
      <c r="N3735" s="26" t="s">
        <v>934</v>
      </c>
      <c r="O3735" s="26" t="s">
        <v>934</v>
      </c>
      <c r="P3735" s="26" t="s">
        <v>934</v>
      </c>
      <c r="Q3735" s="26" t="s">
        <v>934</v>
      </c>
      <c r="R3735" s="26" t="s">
        <v>934</v>
      </c>
      <c r="S3735" s="26" t="s">
        <v>934</v>
      </c>
      <c r="T3735" s="26" t="s">
        <v>934</v>
      </c>
      <c r="U3735" s="26" t="s">
        <v>934</v>
      </c>
      <c r="V3735" s="26">
        <v>38.561393790059228</v>
      </c>
      <c r="W3735" s="26" t="s">
        <v>934</v>
      </c>
      <c r="X3735" s="26" t="s">
        <v>934</v>
      </c>
      <c r="Y3735" s="26" t="s">
        <v>934</v>
      </c>
      <c r="Z3735" s="26" t="s">
        <v>934</v>
      </c>
      <c r="AA3735" s="26" t="s">
        <v>934</v>
      </c>
      <c r="AB3735" s="26" t="s">
        <v>934</v>
      </c>
      <c r="AC3735" s="26" t="s">
        <v>934</v>
      </c>
      <c r="AD3735" s="26" t="s">
        <v>934</v>
      </c>
      <c r="AE3735" s="26">
        <v>52.75</v>
      </c>
    </row>
    <row r="3736" spans="1:31" x14ac:dyDescent="0.25">
      <c r="A3736" t="s">
        <v>2082</v>
      </c>
      <c r="B3736" t="s">
        <v>925</v>
      </c>
      <c r="C3736" t="s">
        <v>924</v>
      </c>
      <c r="D3736">
        <v>2018</v>
      </c>
      <c r="E3736">
        <v>2</v>
      </c>
      <c r="F3736" s="2">
        <v>43217</v>
      </c>
      <c r="G3736" t="s">
        <v>11</v>
      </c>
      <c r="H3736">
        <v>45</v>
      </c>
      <c r="I3736" t="s">
        <v>926</v>
      </c>
      <c r="J3736" t="s">
        <v>825</v>
      </c>
      <c r="K3736" t="s">
        <v>825</v>
      </c>
      <c r="L3736">
        <v>6</v>
      </c>
      <c r="M3736" s="26">
        <v>700.05524279766564</v>
      </c>
      <c r="N3736" s="26" t="s">
        <v>934</v>
      </c>
      <c r="O3736" s="26" t="s">
        <v>934</v>
      </c>
      <c r="P3736" s="26" t="s">
        <v>934</v>
      </c>
      <c r="Q3736" s="26" t="s">
        <v>934</v>
      </c>
      <c r="R3736" s="26" t="s">
        <v>934</v>
      </c>
      <c r="S3736" s="26" t="s">
        <v>934</v>
      </c>
      <c r="T3736" s="26" t="s">
        <v>934</v>
      </c>
      <c r="U3736" s="26" t="s">
        <v>934</v>
      </c>
      <c r="V3736" s="26">
        <v>48.800856315910075</v>
      </c>
      <c r="W3736" s="26" t="s">
        <v>934</v>
      </c>
      <c r="X3736" s="26" t="s">
        <v>934</v>
      </c>
      <c r="Y3736" s="26" t="s">
        <v>934</v>
      </c>
      <c r="Z3736" s="26" t="s">
        <v>934</v>
      </c>
      <c r="AA3736" s="26" t="s">
        <v>934</v>
      </c>
      <c r="AB3736" s="26" t="s">
        <v>934</v>
      </c>
      <c r="AC3736" s="26" t="s">
        <v>934</v>
      </c>
      <c r="AD3736" s="26" t="s">
        <v>934</v>
      </c>
      <c r="AE3736" s="26">
        <v>52.75</v>
      </c>
    </row>
    <row r="3737" spans="1:31" x14ac:dyDescent="0.25">
      <c r="A3737" t="s">
        <v>2082</v>
      </c>
      <c r="B3737" t="s">
        <v>925</v>
      </c>
      <c r="C3737" t="s">
        <v>924</v>
      </c>
      <c r="D3737">
        <v>2018</v>
      </c>
      <c r="E3737">
        <v>2</v>
      </c>
      <c r="F3737" s="2">
        <v>43217</v>
      </c>
      <c r="G3737" t="s">
        <v>11</v>
      </c>
      <c r="H3737">
        <v>45</v>
      </c>
      <c r="I3737" t="s">
        <v>926</v>
      </c>
      <c r="J3737" t="s">
        <v>825</v>
      </c>
      <c r="K3737" t="s">
        <v>825</v>
      </c>
      <c r="L3737">
        <v>7</v>
      </c>
      <c r="M3737" s="26">
        <v>721.40636695399576</v>
      </c>
      <c r="N3737" s="26" t="s">
        <v>934</v>
      </c>
      <c r="O3737" s="26" t="s">
        <v>934</v>
      </c>
      <c r="P3737" s="26" t="s">
        <v>934</v>
      </c>
      <c r="Q3737" s="26" t="s">
        <v>934</v>
      </c>
      <c r="R3737" s="26" t="s">
        <v>934</v>
      </c>
      <c r="S3737" s="26" t="s">
        <v>934</v>
      </c>
      <c r="T3737" s="26" t="s">
        <v>934</v>
      </c>
      <c r="U3737" s="26" t="s">
        <v>934</v>
      </c>
      <c r="V3737" s="26">
        <v>21.480070343920126</v>
      </c>
      <c r="W3737" s="26" t="s">
        <v>934</v>
      </c>
      <c r="X3737" s="26" t="s">
        <v>934</v>
      </c>
      <c r="Y3737" s="26" t="s">
        <v>934</v>
      </c>
      <c r="Z3737" s="26" t="s">
        <v>934</v>
      </c>
      <c r="AA3737" s="26" t="s">
        <v>934</v>
      </c>
      <c r="AB3737" s="26" t="s">
        <v>934</v>
      </c>
      <c r="AC3737" s="26" t="s">
        <v>934</v>
      </c>
      <c r="AD3737" s="26" t="s">
        <v>934</v>
      </c>
      <c r="AE3737" s="26">
        <v>52.75</v>
      </c>
    </row>
    <row r="3738" spans="1:31" x14ac:dyDescent="0.25">
      <c r="A3738" t="s">
        <v>2082</v>
      </c>
      <c r="B3738" t="s">
        <v>925</v>
      </c>
      <c r="C3738" t="s">
        <v>924</v>
      </c>
      <c r="D3738">
        <v>2018</v>
      </c>
      <c r="E3738">
        <v>2</v>
      </c>
      <c r="F3738" s="2">
        <v>43217</v>
      </c>
      <c r="G3738" t="s">
        <v>11</v>
      </c>
      <c r="H3738">
        <v>45</v>
      </c>
      <c r="I3738" t="s">
        <v>926</v>
      </c>
      <c r="J3738" t="s">
        <v>825</v>
      </c>
      <c r="K3738" t="s">
        <v>825</v>
      </c>
      <c r="L3738">
        <v>7.3</v>
      </c>
      <c r="M3738" s="26">
        <v>591.07503760844088</v>
      </c>
      <c r="N3738" s="26" t="s">
        <v>934</v>
      </c>
      <c r="O3738" s="26" t="s">
        <v>934</v>
      </c>
      <c r="P3738" s="26" t="s">
        <v>934</v>
      </c>
      <c r="Q3738" s="26" t="s">
        <v>934</v>
      </c>
      <c r="R3738" s="26" t="s">
        <v>934</v>
      </c>
      <c r="S3738" s="26" t="s">
        <v>934</v>
      </c>
      <c r="T3738" s="26" t="s">
        <v>934</v>
      </c>
      <c r="U3738" s="26" t="s">
        <v>934</v>
      </c>
      <c r="V3738" s="26">
        <v>30.497784119277171</v>
      </c>
      <c r="W3738" s="26" t="s">
        <v>934</v>
      </c>
      <c r="X3738" s="26" t="s">
        <v>934</v>
      </c>
      <c r="Y3738" s="26" t="s">
        <v>934</v>
      </c>
      <c r="Z3738" s="26" t="s">
        <v>934</v>
      </c>
      <c r="AA3738" s="26" t="s">
        <v>934</v>
      </c>
      <c r="AB3738" s="26" t="s">
        <v>934</v>
      </c>
      <c r="AC3738" s="26" t="s">
        <v>934</v>
      </c>
      <c r="AD3738" s="26" t="s">
        <v>934</v>
      </c>
      <c r="AE3738" s="26">
        <v>52.75</v>
      </c>
    </row>
    <row r="3739" spans="1:31" x14ac:dyDescent="0.25">
      <c r="A3739" t="s">
        <v>2082</v>
      </c>
      <c r="B3739" t="s">
        <v>925</v>
      </c>
      <c r="C3739" t="s">
        <v>924</v>
      </c>
      <c r="D3739">
        <v>2018</v>
      </c>
      <c r="E3739">
        <v>2</v>
      </c>
      <c r="F3739" s="2">
        <v>43217</v>
      </c>
      <c r="G3739" t="s">
        <v>11</v>
      </c>
      <c r="H3739">
        <v>45</v>
      </c>
      <c r="I3739" t="s">
        <v>926</v>
      </c>
      <c r="J3739" t="s">
        <v>825</v>
      </c>
      <c r="K3739" t="s">
        <v>825</v>
      </c>
      <c r="L3739">
        <v>9</v>
      </c>
      <c r="M3739" s="26">
        <v>765</v>
      </c>
      <c r="N3739" s="26" t="s">
        <v>934</v>
      </c>
      <c r="O3739" s="26">
        <v>165.65774287434763</v>
      </c>
      <c r="P3739" s="26">
        <v>3.6274999999999999</v>
      </c>
      <c r="Q3739" s="26">
        <v>24.425000000000001</v>
      </c>
      <c r="R3739" s="26">
        <v>40.85</v>
      </c>
      <c r="S3739" s="26">
        <v>48386.330781375989</v>
      </c>
      <c r="T3739" s="26" t="s">
        <v>934</v>
      </c>
      <c r="U3739" s="26" t="s">
        <v>934</v>
      </c>
      <c r="V3739" s="26">
        <v>40.1906912937146</v>
      </c>
      <c r="W3739" s="26" t="s">
        <v>934</v>
      </c>
      <c r="X3739" s="26">
        <v>9.1678062289414939</v>
      </c>
      <c r="Y3739" s="26">
        <v>1.3768926368228776E-2</v>
      </c>
      <c r="Z3739" s="26">
        <v>0.24958298553111394</v>
      </c>
      <c r="AA3739" s="26">
        <v>0.21015867021525772</v>
      </c>
      <c r="AB3739" s="26">
        <v>2528.8266781099092</v>
      </c>
      <c r="AC3739" s="26" t="s">
        <v>934</v>
      </c>
      <c r="AD3739" s="26" t="s">
        <v>934</v>
      </c>
      <c r="AE3739" s="26">
        <v>52.75</v>
      </c>
    </row>
    <row r="3740" spans="1:31" x14ac:dyDescent="0.25">
      <c r="A3740" t="s">
        <v>2083</v>
      </c>
      <c r="B3740" t="s">
        <v>925</v>
      </c>
      <c r="C3740" t="s">
        <v>924</v>
      </c>
      <c r="D3740">
        <v>2018</v>
      </c>
      <c r="E3740">
        <v>2</v>
      </c>
      <c r="F3740" s="2">
        <v>43217</v>
      </c>
      <c r="G3740" t="s">
        <v>11</v>
      </c>
      <c r="H3740">
        <v>45</v>
      </c>
      <c r="I3740" t="s">
        <v>909</v>
      </c>
      <c r="J3740" t="s">
        <v>825</v>
      </c>
      <c r="K3740" t="s">
        <v>825</v>
      </c>
      <c r="L3740">
        <v>5.5</v>
      </c>
      <c r="M3740" s="26">
        <v>593.19108884018863</v>
      </c>
      <c r="N3740" s="26" t="s">
        <v>934</v>
      </c>
      <c r="O3740" s="26" t="s">
        <v>934</v>
      </c>
      <c r="P3740" s="26" t="s">
        <v>934</v>
      </c>
      <c r="Q3740" s="26" t="s">
        <v>934</v>
      </c>
      <c r="R3740" s="26" t="s">
        <v>934</v>
      </c>
      <c r="S3740" s="26" t="s">
        <v>934</v>
      </c>
      <c r="T3740" s="26" t="s">
        <v>934</v>
      </c>
      <c r="U3740" s="26" t="s">
        <v>934</v>
      </c>
      <c r="V3740" s="26">
        <v>50.96627238946472</v>
      </c>
      <c r="W3740" s="26" t="s">
        <v>934</v>
      </c>
      <c r="X3740" s="26" t="s">
        <v>934</v>
      </c>
      <c r="Y3740" s="26" t="s">
        <v>934</v>
      </c>
      <c r="Z3740" s="26" t="s">
        <v>934</v>
      </c>
      <c r="AA3740" s="26" t="s">
        <v>934</v>
      </c>
      <c r="AB3740" s="26" t="s">
        <v>934</v>
      </c>
      <c r="AC3740" s="26" t="s">
        <v>934</v>
      </c>
      <c r="AD3740" s="26" t="s">
        <v>934</v>
      </c>
      <c r="AE3740" s="26">
        <v>59.875</v>
      </c>
    </row>
    <row r="3741" spans="1:31" x14ac:dyDescent="0.25">
      <c r="A3741" t="s">
        <v>2083</v>
      </c>
      <c r="B3741" t="s">
        <v>925</v>
      </c>
      <c r="C3741" t="s">
        <v>924</v>
      </c>
      <c r="D3741">
        <v>2018</v>
      </c>
      <c r="E3741">
        <v>2</v>
      </c>
      <c r="F3741" s="2">
        <v>43217</v>
      </c>
      <c r="G3741" t="s">
        <v>11</v>
      </c>
      <c r="H3741">
        <v>45</v>
      </c>
      <c r="I3741" t="s">
        <v>909</v>
      </c>
      <c r="J3741" t="s">
        <v>825</v>
      </c>
      <c r="K3741" t="s">
        <v>825</v>
      </c>
      <c r="L3741">
        <v>6</v>
      </c>
      <c r="M3741" s="26">
        <v>768.71975430076532</v>
      </c>
      <c r="N3741" s="26" t="s">
        <v>934</v>
      </c>
      <c r="O3741" s="26" t="s">
        <v>934</v>
      </c>
      <c r="P3741" s="26" t="s">
        <v>934</v>
      </c>
      <c r="Q3741" s="26" t="s">
        <v>934</v>
      </c>
      <c r="R3741" s="26" t="s">
        <v>934</v>
      </c>
      <c r="S3741" s="26" t="s">
        <v>934</v>
      </c>
      <c r="T3741" s="26" t="s">
        <v>934</v>
      </c>
      <c r="U3741" s="26" t="s">
        <v>934</v>
      </c>
      <c r="V3741" s="26">
        <v>34.219625370785792</v>
      </c>
      <c r="W3741" s="26" t="s">
        <v>934</v>
      </c>
      <c r="X3741" s="26" t="s">
        <v>934</v>
      </c>
      <c r="Y3741" s="26" t="s">
        <v>934</v>
      </c>
      <c r="Z3741" s="26" t="s">
        <v>934</v>
      </c>
      <c r="AA3741" s="26" t="s">
        <v>934</v>
      </c>
      <c r="AB3741" s="26" t="s">
        <v>934</v>
      </c>
      <c r="AC3741" s="26" t="s">
        <v>934</v>
      </c>
      <c r="AD3741" s="26" t="s">
        <v>934</v>
      </c>
      <c r="AE3741" s="26">
        <v>59.875</v>
      </c>
    </row>
    <row r="3742" spans="1:31" x14ac:dyDescent="0.25">
      <c r="A3742" t="s">
        <v>2083</v>
      </c>
      <c r="B3742" t="s">
        <v>925</v>
      </c>
      <c r="C3742" t="s">
        <v>924</v>
      </c>
      <c r="D3742">
        <v>2018</v>
      </c>
      <c r="E3742">
        <v>2</v>
      </c>
      <c r="F3742" s="2">
        <v>43217</v>
      </c>
      <c r="G3742" t="s">
        <v>11</v>
      </c>
      <c r="H3742">
        <v>45</v>
      </c>
      <c r="I3742" t="s">
        <v>909</v>
      </c>
      <c r="J3742" t="s">
        <v>825</v>
      </c>
      <c r="K3742" t="s">
        <v>825</v>
      </c>
      <c r="L3742">
        <v>7</v>
      </c>
      <c r="M3742" s="26">
        <v>891.94529608910432</v>
      </c>
      <c r="N3742" s="26" t="s">
        <v>934</v>
      </c>
      <c r="O3742" s="26" t="s">
        <v>934</v>
      </c>
      <c r="P3742" s="26" t="s">
        <v>934</v>
      </c>
      <c r="Q3742" s="26" t="s">
        <v>934</v>
      </c>
      <c r="R3742" s="26" t="s">
        <v>934</v>
      </c>
      <c r="S3742" s="26" t="s">
        <v>934</v>
      </c>
      <c r="T3742" s="26" t="s">
        <v>934</v>
      </c>
      <c r="U3742" s="26" t="s">
        <v>934</v>
      </c>
      <c r="V3742" s="26">
        <v>42.798047613977687</v>
      </c>
      <c r="W3742" s="26" t="s">
        <v>934</v>
      </c>
      <c r="X3742" s="26" t="s">
        <v>934</v>
      </c>
      <c r="Y3742" s="26" t="s">
        <v>934</v>
      </c>
      <c r="Z3742" s="26" t="s">
        <v>934</v>
      </c>
      <c r="AA3742" s="26" t="s">
        <v>934</v>
      </c>
      <c r="AB3742" s="26" t="s">
        <v>934</v>
      </c>
      <c r="AC3742" s="26" t="s">
        <v>934</v>
      </c>
      <c r="AD3742" s="26" t="s">
        <v>934</v>
      </c>
      <c r="AE3742" s="26">
        <v>59.875</v>
      </c>
    </row>
    <row r="3743" spans="1:31" x14ac:dyDescent="0.25">
      <c r="A3743" t="s">
        <v>2083</v>
      </c>
      <c r="B3743" t="s">
        <v>925</v>
      </c>
      <c r="C3743" t="s">
        <v>924</v>
      </c>
      <c r="D3743">
        <v>2018</v>
      </c>
      <c r="E3743">
        <v>2</v>
      </c>
      <c r="F3743" s="2">
        <v>43217</v>
      </c>
      <c r="G3743" t="s">
        <v>11</v>
      </c>
      <c r="H3743">
        <v>45</v>
      </c>
      <c r="I3743" t="s">
        <v>909</v>
      </c>
      <c r="J3743" t="s">
        <v>825</v>
      </c>
      <c r="K3743" t="s">
        <v>825</v>
      </c>
      <c r="L3743">
        <v>7.3</v>
      </c>
      <c r="M3743" s="26">
        <v>741.90162400481495</v>
      </c>
      <c r="N3743" s="26" t="s">
        <v>934</v>
      </c>
      <c r="O3743" s="26" t="s">
        <v>934</v>
      </c>
      <c r="P3743" s="26" t="s">
        <v>934</v>
      </c>
      <c r="Q3743" s="26" t="s">
        <v>934</v>
      </c>
      <c r="R3743" s="26" t="s">
        <v>934</v>
      </c>
      <c r="S3743" s="26" t="s">
        <v>934</v>
      </c>
      <c r="T3743" s="26" t="s">
        <v>934</v>
      </c>
      <c r="U3743" s="26" t="s">
        <v>934</v>
      </c>
      <c r="V3743" s="26">
        <v>13.615858195101191</v>
      </c>
      <c r="W3743" s="26" t="s">
        <v>934</v>
      </c>
      <c r="X3743" s="26" t="s">
        <v>934</v>
      </c>
      <c r="Y3743" s="26" t="s">
        <v>934</v>
      </c>
      <c r="Z3743" s="26" t="s">
        <v>934</v>
      </c>
      <c r="AA3743" s="26" t="s">
        <v>934</v>
      </c>
      <c r="AB3743" s="26" t="s">
        <v>934</v>
      </c>
      <c r="AC3743" s="26" t="s">
        <v>934</v>
      </c>
      <c r="AD3743" s="26" t="s">
        <v>934</v>
      </c>
      <c r="AE3743" s="26">
        <v>59.875</v>
      </c>
    </row>
    <row r="3744" spans="1:31" x14ac:dyDescent="0.25">
      <c r="A3744" t="s">
        <v>2083</v>
      </c>
      <c r="B3744" t="s">
        <v>925</v>
      </c>
      <c r="C3744" t="s">
        <v>924</v>
      </c>
      <c r="D3744">
        <v>2018</v>
      </c>
      <c r="E3744">
        <v>2</v>
      </c>
      <c r="F3744" s="2">
        <v>43217</v>
      </c>
      <c r="G3744" t="s">
        <v>11</v>
      </c>
      <c r="H3744">
        <v>45</v>
      </c>
      <c r="I3744" t="s">
        <v>909</v>
      </c>
      <c r="J3744" t="s">
        <v>825</v>
      </c>
      <c r="K3744" t="s">
        <v>825</v>
      </c>
      <c r="L3744">
        <v>9</v>
      </c>
      <c r="M3744" s="26">
        <v>738.875</v>
      </c>
      <c r="N3744" s="26" t="s">
        <v>934</v>
      </c>
      <c r="O3744" s="26">
        <v>116.54117322360499</v>
      </c>
      <c r="P3744" s="26">
        <v>3.12</v>
      </c>
      <c r="Q3744" s="26">
        <v>27.049999999999997</v>
      </c>
      <c r="R3744" s="26">
        <v>37.9</v>
      </c>
      <c r="S3744" s="26">
        <v>40841.81792834949</v>
      </c>
      <c r="T3744" s="26" t="s">
        <v>934</v>
      </c>
      <c r="U3744" s="26" t="s">
        <v>934</v>
      </c>
      <c r="V3744" s="26">
        <v>20.070059583037285</v>
      </c>
      <c r="W3744" s="26" t="s">
        <v>934</v>
      </c>
      <c r="X3744" s="26">
        <v>3.9313325190058275</v>
      </c>
      <c r="Y3744" s="26">
        <v>0.27206004239260578</v>
      </c>
      <c r="Z3744" s="26">
        <v>0.32274861218401013</v>
      </c>
      <c r="AA3744" s="26">
        <v>0.26770630673676588</v>
      </c>
      <c r="AB3744" s="26">
        <v>4945.1676126591528</v>
      </c>
      <c r="AC3744" s="26" t="s">
        <v>934</v>
      </c>
      <c r="AD3744" s="26" t="s">
        <v>934</v>
      </c>
      <c r="AE3744" s="26">
        <v>59.875</v>
      </c>
    </row>
    <row r="3745" spans="1:31" x14ac:dyDescent="0.25">
      <c r="A3745" t="s">
        <v>2084</v>
      </c>
      <c r="B3745" t="s">
        <v>925</v>
      </c>
      <c r="C3745" t="s">
        <v>924</v>
      </c>
      <c r="D3745">
        <v>2018</v>
      </c>
      <c r="E3745">
        <v>2</v>
      </c>
      <c r="F3745" s="2">
        <v>43217</v>
      </c>
      <c r="G3745" t="s">
        <v>9</v>
      </c>
      <c r="H3745">
        <v>45</v>
      </c>
      <c r="I3745" t="s">
        <v>926</v>
      </c>
      <c r="J3745" t="s">
        <v>825</v>
      </c>
      <c r="K3745" t="s">
        <v>825</v>
      </c>
      <c r="L3745">
        <v>5.5</v>
      </c>
      <c r="M3745" s="26">
        <v>443.07616689720919</v>
      </c>
      <c r="N3745" s="26" t="s">
        <v>934</v>
      </c>
      <c r="O3745" s="26" t="s">
        <v>934</v>
      </c>
      <c r="P3745" s="26" t="s">
        <v>934</v>
      </c>
      <c r="Q3745" s="26" t="s">
        <v>934</v>
      </c>
      <c r="R3745" s="26" t="s">
        <v>934</v>
      </c>
      <c r="S3745" s="26" t="s">
        <v>934</v>
      </c>
      <c r="T3745" s="26" t="s">
        <v>934</v>
      </c>
      <c r="U3745" s="26" t="s">
        <v>934</v>
      </c>
      <c r="V3745" s="26">
        <v>41.948550909547805</v>
      </c>
      <c r="W3745" s="26" t="s">
        <v>934</v>
      </c>
      <c r="X3745" s="26" t="s">
        <v>934</v>
      </c>
      <c r="Y3745" s="26" t="s">
        <v>934</v>
      </c>
      <c r="Z3745" s="26" t="s">
        <v>934</v>
      </c>
      <c r="AA3745" s="26" t="s">
        <v>934</v>
      </c>
      <c r="AB3745" s="26" t="s">
        <v>934</v>
      </c>
      <c r="AC3745" s="26" t="s">
        <v>934</v>
      </c>
      <c r="AD3745" s="26" t="s">
        <v>934</v>
      </c>
      <c r="AE3745" s="26">
        <v>47.5</v>
      </c>
    </row>
    <row r="3746" spans="1:31" x14ac:dyDescent="0.25">
      <c r="A3746" t="s">
        <v>2084</v>
      </c>
      <c r="B3746" t="s">
        <v>925</v>
      </c>
      <c r="C3746" t="s">
        <v>924</v>
      </c>
      <c r="D3746">
        <v>2018</v>
      </c>
      <c r="E3746">
        <v>2</v>
      </c>
      <c r="F3746" s="2">
        <v>43217</v>
      </c>
      <c r="G3746" t="s">
        <v>9</v>
      </c>
      <c r="H3746">
        <v>45</v>
      </c>
      <c r="I3746" t="s">
        <v>926</v>
      </c>
      <c r="J3746" t="s">
        <v>825</v>
      </c>
      <c r="K3746" t="s">
        <v>825</v>
      </c>
      <c r="L3746">
        <v>6</v>
      </c>
      <c r="M3746" s="26">
        <v>605.75213964147019</v>
      </c>
      <c r="N3746" s="26" t="s">
        <v>934</v>
      </c>
      <c r="O3746" s="26" t="s">
        <v>934</v>
      </c>
      <c r="P3746" s="26" t="s">
        <v>934</v>
      </c>
      <c r="Q3746" s="26" t="s">
        <v>934</v>
      </c>
      <c r="R3746" s="26" t="s">
        <v>934</v>
      </c>
      <c r="S3746" s="26" t="s">
        <v>934</v>
      </c>
      <c r="T3746" s="26" t="s">
        <v>934</v>
      </c>
      <c r="U3746" s="26" t="s">
        <v>934</v>
      </c>
      <c r="V3746" s="26">
        <v>28.287347691268984</v>
      </c>
      <c r="W3746" s="26" t="s">
        <v>934</v>
      </c>
      <c r="X3746" s="26" t="s">
        <v>934</v>
      </c>
      <c r="Y3746" s="26" t="s">
        <v>934</v>
      </c>
      <c r="Z3746" s="26" t="s">
        <v>934</v>
      </c>
      <c r="AA3746" s="26" t="s">
        <v>934</v>
      </c>
      <c r="AB3746" s="26" t="s">
        <v>934</v>
      </c>
      <c r="AC3746" s="26" t="s">
        <v>934</v>
      </c>
      <c r="AD3746" s="26" t="s">
        <v>934</v>
      </c>
      <c r="AE3746" s="26">
        <v>47.5</v>
      </c>
    </row>
    <row r="3747" spans="1:31" x14ac:dyDescent="0.25">
      <c r="A3747" t="s">
        <v>2084</v>
      </c>
      <c r="B3747" t="s">
        <v>925</v>
      </c>
      <c r="C3747" t="s">
        <v>924</v>
      </c>
      <c r="D3747">
        <v>2018</v>
      </c>
      <c r="E3747">
        <v>2</v>
      </c>
      <c r="F3747" s="2">
        <v>43217</v>
      </c>
      <c r="G3747" t="s">
        <v>9</v>
      </c>
      <c r="H3747">
        <v>45</v>
      </c>
      <c r="I3747" t="s">
        <v>926</v>
      </c>
      <c r="J3747" t="s">
        <v>825</v>
      </c>
      <c r="K3747" t="s">
        <v>825</v>
      </c>
      <c r="L3747">
        <v>7</v>
      </c>
      <c r="M3747" s="26">
        <v>621.88805843661203</v>
      </c>
      <c r="N3747" s="26" t="s">
        <v>934</v>
      </c>
      <c r="O3747" s="26" t="s">
        <v>934</v>
      </c>
      <c r="P3747" s="26" t="s">
        <v>934</v>
      </c>
      <c r="Q3747" s="26" t="s">
        <v>934</v>
      </c>
      <c r="R3747" s="26" t="s">
        <v>934</v>
      </c>
      <c r="S3747" s="26" t="s">
        <v>934</v>
      </c>
      <c r="T3747" s="26" t="s">
        <v>934</v>
      </c>
      <c r="U3747" s="26" t="s">
        <v>934</v>
      </c>
      <c r="V3747" s="26">
        <v>64.558614919717925</v>
      </c>
      <c r="W3747" s="26" t="s">
        <v>934</v>
      </c>
      <c r="X3747" s="26" t="s">
        <v>934</v>
      </c>
      <c r="Y3747" s="26" t="s">
        <v>934</v>
      </c>
      <c r="Z3747" s="26" t="s">
        <v>934</v>
      </c>
      <c r="AA3747" s="26" t="s">
        <v>934</v>
      </c>
      <c r="AB3747" s="26" t="s">
        <v>934</v>
      </c>
      <c r="AC3747" s="26" t="s">
        <v>934</v>
      </c>
      <c r="AD3747" s="26" t="s">
        <v>934</v>
      </c>
      <c r="AE3747" s="26">
        <v>47.5</v>
      </c>
    </row>
    <row r="3748" spans="1:31" x14ac:dyDescent="0.25">
      <c r="A3748" t="s">
        <v>2084</v>
      </c>
      <c r="B3748" t="s">
        <v>925</v>
      </c>
      <c r="C3748" t="s">
        <v>924</v>
      </c>
      <c r="D3748">
        <v>2018</v>
      </c>
      <c r="E3748">
        <v>2</v>
      </c>
      <c r="F3748" s="2">
        <v>43217</v>
      </c>
      <c r="G3748" t="s">
        <v>9</v>
      </c>
      <c r="H3748">
        <v>45</v>
      </c>
      <c r="I3748" t="s">
        <v>926</v>
      </c>
      <c r="J3748" t="s">
        <v>825</v>
      </c>
      <c r="K3748" t="s">
        <v>825</v>
      </c>
      <c r="L3748">
        <v>7.3</v>
      </c>
      <c r="M3748" s="26">
        <v>676.5255292636914</v>
      </c>
      <c r="N3748" s="26" t="s">
        <v>934</v>
      </c>
      <c r="O3748" s="26" t="s">
        <v>934</v>
      </c>
      <c r="P3748" s="26" t="s">
        <v>934</v>
      </c>
      <c r="Q3748" s="26" t="s">
        <v>934</v>
      </c>
      <c r="R3748" s="26" t="s">
        <v>934</v>
      </c>
      <c r="S3748" s="26" t="s">
        <v>934</v>
      </c>
      <c r="T3748" s="26" t="s">
        <v>934</v>
      </c>
      <c r="U3748" s="26" t="s">
        <v>934</v>
      </c>
      <c r="V3748" s="26">
        <v>41.117857099981961</v>
      </c>
      <c r="W3748" s="26" t="s">
        <v>934</v>
      </c>
      <c r="X3748" s="26" t="s">
        <v>934</v>
      </c>
      <c r="Y3748" s="26" t="s">
        <v>934</v>
      </c>
      <c r="Z3748" s="26" t="s">
        <v>934</v>
      </c>
      <c r="AA3748" s="26" t="s">
        <v>934</v>
      </c>
      <c r="AB3748" s="26" t="s">
        <v>934</v>
      </c>
      <c r="AC3748" s="26" t="s">
        <v>934</v>
      </c>
      <c r="AD3748" s="26" t="s">
        <v>934</v>
      </c>
      <c r="AE3748" s="26">
        <v>47.5</v>
      </c>
    </row>
    <row r="3749" spans="1:31" x14ac:dyDescent="0.25">
      <c r="A3749" t="s">
        <v>2084</v>
      </c>
      <c r="B3749" t="s">
        <v>925</v>
      </c>
      <c r="C3749" t="s">
        <v>924</v>
      </c>
      <c r="D3749">
        <v>2018</v>
      </c>
      <c r="E3749">
        <v>2</v>
      </c>
      <c r="F3749" s="2">
        <v>43217</v>
      </c>
      <c r="G3749" t="s">
        <v>9</v>
      </c>
      <c r="H3749">
        <v>45</v>
      </c>
      <c r="I3749" t="s">
        <v>926</v>
      </c>
      <c r="J3749" t="s">
        <v>825</v>
      </c>
      <c r="K3749" t="s">
        <v>825</v>
      </c>
      <c r="L3749">
        <v>9</v>
      </c>
      <c r="M3749" s="26">
        <v>717.5</v>
      </c>
      <c r="N3749" s="26" t="s">
        <v>934</v>
      </c>
      <c r="O3749" s="26">
        <v>149.62389602569246</v>
      </c>
      <c r="P3749" s="26">
        <v>3.84</v>
      </c>
      <c r="Q3749" s="26">
        <v>24.2</v>
      </c>
      <c r="R3749" s="26">
        <v>39.725000000000001</v>
      </c>
      <c r="S3749" s="26">
        <v>41300.416759002423</v>
      </c>
      <c r="T3749" s="26" t="s">
        <v>934</v>
      </c>
      <c r="U3749" s="26" t="s">
        <v>934</v>
      </c>
      <c r="V3749" s="26">
        <v>33.834154341434626</v>
      </c>
      <c r="W3749" s="26" t="s">
        <v>934</v>
      </c>
      <c r="X3749" s="26">
        <v>14.24752864678179</v>
      </c>
      <c r="Y3749" s="26">
        <v>3.5590260840112811E-2</v>
      </c>
      <c r="Z3749" s="26">
        <v>0.77352009239147734</v>
      </c>
      <c r="AA3749" s="26">
        <v>0.75649961445239022</v>
      </c>
      <c r="AB3749" s="26">
        <v>3911.7662398363113</v>
      </c>
      <c r="AC3749" s="26" t="s">
        <v>934</v>
      </c>
      <c r="AD3749" s="26" t="s">
        <v>934</v>
      </c>
      <c r="AE3749" s="26">
        <v>47.5</v>
      </c>
    </row>
    <row r="3750" spans="1:31" x14ac:dyDescent="0.25">
      <c r="A3750" t="s">
        <v>2085</v>
      </c>
      <c r="B3750" t="s">
        <v>925</v>
      </c>
      <c r="C3750" t="s">
        <v>924</v>
      </c>
      <c r="D3750">
        <v>2018</v>
      </c>
      <c r="E3750">
        <v>2</v>
      </c>
      <c r="F3750" s="2">
        <v>43217</v>
      </c>
      <c r="G3750" t="s">
        <v>9</v>
      </c>
      <c r="H3750">
        <v>45</v>
      </c>
      <c r="I3750" t="s">
        <v>909</v>
      </c>
      <c r="J3750" t="s">
        <v>825</v>
      </c>
      <c r="K3750" t="s">
        <v>825</v>
      </c>
      <c r="L3750">
        <v>5.5</v>
      </c>
      <c r="M3750" s="26">
        <v>451.9605985646445</v>
      </c>
      <c r="N3750" s="26" t="s">
        <v>934</v>
      </c>
      <c r="O3750" s="26" t="s">
        <v>934</v>
      </c>
      <c r="P3750" s="26" t="s">
        <v>934</v>
      </c>
      <c r="Q3750" s="26" t="s">
        <v>934</v>
      </c>
      <c r="R3750" s="26" t="s">
        <v>934</v>
      </c>
      <c r="S3750" s="26" t="s">
        <v>934</v>
      </c>
      <c r="T3750" s="26" t="s">
        <v>934</v>
      </c>
      <c r="U3750" s="26" t="s">
        <v>934</v>
      </c>
      <c r="V3750" s="26">
        <v>45.405103241431362</v>
      </c>
      <c r="W3750" s="26" t="s">
        <v>934</v>
      </c>
      <c r="X3750" s="26" t="s">
        <v>934</v>
      </c>
      <c r="Y3750" s="26" t="s">
        <v>934</v>
      </c>
      <c r="Z3750" s="26" t="s">
        <v>934</v>
      </c>
      <c r="AA3750" s="26" t="s">
        <v>934</v>
      </c>
      <c r="AB3750" s="26" t="s">
        <v>934</v>
      </c>
      <c r="AC3750" s="26" t="s">
        <v>934</v>
      </c>
      <c r="AD3750" s="26" t="s">
        <v>934</v>
      </c>
      <c r="AE3750" s="26">
        <v>44.125</v>
      </c>
    </row>
    <row r="3751" spans="1:31" x14ac:dyDescent="0.25">
      <c r="A3751" t="s">
        <v>2085</v>
      </c>
      <c r="B3751" t="s">
        <v>925</v>
      </c>
      <c r="C3751" t="s">
        <v>924</v>
      </c>
      <c r="D3751">
        <v>2018</v>
      </c>
      <c r="E3751">
        <v>2</v>
      </c>
      <c r="F3751" s="2">
        <v>43217</v>
      </c>
      <c r="G3751" t="s">
        <v>9</v>
      </c>
      <c r="H3751">
        <v>45</v>
      </c>
      <c r="I3751" t="s">
        <v>909</v>
      </c>
      <c r="J3751" t="s">
        <v>825</v>
      </c>
      <c r="K3751" t="s">
        <v>825</v>
      </c>
      <c r="L3751">
        <v>6</v>
      </c>
      <c r="M3751" s="26">
        <v>704.13091507905119</v>
      </c>
      <c r="N3751" s="26" t="s">
        <v>934</v>
      </c>
      <c r="O3751" s="26" t="s">
        <v>934</v>
      </c>
      <c r="P3751" s="26" t="s">
        <v>934</v>
      </c>
      <c r="Q3751" s="26" t="s">
        <v>934</v>
      </c>
      <c r="R3751" s="26" t="s">
        <v>934</v>
      </c>
      <c r="S3751" s="26" t="s">
        <v>934</v>
      </c>
      <c r="T3751" s="26" t="s">
        <v>934</v>
      </c>
      <c r="U3751" s="26" t="s">
        <v>934</v>
      </c>
      <c r="V3751" s="26">
        <v>12.835863111922578</v>
      </c>
      <c r="W3751" s="26" t="s">
        <v>934</v>
      </c>
      <c r="X3751" s="26" t="s">
        <v>934</v>
      </c>
      <c r="Y3751" s="26" t="s">
        <v>934</v>
      </c>
      <c r="Z3751" s="26" t="s">
        <v>934</v>
      </c>
      <c r="AA3751" s="26" t="s">
        <v>934</v>
      </c>
      <c r="AB3751" s="26" t="s">
        <v>934</v>
      </c>
      <c r="AC3751" s="26" t="s">
        <v>934</v>
      </c>
      <c r="AD3751" s="26" t="s">
        <v>934</v>
      </c>
      <c r="AE3751" s="26">
        <v>44.125</v>
      </c>
    </row>
    <row r="3752" spans="1:31" x14ac:dyDescent="0.25">
      <c r="A3752" t="s">
        <v>2085</v>
      </c>
      <c r="B3752" t="s">
        <v>925</v>
      </c>
      <c r="C3752" t="s">
        <v>924</v>
      </c>
      <c r="D3752">
        <v>2018</v>
      </c>
      <c r="E3752">
        <v>2</v>
      </c>
      <c r="F3752" s="2">
        <v>43217</v>
      </c>
      <c r="G3752" t="s">
        <v>9</v>
      </c>
      <c r="H3752">
        <v>45</v>
      </c>
      <c r="I3752" t="s">
        <v>909</v>
      </c>
      <c r="J3752" t="s">
        <v>825</v>
      </c>
      <c r="K3752" t="s">
        <v>825</v>
      </c>
      <c r="L3752">
        <v>7</v>
      </c>
      <c r="M3752" s="26">
        <v>763.96426595046864</v>
      </c>
      <c r="N3752" s="26" t="s">
        <v>934</v>
      </c>
      <c r="O3752" s="26" t="s">
        <v>934</v>
      </c>
      <c r="P3752" s="26" t="s">
        <v>934</v>
      </c>
      <c r="Q3752" s="26" t="s">
        <v>934</v>
      </c>
      <c r="R3752" s="26" t="s">
        <v>934</v>
      </c>
      <c r="S3752" s="26" t="s">
        <v>934</v>
      </c>
      <c r="T3752" s="26" t="s">
        <v>934</v>
      </c>
      <c r="U3752" s="26" t="s">
        <v>934</v>
      </c>
      <c r="V3752" s="26">
        <v>98.347688663897102</v>
      </c>
      <c r="W3752" s="26" t="s">
        <v>934</v>
      </c>
      <c r="X3752" s="26" t="s">
        <v>934</v>
      </c>
      <c r="Y3752" s="26" t="s">
        <v>934</v>
      </c>
      <c r="Z3752" s="26" t="s">
        <v>934</v>
      </c>
      <c r="AA3752" s="26" t="s">
        <v>934</v>
      </c>
      <c r="AB3752" s="26" t="s">
        <v>934</v>
      </c>
      <c r="AC3752" s="26" t="s">
        <v>934</v>
      </c>
      <c r="AD3752" s="26" t="s">
        <v>934</v>
      </c>
      <c r="AE3752" s="26">
        <v>44.125</v>
      </c>
    </row>
    <row r="3753" spans="1:31" x14ac:dyDescent="0.25">
      <c r="A3753" t="s">
        <v>2085</v>
      </c>
      <c r="B3753" t="s">
        <v>925</v>
      </c>
      <c r="C3753" t="s">
        <v>924</v>
      </c>
      <c r="D3753">
        <v>2018</v>
      </c>
      <c r="E3753">
        <v>2</v>
      </c>
      <c r="F3753" s="2">
        <v>43217</v>
      </c>
      <c r="G3753" t="s">
        <v>9</v>
      </c>
      <c r="H3753">
        <v>45</v>
      </c>
      <c r="I3753" t="s">
        <v>909</v>
      </c>
      <c r="J3753" t="s">
        <v>825</v>
      </c>
      <c r="K3753" t="s">
        <v>825</v>
      </c>
      <c r="L3753">
        <v>7.3</v>
      </c>
      <c r="M3753" s="26">
        <v>686.8495016548967</v>
      </c>
      <c r="N3753" s="26" t="s">
        <v>934</v>
      </c>
      <c r="O3753" s="26" t="s">
        <v>934</v>
      </c>
      <c r="P3753" s="26" t="s">
        <v>934</v>
      </c>
      <c r="Q3753" s="26" t="s">
        <v>934</v>
      </c>
      <c r="R3753" s="26" t="s">
        <v>934</v>
      </c>
      <c r="S3753" s="26" t="s">
        <v>934</v>
      </c>
      <c r="T3753" s="26" t="s">
        <v>934</v>
      </c>
      <c r="U3753" s="26" t="s">
        <v>934</v>
      </c>
      <c r="V3753" s="26">
        <v>74.361960645059753</v>
      </c>
      <c r="W3753" s="26" t="s">
        <v>934</v>
      </c>
      <c r="X3753" s="26" t="s">
        <v>934</v>
      </c>
      <c r="Y3753" s="26" t="s">
        <v>934</v>
      </c>
      <c r="Z3753" s="26" t="s">
        <v>934</v>
      </c>
      <c r="AA3753" s="26" t="s">
        <v>934</v>
      </c>
      <c r="AB3753" s="26" t="s">
        <v>934</v>
      </c>
      <c r="AC3753" s="26" t="s">
        <v>934</v>
      </c>
      <c r="AD3753" s="26" t="s">
        <v>934</v>
      </c>
      <c r="AE3753" s="26">
        <v>44.125</v>
      </c>
    </row>
    <row r="3754" spans="1:31" x14ac:dyDescent="0.25">
      <c r="A3754" t="s">
        <v>2085</v>
      </c>
      <c r="B3754" t="s">
        <v>925</v>
      </c>
      <c r="C3754" t="s">
        <v>924</v>
      </c>
      <c r="D3754">
        <v>2018</v>
      </c>
      <c r="E3754">
        <v>2</v>
      </c>
      <c r="F3754" s="2">
        <v>43217</v>
      </c>
      <c r="G3754" t="s">
        <v>9</v>
      </c>
      <c r="H3754">
        <v>45</v>
      </c>
      <c r="I3754" t="s">
        <v>909</v>
      </c>
      <c r="J3754" t="s">
        <v>825</v>
      </c>
      <c r="K3754" t="s">
        <v>825</v>
      </c>
      <c r="L3754">
        <v>9</v>
      </c>
      <c r="M3754" s="26">
        <v>694.5</v>
      </c>
      <c r="N3754" s="26" t="s">
        <v>934</v>
      </c>
      <c r="O3754" s="26">
        <v>114.62013247691689</v>
      </c>
      <c r="P3754" s="26">
        <v>3.6675</v>
      </c>
      <c r="Q3754" s="26">
        <v>26.15</v>
      </c>
      <c r="R3754" s="26">
        <v>37.324999999999996</v>
      </c>
      <c r="S3754" s="26">
        <v>33133.306253515671</v>
      </c>
      <c r="T3754" s="26" t="s">
        <v>934</v>
      </c>
      <c r="U3754" s="26" t="s">
        <v>934</v>
      </c>
      <c r="V3754" s="26">
        <v>25.123859841460138</v>
      </c>
      <c r="W3754" s="26" t="s">
        <v>934</v>
      </c>
      <c r="X3754" s="26">
        <v>5.1394620441634089</v>
      </c>
      <c r="Y3754" s="26">
        <v>2.6887109674841963E-2</v>
      </c>
      <c r="Z3754" s="26">
        <v>0.32015621187170396</v>
      </c>
      <c r="AA3754" s="26">
        <v>0.25617376914919709</v>
      </c>
      <c r="AB3754" s="26">
        <v>1502.5717078414807</v>
      </c>
      <c r="AC3754" s="26" t="s">
        <v>934</v>
      </c>
      <c r="AD3754" s="26" t="s">
        <v>934</v>
      </c>
      <c r="AE3754" s="26">
        <v>44.125</v>
      </c>
    </row>
    <row r="3755" spans="1:31" x14ac:dyDescent="0.25">
      <c r="A3755" t="s">
        <v>2086</v>
      </c>
      <c r="B3755" t="s">
        <v>925</v>
      </c>
      <c r="C3755" t="s">
        <v>924</v>
      </c>
      <c r="D3755">
        <v>2018</v>
      </c>
      <c r="E3755">
        <v>2</v>
      </c>
      <c r="F3755" s="2">
        <v>43217</v>
      </c>
      <c r="G3755" t="s">
        <v>7</v>
      </c>
      <c r="H3755">
        <v>45</v>
      </c>
      <c r="I3755" t="s">
        <v>926</v>
      </c>
      <c r="J3755" t="s">
        <v>825</v>
      </c>
      <c r="K3755" t="s">
        <v>825</v>
      </c>
      <c r="L3755">
        <v>5.5</v>
      </c>
      <c r="M3755" s="26">
        <v>358.70456230229286</v>
      </c>
      <c r="N3755" s="26" t="s">
        <v>934</v>
      </c>
      <c r="O3755" s="26" t="s">
        <v>934</v>
      </c>
      <c r="P3755" s="26" t="s">
        <v>934</v>
      </c>
      <c r="Q3755" s="26" t="s">
        <v>934</v>
      </c>
      <c r="R3755" s="26" t="s">
        <v>934</v>
      </c>
      <c r="S3755" s="26" t="s">
        <v>934</v>
      </c>
      <c r="T3755" s="26" t="s">
        <v>934</v>
      </c>
      <c r="U3755" s="26" t="s">
        <v>934</v>
      </c>
      <c r="V3755" s="26">
        <v>45.011442517677516</v>
      </c>
      <c r="W3755" s="26" t="s">
        <v>934</v>
      </c>
      <c r="X3755" s="26" t="s">
        <v>934</v>
      </c>
      <c r="Y3755" s="26" t="s">
        <v>934</v>
      </c>
      <c r="Z3755" s="26" t="s">
        <v>934</v>
      </c>
      <c r="AA3755" s="26" t="s">
        <v>934</v>
      </c>
      <c r="AB3755" s="26" t="s">
        <v>934</v>
      </c>
      <c r="AC3755" s="26" t="s">
        <v>934</v>
      </c>
      <c r="AD3755" s="26" t="s">
        <v>934</v>
      </c>
      <c r="AE3755" s="26">
        <v>43.375</v>
      </c>
    </row>
    <row r="3756" spans="1:31" x14ac:dyDescent="0.25">
      <c r="A3756" t="s">
        <v>2086</v>
      </c>
      <c r="B3756" t="s">
        <v>925</v>
      </c>
      <c r="C3756" t="s">
        <v>924</v>
      </c>
      <c r="D3756">
        <v>2018</v>
      </c>
      <c r="E3756">
        <v>2</v>
      </c>
      <c r="F3756" s="2">
        <v>43217</v>
      </c>
      <c r="G3756" t="s">
        <v>7</v>
      </c>
      <c r="H3756">
        <v>45</v>
      </c>
      <c r="I3756" t="s">
        <v>926</v>
      </c>
      <c r="J3756" t="s">
        <v>825</v>
      </c>
      <c r="K3756" t="s">
        <v>825</v>
      </c>
      <c r="L3756">
        <v>6</v>
      </c>
      <c r="M3756" s="26">
        <v>605.50528265978664</v>
      </c>
      <c r="N3756" s="26" t="s">
        <v>934</v>
      </c>
      <c r="O3756" s="26" t="s">
        <v>934</v>
      </c>
      <c r="P3756" s="26" t="s">
        <v>934</v>
      </c>
      <c r="Q3756" s="26" t="s">
        <v>934</v>
      </c>
      <c r="R3756" s="26" t="s">
        <v>934</v>
      </c>
      <c r="S3756" s="26" t="s">
        <v>934</v>
      </c>
      <c r="T3756" s="26" t="s">
        <v>934</v>
      </c>
      <c r="U3756" s="26" t="s">
        <v>934</v>
      </c>
      <c r="V3756" s="26">
        <v>30.935136033626062</v>
      </c>
      <c r="W3756" s="26" t="s">
        <v>934</v>
      </c>
      <c r="X3756" s="26" t="s">
        <v>934</v>
      </c>
      <c r="Y3756" s="26" t="s">
        <v>934</v>
      </c>
      <c r="Z3756" s="26" t="s">
        <v>934</v>
      </c>
      <c r="AA3756" s="26" t="s">
        <v>934</v>
      </c>
      <c r="AB3756" s="26" t="s">
        <v>934</v>
      </c>
      <c r="AC3756" s="26" t="s">
        <v>934</v>
      </c>
      <c r="AD3756" s="26" t="s">
        <v>934</v>
      </c>
      <c r="AE3756" s="26">
        <v>43.375</v>
      </c>
    </row>
    <row r="3757" spans="1:31" x14ac:dyDescent="0.25">
      <c r="A3757" t="s">
        <v>2086</v>
      </c>
      <c r="B3757" t="s">
        <v>925</v>
      </c>
      <c r="C3757" t="s">
        <v>924</v>
      </c>
      <c r="D3757">
        <v>2018</v>
      </c>
      <c r="E3757">
        <v>2</v>
      </c>
      <c r="F3757" s="2">
        <v>43217</v>
      </c>
      <c r="G3757" t="s">
        <v>7</v>
      </c>
      <c r="H3757">
        <v>45</v>
      </c>
      <c r="I3757" t="s">
        <v>926</v>
      </c>
      <c r="J3757" t="s">
        <v>825</v>
      </c>
      <c r="K3757" t="s">
        <v>825</v>
      </c>
      <c r="L3757">
        <v>7</v>
      </c>
      <c r="M3757" s="26">
        <v>551.64647582587725</v>
      </c>
      <c r="N3757" s="26" t="s">
        <v>934</v>
      </c>
      <c r="O3757" s="26" t="s">
        <v>934</v>
      </c>
      <c r="P3757" s="26" t="s">
        <v>934</v>
      </c>
      <c r="Q3757" s="26" t="s">
        <v>934</v>
      </c>
      <c r="R3757" s="26" t="s">
        <v>934</v>
      </c>
      <c r="S3757" s="26" t="s">
        <v>934</v>
      </c>
      <c r="T3757" s="26" t="s">
        <v>934</v>
      </c>
      <c r="U3757" s="26" t="s">
        <v>934</v>
      </c>
      <c r="V3757" s="26">
        <v>35.624403356591024</v>
      </c>
      <c r="W3757" s="26" t="s">
        <v>934</v>
      </c>
      <c r="X3757" s="26" t="s">
        <v>934</v>
      </c>
      <c r="Y3757" s="26" t="s">
        <v>934</v>
      </c>
      <c r="Z3757" s="26" t="s">
        <v>934</v>
      </c>
      <c r="AA3757" s="26" t="s">
        <v>934</v>
      </c>
      <c r="AB3757" s="26" t="s">
        <v>934</v>
      </c>
      <c r="AC3757" s="26" t="s">
        <v>934</v>
      </c>
      <c r="AD3757" s="26" t="s">
        <v>934</v>
      </c>
      <c r="AE3757" s="26">
        <v>43.375</v>
      </c>
    </row>
    <row r="3758" spans="1:31" x14ac:dyDescent="0.25">
      <c r="A3758" t="s">
        <v>2086</v>
      </c>
      <c r="B3758" t="s">
        <v>925</v>
      </c>
      <c r="C3758" t="s">
        <v>924</v>
      </c>
      <c r="D3758">
        <v>2018</v>
      </c>
      <c r="E3758">
        <v>2</v>
      </c>
      <c r="F3758" s="2">
        <v>43217</v>
      </c>
      <c r="G3758" t="s">
        <v>7</v>
      </c>
      <c r="H3758">
        <v>45</v>
      </c>
      <c r="I3758" t="s">
        <v>926</v>
      </c>
      <c r="J3758" t="s">
        <v>825</v>
      </c>
      <c r="K3758" t="s">
        <v>825</v>
      </c>
      <c r="L3758">
        <v>7.3</v>
      </c>
      <c r="M3758" s="26">
        <v>478.68195778812708</v>
      </c>
      <c r="N3758" s="26" t="s">
        <v>934</v>
      </c>
      <c r="O3758" s="26" t="s">
        <v>934</v>
      </c>
      <c r="P3758" s="26" t="s">
        <v>934</v>
      </c>
      <c r="Q3758" s="26" t="s">
        <v>934</v>
      </c>
      <c r="R3758" s="26" t="s">
        <v>934</v>
      </c>
      <c r="S3758" s="26" t="s">
        <v>934</v>
      </c>
      <c r="T3758" s="26" t="s">
        <v>934</v>
      </c>
      <c r="U3758" s="26" t="s">
        <v>934</v>
      </c>
      <c r="V3758" s="26">
        <v>39.240391444465097</v>
      </c>
      <c r="W3758" s="26" t="s">
        <v>934</v>
      </c>
      <c r="X3758" s="26" t="s">
        <v>934</v>
      </c>
      <c r="Y3758" s="26" t="s">
        <v>934</v>
      </c>
      <c r="Z3758" s="26" t="s">
        <v>934</v>
      </c>
      <c r="AA3758" s="26" t="s">
        <v>934</v>
      </c>
      <c r="AB3758" s="26" t="s">
        <v>934</v>
      </c>
      <c r="AC3758" s="26" t="s">
        <v>934</v>
      </c>
      <c r="AD3758" s="26" t="s">
        <v>934</v>
      </c>
      <c r="AE3758" s="26">
        <v>43.375</v>
      </c>
    </row>
    <row r="3759" spans="1:31" x14ac:dyDescent="0.25">
      <c r="A3759" t="s">
        <v>2086</v>
      </c>
      <c r="B3759" t="s">
        <v>925</v>
      </c>
      <c r="C3759" t="s">
        <v>924</v>
      </c>
      <c r="D3759">
        <v>2018</v>
      </c>
      <c r="E3759">
        <v>2</v>
      </c>
      <c r="F3759" s="2">
        <v>43217</v>
      </c>
      <c r="G3759" t="s">
        <v>7</v>
      </c>
      <c r="H3759">
        <v>45</v>
      </c>
      <c r="I3759" t="s">
        <v>926</v>
      </c>
      <c r="J3759" t="s">
        <v>825</v>
      </c>
      <c r="K3759" t="s">
        <v>825</v>
      </c>
      <c r="L3759">
        <v>9</v>
      </c>
      <c r="M3759" s="26">
        <v>575.875</v>
      </c>
      <c r="N3759" s="26" t="s">
        <v>934</v>
      </c>
      <c r="O3759" s="26">
        <v>117.15826977117624</v>
      </c>
      <c r="P3759" s="26">
        <v>3.3624999999999998</v>
      </c>
      <c r="Q3759" s="26">
        <v>27.9</v>
      </c>
      <c r="R3759" s="26">
        <v>40.125</v>
      </c>
      <c r="S3759" s="26">
        <v>36965.501662194576</v>
      </c>
      <c r="T3759" s="26" t="s">
        <v>934</v>
      </c>
      <c r="U3759" s="26" t="s">
        <v>934</v>
      </c>
      <c r="V3759" s="26">
        <v>20.418919943686216</v>
      </c>
      <c r="W3759" s="26" t="s">
        <v>934</v>
      </c>
      <c r="X3759" s="26">
        <v>2.6489340817279814</v>
      </c>
      <c r="Y3759" s="26">
        <v>4.8541219597375708E-2</v>
      </c>
      <c r="Z3759" s="26">
        <v>0.27386127875259686</v>
      </c>
      <c r="AA3759" s="26">
        <v>0.42303467154990543</v>
      </c>
      <c r="AB3759" s="26">
        <v>1082.1113517193276</v>
      </c>
      <c r="AC3759" s="26" t="s">
        <v>934</v>
      </c>
      <c r="AD3759" s="26" t="s">
        <v>934</v>
      </c>
      <c r="AE3759" s="26">
        <v>43.375</v>
      </c>
    </row>
    <row r="3760" spans="1:31" x14ac:dyDescent="0.25">
      <c r="A3760" t="s">
        <v>2087</v>
      </c>
      <c r="B3760" t="s">
        <v>925</v>
      </c>
      <c r="C3760" t="s">
        <v>924</v>
      </c>
      <c r="D3760">
        <v>2018</v>
      </c>
      <c r="E3760">
        <v>2</v>
      </c>
      <c r="F3760" s="2">
        <v>43217</v>
      </c>
      <c r="G3760" t="s">
        <v>7</v>
      </c>
      <c r="H3760">
        <v>45</v>
      </c>
      <c r="I3760" t="s">
        <v>909</v>
      </c>
      <c r="J3760" t="s">
        <v>825</v>
      </c>
      <c r="K3760" t="s">
        <v>825</v>
      </c>
      <c r="L3760">
        <v>5.5</v>
      </c>
      <c r="M3760" s="26">
        <v>358.0320705201558</v>
      </c>
      <c r="N3760" s="26" t="s">
        <v>934</v>
      </c>
      <c r="O3760" s="26" t="s">
        <v>934</v>
      </c>
      <c r="P3760" s="26" t="s">
        <v>934</v>
      </c>
      <c r="Q3760" s="26" t="s">
        <v>934</v>
      </c>
      <c r="R3760" s="26" t="s">
        <v>934</v>
      </c>
      <c r="S3760" s="26" t="s">
        <v>934</v>
      </c>
      <c r="T3760" s="26" t="s">
        <v>934</v>
      </c>
      <c r="U3760" s="26" t="s">
        <v>934</v>
      </c>
      <c r="V3760" s="26">
        <v>28.351408092789491</v>
      </c>
      <c r="W3760" s="26" t="s">
        <v>934</v>
      </c>
      <c r="X3760" s="26" t="s">
        <v>934</v>
      </c>
      <c r="Y3760" s="26" t="s">
        <v>934</v>
      </c>
      <c r="Z3760" s="26" t="s">
        <v>934</v>
      </c>
      <c r="AA3760" s="26" t="s">
        <v>934</v>
      </c>
      <c r="AB3760" s="26" t="s">
        <v>934</v>
      </c>
      <c r="AC3760" s="26" t="s">
        <v>934</v>
      </c>
      <c r="AD3760" s="26" t="s">
        <v>934</v>
      </c>
      <c r="AE3760" s="26">
        <v>37.625</v>
      </c>
    </row>
    <row r="3761" spans="1:31" x14ac:dyDescent="0.25">
      <c r="A3761" t="s">
        <v>2087</v>
      </c>
      <c r="B3761" t="s">
        <v>925</v>
      </c>
      <c r="C3761" t="s">
        <v>924</v>
      </c>
      <c r="D3761">
        <v>2018</v>
      </c>
      <c r="E3761">
        <v>2</v>
      </c>
      <c r="F3761" s="2">
        <v>43217</v>
      </c>
      <c r="G3761" t="s">
        <v>7</v>
      </c>
      <c r="H3761">
        <v>45</v>
      </c>
      <c r="I3761" t="s">
        <v>909</v>
      </c>
      <c r="J3761" t="s">
        <v>825</v>
      </c>
      <c r="K3761" t="s">
        <v>825</v>
      </c>
      <c r="L3761">
        <v>6</v>
      </c>
      <c r="M3761" s="26">
        <v>628.43607075583191</v>
      </c>
      <c r="N3761" s="26" t="s">
        <v>934</v>
      </c>
      <c r="O3761" s="26" t="s">
        <v>934</v>
      </c>
      <c r="P3761" s="26" t="s">
        <v>934</v>
      </c>
      <c r="Q3761" s="26" t="s">
        <v>934</v>
      </c>
      <c r="R3761" s="26" t="s">
        <v>934</v>
      </c>
      <c r="S3761" s="26" t="s">
        <v>934</v>
      </c>
      <c r="T3761" s="26" t="s">
        <v>934</v>
      </c>
      <c r="U3761" s="26" t="s">
        <v>934</v>
      </c>
      <c r="V3761" s="26">
        <v>53.006726652669215</v>
      </c>
      <c r="W3761" s="26" t="s">
        <v>934</v>
      </c>
      <c r="X3761" s="26" t="s">
        <v>934</v>
      </c>
      <c r="Y3761" s="26" t="s">
        <v>934</v>
      </c>
      <c r="Z3761" s="26" t="s">
        <v>934</v>
      </c>
      <c r="AA3761" s="26" t="s">
        <v>934</v>
      </c>
      <c r="AB3761" s="26" t="s">
        <v>934</v>
      </c>
      <c r="AC3761" s="26" t="s">
        <v>934</v>
      </c>
      <c r="AD3761" s="26" t="s">
        <v>934</v>
      </c>
      <c r="AE3761" s="26">
        <v>37.625</v>
      </c>
    </row>
    <row r="3762" spans="1:31" x14ac:dyDescent="0.25">
      <c r="A3762" t="s">
        <v>2087</v>
      </c>
      <c r="B3762" t="s">
        <v>925</v>
      </c>
      <c r="C3762" t="s">
        <v>924</v>
      </c>
      <c r="D3762">
        <v>2018</v>
      </c>
      <c r="E3762">
        <v>2</v>
      </c>
      <c r="F3762" s="2">
        <v>43217</v>
      </c>
      <c r="G3762" t="s">
        <v>7</v>
      </c>
      <c r="H3762">
        <v>45</v>
      </c>
      <c r="I3762" t="s">
        <v>909</v>
      </c>
      <c r="J3762" t="s">
        <v>825</v>
      </c>
      <c r="K3762" t="s">
        <v>825</v>
      </c>
      <c r="L3762">
        <v>7</v>
      </c>
      <c r="M3762" s="26">
        <v>646.06619661033687</v>
      </c>
      <c r="N3762" s="26" t="s">
        <v>934</v>
      </c>
      <c r="O3762" s="26" t="s">
        <v>934</v>
      </c>
      <c r="P3762" s="26" t="s">
        <v>934</v>
      </c>
      <c r="Q3762" s="26" t="s">
        <v>934</v>
      </c>
      <c r="R3762" s="26" t="s">
        <v>934</v>
      </c>
      <c r="S3762" s="26" t="s">
        <v>934</v>
      </c>
      <c r="T3762" s="26" t="s">
        <v>934</v>
      </c>
      <c r="U3762" s="26" t="s">
        <v>934</v>
      </c>
      <c r="V3762" s="26">
        <v>51.715645574373184</v>
      </c>
      <c r="W3762" s="26" t="s">
        <v>934</v>
      </c>
      <c r="X3762" s="26" t="s">
        <v>934</v>
      </c>
      <c r="Y3762" s="26" t="s">
        <v>934</v>
      </c>
      <c r="Z3762" s="26" t="s">
        <v>934</v>
      </c>
      <c r="AA3762" s="26" t="s">
        <v>934</v>
      </c>
      <c r="AB3762" s="26" t="s">
        <v>934</v>
      </c>
      <c r="AC3762" s="26" t="s">
        <v>934</v>
      </c>
      <c r="AD3762" s="26" t="s">
        <v>934</v>
      </c>
      <c r="AE3762" s="26">
        <v>37.625</v>
      </c>
    </row>
    <row r="3763" spans="1:31" x14ac:dyDescent="0.25">
      <c r="A3763" t="s">
        <v>2087</v>
      </c>
      <c r="B3763" t="s">
        <v>925</v>
      </c>
      <c r="C3763" t="s">
        <v>924</v>
      </c>
      <c r="D3763">
        <v>2018</v>
      </c>
      <c r="E3763">
        <v>2</v>
      </c>
      <c r="F3763" s="2">
        <v>43217</v>
      </c>
      <c r="G3763" t="s">
        <v>7</v>
      </c>
      <c r="H3763">
        <v>45</v>
      </c>
      <c r="I3763" t="s">
        <v>909</v>
      </c>
      <c r="J3763" t="s">
        <v>825</v>
      </c>
      <c r="K3763" t="s">
        <v>825</v>
      </c>
      <c r="L3763">
        <v>7.3</v>
      </c>
      <c r="M3763" s="26">
        <v>584.32375221367022</v>
      </c>
      <c r="N3763" s="26" t="s">
        <v>934</v>
      </c>
      <c r="O3763" s="26" t="s">
        <v>934</v>
      </c>
      <c r="P3763" s="26" t="s">
        <v>934</v>
      </c>
      <c r="Q3763" s="26" t="s">
        <v>934</v>
      </c>
      <c r="R3763" s="26" t="s">
        <v>934</v>
      </c>
      <c r="S3763" s="26" t="s">
        <v>934</v>
      </c>
      <c r="T3763" s="26" t="s">
        <v>934</v>
      </c>
      <c r="U3763" s="26" t="s">
        <v>934</v>
      </c>
      <c r="V3763" s="26">
        <v>41.462968520217835</v>
      </c>
      <c r="W3763" s="26" t="s">
        <v>934</v>
      </c>
      <c r="X3763" s="26" t="s">
        <v>934</v>
      </c>
      <c r="Y3763" s="26" t="s">
        <v>934</v>
      </c>
      <c r="Z3763" s="26" t="s">
        <v>934</v>
      </c>
      <c r="AA3763" s="26" t="s">
        <v>934</v>
      </c>
      <c r="AB3763" s="26" t="s">
        <v>934</v>
      </c>
      <c r="AC3763" s="26" t="s">
        <v>934</v>
      </c>
      <c r="AD3763" s="26" t="s">
        <v>934</v>
      </c>
      <c r="AE3763" s="26">
        <v>37.625</v>
      </c>
    </row>
    <row r="3764" spans="1:31" x14ac:dyDescent="0.25">
      <c r="A3764" t="s">
        <v>2087</v>
      </c>
      <c r="B3764" t="s">
        <v>925</v>
      </c>
      <c r="C3764" t="s">
        <v>924</v>
      </c>
      <c r="D3764">
        <v>2018</v>
      </c>
      <c r="E3764">
        <v>2</v>
      </c>
      <c r="F3764" s="2">
        <v>43217</v>
      </c>
      <c r="G3764" t="s">
        <v>7</v>
      </c>
      <c r="H3764">
        <v>45</v>
      </c>
      <c r="I3764" t="s">
        <v>909</v>
      </c>
      <c r="J3764" t="s">
        <v>825</v>
      </c>
      <c r="K3764" t="s">
        <v>825</v>
      </c>
      <c r="L3764">
        <v>9</v>
      </c>
      <c r="M3764" s="26">
        <v>578.625</v>
      </c>
      <c r="N3764" s="26" t="s">
        <v>934</v>
      </c>
      <c r="O3764" s="26">
        <v>124.28718386190285</v>
      </c>
      <c r="P3764" s="26">
        <v>3.25</v>
      </c>
      <c r="Q3764" s="26">
        <v>29.45</v>
      </c>
      <c r="R3764" s="26">
        <v>37.675000000000004</v>
      </c>
      <c r="S3764" s="26">
        <v>40485.859732783487</v>
      </c>
      <c r="T3764" s="26" t="s">
        <v>934</v>
      </c>
      <c r="U3764" s="26" t="s">
        <v>934</v>
      </c>
      <c r="V3764" s="26">
        <v>30.694988054512525</v>
      </c>
      <c r="W3764" s="26" t="s">
        <v>934</v>
      </c>
      <c r="X3764" s="26">
        <v>8.5182479467506393</v>
      </c>
      <c r="Y3764" s="26">
        <v>3.4880749227429043E-2</v>
      </c>
      <c r="Z3764" s="26">
        <v>0.3227486121839514</v>
      </c>
      <c r="AA3764" s="26">
        <v>0.28686524130086943</v>
      </c>
      <c r="AB3764" s="26">
        <v>2467.3975654587971</v>
      </c>
      <c r="AC3764" s="26" t="s">
        <v>934</v>
      </c>
      <c r="AD3764" s="26" t="s">
        <v>934</v>
      </c>
      <c r="AE3764" s="26">
        <v>37.625</v>
      </c>
    </row>
    <row r="3765" spans="1:31" x14ac:dyDescent="0.25">
      <c r="A3765" t="s">
        <v>2088</v>
      </c>
      <c r="B3765" t="s">
        <v>925</v>
      </c>
      <c r="C3765" t="s">
        <v>924</v>
      </c>
      <c r="D3765">
        <v>2018</v>
      </c>
      <c r="E3765">
        <v>2</v>
      </c>
      <c r="F3765" s="2">
        <v>43217</v>
      </c>
      <c r="G3765" t="s">
        <v>10</v>
      </c>
      <c r="H3765">
        <v>45</v>
      </c>
      <c r="I3765" t="s">
        <v>926</v>
      </c>
      <c r="J3765" t="s">
        <v>825</v>
      </c>
      <c r="K3765" t="s">
        <v>825</v>
      </c>
      <c r="L3765">
        <v>5.5</v>
      </c>
      <c r="M3765" s="26">
        <v>390.51969858134328</v>
      </c>
      <c r="N3765" s="26" t="s">
        <v>934</v>
      </c>
      <c r="O3765" s="26" t="s">
        <v>934</v>
      </c>
      <c r="P3765" s="26" t="s">
        <v>934</v>
      </c>
      <c r="Q3765" s="26" t="s">
        <v>934</v>
      </c>
      <c r="R3765" s="26" t="s">
        <v>934</v>
      </c>
      <c r="S3765" s="26" t="s">
        <v>934</v>
      </c>
      <c r="T3765" s="26" t="s">
        <v>934</v>
      </c>
      <c r="U3765" s="26" t="s">
        <v>934</v>
      </c>
      <c r="V3765" s="26">
        <v>30.780507071759086</v>
      </c>
      <c r="W3765" s="26" t="s">
        <v>934</v>
      </c>
      <c r="X3765" s="26" t="s">
        <v>934</v>
      </c>
      <c r="Y3765" s="26" t="s">
        <v>934</v>
      </c>
      <c r="Z3765" s="26" t="s">
        <v>934</v>
      </c>
      <c r="AA3765" s="26" t="s">
        <v>934</v>
      </c>
      <c r="AB3765" s="26" t="s">
        <v>934</v>
      </c>
      <c r="AC3765" s="26" t="s">
        <v>934</v>
      </c>
      <c r="AD3765" s="26" t="s">
        <v>934</v>
      </c>
      <c r="AE3765" s="26">
        <v>44.875</v>
      </c>
    </row>
    <row r="3766" spans="1:31" x14ac:dyDescent="0.25">
      <c r="A3766" t="s">
        <v>2088</v>
      </c>
      <c r="B3766" t="s">
        <v>925</v>
      </c>
      <c r="C3766" t="s">
        <v>924</v>
      </c>
      <c r="D3766">
        <v>2018</v>
      </c>
      <c r="E3766">
        <v>2</v>
      </c>
      <c r="F3766" s="2">
        <v>43217</v>
      </c>
      <c r="G3766" t="s">
        <v>10</v>
      </c>
      <c r="H3766">
        <v>45</v>
      </c>
      <c r="I3766" t="s">
        <v>926</v>
      </c>
      <c r="J3766" t="s">
        <v>825</v>
      </c>
      <c r="K3766" t="s">
        <v>825</v>
      </c>
      <c r="L3766">
        <v>6</v>
      </c>
      <c r="M3766" s="26">
        <v>489.17721347107602</v>
      </c>
      <c r="N3766" s="26" t="s">
        <v>934</v>
      </c>
      <c r="O3766" s="26" t="s">
        <v>934</v>
      </c>
      <c r="P3766" s="26" t="s">
        <v>934</v>
      </c>
      <c r="Q3766" s="26" t="s">
        <v>934</v>
      </c>
      <c r="R3766" s="26" t="s">
        <v>934</v>
      </c>
      <c r="S3766" s="26" t="s">
        <v>934</v>
      </c>
      <c r="T3766" s="26" t="s">
        <v>934</v>
      </c>
      <c r="U3766" s="26" t="s">
        <v>934</v>
      </c>
      <c r="V3766" s="26">
        <v>45.358961053957032</v>
      </c>
      <c r="W3766" s="26" t="s">
        <v>934</v>
      </c>
      <c r="X3766" s="26" t="s">
        <v>934</v>
      </c>
      <c r="Y3766" s="26" t="s">
        <v>934</v>
      </c>
      <c r="Z3766" s="26" t="s">
        <v>934</v>
      </c>
      <c r="AA3766" s="26" t="s">
        <v>934</v>
      </c>
      <c r="AB3766" s="26" t="s">
        <v>934</v>
      </c>
      <c r="AC3766" s="26" t="s">
        <v>934</v>
      </c>
      <c r="AD3766" s="26" t="s">
        <v>934</v>
      </c>
      <c r="AE3766" s="26">
        <v>44.875</v>
      </c>
    </row>
    <row r="3767" spans="1:31" x14ac:dyDescent="0.25">
      <c r="A3767" t="s">
        <v>2088</v>
      </c>
      <c r="B3767" t="s">
        <v>925</v>
      </c>
      <c r="C3767" t="s">
        <v>924</v>
      </c>
      <c r="D3767">
        <v>2018</v>
      </c>
      <c r="E3767">
        <v>2</v>
      </c>
      <c r="F3767" s="2">
        <v>43217</v>
      </c>
      <c r="G3767" t="s">
        <v>10</v>
      </c>
      <c r="H3767">
        <v>45</v>
      </c>
      <c r="I3767" t="s">
        <v>926</v>
      </c>
      <c r="J3767" t="s">
        <v>825</v>
      </c>
      <c r="K3767" t="s">
        <v>825</v>
      </c>
      <c r="L3767">
        <v>7</v>
      </c>
      <c r="M3767" s="26">
        <v>510.12813400244761</v>
      </c>
      <c r="N3767" s="26" t="s">
        <v>934</v>
      </c>
      <c r="O3767" s="26" t="s">
        <v>934</v>
      </c>
      <c r="P3767" s="26" t="s">
        <v>934</v>
      </c>
      <c r="Q3767" s="26" t="s">
        <v>934</v>
      </c>
      <c r="R3767" s="26" t="s">
        <v>934</v>
      </c>
      <c r="S3767" s="26" t="s">
        <v>934</v>
      </c>
      <c r="T3767" s="26" t="s">
        <v>934</v>
      </c>
      <c r="U3767" s="26" t="s">
        <v>934</v>
      </c>
      <c r="V3767" s="26">
        <v>24.24118962608657</v>
      </c>
      <c r="W3767" s="26" t="s">
        <v>934</v>
      </c>
      <c r="X3767" s="26" t="s">
        <v>934</v>
      </c>
      <c r="Y3767" s="26" t="s">
        <v>934</v>
      </c>
      <c r="Z3767" s="26" t="s">
        <v>934</v>
      </c>
      <c r="AA3767" s="26" t="s">
        <v>934</v>
      </c>
      <c r="AB3767" s="26" t="s">
        <v>934</v>
      </c>
      <c r="AC3767" s="26" t="s">
        <v>934</v>
      </c>
      <c r="AD3767" s="26" t="s">
        <v>934</v>
      </c>
      <c r="AE3767" s="26">
        <v>44.875</v>
      </c>
    </row>
    <row r="3768" spans="1:31" x14ac:dyDescent="0.25">
      <c r="A3768" t="s">
        <v>2088</v>
      </c>
      <c r="B3768" t="s">
        <v>925</v>
      </c>
      <c r="C3768" t="s">
        <v>924</v>
      </c>
      <c r="D3768">
        <v>2018</v>
      </c>
      <c r="E3768">
        <v>2</v>
      </c>
      <c r="F3768" s="2">
        <v>43217</v>
      </c>
      <c r="G3768" t="s">
        <v>10</v>
      </c>
      <c r="H3768">
        <v>45</v>
      </c>
      <c r="I3768" t="s">
        <v>926</v>
      </c>
      <c r="J3768" t="s">
        <v>825</v>
      </c>
      <c r="K3768" t="s">
        <v>825</v>
      </c>
      <c r="L3768">
        <v>7.3</v>
      </c>
      <c r="M3768" s="26">
        <v>552.30150001973709</v>
      </c>
      <c r="N3768" s="26" t="s">
        <v>934</v>
      </c>
      <c r="O3768" s="26" t="s">
        <v>934</v>
      </c>
      <c r="P3768" s="26" t="s">
        <v>934</v>
      </c>
      <c r="Q3768" s="26" t="s">
        <v>934</v>
      </c>
      <c r="R3768" s="26" t="s">
        <v>934</v>
      </c>
      <c r="S3768" s="26" t="s">
        <v>934</v>
      </c>
      <c r="T3768" s="26" t="s">
        <v>934</v>
      </c>
      <c r="U3768" s="26" t="s">
        <v>934</v>
      </c>
      <c r="V3768" s="26">
        <v>42.902976662137036</v>
      </c>
      <c r="W3768" s="26" t="s">
        <v>934</v>
      </c>
      <c r="X3768" s="26" t="s">
        <v>934</v>
      </c>
      <c r="Y3768" s="26" t="s">
        <v>934</v>
      </c>
      <c r="Z3768" s="26" t="s">
        <v>934</v>
      </c>
      <c r="AA3768" s="26" t="s">
        <v>934</v>
      </c>
      <c r="AB3768" s="26" t="s">
        <v>934</v>
      </c>
      <c r="AC3768" s="26" t="s">
        <v>934</v>
      </c>
      <c r="AD3768" s="26" t="s">
        <v>934</v>
      </c>
      <c r="AE3768" s="26">
        <v>44.875</v>
      </c>
    </row>
    <row r="3769" spans="1:31" x14ac:dyDescent="0.25">
      <c r="A3769" t="s">
        <v>2088</v>
      </c>
      <c r="B3769" t="s">
        <v>925</v>
      </c>
      <c r="C3769" t="s">
        <v>924</v>
      </c>
      <c r="D3769">
        <v>2018</v>
      </c>
      <c r="E3769">
        <v>2</v>
      </c>
      <c r="F3769" s="2">
        <v>43217</v>
      </c>
      <c r="G3769" t="s">
        <v>10</v>
      </c>
      <c r="H3769">
        <v>45</v>
      </c>
      <c r="I3769" t="s">
        <v>926</v>
      </c>
      <c r="J3769" t="s">
        <v>825</v>
      </c>
      <c r="K3769" t="s">
        <v>825</v>
      </c>
      <c r="L3769">
        <v>9</v>
      </c>
      <c r="M3769" s="26">
        <v>654.5</v>
      </c>
      <c r="N3769" s="26" t="s">
        <v>934</v>
      </c>
      <c r="O3769" s="26">
        <v>152.76056302689682</v>
      </c>
      <c r="P3769" s="26">
        <v>3.0549999999999997</v>
      </c>
      <c r="Q3769" s="26">
        <v>27.175000000000001</v>
      </c>
      <c r="R3769" s="26">
        <v>39.15</v>
      </c>
      <c r="S3769" s="26">
        <v>52995.36841321415</v>
      </c>
      <c r="T3769" s="26" t="s">
        <v>934</v>
      </c>
      <c r="U3769" s="26" t="s">
        <v>934</v>
      </c>
      <c r="V3769" s="26">
        <v>14.887074930959406</v>
      </c>
      <c r="W3769" s="26" t="s">
        <v>934</v>
      </c>
      <c r="X3769" s="26">
        <v>4.4569892113929397</v>
      </c>
      <c r="Y3769" s="26">
        <v>5.1720402163948562E-2</v>
      </c>
      <c r="Z3769" s="26">
        <v>0.38378596465564058</v>
      </c>
      <c r="AA3769" s="26">
        <v>0.35237290853128883</v>
      </c>
      <c r="AB3769" s="26">
        <v>1175.0707080897894</v>
      </c>
      <c r="AC3769" s="26" t="s">
        <v>934</v>
      </c>
      <c r="AD3769" s="26" t="s">
        <v>934</v>
      </c>
      <c r="AE3769" s="26">
        <v>44.875</v>
      </c>
    </row>
    <row r="3770" spans="1:31" x14ac:dyDescent="0.25">
      <c r="A3770" t="s">
        <v>2089</v>
      </c>
      <c r="B3770" t="s">
        <v>925</v>
      </c>
      <c r="C3770" t="s">
        <v>924</v>
      </c>
      <c r="D3770">
        <v>2018</v>
      </c>
      <c r="E3770">
        <v>2</v>
      </c>
      <c r="F3770" s="2">
        <v>43217</v>
      </c>
      <c r="G3770" t="s">
        <v>10</v>
      </c>
      <c r="H3770">
        <v>45</v>
      </c>
      <c r="I3770" t="s">
        <v>909</v>
      </c>
      <c r="J3770" t="s">
        <v>825</v>
      </c>
      <c r="K3770" t="s">
        <v>825</v>
      </c>
      <c r="L3770">
        <v>5.5</v>
      </c>
      <c r="M3770" s="26">
        <v>375.95216831231033</v>
      </c>
      <c r="N3770" s="26" t="s">
        <v>934</v>
      </c>
      <c r="O3770" s="26" t="s">
        <v>934</v>
      </c>
      <c r="P3770" s="26" t="s">
        <v>934</v>
      </c>
      <c r="Q3770" s="26" t="s">
        <v>934</v>
      </c>
      <c r="R3770" s="26" t="s">
        <v>934</v>
      </c>
      <c r="S3770" s="26" t="s">
        <v>934</v>
      </c>
      <c r="T3770" s="26" t="s">
        <v>934</v>
      </c>
      <c r="U3770" s="26" t="s">
        <v>934</v>
      </c>
      <c r="V3770" s="26">
        <v>63.763186309232857</v>
      </c>
      <c r="W3770" s="26" t="s">
        <v>934</v>
      </c>
      <c r="X3770" s="26" t="s">
        <v>934</v>
      </c>
      <c r="Y3770" s="26" t="s">
        <v>934</v>
      </c>
      <c r="Z3770" s="26" t="s">
        <v>934</v>
      </c>
      <c r="AA3770" s="26" t="s">
        <v>934</v>
      </c>
      <c r="AB3770" s="26" t="s">
        <v>934</v>
      </c>
      <c r="AC3770" s="26" t="s">
        <v>934</v>
      </c>
      <c r="AD3770" s="26" t="s">
        <v>934</v>
      </c>
      <c r="AE3770" s="26">
        <v>41</v>
      </c>
    </row>
    <row r="3771" spans="1:31" x14ac:dyDescent="0.25">
      <c r="A3771" t="s">
        <v>2089</v>
      </c>
      <c r="B3771" t="s">
        <v>925</v>
      </c>
      <c r="C3771" t="s">
        <v>924</v>
      </c>
      <c r="D3771">
        <v>2018</v>
      </c>
      <c r="E3771">
        <v>2</v>
      </c>
      <c r="F3771" s="2">
        <v>43217</v>
      </c>
      <c r="G3771" t="s">
        <v>10</v>
      </c>
      <c r="H3771">
        <v>45</v>
      </c>
      <c r="I3771" t="s">
        <v>909</v>
      </c>
      <c r="J3771" t="s">
        <v>825</v>
      </c>
      <c r="K3771" t="s">
        <v>825</v>
      </c>
      <c r="L3771">
        <v>6</v>
      </c>
      <c r="M3771" s="26">
        <v>451.3880090092415</v>
      </c>
      <c r="N3771" s="26" t="s">
        <v>934</v>
      </c>
      <c r="O3771" s="26" t="s">
        <v>934</v>
      </c>
      <c r="P3771" s="26" t="s">
        <v>934</v>
      </c>
      <c r="Q3771" s="26" t="s">
        <v>934</v>
      </c>
      <c r="R3771" s="26" t="s">
        <v>934</v>
      </c>
      <c r="S3771" s="26" t="s">
        <v>934</v>
      </c>
      <c r="T3771" s="26" t="s">
        <v>934</v>
      </c>
      <c r="U3771" s="26" t="s">
        <v>934</v>
      </c>
      <c r="V3771" s="26">
        <v>26.433168207224128</v>
      </c>
      <c r="W3771" s="26" t="s">
        <v>934</v>
      </c>
      <c r="X3771" s="26" t="s">
        <v>934</v>
      </c>
      <c r="Y3771" s="26" t="s">
        <v>934</v>
      </c>
      <c r="Z3771" s="26" t="s">
        <v>934</v>
      </c>
      <c r="AA3771" s="26" t="s">
        <v>934</v>
      </c>
      <c r="AB3771" s="26" t="s">
        <v>934</v>
      </c>
      <c r="AC3771" s="26" t="s">
        <v>934</v>
      </c>
      <c r="AD3771" s="26" t="s">
        <v>934</v>
      </c>
      <c r="AE3771" s="26">
        <v>41</v>
      </c>
    </row>
    <row r="3772" spans="1:31" x14ac:dyDescent="0.25">
      <c r="A3772" t="s">
        <v>2089</v>
      </c>
      <c r="B3772" t="s">
        <v>925</v>
      </c>
      <c r="C3772" t="s">
        <v>924</v>
      </c>
      <c r="D3772">
        <v>2018</v>
      </c>
      <c r="E3772">
        <v>2</v>
      </c>
      <c r="F3772" s="2">
        <v>43217</v>
      </c>
      <c r="G3772" t="s">
        <v>10</v>
      </c>
      <c r="H3772">
        <v>45</v>
      </c>
      <c r="I3772" t="s">
        <v>909</v>
      </c>
      <c r="J3772" t="s">
        <v>825</v>
      </c>
      <c r="K3772" t="s">
        <v>825</v>
      </c>
      <c r="L3772">
        <v>7</v>
      </c>
      <c r="M3772" s="26">
        <v>590.19017306003263</v>
      </c>
      <c r="N3772" s="26" t="s">
        <v>934</v>
      </c>
      <c r="O3772" s="26" t="s">
        <v>934</v>
      </c>
      <c r="P3772" s="26" t="s">
        <v>934</v>
      </c>
      <c r="Q3772" s="26" t="s">
        <v>934</v>
      </c>
      <c r="R3772" s="26" t="s">
        <v>934</v>
      </c>
      <c r="S3772" s="26" t="s">
        <v>934</v>
      </c>
      <c r="T3772" s="26" t="s">
        <v>934</v>
      </c>
      <c r="U3772" s="26" t="s">
        <v>934</v>
      </c>
      <c r="V3772" s="26">
        <v>41.970441742682056</v>
      </c>
      <c r="W3772" s="26" t="s">
        <v>934</v>
      </c>
      <c r="X3772" s="26" t="s">
        <v>934</v>
      </c>
      <c r="Y3772" s="26" t="s">
        <v>934</v>
      </c>
      <c r="Z3772" s="26" t="s">
        <v>934</v>
      </c>
      <c r="AA3772" s="26" t="s">
        <v>934</v>
      </c>
      <c r="AB3772" s="26" t="s">
        <v>934</v>
      </c>
      <c r="AC3772" s="26" t="s">
        <v>934</v>
      </c>
      <c r="AD3772" s="26" t="s">
        <v>934</v>
      </c>
      <c r="AE3772" s="26">
        <v>41</v>
      </c>
    </row>
    <row r="3773" spans="1:31" x14ac:dyDescent="0.25">
      <c r="A3773" t="s">
        <v>2089</v>
      </c>
      <c r="B3773" t="s">
        <v>925</v>
      </c>
      <c r="C3773" t="s">
        <v>924</v>
      </c>
      <c r="D3773">
        <v>2018</v>
      </c>
      <c r="E3773">
        <v>2</v>
      </c>
      <c r="F3773" s="2">
        <v>43217</v>
      </c>
      <c r="G3773" t="s">
        <v>10</v>
      </c>
      <c r="H3773">
        <v>45</v>
      </c>
      <c r="I3773" t="s">
        <v>909</v>
      </c>
      <c r="J3773" t="s">
        <v>825</v>
      </c>
      <c r="K3773" t="s">
        <v>825</v>
      </c>
      <c r="L3773">
        <v>7.3</v>
      </c>
      <c r="M3773" s="26">
        <v>631.44491939423551</v>
      </c>
      <c r="N3773" s="26" t="s">
        <v>934</v>
      </c>
      <c r="O3773" s="26" t="s">
        <v>934</v>
      </c>
      <c r="P3773" s="26" t="s">
        <v>934</v>
      </c>
      <c r="Q3773" s="26" t="s">
        <v>934</v>
      </c>
      <c r="R3773" s="26" t="s">
        <v>934</v>
      </c>
      <c r="S3773" s="26" t="s">
        <v>934</v>
      </c>
      <c r="T3773" s="26" t="s">
        <v>934</v>
      </c>
      <c r="U3773" s="26" t="s">
        <v>934</v>
      </c>
      <c r="V3773" s="26">
        <v>63.795824221747267</v>
      </c>
      <c r="W3773" s="26" t="s">
        <v>934</v>
      </c>
      <c r="X3773" s="26" t="s">
        <v>934</v>
      </c>
      <c r="Y3773" s="26" t="s">
        <v>934</v>
      </c>
      <c r="Z3773" s="26" t="s">
        <v>934</v>
      </c>
      <c r="AA3773" s="26" t="s">
        <v>934</v>
      </c>
      <c r="AB3773" s="26" t="s">
        <v>934</v>
      </c>
      <c r="AC3773" s="26" t="s">
        <v>934</v>
      </c>
      <c r="AD3773" s="26" t="s">
        <v>934</v>
      </c>
      <c r="AE3773" s="26">
        <v>41</v>
      </c>
    </row>
    <row r="3774" spans="1:31" x14ac:dyDescent="0.25">
      <c r="A3774" t="s">
        <v>2089</v>
      </c>
      <c r="B3774" t="s">
        <v>925</v>
      </c>
      <c r="C3774" t="s">
        <v>924</v>
      </c>
      <c r="D3774">
        <v>2018</v>
      </c>
      <c r="E3774">
        <v>2</v>
      </c>
      <c r="F3774" s="2">
        <v>43217</v>
      </c>
      <c r="G3774" t="s">
        <v>10</v>
      </c>
      <c r="H3774">
        <v>45</v>
      </c>
      <c r="I3774" t="s">
        <v>909</v>
      </c>
      <c r="J3774" t="s">
        <v>825</v>
      </c>
      <c r="K3774" t="s">
        <v>825</v>
      </c>
      <c r="L3774">
        <v>9</v>
      </c>
      <c r="M3774" s="26">
        <v>648.5</v>
      </c>
      <c r="N3774" s="26" t="s">
        <v>934</v>
      </c>
      <c r="O3774" s="26">
        <v>132.56950020072259</v>
      </c>
      <c r="P3774" s="26">
        <v>3.1425000000000001</v>
      </c>
      <c r="Q3774" s="26">
        <v>27.85</v>
      </c>
      <c r="R3774" s="26">
        <v>38.825000000000003</v>
      </c>
      <c r="S3774" s="26">
        <v>46050.879614833895</v>
      </c>
      <c r="T3774" s="26" t="s">
        <v>934</v>
      </c>
      <c r="U3774" s="26" t="s">
        <v>934</v>
      </c>
      <c r="V3774" s="26">
        <v>38.93798488194615</v>
      </c>
      <c r="W3774" s="26" t="s">
        <v>934</v>
      </c>
      <c r="X3774" s="26">
        <v>9.2596859754019167</v>
      </c>
      <c r="Y3774" s="26">
        <v>0.27575275761691553</v>
      </c>
      <c r="Z3774" s="26">
        <v>0.11902380714224711</v>
      </c>
      <c r="AA3774" s="26">
        <v>0.23228933107928262</v>
      </c>
      <c r="AB3774" s="26">
        <v>5488.7883405291814</v>
      </c>
      <c r="AC3774" s="26" t="s">
        <v>934</v>
      </c>
      <c r="AD3774" s="26" t="s">
        <v>934</v>
      </c>
      <c r="AE3774" s="26">
        <v>41</v>
      </c>
    </row>
    <row r="3775" spans="1:31" x14ac:dyDescent="0.25">
      <c r="A3775" t="s">
        <v>2090</v>
      </c>
      <c r="B3775" t="s">
        <v>925</v>
      </c>
      <c r="C3775" t="s">
        <v>924</v>
      </c>
      <c r="D3775">
        <v>2018</v>
      </c>
      <c r="E3775">
        <v>2</v>
      </c>
      <c r="F3775" s="2">
        <v>43217</v>
      </c>
      <c r="G3775" t="s">
        <v>2</v>
      </c>
      <c r="H3775">
        <v>45</v>
      </c>
      <c r="I3775" t="s">
        <v>926</v>
      </c>
      <c r="J3775" t="s">
        <v>825</v>
      </c>
      <c r="K3775" t="s">
        <v>825</v>
      </c>
      <c r="L3775">
        <v>5.5</v>
      </c>
      <c r="M3775" s="26">
        <v>389.39726140561231</v>
      </c>
      <c r="N3775" s="26" t="s">
        <v>934</v>
      </c>
      <c r="O3775" s="26" t="s">
        <v>934</v>
      </c>
      <c r="P3775" s="26" t="s">
        <v>934</v>
      </c>
      <c r="Q3775" s="26" t="s">
        <v>934</v>
      </c>
      <c r="R3775" s="26" t="s">
        <v>934</v>
      </c>
      <c r="S3775" s="26" t="s">
        <v>934</v>
      </c>
      <c r="T3775" s="26" t="s">
        <v>934</v>
      </c>
      <c r="U3775" s="26" t="s">
        <v>934</v>
      </c>
      <c r="V3775" s="26">
        <v>40.203684341402464</v>
      </c>
      <c r="W3775" s="26" t="s">
        <v>934</v>
      </c>
      <c r="X3775" s="26" t="s">
        <v>934</v>
      </c>
      <c r="Y3775" s="26" t="s">
        <v>934</v>
      </c>
      <c r="Z3775" s="26" t="s">
        <v>934</v>
      </c>
      <c r="AA3775" s="26" t="s">
        <v>934</v>
      </c>
      <c r="AB3775" s="26" t="s">
        <v>934</v>
      </c>
      <c r="AC3775" s="26" t="s">
        <v>934</v>
      </c>
      <c r="AD3775" s="26" t="s">
        <v>934</v>
      </c>
      <c r="AE3775" s="26">
        <v>51.75</v>
      </c>
    </row>
    <row r="3776" spans="1:31" x14ac:dyDescent="0.25">
      <c r="A3776" t="s">
        <v>2090</v>
      </c>
      <c r="B3776" t="s">
        <v>925</v>
      </c>
      <c r="C3776" t="s">
        <v>924</v>
      </c>
      <c r="D3776">
        <v>2018</v>
      </c>
      <c r="E3776">
        <v>2</v>
      </c>
      <c r="F3776" s="2">
        <v>43217</v>
      </c>
      <c r="G3776" t="s">
        <v>2</v>
      </c>
      <c r="H3776">
        <v>45</v>
      </c>
      <c r="I3776" t="s">
        <v>926</v>
      </c>
      <c r="J3776" t="s">
        <v>825</v>
      </c>
      <c r="K3776" t="s">
        <v>825</v>
      </c>
      <c r="L3776">
        <v>6</v>
      </c>
      <c r="M3776" s="26">
        <v>522.61463333339998</v>
      </c>
      <c r="N3776" s="26" t="s">
        <v>934</v>
      </c>
      <c r="O3776" s="26" t="s">
        <v>934</v>
      </c>
      <c r="P3776" s="26" t="s">
        <v>934</v>
      </c>
      <c r="Q3776" s="26" t="s">
        <v>934</v>
      </c>
      <c r="R3776" s="26" t="s">
        <v>934</v>
      </c>
      <c r="S3776" s="26" t="s">
        <v>934</v>
      </c>
      <c r="T3776" s="26" t="s">
        <v>934</v>
      </c>
      <c r="U3776" s="26" t="s">
        <v>934</v>
      </c>
      <c r="V3776" s="26">
        <v>51.821568703965305</v>
      </c>
      <c r="W3776" s="26" t="s">
        <v>934</v>
      </c>
      <c r="X3776" s="26" t="s">
        <v>934</v>
      </c>
      <c r="Y3776" s="26" t="s">
        <v>934</v>
      </c>
      <c r="Z3776" s="26" t="s">
        <v>934</v>
      </c>
      <c r="AA3776" s="26" t="s">
        <v>934</v>
      </c>
      <c r="AB3776" s="26" t="s">
        <v>934</v>
      </c>
      <c r="AC3776" s="26" t="s">
        <v>934</v>
      </c>
      <c r="AD3776" s="26" t="s">
        <v>934</v>
      </c>
      <c r="AE3776" s="26">
        <v>51.75</v>
      </c>
    </row>
    <row r="3777" spans="1:31" x14ac:dyDescent="0.25">
      <c r="A3777" t="s">
        <v>2090</v>
      </c>
      <c r="B3777" t="s">
        <v>925</v>
      </c>
      <c r="C3777" t="s">
        <v>924</v>
      </c>
      <c r="D3777">
        <v>2018</v>
      </c>
      <c r="E3777">
        <v>2</v>
      </c>
      <c r="F3777" s="2">
        <v>43217</v>
      </c>
      <c r="G3777" t="s">
        <v>2</v>
      </c>
      <c r="H3777">
        <v>45</v>
      </c>
      <c r="I3777" t="s">
        <v>926</v>
      </c>
      <c r="J3777" t="s">
        <v>825</v>
      </c>
      <c r="K3777" t="s">
        <v>825</v>
      </c>
      <c r="L3777">
        <v>7</v>
      </c>
      <c r="M3777" s="26">
        <v>515.81276947276706</v>
      </c>
      <c r="N3777" s="26" t="s">
        <v>934</v>
      </c>
      <c r="O3777" s="26" t="s">
        <v>934</v>
      </c>
      <c r="P3777" s="26" t="s">
        <v>934</v>
      </c>
      <c r="Q3777" s="26" t="s">
        <v>934</v>
      </c>
      <c r="R3777" s="26" t="s">
        <v>934</v>
      </c>
      <c r="S3777" s="26" t="s">
        <v>934</v>
      </c>
      <c r="T3777" s="26" t="s">
        <v>934</v>
      </c>
      <c r="U3777" s="26" t="s">
        <v>934</v>
      </c>
      <c r="V3777" s="26">
        <v>41.443921757408198</v>
      </c>
      <c r="W3777" s="26" t="s">
        <v>934</v>
      </c>
      <c r="X3777" s="26" t="s">
        <v>934</v>
      </c>
      <c r="Y3777" s="26" t="s">
        <v>934</v>
      </c>
      <c r="Z3777" s="26" t="s">
        <v>934</v>
      </c>
      <c r="AA3777" s="26" t="s">
        <v>934</v>
      </c>
      <c r="AB3777" s="26" t="s">
        <v>934</v>
      </c>
      <c r="AC3777" s="26" t="s">
        <v>934</v>
      </c>
      <c r="AD3777" s="26" t="s">
        <v>934</v>
      </c>
      <c r="AE3777" s="26">
        <v>51.75</v>
      </c>
    </row>
    <row r="3778" spans="1:31" x14ac:dyDescent="0.25">
      <c r="A3778" t="s">
        <v>2090</v>
      </c>
      <c r="B3778" t="s">
        <v>925</v>
      </c>
      <c r="C3778" t="s">
        <v>924</v>
      </c>
      <c r="D3778">
        <v>2018</v>
      </c>
      <c r="E3778">
        <v>2</v>
      </c>
      <c r="F3778" s="2">
        <v>43217</v>
      </c>
      <c r="G3778" t="s">
        <v>2</v>
      </c>
      <c r="H3778">
        <v>45</v>
      </c>
      <c r="I3778" t="s">
        <v>926</v>
      </c>
      <c r="J3778" t="s">
        <v>825</v>
      </c>
      <c r="K3778" t="s">
        <v>825</v>
      </c>
      <c r="L3778">
        <v>7.3</v>
      </c>
      <c r="M3778" s="26">
        <v>534.15736494347539</v>
      </c>
      <c r="N3778" s="26" t="s">
        <v>934</v>
      </c>
      <c r="O3778" s="26" t="s">
        <v>934</v>
      </c>
      <c r="P3778" s="26" t="s">
        <v>934</v>
      </c>
      <c r="Q3778" s="26" t="s">
        <v>934</v>
      </c>
      <c r="R3778" s="26" t="s">
        <v>934</v>
      </c>
      <c r="S3778" s="26" t="s">
        <v>934</v>
      </c>
      <c r="T3778" s="26" t="s">
        <v>934</v>
      </c>
      <c r="U3778" s="26" t="s">
        <v>934</v>
      </c>
      <c r="V3778" s="26">
        <v>56.107933615990731</v>
      </c>
      <c r="W3778" s="26" t="s">
        <v>934</v>
      </c>
      <c r="X3778" s="26" t="s">
        <v>934</v>
      </c>
      <c r="Y3778" s="26" t="s">
        <v>934</v>
      </c>
      <c r="Z3778" s="26" t="s">
        <v>934</v>
      </c>
      <c r="AA3778" s="26" t="s">
        <v>934</v>
      </c>
      <c r="AB3778" s="26" t="s">
        <v>934</v>
      </c>
      <c r="AC3778" s="26" t="s">
        <v>934</v>
      </c>
      <c r="AD3778" s="26" t="s">
        <v>934</v>
      </c>
      <c r="AE3778" s="26">
        <v>51.75</v>
      </c>
    </row>
    <row r="3779" spans="1:31" x14ac:dyDescent="0.25">
      <c r="A3779" t="s">
        <v>2090</v>
      </c>
      <c r="B3779" t="s">
        <v>925</v>
      </c>
      <c r="C3779" t="s">
        <v>924</v>
      </c>
      <c r="D3779">
        <v>2018</v>
      </c>
      <c r="E3779">
        <v>2</v>
      </c>
      <c r="F3779" s="2">
        <v>43217</v>
      </c>
      <c r="G3779" t="s">
        <v>2</v>
      </c>
      <c r="H3779">
        <v>45</v>
      </c>
      <c r="I3779" t="s">
        <v>926</v>
      </c>
      <c r="J3779" t="s">
        <v>825</v>
      </c>
      <c r="K3779" t="s">
        <v>825</v>
      </c>
      <c r="L3779">
        <v>9</v>
      </c>
      <c r="M3779" s="26">
        <v>574.625</v>
      </c>
      <c r="N3779" s="26" t="s">
        <v>934</v>
      </c>
      <c r="O3779" s="26">
        <v>113.1886039743075</v>
      </c>
      <c r="P3779" s="26">
        <v>3.8500000000000005</v>
      </c>
      <c r="Q3779" s="26">
        <v>25.975000000000001</v>
      </c>
      <c r="R3779" s="26">
        <v>40.299999999999997</v>
      </c>
      <c r="S3779" s="26">
        <v>31205.058575145104</v>
      </c>
      <c r="T3779" s="26" t="s">
        <v>934</v>
      </c>
      <c r="U3779" s="26" t="s">
        <v>934</v>
      </c>
      <c r="V3779" s="26">
        <v>9.9023881799627844</v>
      </c>
      <c r="W3779" s="26" t="s">
        <v>934</v>
      </c>
      <c r="X3779" s="26">
        <v>6.6974809489279252</v>
      </c>
      <c r="Y3779" s="26">
        <v>6.9402209378852622E-2</v>
      </c>
      <c r="Z3779" s="26">
        <v>0.64726990763769299</v>
      </c>
      <c r="AA3779" s="26">
        <v>0.47958315233144894</v>
      </c>
      <c r="AB3779" s="26">
        <v>1998.992018078023</v>
      </c>
      <c r="AC3779" s="26" t="s">
        <v>934</v>
      </c>
      <c r="AD3779" s="26" t="s">
        <v>934</v>
      </c>
      <c r="AE3779" s="26">
        <v>51.75</v>
      </c>
    </row>
    <row r="3780" spans="1:31" x14ac:dyDescent="0.25">
      <c r="A3780" t="s">
        <v>2091</v>
      </c>
      <c r="B3780" t="s">
        <v>925</v>
      </c>
      <c r="C3780" t="s">
        <v>924</v>
      </c>
      <c r="D3780">
        <v>2018</v>
      </c>
      <c r="E3780">
        <v>2</v>
      </c>
      <c r="F3780" s="2">
        <v>43217</v>
      </c>
      <c r="G3780" t="s">
        <v>2</v>
      </c>
      <c r="H3780">
        <v>45</v>
      </c>
      <c r="I3780" t="s">
        <v>909</v>
      </c>
      <c r="J3780" t="s">
        <v>825</v>
      </c>
      <c r="K3780" t="s">
        <v>825</v>
      </c>
      <c r="L3780">
        <v>5.5</v>
      </c>
      <c r="M3780" s="26">
        <v>506.26453805160548</v>
      </c>
      <c r="N3780" s="26" t="s">
        <v>934</v>
      </c>
      <c r="O3780" s="26" t="s">
        <v>934</v>
      </c>
      <c r="P3780" s="26" t="s">
        <v>934</v>
      </c>
      <c r="Q3780" s="26" t="s">
        <v>934</v>
      </c>
      <c r="R3780" s="26" t="s">
        <v>934</v>
      </c>
      <c r="S3780" s="26" t="s">
        <v>934</v>
      </c>
      <c r="T3780" s="26" t="s">
        <v>934</v>
      </c>
      <c r="U3780" s="26" t="s">
        <v>934</v>
      </c>
      <c r="V3780" s="26">
        <v>32.849491176905438</v>
      </c>
      <c r="W3780" s="26" t="s">
        <v>934</v>
      </c>
      <c r="X3780" s="26" t="s">
        <v>934</v>
      </c>
      <c r="Y3780" s="26" t="s">
        <v>934</v>
      </c>
      <c r="Z3780" s="26" t="s">
        <v>934</v>
      </c>
      <c r="AA3780" s="26" t="s">
        <v>934</v>
      </c>
      <c r="AB3780" s="26" t="s">
        <v>934</v>
      </c>
      <c r="AC3780" s="26" t="s">
        <v>934</v>
      </c>
      <c r="AD3780" s="26" t="s">
        <v>934</v>
      </c>
      <c r="AE3780" s="26">
        <v>51</v>
      </c>
    </row>
    <row r="3781" spans="1:31" x14ac:dyDescent="0.25">
      <c r="A3781" t="s">
        <v>2091</v>
      </c>
      <c r="B3781" t="s">
        <v>925</v>
      </c>
      <c r="C3781" t="s">
        <v>924</v>
      </c>
      <c r="D3781">
        <v>2018</v>
      </c>
      <c r="E3781">
        <v>2</v>
      </c>
      <c r="F3781" s="2">
        <v>43217</v>
      </c>
      <c r="G3781" t="s">
        <v>2</v>
      </c>
      <c r="H3781">
        <v>45</v>
      </c>
      <c r="I3781" t="s">
        <v>909</v>
      </c>
      <c r="J3781" t="s">
        <v>825</v>
      </c>
      <c r="K3781" t="s">
        <v>825</v>
      </c>
      <c r="L3781">
        <v>6</v>
      </c>
      <c r="M3781" s="26">
        <v>594.99422642013826</v>
      </c>
      <c r="N3781" s="26" t="s">
        <v>934</v>
      </c>
      <c r="O3781" s="26" t="s">
        <v>934</v>
      </c>
      <c r="P3781" s="26" t="s">
        <v>934</v>
      </c>
      <c r="Q3781" s="26" t="s">
        <v>934</v>
      </c>
      <c r="R3781" s="26" t="s">
        <v>934</v>
      </c>
      <c r="S3781" s="26" t="s">
        <v>934</v>
      </c>
      <c r="T3781" s="26" t="s">
        <v>934</v>
      </c>
      <c r="U3781" s="26" t="s">
        <v>934</v>
      </c>
      <c r="V3781" s="26">
        <v>43.183667019139513</v>
      </c>
      <c r="W3781" s="26" t="s">
        <v>934</v>
      </c>
      <c r="X3781" s="26" t="s">
        <v>934</v>
      </c>
      <c r="Y3781" s="26" t="s">
        <v>934</v>
      </c>
      <c r="Z3781" s="26" t="s">
        <v>934</v>
      </c>
      <c r="AA3781" s="26" t="s">
        <v>934</v>
      </c>
      <c r="AB3781" s="26" t="s">
        <v>934</v>
      </c>
      <c r="AC3781" s="26" t="s">
        <v>934</v>
      </c>
      <c r="AD3781" s="26" t="s">
        <v>934</v>
      </c>
      <c r="AE3781" s="26">
        <v>51</v>
      </c>
    </row>
    <row r="3782" spans="1:31" x14ac:dyDescent="0.25">
      <c r="A3782" t="s">
        <v>2091</v>
      </c>
      <c r="B3782" t="s">
        <v>925</v>
      </c>
      <c r="C3782" t="s">
        <v>924</v>
      </c>
      <c r="D3782">
        <v>2018</v>
      </c>
      <c r="E3782">
        <v>2</v>
      </c>
      <c r="F3782" s="2">
        <v>43217</v>
      </c>
      <c r="G3782" t="s">
        <v>2</v>
      </c>
      <c r="H3782">
        <v>45</v>
      </c>
      <c r="I3782" t="s">
        <v>909</v>
      </c>
      <c r="J3782" t="s">
        <v>825</v>
      </c>
      <c r="K3782" t="s">
        <v>825</v>
      </c>
      <c r="L3782">
        <v>7</v>
      </c>
      <c r="M3782" s="26">
        <v>698.83427209925651</v>
      </c>
      <c r="N3782" s="26" t="s">
        <v>934</v>
      </c>
      <c r="O3782" s="26" t="s">
        <v>934</v>
      </c>
      <c r="P3782" s="26" t="s">
        <v>934</v>
      </c>
      <c r="Q3782" s="26" t="s">
        <v>934</v>
      </c>
      <c r="R3782" s="26" t="s">
        <v>934</v>
      </c>
      <c r="S3782" s="26" t="s">
        <v>934</v>
      </c>
      <c r="T3782" s="26" t="s">
        <v>934</v>
      </c>
      <c r="U3782" s="26" t="s">
        <v>934</v>
      </c>
      <c r="V3782" s="26">
        <v>17.619948363377496</v>
      </c>
      <c r="W3782" s="26" t="s">
        <v>934</v>
      </c>
      <c r="X3782" s="26" t="s">
        <v>934</v>
      </c>
      <c r="Y3782" s="26" t="s">
        <v>934</v>
      </c>
      <c r="Z3782" s="26" t="s">
        <v>934</v>
      </c>
      <c r="AA3782" s="26" t="s">
        <v>934</v>
      </c>
      <c r="AB3782" s="26" t="s">
        <v>934</v>
      </c>
      <c r="AC3782" s="26" t="s">
        <v>934</v>
      </c>
      <c r="AD3782" s="26" t="s">
        <v>934</v>
      </c>
      <c r="AE3782" s="26">
        <v>51</v>
      </c>
    </row>
    <row r="3783" spans="1:31" x14ac:dyDescent="0.25">
      <c r="A3783" t="s">
        <v>2091</v>
      </c>
      <c r="B3783" t="s">
        <v>925</v>
      </c>
      <c r="C3783" t="s">
        <v>924</v>
      </c>
      <c r="D3783">
        <v>2018</v>
      </c>
      <c r="E3783">
        <v>2</v>
      </c>
      <c r="F3783" s="2">
        <v>43217</v>
      </c>
      <c r="G3783" t="s">
        <v>2</v>
      </c>
      <c r="H3783">
        <v>45</v>
      </c>
      <c r="I3783" t="s">
        <v>909</v>
      </c>
      <c r="J3783" t="s">
        <v>825</v>
      </c>
      <c r="K3783" t="s">
        <v>825</v>
      </c>
      <c r="L3783">
        <v>7.3</v>
      </c>
      <c r="M3783" s="26">
        <v>490.94917141320877</v>
      </c>
      <c r="N3783" s="26" t="s">
        <v>934</v>
      </c>
      <c r="O3783" s="26" t="s">
        <v>934</v>
      </c>
      <c r="P3783" s="26" t="s">
        <v>934</v>
      </c>
      <c r="Q3783" s="26" t="s">
        <v>934</v>
      </c>
      <c r="R3783" s="26" t="s">
        <v>934</v>
      </c>
      <c r="S3783" s="26" t="s">
        <v>934</v>
      </c>
      <c r="T3783" s="26" t="s">
        <v>934</v>
      </c>
      <c r="U3783" s="26" t="s">
        <v>934</v>
      </c>
      <c r="V3783" s="26">
        <v>46.960328088011792</v>
      </c>
      <c r="W3783" s="26" t="s">
        <v>934</v>
      </c>
      <c r="X3783" s="26" t="s">
        <v>934</v>
      </c>
      <c r="Y3783" s="26" t="s">
        <v>934</v>
      </c>
      <c r="Z3783" s="26" t="s">
        <v>934</v>
      </c>
      <c r="AA3783" s="26" t="s">
        <v>934</v>
      </c>
      <c r="AB3783" s="26" t="s">
        <v>934</v>
      </c>
      <c r="AC3783" s="26" t="s">
        <v>934</v>
      </c>
      <c r="AD3783" s="26" t="s">
        <v>934</v>
      </c>
      <c r="AE3783" s="26">
        <v>51</v>
      </c>
    </row>
    <row r="3784" spans="1:31" x14ac:dyDescent="0.25">
      <c r="A3784" t="s">
        <v>2091</v>
      </c>
      <c r="B3784" t="s">
        <v>925</v>
      </c>
      <c r="C3784" t="s">
        <v>924</v>
      </c>
      <c r="D3784">
        <v>2018</v>
      </c>
      <c r="E3784">
        <v>2</v>
      </c>
      <c r="F3784" s="2">
        <v>43217</v>
      </c>
      <c r="G3784" t="s">
        <v>2</v>
      </c>
      <c r="H3784">
        <v>45</v>
      </c>
      <c r="I3784" t="s">
        <v>909</v>
      </c>
      <c r="J3784" t="s">
        <v>825</v>
      </c>
      <c r="K3784" t="s">
        <v>825</v>
      </c>
      <c r="L3784">
        <v>9</v>
      </c>
      <c r="M3784" s="26">
        <v>575.5</v>
      </c>
      <c r="N3784" s="26" t="s">
        <v>934</v>
      </c>
      <c r="O3784" s="26">
        <v>82.693571858691286</v>
      </c>
      <c r="P3784" s="26">
        <v>3.7033333333333336</v>
      </c>
      <c r="Q3784" s="26">
        <v>28.166666666666668</v>
      </c>
      <c r="R3784" s="26">
        <v>37.766666666666673</v>
      </c>
      <c r="S3784" s="26">
        <v>21266.608073374049</v>
      </c>
      <c r="T3784" s="26" t="s">
        <v>934</v>
      </c>
      <c r="U3784" s="26" t="s">
        <v>934</v>
      </c>
      <c r="V3784" s="26">
        <v>16.280100327291191</v>
      </c>
      <c r="W3784" s="26" t="s">
        <v>934</v>
      </c>
      <c r="X3784" s="26">
        <v>8.9631727473483043</v>
      </c>
      <c r="Y3784" s="26">
        <v>1.8929694485963214E-2</v>
      </c>
      <c r="Z3784" s="26">
        <v>0.22546248764104218</v>
      </c>
      <c r="AA3784" s="26">
        <v>0.41633319989317374</v>
      </c>
      <c r="AB3784" s="26">
        <v>1094.8528346670864</v>
      </c>
      <c r="AC3784" s="26" t="s">
        <v>934</v>
      </c>
      <c r="AD3784" s="26" t="s">
        <v>934</v>
      </c>
      <c r="AE3784" s="26">
        <v>51</v>
      </c>
    </row>
    <row r="3785" spans="1:31" x14ac:dyDescent="0.25">
      <c r="A3785" t="s">
        <v>2092</v>
      </c>
      <c r="B3785" t="s">
        <v>925</v>
      </c>
      <c r="C3785" t="s">
        <v>924</v>
      </c>
      <c r="D3785">
        <v>2018</v>
      </c>
      <c r="E3785">
        <v>2</v>
      </c>
      <c r="F3785" s="2">
        <v>43217</v>
      </c>
      <c r="G3785" t="s">
        <v>56</v>
      </c>
      <c r="H3785">
        <v>45</v>
      </c>
      <c r="I3785" t="s">
        <v>926</v>
      </c>
      <c r="J3785" t="s">
        <v>825</v>
      </c>
      <c r="K3785" t="s">
        <v>825</v>
      </c>
      <c r="L3785">
        <v>5.5</v>
      </c>
      <c r="M3785" s="26">
        <v>295.28624841417013</v>
      </c>
      <c r="N3785" s="26" t="s">
        <v>934</v>
      </c>
      <c r="O3785" s="26" t="s">
        <v>934</v>
      </c>
      <c r="P3785" s="26" t="s">
        <v>934</v>
      </c>
      <c r="Q3785" s="26" t="s">
        <v>934</v>
      </c>
      <c r="R3785" s="26" t="s">
        <v>934</v>
      </c>
      <c r="S3785" s="26" t="s">
        <v>934</v>
      </c>
      <c r="T3785" s="26" t="s">
        <v>934</v>
      </c>
      <c r="U3785" s="26" t="s">
        <v>934</v>
      </c>
      <c r="V3785" s="26">
        <v>42.021941673626522</v>
      </c>
      <c r="W3785" s="26" t="s">
        <v>934</v>
      </c>
      <c r="X3785" s="26" t="s">
        <v>934</v>
      </c>
      <c r="Y3785" s="26" t="s">
        <v>934</v>
      </c>
      <c r="Z3785" s="26" t="s">
        <v>934</v>
      </c>
      <c r="AA3785" s="26" t="s">
        <v>934</v>
      </c>
      <c r="AB3785" s="26" t="s">
        <v>934</v>
      </c>
      <c r="AC3785" s="26" t="s">
        <v>934</v>
      </c>
      <c r="AD3785" s="26" t="s">
        <v>934</v>
      </c>
      <c r="AE3785" s="26">
        <v>48.75</v>
      </c>
    </row>
    <row r="3786" spans="1:31" x14ac:dyDescent="0.25">
      <c r="A3786" t="s">
        <v>2092</v>
      </c>
      <c r="B3786" t="s">
        <v>925</v>
      </c>
      <c r="C3786" t="s">
        <v>924</v>
      </c>
      <c r="D3786">
        <v>2018</v>
      </c>
      <c r="E3786">
        <v>2</v>
      </c>
      <c r="F3786" s="2">
        <v>43217</v>
      </c>
      <c r="G3786" t="s">
        <v>56</v>
      </c>
      <c r="H3786">
        <v>45</v>
      </c>
      <c r="I3786" t="s">
        <v>926</v>
      </c>
      <c r="J3786" t="s">
        <v>825</v>
      </c>
      <c r="K3786" t="s">
        <v>825</v>
      </c>
      <c r="L3786">
        <v>6</v>
      </c>
      <c r="M3786" s="26">
        <v>567.85186328710085</v>
      </c>
      <c r="N3786" s="26" t="s">
        <v>934</v>
      </c>
      <c r="O3786" s="26" t="s">
        <v>934</v>
      </c>
      <c r="P3786" s="26" t="s">
        <v>934</v>
      </c>
      <c r="Q3786" s="26" t="s">
        <v>934</v>
      </c>
      <c r="R3786" s="26" t="s">
        <v>934</v>
      </c>
      <c r="S3786" s="26" t="s">
        <v>934</v>
      </c>
      <c r="T3786" s="26" t="s">
        <v>934</v>
      </c>
      <c r="U3786" s="26" t="s">
        <v>934</v>
      </c>
      <c r="V3786" s="26">
        <v>41.608298498523986</v>
      </c>
      <c r="W3786" s="26" t="s">
        <v>934</v>
      </c>
      <c r="X3786" s="26" t="s">
        <v>934</v>
      </c>
      <c r="Y3786" s="26" t="s">
        <v>934</v>
      </c>
      <c r="Z3786" s="26" t="s">
        <v>934</v>
      </c>
      <c r="AA3786" s="26" t="s">
        <v>934</v>
      </c>
      <c r="AB3786" s="26" t="s">
        <v>934</v>
      </c>
      <c r="AC3786" s="26" t="s">
        <v>934</v>
      </c>
      <c r="AD3786" s="26" t="s">
        <v>934</v>
      </c>
      <c r="AE3786" s="26">
        <v>48.75</v>
      </c>
    </row>
    <row r="3787" spans="1:31" x14ac:dyDescent="0.25">
      <c r="A3787" t="s">
        <v>2092</v>
      </c>
      <c r="B3787" t="s">
        <v>925</v>
      </c>
      <c r="C3787" t="s">
        <v>924</v>
      </c>
      <c r="D3787">
        <v>2018</v>
      </c>
      <c r="E3787">
        <v>2</v>
      </c>
      <c r="F3787" s="2">
        <v>43217</v>
      </c>
      <c r="G3787" t="s">
        <v>56</v>
      </c>
      <c r="H3787">
        <v>45</v>
      </c>
      <c r="I3787" t="s">
        <v>926</v>
      </c>
      <c r="J3787" t="s">
        <v>825</v>
      </c>
      <c r="K3787" t="s">
        <v>825</v>
      </c>
      <c r="L3787">
        <v>7</v>
      </c>
      <c r="M3787" s="26">
        <v>726.89842345786894</v>
      </c>
      <c r="N3787" s="26" t="s">
        <v>934</v>
      </c>
      <c r="O3787" s="26" t="s">
        <v>934</v>
      </c>
      <c r="P3787" s="26" t="s">
        <v>934</v>
      </c>
      <c r="Q3787" s="26" t="s">
        <v>934</v>
      </c>
      <c r="R3787" s="26" t="s">
        <v>934</v>
      </c>
      <c r="S3787" s="26" t="s">
        <v>934</v>
      </c>
      <c r="T3787" s="26" t="s">
        <v>934</v>
      </c>
      <c r="U3787" s="26" t="s">
        <v>934</v>
      </c>
      <c r="V3787" s="26">
        <v>38.710216255623706</v>
      </c>
      <c r="W3787" s="26" t="s">
        <v>934</v>
      </c>
      <c r="X3787" s="26" t="s">
        <v>934</v>
      </c>
      <c r="Y3787" s="26" t="s">
        <v>934</v>
      </c>
      <c r="Z3787" s="26" t="s">
        <v>934</v>
      </c>
      <c r="AA3787" s="26" t="s">
        <v>934</v>
      </c>
      <c r="AB3787" s="26" t="s">
        <v>934</v>
      </c>
      <c r="AC3787" s="26" t="s">
        <v>934</v>
      </c>
      <c r="AD3787" s="26" t="s">
        <v>934</v>
      </c>
      <c r="AE3787" s="26">
        <v>48.75</v>
      </c>
    </row>
    <row r="3788" spans="1:31" x14ac:dyDescent="0.25">
      <c r="A3788" t="s">
        <v>2092</v>
      </c>
      <c r="B3788" t="s">
        <v>925</v>
      </c>
      <c r="C3788" t="s">
        <v>924</v>
      </c>
      <c r="D3788">
        <v>2018</v>
      </c>
      <c r="E3788">
        <v>2</v>
      </c>
      <c r="F3788" s="2">
        <v>43217</v>
      </c>
      <c r="G3788" t="s">
        <v>56</v>
      </c>
      <c r="H3788">
        <v>45</v>
      </c>
      <c r="I3788" t="s">
        <v>926</v>
      </c>
      <c r="J3788" t="s">
        <v>825</v>
      </c>
      <c r="K3788" t="s">
        <v>825</v>
      </c>
      <c r="L3788">
        <v>7.3</v>
      </c>
      <c r="M3788" s="26">
        <v>705.14723752799011</v>
      </c>
      <c r="N3788" s="26" t="s">
        <v>934</v>
      </c>
      <c r="O3788" s="26" t="s">
        <v>934</v>
      </c>
      <c r="P3788" s="26" t="s">
        <v>934</v>
      </c>
      <c r="Q3788" s="26" t="s">
        <v>934</v>
      </c>
      <c r="R3788" s="26" t="s">
        <v>934</v>
      </c>
      <c r="S3788" s="26" t="s">
        <v>934</v>
      </c>
      <c r="T3788" s="26" t="s">
        <v>934</v>
      </c>
      <c r="U3788" s="26" t="s">
        <v>934</v>
      </c>
      <c r="V3788" s="26">
        <v>36.542525232827863</v>
      </c>
      <c r="W3788" s="26" t="s">
        <v>934</v>
      </c>
      <c r="X3788" s="26" t="s">
        <v>934</v>
      </c>
      <c r="Y3788" s="26" t="s">
        <v>934</v>
      </c>
      <c r="Z3788" s="26" t="s">
        <v>934</v>
      </c>
      <c r="AA3788" s="26" t="s">
        <v>934</v>
      </c>
      <c r="AB3788" s="26" t="s">
        <v>934</v>
      </c>
      <c r="AC3788" s="26" t="s">
        <v>934</v>
      </c>
      <c r="AD3788" s="26" t="s">
        <v>934</v>
      </c>
      <c r="AE3788" s="26">
        <v>48.75</v>
      </c>
    </row>
    <row r="3789" spans="1:31" x14ac:dyDescent="0.25">
      <c r="A3789" t="s">
        <v>2092</v>
      </c>
      <c r="B3789" t="s">
        <v>925</v>
      </c>
      <c r="C3789" t="s">
        <v>924</v>
      </c>
      <c r="D3789">
        <v>2018</v>
      </c>
      <c r="E3789">
        <v>2</v>
      </c>
      <c r="F3789" s="2">
        <v>43217</v>
      </c>
      <c r="G3789" t="s">
        <v>56</v>
      </c>
      <c r="H3789">
        <v>45</v>
      </c>
      <c r="I3789" t="s">
        <v>926</v>
      </c>
      <c r="J3789" t="s">
        <v>825</v>
      </c>
      <c r="K3789" t="s">
        <v>825</v>
      </c>
      <c r="L3789">
        <v>9</v>
      </c>
      <c r="M3789" s="26">
        <v>777.25</v>
      </c>
      <c r="N3789" s="26" t="s">
        <v>934</v>
      </c>
      <c r="O3789" s="26">
        <v>188.76743777599356</v>
      </c>
      <c r="P3789" s="26">
        <v>3.6025</v>
      </c>
      <c r="Q3789" s="26">
        <v>25.074999999999996</v>
      </c>
      <c r="R3789" s="26">
        <v>39.65</v>
      </c>
      <c r="S3789" s="26">
        <v>55536.229292221156</v>
      </c>
      <c r="T3789" s="26" t="s">
        <v>934</v>
      </c>
      <c r="U3789" s="26" t="s">
        <v>934</v>
      </c>
      <c r="V3789" s="26">
        <v>36.896533260818238</v>
      </c>
      <c r="W3789" s="26" t="s">
        <v>934</v>
      </c>
      <c r="X3789" s="26">
        <v>7.119118118158573</v>
      </c>
      <c r="Y3789" s="26">
        <v>4.327720724199597E-2</v>
      </c>
      <c r="Z3789" s="26">
        <v>0.45161746349474496</v>
      </c>
      <c r="AA3789" s="26">
        <v>0.53307285305730445</v>
      </c>
      <c r="AB3789" s="26">
        <v>1922.4249312714439</v>
      </c>
      <c r="AC3789" s="26" t="s">
        <v>934</v>
      </c>
      <c r="AD3789" s="26" t="s">
        <v>934</v>
      </c>
      <c r="AE3789" s="26">
        <v>48.75</v>
      </c>
    </row>
    <row r="3790" spans="1:31" x14ac:dyDescent="0.25">
      <c r="A3790" t="s">
        <v>2093</v>
      </c>
      <c r="B3790" t="s">
        <v>925</v>
      </c>
      <c r="C3790" t="s">
        <v>924</v>
      </c>
      <c r="D3790">
        <v>2018</v>
      </c>
      <c r="E3790">
        <v>2</v>
      </c>
      <c r="F3790" s="2">
        <v>43217</v>
      </c>
      <c r="G3790" t="s">
        <v>56</v>
      </c>
      <c r="H3790">
        <v>45</v>
      </c>
      <c r="I3790" t="s">
        <v>909</v>
      </c>
      <c r="J3790" t="s">
        <v>825</v>
      </c>
      <c r="K3790" t="s">
        <v>825</v>
      </c>
      <c r="L3790">
        <v>5.5</v>
      </c>
      <c r="M3790" s="26">
        <v>361.19155888116438</v>
      </c>
      <c r="N3790" s="26" t="s">
        <v>934</v>
      </c>
      <c r="O3790" s="26" t="s">
        <v>934</v>
      </c>
      <c r="P3790" s="26" t="s">
        <v>934</v>
      </c>
      <c r="Q3790" s="26" t="s">
        <v>934</v>
      </c>
      <c r="R3790" s="26" t="s">
        <v>934</v>
      </c>
      <c r="S3790" s="26" t="s">
        <v>934</v>
      </c>
      <c r="T3790" s="26" t="s">
        <v>934</v>
      </c>
      <c r="U3790" s="26" t="s">
        <v>934</v>
      </c>
      <c r="V3790" s="26">
        <v>28.074625105140829</v>
      </c>
      <c r="W3790" s="26" t="s">
        <v>934</v>
      </c>
      <c r="X3790" s="26" t="s">
        <v>934</v>
      </c>
      <c r="Y3790" s="26" t="s">
        <v>934</v>
      </c>
      <c r="Z3790" s="26" t="s">
        <v>934</v>
      </c>
      <c r="AA3790" s="26" t="s">
        <v>934</v>
      </c>
      <c r="AB3790" s="26" t="s">
        <v>934</v>
      </c>
      <c r="AC3790" s="26" t="s">
        <v>934</v>
      </c>
      <c r="AD3790" s="26" t="s">
        <v>934</v>
      </c>
      <c r="AE3790" s="26">
        <v>46.875</v>
      </c>
    </row>
    <row r="3791" spans="1:31" x14ac:dyDescent="0.25">
      <c r="A3791" t="s">
        <v>2093</v>
      </c>
      <c r="B3791" t="s">
        <v>925</v>
      </c>
      <c r="C3791" t="s">
        <v>924</v>
      </c>
      <c r="D3791">
        <v>2018</v>
      </c>
      <c r="E3791">
        <v>2</v>
      </c>
      <c r="F3791" s="2">
        <v>43217</v>
      </c>
      <c r="G3791" t="s">
        <v>56</v>
      </c>
      <c r="H3791">
        <v>45</v>
      </c>
      <c r="I3791" t="s">
        <v>909</v>
      </c>
      <c r="J3791" t="s">
        <v>825</v>
      </c>
      <c r="K3791" t="s">
        <v>825</v>
      </c>
      <c r="L3791">
        <v>6</v>
      </c>
      <c r="M3791" s="26">
        <v>564.38464351493758</v>
      </c>
      <c r="N3791" s="26" t="s">
        <v>934</v>
      </c>
      <c r="O3791" s="26" t="s">
        <v>934</v>
      </c>
      <c r="P3791" s="26" t="s">
        <v>934</v>
      </c>
      <c r="Q3791" s="26" t="s">
        <v>934</v>
      </c>
      <c r="R3791" s="26" t="s">
        <v>934</v>
      </c>
      <c r="S3791" s="26" t="s">
        <v>934</v>
      </c>
      <c r="T3791" s="26" t="s">
        <v>934</v>
      </c>
      <c r="U3791" s="26" t="s">
        <v>934</v>
      </c>
      <c r="V3791" s="26">
        <v>37.160421377513089</v>
      </c>
      <c r="W3791" s="26" t="s">
        <v>934</v>
      </c>
      <c r="X3791" s="26" t="s">
        <v>934</v>
      </c>
      <c r="Y3791" s="26" t="s">
        <v>934</v>
      </c>
      <c r="Z3791" s="26" t="s">
        <v>934</v>
      </c>
      <c r="AA3791" s="26" t="s">
        <v>934</v>
      </c>
      <c r="AB3791" s="26" t="s">
        <v>934</v>
      </c>
      <c r="AC3791" s="26" t="s">
        <v>934</v>
      </c>
      <c r="AD3791" s="26" t="s">
        <v>934</v>
      </c>
      <c r="AE3791" s="26">
        <v>46.875</v>
      </c>
    </row>
    <row r="3792" spans="1:31" x14ac:dyDescent="0.25">
      <c r="A3792" t="s">
        <v>2093</v>
      </c>
      <c r="B3792" t="s">
        <v>925</v>
      </c>
      <c r="C3792" t="s">
        <v>924</v>
      </c>
      <c r="D3792">
        <v>2018</v>
      </c>
      <c r="E3792">
        <v>2</v>
      </c>
      <c r="F3792" s="2">
        <v>43217</v>
      </c>
      <c r="G3792" t="s">
        <v>56</v>
      </c>
      <c r="H3792">
        <v>45</v>
      </c>
      <c r="I3792" t="s">
        <v>909</v>
      </c>
      <c r="J3792" t="s">
        <v>825</v>
      </c>
      <c r="K3792" t="s">
        <v>825</v>
      </c>
      <c r="L3792">
        <v>7</v>
      </c>
      <c r="M3792" s="26">
        <v>717.28123940610635</v>
      </c>
      <c r="N3792" s="26" t="s">
        <v>934</v>
      </c>
      <c r="O3792" s="26" t="s">
        <v>934</v>
      </c>
      <c r="P3792" s="26" t="s">
        <v>934</v>
      </c>
      <c r="Q3792" s="26" t="s">
        <v>934</v>
      </c>
      <c r="R3792" s="26" t="s">
        <v>934</v>
      </c>
      <c r="S3792" s="26" t="s">
        <v>934</v>
      </c>
      <c r="T3792" s="26" t="s">
        <v>934</v>
      </c>
      <c r="U3792" s="26" t="s">
        <v>934</v>
      </c>
      <c r="V3792" s="26">
        <v>50.332086396579378</v>
      </c>
      <c r="W3792" s="26" t="s">
        <v>934</v>
      </c>
      <c r="X3792" s="26" t="s">
        <v>934</v>
      </c>
      <c r="Y3792" s="26" t="s">
        <v>934</v>
      </c>
      <c r="Z3792" s="26" t="s">
        <v>934</v>
      </c>
      <c r="AA3792" s="26" t="s">
        <v>934</v>
      </c>
      <c r="AB3792" s="26" t="s">
        <v>934</v>
      </c>
      <c r="AC3792" s="26" t="s">
        <v>934</v>
      </c>
      <c r="AD3792" s="26" t="s">
        <v>934</v>
      </c>
      <c r="AE3792" s="26">
        <v>46.875</v>
      </c>
    </row>
    <row r="3793" spans="1:31" x14ac:dyDescent="0.25">
      <c r="A3793" t="s">
        <v>2093</v>
      </c>
      <c r="B3793" t="s">
        <v>925</v>
      </c>
      <c r="C3793" t="s">
        <v>924</v>
      </c>
      <c r="D3793">
        <v>2018</v>
      </c>
      <c r="E3793">
        <v>2</v>
      </c>
      <c r="F3793" s="2">
        <v>43217</v>
      </c>
      <c r="G3793" t="s">
        <v>56</v>
      </c>
      <c r="H3793">
        <v>45</v>
      </c>
      <c r="I3793" t="s">
        <v>909</v>
      </c>
      <c r="J3793" t="s">
        <v>825</v>
      </c>
      <c r="K3793" t="s">
        <v>825</v>
      </c>
      <c r="L3793">
        <v>7.3</v>
      </c>
      <c r="M3793" s="26">
        <v>740.06330251590521</v>
      </c>
      <c r="N3793" s="26" t="s">
        <v>934</v>
      </c>
      <c r="O3793" s="26" t="s">
        <v>934</v>
      </c>
      <c r="P3793" s="26" t="s">
        <v>934</v>
      </c>
      <c r="Q3793" s="26" t="s">
        <v>934</v>
      </c>
      <c r="R3793" s="26" t="s">
        <v>934</v>
      </c>
      <c r="S3793" s="26" t="s">
        <v>934</v>
      </c>
      <c r="T3793" s="26" t="s">
        <v>934</v>
      </c>
      <c r="U3793" s="26" t="s">
        <v>934</v>
      </c>
      <c r="V3793" s="26">
        <v>42.390458493969199</v>
      </c>
      <c r="W3793" s="26" t="s">
        <v>934</v>
      </c>
      <c r="X3793" s="26" t="s">
        <v>934</v>
      </c>
      <c r="Y3793" s="26" t="s">
        <v>934</v>
      </c>
      <c r="Z3793" s="26" t="s">
        <v>934</v>
      </c>
      <c r="AA3793" s="26" t="s">
        <v>934</v>
      </c>
      <c r="AB3793" s="26" t="s">
        <v>934</v>
      </c>
      <c r="AC3793" s="26" t="s">
        <v>934</v>
      </c>
      <c r="AD3793" s="26" t="s">
        <v>934</v>
      </c>
      <c r="AE3793" s="26">
        <v>46.875</v>
      </c>
    </row>
    <row r="3794" spans="1:31" x14ac:dyDescent="0.25">
      <c r="A3794" t="s">
        <v>2093</v>
      </c>
      <c r="B3794" t="s">
        <v>925</v>
      </c>
      <c r="C3794" t="s">
        <v>924</v>
      </c>
      <c r="D3794">
        <v>2018</v>
      </c>
      <c r="E3794">
        <v>2</v>
      </c>
      <c r="F3794" s="2">
        <v>43217</v>
      </c>
      <c r="G3794" t="s">
        <v>56</v>
      </c>
      <c r="H3794">
        <v>45</v>
      </c>
      <c r="I3794" t="s">
        <v>909</v>
      </c>
      <c r="J3794" t="s">
        <v>825</v>
      </c>
      <c r="K3794" t="s">
        <v>825</v>
      </c>
      <c r="L3794">
        <v>9</v>
      </c>
      <c r="M3794" s="26">
        <v>753</v>
      </c>
      <c r="N3794" s="26" t="s">
        <v>934</v>
      </c>
      <c r="O3794" s="26">
        <v>168.91070353271778</v>
      </c>
      <c r="P3794" s="26">
        <v>3.6949999999999998</v>
      </c>
      <c r="Q3794" s="26">
        <v>28.400000000000002</v>
      </c>
      <c r="R3794" s="26">
        <v>35.200000000000003</v>
      </c>
      <c r="S3794" s="26">
        <v>48507.827835141594</v>
      </c>
      <c r="T3794" s="26" t="s">
        <v>934</v>
      </c>
      <c r="U3794" s="26" t="s">
        <v>934</v>
      </c>
      <c r="V3794" s="26">
        <v>11.588428136148002</v>
      </c>
      <c r="W3794" s="26" t="s">
        <v>934</v>
      </c>
      <c r="X3794" s="26">
        <v>4.4576517957526738</v>
      </c>
      <c r="Y3794" s="26">
        <v>4.941322360124465E-2</v>
      </c>
      <c r="Z3794" s="26">
        <v>0.32403703492030411</v>
      </c>
      <c r="AA3794" s="26">
        <v>0.2380476142846534</v>
      </c>
      <c r="AB3794" s="26">
        <v>1710.9116063930894</v>
      </c>
      <c r="AC3794" s="26" t="s">
        <v>934</v>
      </c>
      <c r="AD3794" s="26" t="s">
        <v>934</v>
      </c>
      <c r="AE3794" s="26">
        <v>46.875</v>
      </c>
    </row>
    <row r="3795" spans="1:31" x14ac:dyDescent="0.25">
      <c r="A3795" t="s">
        <v>2094</v>
      </c>
      <c r="B3795" t="s">
        <v>835</v>
      </c>
      <c r="C3795" t="s">
        <v>834</v>
      </c>
      <c r="D3795">
        <v>2014</v>
      </c>
      <c r="E3795">
        <v>1</v>
      </c>
      <c r="F3795" s="2">
        <v>41759</v>
      </c>
      <c r="G3795" t="s">
        <v>83</v>
      </c>
      <c r="H3795">
        <v>40</v>
      </c>
      <c r="I3795" t="s">
        <v>825</v>
      </c>
      <c r="J3795" t="s">
        <v>825</v>
      </c>
      <c r="K3795" t="s">
        <v>825</v>
      </c>
      <c r="L3795">
        <v>9</v>
      </c>
      <c r="M3795" s="26" t="s">
        <v>934</v>
      </c>
      <c r="N3795" s="26" t="s">
        <v>934</v>
      </c>
      <c r="O3795" s="26">
        <v>133.39622641509433</v>
      </c>
      <c r="P3795" s="26" t="s">
        <v>934</v>
      </c>
      <c r="Q3795" s="26" t="s">
        <v>934</v>
      </c>
      <c r="R3795" s="26" t="s">
        <v>934</v>
      </c>
      <c r="S3795" s="26" t="s">
        <v>934</v>
      </c>
      <c r="T3795" s="26" t="s">
        <v>934</v>
      </c>
      <c r="U3795" s="26" t="s">
        <v>934</v>
      </c>
      <c r="V3795" s="26" t="s">
        <v>934</v>
      </c>
      <c r="W3795" s="26" t="s">
        <v>934</v>
      </c>
      <c r="X3795" s="26" t="s">
        <v>934</v>
      </c>
      <c r="Y3795" s="26" t="s">
        <v>934</v>
      </c>
      <c r="Z3795" s="26" t="s">
        <v>934</v>
      </c>
      <c r="AA3795" s="26" t="s">
        <v>934</v>
      </c>
      <c r="AB3795" s="26" t="s">
        <v>934</v>
      </c>
      <c r="AC3795" s="26" t="s">
        <v>934</v>
      </c>
      <c r="AD3795" s="26" t="s">
        <v>934</v>
      </c>
      <c r="AE3795" s="26" t="s">
        <v>934</v>
      </c>
    </row>
    <row r="3796" spans="1:31" x14ac:dyDescent="0.25">
      <c r="A3796" t="s">
        <v>2095</v>
      </c>
      <c r="B3796" t="s">
        <v>835</v>
      </c>
      <c r="C3796" t="s">
        <v>834</v>
      </c>
      <c r="D3796">
        <v>2014</v>
      </c>
      <c r="E3796">
        <v>1</v>
      </c>
      <c r="F3796" s="2">
        <v>41759</v>
      </c>
      <c r="G3796" t="s">
        <v>83</v>
      </c>
      <c r="H3796">
        <v>60</v>
      </c>
      <c r="I3796" t="s">
        <v>825</v>
      </c>
      <c r="J3796" t="s">
        <v>825</v>
      </c>
      <c r="K3796" t="s">
        <v>825</v>
      </c>
      <c r="L3796">
        <v>9</v>
      </c>
      <c r="M3796" s="26" t="s">
        <v>934</v>
      </c>
      <c r="N3796" s="26" t="s">
        <v>934</v>
      </c>
      <c r="O3796" s="26">
        <v>143.11320754716979</v>
      </c>
      <c r="P3796" s="26" t="s">
        <v>934</v>
      </c>
      <c r="Q3796" s="26" t="s">
        <v>934</v>
      </c>
      <c r="R3796" s="26" t="s">
        <v>934</v>
      </c>
      <c r="S3796" s="26" t="s">
        <v>934</v>
      </c>
      <c r="T3796" s="26" t="s">
        <v>934</v>
      </c>
      <c r="U3796" s="26" t="s">
        <v>934</v>
      </c>
      <c r="V3796" s="26" t="s">
        <v>934</v>
      </c>
      <c r="W3796" s="26" t="s">
        <v>934</v>
      </c>
      <c r="X3796" s="26" t="s">
        <v>934</v>
      </c>
      <c r="Y3796" s="26" t="s">
        <v>934</v>
      </c>
      <c r="Z3796" s="26" t="s">
        <v>934</v>
      </c>
      <c r="AA3796" s="26" t="s">
        <v>934</v>
      </c>
      <c r="AB3796" s="26" t="s">
        <v>934</v>
      </c>
      <c r="AC3796" s="26" t="s">
        <v>934</v>
      </c>
      <c r="AD3796" s="26" t="s">
        <v>934</v>
      </c>
      <c r="AE3796" s="26" t="s">
        <v>934</v>
      </c>
    </row>
    <row r="3797" spans="1:31" x14ac:dyDescent="0.25">
      <c r="A3797" t="s">
        <v>2096</v>
      </c>
      <c r="B3797" t="s">
        <v>835</v>
      </c>
      <c r="C3797" t="s">
        <v>834</v>
      </c>
      <c r="D3797">
        <v>2014</v>
      </c>
      <c r="E3797">
        <v>1</v>
      </c>
      <c r="F3797" s="2">
        <v>41759</v>
      </c>
      <c r="G3797" t="s">
        <v>935</v>
      </c>
      <c r="H3797">
        <v>40</v>
      </c>
      <c r="I3797" t="s">
        <v>825</v>
      </c>
      <c r="J3797" t="s">
        <v>825</v>
      </c>
      <c r="K3797" t="s">
        <v>825</v>
      </c>
      <c r="L3797">
        <v>9</v>
      </c>
      <c r="M3797" s="26" t="s">
        <v>934</v>
      </c>
      <c r="N3797" s="26" t="s">
        <v>934</v>
      </c>
      <c r="O3797" s="26">
        <v>133.39622641509433</v>
      </c>
      <c r="P3797" s="26" t="s">
        <v>934</v>
      </c>
      <c r="Q3797" s="26" t="s">
        <v>934</v>
      </c>
      <c r="R3797" s="26" t="s">
        <v>934</v>
      </c>
      <c r="S3797" s="26" t="s">
        <v>934</v>
      </c>
      <c r="T3797" s="26" t="s">
        <v>934</v>
      </c>
      <c r="U3797" s="26" t="s">
        <v>934</v>
      </c>
      <c r="V3797" s="26" t="s">
        <v>934</v>
      </c>
      <c r="W3797" s="26" t="s">
        <v>934</v>
      </c>
      <c r="X3797" s="26" t="s">
        <v>934</v>
      </c>
      <c r="Y3797" s="26" t="s">
        <v>934</v>
      </c>
      <c r="Z3797" s="26" t="s">
        <v>934</v>
      </c>
      <c r="AA3797" s="26" t="s">
        <v>934</v>
      </c>
      <c r="AB3797" s="26" t="s">
        <v>934</v>
      </c>
      <c r="AC3797" s="26" t="s">
        <v>934</v>
      </c>
      <c r="AD3797" s="26" t="s">
        <v>934</v>
      </c>
      <c r="AE3797" s="26" t="s">
        <v>934</v>
      </c>
    </row>
    <row r="3798" spans="1:31" x14ac:dyDescent="0.25">
      <c r="A3798" t="s">
        <v>2097</v>
      </c>
      <c r="B3798" t="s">
        <v>835</v>
      </c>
      <c r="C3798" t="s">
        <v>834</v>
      </c>
      <c r="D3798">
        <v>2014</v>
      </c>
      <c r="E3798">
        <v>1</v>
      </c>
      <c r="F3798" s="2">
        <v>41759</v>
      </c>
      <c r="G3798" t="s">
        <v>935</v>
      </c>
      <c r="H3798">
        <v>60</v>
      </c>
      <c r="I3798" t="s">
        <v>825</v>
      </c>
      <c r="J3798" t="s">
        <v>825</v>
      </c>
      <c r="K3798" t="s">
        <v>825</v>
      </c>
      <c r="L3798">
        <v>9</v>
      </c>
      <c r="M3798" s="26" t="s">
        <v>934</v>
      </c>
      <c r="N3798" s="26" t="s">
        <v>934</v>
      </c>
      <c r="O3798" s="26">
        <v>142.64150943396226</v>
      </c>
      <c r="P3798" s="26" t="s">
        <v>934</v>
      </c>
      <c r="Q3798" s="26" t="s">
        <v>934</v>
      </c>
      <c r="R3798" s="26" t="s">
        <v>934</v>
      </c>
      <c r="S3798" s="26" t="s">
        <v>934</v>
      </c>
      <c r="T3798" s="26" t="s">
        <v>934</v>
      </c>
      <c r="U3798" s="26" t="s">
        <v>934</v>
      </c>
      <c r="V3798" s="26" t="s">
        <v>934</v>
      </c>
      <c r="W3798" s="26" t="s">
        <v>934</v>
      </c>
      <c r="X3798" s="26" t="s">
        <v>934</v>
      </c>
      <c r="Y3798" s="26" t="s">
        <v>934</v>
      </c>
      <c r="Z3798" s="26" t="s">
        <v>934</v>
      </c>
      <c r="AA3798" s="26" t="s">
        <v>934</v>
      </c>
      <c r="AB3798" s="26" t="s">
        <v>934</v>
      </c>
      <c r="AC3798" s="26" t="s">
        <v>934</v>
      </c>
      <c r="AD3798" s="26" t="s">
        <v>934</v>
      </c>
      <c r="AE3798" s="26" t="s">
        <v>934</v>
      </c>
    </row>
    <row r="3799" spans="1:31" x14ac:dyDescent="0.25">
      <c r="A3799" t="s">
        <v>2098</v>
      </c>
      <c r="B3799" t="s">
        <v>835</v>
      </c>
      <c r="C3799" t="s">
        <v>834</v>
      </c>
      <c r="D3799">
        <v>2014</v>
      </c>
      <c r="E3799">
        <v>2</v>
      </c>
      <c r="F3799" s="2">
        <v>41765</v>
      </c>
      <c r="G3799" t="s">
        <v>83</v>
      </c>
      <c r="H3799">
        <v>40</v>
      </c>
      <c r="I3799" t="s">
        <v>825</v>
      </c>
      <c r="J3799" t="s">
        <v>825</v>
      </c>
      <c r="K3799" t="s">
        <v>825</v>
      </c>
      <c r="L3799">
        <v>9</v>
      </c>
      <c r="M3799" s="26" t="s">
        <v>934</v>
      </c>
      <c r="N3799" s="26" t="s">
        <v>934</v>
      </c>
      <c r="O3799" s="26">
        <v>141.1320754716981</v>
      </c>
      <c r="P3799" s="26" t="s">
        <v>934</v>
      </c>
      <c r="Q3799" s="26" t="s">
        <v>934</v>
      </c>
      <c r="R3799" s="26" t="s">
        <v>934</v>
      </c>
      <c r="S3799" s="26" t="s">
        <v>934</v>
      </c>
      <c r="T3799" s="26" t="s">
        <v>934</v>
      </c>
      <c r="U3799" s="26" t="s">
        <v>934</v>
      </c>
      <c r="V3799" s="26" t="s">
        <v>934</v>
      </c>
      <c r="W3799" s="26" t="s">
        <v>934</v>
      </c>
      <c r="X3799" s="26" t="s">
        <v>934</v>
      </c>
      <c r="Y3799" s="26" t="s">
        <v>934</v>
      </c>
      <c r="Z3799" s="26" t="s">
        <v>934</v>
      </c>
      <c r="AA3799" s="26" t="s">
        <v>934</v>
      </c>
      <c r="AB3799" s="26" t="s">
        <v>934</v>
      </c>
      <c r="AC3799" s="26" t="s">
        <v>934</v>
      </c>
      <c r="AD3799" s="26" t="s">
        <v>934</v>
      </c>
      <c r="AE3799" s="26" t="s">
        <v>934</v>
      </c>
    </row>
    <row r="3800" spans="1:31" x14ac:dyDescent="0.25">
      <c r="A3800" t="s">
        <v>2099</v>
      </c>
      <c r="B3800" t="s">
        <v>835</v>
      </c>
      <c r="C3800" t="s">
        <v>834</v>
      </c>
      <c r="D3800">
        <v>2014</v>
      </c>
      <c r="E3800">
        <v>2</v>
      </c>
      <c r="F3800" s="2">
        <v>41765</v>
      </c>
      <c r="G3800" t="s">
        <v>83</v>
      </c>
      <c r="H3800">
        <v>60</v>
      </c>
      <c r="I3800" t="s">
        <v>825</v>
      </c>
      <c r="J3800" t="s">
        <v>825</v>
      </c>
      <c r="K3800" t="s">
        <v>825</v>
      </c>
      <c r="L3800">
        <v>9</v>
      </c>
      <c r="M3800" s="26" t="s">
        <v>934</v>
      </c>
      <c r="N3800" s="26" t="s">
        <v>934</v>
      </c>
      <c r="O3800" s="26">
        <v>123.96226415094338</v>
      </c>
      <c r="P3800" s="26" t="s">
        <v>934</v>
      </c>
      <c r="Q3800" s="26" t="s">
        <v>934</v>
      </c>
      <c r="R3800" s="26" t="s">
        <v>934</v>
      </c>
      <c r="S3800" s="26" t="s">
        <v>934</v>
      </c>
      <c r="T3800" s="26" t="s">
        <v>934</v>
      </c>
      <c r="U3800" s="26" t="s">
        <v>934</v>
      </c>
      <c r="V3800" s="26" t="s">
        <v>934</v>
      </c>
      <c r="W3800" s="26" t="s">
        <v>934</v>
      </c>
      <c r="X3800" s="26" t="s">
        <v>934</v>
      </c>
      <c r="Y3800" s="26" t="s">
        <v>934</v>
      </c>
      <c r="Z3800" s="26" t="s">
        <v>934</v>
      </c>
      <c r="AA3800" s="26" t="s">
        <v>934</v>
      </c>
      <c r="AB3800" s="26" t="s">
        <v>934</v>
      </c>
      <c r="AC3800" s="26" t="s">
        <v>934</v>
      </c>
      <c r="AD3800" s="26" t="s">
        <v>934</v>
      </c>
      <c r="AE3800" s="26" t="s">
        <v>934</v>
      </c>
    </row>
    <row r="3801" spans="1:31" x14ac:dyDescent="0.25">
      <c r="A3801" t="s">
        <v>2100</v>
      </c>
      <c r="B3801" t="s">
        <v>835</v>
      </c>
      <c r="C3801" t="s">
        <v>834</v>
      </c>
      <c r="D3801">
        <v>2014</v>
      </c>
      <c r="E3801">
        <v>2</v>
      </c>
      <c r="F3801" s="2">
        <v>41765</v>
      </c>
      <c r="G3801" t="s">
        <v>935</v>
      </c>
      <c r="H3801">
        <v>40</v>
      </c>
      <c r="I3801" t="s">
        <v>825</v>
      </c>
      <c r="J3801" t="s">
        <v>825</v>
      </c>
      <c r="K3801" t="s">
        <v>825</v>
      </c>
      <c r="L3801">
        <v>9</v>
      </c>
      <c r="M3801" s="26" t="s">
        <v>934</v>
      </c>
      <c r="N3801" s="26" t="s">
        <v>934</v>
      </c>
      <c r="O3801" s="26">
        <v>140.56603773584905</v>
      </c>
      <c r="P3801" s="26" t="s">
        <v>934</v>
      </c>
      <c r="Q3801" s="26" t="s">
        <v>934</v>
      </c>
      <c r="R3801" s="26" t="s">
        <v>934</v>
      </c>
      <c r="S3801" s="26" t="s">
        <v>934</v>
      </c>
      <c r="T3801" s="26" t="s">
        <v>934</v>
      </c>
      <c r="U3801" s="26" t="s">
        <v>934</v>
      </c>
      <c r="V3801" s="26" t="s">
        <v>934</v>
      </c>
      <c r="W3801" s="26" t="s">
        <v>934</v>
      </c>
      <c r="X3801" s="26" t="s">
        <v>934</v>
      </c>
      <c r="Y3801" s="26" t="s">
        <v>934</v>
      </c>
      <c r="Z3801" s="26" t="s">
        <v>934</v>
      </c>
      <c r="AA3801" s="26" t="s">
        <v>934</v>
      </c>
      <c r="AB3801" s="26" t="s">
        <v>934</v>
      </c>
      <c r="AC3801" s="26" t="s">
        <v>934</v>
      </c>
      <c r="AD3801" s="26" t="s">
        <v>934</v>
      </c>
      <c r="AE3801" s="26" t="s">
        <v>934</v>
      </c>
    </row>
    <row r="3802" spans="1:31" x14ac:dyDescent="0.25">
      <c r="A3802" t="s">
        <v>2101</v>
      </c>
      <c r="B3802" t="s">
        <v>835</v>
      </c>
      <c r="C3802" t="s">
        <v>834</v>
      </c>
      <c r="D3802">
        <v>2014</v>
      </c>
      <c r="E3802">
        <v>2</v>
      </c>
      <c r="F3802" s="2">
        <v>41765</v>
      </c>
      <c r="G3802" t="s">
        <v>935</v>
      </c>
      <c r="H3802">
        <v>60</v>
      </c>
      <c r="I3802" t="s">
        <v>825</v>
      </c>
      <c r="J3802" t="s">
        <v>825</v>
      </c>
      <c r="K3802" t="s">
        <v>825</v>
      </c>
      <c r="L3802">
        <v>9</v>
      </c>
      <c r="M3802" s="26" t="s">
        <v>934</v>
      </c>
      <c r="N3802" s="26" t="s">
        <v>934</v>
      </c>
      <c r="O3802" s="26">
        <v>122.1698113207547</v>
      </c>
      <c r="P3802" s="26" t="s">
        <v>934</v>
      </c>
      <c r="Q3802" s="26" t="s">
        <v>934</v>
      </c>
      <c r="R3802" s="26" t="s">
        <v>934</v>
      </c>
      <c r="S3802" s="26" t="s">
        <v>934</v>
      </c>
      <c r="T3802" s="26" t="s">
        <v>934</v>
      </c>
      <c r="U3802" s="26" t="s">
        <v>934</v>
      </c>
      <c r="V3802" s="26" t="s">
        <v>934</v>
      </c>
      <c r="W3802" s="26" t="s">
        <v>934</v>
      </c>
      <c r="X3802" s="26" t="s">
        <v>934</v>
      </c>
      <c r="Y3802" s="26" t="s">
        <v>934</v>
      </c>
      <c r="Z3802" s="26" t="s">
        <v>934</v>
      </c>
      <c r="AA3802" s="26" t="s">
        <v>934</v>
      </c>
      <c r="AB3802" s="26" t="s">
        <v>934</v>
      </c>
      <c r="AC3802" s="26" t="s">
        <v>934</v>
      </c>
      <c r="AD3802" s="26" t="s">
        <v>934</v>
      </c>
      <c r="AE3802" s="26" t="s">
        <v>934</v>
      </c>
    </row>
    <row r="3803" spans="1:31" x14ac:dyDescent="0.25">
      <c r="A3803" t="s">
        <v>2102</v>
      </c>
      <c r="B3803" t="s">
        <v>835</v>
      </c>
      <c r="C3803" t="s">
        <v>834</v>
      </c>
      <c r="D3803">
        <v>2014</v>
      </c>
      <c r="E3803">
        <v>3</v>
      </c>
      <c r="F3803" s="2">
        <v>41775</v>
      </c>
      <c r="G3803" t="s">
        <v>83</v>
      </c>
      <c r="H3803">
        <v>40</v>
      </c>
      <c r="I3803" t="s">
        <v>825</v>
      </c>
      <c r="J3803" t="s">
        <v>825</v>
      </c>
      <c r="K3803" t="s">
        <v>825</v>
      </c>
      <c r="L3803">
        <v>9</v>
      </c>
      <c r="M3803" s="26" t="s">
        <v>934</v>
      </c>
      <c r="N3803" s="26" t="s">
        <v>934</v>
      </c>
      <c r="O3803" s="26">
        <v>65.754716981132077</v>
      </c>
      <c r="P3803" s="26" t="s">
        <v>934</v>
      </c>
      <c r="Q3803" s="26" t="s">
        <v>934</v>
      </c>
      <c r="R3803" s="26" t="s">
        <v>934</v>
      </c>
      <c r="S3803" s="26" t="s">
        <v>934</v>
      </c>
      <c r="T3803" s="26" t="s">
        <v>934</v>
      </c>
      <c r="U3803" s="26" t="s">
        <v>934</v>
      </c>
      <c r="V3803" s="26" t="s">
        <v>934</v>
      </c>
      <c r="W3803" s="26" t="s">
        <v>934</v>
      </c>
      <c r="X3803" s="26" t="s">
        <v>934</v>
      </c>
      <c r="Y3803" s="26" t="s">
        <v>934</v>
      </c>
      <c r="Z3803" s="26" t="s">
        <v>934</v>
      </c>
      <c r="AA3803" s="26" t="s">
        <v>934</v>
      </c>
      <c r="AB3803" s="26" t="s">
        <v>934</v>
      </c>
      <c r="AC3803" s="26" t="s">
        <v>934</v>
      </c>
      <c r="AD3803" s="26" t="s">
        <v>934</v>
      </c>
      <c r="AE3803" s="26" t="s">
        <v>934</v>
      </c>
    </row>
    <row r="3804" spans="1:31" x14ac:dyDescent="0.25">
      <c r="A3804" t="s">
        <v>2103</v>
      </c>
      <c r="B3804" t="s">
        <v>835</v>
      </c>
      <c r="C3804" t="s">
        <v>834</v>
      </c>
      <c r="D3804">
        <v>2014</v>
      </c>
      <c r="E3804">
        <v>3</v>
      </c>
      <c r="F3804" s="2">
        <v>41775</v>
      </c>
      <c r="G3804" t="s">
        <v>83</v>
      </c>
      <c r="H3804">
        <v>60</v>
      </c>
      <c r="I3804" t="s">
        <v>825</v>
      </c>
      <c r="J3804" t="s">
        <v>825</v>
      </c>
      <c r="K3804" t="s">
        <v>825</v>
      </c>
      <c r="L3804">
        <v>9</v>
      </c>
      <c r="M3804" s="26" t="s">
        <v>934</v>
      </c>
      <c r="N3804" s="26" t="s">
        <v>934</v>
      </c>
      <c r="O3804" s="26">
        <v>85.754716981132077</v>
      </c>
      <c r="P3804" s="26" t="s">
        <v>934</v>
      </c>
      <c r="Q3804" s="26" t="s">
        <v>934</v>
      </c>
      <c r="R3804" s="26" t="s">
        <v>934</v>
      </c>
      <c r="S3804" s="26" t="s">
        <v>934</v>
      </c>
      <c r="T3804" s="26" t="s">
        <v>934</v>
      </c>
      <c r="U3804" s="26" t="s">
        <v>934</v>
      </c>
      <c r="V3804" s="26" t="s">
        <v>934</v>
      </c>
      <c r="W3804" s="26" t="s">
        <v>934</v>
      </c>
      <c r="X3804" s="26" t="s">
        <v>934</v>
      </c>
      <c r="Y3804" s="26" t="s">
        <v>934</v>
      </c>
      <c r="Z3804" s="26" t="s">
        <v>934</v>
      </c>
      <c r="AA3804" s="26" t="s">
        <v>934</v>
      </c>
      <c r="AB3804" s="26" t="s">
        <v>934</v>
      </c>
      <c r="AC3804" s="26" t="s">
        <v>934</v>
      </c>
      <c r="AD3804" s="26" t="s">
        <v>934</v>
      </c>
      <c r="AE3804" s="26" t="s">
        <v>934</v>
      </c>
    </row>
    <row r="3805" spans="1:31" x14ac:dyDescent="0.25">
      <c r="A3805" t="s">
        <v>2104</v>
      </c>
      <c r="B3805" t="s">
        <v>835</v>
      </c>
      <c r="C3805" t="s">
        <v>834</v>
      </c>
      <c r="D3805">
        <v>2014</v>
      </c>
      <c r="E3805">
        <v>3</v>
      </c>
      <c r="F3805" s="2">
        <v>41775</v>
      </c>
      <c r="G3805" t="s">
        <v>935</v>
      </c>
      <c r="H3805">
        <v>40</v>
      </c>
      <c r="I3805" t="s">
        <v>825</v>
      </c>
      <c r="J3805" t="s">
        <v>825</v>
      </c>
      <c r="K3805" t="s">
        <v>825</v>
      </c>
      <c r="L3805">
        <v>9</v>
      </c>
      <c r="M3805" s="26" t="s">
        <v>934</v>
      </c>
      <c r="N3805" s="26" t="s">
        <v>934</v>
      </c>
      <c r="O3805" s="26">
        <v>85.377358490566024</v>
      </c>
      <c r="P3805" s="26" t="s">
        <v>934</v>
      </c>
      <c r="Q3805" s="26" t="s">
        <v>934</v>
      </c>
      <c r="R3805" s="26" t="s">
        <v>934</v>
      </c>
      <c r="S3805" s="26" t="s">
        <v>934</v>
      </c>
      <c r="T3805" s="26" t="s">
        <v>934</v>
      </c>
      <c r="U3805" s="26" t="s">
        <v>934</v>
      </c>
      <c r="V3805" s="26" t="s">
        <v>934</v>
      </c>
      <c r="W3805" s="26" t="s">
        <v>934</v>
      </c>
      <c r="X3805" s="26" t="s">
        <v>934</v>
      </c>
      <c r="Y3805" s="26" t="s">
        <v>934</v>
      </c>
      <c r="Z3805" s="26" t="s">
        <v>934</v>
      </c>
      <c r="AA3805" s="26" t="s">
        <v>934</v>
      </c>
      <c r="AB3805" s="26" t="s">
        <v>934</v>
      </c>
      <c r="AC3805" s="26" t="s">
        <v>934</v>
      </c>
      <c r="AD3805" s="26" t="s">
        <v>934</v>
      </c>
      <c r="AE3805" s="26" t="s">
        <v>934</v>
      </c>
    </row>
    <row r="3806" spans="1:31" x14ac:dyDescent="0.25">
      <c r="A3806" t="s">
        <v>2105</v>
      </c>
      <c r="B3806" t="s">
        <v>835</v>
      </c>
      <c r="C3806" t="s">
        <v>834</v>
      </c>
      <c r="D3806">
        <v>2014</v>
      </c>
      <c r="E3806">
        <v>3</v>
      </c>
      <c r="F3806" s="2">
        <v>41775</v>
      </c>
      <c r="G3806" t="s">
        <v>935</v>
      </c>
      <c r="H3806">
        <v>60</v>
      </c>
      <c r="I3806" t="s">
        <v>825</v>
      </c>
      <c r="J3806" t="s">
        <v>825</v>
      </c>
      <c r="K3806" t="s">
        <v>825</v>
      </c>
      <c r="L3806">
        <v>9</v>
      </c>
      <c r="M3806" s="26" t="s">
        <v>934</v>
      </c>
      <c r="N3806" s="26" t="s">
        <v>934</v>
      </c>
      <c r="O3806" s="26">
        <v>93.113207547169807</v>
      </c>
      <c r="P3806" s="26" t="s">
        <v>934</v>
      </c>
      <c r="Q3806" s="26" t="s">
        <v>934</v>
      </c>
      <c r="R3806" s="26" t="s">
        <v>934</v>
      </c>
      <c r="S3806" s="26" t="s">
        <v>934</v>
      </c>
      <c r="T3806" s="26" t="s">
        <v>934</v>
      </c>
      <c r="U3806" s="26" t="s">
        <v>934</v>
      </c>
      <c r="V3806" s="26" t="s">
        <v>934</v>
      </c>
      <c r="W3806" s="26" t="s">
        <v>934</v>
      </c>
      <c r="X3806" s="26" t="s">
        <v>934</v>
      </c>
      <c r="Y3806" s="26" t="s">
        <v>934</v>
      </c>
      <c r="Z3806" s="26" t="s">
        <v>934</v>
      </c>
      <c r="AA3806" s="26" t="s">
        <v>934</v>
      </c>
      <c r="AB3806" s="26" t="s">
        <v>934</v>
      </c>
      <c r="AC3806" s="26" t="s">
        <v>934</v>
      </c>
      <c r="AD3806" s="26" t="s">
        <v>934</v>
      </c>
      <c r="AE3806" s="26" t="s">
        <v>934</v>
      </c>
    </row>
    <row r="3807" spans="1:31" x14ac:dyDescent="0.25">
      <c r="A3807" t="s">
        <v>2106</v>
      </c>
      <c r="B3807" t="s">
        <v>835</v>
      </c>
      <c r="C3807" t="s">
        <v>834</v>
      </c>
      <c r="D3807">
        <v>2014</v>
      </c>
      <c r="E3807">
        <v>4</v>
      </c>
      <c r="F3807" s="2">
        <v>41787</v>
      </c>
      <c r="G3807" t="s">
        <v>83</v>
      </c>
      <c r="H3807">
        <v>40</v>
      </c>
      <c r="I3807" t="s">
        <v>825</v>
      </c>
      <c r="J3807" t="s">
        <v>825</v>
      </c>
      <c r="K3807" t="s">
        <v>825</v>
      </c>
      <c r="L3807">
        <v>9</v>
      </c>
      <c r="M3807" s="26" t="s">
        <v>934</v>
      </c>
      <c r="N3807" s="26" t="s">
        <v>934</v>
      </c>
      <c r="O3807" s="26">
        <v>48.20754716981132</v>
      </c>
      <c r="P3807" s="26" t="s">
        <v>934</v>
      </c>
      <c r="Q3807" s="26" t="s">
        <v>934</v>
      </c>
      <c r="R3807" s="26" t="s">
        <v>934</v>
      </c>
      <c r="S3807" s="26" t="s">
        <v>934</v>
      </c>
      <c r="T3807" s="26" t="s">
        <v>934</v>
      </c>
      <c r="U3807" s="26" t="s">
        <v>934</v>
      </c>
      <c r="V3807" s="26" t="s">
        <v>934</v>
      </c>
      <c r="W3807" s="26" t="s">
        <v>934</v>
      </c>
      <c r="X3807" s="26" t="s">
        <v>934</v>
      </c>
      <c r="Y3807" s="26" t="s">
        <v>934</v>
      </c>
      <c r="Z3807" s="26" t="s">
        <v>934</v>
      </c>
      <c r="AA3807" s="26" t="s">
        <v>934</v>
      </c>
      <c r="AB3807" s="26" t="s">
        <v>934</v>
      </c>
      <c r="AC3807" s="26" t="s">
        <v>934</v>
      </c>
      <c r="AD3807" s="26" t="s">
        <v>934</v>
      </c>
      <c r="AE3807" s="26" t="s">
        <v>934</v>
      </c>
    </row>
    <row r="3808" spans="1:31" x14ac:dyDescent="0.25">
      <c r="A3808" t="s">
        <v>2107</v>
      </c>
      <c r="B3808" t="s">
        <v>835</v>
      </c>
      <c r="C3808" t="s">
        <v>834</v>
      </c>
      <c r="D3808">
        <v>2014</v>
      </c>
      <c r="E3808">
        <v>4</v>
      </c>
      <c r="F3808" s="2">
        <v>41787</v>
      </c>
      <c r="G3808" t="s">
        <v>83</v>
      </c>
      <c r="H3808">
        <v>60</v>
      </c>
      <c r="I3808" t="s">
        <v>825</v>
      </c>
      <c r="J3808" t="s">
        <v>825</v>
      </c>
      <c r="K3808" t="s">
        <v>825</v>
      </c>
      <c r="L3808">
        <v>9</v>
      </c>
      <c r="M3808" s="26" t="s">
        <v>934</v>
      </c>
      <c r="N3808" s="26" t="s">
        <v>934</v>
      </c>
      <c r="O3808" s="26">
        <v>53.773584905660378</v>
      </c>
      <c r="P3808" s="26" t="s">
        <v>934</v>
      </c>
      <c r="Q3808" s="26" t="s">
        <v>934</v>
      </c>
      <c r="R3808" s="26" t="s">
        <v>934</v>
      </c>
      <c r="S3808" s="26" t="s">
        <v>934</v>
      </c>
      <c r="T3808" s="26" t="s">
        <v>934</v>
      </c>
      <c r="U3808" s="26" t="s">
        <v>934</v>
      </c>
      <c r="V3808" s="26" t="s">
        <v>934</v>
      </c>
      <c r="W3808" s="26" t="s">
        <v>934</v>
      </c>
      <c r="X3808" s="26" t="s">
        <v>934</v>
      </c>
      <c r="Y3808" s="26" t="s">
        <v>934</v>
      </c>
      <c r="Z3808" s="26" t="s">
        <v>934</v>
      </c>
      <c r="AA3808" s="26" t="s">
        <v>934</v>
      </c>
      <c r="AB3808" s="26" t="s">
        <v>934</v>
      </c>
      <c r="AC3808" s="26" t="s">
        <v>934</v>
      </c>
      <c r="AD3808" s="26" t="s">
        <v>934</v>
      </c>
      <c r="AE3808" s="26" t="s">
        <v>934</v>
      </c>
    </row>
    <row r="3809" spans="1:31" x14ac:dyDescent="0.25">
      <c r="A3809" t="s">
        <v>2108</v>
      </c>
      <c r="B3809" t="s">
        <v>835</v>
      </c>
      <c r="C3809" t="s">
        <v>834</v>
      </c>
      <c r="D3809">
        <v>2014</v>
      </c>
      <c r="E3809">
        <v>4</v>
      </c>
      <c r="F3809" s="2">
        <v>41787</v>
      </c>
      <c r="G3809" t="s">
        <v>935</v>
      </c>
      <c r="H3809">
        <v>40</v>
      </c>
      <c r="I3809" t="s">
        <v>825</v>
      </c>
      <c r="J3809" t="s">
        <v>825</v>
      </c>
      <c r="K3809" t="s">
        <v>825</v>
      </c>
      <c r="L3809">
        <v>9</v>
      </c>
      <c r="M3809" s="26" t="s">
        <v>934</v>
      </c>
      <c r="N3809" s="26" t="s">
        <v>934</v>
      </c>
      <c r="O3809" s="26">
        <v>61.132075471698116</v>
      </c>
      <c r="P3809" s="26" t="s">
        <v>934</v>
      </c>
      <c r="Q3809" s="26" t="s">
        <v>934</v>
      </c>
      <c r="R3809" s="26" t="s">
        <v>934</v>
      </c>
      <c r="S3809" s="26" t="s">
        <v>934</v>
      </c>
      <c r="T3809" s="26" t="s">
        <v>934</v>
      </c>
      <c r="U3809" s="26" t="s">
        <v>934</v>
      </c>
      <c r="V3809" s="26" t="s">
        <v>934</v>
      </c>
      <c r="W3809" s="26" t="s">
        <v>934</v>
      </c>
      <c r="X3809" s="26" t="s">
        <v>934</v>
      </c>
      <c r="Y3809" s="26" t="s">
        <v>934</v>
      </c>
      <c r="Z3809" s="26" t="s">
        <v>934</v>
      </c>
      <c r="AA3809" s="26" t="s">
        <v>934</v>
      </c>
      <c r="AB3809" s="26" t="s">
        <v>934</v>
      </c>
      <c r="AC3809" s="26" t="s">
        <v>934</v>
      </c>
      <c r="AD3809" s="26" t="s">
        <v>934</v>
      </c>
      <c r="AE3809" s="26" t="s">
        <v>934</v>
      </c>
    </row>
    <row r="3810" spans="1:31" x14ac:dyDescent="0.25">
      <c r="A3810" t="s">
        <v>2109</v>
      </c>
      <c r="B3810" t="s">
        <v>835</v>
      </c>
      <c r="C3810" t="s">
        <v>834</v>
      </c>
      <c r="D3810">
        <v>2014</v>
      </c>
      <c r="E3810">
        <v>4</v>
      </c>
      <c r="F3810" s="2">
        <v>41787</v>
      </c>
      <c r="G3810" t="s">
        <v>935</v>
      </c>
      <c r="H3810">
        <v>60</v>
      </c>
      <c r="I3810" t="s">
        <v>825</v>
      </c>
      <c r="J3810" t="s">
        <v>825</v>
      </c>
      <c r="K3810" t="s">
        <v>825</v>
      </c>
      <c r="L3810">
        <v>9</v>
      </c>
      <c r="M3810" s="26" t="s">
        <v>934</v>
      </c>
      <c r="N3810" s="26" t="s">
        <v>934</v>
      </c>
      <c r="O3810" s="26">
        <v>64.528301886792448</v>
      </c>
      <c r="P3810" s="26" t="s">
        <v>934</v>
      </c>
      <c r="Q3810" s="26" t="s">
        <v>934</v>
      </c>
      <c r="R3810" s="26" t="s">
        <v>934</v>
      </c>
      <c r="S3810" s="26" t="s">
        <v>934</v>
      </c>
      <c r="T3810" s="26" t="s">
        <v>934</v>
      </c>
      <c r="U3810" s="26" t="s">
        <v>934</v>
      </c>
      <c r="V3810" s="26" t="s">
        <v>934</v>
      </c>
      <c r="W3810" s="26" t="s">
        <v>934</v>
      </c>
      <c r="X3810" s="26" t="s">
        <v>934</v>
      </c>
      <c r="Y3810" s="26" t="s">
        <v>934</v>
      </c>
      <c r="Z3810" s="26" t="s">
        <v>934</v>
      </c>
      <c r="AA3810" s="26" t="s">
        <v>934</v>
      </c>
      <c r="AB3810" s="26" t="s">
        <v>934</v>
      </c>
      <c r="AC3810" s="26" t="s">
        <v>934</v>
      </c>
      <c r="AD3810" s="26" t="s">
        <v>934</v>
      </c>
      <c r="AE3810" s="26" t="s">
        <v>934</v>
      </c>
    </row>
    <row r="3811" spans="1:31" x14ac:dyDescent="0.25">
      <c r="A3811" t="s">
        <v>2110</v>
      </c>
      <c r="B3811" t="s">
        <v>837</v>
      </c>
      <c r="C3811" t="s">
        <v>836</v>
      </c>
      <c r="D3811">
        <v>2014</v>
      </c>
      <c r="E3811">
        <v>1</v>
      </c>
      <c r="F3811" s="2">
        <v>41744</v>
      </c>
      <c r="G3811" t="s">
        <v>282</v>
      </c>
      <c r="H3811">
        <v>15</v>
      </c>
      <c r="I3811" t="s">
        <v>825</v>
      </c>
      <c r="J3811" t="s">
        <v>825</v>
      </c>
      <c r="K3811" t="s">
        <v>825</v>
      </c>
      <c r="L3811">
        <v>3</v>
      </c>
      <c r="M3811" s="26" t="s">
        <v>934</v>
      </c>
      <c r="N3811" s="26" t="s">
        <v>934</v>
      </c>
      <c r="O3811" s="26" t="s">
        <v>934</v>
      </c>
      <c r="P3811" s="26" t="s">
        <v>934</v>
      </c>
      <c r="Q3811" s="26" t="s">
        <v>934</v>
      </c>
      <c r="R3811" s="26" t="s">
        <v>934</v>
      </c>
      <c r="S3811" s="26" t="s">
        <v>934</v>
      </c>
      <c r="T3811" s="26" t="s">
        <v>934</v>
      </c>
      <c r="U3811" s="26" t="s">
        <v>934</v>
      </c>
      <c r="V3811" s="26" t="s">
        <v>934</v>
      </c>
      <c r="W3811" s="26" t="s">
        <v>934</v>
      </c>
      <c r="X3811" s="26" t="s">
        <v>934</v>
      </c>
      <c r="Y3811" s="26" t="s">
        <v>934</v>
      </c>
      <c r="Z3811" s="26" t="s">
        <v>934</v>
      </c>
      <c r="AA3811" s="26" t="s">
        <v>934</v>
      </c>
      <c r="AB3811" s="26" t="s">
        <v>934</v>
      </c>
      <c r="AC3811" s="26" t="s">
        <v>934</v>
      </c>
      <c r="AD3811" s="26" t="s">
        <v>934</v>
      </c>
      <c r="AE3811" s="26">
        <v>10.37037037037037</v>
      </c>
    </row>
    <row r="3812" spans="1:31" x14ac:dyDescent="0.25">
      <c r="A3812" t="s">
        <v>2110</v>
      </c>
      <c r="B3812" t="s">
        <v>837</v>
      </c>
      <c r="C3812" t="s">
        <v>836</v>
      </c>
      <c r="D3812">
        <v>2014</v>
      </c>
      <c r="E3812">
        <v>1</v>
      </c>
      <c r="F3812" s="2">
        <v>41744</v>
      </c>
      <c r="G3812" t="s">
        <v>282</v>
      </c>
      <c r="H3812">
        <v>15</v>
      </c>
      <c r="I3812" t="s">
        <v>825</v>
      </c>
      <c r="J3812" t="s">
        <v>825</v>
      </c>
      <c r="K3812" t="s">
        <v>825</v>
      </c>
      <c r="L3812">
        <v>6</v>
      </c>
      <c r="M3812" s="26" t="s">
        <v>934</v>
      </c>
      <c r="N3812" s="26" t="s">
        <v>934</v>
      </c>
      <c r="O3812" s="26" t="s">
        <v>934</v>
      </c>
      <c r="P3812" s="26" t="s">
        <v>934</v>
      </c>
      <c r="Q3812" s="26" t="s">
        <v>934</v>
      </c>
      <c r="R3812" s="26" t="s">
        <v>934</v>
      </c>
      <c r="S3812" s="26" t="s">
        <v>934</v>
      </c>
      <c r="T3812" s="26" t="s">
        <v>934</v>
      </c>
      <c r="U3812" s="26" t="s">
        <v>934</v>
      </c>
      <c r="V3812" s="26" t="s">
        <v>934</v>
      </c>
      <c r="W3812" s="26" t="s">
        <v>934</v>
      </c>
      <c r="X3812" s="26" t="s">
        <v>934</v>
      </c>
      <c r="Y3812" s="26" t="s">
        <v>934</v>
      </c>
      <c r="Z3812" s="26" t="s">
        <v>934</v>
      </c>
      <c r="AA3812" s="26" t="s">
        <v>934</v>
      </c>
      <c r="AB3812" s="26" t="s">
        <v>934</v>
      </c>
      <c r="AC3812" s="26" t="s">
        <v>934</v>
      </c>
      <c r="AD3812" s="26" t="s">
        <v>934</v>
      </c>
      <c r="AE3812" s="26" t="s">
        <v>934</v>
      </c>
    </row>
    <row r="3813" spans="1:31" x14ac:dyDescent="0.25">
      <c r="A3813" t="s">
        <v>2110</v>
      </c>
      <c r="B3813" t="s">
        <v>837</v>
      </c>
      <c r="C3813" t="s">
        <v>836</v>
      </c>
      <c r="D3813">
        <v>2014</v>
      </c>
      <c r="E3813">
        <v>1</v>
      </c>
      <c r="F3813" s="2">
        <v>41744</v>
      </c>
      <c r="G3813" t="s">
        <v>282</v>
      </c>
      <c r="H3813">
        <v>15</v>
      </c>
      <c r="I3813" t="s">
        <v>825</v>
      </c>
      <c r="J3813" t="s">
        <v>825</v>
      </c>
      <c r="K3813" t="s">
        <v>825</v>
      </c>
      <c r="L3813">
        <v>9</v>
      </c>
      <c r="M3813" s="26" t="s">
        <v>934</v>
      </c>
      <c r="N3813" s="26" t="s">
        <v>934</v>
      </c>
      <c r="O3813" s="26">
        <v>154.83490566037736</v>
      </c>
      <c r="P3813" s="26" t="s">
        <v>934</v>
      </c>
      <c r="Q3813" s="26" t="s">
        <v>934</v>
      </c>
      <c r="R3813" s="26">
        <v>44.533333333333339</v>
      </c>
      <c r="S3813" s="26" t="s">
        <v>934</v>
      </c>
      <c r="T3813" s="26" t="s">
        <v>934</v>
      </c>
      <c r="U3813" s="26" t="s">
        <v>934</v>
      </c>
      <c r="V3813" s="26" t="s">
        <v>934</v>
      </c>
      <c r="W3813" s="26" t="s">
        <v>934</v>
      </c>
      <c r="X3813" s="26">
        <v>12.426917901750409</v>
      </c>
      <c r="Y3813" s="26" t="s">
        <v>934</v>
      </c>
      <c r="Z3813" s="26" t="s">
        <v>934</v>
      </c>
      <c r="AA3813" s="26">
        <v>0.52993710318586018</v>
      </c>
      <c r="AB3813" s="26" t="s">
        <v>934</v>
      </c>
      <c r="AC3813" s="26" t="s">
        <v>934</v>
      </c>
      <c r="AD3813" s="26" t="s">
        <v>934</v>
      </c>
      <c r="AE3813" s="26" t="s">
        <v>934</v>
      </c>
    </row>
    <row r="3814" spans="1:31" x14ac:dyDescent="0.25">
      <c r="A3814" t="s">
        <v>2111</v>
      </c>
      <c r="B3814" t="s">
        <v>837</v>
      </c>
      <c r="C3814" t="s">
        <v>836</v>
      </c>
      <c r="D3814">
        <v>2014</v>
      </c>
      <c r="E3814">
        <v>1</v>
      </c>
      <c r="F3814" s="2">
        <v>41744</v>
      </c>
      <c r="G3814" t="s">
        <v>282</v>
      </c>
      <c r="H3814">
        <v>45</v>
      </c>
      <c r="I3814" t="s">
        <v>825</v>
      </c>
      <c r="J3814" t="s">
        <v>825</v>
      </c>
      <c r="K3814" t="s">
        <v>825</v>
      </c>
      <c r="L3814">
        <v>3</v>
      </c>
      <c r="M3814" s="26" t="s">
        <v>934</v>
      </c>
      <c r="N3814" s="26" t="s">
        <v>934</v>
      </c>
      <c r="O3814" s="26" t="s">
        <v>934</v>
      </c>
      <c r="P3814" s="26" t="s">
        <v>934</v>
      </c>
      <c r="Q3814" s="26" t="s">
        <v>934</v>
      </c>
      <c r="R3814" s="26" t="s">
        <v>934</v>
      </c>
      <c r="S3814" s="26" t="s">
        <v>934</v>
      </c>
      <c r="T3814" s="26" t="s">
        <v>934</v>
      </c>
      <c r="U3814" s="26" t="s">
        <v>934</v>
      </c>
      <c r="V3814" s="26" t="s">
        <v>934</v>
      </c>
      <c r="W3814" s="26" t="s">
        <v>934</v>
      </c>
      <c r="X3814" s="26" t="s">
        <v>934</v>
      </c>
      <c r="Y3814" s="26" t="s">
        <v>934</v>
      </c>
      <c r="Z3814" s="26" t="s">
        <v>934</v>
      </c>
      <c r="AA3814" s="26" t="s">
        <v>934</v>
      </c>
      <c r="AB3814" s="26" t="s">
        <v>934</v>
      </c>
      <c r="AC3814" s="26" t="s">
        <v>934</v>
      </c>
      <c r="AD3814" s="26" t="s">
        <v>934</v>
      </c>
      <c r="AE3814" s="26">
        <v>23.148148148148152</v>
      </c>
    </row>
    <row r="3815" spans="1:31" x14ac:dyDescent="0.25">
      <c r="A3815" t="s">
        <v>2111</v>
      </c>
      <c r="B3815" t="s">
        <v>837</v>
      </c>
      <c r="C3815" t="s">
        <v>836</v>
      </c>
      <c r="D3815">
        <v>2014</v>
      </c>
      <c r="E3815">
        <v>1</v>
      </c>
      <c r="F3815" s="2">
        <v>41744</v>
      </c>
      <c r="G3815" t="s">
        <v>282</v>
      </c>
      <c r="H3815">
        <v>45</v>
      </c>
      <c r="I3815" t="s">
        <v>825</v>
      </c>
      <c r="J3815" t="s">
        <v>825</v>
      </c>
      <c r="K3815" t="s">
        <v>825</v>
      </c>
      <c r="L3815">
        <v>6</v>
      </c>
      <c r="M3815" s="26" t="s">
        <v>934</v>
      </c>
      <c r="N3815" s="26" t="s">
        <v>934</v>
      </c>
      <c r="O3815" s="26" t="s">
        <v>934</v>
      </c>
      <c r="P3815" s="26" t="s">
        <v>934</v>
      </c>
      <c r="Q3815" s="26" t="s">
        <v>934</v>
      </c>
      <c r="R3815" s="26" t="s">
        <v>934</v>
      </c>
      <c r="S3815" s="26" t="s">
        <v>934</v>
      </c>
      <c r="T3815" s="26" t="s">
        <v>934</v>
      </c>
      <c r="U3815" s="26" t="s">
        <v>934</v>
      </c>
      <c r="V3815" s="26" t="s">
        <v>934</v>
      </c>
      <c r="W3815" s="26" t="s">
        <v>934</v>
      </c>
      <c r="X3815" s="26" t="s">
        <v>934</v>
      </c>
      <c r="Y3815" s="26" t="s">
        <v>934</v>
      </c>
      <c r="Z3815" s="26" t="s">
        <v>934</v>
      </c>
      <c r="AA3815" s="26" t="s">
        <v>934</v>
      </c>
      <c r="AB3815" s="26" t="s">
        <v>934</v>
      </c>
      <c r="AC3815" s="26" t="s">
        <v>934</v>
      </c>
      <c r="AD3815" s="26" t="s">
        <v>934</v>
      </c>
      <c r="AE3815" s="26" t="s">
        <v>934</v>
      </c>
    </row>
    <row r="3816" spans="1:31" x14ac:dyDescent="0.25">
      <c r="A3816" t="s">
        <v>2111</v>
      </c>
      <c r="B3816" t="s">
        <v>837</v>
      </c>
      <c r="C3816" t="s">
        <v>836</v>
      </c>
      <c r="D3816">
        <v>2014</v>
      </c>
      <c r="E3816">
        <v>1</v>
      </c>
      <c r="F3816" s="2">
        <v>41744</v>
      </c>
      <c r="G3816" t="s">
        <v>282</v>
      </c>
      <c r="H3816">
        <v>45</v>
      </c>
      <c r="I3816" t="s">
        <v>825</v>
      </c>
      <c r="J3816" t="s">
        <v>825</v>
      </c>
      <c r="K3816" t="s">
        <v>825</v>
      </c>
      <c r="L3816">
        <v>9</v>
      </c>
      <c r="M3816" s="26" t="s">
        <v>934</v>
      </c>
      <c r="N3816" s="26" t="s">
        <v>934</v>
      </c>
      <c r="O3816" s="26">
        <v>185.25943396226413</v>
      </c>
      <c r="P3816" s="26" t="s">
        <v>934</v>
      </c>
      <c r="Q3816" s="26" t="s">
        <v>934</v>
      </c>
      <c r="R3816" s="26">
        <v>45</v>
      </c>
      <c r="S3816" s="26" t="s">
        <v>934</v>
      </c>
      <c r="T3816" s="26" t="s">
        <v>934</v>
      </c>
      <c r="U3816" s="26" t="s">
        <v>934</v>
      </c>
      <c r="V3816" s="26" t="s">
        <v>934</v>
      </c>
      <c r="W3816" s="26" t="s">
        <v>934</v>
      </c>
      <c r="X3816" s="26">
        <v>7.3590322933959413</v>
      </c>
      <c r="Y3816" s="26" t="s">
        <v>934</v>
      </c>
      <c r="Z3816" s="26" t="s">
        <v>934</v>
      </c>
      <c r="AA3816" s="26">
        <v>0.14719601443885924</v>
      </c>
      <c r="AB3816" s="26" t="s">
        <v>934</v>
      </c>
      <c r="AC3816" s="26" t="s">
        <v>934</v>
      </c>
      <c r="AD3816" s="26" t="s">
        <v>934</v>
      </c>
      <c r="AE3816" s="26" t="s">
        <v>934</v>
      </c>
    </row>
    <row r="3817" spans="1:31" x14ac:dyDescent="0.25">
      <c r="A3817" t="s">
        <v>2112</v>
      </c>
      <c r="B3817" t="s">
        <v>837</v>
      </c>
      <c r="C3817" t="s">
        <v>836</v>
      </c>
      <c r="D3817">
        <v>2014</v>
      </c>
      <c r="E3817">
        <v>1</v>
      </c>
      <c r="F3817" s="2">
        <v>41744</v>
      </c>
      <c r="G3817" t="s">
        <v>83</v>
      </c>
      <c r="H3817">
        <v>15</v>
      </c>
      <c r="I3817" t="s">
        <v>825</v>
      </c>
      <c r="J3817" t="s">
        <v>825</v>
      </c>
      <c r="K3817" t="s">
        <v>825</v>
      </c>
      <c r="L3817">
        <v>3</v>
      </c>
      <c r="M3817" s="26" t="s">
        <v>934</v>
      </c>
      <c r="N3817" s="26" t="s">
        <v>934</v>
      </c>
      <c r="O3817" s="26" t="s">
        <v>934</v>
      </c>
      <c r="P3817" s="26" t="s">
        <v>934</v>
      </c>
      <c r="Q3817" s="26" t="s">
        <v>934</v>
      </c>
      <c r="R3817" s="26" t="s">
        <v>934</v>
      </c>
      <c r="S3817" s="26" t="s">
        <v>934</v>
      </c>
      <c r="T3817" s="26" t="s">
        <v>934</v>
      </c>
      <c r="U3817" s="26" t="s">
        <v>934</v>
      </c>
      <c r="V3817" s="26" t="s">
        <v>934</v>
      </c>
      <c r="W3817" s="26" t="s">
        <v>934</v>
      </c>
      <c r="X3817" s="26" t="s">
        <v>934</v>
      </c>
      <c r="Y3817" s="26" t="s">
        <v>934</v>
      </c>
      <c r="Z3817" s="26" t="s">
        <v>934</v>
      </c>
      <c r="AA3817" s="26" t="s">
        <v>934</v>
      </c>
      <c r="AB3817" s="26" t="s">
        <v>934</v>
      </c>
      <c r="AC3817" s="26" t="s">
        <v>934</v>
      </c>
      <c r="AD3817" s="26" t="s">
        <v>934</v>
      </c>
      <c r="AE3817" s="26">
        <v>10</v>
      </c>
    </row>
    <row r="3818" spans="1:31" x14ac:dyDescent="0.25">
      <c r="A3818" t="s">
        <v>2112</v>
      </c>
      <c r="B3818" t="s">
        <v>837</v>
      </c>
      <c r="C3818" t="s">
        <v>836</v>
      </c>
      <c r="D3818">
        <v>2014</v>
      </c>
      <c r="E3818">
        <v>1</v>
      </c>
      <c r="F3818" s="2">
        <v>41744</v>
      </c>
      <c r="G3818" t="s">
        <v>83</v>
      </c>
      <c r="H3818">
        <v>15</v>
      </c>
      <c r="I3818" t="s">
        <v>825</v>
      </c>
      <c r="J3818" t="s">
        <v>825</v>
      </c>
      <c r="K3818" t="s">
        <v>825</v>
      </c>
      <c r="L3818">
        <v>6</v>
      </c>
      <c r="M3818" s="26" t="s">
        <v>934</v>
      </c>
      <c r="N3818" s="26" t="s">
        <v>934</v>
      </c>
      <c r="O3818" s="26" t="s">
        <v>934</v>
      </c>
      <c r="P3818" s="26" t="s">
        <v>934</v>
      </c>
      <c r="Q3818" s="26" t="s">
        <v>934</v>
      </c>
      <c r="R3818" s="26" t="s">
        <v>934</v>
      </c>
      <c r="S3818" s="26" t="s">
        <v>934</v>
      </c>
      <c r="T3818" s="26" t="s">
        <v>934</v>
      </c>
      <c r="U3818" s="26" t="s">
        <v>934</v>
      </c>
      <c r="V3818" s="26" t="s">
        <v>934</v>
      </c>
      <c r="W3818" s="26" t="s">
        <v>934</v>
      </c>
      <c r="X3818" s="26" t="s">
        <v>934</v>
      </c>
      <c r="Y3818" s="26" t="s">
        <v>934</v>
      </c>
      <c r="Z3818" s="26" t="s">
        <v>934</v>
      </c>
      <c r="AA3818" s="26" t="s">
        <v>934</v>
      </c>
      <c r="AB3818" s="26" t="s">
        <v>934</v>
      </c>
      <c r="AC3818" s="26" t="s">
        <v>934</v>
      </c>
      <c r="AD3818" s="26" t="s">
        <v>934</v>
      </c>
      <c r="AE3818" s="26" t="s">
        <v>934</v>
      </c>
    </row>
    <row r="3819" spans="1:31" x14ac:dyDescent="0.25">
      <c r="A3819" t="s">
        <v>2112</v>
      </c>
      <c r="B3819" t="s">
        <v>837</v>
      </c>
      <c r="C3819" t="s">
        <v>836</v>
      </c>
      <c r="D3819">
        <v>2014</v>
      </c>
      <c r="E3819">
        <v>1</v>
      </c>
      <c r="F3819" s="2">
        <v>41744</v>
      </c>
      <c r="G3819" t="s">
        <v>83</v>
      </c>
      <c r="H3819">
        <v>15</v>
      </c>
      <c r="I3819" t="s">
        <v>825</v>
      </c>
      <c r="J3819" t="s">
        <v>825</v>
      </c>
      <c r="K3819" t="s">
        <v>825</v>
      </c>
      <c r="L3819">
        <v>9</v>
      </c>
      <c r="M3819" s="26" t="s">
        <v>934</v>
      </c>
      <c r="N3819" s="26" t="s">
        <v>934</v>
      </c>
      <c r="O3819" s="26">
        <v>163.08962264150944</v>
      </c>
      <c r="P3819" s="26" t="s">
        <v>934</v>
      </c>
      <c r="Q3819" s="26" t="s">
        <v>934</v>
      </c>
      <c r="R3819" s="26">
        <v>45.474999999999994</v>
      </c>
      <c r="S3819" s="26" t="s">
        <v>934</v>
      </c>
      <c r="T3819" s="26" t="s">
        <v>934</v>
      </c>
      <c r="U3819" s="26" t="s">
        <v>934</v>
      </c>
      <c r="V3819" s="26" t="s">
        <v>934</v>
      </c>
      <c r="W3819" s="26" t="s">
        <v>934</v>
      </c>
      <c r="X3819" s="26">
        <v>10.241345291320545</v>
      </c>
      <c r="Y3819" s="26" t="s">
        <v>934</v>
      </c>
      <c r="Z3819" s="26" t="s">
        <v>934</v>
      </c>
      <c r="AA3819" s="26">
        <v>0.24281337140594481</v>
      </c>
      <c r="AB3819" s="26" t="s">
        <v>934</v>
      </c>
      <c r="AC3819" s="26" t="s">
        <v>934</v>
      </c>
      <c r="AD3819" s="26" t="s">
        <v>934</v>
      </c>
      <c r="AE3819" s="26" t="s">
        <v>934</v>
      </c>
    </row>
    <row r="3820" spans="1:31" x14ac:dyDescent="0.25">
      <c r="A3820" t="s">
        <v>2113</v>
      </c>
      <c r="B3820" t="s">
        <v>837</v>
      </c>
      <c r="C3820" t="s">
        <v>836</v>
      </c>
      <c r="D3820">
        <v>2014</v>
      </c>
      <c r="E3820">
        <v>1</v>
      </c>
      <c r="F3820" s="2">
        <v>41744</v>
      </c>
      <c r="G3820" t="s">
        <v>83</v>
      </c>
      <c r="H3820">
        <v>45</v>
      </c>
      <c r="I3820" t="s">
        <v>825</v>
      </c>
      <c r="J3820" t="s">
        <v>825</v>
      </c>
      <c r="K3820" t="s">
        <v>825</v>
      </c>
      <c r="L3820">
        <v>3</v>
      </c>
      <c r="M3820" s="26" t="s">
        <v>934</v>
      </c>
      <c r="N3820" s="26" t="s">
        <v>934</v>
      </c>
      <c r="O3820" s="26" t="s">
        <v>934</v>
      </c>
      <c r="P3820" s="26" t="s">
        <v>934</v>
      </c>
      <c r="Q3820" s="26" t="s">
        <v>934</v>
      </c>
      <c r="R3820" s="26" t="s">
        <v>934</v>
      </c>
      <c r="S3820" s="26" t="s">
        <v>934</v>
      </c>
      <c r="T3820" s="26" t="s">
        <v>934</v>
      </c>
      <c r="U3820" s="26" t="s">
        <v>934</v>
      </c>
      <c r="V3820" s="26" t="s">
        <v>934</v>
      </c>
      <c r="W3820" s="26" t="s">
        <v>934</v>
      </c>
      <c r="X3820" s="26" t="s">
        <v>934</v>
      </c>
      <c r="Y3820" s="26" t="s">
        <v>934</v>
      </c>
      <c r="Z3820" s="26" t="s">
        <v>934</v>
      </c>
      <c r="AA3820" s="26" t="s">
        <v>934</v>
      </c>
      <c r="AB3820" s="26" t="s">
        <v>934</v>
      </c>
      <c r="AC3820" s="26" t="s">
        <v>934</v>
      </c>
      <c r="AD3820" s="26" t="s">
        <v>934</v>
      </c>
      <c r="AE3820" s="26">
        <v>27.592592592592588</v>
      </c>
    </row>
    <row r="3821" spans="1:31" x14ac:dyDescent="0.25">
      <c r="A3821" t="s">
        <v>2113</v>
      </c>
      <c r="B3821" t="s">
        <v>837</v>
      </c>
      <c r="C3821" t="s">
        <v>836</v>
      </c>
      <c r="D3821">
        <v>2014</v>
      </c>
      <c r="E3821">
        <v>1</v>
      </c>
      <c r="F3821" s="2">
        <v>41744</v>
      </c>
      <c r="G3821" t="s">
        <v>83</v>
      </c>
      <c r="H3821">
        <v>45</v>
      </c>
      <c r="I3821" t="s">
        <v>825</v>
      </c>
      <c r="J3821" t="s">
        <v>825</v>
      </c>
      <c r="K3821" t="s">
        <v>825</v>
      </c>
      <c r="L3821">
        <v>6</v>
      </c>
      <c r="M3821" s="26" t="s">
        <v>934</v>
      </c>
      <c r="N3821" s="26" t="s">
        <v>934</v>
      </c>
      <c r="O3821" s="26" t="s">
        <v>934</v>
      </c>
      <c r="P3821" s="26" t="s">
        <v>934</v>
      </c>
      <c r="Q3821" s="26" t="s">
        <v>934</v>
      </c>
      <c r="R3821" s="26" t="s">
        <v>934</v>
      </c>
      <c r="S3821" s="26" t="s">
        <v>934</v>
      </c>
      <c r="T3821" s="26" t="s">
        <v>934</v>
      </c>
      <c r="U3821" s="26" t="s">
        <v>934</v>
      </c>
      <c r="V3821" s="26" t="s">
        <v>934</v>
      </c>
      <c r="W3821" s="26" t="s">
        <v>934</v>
      </c>
      <c r="X3821" s="26" t="s">
        <v>934</v>
      </c>
      <c r="Y3821" s="26" t="s">
        <v>934</v>
      </c>
      <c r="Z3821" s="26" t="s">
        <v>934</v>
      </c>
      <c r="AA3821" s="26" t="s">
        <v>934</v>
      </c>
      <c r="AB3821" s="26" t="s">
        <v>934</v>
      </c>
      <c r="AC3821" s="26" t="s">
        <v>934</v>
      </c>
      <c r="AD3821" s="26" t="s">
        <v>934</v>
      </c>
      <c r="AE3821" s="26" t="s">
        <v>934</v>
      </c>
    </row>
    <row r="3822" spans="1:31" x14ac:dyDescent="0.25">
      <c r="A3822" t="s">
        <v>2113</v>
      </c>
      <c r="B3822" t="s">
        <v>837</v>
      </c>
      <c r="C3822" t="s">
        <v>836</v>
      </c>
      <c r="D3822">
        <v>2014</v>
      </c>
      <c r="E3822">
        <v>1</v>
      </c>
      <c r="F3822" s="2">
        <v>41744</v>
      </c>
      <c r="G3822" t="s">
        <v>83</v>
      </c>
      <c r="H3822">
        <v>45</v>
      </c>
      <c r="I3822" t="s">
        <v>825</v>
      </c>
      <c r="J3822" t="s">
        <v>825</v>
      </c>
      <c r="K3822" t="s">
        <v>825</v>
      </c>
      <c r="L3822">
        <v>9</v>
      </c>
      <c r="M3822" s="26" t="s">
        <v>934</v>
      </c>
      <c r="N3822" s="26" t="s">
        <v>934</v>
      </c>
      <c r="O3822" s="26">
        <v>212.97169811320754</v>
      </c>
      <c r="P3822" s="26" t="s">
        <v>934</v>
      </c>
      <c r="Q3822" s="26" t="s">
        <v>934</v>
      </c>
      <c r="R3822" s="26">
        <v>45.524999999999999</v>
      </c>
      <c r="S3822" s="26" t="s">
        <v>934</v>
      </c>
      <c r="T3822" s="26" t="s">
        <v>934</v>
      </c>
      <c r="U3822" s="26" t="s">
        <v>934</v>
      </c>
      <c r="V3822" s="26" t="s">
        <v>934</v>
      </c>
      <c r="W3822" s="26" t="s">
        <v>934</v>
      </c>
      <c r="X3822" s="26">
        <v>12.421134859382512</v>
      </c>
      <c r="Y3822" s="26" t="s">
        <v>934</v>
      </c>
      <c r="Z3822" s="26" t="s">
        <v>934</v>
      </c>
      <c r="AA3822" s="26">
        <v>0.40901303972708986</v>
      </c>
      <c r="AB3822" s="26" t="s">
        <v>934</v>
      </c>
      <c r="AC3822" s="26" t="s">
        <v>934</v>
      </c>
      <c r="AD3822" s="26" t="s">
        <v>934</v>
      </c>
      <c r="AE3822" s="26" t="s">
        <v>934</v>
      </c>
    </row>
    <row r="3823" spans="1:31" x14ac:dyDescent="0.25">
      <c r="A3823" t="s">
        <v>2114</v>
      </c>
      <c r="B3823" t="s">
        <v>837</v>
      </c>
      <c r="C3823" t="s">
        <v>836</v>
      </c>
      <c r="D3823">
        <v>2014</v>
      </c>
      <c r="E3823">
        <v>1</v>
      </c>
      <c r="F3823" s="2">
        <v>41744</v>
      </c>
      <c r="G3823" t="s">
        <v>71</v>
      </c>
      <c r="H3823">
        <v>45</v>
      </c>
      <c r="I3823" t="s">
        <v>825</v>
      </c>
      <c r="J3823" t="s">
        <v>825</v>
      </c>
      <c r="K3823" t="s">
        <v>825</v>
      </c>
      <c r="L3823">
        <v>3</v>
      </c>
      <c r="M3823" s="26" t="s">
        <v>934</v>
      </c>
      <c r="N3823" s="26" t="s">
        <v>934</v>
      </c>
      <c r="O3823" s="26" t="s">
        <v>934</v>
      </c>
      <c r="P3823" s="26" t="s">
        <v>934</v>
      </c>
      <c r="Q3823" s="26" t="s">
        <v>934</v>
      </c>
      <c r="R3823" s="26" t="s">
        <v>934</v>
      </c>
      <c r="S3823" s="26" t="s">
        <v>934</v>
      </c>
      <c r="T3823" s="26" t="s">
        <v>934</v>
      </c>
      <c r="U3823" s="26" t="s">
        <v>934</v>
      </c>
      <c r="V3823" s="26" t="s">
        <v>934</v>
      </c>
      <c r="W3823" s="26" t="s">
        <v>934</v>
      </c>
      <c r="X3823" s="26" t="s">
        <v>934</v>
      </c>
      <c r="Y3823" s="26" t="s">
        <v>934</v>
      </c>
      <c r="Z3823" s="26" t="s">
        <v>934</v>
      </c>
      <c r="AA3823" s="26" t="s">
        <v>934</v>
      </c>
      <c r="AB3823" s="26" t="s">
        <v>934</v>
      </c>
      <c r="AC3823" s="26" t="s">
        <v>934</v>
      </c>
      <c r="AD3823" s="26" t="s">
        <v>934</v>
      </c>
      <c r="AE3823" s="26">
        <v>20</v>
      </c>
    </row>
    <row r="3824" spans="1:31" x14ac:dyDescent="0.25">
      <c r="A3824" t="s">
        <v>2114</v>
      </c>
      <c r="B3824" t="s">
        <v>837</v>
      </c>
      <c r="C3824" t="s">
        <v>836</v>
      </c>
      <c r="D3824">
        <v>2014</v>
      </c>
      <c r="E3824">
        <v>1</v>
      </c>
      <c r="F3824" s="2">
        <v>41744</v>
      </c>
      <c r="G3824" t="s">
        <v>71</v>
      </c>
      <c r="H3824">
        <v>45</v>
      </c>
      <c r="I3824" t="s">
        <v>825</v>
      </c>
      <c r="J3824" t="s">
        <v>825</v>
      </c>
      <c r="K3824" t="s">
        <v>825</v>
      </c>
      <c r="L3824">
        <v>6</v>
      </c>
      <c r="M3824" s="26" t="s">
        <v>934</v>
      </c>
      <c r="N3824" s="26" t="s">
        <v>934</v>
      </c>
      <c r="O3824" s="26" t="s">
        <v>934</v>
      </c>
      <c r="P3824" s="26" t="s">
        <v>934</v>
      </c>
      <c r="Q3824" s="26" t="s">
        <v>934</v>
      </c>
      <c r="R3824" s="26" t="s">
        <v>934</v>
      </c>
      <c r="S3824" s="26" t="s">
        <v>934</v>
      </c>
      <c r="T3824" s="26" t="s">
        <v>934</v>
      </c>
      <c r="U3824" s="26" t="s">
        <v>934</v>
      </c>
      <c r="V3824" s="26" t="s">
        <v>934</v>
      </c>
      <c r="W3824" s="26" t="s">
        <v>934</v>
      </c>
      <c r="X3824" s="26" t="s">
        <v>934</v>
      </c>
      <c r="Y3824" s="26" t="s">
        <v>934</v>
      </c>
      <c r="Z3824" s="26" t="s">
        <v>934</v>
      </c>
      <c r="AA3824" s="26" t="s">
        <v>934</v>
      </c>
      <c r="AB3824" s="26" t="s">
        <v>934</v>
      </c>
      <c r="AC3824" s="26" t="s">
        <v>934</v>
      </c>
      <c r="AD3824" s="26" t="s">
        <v>934</v>
      </c>
      <c r="AE3824" s="26" t="s">
        <v>934</v>
      </c>
    </row>
    <row r="3825" spans="1:31" x14ac:dyDescent="0.25">
      <c r="A3825" t="s">
        <v>2114</v>
      </c>
      <c r="B3825" t="s">
        <v>837</v>
      </c>
      <c r="C3825" t="s">
        <v>836</v>
      </c>
      <c r="D3825">
        <v>2014</v>
      </c>
      <c r="E3825">
        <v>1</v>
      </c>
      <c r="F3825" s="2">
        <v>41744</v>
      </c>
      <c r="G3825" t="s">
        <v>71</v>
      </c>
      <c r="H3825">
        <v>45</v>
      </c>
      <c r="I3825" t="s">
        <v>825</v>
      </c>
      <c r="J3825" t="s">
        <v>825</v>
      </c>
      <c r="K3825" t="s">
        <v>825</v>
      </c>
      <c r="L3825">
        <v>9</v>
      </c>
      <c r="M3825" s="26" t="s">
        <v>934</v>
      </c>
      <c r="N3825" s="26" t="s">
        <v>934</v>
      </c>
      <c r="O3825" s="26">
        <v>154.36320754716979</v>
      </c>
      <c r="P3825" s="26" t="s">
        <v>934</v>
      </c>
      <c r="Q3825" s="26" t="s">
        <v>934</v>
      </c>
      <c r="R3825" s="26">
        <v>45.7</v>
      </c>
      <c r="S3825" s="26" t="s">
        <v>934</v>
      </c>
      <c r="T3825" s="26" t="s">
        <v>934</v>
      </c>
      <c r="U3825" s="26" t="s">
        <v>934</v>
      </c>
      <c r="V3825" s="26" t="s">
        <v>934</v>
      </c>
      <c r="W3825" s="26" t="s">
        <v>934</v>
      </c>
      <c r="X3825" s="26">
        <v>26.229394852443399</v>
      </c>
      <c r="Y3825" s="26" t="s">
        <v>934</v>
      </c>
      <c r="Z3825" s="26" t="s">
        <v>934</v>
      </c>
      <c r="AA3825" s="26">
        <v>0.71063352017756498</v>
      </c>
      <c r="AB3825" s="26" t="s">
        <v>934</v>
      </c>
      <c r="AC3825" s="26" t="s">
        <v>934</v>
      </c>
      <c r="AD3825" s="26" t="s">
        <v>934</v>
      </c>
      <c r="AE3825" s="26" t="s">
        <v>934</v>
      </c>
    </row>
    <row r="3826" spans="1:31" x14ac:dyDescent="0.25">
      <c r="A3826" t="s">
        <v>2115</v>
      </c>
      <c r="B3826" t="s">
        <v>837</v>
      </c>
      <c r="C3826" t="s">
        <v>836</v>
      </c>
      <c r="D3826">
        <v>2014</v>
      </c>
      <c r="E3826">
        <v>1</v>
      </c>
      <c r="F3826" s="2">
        <v>41744</v>
      </c>
      <c r="G3826" t="s">
        <v>940</v>
      </c>
      <c r="H3826">
        <v>45</v>
      </c>
      <c r="I3826" t="s">
        <v>825</v>
      </c>
      <c r="J3826" t="s">
        <v>825</v>
      </c>
      <c r="K3826" t="s">
        <v>825</v>
      </c>
      <c r="L3826">
        <v>3</v>
      </c>
      <c r="M3826" s="26" t="s">
        <v>934</v>
      </c>
      <c r="N3826" s="26" t="s">
        <v>934</v>
      </c>
      <c r="O3826" s="26" t="s">
        <v>934</v>
      </c>
      <c r="P3826" s="26" t="s">
        <v>934</v>
      </c>
      <c r="Q3826" s="26" t="s">
        <v>934</v>
      </c>
      <c r="R3826" s="26" t="s">
        <v>934</v>
      </c>
      <c r="S3826" s="26" t="s">
        <v>934</v>
      </c>
      <c r="T3826" s="26" t="s">
        <v>934</v>
      </c>
      <c r="U3826" s="26" t="s">
        <v>934</v>
      </c>
      <c r="V3826" s="26" t="s">
        <v>934</v>
      </c>
      <c r="W3826" s="26" t="s">
        <v>934</v>
      </c>
      <c r="X3826" s="26" t="s">
        <v>934</v>
      </c>
      <c r="Y3826" s="26" t="s">
        <v>934</v>
      </c>
      <c r="Z3826" s="26" t="s">
        <v>934</v>
      </c>
      <c r="AA3826" s="26" t="s">
        <v>934</v>
      </c>
      <c r="AB3826" s="26" t="s">
        <v>934</v>
      </c>
      <c r="AC3826" s="26" t="s">
        <v>934</v>
      </c>
      <c r="AD3826" s="26" t="s">
        <v>934</v>
      </c>
      <c r="AE3826" s="26">
        <v>25.370370370370367</v>
      </c>
    </row>
    <row r="3827" spans="1:31" x14ac:dyDescent="0.25">
      <c r="A3827" t="s">
        <v>2115</v>
      </c>
      <c r="B3827" t="s">
        <v>837</v>
      </c>
      <c r="C3827" t="s">
        <v>836</v>
      </c>
      <c r="D3827">
        <v>2014</v>
      </c>
      <c r="E3827">
        <v>1</v>
      </c>
      <c r="F3827" s="2">
        <v>41744</v>
      </c>
      <c r="G3827" t="s">
        <v>940</v>
      </c>
      <c r="H3827">
        <v>45</v>
      </c>
      <c r="I3827" t="s">
        <v>825</v>
      </c>
      <c r="J3827" t="s">
        <v>825</v>
      </c>
      <c r="K3827" t="s">
        <v>825</v>
      </c>
      <c r="L3827">
        <v>6</v>
      </c>
      <c r="M3827" s="26" t="s">
        <v>934</v>
      </c>
      <c r="N3827" s="26" t="s">
        <v>934</v>
      </c>
      <c r="O3827" s="26" t="s">
        <v>934</v>
      </c>
      <c r="P3827" s="26" t="s">
        <v>934</v>
      </c>
      <c r="Q3827" s="26" t="s">
        <v>934</v>
      </c>
      <c r="R3827" s="26" t="s">
        <v>934</v>
      </c>
      <c r="S3827" s="26" t="s">
        <v>934</v>
      </c>
      <c r="T3827" s="26" t="s">
        <v>934</v>
      </c>
      <c r="U3827" s="26" t="s">
        <v>934</v>
      </c>
      <c r="V3827" s="26" t="s">
        <v>934</v>
      </c>
      <c r="W3827" s="26" t="s">
        <v>934</v>
      </c>
      <c r="X3827" s="26" t="s">
        <v>934</v>
      </c>
      <c r="Y3827" s="26" t="s">
        <v>934</v>
      </c>
      <c r="Z3827" s="26" t="s">
        <v>934</v>
      </c>
      <c r="AA3827" s="26" t="s">
        <v>934</v>
      </c>
      <c r="AB3827" s="26" t="s">
        <v>934</v>
      </c>
      <c r="AC3827" s="26" t="s">
        <v>934</v>
      </c>
      <c r="AD3827" s="26" t="s">
        <v>934</v>
      </c>
      <c r="AE3827" s="26" t="s">
        <v>934</v>
      </c>
    </row>
    <row r="3828" spans="1:31" x14ac:dyDescent="0.25">
      <c r="A3828" t="s">
        <v>2115</v>
      </c>
      <c r="B3828" t="s">
        <v>837</v>
      </c>
      <c r="C3828" t="s">
        <v>836</v>
      </c>
      <c r="D3828">
        <v>2014</v>
      </c>
      <c r="E3828">
        <v>1</v>
      </c>
      <c r="F3828" s="2">
        <v>41744</v>
      </c>
      <c r="G3828" t="s">
        <v>940</v>
      </c>
      <c r="H3828">
        <v>45</v>
      </c>
      <c r="I3828" t="s">
        <v>825</v>
      </c>
      <c r="J3828" t="s">
        <v>825</v>
      </c>
      <c r="K3828" t="s">
        <v>825</v>
      </c>
      <c r="L3828">
        <v>9</v>
      </c>
      <c r="M3828" s="26" t="s">
        <v>934</v>
      </c>
      <c r="N3828" s="26" t="s">
        <v>934</v>
      </c>
      <c r="O3828" s="26">
        <v>178.53773584905662</v>
      </c>
      <c r="P3828" s="26" t="s">
        <v>934</v>
      </c>
      <c r="Q3828" s="26" t="s">
        <v>934</v>
      </c>
      <c r="R3828" s="26">
        <v>46.675000000000004</v>
      </c>
      <c r="S3828" s="26" t="s">
        <v>934</v>
      </c>
      <c r="T3828" s="26" t="s">
        <v>934</v>
      </c>
      <c r="U3828" s="26" t="s">
        <v>934</v>
      </c>
      <c r="V3828" s="26" t="s">
        <v>934</v>
      </c>
      <c r="W3828" s="26" t="s">
        <v>934</v>
      </c>
      <c r="X3828" s="26">
        <v>12.914396019178225</v>
      </c>
      <c r="Y3828" s="26" t="s">
        <v>934</v>
      </c>
      <c r="Z3828" s="26" t="s">
        <v>934</v>
      </c>
      <c r="AA3828" s="26">
        <v>0.48196645803058269</v>
      </c>
      <c r="AB3828" s="26" t="s">
        <v>934</v>
      </c>
      <c r="AC3828" s="26" t="s">
        <v>934</v>
      </c>
      <c r="AD3828" s="26" t="s">
        <v>934</v>
      </c>
      <c r="AE3828" s="26" t="s">
        <v>934</v>
      </c>
    </row>
    <row r="3829" spans="1:31" x14ac:dyDescent="0.25">
      <c r="A3829" t="s">
        <v>2116</v>
      </c>
      <c r="B3829" t="s">
        <v>837</v>
      </c>
      <c r="C3829" t="s">
        <v>836</v>
      </c>
      <c r="D3829">
        <v>2014</v>
      </c>
      <c r="E3829">
        <v>1</v>
      </c>
      <c r="F3829" s="2">
        <v>41744</v>
      </c>
      <c r="G3829" t="s">
        <v>935</v>
      </c>
      <c r="H3829">
        <v>15</v>
      </c>
      <c r="I3829" t="s">
        <v>825</v>
      </c>
      <c r="J3829" t="s">
        <v>825</v>
      </c>
      <c r="K3829" t="s">
        <v>825</v>
      </c>
      <c r="L3829">
        <v>3</v>
      </c>
      <c r="M3829" s="26" t="s">
        <v>934</v>
      </c>
      <c r="N3829" s="26" t="s">
        <v>934</v>
      </c>
      <c r="O3829" s="26" t="s">
        <v>934</v>
      </c>
      <c r="P3829" s="26" t="s">
        <v>934</v>
      </c>
      <c r="Q3829" s="26" t="s">
        <v>934</v>
      </c>
      <c r="R3829" s="26" t="s">
        <v>934</v>
      </c>
      <c r="S3829" s="26" t="s">
        <v>934</v>
      </c>
      <c r="T3829" s="26" t="s">
        <v>934</v>
      </c>
      <c r="U3829" s="26" t="s">
        <v>934</v>
      </c>
      <c r="V3829" s="26" t="s">
        <v>934</v>
      </c>
      <c r="W3829" s="26" t="s">
        <v>934</v>
      </c>
      <c r="X3829" s="26" t="s">
        <v>934</v>
      </c>
      <c r="Y3829" s="26" t="s">
        <v>934</v>
      </c>
      <c r="Z3829" s="26" t="s">
        <v>934</v>
      </c>
      <c r="AA3829" s="26" t="s">
        <v>934</v>
      </c>
      <c r="AB3829" s="26" t="s">
        <v>934</v>
      </c>
      <c r="AC3829" s="26" t="s">
        <v>934</v>
      </c>
      <c r="AD3829" s="26" t="s">
        <v>934</v>
      </c>
      <c r="AE3829" s="26">
        <v>9.6296296296296298</v>
      </c>
    </row>
    <row r="3830" spans="1:31" x14ac:dyDescent="0.25">
      <c r="A3830" t="s">
        <v>2116</v>
      </c>
      <c r="B3830" t="s">
        <v>837</v>
      </c>
      <c r="C3830" t="s">
        <v>836</v>
      </c>
      <c r="D3830">
        <v>2014</v>
      </c>
      <c r="E3830">
        <v>1</v>
      </c>
      <c r="F3830" s="2">
        <v>41744</v>
      </c>
      <c r="G3830" t="s">
        <v>935</v>
      </c>
      <c r="H3830">
        <v>15</v>
      </c>
      <c r="I3830" t="s">
        <v>825</v>
      </c>
      <c r="J3830" t="s">
        <v>825</v>
      </c>
      <c r="K3830" t="s">
        <v>825</v>
      </c>
      <c r="L3830">
        <v>6</v>
      </c>
      <c r="M3830" s="26" t="s">
        <v>934</v>
      </c>
      <c r="N3830" s="26" t="s">
        <v>934</v>
      </c>
      <c r="O3830" s="26" t="s">
        <v>934</v>
      </c>
      <c r="P3830" s="26" t="s">
        <v>934</v>
      </c>
      <c r="Q3830" s="26" t="s">
        <v>934</v>
      </c>
      <c r="R3830" s="26" t="s">
        <v>934</v>
      </c>
      <c r="S3830" s="26" t="s">
        <v>934</v>
      </c>
      <c r="T3830" s="26" t="s">
        <v>934</v>
      </c>
      <c r="U3830" s="26" t="s">
        <v>934</v>
      </c>
      <c r="V3830" s="26" t="s">
        <v>934</v>
      </c>
      <c r="W3830" s="26" t="s">
        <v>934</v>
      </c>
      <c r="X3830" s="26" t="s">
        <v>934</v>
      </c>
      <c r="Y3830" s="26" t="s">
        <v>934</v>
      </c>
      <c r="Z3830" s="26" t="s">
        <v>934</v>
      </c>
      <c r="AA3830" s="26" t="s">
        <v>934</v>
      </c>
      <c r="AB3830" s="26" t="s">
        <v>934</v>
      </c>
      <c r="AC3830" s="26" t="s">
        <v>934</v>
      </c>
      <c r="AD3830" s="26" t="s">
        <v>934</v>
      </c>
      <c r="AE3830" s="26" t="s">
        <v>934</v>
      </c>
    </row>
    <row r="3831" spans="1:31" x14ac:dyDescent="0.25">
      <c r="A3831" t="s">
        <v>2116</v>
      </c>
      <c r="B3831" t="s">
        <v>837</v>
      </c>
      <c r="C3831" t="s">
        <v>836</v>
      </c>
      <c r="D3831">
        <v>2014</v>
      </c>
      <c r="E3831">
        <v>1</v>
      </c>
      <c r="F3831" s="2">
        <v>41744</v>
      </c>
      <c r="G3831" t="s">
        <v>935</v>
      </c>
      <c r="H3831">
        <v>15</v>
      </c>
      <c r="I3831" t="s">
        <v>825</v>
      </c>
      <c r="J3831" t="s">
        <v>825</v>
      </c>
      <c r="K3831" t="s">
        <v>825</v>
      </c>
      <c r="L3831">
        <v>9</v>
      </c>
      <c r="M3831" s="26" t="s">
        <v>934</v>
      </c>
      <c r="N3831" s="26" t="s">
        <v>934</v>
      </c>
      <c r="O3831" s="26">
        <v>170.04716981132074</v>
      </c>
      <c r="P3831" s="26" t="s">
        <v>934</v>
      </c>
      <c r="Q3831" s="26" t="s">
        <v>934</v>
      </c>
      <c r="R3831" s="26">
        <v>45.95</v>
      </c>
      <c r="S3831" s="26" t="s">
        <v>934</v>
      </c>
      <c r="T3831" s="26" t="s">
        <v>934</v>
      </c>
      <c r="U3831" s="26" t="s">
        <v>934</v>
      </c>
      <c r="V3831" s="26" t="s">
        <v>934</v>
      </c>
      <c r="W3831" s="26" t="s">
        <v>934</v>
      </c>
      <c r="X3831" s="26">
        <v>8.3529642988950776</v>
      </c>
      <c r="Y3831" s="26" t="s">
        <v>934</v>
      </c>
      <c r="Z3831" s="26" t="s">
        <v>934</v>
      </c>
      <c r="AA3831" s="26">
        <v>0.30686587732525744</v>
      </c>
      <c r="AB3831" s="26" t="s">
        <v>934</v>
      </c>
      <c r="AC3831" s="26" t="s">
        <v>934</v>
      </c>
      <c r="AD3831" s="26" t="s">
        <v>934</v>
      </c>
      <c r="AE3831" s="26" t="s">
        <v>934</v>
      </c>
    </row>
    <row r="3832" spans="1:31" x14ac:dyDescent="0.25">
      <c r="A3832" t="s">
        <v>2117</v>
      </c>
      <c r="B3832" t="s">
        <v>837</v>
      </c>
      <c r="C3832" t="s">
        <v>836</v>
      </c>
      <c r="D3832">
        <v>2014</v>
      </c>
      <c r="E3832">
        <v>1</v>
      </c>
      <c r="F3832" s="2">
        <v>41744</v>
      </c>
      <c r="G3832" t="s">
        <v>935</v>
      </c>
      <c r="H3832">
        <v>45</v>
      </c>
      <c r="I3832" t="s">
        <v>825</v>
      </c>
      <c r="J3832" t="s">
        <v>825</v>
      </c>
      <c r="K3832" t="s">
        <v>825</v>
      </c>
      <c r="L3832">
        <v>3</v>
      </c>
      <c r="M3832" s="26" t="s">
        <v>934</v>
      </c>
      <c r="N3832" s="26" t="s">
        <v>934</v>
      </c>
      <c r="O3832" s="26" t="s">
        <v>934</v>
      </c>
      <c r="P3832" s="26" t="s">
        <v>934</v>
      </c>
      <c r="Q3832" s="26" t="s">
        <v>934</v>
      </c>
      <c r="R3832" s="26" t="s">
        <v>934</v>
      </c>
      <c r="S3832" s="26" t="s">
        <v>934</v>
      </c>
      <c r="T3832" s="26" t="s">
        <v>934</v>
      </c>
      <c r="U3832" s="26" t="s">
        <v>934</v>
      </c>
      <c r="V3832" s="26" t="s">
        <v>934</v>
      </c>
      <c r="W3832" s="26" t="s">
        <v>934</v>
      </c>
      <c r="X3832" s="26" t="s">
        <v>934</v>
      </c>
      <c r="Y3832" s="26" t="s">
        <v>934</v>
      </c>
      <c r="Z3832" s="26" t="s">
        <v>934</v>
      </c>
      <c r="AA3832" s="26" t="s">
        <v>934</v>
      </c>
      <c r="AB3832" s="26" t="s">
        <v>934</v>
      </c>
      <c r="AC3832" s="26" t="s">
        <v>934</v>
      </c>
      <c r="AD3832" s="26" t="s">
        <v>934</v>
      </c>
      <c r="AE3832" s="26">
        <v>20.74074074074074</v>
      </c>
    </row>
    <row r="3833" spans="1:31" x14ac:dyDescent="0.25">
      <c r="A3833" t="s">
        <v>2117</v>
      </c>
      <c r="B3833" t="s">
        <v>837</v>
      </c>
      <c r="C3833" t="s">
        <v>836</v>
      </c>
      <c r="D3833">
        <v>2014</v>
      </c>
      <c r="E3833">
        <v>1</v>
      </c>
      <c r="F3833" s="2">
        <v>41744</v>
      </c>
      <c r="G3833" t="s">
        <v>935</v>
      </c>
      <c r="H3833">
        <v>45</v>
      </c>
      <c r="I3833" t="s">
        <v>825</v>
      </c>
      <c r="J3833" t="s">
        <v>825</v>
      </c>
      <c r="K3833" t="s">
        <v>825</v>
      </c>
      <c r="L3833">
        <v>6</v>
      </c>
      <c r="M3833" s="26" t="s">
        <v>934</v>
      </c>
      <c r="N3833" s="26" t="s">
        <v>934</v>
      </c>
      <c r="O3833" s="26" t="s">
        <v>934</v>
      </c>
      <c r="P3833" s="26" t="s">
        <v>934</v>
      </c>
      <c r="Q3833" s="26" t="s">
        <v>934</v>
      </c>
      <c r="R3833" s="26" t="s">
        <v>934</v>
      </c>
      <c r="S3833" s="26" t="s">
        <v>934</v>
      </c>
      <c r="T3833" s="26" t="s">
        <v>934</v>
      </c>
      <c r="U3833" s="26" t="s">
        <v>934</v>
      </c>
      <c r="V3833" s="26" t="s">
        <v>934</v>
      </c>
      <c r="W3833" s="26" t="s">
        <v>934</v>
      </c>
      <c r="X3833" s="26" t="s">
        <v>934</v>
      </c>
      <c r="Y3833" s="26" t="s">
        <v>934</v>
      </c>
      <c r="Z3833" s="26" t="s">
        <v>934</v>
      </c>
      <c r="AA3833" s="26" t="s">
        <v>934</v>
      </c>
      <c r="AB3833" s="26" t="s">
        <v>934</v>
      </c>
      <c r="AC3833" s="26" t="s">
        <v>934</v>
      </c>
      <c r="AD3833" s="26" t="s">
        <v>934</v>
      </c>
      <c r="AE3833" s="26" t="s">
        <v>934</v>
      </c>
    </row>
    <row r="3834" spans="1:31" x14ac:dyDescent="0.25">
      <c r="A3834" t="s">
        <v>2117</v>
      </c>
      <c r="B3834" t="s">
        <v>837</v>
      </c>
      <c r="C3834" t="s">
        <v>836</v>
      </c>
      <c r="D3834">
        <v>2014</v>
      </c>
      <c r="E3834">
        <v>1</v>
      </c>
      <c r="F3834" s="2">
        <v>41744</v>
      </c>
      <c r="G3834" t="s">
        <v>935</v>
      </c>
      <c r="H3834">
        <v>45</v>
      </c>
      <c r="I3834" t="s">
        <v>825</v>
      </c>
      <c r="J3834" t="s">
        <v>825</v>
      </c>
      <c r="K3834" t="s">
        <v>825</v>
      </c>
      <c r="L3834">
        <v>9</v>
      </c>
      <c r="M3834" s="26" t="s">
        <v>934</v>
      </c>
      <c r="N3834" s="26" t="s">
        <v>934</v>
      </c>
      <c r="O3834" s="26">
        <v>208.25471698113205</v>
      </c>
      <c r="P3834" s="26" t="s">
        <v>934</v>
      </c>
      <c r="Q3834" s="26" t="s">
        <v>934</v>
      </c>
      <c r="R3834" s="26">
        <v>46.333333333333336</v>
      </c>
      <c r="S3834" s="26" t="s">
        <v>934</v>
      </c>
      <c r="T3834" s="26" t="s">
        <v>934</v>
      </c>
      <c r="U3834" s="26" t="s">
        <v>934</v>
      </c>
      <c r="V3834" s="26" t="s">
        <v>934</v>
      </c>
      <c r="W3834" s="26" t="s">
        <v>934</v>
      </c>
      <c r="X3834" s="26">
        <v>2.7538175924749928</v>
      </c>
      <c r="Y3834" s="26" t="s">
        <v>934</v>
      </c>
      <c r="Z3834" s="26" t="s">
        <v>934</v>
      </c>
      <c r="AA3834" s="26">
        <v>0.58380932960454435</v>
      </c>
      <c r="AB3834" s="26" t="s">
        <v>934</v>
      </c>
      <c r="AC3834" s="26" t="s">
        <v>934</v>
      </c>
      <c r="AD3834" s="26" t="s">
        <v>934</v>
      </c>
      <c r="AE3834" s="26" t="s">
        <v>934</v>
      </c>
    </row>
    <row r="3835" spans="1:31" x14ac:dyDescent="0.25">
      <c r="A3835" t="s">
        <v>2118</v>
      </c>
      <c r="B3835" t="s">
        <v>837</v>
      </c>
      <c r="C3835" t="s">
        <v>836</v>
      </c>
      <c r="D3835">
        <v>2014</v>
      </c>
      <c r="E3835">
        <v>1</v>
      </c>
      <c r="F3835" s="2">
        <v>41744</v>
      </c>
      <c r="G3835" t="s">
        <v>937</v>
      </c>
      <c r="H3835">
        <v>45</v>
      </c>
      <c r="I3835" t="s">
        <v>825</v>
      </c>
      <c r="J3835" t="s">
        <v>825</v>
      </c>
      <c r="K3835" t="s">
        <v>825</v>
      </c>
      <c r="L3835">
        <v>3</v>
      </c>
      <c r="M3835" s="26" t="s">
        <v>934</v>
      </c>
      <c r="N3835" s="26" t="s">
        <v>934</v>
      </c>
      <c r="O3835" s="26" t="s">
        <v>934</v>
      </c>
      <c r="P3835" s="26" t="s">
        <v>934</v>
      </c>
      <c r="Q3835" s="26" t="s">
        <v>934</v>
      </c>
      <c r="R3835" s="26" t="s">
        <v>934</v>
      </c>
      <c r="S3835" s="26" t="s">
        <v>934</v>
      </c>
      <c r="T3835" s="26" t="s">
        <v>934</v>
      </c>
      <c r="U3835" s="26" t="s">
        <v>934</v>
      </c>
      <c r="V3835" s="26" t="s">
        <v>934</v>
      </c>
      <c r="W3835" s="26" t="s">
        <v>934</v>
      </c>
      <c r="X3835" s="26" t="s">
        <v>934</v>
      </c>
      <c r="Y3835" s="26" t="s">
        <v>934</v>
      </c>
      <c r="Z3835" s="26" t="s">
        <v>934</v>
      </c>
      <c r="AA3835" s="26" t="s">
        <v>934</v>
      </c>
      <c r="AB3835" s="26" t="s">
        <v>934</v>
      </c>
      <c r="AC3835" s="26" t="s">
        <v>934</v>
      </c>
      <c r="AD3835" s="26" t="s">
        <v>934</v>
      </c>
      <c r="AE3835" s="26">
        <v>22.777777777777779</v>
      </c>
    </row>
    <row r="3836" spans="1:31" x14ac:dyDescent="0.25">
      <c r="A3836" t="s">
        <v>2118</v>
      </c>
      <c r="B3836" t="s">
        <v>837</v>
      </c>
      <c r="C3836" t="s">
        <v>836</v>
      </c>
      <c r="D3836">
        <v>2014</v>
      </c>
      <c r="E3836">
        <v>1</v>
      </c>
      <c r="F3836" s="2">
        <v>41744</v>
      </c>
      <c r="G3836" t="s">
        <v>937</v>
      </c>
      <c r="H3836">
        <v>45</v>
      </c>
      <c r="I3836" t="s">
        <v>825</v>
      </c>
      <c r="J3836" t="s">
        <v>825</v>
      </c>
      <c r="K3836" t="s">
        <v>825</v>
      </c>
      <c r="L3836">
        <v>9</v>
      </c>
      <c r="M3836" s="26" t="s">
        <v>934</v>
      </c>
      <c r="N3836" s="26" t="s">
        <v>934</v>
      </c>
      <c r="O3836" s="26">
        <v>50.825471698113205</v>
      </c>
      <c r="P3836" s="26" t="s">
        <v>934</v>
      </c>
      <c r="Q3836" s="26" t="s">
        <v>934</v>
      </c>
      <c r="R3836" s="26">
        <v>36.5</v>
      </c>
      <c r="S3836" s="26" t="s">
        <v>934</v>
      </c>
      <c r="T3836" s="26" t="s">
        <v>934</v>
      </c>
      <c r="U3836" s="26" t="s">
        <v>934</v>
      </c>
      <c r="V3836" s="26" t="s">
        <v>934</v>
      </c>
      <c r="W3836" s="26" t="s">
        <v>934</v>
      </c>
      <c r="X3836" s="26">
        <v>3.2983752666349426</v>
      </c>
      <c r="Y3836" s="26" t="s">
        <v>934</v>
      </c>
      <c r="Z3836" s="26" t="s">
        <v>934</v>
      </c>
      <c r="AA3836" s="26" t="s">
        <v>934</v>
      </c>
      <c r="AB3836" s="26" t="s">
        <v>934</v>
      </c>
      <c r="AC3836" s="26" t="s">
        <v>934</v>
      </c>
      <c r="AD3836" s="26" t="s">
        <v>934</v>
      </c>
      <c r="AE3836" s="26" t="s">
        <v>934</v>
      </c>
    </row>
    <row r="3837" spans="1:31" x14ac:dyDescent="0.25">
      <c r="A3837" t="s">
        <v>2119</v>
      </c>
      <c r="B3837" t="s">
        <v>837</v>
      </c>
      <c r="C3837" t="s">
        <v>836</v>
      </c>
      <c r="D3837">
        <v>2014</v>
      </c>
      <c r="E3837">
        <v>2</v>
      </c>
      <c r="F3837" s="2">
        <v>41764</v>
      </c>
      <c r="G3837" t="s">
        <v>282</v>
      </c>
      <c r="H3837">
        <v>15</v>
      </c>
      <c r="I3837" t="s">
        <v>825</v>
      </c>
      <c r="J3837" t="s">
        <v>825</v>
      </c>
      <c r="K3837" t="s">
        <v>825</v>
      </c>
      <c r="L3837">
        <v>3</v>
      </c>
      <c r="M3837" s="26" t="s">
        <v>934</v>
      </c>
      <c r="N3837" s="26" t="s">
        <v>934</v>
      </c>
      <c r="O3837" s="26" t="s">
        <v>934</v>
      </c>
      <c r="P3837" s="26" t="s">
        <v>934</v>
      </c>
      <c r="Q3837" s="26" t="s">
        <v>934</v>
      </c>
      <c r="R3837" s="26" t="s">
        <v>934</v>
      </c>
      <c r="S3837" s="26" t="s">
        <v>934</v>
      </c>
      <c r="T3837" s="26" t="s">
        <v>934</v>
      </c>
      <c r="U3837" s="26" t="s">
        <v>934</v>
      </c>
      <c r="V3837" s="26" t="s">
        <v>934</v>
      </c>
      <c r="W3837" s="26" t="s">
        <v>934</v>
      </c>
      <c r="X3837" s="26" t="s">
        <v>934</v>
      </c>
      <c r="Y3837" s="26" t="s">
        <v>934</v>
      </c>
      <c r="Z3837" s="26" t="s">
        <v>934</v>
      </c>
      <c r="AA3837" s="26" t="s">
        <v>934</v>
      </c>
      <c r="AB3837" s="26" t="s">
        <v>934</v>
      </c>
      <c r="AC3837" s="26" t="s">
        <v>934</v>
      </c>
      <c r="AD3837" s="26" t="s">
        <v>934</v>
      </c>
      <c r="AE3837" s="26">
        <v>24.444444444444443</v>
      </c>
    </row>
    <row r="3838" spans="1:31" x14ac:dyDescent="0.25">
      <c r="A3838" t="s">
        <v>2119</v>
      </c>
      <c r="B3838" t="s">
        <v>837</v>
      </c>
      <c r="C3838" t="s">
        <v>836</v>
      </c>
      <c r="D3838">
        <v>2014</v>
      </c>
      <c r="E3838">
        <v>2</v>
      </c>
      <c r="F3838" s="2">
        <v>41764</v>
      </c>
      <c r="G3838" t="s">
        <v>282</v>
      </c>
      <c r="H3838">
        <v>15</v>
      </c>
      <c r="I3838" t="s">
        <v>825</v>
      </c>
      <c r="J3838" t="s">
        <v>825</v>
      </c>
      <c r="K3838" t="s">
        <v>825</v>
      </c>
      <c r="L3838">
        <v>6</v>
      </c>
      <c r="M3838" s="26" t="s">
        <v>934</v>
      </c>
      <c r="N3838" s="26" t="s">
        <v>934</v>
      </c>
      <c r="O3838" s="26" t="s">
        <v>934</v>
      </c>
      <c r="P3838" s="26" t="s">
        <v>934</v>
      </c>
      <c r="Q3838" s="26" t="s">
        <v>934</v>
      </c>
      <c r="R3838" s="26" t="s">
        <v>934</v>
      </c>
      <c r="S3838" s="26" t="s">
        <v>934</v>
      </c>
      <c r="T3838" s="26" t="s">
        <v>934</v>
      </c>
      <c r="U3838" s="26" t="s">
        <v>934</v>
      </c>
      <c r="V3838" s="26" t="s">
        <v>934</v>
      </c>
      <c r="W3838" s="26" t="s">
        <v>934</v>
      </c>
      <c r="X3838" s="26" t="s">
        <v>934</v>
      </c>
      <c r="Y3838" s="26" t="s">
        <v>934</v>
      </c>
      <c r="Z3838" s="26" t="s">
        <v>934</v>
      </c>
      <c r="AA3838" s="26" t="s">
        <v>934</v>
      </c>
      <c r="AB3838" s="26" t="s">
        <v>934</v>
      </c>
      <c r="AC3838" s="26" t="s">
        <v>934</v>
      </c>
      <c r="AD3838" s="26" t="s">
        <v>934</v>
      </c>
      <c r="AE3838" s="26" t="s">
        <v>934</v>
      </c>
    </row>
    <row r="3839" spans="1:31" x14ac:dyDescent="0.25">
      <c r="A3839" t="s">
        <v>2119</v>
      </c>
      <c r="B3839" t="s">
        <v>837</v>
      </c>
      <c r="C3839" t="s">
        <v>836</v>
      </c>
      <c r="D3839">
        <v>2014</v>
      </c>
      <c r="E3839">
        <v>2</v>
      </c>
      <c r="F3839" s="2">
        <v>41764</v>
      </c>
      <c r="G3839" t="s">
        <v>282</v>
      </c>
      <c r="H3839">
        <v>15</v>
      </c>
      <c r="I3839" t="s">
        <v>825</v>
      </c>
      <c r="J3839" t="s">
        <v>825</v>
      </c>
      <c r="K3839" t="s">
        <v>825</v>
      </c>
      <c r="L3839">
        <v>9</v>
      </c>
      <c r="M3839" s="26" t="s">
        <v>934</v>
      </c>
      <c r="N3839" s="26" t="s">
        <v>934</v>
      </c>
      <c r="O3839" s="26">
        <v>171.69811320754715</v>
      </c>
      <c r="P3839" s="26" t="s">
        <v>934</v>
      </c>
      <c r="Q3839" s="26" t="s">
        <v>934</v>
      </c>
      <c r="R3839" s="26">
        <v>45.1</v>
      </c>
      <c r="S3839" s="26" t="s">
        <v>934</v>
      </c>
      <c r="T3839" s="26" t="s">
        <v>934</v>
      </c>
      <c r="U3839" s="26" t="s">
        <v>934</v>
      </c>
      <c r="V3839" s="26" t="s">
        <v>934</v>
      </c>
      <c r="W3839" s="26" t="s">
        <v>934</v>
      </c>
      <c r="X3839" s="26">
        <v>11.112470744707281</v>
      </c>
      <c r="Y3839" s="26" t="s">
        <v>934</v>
      </c>
      <c r="Z3839" s="26" t="s">
        <v>934</v>
      </c>
      <c r="AA3839" s="26">
        <v>0.18027756377264451</v>
      </c>
      <c r="AB3839" s="26" t="s">
        <v>934</v>
      </c>
      <c r="AC3839" s="26" t="s">
        <v>934</v>
      </c>
      <c r="AD3839" s="26" t="s">
        <v>934</v>
      </c>
      <c r="AE3839" s="26" t="s">
        <v>934</v>
      </c>
    </row>
    <row r="3840" spans="1:31" x14ac:dyDescent="0.25">
      <c r="A3840" t="s">
        <v>2120</v>
      </c>
      <c r="B3840" t="s">
        <v>837</v>
      </c>
      <c r="C3840" t="s">
        <v>836</v>
      </c>
      <c r="D3840">
        <v>2014</v>
      </c>
      <c r="E3840">
        <v>2</v>
      </c>
      <c r="F3840" s="2">
        <v>41764</v>
      </c>
      <c r="G3840" t="s">
        <v>282</v>
      </c>
      <c r="H3840">
        <v>45</v>
      </c>
      <c r="I3840" t="s">
        <v>825</v>
      </c>
      <c r="J3840" t="s">
        <v>825</v>
      </c>
      <c r="K3840" t="s">
        <v>825</v>
      </c>
      <c r="L3840">
        <v>3</v>
      </c>
      <c r="M3840" s="26" t="s">
        <v>934</v>
      </c>
      <c r="N3840" s="26" t="s">
        <v>934</v>
      </c>
      <c r="O3840" s="26" t="s">
        <v>934</v>
      </c>
      <c r="P3840" s="26" t="s">
        <v>934</v>
      </c>
      <c r="Q3840" s="26" t="s">
        <v>934</v>
      </c>
      <c r="R3840" s="26" t="s">
        <v>934</v>
      </c>
      <c r="S3840" s="26" t="s">
        <v>934</v>
      </c>
      <c r="T3840" s="26" t="s">
        <v>934</v>
      </c>
      <c r="U3840" s="26" t="s">
        <v>934</v>
      </c>
      <c r="V3840" s="26" t="s">
        <v>934</v>
      </c>
      <c r="W3840" s="26" t="s">
        <v>934</v>
      </c>
      <c r="X3840" s="26" t="s">
        <v>934</v>
      </c>
      <c r="Y3840" s="26" t="s">
        <v>934</v>
      </c>
      <c r="Z3840" s="26" t="s">
        <v>934</v>
      </c>
      <c r="AA3840" s="26" t="s">
        <v>934</v>
      </c>
      <c r="AB3840" s="26" t="s">
        <v>934</v>
      </c>
      <c r="AC3840" s="26" t="s">
        <v>934</v>
      </c>
      <c r="AD3840" s="26" t="s">
        <v>934</v>
      </c>
      <c r="AE3840" s="26">
        <v>41.296296296296298</v>
      </c>
    </row>
    <row r="3841" spans="1:31" x14ac:dyDescent="0.25">
      <c r="A3841" t="s">
        <v>2120</v>
      </c>
      <c r="B3841" t="s">
        <v>837</v>
      </c>
      <c r="C3841" t="s">
        <v>836</v>
      </c>
      <c r="D3841">
        <v>2014</v>
      </c>
      <c r="E3841">
        <v>2</v>
      </c>
      <c r="F3841" s="2">
        <v>41764</v>
      </c>
      <c r="G3841" t="s">
        <v>282</v>
      </c>
      <c r="H3841">
        <v>45</v>
      </c>
      <c r="I3841" t="s">
        <v>825</v>
      </c>
      <c r="J3841" t="s">
        <v>825</v>
      </c>
      <c r="K3841" t="s">
        <v>825</v>
      </c>
      <c r="L3841">
        <v>6</v>
      </c>
      <c r="M3841" s="26" t="s">
        <v>934</v>
      </c>
      <c r="N3841" s="26" t="s">
        <v>934</v>
      </c>
      <c r="O3841" s="26" t="s">
        <v>934</v>
      </c>
      <c r="P3841" s="26" t="s">
        <v>934</v>
      </c>
      <c r="Q3841" s="26" t="s">
        <v>934</v>
      </c>
      <c r="R3841" s="26" t="s">
        <v>934</v>
      </c>
      <c r="S3841" s="26" t="s">
        <v>934</v>
      </c>
      <c r="T3841" s="26" t="s">
        <v>934</v>
      </c>
      <c r="U3841" s="26" t="s">
        <v>934</v>
      </c>
      <c r="V3841" s="26" t="s">
        <v>934</v>
      </c>
      <c r="W3841" s="26" t="s">
        <v>934</v>
      </c>
      <c r="X3841" s="26" t="s">
        <v>934</v>
      </c>
      <c r="Y3841" s="26" t="s">
        <v>934</v>
      </c>
      <c r="Z3841" s="26" t="s">
        <v>934</v>
      </c>
      <c r="AA3841" s="26" t="s">
        <v>934</v>
      </c>
      <c r="AB3841" s="26" t="s">
        <v>934</v>
      </c>
      <c r="AC3841" s="26" t="s">
        <v>934</v>
      </c>
      <c r="AD3841" s="26" t="s">
        <v>934</v>
      </c>
      <c r="AE3841" s="26" t="s">
        <v>934</v>
      </c>
    </row>
    <row r="3842" spans="1:31" x14ac:dyDescent="0.25">
      <c r="A3842" t="s">
        <v>2120</v>
      </c>
      <c r="B3842" t="s">
        <v>837</v>
      </c>
      <c r="C3842" t="s">
        <v>836</v>
      </c>
      <c r="D3842">
        <v>2014</v>
      </c>
      <c r="E3842">
        <v>2</v>
      </c>
      <c r="F3842" s="2">
        <v>41764</v>
      </c>
      <c r="G3842" t="s">
        <v>282</v>
      </c>
      <c r="H3842">
        <v>45</v>
      </c>
      <c r="I3842" t="s">
        <v>825</v>
      </c>
      <c r="J3842" t="s">
        <v>825</v>
      </c>
      <c r="K3842" t="s">
        <v>825</v>
      </c>
      <c r="L3842">
        <v>9</v>
      </c>
      <c r="M3842" s="26" t="s">
        <v>934</v>
      </c>
      <c r="N3842" s="26" t="s">
        <v>934</v>
      </c>
      <c r="O3842" s="26">
        <v>194.33962264150941</v>
      </c>
      <c r="P3842" s="26" t="s">
        <v>934</v>
      </c>
      <c r="Q3842" s="26" t="s">
        <v>934</v>
      </c>
      <c r="R3842" s="26">
        <v>45.125</v>
      </c>
      <c r="S3842" s="26" t="s">
        <v>934</v>
      </c>
      <c r="T3842" s="26" t="s">
        <v>934</v>
      </c>
      <c r="U3842" s="26" t="s">
        <v>934</v>
      </c>
      <c r="V3842" s="26" t="s">
        <v>934</v>
      </c>
      <c r="W3842" s="26" t="s">
        <v>934</v>
      </c>
      <c r="X3842" s="26">
        <v>9.5957046826418395</v>
      </c>
      <c r="Y3842" s="26" t="s">
        <v>934</v>
      </c>
      <c r="Z3842" s="26" t="s">
        <v>934</v>
      </c>
      <c r="AA3842" s="26">
        <v>0.22867371223346447</v>
      </c>
      <c r="AB3842" s="26" t="s">
        <v>934</v>
      </c>
      <c r="AC3842" s="26" t="s">
        <v>934</v>
      </c>
      <c r="AD3842" s="26" t="s">
        <v>934</v>
      </c>
      <c r="AE3842" s="26" t="s">
        <v>934</v>
      </c>
    </row>
    <row r="3843" spans="1:31" x14ac:dyDescent="0.25">
      <c r="A3843" t="s">
        <v>2121</v>
      </c>
      <c r="B3843" t="s">
        <v>837</v>
      </c>
      <c r="C3843" t="s">
        <v>836</v>
      </c>
      <c r="D3843">
        <v>2014</v>
      </c>
      <c r="E3843">
        <v>2</v>
      </c>
      <c r="F3843" s="2">
        <v>41764</v>
      </c>
      <c r="G3843" t="s">
        <v>83</v>
      </c>
      <c r="H3843">
        <v>15</v>
      </c>
      <c r="I3843" t="s">
        <v>825</v>
      </c>
      <c r="J3843" t="s">
        <v>825</v>
      </c>
      <c r="K3843" t="s">
        <v>825</v>
      </c>
      <c r="L3843">
        <v>3</v>
      </c>
      <c r="M3843" s="26" t="s">
        <v>934</v>
      </c>
      <c r="N3843" s="26" t="s">
        <v>934</v>
      </c>
      <c r="O3843" s="26" t="s">
        <v>934</v>
      </c>
      <c r="P3843" s="26" t="s">
        <v>934</v>
      </c>
      <c r="Q3843" s="26" t="s">
        <v>934</v>
      </c>
      <c r="R3843" s="26" t="s">
        <v>934</v>
      </c>
      <c r="S3843" s="26" t="s">
        <v>934</v>
      </c>
      <c r="T3843" s="26" t="s">
        <v>934</v>
      </c>
      <c r="U3843" s="26" t="s">
        <v>934</v>
      </c>
      <c r="V3843" s="26" t="s">
        <v>934</v>
      </c>
      <c r="W3843" s="26" t="s">
        <v>934</v>
      </c>
      <c r="X3843" s="26" t="s">
        <v>934</v>
      </c>
      <c r="Y3843" s="26" t="s">
        <v>934</v>
      </c>
      <c r="Z3843" s="26" t="s">
        <v>934</v>
      </c>
      <c r="AA3843" s="26" t="s">
        <v>934</v>
      </c>
      <c r="AB3843" s="26" t="s">
        <v>934</v>
      </c>
      <c r="AC3843" s="26" t="s">
        <v>934</v>
      </c>
      <c r="AD3843" s="26" t="s">
        <v>934</v>
      </c>
      <c r="AE3843" s="26">
        <v>15</v>
      </c>
    </row>
    <row r="3844" spans="1:31" x14ac:dyDescent="0.25">
      <c r="A3844" t="s">
        <v>2121</v>
      </c>
      <c r="B3844" t="s">
        <v>837</v>
      </c>
      <c r="C3844" t="s">
        <v>836</v>
      </c>
      <c r="D3844">
        <v>2014</v>
      </c>
      <c r="E3844">
        <v>2</v>
      </c>
      <c r="F3844" s="2">
        <v>41764</v>
      </c>
      <c r="G3844" t="s">
        <v>83</v>
      </c>
      <c r="H3844">
        <v>15</v>
      </c>
      <c r="I3844" t="s">
        <v>825</v>
      </c>
      <c r="J3844" t="s">
        <v>825</v>
      </c>
      <c r="K3844" t="s">
        <v>825</v>
      </c>
      <c r="L3844">
        <v>6</v>
      </c>
      <c r="M3844" s="26" t="s">
        <v>934</v>
      </c>
      <c r="N3844" s="26" t="s">
        <v>934</v>
      </c>
      <c r="O3844" s="26" t="s">
        <v>934</v>
      </c>
      <c r="P3844" s="26" t="s">
        <v>934</v>
      </c>
      <c r="Q3844" s="26" t="s">
        <v>934</v>
      </c>
      <c r="R3844" s="26" t="s">
        <v>934</v>
      </c>
      <c r="S3844" s="26" t="s">
        <v>934</v>
      </c>
      <c r="T3844" s="26" t="s">
        <v>934</v>
      </c>
      <c r="U3844" s="26" t="s">
        <v>934</v>
      </c>
      <c r="V3844" s="26" t="s">
        <v>934</v>
      </c>
      <c r="W3844" s="26" t="s">
        <v>934</v>
      </c>
      <c r="X3844" s="26" t="s">
        <v>934</v>
      </c>
      <c r="Y3844" s="26" t="s">
        <v>934</v>
      </c>
      <c r="Z3844" s="26" t="s">
        <v>934</v>
      </c>
      <c r="AA3844" s="26" t="s">
        <v>934</v>
      </c>
      <c r="AB3844" s="26" t="s">
        <v>934</v>
      </c>
      <c r="AC3844" s="26" t="s">
        <v>934</v>
      </c>
      <c r="AD3844" s="26" t="s">
        <v>934</v>
      </c>
      <c r="AE3844" s="26" t="s">
        <v>934</v>
      </c>
    </row>
    <row r="3845" spans="1:31" x14ac:dyDescent="0.25">
      <c r="A3845" t="s">
        <v>2121</v>
      </c>
      <c r="B3845" t="s">
        <v>837</v>
      </c>
      <c r="C3845" t="s">
        <v>836</v>
      </c>
      <c r="D3845">
        <v>2014</v>
      </c>
      <c r="E3845">
        <v>2</v>
      </c>
      <c r="F3845" s="2">
        <v>41764</v>
      </c>
      <c r="G3845" t="s">
        <v>83</v>
      </c>
      <c r="H3845">
        <v>15</v>
      </c>
      <c r="I3845" t="s">
        <v>825</v>
      </c>
      <c r="J3845" t="s">
        <v>825</v>
      </c>
      <c r="K3845" t="s">
        <v>825</v>
      </c>
      <c r="L3845">
        <v>9</v>
      </c>
      <c r="M3845" s="26" t="s">
        <v>934</v>
      </c>
      <c r="N3845" s="26" t="s">
        <v>934</v>
      </c>
      <c r="O3845" s="26">
        <v>190.33018867924528</v>
      </c>
      <c r="P3845" s="26" t="s">
        <v>934</v>
      </c>
      <c r="Q3845" s="26" t="s">
        <v>934</v>
      </c>
      <c r="R3845" s="26">
        <v>44.55</v>
      </c>
      <c r="S3845" s="26" t="s">
        <v>934</v>
      </c>
      <c r="T3845" s="26" t="s">
        <v>934</v>
      </c>
      <c r="U3845" s="26" t="s">
        <v>934</v>
      </c>
      <c r="V3845" s="26" t="s">
        <v>934</v>
      </c>
      <c r="W3845" s="26" t="s">
        <v>934</v>
      </c>
      <c r="X3845" s="26">
        <v>7.3593472328301814</v>
      </c>
      <c r="Y3845" s="26" t="s">
        <v>934</v>
      </c>
      <c r="Z3845" s="26" t="s">
        <v>934</v>
      </c>
      <c r="AA3845" s="26">
        <v>0.26299556396779089</v>
      </c>
      <c r="AB3845" s="26" t="s">
        <v>934</v>
      </c>
      <c r="AC3845" s="26" t="s">
        <v>934</v>
      </c>
      <c r="AD3845" s="26" t="s">
        <v>934</v>
      </c>
      <c r="AE3845" s="26" t="s">
        <v>934</v>
      </c>
    </row>
    <row r="3846" spans="1:31" x14ac:dyDescent="0.25">
      <c r="A3846" t="s">
        <v>2122</v>
      </c>
      <c r="B3846" t="s">
        <v>837</v>
      </c>
      <c r="C3846" t="s">
        <v>836</v>
      </c>
      <c r="D3846">
        <v>2014</v>
      </c>
      <c r="E3846">
        <v>2</v>
      </c>
      <c r="F3846" s="2">
        <v>41764</v>
      </c>
      <c r="G3846" t="s">
        <v>83</v>
      </c>
      <c r="H3846">
        <v>45</v>
      </c>
      <c r="I3846" t="s">
        <v>825</v>
      </c>
      <c r="J3846" t="s">
        <v>825</v>
      </c>
      <c r="K3846" t="s">
        <v>825</v>
      </c>
      <c r="L3846">
        <v>3</v>
      </c>
      <c r="M3846" s="26" t="s">
        <v>934</v>
      </c>
      <c r="N3846" s="26" t="s">
        <v>934</v>
      </c>
      <c r="O3846" s="26" t="s">
        <v>934</v>
      </c>
      <c r="P3846" s="26" t="s">
        <v>934</v>
      </c>
      <c r="Q3846" s="26" t="s">
        <v>934</v>
      </c>
      <c r="R3846" s="26" t="s">
        <v>934</v>
      </c>
      <c r="S3846" s="26" t="s">
        <v>934</v>
      </c>
      <c r="T3846" s="26" t="s">
        <v>934</v>
      </c>
      <c r="U3846" s="26" t="s">
        <v>934</v>
      </c>
      <c r="V3846" s="26" t="s">
        <v>934</v>
      </c>
      <c r="W3846" s="26" t="s">
        <v>934</v>
      </c>
      <c r="X3846" s="26" t="s">
        <v>934</v>
      </c>
      <c r="Y3846" s="26" t="s">
        <v>934</v>
      </c>
      <c r="Z3846" s="26" t="s">
        <v>934</v>
      </c>
      <c r="AA3846" s="26" t="s">
        <v>934</v>
      </c>
      <c r="AB3846" s="26" t="s">
        <v>934</v>
      </c>
      <c r="AC3846" s="26" t="s">
        <v>934</v>
      </c>
      <c r="AD3846" s="26" t="s">
        <v>934</v>
      </c>
      <c r="AE3846" s="26">
        <v>41.851851851851848</v>
      </c>
    </row>
    <row r="3847" spans="1:31" x14ac:dyDescent="0.25">
      <c r="A3847" t="s">
        <v>2122</v>
      </c>
      <c r="B3847" t="s">
        <v>837</v>
      </c>
      <c r="C3847" t="s">
        <v>836</v>
      </c>
      <c r="D3847">
        <v>2014</v>
      </c>
      <c r="E3847">
        <v>2</v>
      </c>
      <c r="F3847" s="2">
        <v>41764</v>
      </c>
      <c r="G3847" t="s">
        <v>83</v>
      </c>
      <c r="H3847">
        <v>45</v>
      </c>
      <c r="I3847" t="s">
        <v>825</v>
      </c>
      <c r="J3847" t="s">
        <v>825</v>
      </c>
      <c r="K3847" t="s">
        <v>825</v>
      </c>
      <c r="L3847">
        <v>6</v>
      </c>
      <c r="M3847" s="26" t="s">
        <v>934</v>
      </c>
      <c r="N3847" s="26" t="s">
        <v>934</v>
      </c>
      <c r="O3847" s="26" t="s">
        <v>934</v>
      </c>
      <c r="P3847" s="26" t="s">
        <v>934</v>
      </c>
      <c r="Q3847" s="26" t="s">
        <v>934</v>
      </c>
      <c r="R3847" s="26" t="s">
        <v>934</v>
      </c>
      <c r="S3847" s="26" t="s">
        <v>934</v>
      </c>
      <c r="T3847" s="26" t="s">
        <v>934</v>
      </c>
      <c r="U3847" s="26" t="s">
        <v>934</v>
      </c>
      <c r="V3847" s="26" t="s">
        <v>934</v>
      </c>
      <c r="W3847" s="26" t="s">
        <v>934</v>
      </c>
      <c r="X3847" s="26" t="s">
        <v>934</v>
      </c>
      <c r="Y3847" s="26" t="s">
        <v>934</v>
      </c>
      <c r="Z3847" s="26" t="s">
        <v>934</v>
      </c>
      <c r="AA3847" s="26" t="s">
        <v>934</v>
      </c>
      <c r="AB3847" s="26" t="s">
        <v>934</v>
      </c>
      <c r="AC3847" s="26" t="s">
        <v>934</v>
      </c>
      <c r="AD3847" s="26" t="s">
        <v>934</v>
      </c>
      <c r="AE3847" s="26" t="s">
        <v>934</v>
      </c>
    </row>
    <row r="3848" spans="1:31" x14ac:dyDescent="0.25">
      <c r="A3848" t="s">
        <v>2122</v>
      </c>
      <c r="B3848" t="s">
        <v>837</v>
      </c>
      <c r="C3848" t="s">
        <v>836</v>
      </c>
      <c r="D3848">
        <v>2014</v>
      </c>
      <c r="E3848">
        <v>2</v>
      </c>
      <c r="F3848" s="2">
        <v>41764</v>
      </c>
      <c r="G3848" t="s">
        <v>83</v>
      </c>
      <c r="H3848">
        <v>45</v>
      </c>
      <c r="I3848" t="s">
        <v>825</v>
      </c>
      <c r="J3848" t="s">
        <v>825</v>
      </c>
      <c r="K3848" t="s">
        <v>825</v>
      </c>
      <c r="L3848">
        <v>9</v>
      </c>
      <c r="M3848" s="26" t="s">
        <v>934</v>
      </c>
      <c r="N3848" s="26" t="s">
        <v>934</v>
      </c>
      <c r="O3848" s="26">
        <v>204.83490566037733</v>
      </c>
      <c r="P3848" s="26" t="s">
        <v>934</v>
      </c>
      <c r="Q3848" s="26" t="s">
        <v>934</v>
      </c>
      <c r="R3848" s="26">
        <v>45.175000000000004</v>
      </c>
      <c r="S3848" s="26" t="s">
        <v>934</v>
      </c>
      <c r="T3848" s="26" t="s">
        <v>934</v>
      </c>
      <c r="U3848" s="26" t="s">
        <v>934</v>
      </c>
      <c r="V3848" s="26" t="s">
        <v>934</v>
      </c>
      <c r="W3848" s="26" t="s">
        <v>934</v>
      </c>
      <c r="X3848" s="26">
        <v>6.0937816157106948</v>
      </c>
      <c r="Y3848" s="26" t="s">
        <v>934</v>
      </c>
      <c r="Z3848" s="26" t="s">
        <v>934</v>
      </c>
      <c r="AA3848" s="26">
        <v>0.24281337140532053</v>
      </c>
      <c r="AB3848" s="26" t="s">
        <v>934</v>
      </c>
      <c r="AC3848" s="26" t="s">
        <v>934</v>
      </c>
      <c r="AD3848" s="26" t="s">
        <v>934</v>
      </c>
      <c r="AE3848" s="26" t="s">
        <v>934</v>
      </c>
    </row>
    <row r="3849" spans="1:31" x14ac:dyDescent="0.25">
      <c r="A3849" t="s">
        <v>2123</v>
      </c>
      <c r="B3849" t="s">
        <v>837</v>
      </c>
      <c r="C3849" t="s">
        <v>836</v>
      </c>
      <c r="D3849">
        <v>2014</v>
      </c>
      <c r="E3849">
        <v>2</v>
      </c>
      <c r="F3849" s="2">
        <v>41764</v>
      </c>
      <c r="G3849" t="s">
        <v>71</v>
      </c>
      <c r="H3849">
        <v>45</v>
      </c>
      <c r="I3849" t="s">
        <v>825</v>
      </c>
      <c r="J3849" t="s">
        <v>825</v>
      </c>
      <c r="K3849" t="s">
        <v>825</v>
      </c>
      <c r="L3849">
        <v>3</v>
      </c>
      <c r="M3849" s="26" t="s">
        <v>934</v>
      </c>
      <c r="N3849" s="26" t="s">
        <v>934</v>
      </c>
      <c r="O3849" s="26" t="s">
        <v>934</v>
      </c>
      <c r="P3849" s="26" t="s">
        <v>934</v>
      </c>
      <c r="Q3849" s="26" t="s">
        <v>934</v>
      </c>
      <c r="R3849" s="26" t="s">
        <v>934</v>
      </c>
      <c r="S3849" s="26" t="s">
        <v>934</v>
      </c>
      <c r="T3849" s="26" t="s">
        <v>934</v>
      </c>
      <c r="U3849" s="26" t="s">
        <v>934</v>
      </c>
      <c r="V3849" s="26" t="s">
        <v>934</v>
      </c>
      <c r="W3849" s="26" t="s">
        <v>934</v>
      </c>
      <c r="X3849" s="26" t="s">
        <v>934</v>
      </c>
      <c r="Y3849" s="26" t="s">
        <v>934</v>
      </c>
      <c r="Z3849" s="26" t="s">
        <v>934</v>
      </c>
      <c r="AA3849" s="26" t="s">
        <v>934</v>
      </c>
      <c r="AB3849" s="26" t="s">
        <v>934</v>
      </c>
      <c r="AC3849" s="26" t="s">
        <v>934</v>
      </c>
      <c r="AD3849" s="26" t="s">
        <v>934</v>
      </c>
      <c r="AE3849" s="26">
        <v>43.148148148148145</v>
      </c>
    </row>
    <row r="3850" spans="1:31" x14ac:dyDescent="0.25">
      <c r="A3850" t="s">
        <v>2123</v>
      </c>
      <c r="B3850" t="s">
        <v>837</v>
      </c>
      <c r="C3850" t="s">
        <v>836</v>
      </c>
      <c r="D3850">
        <v>2014</v>
      </c>
      <c r="E3850">
        <v>2</v>
      </c>
      <c r="F3850" s="2">
        <v>41764</v>
      </c>
      <c r="G3850" t="s">
        <v>71</v>
      </c>
      <c r="H3850">
        <v>45</v>
      </c>
      <c r="I3850" t="s">
        <v>825</v>
      </c>
      <c r="J3850" t="s">
        <v>825</v>
      </c>
      <c r="K3850" t="s">
        <v>825</v>
      </c>
      <c r="L3850">
        <v>6</v>
      </c>
      <c r="M3850" s="26" t="s">
        <v>934</v>
      </c>
      <c r="N3850" s="26" t="s">
        <v>934</v>
      </c>
      <c r="O3850" s="26" t="s">
        <v>934</v>
      </c>
      <c r="P3850" s="26" t="s">
        <v>934</v>
      </c>
      <c r="Q3850" s="26" t="s">
        <v>934</v>
      </c>
      <c r="R3850" s="26" t="s">
        <v>934</v>
      </c>
      <c r="S3850" s="26" t="s">
        <v>934</v>
      </c>
      <c r="T3850" s="26" t="s">
        <v>934</v>
      </c>
      <c r="U3850" s="26" t="s">
        <v>934</v>
      </c>
      <c r="V3850" s="26" t="s">
        <v>934</v>
      </c>
      <c r="W3850" s="26" t="s">
        <v>934</v>
      </c>
      <c r="X3850" s="26" t="s">
        <v>934</v>
      </c>
      <c r="Y3850" s="26" t="s">
        <v>934</v>
      </c>
      <c r="Z3850" s="26" t="s">
        <v>934</v>
      </c>
      <c r="AA3850" s="26" t="s">
        <v>934</v>
      </c>
      <c r="AB3850" s="26" t="s">
        <v>934</v>
      </c>
      <c r="AC3850" s="26" t="s">
        <v>934</v>
      </c>
      <c r="AD3850" s="26" t="s">
        <v>934</v>
      </c>
      <c r="AE3850" s="26" t="s">
        <v>934</v>
      </c>
    </row>
    <row r="3851" spans="1:31" x14ac:dyDescent="0.25">
      <c r="A3851" t="s">
        <v>2123</v>
      </c>
      <c r="B3851" t="s">
        <v>837</v>
      </c>
      <c r="C3851" t="s">
        <v>836</v>
      </c>
      <c r="D3851">
        <v>2014</v>
      </c>
      <c r="E3851">
        <v>2</v>
      </c>
      <c r="F3851" s="2">
        <v>41764</v>
      </c>
      <c r="G3851" t="s">
        <v>71</v>
      </c>
      <c r="H3851">
        <v>45</v>
      </c>
      <c r="I3851" t="s">
        <v>825</v>
      </c>
      <c r="J3851" t="s">
        <v>825</v>
      </c>
      <c r="K3851" t="s">
        <v>825</v>
      </c>
      <c r="L3851">
        <v>9</v>
      </c>
      <c r="M3851" s="26" t="s">
        <v>934</v>
      </c>
      <c r="N3851" s="26" t="s">
        <v>934</v>
      </c>
      <c r="O3851" s="26">
        <v>171.22641509433961</v>
      </c>
      <c r="P3851" s="26" t="s">
        <v>934</v>
      </c>
      <c r="Q3851" s="26" t="s">
        <v>934</v>
      </c>
      <c r="R3851" s="26">
        <v>46.175000000000004</v>
      </c>
      <c r="S3851" s="26" t="s">
        <v>934</v>
      </c>
      <c r="T3851" s="26" t="s">
        <v>934</v>
      </c>
      <c r="U3851" s="26" t="s">
        <v>934</v>
      </c>
      <c r="V3851" s="26" t="s">
        <v>934</v>
      </c>
      <c r="W3851" s="26" t="s">
        <v>934</v>
      </c>
      <c r="X3851" s="26">
        <v>8.3340749640322986</v>
      </c>
      <c r="Y3851" s="26" t="s">
        <v>934</v>
      </c>
      <c r="Z3851" s="26" t="s">
        <v>934</v>
      </c>
      <c r="AA3851" s="26">
        <v>0.40901303972671926</v>
      </c>
      <c r="AB3851" s="26" t="s">
        <v>934</v>
      </c>
      <c r="AC3851" s="26" t="s">
        <v>934</v>
      </c>
      <c r="AD3851" s="26" t="s">
        <v>934</v>
      </c>
      <c r="AE3851" s="26" t="s">
        <v>934</v>
      </c>
    </row>
    <row r="3852" spans="1:31" x14ac:dyDescent="0.25">
      <c r="A3852" t="s">
        <v>2124</v>
      </c>
      <c r="B3852" t="s">
        <v>837</v>
      </c>
      <c r="C3852" t="s">
        <v>836</v>
      </c>
      <c r="D3852">
        <v>2014</v>
      </c>
      <c r="E3852">
        <v>2</v>
      </c>
      <c r="F3852" s="2">
        <v>41764</v>
      </c>
      <c r="G3852" t="s">
        <v>940</v>
      </c>
      <c r="H3852">
        <v>45</v>
      </c>
      <c r="I3852" t="s">
        <v>825</v>
      </c>
      <c r="J3852" t="s">
        <v>825</v>
      </c>
      <c r="K3852" t="s">
        <v>825</v>
      </c>
      <c r="L3852">
        <v>3</v>
      </c>
      <c r="M3852" s="26" t="s">
        <v>934</v>
      </c>
      <c r="N3852" s="26" t="s">
        <v>934</v>
      </c>
      <c r="O3852" s="26" t="s">
        <v>934</v>
      </c>
      <c r="P3852" s="26" t="s">
        <v>934</v>
      </c>
      <c r="Q3852" s="26" t="s">
        <v>934</v>
      </c>
      <c r="R3852" s="26" t="s">
        <v>934</v>
      </c>
      <c r="S3852" s="26" t="s">
        <v>934</v>
      </c>
      <c r="T3852" s="26" t="s">
        <v>934</v>
      </c>
      <c r="U3852" s="26" t="s">
        <v>934</v>
      </c>
      <c r="V3852" s="26" t="s">
        <v>934</v>
      </c>
      <c r="W3852" s="26" t="s">
        <v>934</v>
      </c>
      <c r="X3852" s="26" t="s">
        <v>934</v>
      </c>
      <c r="Y3852" s="26" t="s">
        <v>934</v>
      </c>
      <c r="Z3852" s="26" t="s">
        <v>934</v>
      </c>
      <c r="AA3852" s="26" t="s">
        <v>934</v>
      </c>
      <c r="AB3852" s="26" t="s">
        <v>934</v>
      </c>
      <c r="AC3852" s="26" t="s">
        <v>934</v>
      </c>
      <c r="AD3852" s="26" t="s">
        <v>934</v>
      </c>
      <c r="AE3852" s="26">
        <v>39.012345679012341</v>
      </c>
    </row>
    <row r="3853" spans="1:31" x14ac:dyDescent="0.25">
      <c r="A3853" t="s">
        <v>2124</v>
      </c>
      <c r="B3853" t="s">
        <v>837</v>
      </c>
      <c r="C3853" t="s">
        <v>836</v>
      </c>
      <c r="D3853">
        <v>2014</v>
      </c>
      <c r="E3853">
        <v>2</v>
      </c>
      <c r="F3853" s="2">
        <v>41764</v>
      </c>
      <c r="G3853" t="s">
        <v>940</v>
      </c>
      <c r="H3853">
        <v>45</v>
      </c>
      <c r="I3853" t="s">
        <v>825</v>
      </c>
      <c r="J3853" t="s">
        <v>825</v>
      </c>
      <c r="K3853" t="s">
        <v>825</v>
      </c>
      <c r="L3853">
        <v>6</v>
      </c>
      <c r="M3853" s="26" t="s">
        <v>934</v>
      </c>
      <c r="N3853" s="26" t="s">
        <v>934</v>
      </c>
      <c r="O3853" s="26" t="s">
        <v>934</v>
      </c>
      <c r="P3853" s="26" t="s">
        <v>934</v>
      </c>
      <c r="Q3853" s="26" t="s">
        <v>934</v>
      </c>
      <c r="R3853" s="26" t="s">
        <v>934</v>
      </c>
      <c r="S3853" s="26" t="s">
        <v>934</v>
      </c>
      <c r="T3853" s="26" t="s">
        <v>934</v>
      </c>
      <c r="U3853" s="26" t="s">
        <v>934</v>
      </c>
      <c r="V3853" s="26" t="s">
        <v>934</v>
      </c>
      <c r="W3853" s="26" t="s">
        <v>934</v>
      </c>
      <c r="X3853" s="26" t="s">
        <v>934</v>
      </c>
      <c r="Y3853" s="26" t="s">
        <v>934</v>
      </c>
      <c r="Z3853" s="26" t="s">
        <v>934</v>
      </c>
      <c r="AA3853" s="26" t="s">
        <v>934</v>
      </c>
      <c r="AB3853" s="26" t="s">
        <v>934</v>
      </c>
      <c r="AC3853" s="26" t="s">
        <v>934</v>
      </c>
      <c r="AD3853" s="26" t="s">
        <v>934</v>
      </c>
      <c r="AE3853" s="26" t="s">
        <v>934</v>
      </c>
    </row>
    <row r="3854" spans="1:31" x14ac:dyDescent="0.25">
      <c r="A3854" t="s">
        <v>2124</v>
      </c>
      <c r="B3854" t="s">
        <v>837</v>
      </c>
      <c r="C3854" t="s">
        <v>836</v>
      </c>
      <c r="D3854">
        <v>2014</v>
      </c>
      <c r="E3854">
        <v>2</v>
      </c>
      <c r="F3854" s="2">
        <v>41764</v>
      </c>
      <c r="G3854" t="s">
        <v>940</v>
      </c>
      <c r="H3854">
        <v>45</v>
      </c>
      <c r="I3854" t="s">
        <v>825</v>
      </c>
      <c r="J3854" t="s">
        <v>825</v>
      </c>
      <c r="K3854" t="s">
        <v>825</v>
      </c>
      <c r="L3854">
        <v>9</v>
      </c>
      <c r="M3854" s="26" t="s">
        <v>934</v>
      </c>
      <c r="N3854" s="26" t="s">
        <v>934</v>
      </c>
      <c r="O3854" s="26">
        <v>194.92924528301887</v>
      </c>
      <c r="P3854" s="26" t="s">
        <v>934</v>
      </c>
      <c r="Q3854" s="26" t="s">
        <v>934</v>
      </c>
      <c r="R3854" s="26">
        <v>46.375</v>
      </c>
      <c r="S3854" s="26" t="s">
        <v>934</v>
      </c>
      <c r="T3854" s="26" t="s">
        <v>934</v>
      </c>
      <c r="U3854" s="26" t="s">
        <v>934</v>
      </c>
      <c r="V3854" s="26" t="s">
        <v>934</v>
      </c>
      <c r="W3854" s="26" t="s">
        <v>934</v>
      </c>
      <c r="X3854" s="26">
        <v>10.694786053783586</v>
      </c>
      <c r="Y3854" s="26" t="s">
        <v>934</v>
      </c>
      <c r="Z3854" s="26" t="s">
        <v>934</v>
      </c>
      <c r="AA3854" s="26">
        <v>0.3275540667837073</v>
      </c>
      <c r="AB3854" s="26" t="s">
        <v>934</v>
      </c>
      <c r="AC3854" s="26" t="s">
        <v>934</v>
      </c>
      <c r="AD3854" s="26" t="s">
        <v>934</v>
      </c>
      <c r="AE3854" s="26" t="s">
        <v>934</v>
      </c>
    </row>
    <row r="3855" spans="1:31" x14ac:dyDescent="0.25">
      <c r="A3855" t="s">
        <v>2125</v>
      </c>
      <c r="B3855" t="s">
        <v>837</v>
      </c>
      <c r="C3855" t="s">
        <v>836</v>
      </c>
      <c r="D3855">
        <v>2014</v>
      </c>
      <c r="E3855">
        <v>2</v>
      </c>
      <c r="F3855" s="2">
        <v>41764</v>
      </c>
      <c r="G3855" t="s">
        <v>935</v>
      </c>
      <c r="H3855">
        <v>15</v>
      </c>
      <c r="I3855" t="s">
        <v>825</v>
      </c>
      <c r="J3855" t="s">
        <v>825</v>
      </c>
      <c r="K3855" t="s">
        <v>825</v>
      </c>
      <c r="L3855">
        <v>3</v>
      </c>
      <c r="M3855" s="26" t="s">
        <v>934</v>
      </c>
      <c r="N3855" s="26" t="s">
        <v>934</v>
      </c>
      <c r="O3855" s="26" t="s">
        <v>934</v>
      </c>
      <c r="P3855" s="26" t="s">
        <v>934</v>
      </c>
      <c r="Q3855" s="26" t="s">
        <v>934</v>
      </c>
      <c r="R3855" s="26" t="s">
        <v>934</v>
      </c>
      <c r="S3855" s="26" t="s">
        <v>934</v>
      </c>
      <c r="T3855" s="26" t="s">
        <v>934</v>
      </c>
      <c r="U3855" s="26" t="s">
        <v>934</v>
      </c>
      <c r="V3855" s="26" t="s">
        <v>934</v>
      </c>
      <c r="W3855" s="26" t="s">
        <v>934</v>
      </c>
      <c r="X3855" s="26" t="s">
        <v>934</v>
      </c>
      <c r="Y3855" s="26" t="s">
        <v>934</v>
      </c>
      <c r="Z3855" s="26" t="s">
        <v>934</v>
      </c>
      <c r="AA3855" s="26" t="s">
        <v>934</v>
      </c>
      <c r="AB3855" s="26" t="s">
        <v>934</v>
      </c>
      <c r="AC3855" s="26" t="s">
        <v>934</v>
      </c>
      <c r="AD3855" s="26" t="s">
        <v>934</v>
      </c>
      <c r="AE3855" s="26">
        <v>14.444444444444446</v>
      </c>
    </row>
    <row r="3856" spans="1:31" x14ac:dyDescent="0.25">
      <c r="A3856" t="s">
        <v>2125</v>
      </c>
      <c r="B3856" t="s">
        <v>837</v>
      </c>
      <c r="C3856" t="s">
        <v>836</v>
      </c>
      <c r="D3856">
        <v>2014</v>
      </c>
      <c r="E3856">
        <v>2</v>
      </c>
      <c r="F3856" s="2">
        <v>41764</v>
      </c>
      <c r="G3856" t="s">
        <v>935</v>
      </c>
      <c r="H3856">
        <v>15</v>
      </c>
      <c r="I3856" t="s">
        <v>825</v>
      </c>
      <c r="J3856" t="s">
        <v>825</v>
      </c>
      <c r="K3856" t="s">
        <v>825</v>
      </c>
      <c r="L3856">
        <v>6</v>
      </c>
      <c r="M3856" s="26" t="s">
        <v>934</v>
      </c>
      <c r="N3856" s="26" t="s">
        <v>934</v>
      </c>
      <c r="O3856" s="26" t="s">
        <v>934</v>
      </c>
      <c r="P3856" s="26" t="s">
        <v>934</v>
      </c>
      <c r="Q3856" s="26" t="s">
        <v>934</v>
      </c>
      <c r="R3856" s="26" t="s">
        <v>934</v>
      </c>
      <c r="S3856" s="26" t="s">
        <v>934</v>
      </c>
      <c r="T3856" s="26" t="s">
        <v>934</v>
      </c>
      <c r="U3856" s="26" t="s">
        <v>934</v>
      </c>
      <c r="V3856" s="26" t="s">
        <v>934</v>
      </c>
      <c r="W3856" s="26" t="s">
        <v>934</v>
      </c>
      <c r="X3856" s="26" t="s">
        <v>934</v>
      </c>
      <c r="Y3856" s="26" t="s">
        <v>934</v>
      </c>
      <c r="Z3856" s="26" t="s">
        <v>934</v>
      </c>
      <c r="AA3856" s="26" t="s">
        <v>934</v>
      </c>
      <c r="AB3856" s="26" t="s">
        <v>934</v>
      </c>
      <c r="AC3856" s="26" t="s">
        <v>934</v>
      </c>
      <c r="AD3856" s="26" t="s">
        <v>934</v>
      </c>
      <c r="AE3856" s="26" t="s">
        <v>934</v>
      </c>
    </row>
    <row r="3857" spans="1:31" x14ac:dyDescent="0.25">
      <c r="A3857" t="s">
        <v>2125</v>
      </c>
      <c r="B3857" t="s">
        <v>837</v>
      </c>
      <c r="C3857" t="s">
        <v>836</v>
      </c>
      <c r="D3857">
        <v>2014</v>
      </c>
      <c r="E3857">
        <v>2</v>
      </c>
      <c r="F3857" s="2">
        <v>41764</v>
      </c>
      <c r="G3857" t="s">
        <v>935</v>
      </c>
      <c r="H3857">
        <v>15</v>
      </c>
      <c r="I3857" t="s">
        <v>825</v>
      </c>
      <c r="J3857" t="s">
        <v>825</v>
      </c>
      <c r="K3857" t="s">
        <v>825</v>
      </c>
      <c r="L3857">
        <v>9</v>
      </c>
      <c r="M3857" s="26" t="s">
        <v>934</v>
      </c>
      <c r="N3857" s="26" t="s">
        <v>934</v>
      </c>
      <c r="O3857" s="26">
        <v>176.65094339622641</v>
      </c>
      <c r="P3857" s="26" t="s">
        <v>934</v>
      </c>
      <c r="Q3857" s="26" t="s">
        <v>934</v>
      </c>
      <c r="R3857" s="26">
        <v>46.424999999999997</v>
      </c>
      <c r="S3857" s="26" t="s">
        <v>934</v>
      </c>
      <c r="T3857" s="26" t="s">
        <v>934</v>
      </c>
      <c r="U3857" s="26" t="s">
        <v>934</v>
      </c>
      <c r="V3857" s="26" t="s">
        <v>934</v>
      </c>
      <c r="W3857" s="26" t="s">
        <v>934</v>
      </c>
      <c r="X3857" s="26">
        <v>6.1516981633615027</v>
      </c>
      <c r="Y3857" s="26" t="s">
        <v>934</v>
      </c>
      <c r="Z3857" s="26" t="s">
        <v>934</v>
      </c>
      <c r="AA3857" s="26">
        <v>0.33008837200551072</v>
      </c>
      <c r="AB3857" s="26" t="s">
        <v>934</v>
      </c>
      <c r="AC3857" s="26" t="s">
        <v>934</v>
      </c>
      <c r="AD3857" s="26" t="s">
        <v>934</v>
      </c>
      <c r="AE3857" s="26" t="s">
        <v>934</v>
      </c>
    </row>
    <row r="3858" spans="1:31" x14ac:dyDescent="0.25">
      <c r="A3858" t="s">
        <v>2126</v>
      </c>
      <c r="B3858" t="s">
        <v>837</v>
      </c>
      <c r="C3858" t="s">
        <v>836</v>
      </c>
      <c r="D3858">
        <v>2014</v>
      </c>
      <c r="E3858">
        <v>2</v>
      </c>
      <c r="F3858" s="2">
        <v>41764</v>
      </c>
      <c r="G3858" t="s">
        <v>935</v>
      </c>
      <c r="H3858">
        <v>45</v>
      </c>
      <c r="I3858" t="s">
        <v>825</v>
      </c>
      <c r="J3858" t="s">
        <v>825</v>
      </c>
      <c r="K3858" t="s">
        <v>825</v>
      </c>
      <c r="L3858">
        <v>3</v>
      </c>
      <c r="M3858" s="26" t="s">
        <v>934</v>
      </c>
      <c r="N3858" s="26" t="s">
        <v>934</v>
      </c>
      <c r="O3858" s="26" t="s">
        <v>934</v>
      </c>
      <c r="P3858" s="26" t="s">
        <v>934</v>
      </c>
      <c r="Q3858" s="26" t="s">
        <v>934</v>
      </c>
      <c r="R3858" s="26" t="s">
        <v>934</v>
      </c>
      <c r="S3858" s="26" t="s">
        <v>934</v>
      </c>
      <c r="T3858" s="26" t="s">
        <v>934</v>
      </c>
      <c r="U3858" s="26" t="s">
        <v>934</v>
      </c>
      <c r="V3858" s="26" t="s">
        <v>934</v>
      </c>
      <c r="W3858" s="26" t="s">
        <v>934</v>
      </c>
      <c r="X3858" s="26" t="s">
        <v>934</v>
      </c>
      <c r="Y3858" s="26" t="s">
        <v>934</v>
      </c>
      <c r="Z3858" s="26" t="s">
        <v>934</v>
      </c>
      <c r="AA3858" s="26" t="s">
        <v>934</v>
      </c>
      <c r="AB3858" s="26" t="s">
        <v>934</v>
      </c>
      <c r="AC3858" s="26" t="s">
        <v>934</v>
      </c>
      <c r="AD3858" s="26" t="s">
        <v>934</v>
      </c>
      <c r="AE3858" s="26">
        <v>39.074074074074076</v>
      </c>
    </row>
    <row r="3859" spans="1:31" x14ac:dyDescent="0.25">
      <c r="A3859" t="s">
        <v>2126</v>
      </c>
      <c r="B3859" t="s">
        <v>837</v>
      </c>
      <c r="C3859" t="s">
        <v>836</v>
      </c>
      <c r="D3859">
        <v>2014</v>
      </c>
      <c r="E3859">
        <v>2</v>
      </c>
      <c r="F3859" s="2">
        <v>41764</v>
      </c>
      <c r="G3859" t="s">
        <v>935</v>
      </c>
      <c r="H3859">
        <v>45</v>
      </c>
      <c r="I3859" t="s">
        <v>825</v>
      </c>
      <c r="J3859" t="s">
        <v>825</v>
      </c>
      <c r="K3859" t="s">
        <v>825</v>
      </c>
      <c r="L3859">
        <v>6</v>
      </c>
      <c r="M3859" s="26" t="s">
        <v>934</v>
      </c>
      <c r="N3859" s="26" t="s">
        <v>934</v>
      </c>
      <c r="O3859" s="26" t="s">
        <v>934</v>
      </c>
      <c r="P3859" s="26" t="s">
        <v>934</v>
      </c>
      <c r="Q3859" s="26" t="s">
        <v>934</v>
      </c>
      <c r="R3859" s="26" t="s">
        <v>934</v>
      </c>
      <c r="S3859" s="26" t="s">
        <v>934</v>
      </c>
      <c r="T3859" s="26" t="s">
        <v>934</v>
      </c>
      <c r="U3859" s="26" t="s">
        <v>934</v>
      </c>
      <c r="V3859" s="26" t="s">
        <v>934</v>
      </c>
      <c r="W3859" s="26" t="s">
        <v>934</v>
      </c>
      <c r="X3859" s="26" t="s">
        <v>934</v>
      </c>
      <c r="Y3859" s="26" t="s">
        <v>934</v>
      </c>
      <c r="Z3859" s="26" t="s">
        <v>934</v>
      </c>
      <c r="AA3859" s="26" t="s">
        <v>934</v>
      </c>
      <c r="AB3859" s="26" t="s">
        <v>934</v>
      </c>
      <c r="AC3859" s="26" t="s">
        <v>934</v>
      </c>
      <c r="AD3859" s="26" t="s">
        <v>934</v>
      </c>
      <c r="AE3859" s="26" t="s">
        <v>934</v>
      </c>
    </row>
    <row r="3860" spans="1:31" x14ac:dyDescent="0.25">
      <c r="A3860" t="s">
        <v>2126</v>
      </c>
      <c r="B3860" t="s">
        <v>837</v>
      </c>
      <c r="C3860" t="s">
        <v>836</v>
      </c>
      <c r="D3860">
        <v>2014</v>
      </c>
      <c r="E3860">
        <v>2</v>
      </c>
      <c r="F3860" s="2">
        <v>41764</v>
      </c>
      <c r="G3860" t="s">
        <v>935</v>
      </c>
      <c r="H3860">
        <v>45</v>
      </c>
      <c r="I3860" t="s">
        <v>825</v>
      </c>
      <c r="J3860" t="s">
        <v>825</v>
      </c>
      <c r="K3860" t="s">
        <v>825</v>
      </c>
      <c r="L3860">
        <v>9</v>
      </c>
      <c r="M3860" s="26" t="s">
        <v>934</v>
      </c>
      <c r="N3860" s="26" t="s">
        <v>934</v>
      </c>
      <c r="O3860" s="26">
        <v>220.63679245283018</v>
      </c>
      <c r="P3860" s="26" t="s">
        <v>934</v>
      </c>
      <c r="Q3860" s="26" t="s">
        <v>934</v>
      </c>
      <c r="R3860" s="26">
        <v>46.524999999999999</v>
      </c>
      <c r="S3860" s="26" t="s">
        <v>934</v>
      </c>
      <c r="T3860" s="26" t="s">
        <v>934</v>
      </c>
      <c r="U3860" s="26" t="s">
        <v>934</v>
      </c>
      <c r="V3860" s="26" t="s">
        <v>934</v>
      </c>
      <c r="W3860" s="26" t="s">
        <v>934</v>
      </c>
      <c r="X3860" s="26">
        <v>8.9795740648242344</v>
      </c>
      <c r="Y3860" s="26" t="s">
        <v>934</v>
      </c>
      <c r="Z3860" s="26" t="s">
        <v>934</v>
      </c>
      <c r="AA3860" s="26">
        <v>0.18874586088172055</v>
      </c>
      <c r="AB3860" s="26" t="s">
        <v>934</v>
      </c>
      <c r="AC3860" s="26" t="s">
        <v>934</v>
      </c>
      <c r="AD3860" s="26" t="s">
        <v>934</v>
      </c>
      <c r="AE3860" s="26" t="s">
        <v>934</v>
      </c>
    </row>
    <row r="3861" spans="1:31" x14ac:dyDescent="0.25">
      <c r="A3861" t="s">
        <v>2127</v>
      </c>
      <c r="B3861" t="s">
        <v>837</v>
      </c>
      <c r="C3861" t="s">
        <v>836</v>
      </c>
      <c r="D3861">
        <v>2014</v>
      </c>
      <c r="E3861">
        <v>2</v>
      </c>
      <c r="F3861" s="2">
        <v>41764</v>
      </c>
      <c r="G3861" t="s">
        <v>937</v>
      </c>
      <c r="H3861">
        <v>45</v>
      </c>
      <c r="I3861" t="s">
        <v>825</v>
      </c>
      <c r="J3861" t="s">
        <v>825</v>
      </c>
      <c r="K3861" t="s">
        <v>825</v>
      </c>
      <c r="L3861">
        <v>3</v>
      </c>
      <c r="M3861" s="26" t="s">
        <v>934</v>
      </c>
      <c r="N3861" s="26" t="s">
        <v>934</v>
      </c>
      <c r="O3861" s="26" t="s">
        <v>934</v>
      </c>
      <c r="P3861" s="26" t="s">
        <v>934</v>
      </c>
      <c r="Q3861" s="26" t="s">
        <v>934</v>
      </c>
      <c r="R3861" s="26" t="s">
        <v>934</v>
      </c>
      <c r="S3861" s="26" t="s">
        <v>934</v>
      </c>
      <c r="T3861" s="26" t="s">
        <v>934</v>
      </c>
      <c r="U3861" s="26" t="s">
        <v>934</v>
      </c>
      <c r="V3861" s="26" t="s">
        <v>934</v>
      </c>
      <c r="W3861" s="26" t="s">
        <v>934</v>
      </c>
      <c r="X3861" s="26" t="s">
        <v>934</v>
      </c>
      <c r="Y3861" s="26" t="s">
        <v>934</v>
      </c>
      <c r="Z3861" s="26" t="s">
        <v>934</v>
      </c>
      <c r="AA3861" s="26" t="s">
        <v>934</v>
      </c>
      <c r="AB3861" s="26" t="s">
        <v>934</v>
      </c>
      <c r="AC3861" s="26" t="s">
        <v>934</v>
      </c>
      <c r="AD3861" s="26" t="s">
        <v>934</v>
      </c>
      <c r="AE3861" s="26">
        <v>39.629629629629633</v>
      </c>
    </row>
    <row r="3862" spans="1:31" x14ac:dyDescent="0.25">
      <c r="A3862" t="s">
        <v>2127</v>
      </c>
      <c r="B3862" t="s">
        <v>837</v>
      </c>
      <c r="C3862" t="s">
        <v>836</v>
      </c>
      <c r="D3862">
        <v>2014</v>
      </c>
      <c r="E3862">
        <v>2</v>
      </c>
      <c r="F3862" s="2">
        <v>41764</v>
      </c>
      <c r="G3862" t="s">
        <v>937</v>
      </c>
      <c r="H3862">
        <v>45</v>
      </c>
      <c r="I3862" t="s">
        <v>825</v>
      </c>
      <c r="J3862" t="s">
        <v>825</v>
      </c>
      <c r="K3862" t="s">
        <v>825</v>
      </c>
      <c r="L3862">
        <v>9</v>
      </c>
      <c r="M3862" s="26" t="s">
        <v>934</v>
      </c>
      <c r="N3862" s="26" t="s">
        <v>934</v>
      </c>
      <c r="O3862" s="26">
        <v>25.825471698113205</v>
      </c>
      <c r="P3862" s="26" t="s">
        <v>934</v>
      </c>
      <c r="Q3862" s="26" t="s">
        <v>934</v>
      </c>
      <c r="R3862" s="26" t="s">
        <v>934</v>
      </c>
      <c r="S3862" s="26" t="s">
        <v>934</v>
      </c>
      <c r="T3862" s="26" t="s">
        <v>934</v>
      </c>
      <c r="U3862" s="26" t="s">
        <v>934</v>
      </c>
      <c r="V3862" s="26" t="s">
        <v>934</v>
      </c>
      <c r="W3862" s="26" t="s">
        <v>934</v>
      </c>
      <c r="X3862" s="26">
        <v>0.55728957856754824</v>
      </c>
      <c r="Y3862" s="26" t="s">
        <v>934</v>
      </c>
      <c r="Z3862" s="26" t="s">
        <v>934</v>
      </c>
      <c r="AA3862" s="26" t="s">
        <v>934</v>
      </c>
      <c r="AB3862" s="26" t="s">
        <v>934</v>
      </c>
      <c r="AC3862" s="26" t="s">
        <v>934</v>
      </c>
      <c r="AD3862" s="26" t="s">
        <v>934</v>
      </c>
      <c r="AE3862" s="26" t="s">
        <v>934</v>
      </c>
    </row>
    <row r="3863" spans="1:31" x14ac:dyDescent="0.25">
      <c r="A3863" t="s">
        <v>2128</v>
      </c>
      <c r="B3863" t="s">
        <v>837</v>
      </c>
      <c r="C3863" t="s">
        <v>836</v>
      </c>
      <c r="D3863">
        <v>2014</v>
      </c>
      <c r="E3863">
        <v>3</v>
      </c>
      <c r="F3863" s="2">
        <v>41792</v>
      </c>
      <c r="G3863" t="s">
        <v>282</v>
      </c>
      <c r="H3863">
        <v>15</v>
      </c>
      <c r="I3863" t="s">
        <v>825</v>
      </c>
      <c r="J3863" t="s">
        <v>825</v>
      </c>
      <c r="K3863" t="s">
        <v>825</v>
      </c>
      <c r="L3863">
        <v>6</v>
      </c>
      <c r="M3863" s="26" t="s">
        <v>934</v>
      </c>
      <c r="N3863" s="26" t="s">
        <v>934</v>
      </c>
      <c r="O3863" s="26" t="s">
        <v>934</v>
      </c>
      <c r="P3863" s="26" t="s">
        <v>934</v>
      </c>
      <c r="Q3863" s="26" t="s">
        <v>934</v>
      </c>
      <c r="R3863" s="26" t="s">
        <v>934</v>
      </c>
      <c r="S3863" s="26" t="s">
        <v>934</v>
      </c>
      <c r="T3863" s="26" t="s">
        <v>934</v>
      </c>
      <c r="U3863" s="26" t="s">
        <v>934</v>
      </c>
      <c r="V3863" s="26" t="s">
        <v>934</v>
      </c>
      <c r="W3863" s="26" t="s">
        <v>934</v>
      </c>
      <c r="X3863" s="26" t="s">
        <v>934</v>
      </c>
      <c r="Y3863" s="26" t="s">
        <v>934</v>
      </c>
      <c r="Z3863" s="26" t="s">
        <v>934</v>
      </c>
      <c r="AA3863" s="26" t="s">
        <v>934</v>
      </c>
      <c r="AB3863" s="26" t="s">
        <v>934</v>
      </c>
      <c r="AC3863" s="26" t="s">
        <v>934</v>
      </c>
      <c r="AD3863" s="26" t="s">
        <v>934</v>
      </c>
      <c r="AE3863" s="26" t="s">
        <v>934</v>
      </c>
    </row>
    <row r="3864" spans="1:31" x14ac:dyDescent="0.25">
      <c r="A3864" t="s">
        <v>2128</v>
      </c>
      <c r="B3864" t="s">
        <v>837</v>
      </c>
      <c r="C3864" t="s">
        <v>836</v>
      </c>
      <c r="D3864">
        <v>2014</v>
      </c>
      <c r="E3864">
        <v>3</v>
      </c>
      <c r="F3864" s="2">
        <v>41792</v>
      </c>
      <c r="G3864" t="s">
        <v>282</v>
      </c>
      <c r="H3864">
        <v>15</v>
      </c>
      <c r="I3864" t="s">
        <v>825</v>
      </c>
      <c r="J3864" t="s">
        <v>825</v>
      </c>
      <c r="K3864" t="s">
        <v>825</v>
      </c>
      <c r="L3864">
        <v>9</v>
      </c>
      <c r="M3864" s="26" t="s">
        <v>934</v>
      </c>
      <c r="N3864" s="26" t="s">
        <v>934</v>
      </c>
      <c r="O3864" s="26">
        <v>91.863207547169822</v>
      </c>
      <c r="P3864" s="26" t="s">
        <v>934</v>
      </c>
      <c r="Q3864" s="26" t="s">
        <v>934</v>
      </c>
      <c r="R3864" s="26">
        <v>42.174999999999997</v>
      </c>
      <c r="S3864" s="26" t="s">
        <v>934</v>
      </c>
      <c r="T3864" s="26" t="s">
        <v>934</v>
      </c>
      <c r="U3864" s="26" t="s">
        <v>934</v>
      </c>
      <c r="V3864" s="26" t="s">
        <v>934</v>
      </c>
      <c r="W3864" s="26" t="s">
        <v>934</v>
      </c>
      <c r="X3864" s="26">
        <v>4.6231829679038645</v>
      </c>
      <c r="Y3864" s="26" t="s">
        <v>934</v>
      </c>
      <c r="Z3864" s="26" t="s">
        <v>934</v>
      </c>
      <c r="AA3864" s="26">
        <v>0.48196645803081856</v>
      </c>
      <c r="AB3864" s="26" t="s">
        <v>934</v>
      </c>
      <c r="AC3864" s="26" t="s">
        <v>934</v>
      </c>
      <c r="AD3864" s="26" t="s">
        <v>934</v>
      </c>
      <c r="AE3864" s="26" t="s">
        <v>934</v>
      </c>
    </row>
    <row r="3865" spans="1:31" x14ac:dyDescent="0.25">
      <c r="A3865" t="s">
        <v>2129</v>
      </c>
      <c r="B3865" t="s">
        <v>837</v>
      </c>
      <c r="C3865" t="s">
        <v>836</v>
      </c>
      <c r="D3865">
        <v>2014</v>
      </c>
      <c r="E3865">
        <v>3</v>
      </c>
      <c r="F3865" s="2">
        <v>41792</v>
      </c>
      <c r="G3865" t="s">
        <v>282</v>
      </c>
      <c r="H3865">
        <v>45</v>
      </c>
      <c r="I3865" t="s">
        <v>825</v>
      </c>
      <c r="J3865" t="s">
        <v>825</v>
      </c>
      <c r="K3865" t="s">
        <v>825</v>
      </c>
      <c r="L3865">
        <v>6</v>
      </c>
      <c r="M3865" s="26" t="s">
        <v>934</v>
      </c>
      <c r="N3865" s="26" t="s">
        <v>934</v>
      </c>
      <c r="O3865" s="26" t="s">
        <v>934</v>
      </c>
      <c r="P3865" s="26" t="s">
        <v>934</v>
      </c>
      <c r="Q3865" s="26" t="s">
        <v>934</v>
      </c>
      <c r="R3865" s="26" t="s">
        <v>934</v>
      </c>
      <c r="S3865" s="26" t="s">
        <v>934</v>
      </c>
      <c r="T3865" s="26" t="s">
        <v>934</v>
      </c>
      <c r="U3865" s="26" t="s">
        <v>934</v>
      </c>
      <c r="V3865" s="26" t="s">
        <v>934</v>
      </c>
      <c r="W3865" s="26" t="s">
        <v>934</v>
      </c>
      <c r="X3865" s="26" t="s">
        <v>934</v>
      </c>
      <c r="Y3865" s="26" t="s">
        <v>934</v>
      </c>
      <c r="Z3865" s="26" t="s">
        <v>934</v>
      </c>
      <c r="AA3865" s="26" t="s">
        <v>934</v>
      </c>
      <c r="AB3865" s="26" t="s">
        <v>934</v>
      </c>
      <c r="AC3865" s="26" t="s">
        <v>934</v>
      </c>
      <c r="AD3865" s="26" t="s">
        <v>934</v>
      </c>
      <c r="AE3865" s="26" t="s">
        <v>934</v>
      </c>
    </row>
    <row r="3866" spans="1:31" x14ac:dyDescent="0.25">
      <c r="A3866" t="s">
        <v>2129</v>
      </c>
      <c r="B3866" t="s">
        <v>837</v>
      </c>
      <c r="C3866" t="s">
        <v>836</v>
      </c>
      <c r="D3866">
        <v>2014</v>
      </c>
      <c r="E3866">
        <v>3</v>
      </c>
      <c r="F3866" s="2">
        <v>41792</v>
      </c>
      <c r="G3866" t="s">
        <v>282</v>
      </c>
      <c r="H3866">
        <v>45</v>
      </c>
      <c r="I3866" t="s">
        <v>825</v>
      </c>
      <c r="J3866" t="s">
        <v>825</v>
      </c>
      <c r="K3866" t="s">
        <v>825</v>
      </c>
      <c r="L3866">
        <v>9</v>
      </c>
      <c r="M3866" s="26" t="s">
        <v>934</v>
      </c>
      <c r="N3866" s="26" t="s">
        <v>934</v>
      </c>
      <c r="O3866" s="26">
        <v>130.07075471698113</v>
      </c>
      <c r="P3866" s="26" t="s">
        <v>934</v>
      </c>
      <c r="Q3866" s="26" t="s">
        <v>934</v>
      </c>
      <c r="R3866" s="26">
        <v>42.5</v>
      </c>
      <c r="S3866" s="26" t="s">
        <v>934</v>
      </c>
      <c r="T3866" s="26" t="s">
        <v>934</v>
      </c>
      <c r="U3866" s="26" t="s">
        <v>934</v>
      </c>
      <c r="V3866" s="26" t="s">
        <v>934</v>
      </c>
      <c r="W3866" s="26" t="s">
        <v>934</v>
      </c>
      <c r="X3866" s="26">
        <v>10.784561852770668</v>
      </c>
      <c r="Y3866" s="26" t="s">
        <v>934</v>
      </c>
      <c r="Z3866" s="26" t="s">
        <v>934</v>
      </c>
      <c r="AA3866" s="26">
        <v>0.51961524227064571</v>
      </c>
      <c r="AB3866" s="26" t="s">
        <v>934</v>
      </c>
      <c r="AC3866" s="26" t="s">
        <v>934</v>
      </c>
      <c r="AD3866" s="26" t="s">
        <v>934</v>
      </c>
      <c r="AE3866" s="26" t="s">
        <v>934</v>
      </c>
    </row>
    <row r="3867" spans="1:31" x14ac:dyDescent="0.25">
      <c r="A3867" t="s">
        <v>2130</v>
      </c>
      <c r="B3867" t="s">
        <v>837</v>
      </c>
      <c r="C3867" t="s">
        <v>836</v>
      </c>
      <c r="D3867">
        <v>2014</v>
      </c>
      <c r="E3867">
        <v>3</v>
      </c>
      <c r="F3867" s="2">
        <v>41792</v>
      </c>
      <c r="G3867" t="s">
        <v>83</v>
      </c>
      <c r="H3867">
        <v>15</v>
      </c>
      <c r="I3867" t="s">
        <v>825</v>
      </c>
      <c r="J3867" t="s">
        <v>825</v>
      </c>
      <c r="K3867" t="s">
        <v>825</v>
      </c>
      <c r="L3867">
        <v>6</v>
      </c>
      <c r="M3867" s="26" t="s">
        <v>934</v>
      </c>
      <c r="N3867" s="26" t="s">
        <v>934</v>
      </c>
      <c r="O3867" s="26" t="s">
        <v>934</v>
      </c>
      <c r="P3867" s="26" t="s">
        <v>934</v>
      </c>
      <c r="Q3867" s="26" t="s">
        <v>934</v>
      </c>
      <c r="R3867" s="26" t="s">
        <v>934</v>
      </c>
      <c r="S3867" s="26" t="s">
        <v>934</v>
      </c>
      <c r="T3867" s="26" t="s">
        <v>934</v>
      </c>
      <c r="U3867" s="26" t="s">
        <v>934</v>
      </c>
      <c r="V3867" s="26" t="s">
        <v>934</v>
      </c>
      <c r="W3867" s="26" t="s">
        <v>934</v>
      </c>
      <c r="X3867" s="26" t="s">
        <v>934</v>
      </c>
      <c r="Y3867" s="26" t="s">
        <v>934</v>
      </c>
      <c r="Z3867" s="26" t="s">
        <v>934</v>
      </c>
      <c r="AA3867" s="26" t="s">
        <v>934</v>
      </c>
      <c r="AB3867" s="26" t="s">
        <v>934</v>
      </c>
      <c r="AC3867" s="26" t="s">
        <v>934</v>
      </c>
      <c r="AD3867" s="26" t="s">
        <v>934</v>
      </c>
      <c r="AE3867" s="26" t="s">
        <v>934</v>
      </c>
    </row>
    <row r="3868" spans="1:31" x14ac:dyDescent="0.25">
      <c r="A3868" t="s">
        <v>2130</v>
      </c>
      <c r="B3868" t="s">
        <v>837</v>
      </c>
      <c r="C3868" t="s">
        <v>836</v>
      </c>
      <c r="D3868">
        <v>2014</v>
      </c>
      <c r="E3868">
        <v>3</v>
      </c>
      <c r="F3868" s="2">
        <v>41792</v>
      </c>
      <c r="G3868" t="s">
        <v>83</v>
      </c>
      <c r="H3868">
        <v>15</v>
      </c>
      <c r="I3868" t="s">
        <v>825</v>
      </c>
      <c r="J3868" t="s">
        <v>825</v>
      </c>
      <c r="K3868" t="s">
        <v>825</v>
      </c>
      <c r="L3868">
        <v>9</v>
      </c>
      <c r="M3868" s="26" t="s">
        <v>934</v>
      </c>
      <c r="N3868" s="26" t="s">
        <v>934</v>
      </c>
      <c r="O3868" s="26">
        <v>79.952830188679229</v>
      </c>
      <c r="P3868" s="26" t="s">
        <v>934</v>
      </c>
      <c r="Q3868" s="26" t="s">
        <v>934</v>
      </c>
      <c r="R3868" s="26">
        <v>39.200000000000003</v>
      </c>
      <c r="S3868" s="26" t="s">
        <v>934</v>
      </c>
      <c r="T3868" s="26" t="s">
        <v>934</v>
      </c>
      <c r="U3868" s="26" t="s">
        <v>934</v>
      </c>
      <c r="V3868" s="26" t="s">
        <v>934</v>
      </c>
      <c r="W3868" s="26" t="s">
        <v>934</v>
      </c>
      <c r="X3868" s="26">
        <v>11.804239392681337</v>
      </c>
      <c r="Y3868" s="26" t="s">
        <v>934</v>
      </c>
      <c r="Z3868" s="26" t="s">
        <v>934</v>
      </c>
      <c r="AA3868" s="26">
        <v>0.97553404177742409</v>
      </c>
      <c r="AB3868" s="26" t="s">
        <v>934</v>
      </c>
      <c r="AC3868" s="26" t="s">
        <v>934</v>
      </c>
      <c r="AD3868" s="26" t="s">
        <v>934</v>
      </c>
      <c r="AE3868" s="26" t="s">
        <v>934</v>
      </c>
    </row>
    <row r="3869" spans="1:31" x14ac:dyDescent="0.25">
      <c r="A3869" t="s">
        <v>2131</v>
      </c>
      <c r="B3869" t="s">
        <v>837</v>
      </c>
      <c r="C3869" t="s">
        <v>836</v>
      </c>
      <c r="D3869">
        <v>2014</v>
      </c>
      <c r="E3869">
        <v>3</v>
      </c>
      <c r="F3869" s="2">
        <v>41792</v>
      </c>
      <c r="G3869" t="s">
        <v>83</v>
      </c>
      <c r="H3869">
        <v>45</v>
      </c>
      <c r="I3869" t="s">
        <v>825</v>
      </c>
      <c r="J3869" t="s">
        <v>825</v>
      </c>
      <c r="K3869" t="s">
        <v>825</v>
      </c>
      <c r="L3869">
        <v>6</v>
      </c>
      <c r="M3869" s="26" t="s">
        <v>934</v>
      </c>
      <c r="N3869" s="26" t="s">
        <v>934</v>
      </c>
      <c r="O3869" s="26" t="s">
        <v>934</v>
      </c>
      <c r="P3869" s="26" t="s">
        <v>934</v>
      </c>
      <c r="Q3869" s="26" t="s">
        <v>934</v>
      </c>
      <c r="R3869" s="26" t="s">
        <v>934</v>
      </c>
      <c r="S3869" s="26" t="s">
        <v>934</v>
      </c>
      <c r="T3869" s="26" t="s">
        <v>934</v>
      </c>
      <c r="U3869" s="26" t="s">
        <v>934</v>
      </c>
      <c r="V3869" s="26" t="s">
        <v>934</v>
      </c>
      <c r="W3869" s="26" t="s">
        <v>934</v>
      </c>
      <c r="X3869" s="26" t="s">
        <v>934</v>
      </c>
      <c r="Y3869" s="26" t="s">
        <v>934</v>
      </c>
      <c r="Z3869" s="26" t="s">
        <v>934</v>
      </c>
      <c r="AA3869" s="26" t="s">
        <v>934</v>
      </c>
      <c r="AB3869" s="26" t="s">
        <v>934</v>
      </c>
      <c r="AC3869" s="26" t="s">
        <v>934</v>
      </c>
      <c r="AD3869" s="26" t="s">
        <v>934</v>
      </c>
      <c r="AE3869" s="26" t="s">
        <v>934</v>
      </c>
    </row>
    <row r="3870" spans="1:31" x14ac:dyDescent="0.25">
      <c r="A3870" t="s">
        <v>2131</v>
      </c>
      <c r="B3870" t="s">
        <v>837</v>
      </c>
      <c r="C3870" t="s">
        <v>836</v>
      </c>
      <c r="D3870">
        <v>2014</v>
      </c>
      <c r="E3870">
        <v>3</v>
      </c>
      <c r="F3870" s="2">
        <v>41792</v>
      </c>
      <c r="G3870" t="s">
        <v>83</v>
      </c>
      <c r="H3870">
        <v>45</v>
      </c>
      <c r="I3870" t="s">
        <v>825</v>
      </c>
      <c r="J3870" t="s">
        <v>825</v>
      </c>
      <c r="K3870" t="s">
        <v>825</v>
      </c>
      <c r="L3870">
        <v>9</v>
      </c>
      <c r="M3870" s="26" t="s">
        <v>934</v>
      </c>
      <c r="N3870" s="26" t="s">
        <v>934</v>
      </c>
      <c r="O3870" s="26">
        <v>106.95754716981131</v>
      </c>
      <c r="P3870" s="26" t="s">
        <v>934</v>
      </c>
      <c r="Q3870" s="26" t="s">
        <v>934</v>
      </c>
      <c r="R3870" s="26">
        <v>40.075000000000003</v>
      </c>
      <c r="S3870" s="26" t="s">
        <v>934</v>
      </c>
      <c r="T3870" s="26" t="s">
        <v>934</v>
      </c>
      <c r="U3870" s="26" t="s">
        <v>934</v>
      </c>
      <c r="V3870" s="26" t="s">
        <v>934</v>
      </c>
      <c r="W3870" s="26" t="s">
        <v>934</v>
      </c>
      <c r="X3870" s="26">
        <v>4.3119116270714279</v>
      </c>
      <c r="Y3870" s="26" t="s">
        <v>934</v>
      </c>
      <c r="Z3870" s="26" t="s">
        <v>934</v>
      </c>
      <c r="AA3870" s="26">
        <v>0.3637192140463365</v>
      </c>
      <c r="AB3870" s="26" t="s">
        <v>934</v>
      </c>
      <c r="AC3870" s="26" t="s">
        <v>934</v>
      </c>
      <c r="AD3870" s="26" t="s">
        <v>934</v>
      </c>
      <c r="AE3870" s="26" t="s">
        <v>934</v>
      </c>
    </row>
    <row r="3871" spans="1:31" x14ac:dyDescent="0.25">
      <c r="A3871" t="s">
        <v>2132</v>
      </c>
      <c r="B3871" t="s">
        <v>837</v>
      </c>
      <c r="C3871" t="s">
        <v>836</v>
      </c>
      <c r="D3871">
        <v>2014</v>
      </c>
      <c r="E3871">
        <v>3</v>
      </c>
      <c r="F3871" s="2">
        <v>41792</v>
      </c>
      <c r="G3871" t="s">
        <v>71</v>
      </c>
      <c r="H3871">
        <v>45</v>
      </c>
      <c r="I3871" t="s">
        <v>825</v>
      </c>
      <c r="J3871" t="s">
        <v>825</v>
      </c>
      <c r="K3871" t="s">
        <v>825</v>
      </c>
      <c r="L3871">
        <v>6</v>
      </c>
      <c r="M3871" s="26" t="s">
        <v>934</v>
      </c>
      <c r="N3871" s="26" t="s">
        <v>934</v>
      </c>
      <c r="O3871" s="26" t="s">
        <v>934</v>
      </c>
      <c r="P3871" s="26" t="s">
        <v>934</v>
      </c>
      <c r="Q3871" s="26" t="s">
        <v>934</v>
      </c>
      <c r="R3871" s="26" t="s">
        <v>934</v>
      </c>
      <c r="S3871" s="26" t="s">
        <v>934</v>
      </c>
      <c r="T3871" s="26" t="s">
        <v>934</v>
      </c>
      <c r="U3871" s="26" t="s">
        <v>934</v>
      </c>
      <c r="V3871" s="26" t="s">
        <v>934</v>
      </c>
      <c r="W3871" s="26" t="s">
        <v>934</v>
      </c>
      <c r="X3871" s="26" t="s">
        <v>934</v>
      </c>
      <c r="Y3871" s="26" t="s">
        <v>934</v>
      </c>
      <c r="Z3871" s="26" t="s">
        <v>934</v>
      </c>
      <c r="AA3871" s="26" t="s">
        <v>934</v>
      </c>
      <c r="AB3871" s="26" t="s">
        <v>934</v>
      </c>
      <c r="AC3871" s="26" t="s">
        <v>934</v>
      </c>
      <c r="AD3871" s="26" t="s">
        <v>934</v>
      </c>
      <c r="AE3871" s="26" t="s">
        <v>934</v>
      </c>
    </row>
    <row r="3872" spans="1:31" x14ac:dyDescent="0.25">
      <c r="A3872" t="s">
        <v>2132</v>
      </c>
      <c r="B3872" t="s">
        <v>837</v>
      </c>
      <c r="C3872" t="s">
        <v>836</v>
      </c>
      <c r="D3872">
        <v>2014</v>
      </c>
      <c r="E3872">
        <v>3</v>
      </c>
      <c r="F3872" s="2">
        <v>41792</v>
      </c>
      <c r="G3872" t="s">
        <v>71</v>
      </c>
      <c r="H3872">
        <v>45</v>
      </c>
      <c r="I3872" t="s">
        <v>825</v>
      </c>
      <c r="J3872" t="s">
        <v>825</v>
      </c>
      <c r="K3872" t="s">
        <v>825</v>
      </c>
      <c r="L3872">
        <v>9</v>
      </c>
      <c r="M3872" s="26" t="s">
        <v>934</v>
      </c>
      <c r="N3872" s="26" t="s">
        <v>934</v>
      </c>
      <c r="O3872" s="26">
        <v>68.514150943396231</v>
      </c>
      <c r="P3872" s="26" t="s">
        <v>934</v>
      </c>
      <c r="Q3872" s="26" t="s">
        <v>934</v>
      </c>
      <c r="R3872" s="26">
        <v>41.375</v>
      </c>
      <c r="S3872" s="26" t="s">
        <v>934</v>
      </c>
      <c r="T3872" s="26" t="s">
        <v>934</v>
      </c>
      <c r="U3872" s="26" t="s">
        <v>934</v>
      </c>
      <c r="V3872" s="26" t="s">
        <v>934</v>
      </c>
      <c r="W3872" s="26" t="s">
        <v>934</v>
      </c>
      <c r="X3872" s="26">
        <v>10.668748800173137</v>
      </c>
      <c r="Y3872" s="26" t="s">
        <v>934</v>
      </c>
      <c r="Z3872" s="26" t="s">
        <v>934</v>
      </c>
      <c r="AA3872" s="26">
        <v>0.16520189668007432</v>
      </c>
      <c r="AB3872" s="26" t="s">
        <v>934</v>
      </c>
      <c r="AC3872" s="26" t="s">
        <v>934</v>
      </c>
      <c r="AD3872" s="26" t="s">
        <v>934</v>
      </c>
      <c r="AE3872" s="26" t="s">
        <v>934</v>
      </c>
    </row>
    <row r="3873" spans="1:31" x14ac:dyDescent="0.25">
      <c r="A3873" t="s">
        <v>2133</v>
      </c>
      <c r="B3873" t="s">
        <v>837</v>
      </c>
      <c r="C3873" t="s">
        <v>836</v>
      </c>
      <c r="D3873">
        <v>2014</v>
      </c>
      <c r="E3873">
        <v>3</v>
      </c>
      <c r="F3873" s="2">
        <v>41792</v>
      </c>
      <c r="G3873" t="s">
        <v>940</v>
      </c>
      <c r="H3873">
        <v>45</v>
      </c>
      <c r="I3873" t="s">
        <v>825</v>
      </c>
      <c r="J3873" t="s">
        <v>825</v>
      </c>
      <c r="K3873" t="s">
        <v>825</v>
      </c>
      <c r="L3873">
        <v>6</v>
      </c>
      <c r="M3873" s="26" t="s">
        <v>934</v>
      </c>
      <c r="N3873" s="26" t="s">
        <v>934</v>
      </c>
      <c r="O3873" s="26" t="s">
        <v>934</v>
      </c>
      <c r="P3873" s="26" t="s">
        <v>934</v>
      </c>
      <c r="Q3873" s="26" t="s">
        <v>934</v>
      </c>
      <c r="R3873" s="26" t="s">
        <v>934</v>
      </c>
      <c r="S3873" s="26" t="s">
        <v>934</v>
      </c>
      <c r="T3873" s="26" t="s">
        <v>934</v>
      </c>
      <c r="U3873" s="26" t="s">
        <v>934</v>
      </c>
      <c r="V3873" s="26" t="s">
        <v>934</v>
      </c>
      <c r="W3873" s="26" t="s">
        <v>934</v>
      </c>
      <c r="X3873" s="26" t="s">
        <v>934</v>
      </c>
      <c r="Y3873" s="26" t="s">
        <v>934</v>
      </c>
      <c r="Z3873" s="26" t="s">
        <v>934</v>
      </c>
      <c r="AA3873" s="26" t="s">
        <v>934</v>
      </c>
      <c r="AB3873" s="26" t="s">
        <v>934</v>
      </c>
      <c r="AC3873" s="26" t="s">
        <v>934</v>
      </c>
      <c r="AD3873" s="26" t="s">
        <v>934</v>
      </c>
      <c r="AE3873" s="26" t="s">
        <v>934</v>
      </c>
    </row>
    <row r="3874" spans="1:31" x14ac:dyDescent="0.25">
      <c r="A3874" t="s">
        <v>2133</v>
      </c>
      <c r="B3874" t="s">
        <v>837</v>
      </c>
      <c r="C3874" t="s">
        <v>836</v>
      </c>
      <c r="D3874">
        <v>2014</v>
      </c>
      <c r="E3874">
        <v>3</v>
      </c>
      <c r="F3874" s="2">
        <v>41792</v>
      </c>
      <c r="G3874" t="s">
        <v>940</v>
      </c>
      <c r="H3874">
        <v>45</v>
      </c>
      <c r="I3874" t="s">
        <v>825</v>
      </c>
      <c r="J3874" t="s">
        <v>825</v>
      </c>
      <c r="K3874" t="s">
        <v>825</v>
      </c>
      <c r="L3874">
        <v>9</v>
      </c>
      <c r="M3874" s="26" t="s">
        <v>934</v>
      </c>
      <c r="N3874" s="26" t="s">
        <v>934</v>
      </c>
      <c r="O3874" s="26">
        <v>102.12264150943395</v>
      </c>
      <c r="P3874" s="26" t="s">
        <v>934</v>
      </c>
      <c r="Q3874" s="26" t="s">
        <v>934</v>
      </c>
      <c r="R3874" s="26">
        <v>42.133333333333333</v>
      </c>
      <c r="S3874" s="26" t="s">
        <v>934</v>
      </c>
      <c r="T3874" s="26" t="s">
        <v>934</v>
      </c>
      <c r="U3874" s="26" t="s">
        <v>934</v>
      </c>
      <c r="V3874" s="26" t="s">
        <v>934</v>
      </c>
      <c r="W3874" s="26" t="s">
        <v>934</v>
      </c>
      <c r="X3874" s="26">
        <v>9.5073794201633888</v>
      </c>
      <c r="Y3874" s="26" t="s">
        <v>934</v>
      </c>
      <c r="Z3874" s="26" t="s">
        <v>934</v>
      </c>
      <c r="AA3874" s="26">
        <v>0.7505553499464751</v>
      </c>
      <c r="AB3874" s="26" t="s">
        <v>934</v>
      </c>
      <c r="AC3874" s="26" t="s">
        <v>934</v>
      </c>
      <c r="AD3874" s="26" t="s">
        <v>934</v>
      </c>
      <c r="AE3874" s="26" t="s">
        <v>934</v>
      </c>
    </row>
    <row r="3875" spans="1:31" x14ac:dyDescent="0.25">
      <c r="A3875" t="s">
        <v>2134</v>
      </c>
      <c r="B3875" t="s">
        <v>837</v>
      </c>
      <c r="C3875" t="s">
        <v>836</v>
      </c>
      <c r="D3875">
        <v>2014</v>
      </c>
      <c r="E3875">
        <v>3</v>
      </c>
      <c r="F3875" s="2">
        <v>41792</v>
      </c>
      <c r="G3875" t="s">
        <v>935</v>
      </c>
      <c r="H3875">
        <v>15</v>
      </c>
      <c r="I3875" t="s">
        <v>825</v>
      </c>
      <c r="J3875" t="s">
        <v>825</v>
      </c>
      <c r="K3875" t="s">
        <v>825</v>
      </c>
      <c r="L3875">
        <v>6</v>
      </c>
      <c r="M3875" s="26" t="s">
        <v>934</v>
      </c>
      <c r="N3875" s="26" t="s">
        <v>934</v>
      </c>
      <c r="O3875" s="26" t="s">
        <v>934</v>
      </c>
      <c r="P3875" s="26" t="s">
        <v>934</v>
      </c>
      <c r="Q3875" s="26" t="s">
        <v>934</v>
      </c>
      <c r="R3875" s="26" t="s">
        <v>934</v>
      </c>
      <c r="S3875" s="26" t="s">
        <v>934</v>
      </c>
      <c r="T3875" s="26" t="s">
        <v>934</v>
      </c>
      <c r="U3875" s="26" t="s">
        <v>934</v>
      </c>
      <c r="V3875" s="26" t="s">
        <v>934</v>
      </c>
      <c r="W3875" s="26" t="s">
        <v>934</v>
      </c>
      <c r="X3875" s="26" t="s">
        <v>934</v>
      </c>
      <c r="Y3875" s="26" t="s">
        <v>934</v>
      </c>
      <c r="Z3875" s="26" t="s">
        <v>934</v>
      </c>
      <c r="AA3875" s="26" t="s">
        <v>934</v>
      </c>
      <c r="AB3875" s="26" t="s">
        <v>934</v>
      </c>
      <c r="AC3875" s="26" t="s">
        <v>934</v>
      </c>
      <c r="AD3875" s="26" t="s">
        <v>934</v>
      </c>
      <c r="AE3875" s="26" t="s">
        <v>934</v>
      </c>
    </row>
    <row r="3876" spans="1:31" x14ac:dyDescent="0.25">
      <c r="A3876" t="s">
        <v>2134</v>
      </c>
      <c r="B3876" t="s">
        <v>837</v>
      </c>
      <c r="C3876" t="s">
        <v>836</v>
      </c>
      <c r="D3876">
        <v>2014</v>
      </c>
      <c r="E3876">
        <v>3</v>
      </c>
      <c r="F3876" s="2">
        <v>41792</v>
      </c>
      <c r="G3876" t="s">
        <v>935</v>
      </c>
      <c r="H3876">
        <v>15</v>
      </c>
      <c r="I3876" t="s">
        <v>825</v>
      </c>
      <c r="J3876" t="s">
        <v>825</v>
      </c>
      <c r="K3876" t="s">
        <v>825</v>
      </c>
      <c r="L3876">
        <v>9</v>
      </c>
      <c r="M3876" s="26" t="s">
        <v>934</v>
      </c>
      <c r="N3876" s="26" t="s">
        <v>934</v>
      </c>
      <c r="O3876" s="26">
        <v>85.377358490566024</v>
      </c>
      <c r="P3876" s="26" t="s">
        <v>934</v>
      </c>
      <c r="Q3876" s="26" t="s">
        <v>934</v>
      </c>
      <c r="R3876" s="26">
        <v>42.333333333333336</v>
      </c>
      <c r="S3876" s="26" t="s">
        <v>934</v>
      </c>
      <c r="T3876" s="26" t="s">
        <v>934</v>
      </c>
      <c r="U3876" s="26" t="s">
        <v>934</v>
      </c>
      <c r="V3876" s="26" t="s">
        <v>934</v>
      </c>
      <c r="W3876" s="26" t="s">
        <v>934</v>
      </c>
      <c r="X3876" s="26">
        <v>10.341562045537966</v>
      </c>
      <c r="Y3876" s="26" t="s">
        <v>934</v>
      </c>
      <c r="Z3876" s="26" t="s">
        <v>934</v>
      </c>
      <c r="AA3876" s="26">
        <v>0.1258305739213478</v>
      </c>
      <c r="AB3876" s="26" t="s">
        <v>934</v>
      </c>
      <c r="AC3876" s="26" t="s">
        <v>934</v>
      </c>
      <c r="AD3876" s="26" t="s">
        <v>934</v>
      </c>
      <c r="AE3876" s="26" t="s">
        <v>934</v>
      </c>
    </row>
    <row r="3877" spans="1:31" x14ac:dyDescent="0.25">
      <c r="A3877" t="s">
        <v>2135</v>
      </c>
      <c r="B3877" t="s">
        <v>837</v>
      </c>
      <c r="C3877" t="s">
        <v>836</v>
      </c>
      <c r="D3877">
        <v>2014</v>
      </c>
      <c r="E3877">
        <v>3</v>
      </c>
      <c r="F3877" s="2">
        <v>41792</v>
      </c>
      <c r="G3877" t="s">
        <v>935</v>
      </c>
      <c r="H3877">
        <v>45</v>
      </c>
      <c r="I3877" t="s">
        <v>825</v>
      </c>
      <c r="J3877" t="s">
        <v>825</v>
      </c>
      <c r="K3877" t="s">
        <v>825</v>
      </c>
      <c r="L3877">
        <v>6</v>
      </c>
      <c r="M3877" s="26" t="s">
        <v>934</v>
      </c>
      <c r="N3877" s="26" t="s">
        <v>934</v>
      </c>
      <c r="O3877" s="26" t="s">
        <v>934</v>
      </c>
      <c r="P3877" s="26" t="s">
        <v>934</v>
      </c>
      <c r="Q3877" s="26" t="s">
        <v>934</v>
      </c>
      <c r="R3877" s="26" t="s">
        <v>934</v>
      </c>
      <c r="S3877" s="26" t="s">
        <v>934</v>
      </c>
      <c r="T3877" s="26" t="s">
        <v>934</v>
      </c>
      <c r="U3877" s="26" t="s">
        <v>934</v>
      </c>
      <c r="V3877" s="26" t="s">
        <v>934</v>
      </c>
      <c r="W3877" s="26" t="s">
        <v>934</v>
      </c>
      <c r="X3877" s="26" t="s">
        <v>934</v>
      </c>
      <c r="Y3877" s="26" t="s">
        <v>934</v>
      </c>
      <c r="Z3877" s="26" t="s">
        <v>934</v>
      </c>
      <c r="AA3877" s="26" t="s">
        <v>934</v>
      </c>
      <c r="AB3877" s="26" t="s">
        <v>934</v>
      </c>
      <c r="AC3877" s="26" t="s">
        <v>934</v>
      </c>
      <c r="AD3877" s="26" t="s">
        <v>934</v>
      </c>
      <c r="AE3877" s="26" t="s">
        <v>934</v>
      </c>
    </row>
    <row r="3878" spans="1:31" x14ac:dyDescent="0.25">
      <c r="A3878" t="s">
        <v>2135</v>
      </c>
      <c r="B3878" t="s">
        <v>837</v>
      </c>
      <c r="C3878" t="s">
        <v>836</v>
      </c>
      <c r="D3878">
        <v>2014</v>
      </c>
      <c r="E3878">
        <v>3</v>
      </c>
      <c r="F3878" s="2">
        <v>41792</v>
      </c>
      <c r="G3878" t="s">
        <v>935</v>
      </c>
      <c r="H3878">
        <v>45</v>
      </c>
      <c r="I3878" t="s">
        <v>825</v>
      </c>
      <c r="J3878" t="s">
        <v>825</v>
      </c>
      <c r="K3878" t="s">
        <v>825</v>
      </c>
      <c r="L3878">
        <v>9</v>
      </c>
      <c r="M3878" s="26" t="s">
        <v>934</v>
      </c>
      <c r="N3878" s="26" t="s">
        <v>934</v>
      </c>
      <c r="O3878" s="26">
        <v>110.84905660377359</v>
      </c>
      <c r="P3878" s="26" t="s">
        <v>934</v>
      </c>
      <c r="Q3878" s="26" t="s">
        <v>934</v>
      </c>
      <c r="R3878" s="26">
        <v>42.725000000000001</v>
      </c>
      <c r="S3878" s="26" t="s">
        <v>934</v>
      </c>
      <c r="T3878" s="26" t="s">
        <v>934</v>
      </c>
      <c r="U3878" s="26" t="s">
        <v>934</v>
      </c>
      <c r="V3878" s="26" t="s">
        <v>934</v>
      </c>
      <c r="W3878" s="26" t="s">
        <v>934</v>
      </c>
      <c r="X3878" s="26">
        <v>15.906557492400664</v>
      </c>
      <c r="Y3878" s="26" t="s">
        <v>934</v>
      </c>
      <c r="Z3878" s="26" t="s">
        <v>934</v>
      </c>
      <c r="AA3878" s="26">
        <v>9.4648472430036587E-2</v>
      </c>
      <c r="AB3878" s="26" t="s">
        <v>934</v>
      </c>
      <c r="AC3878" s="26" t="s">
        <v>934</v>
      </c>
      <c r="AD3878" s="26" t="s">
        <v>934</v>
      </c>
      <c r="AE3878" s="26" t="s">
        <v>934</v>
      </c>
    </row>
    <row r="3879" spans="1:31" x14ac:dyDescent="0.25">
      <c r="A3879" t="s">
        <v>2136</v>
      </c>
      <c r="B3879" t="s">
        <v>837</v>
      </c>
      <c r="C3879" t="s">
        <v>836</v>
      </c>
      <c r="D3879">
        <v>2014</v>
      </c>
      <c r="E3879">
        <v>3</v>
      </c>
      <c r="F3879" s="2">
        <v>41792</v>
      </c>
      <c r="G3879" t="s">
        <v>937</v>
      </c>
      <c r="H3879">
        <v>45</v>
      </c>
      <c r="I3879" t="s">
        <v>825</v>
      </c>
      <c r="J3879" t="s">
        <v>825</v>
      </c>
      <c r="K3879" t="s">
        <v>825</v>
      </c>
      <c r="L3879">
        <v>9</v>
      </c>
      <c r="M3879" s="26" t="s">
        <v>934</v>
      </c>
      <c r="N3879" s="26" t="s">
        <v>934</v>
      </c>
      <c r="O3879" s="26">
        <v>18.867924528301888</v>
      </c>
      <c r="P3879" s="26" t="s">
        <v>934</v>
      </c>
      <c r="Q3879" s="26" t="s">
        <v>934</v>
      </c>
      <c r="R3879" s="26">
        <v>37.924999999999997</v>
      </c>
      <c r="S3879" s="26" t="s">
        <v>934</v>
      </c>
      <c r="T3879" s="26" t="s">
        <v>934</v>
      </c>
      <c r="U3879" s="26" t="s">
        <v>934</v>
      </c>
      <c r="V3879" s="26" t="s">
        <v>934</v>
      </c>
      <c r="W3879" s="26" t="s">
        <v>934</v>
      </c>
      <c r="X3879" s="26">
        <v>6.7728797306414599</v>
      </c>
      <c r="Y3879" s="26" t="s">
        <v>934</v>
      </c>
      <c r="Z3879" s="26" t="s">
        <v>934</v>
      </c>
      <c r="AA3879" s="26">
        <v>0.35207716957153029</v>
      </c>
      <c r="AB3879" s="26" t="s">
        <v>934</v>
      </c>
      <c r="AC3879" s="26" t="s">
        <v>934</v>
      </c>
      <c r="AD3879" s="26" t="s">
        <v>934</v>
      </c>
      <c r="AE3879" s="26" t="s">
        <v>934</v>
      </c>
    </row>
    <row r="3880" spans="1:31" x14ac:dyDescent="0.25">
      <c r="A3880" t="s">
        <v>2137</v>
      </c>
      <c r="B3880" t="s">
        <v>837</v>
      </c>
      <c r="C3880" t="s">
        <v>836</v>
      </c>
      <c r="D3880">
        <v>2014</v>
      </c>
      <c r="E3880">
        <v>4</v>
      </c>
      <c r="F3880" s="2">
        <v>41809</v>
      </c>
      <c r="G3880" t="s">
        <v>282</v>
      </c>
      <c r="H3880">
        <v>15</v>
      </c>
      <c r="I3880" t="s">
        <v>825</v>
      </c>
      <c r="J3880" t="s">
        <v>825</v>
      </c>
      <c r="K3880" t="s">
        <v>825</v>
      </c>
      <c r="L3880">
        <v>6</v>
      </c>
      <c r="M3880" s="26" t="s">
        <v>934</v>
      </c>
      <c r="N3880" s="26" t="s">
        <v>934</v>
      </c>
      <c r="O3880" s="26" t="s">
        <v>934</v>
      </c>
      <c r="P3880" s="26" t="s">
        <v>934</v>
      </c>
      <c r="Q3880" s="26" t="s">
        <v>934</v>
      </c>
      <c r="R3880" s="26" t="s">
        <v>934</v>
      </c>
      <c r="S3880" s="26" t="s">
        <v>934</v>
      </c>
      <c r="T3880" s="26" t="s">
        <v>934</v>
      </c>
      <c r="U3880" s="26" t="s">
        <v>934</v>
      </c>
      <c r="V3880" s="26" t="s">
        <v>934</v>
      </c>
      <c r="W3880" s="26" t="s">
        <v>934</v>
      </c>
      <c r="X3880" s="26" t="s">
        <v>934</v>
      </c>
      <c r="Y3880" s="26" t="s">
        <v>934</v>
      </c>
      <c r="Z3880" s="26" t="s">
        <v>934</v>
      </c>
      <c r="AA3880" s="26" t="s">
        <v>934</v>
      </c>
      <c r="AB3880" s="26" t="s">
        <v>934</v>
      </c>
      <c r="AC3880" s="26" t="s">
        <v>934</v>
      </c>
      <c r="AD3880" s="26" t="s">
        <v>934</v>
      </c>
      <c r="AE3880" s="26" t="s">
        <v>934</v>
      </c>
    </row>
    <row r="3881" spans="1:31" x14ac:dyDescent="0.25">
      <c r="A3881" t="s">
        <v>2138</v>
      </c>
      <c r="B3881" t="s">
        <v>837</v>
      </c>
      <c r="C3881" t="s">
        <v>836</v>
      </c>
      <c r="D3881">
        <v>2014</v>
      </c>
      <c r="E3881">
        <v>4</v>
      </c>
      <c r="F3881" s="2">
        <v>41809</v>
      </c>
      <c r="G3881" t="s">
        <v>282</v>
      </c>
      <c r="H3881">
        <v>45</v>
      </c>
      <c r="I3881" t="s">
        <v>825</v>
      </c>
      <c r="J3881" t="s">
        <v>825</v>
      </c>
      <c r="K3881" t="s">
        <v>825</v>
      </c>
      <c r="L3881">
        <v>6</v>
      </c>
      <c r="M3881" s="26" t="s">
        <v>934</v>
      </c>
      <c r="N3881" s="26" t="s">
        <v>934</v>
      </c>
      <c r="O3881" s="26" t="s">
        <v>934</v>
      </c>
      <c r="P3881" s="26" t="s">
        <v>934</v>
      </c>
      <c r="Q3881" s="26" t="s">
        <v>934</v>
      </c>
      <c r="R3881" s="26" t="s">
        <v>934</v>
      </c>
      <c r="S3881" s="26" t="s">
        <v>934</v>
      </c>
      <c r="T3881" s="26" t="s">
        <v>934</v>
      </c>
      <c r="U3881" s="26" t="s">
        <v>934</v>
      </c>
      <c r="V3881" s="26" t="s">
        <v>934</v>
      </c>
      <c r="W3881" s="26" t="s">
        <v>934</v>
      </c>
      <c r="X3881" s="26" t="s">
        <v>934</v>
      </c>
      <c r="Y3881" s="26" t="s">
        <v>934</v>
      </c>
      <c r="Z3881" s="26" t="s">
        <v>934</v>
      </c>
      <c r="AA3881" s="26" t="s">
        <v>934</v>
      </c>
      <c r="AB3881" s="26" t="s">
        <v>934</v>
      </c>
      <c r="AC3881" s="26" t="s">
        <v>934</v>
      </c>
      <c r="AD3881" s="26" t="s">
        <v>934</v>
      </c>
      <c r="AE3881" s="26" t="s">
        <v>934</v>
      </c>
    </row>
    <row r="3882" spans="1:31" x14ac:dyDescent="0.25">
      <c r="A3882" t="s">
        <v>2139</v>
      </c>
      <c r="B3882" t="s">
        <v>837</v>
      </c>
      <c r="C3882" t="s">
        <v>836</v>
      </c>
      <c r="D3882">
        <v>2014</v>
      </c>
      <c r="E3882">
        <v>4</v>
      </c>
      <c r="F3882" s="2">
        <v>41809</v>
      </c>
      <c r="G3882" t="s">
        <v>83</v>
      </c>
      <c r="H3882">
        <v>15</v>
      </c>
      <c r="I3882" t="s">
        <v>825</v>
      </c>
      <c r="J3882" t="s">
        <v>825</v>
      </c>
      <c r="K3882" t="s">
        <v>825</v>
      </c>
      <c r="L3882">
        <v>6</v>
      </c>
      <c r="M3882" s="26" t="s">
        <v>934</v>
      </c>
      <c r="N3882" s="26" t="s">
        <v>934</v>
      </c>
      <c r="O3882" s="26" t="s">
        <v>934</v>
      </c>
      <c r="P3882" s="26" t="s">
        <v>934</v>
      </c>
      <c r="Q3882" s="26" t="s">
        <v>934</v>
      </c>
      <c r="R3882" s="26" t="s">
        <v>934</v>
      </c>
      <c r="S3882" s="26" t="s">
        <v>934</v>
      </c>
      <c r="T3882" s="26" t="s">
        <v>934</v>
      </c>
      <c r="U3882" s="26" t="s">
        <v>934</v>
      </c>
      <c r="V3882" s="26" t="s">
        <v>934</v>
      </c>
      <c r="W3882" s="26" t="s">
        <v>934</v>
      </c>
      <c r="X3882" s="26" t="s">
        <v>934</v>
      </c>
      <c r="Y3882" s="26" t="s">
        <v>934</v>
      </c>
      <c r="Z3882" s="26" t="s">
        <v>934</v>
      </c>
      <c r="AA3882" s="26" t="s">
        <v>934</v>
      </c>
      <c r="AB3882" s="26" t="s">
        <v>934</v>
      </c>
      <c r="AC3882" s="26" t="s">
        <v>934</v>
      </c>
      <c r="AD3882" s="26" t="s">
        <v>934</v>
      </c>
      <c r="AE3882" s="26" t="s">
        <v>934</v>
      </c>
    </row>
    <row r="3883" spans="1:31" x14ac:dyDescent="0.25">
      <c r="A3883" t="s">
        <v>2140</v>
      </c>
      <c r="B3883" t="s">
        <v>837</v>
      </c>
      <c r="C3883" t="s">
        <v>836</v>
      </c>
      <c r="D3883">
        <v>2014</v>
      </c>
      <c r="E3883">
        <v>4</v>
      </c>
      <c r="F3883" s="2">
        <v>41809</v>
      </c>
      <c r="G3883" t="s">
        <v>83</v>
      </c>
      <c r="H3883">
        <v>45</v>
      </c>
      <c r="I3883" t="s">
        <v>825</v>
      </c>
      <c r="J3883" t="s">
        <v>825</v>
      </c>
      <c r="K3883" t="s">
        <v>825</v>
      </c>
      <c r="L3883">
        <v>6</v>
      </c>
      <c r="M3883" s="26" t="s">
        <v>934</v>
      </c>
      <c r="N3883" s="26" t="s">
        <v>934</v>
      </c>
      <c r="O3883" s="26" t="s">
        <v>934</v>
      </c>
      <c r="P3883" s="26" t="s">
        <v>934</v>
      </c>
      <c r="Q3883" s="26" t="s">
        <v>934</v>
      </c>
      <c r="R3883" s="26" t="s">
        <v>934</v>
      </c>
      <c r="S3883" s="26" t="s">
        <v>934</v>
      </c>
      <c r="T3883" s="26" t="s">
        <v>934</v>
      </c>
      <c r="U3883" s="26" t="s">
        <v>934</v>
      </c>
      <c r="V3883" s="26" t="s">
        <v>934</v>
      </c>
      <c r="W3883" s="26" t="s">
        <v>934</v>
      </c>
      <c r="X3883" s="26" t="s">
        <v>934</v>
      </c>
      <c r="Y3883" s="26" t="s">
        <v>934</v>
      </c>
      <c r="Z3883" s="26" t="s">
        <v>934</v>
      </c>
      <c r="AA3883" s="26" t="s">
        <v>934</v>
      </c>
      <c r="AB3883" s="26" t="s">
        <v>934</v>
      </c>
      <c r="AC3883" s="26" t="s">
        <v>934</v>
      </c>
      <c r="AD3883" s="26" t="s">
        <v>934</v>
      </c>
      <c r="AE3883" s="26" t="s">
        <v>934</v>
      </c>
    </row>
    <row r="3884" spans="1:31" x14ac:dyDescent="0.25">
      <c r="A3884" t="s">
        <v>2141</v>
      </c>
      <c r="B3884" t="s">
        <v>837</v>
      </c>
      <c r="C3884" t="s">
        <v>836</v>
      </c>
      <c r="D3884">
        <v>2014</v>
      </c>
      <c r="E3884">
        <v>4</v>
      </c>
      <c r="F3884" s="2">
        <v>41809</v>
      </c>
      <c r="G3884" t="s">
        <v>71</v>
      </c>
      <c r="H3884">
        <v>45</v>
      </c>
      <c r="I3884" t="s">
        <v>825</v>
      </c>
      <c r="J3884" t="s">
        <v>825</v>
      </c>
      <c r="K3884" t="s">
        <v>825</v>
      </c>
      <c r="L3884">
        <v>6</v>
      </c>
      <c r="M3884" s="26" t="s">
        <v>934</v>
      </c>
      <c r="N3884" s="26" t="s">
        <v>934</v>
      </c>
      <c r="O3884" s="26" t="s">
        <v>934</v>
      </c>
      <c r="P3884" s="26" t="s">
        <v>934</v>
      </c>
      <c r="Q3884" s="26" t="s">
        <v>934</v>
      </c>
      <c r="R3884" s="26" t="s">
        <v>934</v>
      </c>
      <c r="S3884" s="26" t="s">
        <v>934</v>
      </c>
      <c r="T3884" s="26" t="s">
        <v>934</v>
      </c>
      <c r="U3884" s="26" t="s">
        <v>934</v>
      </c>
      <c r="V3884" s="26" t="s">
        <v>934</v>
      </c>
      <c r="W3884" s="26" t="s">
        <v>934</v>
      </c>
      <c r="X3884" s="26" t="s">
        <v>934</v>
      </c>
      <c r="Y3884" s="26" t="s">
        <v>934</v>
      </c>
      <c r="Z3884" s="26" t="s">
        <v>934</v>
      </c>
      <c r="AA3884" s="26" t="s">
        <v>934</v>
      </c>
      <c r="AB3884" s="26" t="s">
        <v>934</v>
      </c>
      <c r="AC3884" s="26" t="s">
        <v>934</v>
      </c>
      <c r="AD3884" s="26" t="s">
        <v>934</v>
      </c>
      <c r="AE3884" s="26" t="s">
        <v>934</v>
      </c>
    </row>
    <row r="3885" spans="1:31" x14ac:dyDescent="0.25">
      <c r="A3885" t="s">
        <v>2142</v>
      </c>
      <c r="B3885" t="s">
        <v>837</v>
      </c>
      <c r="C3885" t="s">
        <v>836</v>
      </c>
      <c r="D3885">
        <v>2014</v>
      </c>
      <c r="E3885">
        <v>4</v>
      </c>
      <c r="F3885" s="2">
        <v>41809</v>
      </c>
      <c r="G3885" t="s">
        <v>940</v>
      </c>
      <c r="H3885">
        <v>45</v>
      </c>
      <c r="I3885" t="s">
        <v>825</v>
      </c>
      <c r="J3885" t="s">
        <v>825</v>
      </c>
      <c r="K3885" t="s">
        <v>825</v>
      </c>
      <c r="L3885">
        <v>6</v>
      </c>
      <c r="M3885" s="26" t="s">
        <v>934</v>
      </c>
      <c r="N3885" s="26" t="s">
        <v>934</v>
      </c>
      <c r="O3885" s="26" t="s">
        <v>934</v>
      </c>
      <c r="P3885" s="26" t="s">
        <v>934</v>
      </c>
      <c r="Q3885" s="26" t="s">
        <v>934</v>
      </c>
      <c r="R3885" s="26" t="s">
        <v>934</v>
      </c>
      <c r="S3885" s="26" t="s">
        <v>934</v>
      </c>
      <c r="T3885" s="26" t="s">
        <v>934</v>
      </c>
      <c r="U3885" s="26" t="s">
        <v>934</v>
      </c>
      <c r="V3885" s="26" t="s">
        <v>934</v>
      </c>
      <c r="W3885" s="26" t="s">
        <v>934</v>
      </c>
      <c r="X3885" s="26" t="s">
        <v>934</v>
      </c>
      <c r="Y3885" s="26" t="s">
        <v>934</v>
      </c>
      <c r="Z3885" s="26" t="s">
        <v>934</v>
      </c>
      <c r="AA3885" s="26" t="s">
        <v>934</v>
      </c>
      <c r="AB3885" s="26" t="s">
        <v>934</v>
      </c>
      <c r="AC3885" s="26" t="s">
        <v>934</v>
      </c>
      <c r="AD3885" s="26" t="s">
        <v>934</v>
      </c>
      <c r="AE3885" s="26" t="s">
        <v>934</v>
      </c>
    </row>
    <row r="3886" spans="1:31" x14ac:dyDescent="0.25">
      <c r="A3886" t="s">
        <v>2143</v>
      </c>
      <c r="B3886" t="s">
        <v>837</v>
      </c>
      <c r="C3886" t="s">
        <v>836</v>
      </c>
      <c r="D3886">
        <v>2014</v>
      </c>
      <c r="E3886">
        <v>4</v>
      </c>
      <c r="F3886" s="2">
        <v>41809</v>
      </c>
      <c r="G3886" t="s">
        <v>935</v>
      </c>
      <c r="H3886">
        <v>15</v>
      </c>
      <c r="I3886" t="s">
        <v>825</v>
      </c>
      <c r="J3886" t="s">
        <v>825</v>
      </c>
      <c r="K3886" t="s">
        <v>825</v>
      </c>
      <c r="L3886">
        <v>6</v>
      </c>
      <c r="M3886" s="26" t="s">
        <v>934</v>
      </c>
      <c r="N3886" s="26" t="s">
        <v>934</v>
      </c>
      <c r="O3886" s="26" t="s">
        <v>934</v>
      </c>
      <c r="P3886" s="26" t="s">
        <v>934</v>
      </c>
      <c r="Q3886" s="26" t="s">
        <v>934</v>
      </c>
      <c r="R3886" s="26" t="s">
        <v>934</v>
      </c>
      <c r="S3886" s="26" t="s">
        <v>934</v>
      </c>
      <c r="T3886" s="26" t="s">
        <v>934</v>
      </c>
      <c r="U3886" s="26" t="s">
        <v>934</v>
      </c>
      <c r="V3886" s="26" t="s">
        <v>934</v>
      </c>
      <c r="W3886" s="26" t="s">
        <v>934</v>
      </c>
      <c r="X3886" s="26" t="s">
        <v>934</v>
      </c>
      <c r="Y3886" s="26" t="s">
        <v>934</v>
      </c>
      <c r="Z3886" s="26" t="s">
        <v>934</v>
      </c>
      <c r="AA3886" s="26" t="s">
        <v>934</v>
      </c>
      <c r="AB3886" s="26" t="s">
        <v>934</v>
      </c>
      <c r="AC3886" s="26" t="s">
        <v>934</v>
      </c>
      <c r="AD3886" s="26" t="s">
        <v>934</v>
      </c>
      <c r="AE3886" s="26" t="s">
        <v>934</v>
      </c>
    </row>
    <row r="3887" spans="1:31" x14ac:dyDescent="0.25">
      <c r="A3887" t="s">
        <v>2144</v>
      </c>
      <c r="B3887" t="s">
        <v>837</v>
      </c>
      <c r="C3887" t="s">
        <v>836</v>
      </c>
      <c r="D3887">
        <v>2014</v>
      </c>
      <c r="E3887">
        <v>4</v>
      </c>
      <c r="F3887" s="2">
        <v>41809</v>
      </c>
      <c r="G3887" t="s">
        <v>935</v>
      </c>
      <c r="H3887">
        <v>45</v>
      </c>
      <c r="I3887" t="s">
        <v>825</v>
      </c>
      <c r="J3887" t="s">
        <v>825</v>
      </c>
      <c r="K3887" t="s">
        <v>825</v>
      </c>
      <c r="L3887">
        <v>6</v>
      </c>
      <c r="M3887" s="26" t="s">
        <v>934</v>
      </c>
      <c r="N3887" s="26" t="s">
        <v>934</v>
      </c>
      <c r="O3887" s="26" t="s">
        <v>934</v>
      </c>
      <c r="P3887" s="26" t="s">
        <v>934</v>
      </c>
      <c r="Q3887" s="26" t="s">
        <v>934</v>
      </c>
      <c r="R3887" s="26" t="s">
        <v>934</v>
      </c>
      <c r="S3887" s="26" t="s">
        <v>934</v>
      </c>
      <c r="T3887" s="26" t="s">
        <v>934</v>
      </c>
      <c r="U3887" s="26" t="s">
        <v>934</v>
      </c>
      <c r="V3887" s="26" t="s">
        <v>934</v>
      </c>
      <c r="W3887" s="26" t="s">
        <v>934</v>
      </c>
      <c r="X3887" s="26" t="s">
        <v>934</v>
      </c>
      <c r="Y3887" s="26" t="s">
        <v>934</v>
      </c>
      <c r="Z3887" s="26" t="s">
        <v>934</v>
      </c>
      <c r="AA3887" s="26" t="s">
        <v>934</v>
      </c>
      <c r="AB3887" s="26" t="s">
        <v>934</v>
      </c>
      <c r="AC3887" s="26" t="s">
        <v>934</v>
      </c>
      <c r="AD3887" s="26" t="s">
        <v>934</v>
      </c>
      <c r="AE3887" s="26" t="s">
        <v>934</v>
      </c>
    </row>
    <row r="3888" spans="1:31" x14ac:dyDescent="0.25">
      <c r="A3888" t="s">
        <v>2145</v>
      </c>
      <c r="B3888" t="s">
        <v>837</v>
      </c>
      <c r="C3888" t="s">
        <v>853</v>
      </c>
      <c r="D3888">
        <v>2015</v>
      </c>
      <c r="E3888">
        <v>1</v>
      </c>
      <c r="F3888" s="2">
        <v>42108</v>
      </c>
      <c r="G3888" t="s">
        <v>65</v>
      </c>
      <c r="H3888">
        <v>45</v>
      </c>
      <c r="I3888" t="s">
        <v>825</v>
      </c>
      <c r="J3888" t="s">
        <v>825</v>
      </c>
      <c r="K3888" t="s">
        <v>825</v>
      </c>
      <c r="L3888">
        <v>3</v>
      </c>
      <c r="M3888" s="26" t="s">
        <v>934</v>
      </c>
      <c r="N3888" s="26" t="s">
        <v>934</v>
      </c>
      <c r="O3888" s="26" t="s">
        <v>934</v>
      </c>
      <c r="P3888" s="26" t="s">
        <v>934</v>
      </c>
      <c r="Q3888" s="26" t="s">
        <v>934</v>
      </c>
      <c r="R3888" s="26" t="s">
        <v>934</v>
      </c>
      <c r="S3888" s="26" t="s">
        <v>934</v>
      </c>
      <c r="T3888" s="26" t="s">
        <v>934</v>
      </c>
      <c r="U3888" s="26" t="s">
        <v>934</v>
      </c>
      <c r="V3888" s="26" t="s">
        <v>934</v>
      </c>
      <c r="W3888" s="26" t="s">
        <v>934</v>
      </c>
      <c r="X3888" s="26" t="s">
        <v>934</v>
      </c>
      <c r="Y3888" s="26" t="s">
        <v>934</v>
      </c>
      <c r="Z3888" s="26" t="s">
        <v>934</v>
      </c>
      <c r="AA3888" s="26" t="s">
        <v>934</v>
      </c>
      <c r="AB3888" s="26" t="s">
        <v>934</v>
      </c>
      <c r="AC3888" s="26" t="s">
        <v>934</v>
      </c>
      <c r="AD3888" s="26" t="s">
        <v>934</v>
      </c>
      <c r="AE3888" s="26">
        <v>49.75</v>
      </c>
    </row>
    <row r="3889" spans="1:31" x14ac:dyDescent="0.25">
      <c r="A3889" t="s">
        <v>2145</v>
      </c>
      <c r="B3889" t="s">
        <v>837</v>
      </c>
      <c r="C3889" t="s">
        <v>853</v>
      </c>
      <c r="D3889">
        <v>2015</v>
      </c>
      <c r="E3889">
        <v>1</v>
      </c>
      <c r="F3889" s="2">
        <v>42108</v>
      </c>
      <c r="G3889" t="s">
        <v>65</v>
      </c>
      <c r="H3889">
        <v>45</v>
      </c>
      <c r="I3889" t="s">
        <v>825</v>
      </c>
      <c r="J3889" t="s">
        <v>825</v>
      </c>
      <c r="K3889" t="s">
        <v>825</v>
      </c>
      <c r="L3889">
        <v>5.5</v>
      </c>
      <c r="M3889" s="26" t="s">
        <v>934</v>
      </c>
      <c r="N3889" s="26" t="s">
        <v>934</v>
      </c>
      <c r="O3889" s="26" t="s">
        <v>934</v>
      </c>
      <c r="P3889" s="26" t="s">
        <v>934</v>
      </c>
      <c r="Q3889" s="26" t="s">
        <v>934</v>
      </c>
      <c r="R3889" s="26" t="s">
        <v>934</v>
      </c>
      <c r="S3889" s="26" t="s">
        <v>934</v>
      </c>
      <c r="T3889" s="26" t="s">
        <v>934</v>
      </c>
      <c r="U3889" s="26" t="s">
        <v>934</v>
      </c>
      <c r="V3889" s="26" t="s">
        <v>934</v>
      </c>
      <c r="W3889" s="26" t="s">
        <v>934</v>
      </c>
      <c r="X3889" s="26" t="s">
        <v>934</v>
      </c>
      <c r="Y3889" s="26" t="s">
        <v>934</v>
      </c>
      <c r="Z3889" s="26" t="s">
        <v>934</v>
      </c>
      <c r="AA3889" s="26" t="s">
        <v>934</v>
      </c>
      <c r="AB3889" s="26" t="s">
        <v>934</v>
      </c>
      <c r="AC3889" s="26" t="s">
        <v>934</v>
      </c>
      <c r="AD3889" s="26" t="s">
        <v>934</v>
      </c>
      <c r="AE3889" s="26" t="s">
        <v>934</v>
      </c>
    </row>
    <row r="3890" spans="1:31" x14ac:dyDescent="0.25">
      <c r="A3890" t="s">
        <v>2145</v>
      </c>
      <c r="B3890" t="s">
        <v>837</v>
      </c>
      <c r="C3890" t="s">
        <v>853</v>
      </c>
      <c r="D3890">
        <v>2015</v>
      </c>
      <c r="E3890">
        <v>1</v>
      </c>
      <c r="F3890" s="2">
        <v>42108</v>
      </c>
      <c r="G3890" t="s">
        <v>65</v>
      </c>
      <c r="H3890">
        <v>45</v>
      </c>
      <c r="I3890" t="s">
        <v>825</v>
      </c>
      <c r="J3890" t="s">
        <v>825</v>
      </c>
      <c r="K3890" t="s">
        <v>825</v>
      </c>
      <c r="L3890">
        <v>6</v>
      </c>
      <c r="M3890" s="26">
        <v>427.91999999999996</v>
      </c>
      <c r="N3890" s="26" t="s">
        <v>934</v>
      </c>
      <c r="O3890" s="26" t="s">
        <v>934</v>
      </c>
      <c r="P3890" s="26" t="s">
        <v>934</v>
      </c>
      <c r="Q3890" s="26" t="s">
        <v>934</v>
      </c>
      <c r="R3890" s="26" t="s">
        <v>934</v>
      </c>
      <c r="S3890" s="26" t="s">
        <v>934</v>
      </c>
      <c r="T3890" s="26" t="s">
        <v>934</v>
      </c>
      <c r="U3890" s="26" t="s">
        <v>934</v>
      </c>
      <c r="V3890" s="26">
        <v>25.466778359266428</v>
      </c>
      <c r="W3890" s="26" t="s">
        <v>934</v>
      </c>
      <c r="X3890" s="26" t="s">
        <v>934</v>
      </c>
      <c r="Y3890" s="26" t="s">
        <v>934</v>
      </c>
      <c r="Z3890" s="26" t="s">
        <v>934</v>
      </c>
      <c r="AA3890" s="26" t="s">
        <v>934</v>
      </c>
      <c r="AB3890" s="26" t="s">
        <v>934</v>
      </c>
      <c r="AC3890" s="26" t="s">
        <v>934</v>
      </c>
      <c r="AD3890" s="26" t="s">
        <v>934</v>
      </c>
      <c r="AE3890" s="26" t="s">
        <v>934</v>
      </c>
    </row>
    <row r="3891" spans="1:31" x14ac:dyDescent="0.25">
      <c r="A3891" t="s">
        <v>2145</v>
      </c>
      <c r="B3891" t="s">
        <v>837</v>
      </c>
      <c r="C3891" t="s">
        <v>853</v>
      </c>
      <c r="D3891">
        <v>2015</v>
      </c>
      <c r="E3891">
        <v>1</v>
      </c>
      <c r="F3891" s="2">
        <v>42108</v>
      </c>
      <c r="G3891" t="s">
        <v>65</v>
      </c>
      <c r="H3891">
        <v>45</v>
      </c>
      <c r="I3891" t="s">
        <v>825</v>
      </c>
      <c r="J3891" t="s">
        <v>825</v>
      </c>
      <c r="K3891" t="s">
        <v>825</v>
      </c>
      <c r="L3891">
        <v>7.3</v>
      </c>
      <c r="M3891" s="26" t="s">
        <v>934</v>
      </c>
      <c r="N3891" s="26" t="s">
        <v>934</v>
      </c>
      <c r="O3891" s="26" t="s">
        <v>934</v>
      </c>
      <c r="P3891" s="26" t="s">
        <v>934</v>
      </c>
      <c r="Q3891" s="26" t="s">
        <v>934</v>
      </c>
      <c r="R3891" s="26" t="s">
        <v>934</v>
      </c>
      <c r="S3891" s="26" t="s">
        <v>934</v>
      </c>
      <c r="T3891" s="26" t="s">
        <v>934</v>
      </c>
      <c r="U3891" s="26" t="s">
        <v>934</v>
      </c>
      <c r="V3891" s="26" t="s">
        <v>934</v>
      </c>
      <c r="W3891" s="26" t="s">
        <v>934</v>
      </c>
      <c r="X3891" s="26" t="s">
        <v>934</v>
      </c>
      <c r="Y3891" s="26" t="s">
        <v>934</v>
      </c>
      <c r="Z3891" s="26" t="s">
        <v>934</v>
      </c>
      <c r="AA3891" s="26" t="s">
        <v>934</v>
      </c>
      <c r="AB3891" s="26" t="s">
        <v>934</v>
      </c>
      <c r="AC3891" s="26" t="s">
        <v>934</v>
      </c>
      <c r="AD3891" s="26" t="s">
        <v>934</v>
      </c>
      <c r="AE3891" s="26" t="s">
        <v>934</v>
      </c>
    </row>
    <row r="3892" spans="1:31" x14ac:dyDescent="0.25">
      <c r="A3892" t="s">
        <v>2145</v>
      </c>
      <c r="B3892" t="s">
        <v>837</v>
      </c>
      <c r="C3892" t="s">
        <v>853</v>
      </c>
      <c r="D3892">
        <v>2015</v>
      </c>
      <c r="E3892">
        <v>1</v>
      </c>
      <c r="F3892" s="2">
        <v>42108</v>
      </c>
      <c r="G3892" t="s">
        <v>65</v>
      </c>
      <c r="H3892">
        <v>45</v>
      </c>
      <c r="I3892" t="s">
        <v>825</v>
      </c>
      <c r="J3892" t="s">
        <v>825</v>
      </c>
      <c r="K3892" t="s">
        <v>825</v>
      </c>
      <c r="L3892">
        <v>9</v>
      </c>
      <c r="M3892" s="26">
        <v>979.2</v>
      </c>
      <c r="N3892" s="26" t="s">
        <v>934</v>
      </c>
      <c r="O3892" s="26">
        <v>310.18867924528297</v>
      </c>
      <c r="P3892" s="26" t="s">
        <v>934</v>
      </c>
      <c r="Q3892" s="26">
        <v>17.024999999999999</v>
      </c>
      <c r="R3892" s="26">
        <v>44.95</v>
      </c>
      <c r="S3892" s="26" t="s">
        <v>934</v>
      </c>
      <c r="T3892" s="26" t="s">
        <v>934</v>
      </c>
      <c r="U3892" s="26" t="s">
        <v>934</v>
      </c>
      <c r="V3892" s="26">
        <v>62.338431164089457</v>
      </c>
      <c r="W3892" s="26" t="s">
        <v>934</v>
      </c>
      <c r="X3892" s="26">
        <v>22.131833227454017</v>
      </c>
      <c r="Y3892" s="26" t="s">
        <v>934</v>
      </c>
      <c r="Z3892" s="26">
        <v>0.12500000000007577</v>
      </c>
      <c r="AA3892" s="26">
        <v>0.37749172176344109</v>
      </c>
      <c r="AB3892" s="26" t="s">
        <v>934</v>
      </c>
      <c r="AC3892" s="26" t="s">
        <v>934</v>
      </c>
      <c r="AD3892" s="26" t="s">
        <v>934</v>
      </c>
      <c r="AE3892" s="26" t="s">
        <v>934</v>
      </c>
    </row>
    <row r="3893" spans="1:31" x14ac:dyDescent="0.25">
      <c r="A3893" t="s">
        <v>2146</v>
      </c>
      <c r="B3893" t="s">
        <v>837</v>
      </c>
      <c r="C3893" t="s">
        <v>858</v>
      </c>
      <c r="D3893">
        <v>2015</v>
      </c>
      <c r="E3893">
        <v>1</v>
      </c>
      <c r="F3893" s="2">
        <v>42114</v>
      </c>
      <c r="G3893" t="s">
        <v>83</v>
      </c>
      <c r="H3893">
        <v>15</v>
      </c>
      <c r="I3893" t="s">
        <v>860</v>
      </c>
      <c r="J3893" t="s">
        <v>825</v>
      </c>
      <c r="K3893" t="s">
        <v>825</v>
      </c>
      <c r="L3893">
        <v>3</v>
      </c>
      <c r="M3893" s="26" t="s">
        <v>934</v>
      </c>
      <c r="N3893" s="26" t="s">
        <v>934</v>
      </c>
      <c r="O3893" s="26" t="s">
        <v>934</v>
      </c>
      <c r="P3893" s="26" t="s">
        <v>934</v>
      </c>
      <c r="Q3893" s="26" t="s">
        <v>934</v>
      </c>
      <c r="R3893" s="26" t="s">
        <v>934</v>
      </c>
      <c r="S3893" s="26" t="s">
        <v>934</v>
      </c>
      <c r="T3893" s="26" t="s">
        <v>934</v>
      </c>
      <c r="U3893" s="26" t="s">
        <v>934</v>
      </c>
      <c r="V3893" s="26" t="s">
        <v>934</v>
      </c>
      <c r="W3893" s="26" t="s">
        <v>934</v>
      </c>
      <c r="X3893" s="26" t="s">
        <v>934</v>
      </c>
      <c r="Y3893" s="26" t="s">
        <v>934</v>
      </c>
      <c r="Z3893" s="26" t="s">
        <v>934</v>
      </c>
      <c r="AA3893" s="26" t="s">
        <v>934</v>
      </c>
      <c r="AB3893" s="26" t="s">
        <v>934</v>
      </c>
      <c r="AC3893" s="26" t="s">
        <v>934</v>
      </c>
      <c r="AD3893" s="26" t="s">
        <v>934</v>
      </c>
      <c r="AE3893" s="26">
        <v>19.727891156462583</v>
      </c>
    </row>
    <row r="3894" spans="1:31" x14ac:dyDescent="0.25">
      <c r="A3894" t="s">
        <v>2146</v>
      </c>
      <c r="B3894" t="s">
        <v>837</v>
      </c>
      <c r="C3894" t="s">
        <v>858</v>
      </c>
      <c r="D3894">
        <v>2015</v>
      </c>
      <c r="E3894">
        <v>1</v>
      </c>
      <c r="F3894" s="2">
        <v>42114</v>
      </c>
      <c r="G3894" t="s">
        <v>83</v>
      </c>
      <c r="H3894">
        <v>15</v>
      </c>
      <c r="I3894" t="s">
        <v>860</v>
      </c>
      <c r="J3894" t="s">
        <v>825</v>
      </c>
      <c r="K3894" t="s">
        <v>825</v>
      </c>
      <c r="L3894">
        <v>6</v>
      </c>
      <c r="M3894" s="26">
        <v>526.5</v>
      </c>
      <c r="N3894" s="26" t="s">
        <v>934</v>
      </c>
      <c r="O3894" s="26" t="s">
        <v>934</v>
      </c>
      <c r="P3894" s="26" t="s">
        <v>934</v>
      </c>
      <c r="Q3894" s="26" t="s">
        <v>934</v>
      </c>
      <c r="R3894" s="26" t="s">
        <v>934</v>
      </c>
      <c r="S3894" s="26" t="s">
        <v>934</v>
      </c>
      <c r="T3894" s="26" t="s">
        <v>934</v>
      </c>
      <c r="U3894" s="26" t="s">
        <v>934</v>
      </c>
      <c r="V3894" s="26">
        <v>28.394541729001368</v>
      </c>
      <c r="W3894" s="26" t="s">
        <v>934</v>
      </c>
      <c r="X3894" s="26" t="s">
        <v>934</v>
      </c>
      <c r="Y3894" s="26" t="s">
        <v>934</v>
      </c>
      <c r="Z3894" s="26" t="s">
        <v>934</v>
      </c>
      <c r="AA3894" s="26" t="s">
        <v>934</v>
      </c>
      <c r="AB3894" s="26" t="s">
        <v>934</v>
      </c>
      <c r="AC3894" s="26" t="s">
        <v>934</v>
      </c>
      <c r="AD3894" s="26" t="s">
        <v>934</v>
      </c>
      <c r="AE3894" s="26" t="s">
        <v>934</v>
      </c>
    </row>
    <row r="3895" spans="1:31" x14ac:dyDescent="0.25">
      <c r="A3895" t="s">
        <v>2146</v>
      </c>
      <c r="B3895" t="s">
        <v>837</v>
      </c>
      <c r="C3895" t="s">
        <v>858</v>
      </c>
      <c r="D3895">
        <v>2015</v>
      </c>
      <c r="E3895">
        <v>1</v>
      </c>
      <c r="F3895" s="2">
        <v>42114</v>
      </c>
      <c r="G3895" t="s">
        <v>83</v>
      </c>
      <c r="H3895">
        <v>15</v>
      </c>
      <c r="I3895" t="s">
        <v>860</v>
      </c>
      <c r="J3895" t="s">
        <v>825</v>
      </c>
      <c r="K3895" t="s">
        <v>825</v>
      </c>
      <c r="L3895">
        <v>9</v>
      </c>
      <c r="M3895" s="26">
        <v>1364.795918367347</v>
      </c>
      <c r="N3895" s="26" t="s">
        <v>934</v>
      </c>
      <c r="O3895" s="26">
        <v>380.10204081632651</v>
      </c>
      <c r="P3895" s="26" t="s">
        <v>934</v>
      </c>
      <c r="Q3895" s="26">
        <v>20.450000000000003</v>
      </c>
      <c r="R3895" s="26">
        <v>40.625</v>
      </c>
      <c r="S3895" s="26" t="s">
        <v>934</v>
      </c>
      <c r="T3895" s="26" t="s">
        <v>934</v>
      </c>
      <c r="U3895" s="26" t="s">
        <v>934</v>
      </c>
      <c r="V3895" s="26">
        <v>153.25243159056694</v>
      </c>
      <c r="W3895" s="26" t="s">
        <v>934</v>
      </c>
      <c r="X3895" s="26">
        <v>26.873391986732049</v>
      </c>
      <c r="Y3895" s="26" t="s">
        <v>934</v>
      </c>
      <c r="Z3895" s="26">
        <v>0.75111028928290291</v>
      </c>
      <c r="AA3895" s="26">
        <v>0.7192299122441328</v>
      </c>
      <c r="AB3895" s="26" t="s">
        <v>934</v>
      </c>
      <c r="AC3895" s="26" t="s">
        <v>934</v>
      </c>
      <c r="AD3895" s="26" t="s">
        <v>934</v>
      </c>
      <c r="AE3895" s="26" t="s">
        <v>934</v>
      </c>
    </row>
    <row r="3896" spans="1:31" x14ac:dyDescent="0.25">
      <c r="A3896" t="s">
        <v>2147</v>
      </c>
      <c r="B3896" t="s">
        <v>837</v>
      </c>
      <c r="C3896" t="s">
        <v>858</v>
      </c>
      <c r="D3896">
        <v>2015</v>
      </c>
      <c r="E3896">
        <v>1</v>
      </c>
      <c r="F3896" s="2">
        <v>42114</v>
      </c>
      <c r="G3896" t="s">
        <v>83</v>
      </c>
      <c r="H3896">
        <v>15</v>
      </c>
      <c r="I3896" t="s">
        <v>859</v>
      </c>
      <c r="J3896" t="s">
        <v>825</v>
      </c>
      <c r="K3896" t="s">
        <v>825</v>
      </c>
      <c r="L3896">
        <v>3</v>
      </c>
      <c r="M3896" s="26" t="s">
        <v>934</v>
      </c>
      <c r="N3896" s="26" t="s">
        <v>934</v>
      </c>
      <c r="O3896" s="26" t="s">
        <v>934</v>
      </c>
      <c r="P3896" s="26" t="s">
        <v>934</v>
      </c>
      <c r="Q3896" s="26" t="s">
        <v>934</v>
      </c>
      <c r="R3896" s="26" t="s">
        <v>934</v>
      </c>
      <c r="S3896" s="26" t="s">
        <v>934</v>
      </c>
      <c r="T3896" s="26" t="s">
        <v>934</v>
      </c>
      <c r="U3896" s="26" t="s">
        <v>934</v>
      </c>
      <c r="V3896" s="26" t="s">
        <v>934</v>
      </c>
      <c r="W3896" s="26" t="s">
        <v>934</v>
      </c>
      <c r="X3896" s="26" t="s">
        <v>934</v>
      </c>
      <c r="Y3896" s="26" t="s">
        <v>934</v>
      </c>
      <c r="Z3896" s="26" t="s">
        <v>934</v>
      </c>
      <c r="AA3896" s="26" t="s">
        <v>934</v>
      </c>
      <c r="AB3896" s="26" t="s">
        <v>934</v>
      </c>
      <c r="AC3896" s="26" t="s">
        <v>934</v>
      </c>
      <c r="AD3896" s="26" t="s">
        <v>934</v>
      </c>
      <c r="AE3896" s="26">
        <v>18.707482993197278</v>
      </c>
    </row>
    <row r="3897" spans="1:31" x14ac:dyDescent="0.25">
      <c r="A3897" t="s">
        <v>2147</v>
      </c>
      <c r="B3897" t="s">
        <v>837</v>
      </c>
      <c r="C3897" t="s">
        <v>858</v>
      </c>
      <c r="D3897">
        <v>2015</v>
      </c>
      <c r="E3897">
        <v>1</v>
      </c>
      <c r="F3897" s="2">
        <v>42114</v>
      </c>
      <c r="G3897" t="s">
        <v>83</v>
      </c>
      <c r="H3897">
        <v>15</v>
      </c>
      <c r="I3897" t="s">
        <v>859</v>
      </c>
      <c r="J3897" t="s">
        <v>825</v>
      </c>
      <c r="K3897" t="s">
        <v>825</v>
      </c>
      <c r="L3897">
        <v>6</v>
      </c>
      <c r="M3897" s="26">
        <v>602.25</v>
      </c>
      <c r="N3897" s="26" t="s">
        <v>934</v>
      </c>
      <c r="O3897" s="26" t="s">
        <v>934</v>
      </c>
      <c r="P3897" s="26" t="s">
        <v>934</v>
      </c>
      <c r="Q3897" s="26" t="s">
        <v>934</v>
      </c>
      <c r="R3897" s="26" t="s">
        <v>934</v>
      </c>
      <c r="S3897" s="26" t="s">
        <v>934</v>
      </c>
      <c r="T3897" s="26" t="s">
        <v>934</v>
      </c>
      <c r="U3897" s="26" t="s">
        <v>934</v>
      </c>
      <c r="V3897" s="26">
        <v>41.967000925330211</v>
      </c>
      <c r="W3897" s="26" t="s">
        <v>934</v>
      </c>
      <c r="X3897" s="26" t="s">
        <v>934</v>
      </c>
      <c r="Y3897" s="26" t="s">
        <v>934</v>
      </c>
      <c r="Z3897" s="26" t="s">
        <v>934</v>
      </c>
      <c r="AA3897" s="26" t="s">
        <v>934</v>
      </c>
      <c r="AB3897" s="26" t="s">
        <v>934</v>
      </c>
      <c r="AC3897" s="26" t="s">
        <v>934</v>
      </c>
      <c r="AD3897" s="26" t="s">
        <v>934</v>
      </c>
      <c r="AE3897" s="26" t="s">
        <v>934</v>
      </c>
    </row>
    <row r="3898" spans="1:31" x14ac:dyDescent="0.25">
      <c r="A3898" t="s">
        <v>2147</v>
      </c>
      <c r="B3898" t="s">
        <v>837</v>
      </c>
      <c r="C3898" t="s">
        <v>858</v>
      </c>
      <c r="D3898">
        <v>2015</v>
      </c>
      <c r="E3898">
        <v>1</v>
      </c>
      <c r="F3898" s="2">
        <v>42114</v>
      </c>
      <c r="G3898" t="s">
        <v>83</v>
      </c>
      <c r="H3898">
        <v>15</v>
      </c>
      <c r="I3898" t="s">
        <v>859</v>
      </c>
      <c r="J3898" t="s">
        <v>825</v>
      </c>
      <c r="K3898" t="s">
        <v>825</v>
      </c>
      <c r="L3898">
        <v>9</v>
      </c>
      <c r="M3898" s="26">
        <v>1530.6122448979593</v>
      </c>
      <c r="N3898" s="26" t="s">
        <v>934</v>
      </c>
      <c r="O3898" s="26">
        <v>412.11012706969581</v>
      </c>
      <c r="P3898" s="26" t="s">
        <v>934</v>
      </c>
      <c r="Q3898" s="26">
        <v>19.924999999999997</v>
      </c>
      <c r="R3898" s="26">
        <v>41.800000000000004</v>
      </c>
      <c r="S3898" s="26" t="s">
        <v>934</v>
      </c>
      <c r="T3898" s="26" t="s">
        <v>934</v>
      </c>
      <c r="U3898" s="26" t="s">
        <v>934</v>
      </c>
      <c r="V3898" s="26">
        <v>36.316592693980773</v>
      </c>
      <c r="W3898" s="26" t="s">
        <v>934</v>
      </c>
      <c r="X3898" s="26">
        <v>9.9281294520683634</v>
      </c>
      <c r="Y3898" s="26" t="s">
        <v>934</v>
      </c>
      <c r="Z3898" s="26">
        <v>0.46435439052519628</v>
      </c>
      <c r="AA3898" s="26">
        <v>0.53385391260150028</v>
      </c>
      <c r="AB3898" s="26" t="s">
        <v>934</v>
      </c>
      <c r="AC3898" s="26" t="s">
        <v>934</v>
      </c>
      <c r="AD3898" s="26" t="s">
        <v>934</v>
      </c>
      <c r="AE3898" s="26" t="s">
        <v>934</v>
      </c>
    </row>
    <row r="3899" spans="1:31" x14ac:dyDescent="0.25">
      <c r="A3899" t="s">
        <v>2148</v>
      </c>
      <c r="B3899" t="s">
        <v>837</v>
      </c>
      <c r="C3899" t="s">
        <v>853</v>
      </c>
      <c r="D3899">
        <v>2015</v>
      </c>
      <c r="E3899">
        <v>1</v>
      </c>
      <c r="F3899" s="2">
        <v>42108</v>
      </c>
      <c r="G3899" t="s">
        <v>83</v>
      </c>
      <c r="H3899">
        <v>45</v>
      </c>
      <c r="I3899" t="s">
        <v>825</v>
      </c>
      <c r="J3899" t="s">
        <v>825</v>
      </c>
      <c r="K3899" t="s">
        <v>825</v>
      </c>
      <c r="L3899">
        <v>3</v>
      </c>
      <c r="M3899" s="26" t="s">
        <v>934</v>
      </c>
      <c r="N3899" s="26" t="s">
        <v>934</v>
      </c>
      <c r="O3899" s="26" t="s">
        <v>934</v>
      </c>
      <c r="P3899" s="26" t="s">
        <v>934</v>
      </c>
      <c r="Q3899" s="26" t="s">
        <v>934</v>
      </c>
      <c r="R3899" s="26" t="s">
        <v>934</v>
      </c>
      <c r="S3899" s="26" t="s">
        <v>934</v>
      </c>
      <c r="T3899" s="26" t="s">
        <v>934</v>
      </c>
      <c r="U3899" s="26" t="s">
        <v>934</v>
      </c>
      <c r="V3899" s="26" t="s">
        <v>934</v>
      </c>
      <c r="W3899" s="26" t="s">
        <v>934</v>
      </c>
      <c r="X3899" s="26" t="s">
        <v>934</v>
      </c>
      <c r="Y3899" s="26" t="s">
        <v>934</v>
      </c>
      <c r="Z3899" s="26" t="s">
        <v>934</v>
      </c>
      <c r="AA3899" s="26" t="s">
        <v>934</v>
      </c>
      <c r="AB3899" s="26" t="s">
        <v>934</v>
      </c>
      <c r="AC3899" s="26" t="s">
        <v>934</v>
      </c>
      <c r="AD3899" s="26" t="s">
        <v>934</v>
      </c>
      <c r="AE3899" s="26">
        <v>42.75</v>
      </c>
    </row>
    <row r="3900" spans="1:31" x14ac:dyDescent="0.25">
      <c r="A3900" t="s">
        <v>2148</v>
      </c>
      <c r="B3900" t="s">
        <v>837</v>
      </c>
      <c r="C3900" t="s">
        <v>853</v>
      </c>
      <c r="D3900">
        <v>2015</v>
      </c>
      <c r="E3900">
        <v>1</v>
      </c>
      <c r="F3900" s="2">
        <v>42108</v>
      </c>
      <c r="G3900" t="s">
        <v>83</v>
      </c>
      <c r="H3900">
        <v>45</v>
      </c>
      <c r="I3900" t="s">
        <v>825</v>
      </c>
      <c r="J3900" t="s">
        <v>825</v>
      </c>
      <c r="K3900" t="s">
        <v>825</v>
      </c>
      <c r="L3900">
        <v>5.5</v>
      </c>
      <c r="M3900" s="26" t="s">
        <v>934</v>
      </c>
      <c r="N3900" s="26" t="s">
        <v>934</v>
      </c>
      <c r="O3900" s="26" t="s">
        <v>934</v>
      </c>
      <c r="P3900" s="26" t="s">
        <v>934</v>
      </c>
      <c r="Q3900" s="26" t="s">
        <v>934</v>
      </c>
      <c r="R3900" s="26" t="s">
        <v>934</v>
      </c>
      <c r="S3900" s="26" t="s">
        <v>934</v>
      </c>
      <c r="T3900" s="26" t="s">
        <v>934</v>
      </c>
      <c r="U3900" s="26" t="s">
        <v>934</v>
      </c>
      <c r="V3900" s="26" t="s">
        <v>934</v>
      </c>
      <c r="W3900" s="26" t="s">
        <v>934</v>
      </c>
      <c r="X3900" s="26" t="s">
        <v>934</v>
      </c>
      <c r="Y3900" s="26" t="s">
        <v>934</v>
      </c>
      <c r="Z3900" s="26" t="s">
        <v>934</v>
      </c>
      <c r="AA3900" s="26" t="s">
        <v>934</v>
      </c>
      <c r="AB3900" s="26" t="s">
        <v>934</v>
      </c>
      <c r="AC3900" s="26" t="s">
        <v>934</v>
      </c>
      <c r="AD3900" s="26" t="s">
        <v>934</v>
      </c>
      <c r="AE3900" s="26" t="s">
        <v>934</v>
      </c>
    </row>
    <row r="3901" spans="1:31" x14ac:dyDescent="0.25">
      <c r="A3901" t="s">
        <v>2148</v>
      </c>
      <c r="B3901" t="s">
        <v>837</v>
      </c>
      <c r="C3901" t="s">
        <v>853</v>
      </c>
      <c r="D3901">
        <v>2015</v>
      </c>
      <c r="E3901">
        <v>1</v>
      </c>
      <c r="F3901" s="2">
        <v>42108</v>
      </c>
      <c r="G3901" t="s">
        <v>83</v>
      </c>
      <c r="H3901">
        <v>45</v>
      </c>
      <c r="I3901" t="s">
        <v>825</v>
      </c>
      <c r="J3901" t="s">
        <v>825</v>
      </c>
      <c r="K3901" t="s">
        <v>825</v>
      </c>
      <c r="L3901">
        <v>6</v>
      </c>
      <c r="M3901" s="26">
        <v>562.55999999999995</v>
      </c>
      <c r="N3901" s="26" t="s">
        <v>934</v>
      </c>
      <c r="O3901" s="26" t="s">
        <v>934</v>
      </c>
      <c r="P3901" s="26" t="s">
        <v>934</v>
      </c>
      <c r="Q3901" s="26" t="s">
        <v>934</v>
      </c>
      <c r="R3901" s="26" t="s">
        <v>934</v>
      </c>
      <c r="S3901" s="26" t="s">
        <v>934</v>
      </c>
      <c r="T3901" s="26" t="s">
        <v>934</v>
      </c>
      <c r="U3901" s="26" t="s">
        <v>934</v>
      </c>
      <c r="V3901" s="26">
        <v>28.296939763868366</v>
      </c>
      <c r="W3901" s="26" t="s">
        <v>934</v>
      </c>
      <c r="X3901" s="26" t="s">
        <v>934</v>
      </c>
      <c r="Y3901" s="26" t="s">
        <v>934</v>
      </c>
      <c r="Z3901" s="26" t="s">
        <v>934</v>
      </c>
      <c r="AA3901" s="26" t="s">
        <v>934</v>
      </c>
      <c r="AB3901" s="26" t="s">
        <v>934</v>
      </c>
      <c r="AC3901" s="26" t="s">
        <v>934</v>
      </c>
      <c r="AD3901" s="26" t="s">
        <v>934</v>
      </c>
      <c r="AE3901" s="26" t="s">
        <v>934</v>
      </c>
    </row>
    <row r="3902" spans="1:31" x14ac:dyDescent="0.25">
      <c r="A3902" t="s">
        <v>2148</v>
      </c>
      <c r="B3902" t="s">
        <v>837</v>
      </c>
      <c r="C3902" t="s">
        <v>853</v>
      </c>
      <c r="D3902">
        <v>2015</v>
      </c>
      <c r="E3902">
        <v>1</v>
      </c>
      <c r="F3902" s="2">
        <v>42108</v>
      </c>
      <c r="G3902" t="s">
        <v>83</v>
      </c>
      <c r="H3902">
        <v>45</v>
      </c>
      <c r="I3902" t="s">
        <v>825</v>
      </c>
      <c r="J3902" t="s">
        <v>825</v>
      </c>
      <c r="K3902" t="s">
        <v>825</v>
      </c>
      <c r="L3902">
        <v>7.3</v>
      </c>
      <c r="M3902" s="26" t="s">
        <v>934</v>
      </c>
      <c r="N3902" s="26" t="s">
        <v>934</v>
      </c>
      <c r="O3902" s="26" t="s">
        <v>934</v>
      </c>
      <c r="P3902" s="26" t="s">
        <v>934</v>
      </c>
      <c r="Q3902" s="26" t="s">
        <v>934</v>
      </c>
      <c r="R3902" s="26" t="s">
        <v>934</v>
      </c>
      <c r="S3902" s="26" t="s">
        <v>934</v>
      </c>
      <c r="T3902" s="26" t="s">
        <v>934</v>
      </c>
      <c r="U3902" s="26" t="s">
        <v>934</v>
      </c>
      <c r="V3902" s="26" t="s">
        <v>934</v>
      </c>
      <c r="W3902" s="26" t="s">
        <v>934</v>
      </c>
      <c r="X3902" s="26" t="s">
        <v>934</v>
      </c>
      <c r="Y3902" s="26" t="s">
        <v>934</v>
      </c>
      <c r="Z3902" s="26" t="s">
        <v>934</v>
      </c>
      <c r="AA3902" s="26" t="s">
        <v>934</v>
      </c>
      <c r="AB3902" s="26" t="s">
        <v>934</v>
      </c>
      <c r="AC3902" s="26" t="s">
        <v>934</v>
      </c>
      <c r="AD3902" s="26" t="s">
        <v>934</v>
      </c>
      <c r="AE3902" s="26" t="s">
        <v>934</v>
      </c>
    </row>
    <row r="3903" spans="1:31" x14ac:dyDescent="0.25">
      <c r="A3903" t="s">
        <v>2148</v>
      </c>
      <c r="B3903" t="s">
        <v>837</v>
      </c>
      <c r="C3903" t="s">
        <v>853</v>
      </c>
      <c r="D3903">
        <v>2015</v>
      </c>
      <c r="E3903">
        <v>1</v>
      </c>
      <c r="F3903" s="2">
        <v>42108</v>
      </c>
      <c r="G3903" t="s">
        <v>83</v>
      </c>
      <c r="H3903">
        <v>45</v>
      </c>
      <c r="I3903" t="s">
        <v>825</v>
      </c>
      <c r="J3903" t="s">
        <v>825</v>
      </c>
      <c r="K3903" t="s">
        <v>825</v>
      </c>
      <c r="L3903">
        <v>9</v>
      </c>
      <c r="M3903" s="26">
        <v>1202.3999999999999</v>
      </c>
      <c r="N3903" s="26" t="s">
        <v>934</v>
      </c>
      <c r="O3903" s="26">
        <v>300.588679245283</v>
      </c>
      <c r="P3903" s="26" t="s">
        <v>934</v>
      </c>
      <c r="Q3903" s="26">
        <v>17.675000000000001</v>
      </c>
      <c r="R3903" s="26">
        <v>44.400000000000006</v>
      </c>
      <c r="S3903" s="26" t="s">
        <v>934</v>
      </c>
      <c r="T3903" s="26" t="s">
        <v>934</v>
      </c>
      <c r="U3903" s="26" t="s">
        <v>934</v>
      </c>
      <c r="V3903" s="26">
        <v>113.68166079012049</v>
      </c>
      <c r="W3903" s="26" t="s">
        <v>934</v>
      </c>
      <c r="X3903" s="26">
        <v>29.82550605902194</v>
      </c>
      <c r="Y3903" s="26" t="s">
        <v>934</v>
      </c>
      <c r="Z3903" s="26">
        <v>0.41508031351373054</v>
      </c>
      <c r="AA3903" s="26">
        <v>0.55527770829837098</v>
      </c>
      <c r="AB3903" s="26" t="s">
        <v>934</v>
      </c>
      <c r="AC3903" s="26" t="s">
        <v>934</v>
      </c>
      <c r="AD3903" s="26" t="s">
        <v>934</v>
      </c>
      <c r="AE3903" s="26" t="s">
        <v>934</v>
      </c>
    </row>
    <row r="3904" spans="1:31" x14ac:dyDescent="0.25">
      <c r="A3904" t="s">
        <v>2149</v>
      </c>
      <c r="B3904" t="s">
        <v>837</v>
      </c>
      <c r="C3904" t="s">
        <v>858</v>
      </c>
      <c r="D3904">
        <v>2015</v>
      </c>
      <c r="E3904">
        <v>1</v>
      </c>
      <c r="F3904" s="2">
        <v>42114</v>
      </c>
      <c r="G3904" t="s">
        <v>83</v>
      </c>
      <c r="H3904">
        <v>45</v>
      </c>
      <c r="I3904" t="s">
        <v>860</v>
      </c>
      <c r="J3904" t="s">
        <v>825</v>
      </c>
      <c r="K3904" t="s">
        <v>825</v>
      </c>
      <c r="L3904">
        <v>3</v>
      </c>
      <c r="M3904" s="26" t="s">
        <v>934</v>
      </c>
      <c r="N3904" s="26" t="s">
        <v>934</v>
      </c>
      <c r="O3904" s="26" t="s">
        <v>934</v>
      </c>
      <c r="P3904" s="26" t="s">
        <v>934</v>
      </c>
      <c r="Q3904" s="26" t="s">
        <v>934</v>
      </c>
      <c r="R3904" s="26" t="s">
        <v>934</v>
      </c>
      <c r="S3904" s="26" t="s">
        <v>934</v>
      </c>
      <c r="T3904" s="26" t="s">
        <v>934</v>
      </c>
      <c r="U3904" s="26" t="s">
        <v>934</v>
      </c>
      <c r="V3904" s="26" t="s">
        <v>934</v>
      </c>
      <c r="W3904" s="26" t="s">
        <v>934</v>
      </c>
      <c r="X3904" s="26" t="s">
        <v>934</v>
      </c>
      <c r="Y3904" s="26" t="s">
        <v>934</v>
      </c>
      <c r="Z3904" s="26" t="s">
        <v>934</v>
      </c>
      <c r="AA3904" s="26" t="s">
        <v>934</v>
      </c>
      <c r="AB3904" s="26" t="s">
        <v>934</v>
      </c>
      <c r="AC3904" s="26" t="s">
        <v>934</v>
      </c>
      <c r="AD3904" s="26" t="s">
        <v>934</v>
      </c>
      <c r="AE3904" s="26">
        <v>41.836734693877553</v>
      </c>
    </row>
    <row r="3905" spans="1:31" x14ac:dyDescent="0.25">
      <c r="A3905" t="s">
        <v>2149</v>
      </c>
      <c r="B3905" t="s">
        <v>837</v>
      </c>
      <c r="C3905" t="s">
        <v>858</v>
      </c>
      <c r="D3905">
        <v>2015</v>
      </c>
      <c r="E3905">
        <v>1</v>
      </c>
      <c r="F3905" s="2">
        <v>42114</v>
      </c>
      <c r="G3905" t="s">
        <v>83</v>
      </c>
      <c r="H3905">
        <v>45</v>
      </c>
      <c r="I3905" t="s">
        <v>860</v>
      </c>
      <c r="J3905" t="s">
        <v>825</v>
      </c>
      <c r="K3905" t="s">
        <v>825</v>
      </c>
      <c r="L3905">
        <v>6</v>
      </c>
      <c r="M3905" s="26">
        <v>517.5</v>
      </c>
      <c r="N3905" s="26" t="s">
        <v>934</v>
      </c>
      <c r="O3905" s="26" t="s">
        <v>934</v>
      </c>
      <c r="P3905" s="26" t="s">
        <v>934</v>
      </c>
      <c r="Q3905" s="26" t="s">
        <v>934</v>
      </c>
      <c r="R3905" s="26" t="s">
        <v>934</v>
      </c>
      <c r="S3905" s="26" t="s">
        <v>934</v>
      </c>
      <c r="T3905" s="26" t="s">
        <v>934</v>
      </c>
      <c r="U3905" s="26" t="s">
        <v>934</v>
      </c>
      <c r="V3905" s="26">
        <v>42.685868075199473</v>
      </c>
      <c r="W3905" s="26" t="s">
        <v>934</v>
      </c>
      <c r="X3905" s="26" t="s">
        <v>934</v>
      </c>
      <c r="Y3905" s="26" t="s">
        <v>934</v>
      </c>
      <c r="Z3905" s="26" t="s">
        <v>934</v>
      </c>
      <c r="AA3905" s="26" t="s">
        <v>934</v>
      </c>
      <c r="AB3905" s="26" t="s">
        <v>934</v>
      </c>
      <c r="AC3905" s="26" t="s">
        <v>934</v>
      </c>
      <c r="AD3905" s="26" t="s">
        <v>934</v>
      </c>
      <c r="AE3905" s="26" t="s">
        <v>934</v>
      </c>
    </row>
    <row r="3906" spans="1:31" x14ac:dyDescent="0.25">
      <c r="A3906" t="s">
        <v>2149</v>
      </c>
      <c r="B3906" t="s">
        <v>837</v>
      </c>
      <c r="C3906" t="s">
        <v>858</v>
      </c>
      <c r="D3906">
        <v>2015</v>
      </c>
      <c r="E3906">
        <v>1</v>
      </c>
      <c r="F3906" s="2">
        <v>42114</v>
      </c>
      <c r="G3906" t="s">
        <v>83</v>
      </c>
      <c r="H3906">
        <v>45</v>
      </c>
      <c r="I3906" t="s">
        <v>860</v>
      </c>
      <c r="J3906" t="s">
        <v>825</v>
      </c>
      <c r="K3906" t="s">
        <v>825</v>
      </c>
      <c r="L3906">
        <v>9</v>
      </c>
      <c r="M3906" s="26">
        <v>1285.7142857142858</v>
      </c>
      <c r="N3906" s="26" t="s">
        <v>934</v>
      </c>
      <c r="O3906" s="26">
        <v>336.63842895648827</v>
      </c>
      <c r="P3906" s="26" t="s">
        <v>934</v>
      </c>
      <c r="Q3906" s="26">
        <v>20.424999999999997</v>
      </c>
      <c r="R3906" s="26">
        <v>40.375</v>
      </c>
      <c r="S3906" s="26" t="s">
        <v>934</v>
      </c>
      <c r="T3906" s="26" t="s">
        <v>934</v>
      </c>
      <c r="U3906" s="26" t="s">
        <v>934</v>
      </c>
      <c r="V3906" s="26">
        <v>125.04337717450184</v>
      </c>
      <c r="W3906" s="26" t="s">
        <v>934</v>
      </c>
      <c r="X3906" s="26">
        <v>28.690930318736704</v>
      </c>
      <c r="Y3906" s="26" t="s">
        <v>934</v>
      </c>
      <c r="Z3906" s="26">
        <v>0.50723925978446616</v>
      </c>
      <c r="AA3906" s="26">
        <v>0.31983068437313489</v>
      </c>
      <c r="AB3906" s="26" t="s">
        <v>934</v>
      </c>
      <c r="AC3906" s="26" t="s">
        <v>934</v>
      </c>
      <c r="AD3906" s="26" t="s">
        <v>934</v>
      </c>
      <c r="AE3906" s="26" t="s">
        <v>934</v>
      </c>
    </row>
    <row r="3907" spans="1:31" x14ac:dyDescent="0.25">
      <c r="A3907" t="s">
        <v>2150</v>
      </c>
      <c r="B3907" t="s">
        <v>837</v>
      </c>
      <c r="C3907" t="s">
        <v>853</v>
      </c>
      <c r="D3907">
        <v>2015</v>
      </c>
      <c r="E3907">
        <v>1</v>
      </c>
      <c r="F3907" s="2">
        <v>42108</v>
      </c>
      <c r="G3907" t="s">
        <v>9</v>
      </c>
      <c r="H3907">
        <v>45</v>
      </c>
      <c r="I3907" t="s">
        <v>825</v>
      </c>
      <c r="J3907" t="s">
        <v>825</v>
      </c>
      <c r="K3907" t="s">
        <v>825</v>
      </c>
      <c r="L3907">
        <v>3</v>
      </c>
      <c r="M3907" s="26" t="s">
        <v>934</v>
      </c>
      <c r="N3907" s="26" t="s">
        <v>934</v>
      </c>
      <c r="O3907" s="26" t="s">
        <v>934</v>
      </c>
      <c r="P3907" s="26" t="s">
        <v>934</v>
      </c>
      <c r="Q3907" s="26" t="s">
        <v>934</v>
      </c>
      <c r="R3907" s="26" t="s">
        <v>934</v>
      </c>
      <c r="S3907" s="26" t="s">
        <v>934</v>
      </c>
      <c r="T3907" s="26" t="s">
        <v>934</v>
      </c>
      <c r="U3907" s="26" t="s">
        <v>934</v>
      </c>
      <c r="V3907" s="26" t="s">
        <v>934</v>
      </c>
      <c r="W3907" s="26" t="s">
        <v>934</v>
      </c>
      <c r="X3907" s="26" t="s">
        <v>934</v>
      </c>
      <c r="Y3907" s="26" t="s">
        <v>934</v>
      </c>
      <c r="Z3907" s="26" t="s">
        <v>934</v>
      </c>
      <c r="AA3907" s="26" t="s">
        <v>934</v>
      </c>
      <c r="AB3907" s="26" t="s">
        <v>934</v>
      </c>
      <c r="AC3907" s="26" t="s">
        <v>934</v>
      </c>
      <c r="AD3907" s="26" t="s">
        <v>934</v>
      </c>
      <c r="AE3907" s="26">
        <v>47.75</v>
      </c>
    </row>
    <row r="3908" spans="1:31" x14ac:dyDescent="0.25">
      <c r="A3908" t="s">
        <v>2150</v>
      </c>
      <c r="B3908" t="s">
        <v>837</v>
      </c>
      <c r="C3908" t="s">
        <v>853</v>
      </c>
      <c r="D3908">
        <v>2015</v>
      </c>
      <c r="E3908">
        <v>1</v>
      </c>
      <c r="F3908" s="2">
        <v>42108</v>
      </c>
      <c r="G3908" t="s">
        <v>9</v>
      </c>
      <c r="H3908">
        <v>45</v>
      </c>
      <c r="I3908" t="s">
        <v>825</v>
      </c>
      <c r="J3908" t="s">
        <v>825</v>
      </c>
      <c r="K3908" t="s">
        <v>825</v>
      </c>
      <c r="L3908">
        <v>5.5</v>
      </c>
      <c r="M3908" s="26" t="s">
        <v>934</v>
      </c>
      <c r="N3908" s="26" t="s">
        <v>934</v>
      </c>
      <c r="O3908" s="26" t="s">
        <v>934</v>
      </c>
      <c r="P3908" s="26" t="s">
        <v>934</v>
      </c>
      <c r="Q3908" s="26" t="s">
        <v>934</v>
      </c>
      <c r="R3908" s="26" t="s">
        <v>934</v>
      </c>
      <c r="S3908" s="26" t="s">
        <v>934</v>
      </c>
      <c r="T3908" s="26" t="s">
        <v>934</v>
      </c>
      <c r="U3908" s="26" t="s">
        <v>934</v>
      </c>
      <c r="V3908" s="26" t="s">
        <v>934</v>
      </c>
      <c r="W3908" s="26" t="s">
        <v>934</v>
      </c>
      <c r="X3908" s="26" t="s">
        <v>934</v>
      </c>
      <c r="Y3908" s="26" t="s">
        <v>934</v>
      </c>
      <c r="Z3908" s="26" t="s">
        <v>934</v>
      </c>
      <c r="AA3908" s="26" t="s">
        <v>934</v>
      </c>
      <c r="AB3908" s="26" t="s">
        <v>934</v>
      </c>
      <c r="AC3908" s="26" t="s">
        <v>934</v>
      </c>
      <c r="AD3908" s="26" t="s">
        <v>934</v>
      </c>
      <c r="AE3908" s="26" t="s">
        <v>934</v>
      </c>
    </row>
    <row r="3909" spans="1:31" x14ac:dyDescent="0.25">
      <c r="A3909" t="s">
        <v>2150</v>
      </c>
      <c r="B3909" t="s">
        <v>837</v>
      </c>
      <c r="C3909" t="s">
        <v>853</v>
      </c>
      <c r="D3909">
        <v>2015</v>
      </c>
      <c r="E3909">
        <v>1</v>
      </c>
      <c r="F3909" s="2">
        <v>42108</v>
      </c>
      <c r="G3909" t="s">
        <v>9</v>
      </c>
      <c r="H3909">
        <v>45</v>
      </c>
      <c r="I3909" t="s">
        <v>825</v>
      </c>
      <c r="J3909" t="s">
        <v>825</v>
      </c>
      <c r="K3909" t="s">
        <v>825</v>
      </c>
      <c r="L3909">
        <v>6</v>
      </c>
      <c r="M3909" s="26">
        <v>617.52</v>
      </c>
      <c r="N3909" s="26" t="s">
        <v>934</v>
      </c>
      <c r="O3909" s="26" t="s">
        <v>934</v>
      </c>
      <c r="P3909" s="26" t="s">
        <v>934</v>
      </c>
      <c r="Q3909" s="26" t="s">
        <v>934</v>
      </c>
      <c r="R3909" s="26" t="s">
        <v>934</v>
      </c>
      <c r="S3909" s="26" t="s">
        <v>934</v>
      </c>
      <c r="T3909" s="26" t="s">
        <v>934</v>
      </c>
      <c r="U3909" s="26" t="s">
        <v>934</v>
      </c>
      <c r="V3909" s="26">
        <v>25.575112902976787</v>
      </c>
      <c r="W3909" s="26" t="s">
        <v>934</v>
      </c>
      <c r="X3909" s="26" t="s">
        <v>934</v>
      </c>
      <c r="Y3909" s="26" t="s">
        <v>934</v>
      </c>
      <c r="Z3909" s="26" t="s">
        <v>934</v>
      </c>
      <c r="AA3909" s="26" t="s">
        <v>934</v>
      </c>
      <c r="AB3909" s="26" t="s">
        <v>934</v>
      </c>
      <c r="AC3909" s="26" t="s">
        <v>934</v>
      </c>
      <c r="AD3909" s="26" t="s">
        <v>934</v>
      </c>
      <c r="AE3909" s="26" t="s">
        <v>934</v>
      </c>
    </row>
    <row r="3910" spans="1:31" x14ac:dyDescent="0.25">
      <c r="A3910" t="s">
        <v>2150</v>
      </c>
      <c r="B3910" t="s">
        <v>837</v>
      </c>
      <c r="C3910" t="s">
        <v>853</v>
      </c>
      <c r="D3910">
        <v>2015</v>
      </c>
      <c r="E3910">
        <v>1</v>
      </c>
      <c r="F3910" s="2">
        <v>42108</v>
      </c>
      <c r="G3910" t="s">
        <v>9</v>
      </c>
      <c r="H3910">
        <v>45</v>
      </c>
      <c r="I3910" t="s">
        <v>825</v>
      </c>
      <c r="J3910" t="s">
        <v>825</v>
      </c>
      <c r="K3910" t="s">
        <v>825</v>
      </c>
      <c r="L3910">
        <v>7.3</v>
      </c>
      <c r="M3910" s="26" t="s">
        <v>934</v>
      </c>
      <c r="N3910" s="26" t="s">
        <v>934</v>
      </c>
      <c r="O3910" s="26" t="s">
        <v>934</v>
      </c>
      <c r="P3910" s="26" t="s">
        <v>934</v>
      </c>
      <c r="Q3910" s="26" t="s">
        <v>934</v>
      </c>
      <c r="R3910" s="26" t="s">
        <v>934</v>
      </c>
      <c r="S3910" s="26" t="s">
        <v>934</v>
      </c>
      <c r="T3910" s="26" t="s">
        <v>934</v>
      </c>
      <c r="U3910" s="26" t="s">
        <v>934</v>
      </c>
      <c r="V3910" s="26" t="s">
        <v>934</v>
      </c>
      <c r="W3910" s="26" t="s">
        <v>934</v>
      </c>
      <c r="X3910" s="26" t="s">
        <v>934</v>
      </c>
      <c r="Y3910" s="26" t="s">
        <v>934</v>
      </c>
      <c r="Z3910" s="26" t="s">
        <v>934</v>
      </c>
      <c r="AA3910" s="26" t="s">
        <v>934</v>
      </c>
      <c r="AB3910" s="26" t="s">
        <v>934</v>
      </c>
      <c r="AC3910" s="26" t="s">
        <v>934</v>
      </c>
      <c r="AD3910" s="26" t="s">
        <v>934</v>
      </c>
      <c r="AE3910" s="26" t="s">
        <v>934</v>
      </c>
    </row>
    <row r="3911" spans="1:31" x14ac:dyDescent="0.25">
      <c r="A3911" t="s">
        <v>2150</v>
      </c>
      <c r="B3911" t="s">
        <v>837</v>
      </c>
      <c r="C3911" t="s">
        <v>853</v>
      </c>
      <c r="D3911">
        <v>2015</v>
      </c>
      <c r="E3911">
        <v>1</v>
      </c>
      <c r="F3911" s="2">
        <v>42108</v>
      </c>
      <c r="G3911" t="s">
        <v>9</v>
      </c>
      <c r="H3911">
        <v>45</v>
      </c>
      <c r="I3911" t="s">
        <v>825</v>
      </c>
      <c r="J3911" t="s">
        <v>825</v>
      </c>
      <c r="K3911" t="s">
        <v>825</v>
      </c>
      <c r="L3911">
        <v>9</v>
      </c>
      <c r="M3911" s="26">
        <v>1046.4000000000001</v>
      </c>
      <c r="N3911" s="26" t="s">
        <v>934</v>
      </c>
      <c r="O3911" s="26">
        <v>277.38113207547173</v>
      </c>
      <c r="P3911" s="26" t="s">
        <v>934</v>
      </c>
      <c r="Q3911" s="26">
        <v>19.600000000000001</v>
      </c>
      <c r="R3911" s="26">
        <v>43.3</v>
      </c>
      <c r="S3911" s="26" t="s">
        <v>934</v>
      </c>
      <c r="T3911" s="26" t="s">
        <v>934</v>
      </c>
      <c r="U3911" s="26" t="s">
        <v>934</v>
      </c>
      <c r="V3911" s="26">
        <v>65.463272145532272</v>
      </c>
      <c r="W3911" s="26" t="s">
        <v>934</v>
      </c>
      <c r="X3911" s="26">
        <v>17.986476467242035</v>
      </c>
      <c r="Y3911" s="26" t="s">
        <v>934</v>
      </c>
      <c r="Z3911" s="26">
        <v>0.73598007219396144</v>
      </c>
      <c r="AA3911" s="26">
        <v>0.28577380332477309</v>
      </c>
      <c r="AB3911" s="26" t="s">
        <v>934</v>
      </c>
      <c r="AC3911" s="26" t="s">
        <v>934</v>
      </c>
      <c r="AD3911" s="26" t="s">
        <v>934</v>
      </c>
      <c r="AE3911" s="26" t="s">
        <v>934</v>
      </c>
    </row>
    <row r="3912" spans="1:31" x14ac:dyDescent="0.25">
      <c r="A3912" t="s">
        <v>2151</v>
      </c>
      <c r="B3912" t="s">
        <v>837</v>
      </c>
      <c r="C3912" t="s">
        <v>853</v>
      </c>
      <c r="D3912">
        <v>2015</v>
      </c>
      <c r="E3912">
        <v>1</v>
      </c>
      <c r="F3912" s="2">
        <v>42108</v>
      </c>
      <c r="G3912" t="s">
        <v>71</v>
      </c>
      <c r="H3912">
        <v>45</v>
      </c>
      <c r="I3912" t="s">
        <v>825</v>
      </c>
      <c r="J3912" t="s">
        <v>825</v>
      </c>
      <c r="K3912" t="s">
        <v>825</v>
      </c>
      <c r="L3912">
        <v>3</v>
      </c>
      <c r="M3912" s="26" t="s">
        <v>934</v>
      </c>
      <c r="N3912" s="26" t="s">
        <v>934</v>
      </c>
      <c r="O3912" s="26" t="s">
        <v>934</v>
      </c>
      <c r="P3912" s="26" t="s">
        <v>934</v>
      </c>
      <c r="Q3912" s="26" t="s">
        <v>934</v>
      </c>
      <c r="R3912" s="26" t="s">
        <v>934</v>
      </c>
      <c r="S3912" s="26" t="s">
        <v>934</v>
      </c>
      <c r="T3912" s="26" t="s">
        <v>934</v>
      </c>
      <c r="U3912" s="26" t="s">
        <v>934</v>
      </c>
      <c r="V3912" s="26" t="s">
        <v>934</v>
      </c>
      <c r="W3912" s="26" t="s">
        <v>934</v>
      </c>
      <c r="X3912" s="26" t="s">
        <v>934</v>
      </c>
      <c r="Y3912" s="26" t="s">
        <v>934</v>
      </c>
      <c r="Z3912" s="26" t="s">
        <v>934</v>
      </c>
      <c r="AA3912" s="26" t="s">
        <v>934</v>
      </c>
      <c r="AB3912" s="26" t="s">
        <v>934</v>
      </c>
      <c r="AC3912" s="26" t="s">
        <v>934</v>
      </c>
      <c r="AD3912" s="26" t="s">
        <v>934</v>
      </c>
      <c r="AE3912" s="26">
        <v>41</v>
      </c>
    </row>
    <row r="3913" spans="1:31" x14ac:dyDescent="0.25">
      <c r="A3913" t="s">
        <v>2151</v>
      </c>
      <c r="B3913" t="s">
        <v>837</v>
      </c>
      <c r="C3913" t="s">
        <v>853</v>
      </c>
      <c r="D3913">
        <v>2015</v>
      </c>
      <c r="E3913">
        <v>1</v>
      </c>
      <c r="F3913" s="2">
        <v>42108</v>
      </c>
      <c r="G3913" t="s">
        <v>71</v>
      </c>
      <c r="H3913">
        <v>45</v>
      </c>
      <c r="I3913" t="s">
        <v>825</v>
      </c>
      <c r="J3913" t="s">
        <v>825</v>
      </c>
      <c r="K3913" t="s">
        <v>825</v>
      </c>
      <c r="L3913">
        <v>5.5</v>
      </c>
      <c r="M3913" s="26" t="s">
        <v>934</v>
      </c>
      <c r="N3913" s="26" t="s">
        <v>934</v>
      </c>
      <c r="O3913" s="26" t="s">
        <v>934</v>
      </c>
      <c r="P3913" s="26" t="s">
        <v>934</v>
      </c>
      <c r="Q3913" s="26" t="s">
        <v>934</v>
      </c>
      <c r="R3913" s="26" t="s">
        <v>934</v>
      </c>
      <c r="S3913" s="26" t="s">
        <v>934</v>
      </c>
      <c r="T3913" s="26" t="s">
        <v>934</v>
      </c>
      <c r="U3913" s="26" t="s">
        <v>934</v>
      </c>
      <c r="V3913" s="26" t="s">
        <v>934</v>
      </c>
      <c r="W3913" s="26" t="s">
        <v>934</v>
      </c>
      <c r="X3913" s="26" t="s">
        <v>934</v>
      </c>
      <c r="Y3913" s="26" t="s">
        <v>934</v>
      </c>
      <c r="Z3913" s="26" t="s">
        <v>934</v>
      </c>
      <c r="AA3913" s="26" t="s">
        <v>934</v>
      </c>
      <c r="AB3913" s="26" t="s">
        <v>934</v>
      </c>
      <c r="AC3913" s="26" t="s">
        <v>934</v>
      </c>
      <c r="AD3913" s="26" t="s">
        <v>934</v>
      </c>
      <c r="AE3913" s="26" t="s">
        <v>934</v>
      </c>
    </row>
    <row r="3914" spans="1:31" x14ac:dyDescent="0.25">
      <c r="A3914" t="s">
        <v>2151</v>
      </c>
      <c r="B3914" t="s">
        <v>837</v>
      </c>
      <c r="C3914" t="s">
        <v>853</v>
      </c>
      <c r="D3914">
        <v>2015</v>
      </c>
      <c r="E3914">
        <v>1</v>
      </c>
      <c r="F3914" s="2">
        <v>42108</v>
      </c>
      <c r="G3914" t="s">
        <v>71</v>
      </c>
      <c r="H3914">
        <v>45</v>
      </c>
      <c r="I3914" t="s">
        <v>825</v>
      </c>
      <c r="J3914" t="s">
        <v>825</v>
      </c>
      <c r="K3914" t="s">
        <v>825</v>
      </c>
      <c r="L3914">
        <v>6</v>
      </c>
      <c r="M3914" s="26">
        <v>355.67999999999995</v>
      </c>
      <c r="N3914" s="26" t="s">
        <v>934</v>
      </c>
      <c r="O3914" s="26" t="s">
        <v>934</v>
      </c>
      <c r="P3914" s="26" t="s">
        <v>934</v>
      </c>
      <c r="Q3914" s="26" t="s">
        <v>934</v>
      </c>
      <c r="R3914" s="26" t="s">
        <v>934</v>
      </c>
      <c r="S3914" s="26" t="s">
        <v>934</v>
      </c>
      <c r="T3914" s="26" t="s">
        <v>934</v>
      </c>
      <c r="U3914" s="26" t="s">
        <v>934</v>
      </c>
      <c r="V3914" s="26">
        <v>25.473185902042292</v>
      </c>
      <c r="W3914" s="26" t="s">
        <v>934</v>
      </c>
      <c r="X3914" s="26" t="s">
        <v>934</v>
      </c>
      <c r="Y3914" s="26" t="s">
        <v>934</v>
      </c>
      <c r="Z3914" s="26" t="s">
        <v>934</v>
      </c>
      <c r="AA3914" s="26" t="s">
        <v>934</v>
      </c>
      <c r="AB3914" s="26" t="s">
        <v>934</v>
      </c>
      <c r="AC3914" s="26" t="s">
        <v>934</v>
      </c>
      <c r="AD3914" s="26" t="s">
        <v>934</v>
      </c>
      <c r="AE3914" s="26" t="s">
        <v>934</v>
      </c>
    </row>
    <row r="3915" spans="1:31" x14ac:dyDescent="0.25">
      <c r="A3915" t="s">
        <v>2151</v>
      </c>
      <c r="B3915" t="s">
        <v>837</v>
      </c>
      <c r="C3915" t="s">
        <v>853</v>
      </c>
      <c r="D3915">
        <v>2015</v>
      </c>
      <c r="E3915">
        <v>1</v>
      </c>
      <c r="F3915" s="2">
        <v>42108</v>
      </c>
      <c r="G3915" t="s">
        <v>71</v>
      </c>
      <c r="H3915">
        <v>45</v>
      </c>
      <c r="I3915" t="s">
        <v>825</v>
      </c>
      <c r="J3915" t="s">
        <v>825</v>
      </c>
      <c r="K3915" t="s">
        <v>825</v>
      </c>
      <c r="L3915">
        <v>7.3</v>
      </c>
      <c r="M3915" s="26" t="s">
        <v>934</v>
      </c>
      <c r="N3915" s="26" t="s">
        <v>934</v>
      </c>
      <c r="O3915" s="26" t="s">
        <v>934</v>
      </c>
      <c r="P3915" s="26" t="s">
        <v>934</v>
      </c>
      <c r="Q3915" s="26" t="s">
        <v>934</v>
      </c>
      <c r="R3915" s="26" t="s">
        <v>934</v>
      </c>
      <c r="S3915" s="26" t="s">
        <v>934</v>
      </c>
      <c r="T3915" s="26" t="s">
        <v>934</v>
      </c>
      <c r="U3915" s="26" t="s">
        <v>934</v>
      </c>
      <c r="V3915" s="26" t="s">
        <v>934</v>
      </c>
      <c r="W3915" s="26" t="s">
        <v>934</v>
      </c>
      <c r="X3915" s="26" t="s">
        <v>934</v>
      </c>
      <c r="Y3915" s="26" t="s">
        <v>934</v>
      </c>
      <c r="Z3915" s="26" t="s">
        <v>934</v>
      </c>
      <c r="AA3915" s="26" t="s">
        <v>934</v>
      </c>
      <c r="AB3915" s="26" t="s">
        <v>934</v>
      </c>
      <c r="AC3915" s="26" t="s">
        <v>934</v>
      </c>
      <c r="AD3915" s="26" t="s">
        <v>934</v>
      </c>
      <c r="AE3915" s="26" t="s">
        <v>934</v>
      </c>
    </row>
    <row r="3916" spans="1:31" x14ac:dyDescent="0.25">
      <c r="A3916" t="s">
        <v>2151</v>
      </c>
      <c r="B3916" t="s">
        <v>837</v>
      </c>
      <c r="C3916" t="s">
        <v>853</v>
      </c>
      <c r="D3916">
        <v>2015</v>
      </c>
      <c r="E3916">
        <v>1</v>
      </c>
      <c r="F3916" s="2">
        <v>42108</v>
      </c>
      <c r="G3916" t="s">
        <v>71</v>
      </c>
      <c r="H3916">
        <v>45</v>
      </c>
      <c r="I3916" t="s">
        <v>825</v>
      </c>
      <c r="J3916" t="s">
        <v>825</v>
      </c>
      <c r="K3916" t="s">
        <v>825</v>
      </c>
      <c r="L3916">
        <v>9</v>
      </c>
      <c r="M3916" s="26">
        <v>945.59999999999991</v>
      </c>
      <c r="N3916" s="26" t="s">
        <v>934</v>
      </c>
      <c r="O3916" s="26">
        <v>244.36981132075471</v>
      </c>
      <c r="P3916" s="26" t="s">
        <v>934</v>
      </c>
      <c r="Q3916" s="26">
        <v>18.924999999999997</v>
      </c>
      <c r="R3916" s="26">
        <v>43.8</v>
      </c>
      <c r="S3916" s="26" t="s">
        <v>934</v>
      </c>
      <c r="T3916" s="26" t="s">
        <v>934</v>
      </c>
      <c r="U3916" s="26" t="s">
        <v>934</v>
      </c>
      <c r="V3916" s="26">
        <v>78.628239201956077</v>
      </c>
      <c r="W3916" s="26" t="s">
        <v>934</v>
      </c>
      <c r="X3916" s="26">
        <v>17.212804559322684</v>
      </c>
      <c r="Y3916" s="26" t="s">
        <v>934</v>
      </c>
      <c r="Z3916" s="26">
        <v>0.27801378862690673</v>
      </c>
      <c r="AA3916" s="26">
        <v>0.33416562759607515</v>
      </c>
      <c r="AB3916" s="26" t="s">
        <v>934</v>
      </c>
      <c r="AC3916" s="26" t="s">
        <v>934</v>
      </c>
      <c r="AD3916" s="26" t="s">
        <v>934</v>
      </c>
      <c r="AE3916" s="26" t="s">
        <v>934</v>
      </c>
    </row>
    <row r="3917" spans="1:31" x14ac:dyDescent="0.25">
      <c r="A3917" t="s">
        <v>2152</v>
      </c>
      <c r="B3917" t="s">
        <v>837</v>
      </c>
      <c r="C3917" t="s">
        <v>853</v>
      </c>
      <c r="D3917">
        <v>2015</v>
      </c>
      <c r="E3917">
        <v>1</v>
      </c>
      <c r="F3917" s="2">
        <v>42108</v>
      </c>
      <c r="G3917" t="s">
        <v>10</v>
      </c>
      <c r="H3917">
        <v>45</v>
      </c>
      <c r="I3917" t="s">
        <v>825</v>
      </c>
      <c r="J3917" t="s">
        <v>825</v>
      </c>
      <c r="K3917" t="s">
        <v>825</v>
      </c>
      <c r="L3917">
        <v>3</v>
      </c>
      <c r="M3917" s="26" t="s">
        <v>934</v>
      </c>
      <c r="N3917" s="26" t="s">
        <v>934</v>
      </c>
      <c r="O3917" s="26" t="s">
        <v>934</v>
      </c>
      <c r="P3917" s="26" t="s">
        <v>934</v>
      </c>
      <c r="Q3917" s="26" t="s">
        <v>934</v>
      </c>
      <c r="R3917" s="26" t="s">
        <v>934</v>
      </c>
      <c r="S3917" s="26" t="s">
        <v>934</v>
      </c>
      <c r="T3917" s="26" t="s">
        <v>934</v>
      </c>
      <c r="U3917" s="26" t="s">
        <v>934</v>
      </c>
      <c r="V3917" s="26" t="s">
        <v>934</v>
      </c>
      <c r="W3917" s="26" t="s">
        <v>934</v>
      </c>
      <c r="X3917" s="26" t="s">
        <v>934</v>
      </c>
      <c r="Y3917" s="26" t="s">
        <v>934</v>
      </c>
      <c r="Z3917" s="26" t="s">
        <v>934</v>
      </c>
      <c r="AA3917" s="26" t="s">
        <v>934</v>
      </c>
      <c r="AB3917" s="26" t="s">
        <v>934</v>
      </c>
      <c r="AC3917" s="26" t="s">
        <v>934</v>
      </c>
      <c r="AD3917" s="26" t="s">
        <v>934</v>
      </c>
      <c r="AE3917" s="26">
        <v>62.75</v>
      </c>
    </row>
    <row r="3918" spans="1:31" x14ac:dyDescent="0.25">
      <c r="A3918" t="s">
        <v>2152</v>
      </c>
      <c r="B3918" t="s">
        <v>837</v>
      </c>
      <c r="C3918" t="s">
        <v>853</v>
      </c>
      <c r="D3918">
        <v>2015</v>
      </c>
      <c r="E3918">
        <v>1</v>
      </c>
      <c r="F3918" s="2">
        <v>42108</v>
      </c>
      <c r="G3918" t="s">
        <v>10</v>
      </c>
      <c r="H3918">
        <v>45</v>
      </c>
      <c r="I3918" t="s">
        <v>825</v>
      </c>
      <c r="J3918" t="s">
        <v>825</v>
      </c>
      <c r="K3918" t="s">
        <v>825</v>
      </c>
      <c r="L3918">
        <v>5.5</v>
      </c>
      <c r="M3918" s="26" t="s">
        <v>934</v>
      </c>
      <c r="N3918" s="26" t="s">
        <v>934</v>
      </c>
      <c r="O3918" s="26" t="s">
        <v>934</v>
      </c>
      <c r="P3918" s="26" t="s">
        <v>934</v>
      </c>
      <c r="Q3918" s="26" t="s">
        <v>934</v>
      </c>
      <c r="R3918" s="26" t="s">
        <v>934</v>
      </c>
      <c r="S3918" s="26" t="s">
        <v>934</v>
      </c>
      <c r="T3918" s="26" t="s">
        <v>934</v>
      </c>
      <c r="U3918" s="26" t="s">
        <v>934</v>
      </c>
      <c r="V3918" s="26" t="s">
        <v>934</v>
      </c>
      <c r="W3918" s="26" t="s">
        <v>934</v>
      </c>
      <c r="X3918" s="26" t="s">
        <v>934</v>
      </c>
      <c r="Y3918" s="26" t="s">
        <v>934</v>
      </c>
      <c r="Z3918" s="26" t="s">
        <v>934</v>
      </c>
      <c r="AA3918" s="26" t="s">
        <v>934</v>
      </c>
      <c r="AB3918" s="26" t="s">
        <v>934</v>
      </c>
      <c r="AC3918" s="26" t="s">
        <v>934</v>
      </c>
      <c r="AD3918" s="26" t="s">
        <v>934</v>
      </c>
      <c r="AE3918" s="26" t="s">
        <v>934</v>
      </c>
    </row>
    <row r="3919" spans="1:31" x14ac:dyDescent="0.25">
      <c r="A3919" t="s">
        <v>2152</v>
      </c>
      <c r="B3919" t="s">
        <v>837</v>
      </c>
      <c r="C3919" t="s">
        <v>853</v>
      </c>
      <c r="D3919">
        <v>2015</v>
      </c>
      <c r="E3919">
        <v>1</v>
      </c>
      <c r="F3919" s="2">
        <v>42108</v>
      </c>
      <c r="G3919" t="s">
        <v>10</v>
      </c>
      <c r="H3919">
        <v>45</v>
      </c>
      <c r="I3919" t="s">
        <v>825</v>
      </c>
      <c r="J3919" t="s">
        <v>825</v>
      </c>
      <c r="K3919" t="s">
        <v>825</v>
      </c>
      <c r="L3919">
        <v>6</v>
      </c>
      <c r="M3919" s="26">
        <v>199.44</v>
      </c>
      <c r="N3919" s="26" t="s">
        <v>934</v>
      </c>
      <c r="O3919" s="26" t="s">
        <v>934</v>
      </c>
      <c r="P3919" s="26" t="s">
        <v>934</v>
      </c>
      <c r="Q3919" s="26" t="s">
        <v>934</v>
      </c>
      <c r="R3919" s="26" t="s">
        <v>934</v>
      </c>
      <c r="S3919" s="26" t="s">
        <v>934</v>
      </c>
      <c r="T3919" s="26" t="s">
        <v>934</v>
      </c>
      <c r="U3919" s="26" t="s">
        <v>934</v>
      </c>
      <c r="V3919" s="26">
        <v>15.114919781460911</v>
      </c>
      <c r="W3919" s="26" t="s">
        <v>934</v>
      </c>
      <c r="X3919" s="26" t="s">
        <v>934</v>
      </c>
      <c r="Y3919" s="26" t="s">
        <v>934</v>
      </c>
      <c r="Z3919" s="26" t="s">
        <v>934</v>
      </c>
      <c r="AA3919" s="26" t="s">
        <v>934</v>
      </c>
      <c r="AB3919" s="26" t="s">
        <v>934</v>
      </c>
      <c r="AC3919" s="26" t="s">
        <v>934</v>
      </c>
      <c r="AD3919" s="26" t="s">
        <v>934</v>
      </c>
      <c r="AE3919" s="26" t="s">
        <v>934</v>
      </c>
    </row>
    <row r="3920" spans="1:31" x14ac:dyDescent="0.25">
      <c r="A3920" t="s">
        <v>2152</v>
      </c>
      <c r="B3920" t="s">
        <v>837</v>
      </c>
      <c r="C3920" t="s">
        <v>853</v>
      </c>
      <c r="D3920">
        <v>2015</v>
      </c>
      <c r="E3920">
        <v>1</v>
      </c>
      <c r="F3920" s="2">
        <v>42108</v>
      </c>
      <c r="G3920" t="s">
        <v>10</v>
      </c>
      <c r="H3920">
        <v>45</v>
      </c>
      <c r="I3920" t="s">
        <v>825</v>
      </c>
      <c r="J3920" t="s">
        <v>825</v>
      </c>
      <c r="K3920" t="s">
        <v>825</v>
      </c>
      <c r="L3920">
        <v>7.3</v>
      </c>
      <c r="M3920" s="26" t="s">
        <v>934</v>
      </c>
      <c r="N3920" s="26" t="s">
        <v>934</v>
      </c>
      <c r="O3920" s="26" t="s">
        <v>934</v>
      </c>
      <c r="P3920" s="26" t="s">
        <v>934</v>
      </c>
      <c r="Q3920" s="26" t="s">
        <v>934</v>
      </c>
      <c r="R3920" s="26" t="s">
        <v>934</v>
      </c>
      <c r="S3920" s="26" t="s">
        <v>934</v>
      </c>
      <c r="T3920" s="26" t="s">
        <v>934</v>
      </c>
      <c r="U3920" s="26" t="s">
        <v>934</v>
      </c>
      <c r="V3920" s="26" t="s">
        <v>934</v>
      </c>
      <c r="W3920" s="26" t="s">
        <v>934</v>
      </c>
      <c r="X3920" s="26" t="s">
        <v>934</v>
      </c>
      <c r="Y3920" s="26" t="s">
        <v>934</v>
      </c>
      <c r="Z3920" s="26" t="s">
        <v>934</v>
      </c>
      <c r="AA3920" s="26" t="s">
        <v>934</v>
      </c>
      <c r="AB3920" s="26" t="s">
        <v>934</v>
      </c>
      <c r="AC3920" s="26" t="s">
        <v>934</v>
      </c>
      <c r="AD3920" s="26" t="s">
        <v>934</v>
      </c>
      <c r="AE3920" s="26" t="s">
        <v>934</v>
      </c>
    </row>
    <row r="3921" spans="1:31" x14ac:dyDescent="0.25">
      <c r="A3921" t="s">
        <v>2152</v>
      </c>
      <c r="B3921" t="s">
        <v>837</v>
      </c>
      <c r="C3921" t="s">
        <v>853</v>
      </c>
      <c r="D3921">
        <v>2015</v>
      </c>
      <c r="E3921">
        <v>1</v>
      </c>
      <c r="F3921" s="2">
        <v>42108</v>
      </c>
      <c r="G3921" t="s">
        <v>10</v>
      </c>
      <c r="H3921">
        <v>45</v>
      </c>
      <c r="I3921" t="s">
        <v>825</v>
      </c>
      <c r="J3921" t="s">
        <v>825</v>
      </c>
      <c r="K3921" t="s">
        <v>825</v>
      </c>
      <c r="L3921">
        <v>9</v>
      </c>
      <c r="M3921" s="26">
        <v>808.8</v>
      </c>
      <c r="N3921" s="26" t="s">
        <v>934</v>
      </c>
      <c r="O3921" s="26">
        <v>266.2188679245283</v>
      </c>
      <c r="P3921" s="26" t="s">
        <v>934</v>
      </c>
      <c r="Q3921" s="26">
        <v>18</v>
      </c>
      <c r="R3921" s="26">
        <v>45.774999999999999</v>
      </c>
      <c r="S3921" s="26" t="s">
        <v>934</v>
      </c>
      <c r="T3921" s="26" t="s">
        <v>934</v>
      </c>
      <c r="U3921" s="26" t="s">
        <v>934</v>
      </c>
      <c r="V3921" s="26">
        <v>42.279072837516416</v>
      </c>
      <c r="W3921" s="26" t="s">
        <v>934</v>
      </c>
      <c r="X3921" s="26">
        <v>18.123940216497004</v>
      </c>
      <c r="Y3921" s="26" t="s">
        <v>934</v>
      </c>
      <c r="Z3921" s="26">
        <v>0.42426406871191419</v>
      </c>
      <c r="AA3921" s="26">
        <v>0.45893899376715869</v>
      </c>
      <c r="AB3921" s="26" t="s">
        <v>934</v>
      </c>
      <c r="AC3921" s="26" t="s">
        <v>934</v>
      </c>
      <c r="AD3921" s="26" t="s">
        <v>934</v>
      </c>
      <c r="AE3921" s="26" t="s">
        <v>934</v>
      </c>
    </row>
    <row r="3922" spans="1:31" x14ac:dyDescent="0.25">
      <c r="A3922" t="s">
        <v>2153</v>
      </c>
      <c r="B3922" t="s">
        <v>837</v>
      </c>
      <c r="C3922" t="s">
        <v>853</v>
      </c>
      <c r="D3922">
        <v>2015</v>
      </c>
      <c r="E3922">
        <v>1</v>
      </c>
      <c r="F3922" s="2">
        <v>42108</v>
      </c>
      <c r="G3922" t="s">
        <v>81</v>
      </c>
      <c r="H3922">
        <v>45</v>
      </c>
      <c r="I3922" t="s">
        <v>825</v>
      </c>
      <c r="J3922" t="s">
        <v>825</v>
      </c>
      <c r="K3922" t="s">
        <v>825</v>
      </c>
      <c r="L3922">
        <v>3</v>
      </c>
      <c r="M3922" s="26" t="s">
        <v>934</v>
      </c>
      <c r="N3922" s="26" t="s">
        <v>934</v>
      </c>
      <c r="O3922" s="26" t="s">
        <v>934</v>
      </c>
      <c r="P3922" s="26" t="s">
        <v>934</v>
      </c>
      <c r="Q3922" s="26" t="s">
        <v>934</v>
      </c>
      <c r="R3922" s="26" t="s">
        <v>934</v>
      </c>
      <c r="S3922" s="26" t="s">
        <v>934</v>
      </c>
      <c r="T3922" s="26" t="s">
        <v>934</v>
      </c>
      <c r="U3922" s="26" t="s">
        <v>934</v>
      </c>
      <c r="V3922" s="26" t="s">
        <v>934</v>
      </c>
      <c r="W3922" s="26" t="s">
        <v>934</v>
      </c>
      <c r="X3922" s="26" t="s">
        <v>934</v>
      </c>
      <c r="Y3922" s="26" t="s">
        <v>934</v>
      </c>
      <c r="Z3922" s="26" t="s">
        <v>934</v>
      </c>
      <c r="AA3922" s="26" t="s">
        <v>934</v>
      </c>
      <c r="AB3922" s="26" t="s">
        <v>934</v>
      </c>
      <c r="AC3922" s="26" t="s">
        <v>934</v>
      </c>
      <c r="AD3922" s="26" t="s">
        <v>934</v>
      </c>
      <c r="AE3922" s="26">
        <v>51.75</v>
      </c>
    </row>
    <row r="3923" spans="1:31" x14ac:dyDescent="0.25">
      <c r="A3923" t="s">
        <v>2153</v>
      </c>
      <c r="B3923" t="s">
        <v>837</v>
      </c>
      <c r="C3923" t="s">
        <v>853</v>
      </c>
      <c r="D3923">
        <v>2015</v>
      </c>
      <c r="E3923">
        <v>1</v>
      </c>
      <c r="F3923" s="2">
        <v>42108</v>
      </c>
      <c r="G3923" t="s">
        <v>81</v>
      </c>
      <c r="H3923">
        <v>45</v>
      </c>
      <c r="I3923" t="s">
        <v>825</v>
      </c>
      <c r="J3923" t="s">
        <v>825</v>
      </c>
      <c r="K3923" t="s">
        <v>825</v>
      </c>
      <c r="L3923">
        <v>5.5</v>
      </c>
      <c r="M3923" s="26" t="s">
        <v>934</v>
      </c>
      <c r="N3923" s="26" t="s">
        <v>934</v>
      </c>
      <c r="O3923" s="26" t="s">
        <v>934</v>
      </c>
      <c r="P3923" s="26" t="s">
        <v>934</v>
      </c>
      <c r="Q3923" s="26" t="s">
        <v>934</v>
      </c>
      <c r="R3923" s="26" t="s">
        <v>934</v>
      </c>
      <c r="S3923" s="26" t="s">
        <v>934</v>
      </c>
      <c r="T3923" s="26" t="s">
        <v>934</v>
      </c>
      <c r="U3923" s="26" t="s">
        <v>934</v>
      </c>
      <c r="V3923" s="26" t="s">
        <v>934</v>
      </c>
      <c r="W3923" s="26" t="s">
        <v>934</v>
      </c>
      <c r="X3923" s="26" t="s">
        <v>934</v>
      </c>
      <c r="Y3923" s="26" t="s">
        <v>934</v>
      </c>
      <c r="Z3923" s="26" t="s">
        <v>934</v>
      </c>
      <c r="AA3923" s="26" t="s">
        <v>934</v>
      </c>
      <c r="AB3923" s="26" t="s">
        <v>934</v>
      </c>
      <c r="AC3923" s="26" t="s">
        <v>934</v>
      </c>
      <c r="AD3923" s="26" t="s">
        <v>934</v>
      </c>
      <c r="AE3923" s="26" t="s">
        <v>934</v>
      </c>
    </row>
    <row r="3924" spans="1:31" x14ac:dyDescent="0.25">
      <c r="A3924" t="s">
        <v>2153</v>
      </c>
      <c r="B3924" t="s">
        <v>837</v>
      </c>
      <c r="C3924" t="s">
        <v>853</v>
      </c>
      <c r="D3924">
        <v>2015</v>
      </c>
      <c r="E3924">
        <v>1</v>
      </c>
      <c r="F3924" s="2">
        <v>42108</v>
      </c>
      <c r="G3924" t="s">
        <v>81</v>
      </c>
      <c r="H3924">
        <v>45</v>
      </c>
      <c r="I3924" t="s">
        <v>825</v>
      </c>
      <c r="J3924" t="s">
        <v>825</v>
      </c>
      <c r="K3924" t="s">
        <v>825</v>
      </c>
      <c r="L3924">
        <v>6</v>
      </c>
      <c r="M3924" s="26">
        <v>410.15999999999997</v>
      </c>
      <c r="N3924" s="26" t="s">
        <v>934</v>
      </c>
      <c r="O3924" s="26" t="s">
        <v>934</v>
      </c>
      <c r="P3924" s="26" t="s">
        <v>934</v>
      </c>
      <c r="Q3924" s="26" t="s">
        <v>934</v>
      </c>
      <c r="R3924" s="26" t="s">
        <v>934</v>
      </c>
      <c r="S3924" s="26" t="s">
        <v>934</v>
      </c>
      <c r="T3924" s="26" t="s">
        <v>934</v>
      </c>
      <c r="U3924" s="26" t="s">
        <v>934</v>
      </c>
      <c r="V3924" s="26">
        <v>25.209141199176511</v>
      </c>
      <c r="W3924" s="26" t="s">
        <v>934</v>
      </c>
      <c r="X3924" s="26" t="s">
        <v>934</v>
      </c>
      <c r="Y3924" s="26" t="s">
        <v>934</v>
      </c>
      <c r="Z3924" s="26" t="s">
        <v>934</v>
      </c>
      <c r="AA3924" s="26" t="s">
        <v>934</v>
      </c>
      <c r="AB3924" s="26" t="s">
        <v>934</v>
      </c>
      <c r="AC3924" s="26" t="s">
        <v>934</v>
      </c>
      <c r="AD3924" s="26" t="s">
        <v>934</v>
      </c>
      <c r="AE3924" s="26" t="s">
        <v>934</v>
      </c>
    </row>
    <row r="3925" spans="1:31" x14ac:dyDescent="0.25">
      <c r="A3925" t="s">
        <v>2153</v>
      </c>
      <c r="B3925" t="s">
        <v>837</v>
      </c>
      <c r="C3925" t="s">
        <v>853</v>
      </c>
      <c r="D3925">
        <v>2015</v>
      </c>
      <c r="E3925">
        <v>1</v>
      </c>
      <c r="F3925" s="2">
        <v>42108</v>
      </c>
      <c r="G3925" t="s">
        <v>81</v>
      </c>
      <c r="H3925">
        <v>45</v>
      </c>
      <c r="I3925" t="s">
        <v>825</v>
      </c>
      <c r="J3925" t="s">
        <v>825</v>
      </c>
      <c r="K3925" t="s">
        <v>825</v>
      </c>
      <c r="L3925">
        <v>7.3</v>
      </c>
      <c r="M3925" s="26" t="s">
        <v>934</v>
      </c>
      <c r="N3925" s="26" t="s">
        <v>934</v>
      </c>
      <c r="O3925" s="26" t="s">
        <v>934</v>
      </c>
      <c r="P3925" s="26" t="s">
        <v>934</v>
      </c>
      <c r="Q3925" s="26" t="s">
        <v>934</v>
      </c>
      <c r="R3925" s="26" t="s">
        <v>934</v>
      </c>
      <c r="S3925" s="26" t="s">
        <v>934</v>
      </c>
      <c r="T3925" s="26" t="s">
        <v>934</v>
      </c>
      <c r="U3925" s="26" t="s">
        <v>934</v>
      </c>
      <c r="V3925" s="26" t="s">
        <v>934</v>
      </c>
      <c r="W3925" s="26" t="s">
        <v>934</v>
      </c>
      <c r="X3925" s="26" t="s">
        <v>934</v>
      </c>
      <c r="Y3925" s="26" t="s">
        <v>934</v>
      </c>
      <c r="Z3925" s="26" t="s">
        <v>934</v>
      </c>
      <c r="AA3925" s="26" t="s">
        <v>934</v>
      </c>
      <c r="AB3925" s="26" t="s">
        <v>934</v>
      </c>
      <c r="AC3925" s="26" t="s">
        <v>934</v>
      </c>
      <c r="AD3925" s="26" t="s">
        <v>934</v>
      </c>
      <c r="AE3925" s="26" t="s">
        <v>934</v>
      </c>
    </row>
    <row r="3926" spans="1:31" x14ac:dyDescent="0.25">
      <c r="A3926" t="s">
        <v>2153</v>
      </c>
      <c r="B3926" t="s">
        <v>837</v>
      </c>
      <c r="C3926" t="s">
        <v>853</v>
      </c>
      <c r="D3926">
        <v>2015</v>
      </c>
      <c r="E3926">
        <v>1</v>
      </c>
      <c r="F3926" s="2">
        <v>42108</v>
      </c>
      <c r="G3926" t="s">
        <v>81</v>
      </c>
      <c r="H3926">
        <v>45</v>
      </c>
      <c r="I3926" t="s">
        <v>825</v>
      </c>
      <c r="J3926" t="s">
        <v>825</v>
      </c>
      <c r="K3926" t="s">
        <v>825</v>
      </c>
      <c r="L3926">
        <v>9</v>
      </c>
      <c r="M3926" s="26">
        <v>967.2</v>
      </c>
      <c r="N3926" s="26" t="s">
        <v>934</v>
      </c>
      <c r="O3926" s="26">
        <v>257.36603773584903</v>
      </c>
      <c r="P3926" s="26" t="s">
        <v>934</v>
      </c>
      <c r="Q3926" s="26">
        <v>17.2</v>
      </c>
      <c r="R3926" s="26">
        <v>45</v>
      </c>
      <c r="S3926" s="26" t="s">
        <v>934</v>
      </c>
      <c r="T3926" s="26" t="s">
        <v>934</v>
      </c>
      <c r="U3926" s="26" t="s">
        <v>934</v>
      </c>
      <c r="V3926" s="26">
        <v>52.196551610235531</v>
      </c>
      <c r="W3926" s="26" t="s">
        <v>934</v>
      </c>
      <c r="X3926" s="26">
        <v>13.153210058851283</v>
      </c>
      <c r="Y3926" s="26" t="s">
        <v>934</v>
      </c>
      <c r="Z3926" s="26">
        <v>0.58309518948452488</v>
      </c>
      <c r="AA3926" s="26">
        <v>0.62849025449875195</v>
      </c>
      <c r="AB3926" s="26" t="s">
        <v>934</v>
      </c>
      <c r="AC3926" s="26" t="s">
        <v>934</v>
      </c>
      <c r="AD3926" s="26" t="s">
        <v>934</v>
      </c>
      <c r="AE3926" s="26" t="s">
        <v>934</v>
      </c>
    </row>
    <row r="3927" spans="1:31" x14ac:dyDescent="0.25">
      <c r="A3927" t="s">
        <v>2154</v>
      </c>
      <c r="B3927" t="s">
        <v>837</v>
      </c>
      <c r="C3927" t="s">
        <v>853</v>
      </c>
      <c r="D3927">
        <v>2015</v>
      </c>
      <c r="E3927">
        <v>1</v>
      </c>
      <c r="F3927" s="2">
        <v>42108</v>
      </c>
      <c r="G3927" t="s">
        <v>940</v>
      </c>
      <c r="H3927">
        <v>45</v>
      </c>
      <c r="I3927" t="s">
        <v>825</v>
      </c>
      <c r="J3927" t="s">
        <v>825</v>
      </c>
      <c r="K3927" t="s">
        <v>825</v>
      </c>
      <c r="L3927">
        <v>3</v>
      </c>
      <c r="M3927" s="26" t="s">
        <v>934</v>
      </c>
      <c r="N3927" s="26" t="s">
        <v>934</v>
      </c>
      <c r="O3927" s="26" t="s">
        <v>934</v>
      </c>
      <c r="P3927" s="26" t="s">
        <v>934</v>
      </c>
      <c r="Q3927" s="26" t="s">
        <v>934</v>
      </c>
      <c r="R3927" s="26" t="s">
        <v>934</v>
      </c>
      <c r="S3927" s="26" t="s">
        <v>934</v>
      </c>
      <c r="T3927" s="26" t="s">
        <v>934</v>
      </c>
      <c r="U3927" s="26" t="s">
        <v>934</v>
      </c>
      <c r="V3927" s="26" t="s">
        <v>934</v>
      </c>
      <c r="W3927" s="26" t="s">
        <v>934</v>
      </c>
      <c r="X3927" s="26" t="s">
        <v>934</v>
      </c>
      <c r="Y3927" s="26" t="s">
        <v>934</v>
      </c>
      <c r="Z3927" s="26" t="s">
        <v>934</v>
      </c>
      <c r="AA3927" s="26" t="s">
        <v>934</v>
      </c>
      <c r="AB3927" s="26" t="s">
        <v>934</v>
      </c>
      <c r="AC3927" s="26" t="s">
        <v>934</v>
      </c>
      <c r="AD3927" s="26" t="s">
        <v>934</v>
      </c>
      <c r="AE3927" s="26">
        <v>42.5</v>
      </c>
    </row>
    <row r="3928" spans="1:31" x14ac:dyDescent="0.25">
      <c r="A3928" t="s">
        <v>2154</v>
      </c>
      <c r="B3928" t="s">
        <v>837</v>
      </c>
      <c r="C3928" t="s">
        <v>853</v>
      </c>
      <c r="D3928">
        <v>2015</v>
      </c>
      <c r="E3928">
        <v>1</v>
      </c>
      <c r="F3928" s="2">
        <v>42108</v>
      </c>
      <c r="G3928" t="s">
        <v>940</v>
      </c>
      <c r="H3928">
        <v>45</v>
      </c>
      <c r="I3928" t="s">
        <v>825</v>
      </c>
      <c r="J3928" t="s">
        <v>825</v>
      </c>
      <c r="K3928" t="s">
        <v>825</v>
      </c>
      <c r="L3928">
        <v>5.5</v>
      </c>
      <c r="M3928" s="26" t="s">
        <v>934</v>
      </c>
      <c r="N3928" s="26" t="s">
        <v>934</v>
      </c>
      <c r="O3928" s="26" t="s">
        <v>934</v>
      </c>
      <c r="P3928" s="26" t="s">
        <v>934</v>
      </c>
      <c r="Q3928" s="26" t="s">
        <v>934</v>
      </c>
      <c r="R3928" s="26" t="s">
        <v>934</v>
      </c>
      <c r="S3928" s="26" t="s">
        <v>934</v>
      </c>
      <c r="T3928" s="26" t="s">
        <v>934</v>
      </c>
      <c r="U3928" s="26" t="s">
        <v>934</v>
      </c>
      <c r="V3928" s="26" t="s">
        <v>934</v>
      </c>
      <c r="W3928" s="26" t="s">
        <v>934</v>
      </c>
      <c r="X3928" s="26" t="s">
        <v>934</v>
      </c>
      <c r="Y3928" s="26" t="s">
        <v>934</v>
      </c>
      <c r="Z3928" s="26" t="s">
        <v>934</v>
      </c>
      <c r="AA3928" s="26" t="s">
        <v>934</v>
      </c>
      <c r="AB3928" s="26" t="s">
        <v>934</v>
      </c>
      <c r="AC3928" s="26" t="s">
        <v>934</v>
      </c>
      <c r="AD3928" s="26" t="s">
        <v>934</v>
      </c>
      <c r="AE3928" s="26" t="s">
        <v>934</v>
      </c>
    </row>
    <row r="3929" spans="1:31" x14ac:dyDescent="0.25">
      <c r="A3929" t="s">
        <v>2154</v>
      </c>
      <c r="B3929" t="s">
        <v>837</v>
      </c>
      <c r="C3929" t="s">
        <v>853</v>
      </c>
      <c r="D3929">
        <v>2015</v>
      </c>
      <c r="E3929">
        <v>1</v>
      </c>
      <c r="F3929" s="2">
        <v>42108</v>
      </c>
      <c r="G3929" t="s">
        <v>940</v>
      </c>
      <c r="H3929">
        <v>45</v>
      </c>
      <c r="I3929" t="s">
        <v>825</v>
      </c>
      <c r="J3929" t="s">
        <v>825</v>
      </c>
      <c r="K3929" t="s">
        <v>825</v>
      </c>
      <c r="L3929">
        <v>6</v>
      </c>
      <c r="M3929" s="26">
        <v>301.2</v>
      </c>
      <c r="N3929" s="26" t="s">
        <v>934</v>
      </c>
      <c r="O3929" s="26" t="s">
        <v>934</v>
      </c>
      <c r="P3929" s="26" t="s">
        <v>934</v>
      </c>
      <c r="Q3929" s="26" t="s">
        <v>934</v>
      </c>
      <c r="R3929" s="26" t="s">
        <v>934</v>
      </c>
      <c r="S3929" s="26" t="s">
        <v>934</v>
      </c>
      <c r="T3929" s="26" t="s">
        <v>934</v>
      </c>
      <c r="U3929" s="26" t="s">
        <v>934</v>
      </c>
      <c r="V3929" s="26">
        <v>39.57477984777686</v>
      </c>
      <c r="W3929" s="26" t="s">
        <v>934</v>
      </c>
      <c r="X3929" s="26" t="s">
        <v>934</v>
      </c>
      <c r="Y3929" s="26" t="s">
        <v>934</v>
      </c>
      <c r="Z3929" s="26" t="s">
        <v>934</v>
      </c>
      <c r="AA3929" s="26" t="s">
        <v>934</v>
      </c>
      <c r="AB3929" s="26" t="s">
        <v>934</v>
      </c>
      <c r="AC3929" s="26" t="s">
        <v>934</v>
      </c>
      <c r="AD3929" s="26" t="s">
        <v>934</v>
      </c>
      <c r="AE3929" s="26" t="s">
        <v>934</v>
      </c>
    </row>
    <row r="3930" spans="1:31" x14ac:dyDescent="0.25">
      <c r="A3930" t="s">
        <v>2154</v>
      </c>
      <c r="B3930" t="s">
        <v>837</v>
      </c>
      <c r="C3930" t="s">
        <v>853</v>
      </c>
      <c r="D3930">
        <v>2015</v>
      </c>
      <c r="E3930">
        <v>1</v>
      </c>
      <c r="F3930" s="2">
        <v>42108</v>
      </c>
      <c r="G3930" t="s">
        <v>940</v>
      </c>
      <c r="H3930">
        <v>45</v>
      </c>
      <c r="I3930" t="s">
        <v>825</v>
      </c>
      <c r="J3930" t="s">
        <v>825</v>
      </c>
      <c r="K3930" t="s">
        <v>825</v>
      </c>
      <c r="L3930">
        <v>7.3</v>
      </c>
      <c r="M3930" s="26" t="s">
        <v>934</v>
      </c>
      <c r="N3930" s="26" t="s">
        <v>934</v>
      </c>
      <c r="O3930" s="26" t="s">
        <v>934</v>
      </c>
      <c r="P3930" s="26" t="s">
        <v>934</v>
      </c>
      <c r="Q3930" s="26" t="s">
        <v>934</v>
      </c>
      <c r="R3930" s="26" t="s">
        <v>934</v>
      </c>
      <c r="S3930" s="26" t="s">
        <v>934</v>
      </c>
      <c r="T3930" s="26" t="s">
        <v>934</v>
      </c>
      <c r="U3930" s="26" t="s">
        <v>934</v>
      </c>
      <c r="V3930" s="26" t="s">
        <v>934</v>
      </c>
      <c r="W3930" s="26" t="s">
        <v>934</v>
      </c>
      <c r="X3930" s="26" t="s">
        <v>934</v>
      </c>
      <c r="Y3930" s="26" t="s">
        <v>934</v>
      </c>
      <c r="Z3930" s="26" t="s">
        <v>934</v>
      </c>
      <c r="AA3930" s="26" t="s">
        <v>934</v>
      </c>
      <c r="AB3930" s="26" t="s">
        <v>934</v>
      </c>
      <c r="AC3930" s="26" t="s">
        <v>934</v>
      </c>
      <c r="AD3930" s="26" t="s">
        <v>934</v>
      </c>
      <c r="AE3930" s="26" t="s">
        <v>934</v>
      </c>
    </row>
    <row r="3931" spans="1:31" x14ac:dyDescent="0.25">
      <c r="A3931" t="s">
        <v>2154</v>
      </c>
      <c r="B3931" t="s">
        <v>837</v>
      </c>
      <c r="C3931" t="s">
        <v>853</v>
      </c>
      <c r="D3931">
        <v>2015</v>
      </c>
      <c r="E3931">
        <v>1</v>
      </c>
      <c r="F3931" s="2">
        <v>42108</v>
      </c>
      <c r="G3931" t="s">
        <v>940</v>
      </c>
      <c r="H3931">
        <v>45</v>
      </c>
      <c r="I3931" t="s">
        <v>825</v>
      </c>
      <c r="J3931" t="s">
        <v>825</v>
      </c>
      <c r="K3931" t="s">
        <v>825</v>
      </c>
      <c r="L3931">
        <v>9</v>
      </c>
      <c r="M3931" s="26">
        <v>984</v>
      </c>
      <c r="N3931" s="26" t="s">
        <v>934</v>
      </c>
      <c r="O3931" s="26">
        <v>291.87169811320751</v>
      </c>
      <c r="P3931" s="26" t="s">
        <v>934</v>
      </c>
      <c r="Q3931" s="26">
        <v>18.7</v>
      </c>
      <c r="R3931" s="26">
        <v>45.199999999999996</v>
      </c>
      <c r="S3931" s="26" t="s">
        <v>934</v>
      </c>
      <c r="T3931" s="26" t="s">
        <v>934</v>
      </c>
      <c r="U3931" s="26" t="s">
        <v>934</v>
      </c>
      <c r="V3931" s="26">
        <v>40.063948881755984</v>
      </c>
      <c r="W3931" s="26" t="s">
        <v>934</v>
      </c>
      <c r="X3931" s="26">
        <v>19.643346116072173</v>
      </c>
      <c r="Y3931" s="26" t="s">
        <v>934</v>
      </c>
      <c r="Z3931" s="26">
        <v>0.30276503540976796</v>
      </c>
      <c r="AA3931" s="26">
        <v>0.26457513110676845</v>
      </c>
      <c r="AB3931" s="26" t="s">
        <v>934</v>
      </c>
      <c r="AC3931" s="26" t="s">
        <v>934</v>
      </c>
      <c r="AD3931" s="26" t="s">
        <v>934</v>
      </c>
      <c r="AE3931" s="26" t="s">
        <v>934</v>
      </c>
    </row>
    <row r="3932" spans="1:31" x14ac:dyDescent="0.25">
      <c r="A3932" t="s">
        <v>2155</v>
      </c>
      <c r="B3932" t="s">
        <v>837</v>
      </c>
      <c r="C3932" t="s">
        <v>858</v>
      </c>
      <c r="D3932">
        <v>2015</v>
      </c>
      <c r="E3932">
        <v>1</v>
      </c>
      <c r="F3932" s="2">
        <v>42114</v>
      </c>
      <c r="G3932" t="s">
        <v>935</v>
      </c>
      <c r="H3932">
        <v>15</v>
      </c>
      <c r="I3932" t="s">
        <v>859</v>
      </c>
      <c r="J3932" t="s">
        <v>825</v>
      </c>
      <c r="K3932" t="s">
        <v>825</v>
      </c>
      <c r="L3932">
        <v>3</v>
      </c>
      <c r="M3932" s="26" t="s">
        <v>934</v>
      </c>
      <c r="N3932" s="26" t="s">
        <v>934</v>
      </c>
      <c r="O3932" s="26" t="s">
        <v>934</v>
      </c>
      <c r="P3932" s="26" t="s">
        <v>934</v>
      </c>
      <c r="Q3932" s="26" t="s">
        <v>934</v>
      </c>
      <c r="R3932" s="26" t="s">
        <v>934</v>
      </c>
      <c r="S3932" s="26" t="s">
        <v>934</v>
      </c>
      <c r="T3932" s="26" t="s">
        <v>934</v>
      </c>
      <c r="U3932" s="26" t="s">
        <v>934</v>
      </c>
      <c r="V3932" s="26" t="s">
        <v>934</v>
      </c>
      <c r="W3932" s="26" t="s">
        <v>934</v>
      </c>
      <c r="X3932" s="26" t="s">
        <v>934</v>
      </c>
      <c r="Y3932" s="26" t="s">
        <v>934</v>
      </c>
      <c r="Z3932" s="26" t="s">
        <v>934</v>
      </c>
      <c r="AA3932" s="26" t="s">
        <v>934</v>
      </c>
      <c r="AB3932" s="26" t="s">
        <v>934</v>
      </c>
      <c r="AC3932" s="26" t="s">
        <v>934</v>
      </c>
      <c r="AD3932" s="26" t="s">
        <v>934</v>
      </c>
      <c r="AE3932" s="26">
        <v>14.625850340136054</v>
      </c>
    </row>
    <row r="3933" spans="1:31" x14ac:dyDescent="0.25">
      <c r="A3933" t="s">
        <v>2155</v>
      </c>
      <c r="B3933" t="s">
        <v>837</v>
      </c>
      <c r="C3933" t="s">
        <v>858</v>
      </c>
      <c r="D3933">
        <v>2015</v>
      </c>
      <c r="E3933">
        <v>1</v>
      </c>
      <c r="F3933" s="2">
        <v>42114</v>
      </c>
      <c r="G3933" t="s">
        <v>935</v>
      </c>
      <c r="H3933">
        <v>15</v>
      </c>
      <c r="I3933" t="s">
        <v>859</v>
      </c>
      <c r="J3933" t="s">
        <v>825</v>
      </c>
      <c r="K3933" t="s">
        <v>825</v>
      </c>
      <c r="L3933">
        <v>6</v>
      </c>
      <c r="M3933" s="26">
        <v>384.25</v>
      </c>
      <c r="N3933" s="26" t="s">
        <v>934</v>
      </c>
      <c r="O3933" s="26" t="s">
        <v>934</v>
      </c>
      <c r="P3933" s="26" t="s">
        <v>934</v>
      </c>
      <c r="Q3933" s="26" t="s">
        <v>934</v>
      </c>
      <c r="R3933" s="26" t="s">
        <v>934</v>
      </c>
      <c r="S3933" s="26" t="s">
        <v>934</v>
      </c>
      <c r="T3933" s="26" t="s">
        <v>934</v>
      </c>
      <c r="U3933" s="26" t="s">
        <v>934</v>
      </c>
      <c r="V3933" s="26">
        <v>17.641688316787221</v>
      </c>
      <c r="W3933" s="26" t="s">
        <v>934</v>
      </c>
      <c r="X3933" s="26" t="s">
        <v>934</v>
      </c>
      <c r="Y3933" s="26" t="s">
        <v>934</v>
      </c>
      <c r="Z3933" s="26" t="s">
        <v>934</v>
      </c>
      <c r="AA3933" s="26" t="s">
        <v>934</v>
      </c>
      <c r="AB3933" s="26" t="s">
        <v>934</v>
      </c>
      <c r="AC3933" s="26" t="s">
        <v>934</v>
      </c>
      <c r="AD3933" s="26" t="s">
        <v>934</v>
      </c>
      <c r="AE3933" s="26" t="s">
        <v>934</v>
      </c>
    </row>
    <row r="3934" spans="1:31" x14ac:dyDescent="0.25">
      <c r="A3934" t="s">
        <v>2155</v>
      </c>
      <c r="B3934" t="s">
        <v>837</v>
      </c>
      <c r="C3934" t="s">
        <v>858</v>
      </c>
      <c r="D3934">
        <v>2015</v>
      </c>
      <c r="E3934">
        <v>1</v>
      </c>
      <c r="F3934" s="2">
        <v>42114</v>
      </c>
      <c r="G3934" t="s">
        <v>935</v>
      </c>
      <c r="H3934">
        <v>15</v>
      </c>
      <c r="I3934" t="s">
        <v>859</v>
      </c>
      <c r="J3934" t="s">
        <v>825</v>
      </c>
      <c r="K3934" t="s">
        <v>825</v>
      </c>
      <c r="L3934">
        <v>9</v>
      </c>
      <c r="M3934" s="26">
        <v>1354.5918367346937</v>
      </c>
      <c r="N3934" s="26" t="s">
        <v>934</v>
      </c>
      <c r="O3934" s="26">
        <v>374.75933769734308</v>
      </c>
      <c r="P3934" s="26" t="s">
        <v>934</v>
      </c>
      <c r="Q3934" s="26">
        <v>19.100000000000001</v>
      </c>
      <c r="R3934" s="26">
        <v>42.949999999999996</v>
      </c>
      <c r="S3934" s="26" t="s">
        <v>934</v>
      </c>
      <c r="T3934" s="26" t="s">
        <v>934</v>
      </c>
      <c r="U3934" s="26" t="s">
        <v>934</v>
      </c>
      <c r="V3934" s="26">
        <v>153.98671446810218</v>
      </c>
      <c r="W3934" s="26" t="s">
        <v>934</v>
      </c>
      <c r="X3934" s="26">
        <v>42.335775694023503</v>
      </c>
      <c r="Y3934" s="26" t="s">
        <v>934</v>
      </c>
      <c r="Z3934" s="26">
        <v>0.43397388554302851</v>
      </c>
      <c r="AA3934" s="26">
        <v>0.66395280956818148</v>
      </c>
      <c r="AB3934" s="26" t="s">
        <v>934</v>
      </c>
      <c r="AC3934" s="26" t="s">
        <v>934</v>
      </c>
      <c r="AD3934" s="26" t="s">
        <v>934</v>
      </c>
      <c r="AE3934" s="26" t="s">
        <v>934</v>
      </c>
    </row>
    <row r="3935" spans="1:31" x14ac:dyDescent="0.25">
      <c r="A3935" t="s">
        <v>2156</v>
      </c>
      <c r="B3935" t="s">
        <v>837</v>
      </c>
      <c r="C3935" t="s">
        <v>853</v>
      </c>
      <c r="D3935">
        <v>2015</v>
      </c>
      <c r="E3935">
        <v>1</v>
      </c>
      <c r="F3935" s="2">
        <v>42108</v>
      </c>
      <c r="G3935" t="s">
        <v>935</v>
      </c>
      <c r="H3935">
        <v>45</v>
      </c>
      <c r="I3935" t="s">
        <v>825</v>
      </c>
      <c r="J3935" t="s">
        <v>825</v>
      </c>
      <c r="K3935" t="s">
        <v>825</v>
      </c>
      <c r="L3935">
        <v>3</v>
      </c>
      <c r="M3935" s="26" t="s">
        <v>934</v>
      </c>
      <c r="N3935" s="26" t="s">
        <v>934</v>
      </c>
      <c r="O3935" s="26" t="s">
        <v>934</v>
      </c>
      <c r="P3935" s="26" t="s">
        <v>934</v>
      </c>
      <c r="Q3935" s="26" t="s">
        <v>934</v>
      </c>
      <c r="R3935" s="26" t="s">
        <v>934</v>
      </c>
      <c r="S3935" s="26" t="s">
        <v>934</v>
      </c>
      <c r="T3935" s="26" t="s">
        <v>934</v>
      </c>
      <c r="U3935" s="26" t="s">
        <v>934</v>
      </c>
      <c r="V3935" s="26" t="s">
        <v>934</v>
      </c>
      <c r="W3935" s="26" t="s">
        <v>934</v>
      </c>
      <c r="X3935" s="26" t="s">
        <v>934</v>
      </c>
      <c r="Y3935" s="26" t="s">
        <v>934</v>
      </c>
      <c r="Z3935" s="26" t="s">
        <v>934</v>
      </c>
      <c r="AA3935" s="26" t="s">
        <v>934</v>
      </c>
      <c r="AB3935" s="26" t="s">
        <v>934</v>
      </c>
      <c r="AC3935" s="26" t="s">
        <v>934</v>
      </c>
      <c r="AD3935" s="26" t="s">
        <v>934</v>
      </c>
      <c r="AE3935" s="26">
        <v>41</v>
      </c>
    </row>
    <row r="3936" spans="1:31" x14ac:dyDescent="0.25">
      <c r="A3936" t="s">
        <v>2156</v>
      </c>
      <c r="B3936" t="s">
        <v>837</v>
      </c>
      <c r="C3936" t="s">
        <v>853</v>
      </c>
      <c r="D3936">
        <v>2015</v>
      </c>
      <c r="E3936">
        <v>1</v>
      </c>
      <c r="F3936" s="2">
        <v>42108</v>
      </c>
      <c r="G3936" t="s">
        <v>935</v>
      </c>
      <c r="H3936">
        <v>45</v>
      </c>
      <c r="I3936" t="s">
        <v>825</v>
      </c>
      <c r="J3936" t="s">
        <v>825</v>
      </c>
      <c r="K3936" t="s">
        <v>825</v>
      </c>
      <c r="L3936">
        <v>5.5</v>
      </c>
      <c r="M3936" s="26" t="s">
        <v>934</v>
      </c>
      <c r="N3936" s="26" t="s">
        <v>934</v>
      </c>
      <c r="O3936" s="26" t="s">
        <v>934</v>
      </c>
      <c r="P3936" s="26" t="s">
        <v>934</v>
      </c>
      <c r="Q3936" s="26" t="s">
        <v>934</v>
      </c>
      <c r="R3936" s="26" t="s">
        <v>934</v>
      </c>
      <c r="S3936" s="26" t="s">
        <v>934</v>
      </c>
      <c r="T3936" s="26" t="s">
        <v>934</v>
      </c>
      <c r="U3936" s="26" t="s">
        <v>934</v>
      </c>
      <c r="V3936" s="26" t="s">
        <v>934</v>
      </c>
      <c r="W3936" s="26" t="s">
        <v>934</v>
      </c>
      <c r="X3936" s="26" t="s">
        <v>934</v>
      </c>
      <c r="Y3936" s="26" t="s">
        <v>934</v>
      </c>
      <c r="Z3936" s="26" t="s">
        <v>934</v>
      </c>
      <c r="AA3936" s="26" t="s">
        <v>934</v>
      </c>
      <c r="AB3936" s="26" t="s">
        <v>934</v>
      </c>
      <c r="AC3936" s="26" t="s">
        <v>934</v>
      </c>
      <c r="AD3936" s="26" t="s">
        <v>934</v>
      </c>
      <c r="AE3936" s="26" t="s">
        <v>934</v>
      </c>
    </row>
    <row r="3937" spans="1:31" x14ac:dyDescent="0.25">
      <c r="A3937" t="s">
        <v>2156</v>
      </c>
      <c r="B3937" t="s">
        <v>837</v>
      </c>
      <c r="C3937" t="s">
        <v>853</v>
      </c>
      <c r="D3937">
        <v>2015</v>
      </c>
      <c r="E3937">
        <v>1</v>
      </c>
      <c r="F3937" s="2">
        <v>42108</v>
      </c>
      <c r="G3937" t="s">
        <v>935</v>
      </c>
      <c r="H3937">
        <v>45</v>
      </c>
      <c r="I3937" t="s">
        <v>825</v>
      </c>
      <c r="J3937" t="s">
        <v>825</v>
      </c>
      <c r="K3937" t="s">
        <v>825</v>
      </c>
      <c r="L3937">
        <v>6</v>
      </c>
      <c r="M3937" s="26">
        <v>382.55999999999995</v>
      </c>
      <c r="N3937" s="26" t="s">
        <v>934</v>
      </c>
      <c r="O3937" s="26" t="s">
        <v>934</v>
      </c>
      <c r="P3937" s="26" t="s">
        <v>934</v>
      </c>
      <c r="Q3937" s="26" t="s">
        <v>934</v>
      </c>
      <c r="R3937" s="26" t="s">
        <v>934</v>
      </c>
      <c r="S3937" s="26" t="s">
        <v>934</v>
      </c>
      <c r="T3937" s="26" t="s">
        <v>934</v>
      </c>
      <c r="U3937" s="26" t="s">
        <v>934</v>
      </c>
      <c r="V3937" s="26">
        <v>20.554240438411089</v>
      </c>
      <c r="W3937" s="26" t="s">
        <v>934</v>
      </c>
      <c r="X3937" s="26" t="s">
        <v>934</v>
      </c>
      <c r="Y3937" s="26" t="s">
        <v>934</v>
      </c>
      <c r="Z3937" s="26" t="s">
        <v>934</v>
      </c>
      <c r="AA3937" s="26" t="s">
        <v>934</v>
      </c>
      <c r="AB3937" s="26" t="s">
        <v>934</v>
      </c>
      <c r="AC3937" s="26" t="s">
        <v>934</v>
      </c>
      <c r="AD3937" s="26" t="s">
        <v>934</v>
      </c>
      <c r="AE3937" s="26" t="s">
        <v>934</v>
      </c>
    </row>
    <row r="3938" spans="1:31" x14ac:dyDescent="0.25">
      <c r="A3938" t="s">
        <v>2156</v>
      </c>
      <c r="B3938" t="s">
        <v>837</v>
      </c>
      <c r="C3938" t="s">
        <v>853</v>
      </c>
      <c r="D3938">
        <v>2015</v>
      </c>
      <c r="E3938">
        <v>1</v>
      </c>
      <c r="F3938" s="2">
        <v>42108</v>
      </c>
      <c r="G3938" t="s">
        <v>935</v>
      </c>
      <c r="H3938">
        <v>45</v>
      </c>
      <c r="I3938" t="s">
        <v>825</v>
      </c>
      <c r="J3938" t="s">
        <v>825</v>
      </c>
      <c r="K3938" t="s">
        <v>825</v>
      </c>
      <c r="L3938">
        <v>7.3</v>
      </c>
      <c r="M3938" s="26" t="s">
        <v>934</v>
      </c>
      <c r="N3938" s="26" t="s">
        <v>934</v>
      </c>
      <c r="O3938" s="26" t="s">
        <v>934</v>
      </c>
      <c r="P3938" s="26" t="s">
        <v>934</v>
      </c>
      <c r="Q3938" s="26" t="s">
        <v>934</v>
      </c>
      <c r="R3938" s="26" t="s">
        <v>934</v>
      </c>
      <c r="S3938" s="26" t="s">
        <v>934</v>
      </c>
      <c r="T3938" s="26" t="s">
        <v>934</v>
      </c>
      <c r="U3938" s="26" t="s">
        <v>934</v>
      </c>
      <c r="V3938" s="26" t="s">
        <v>934</v>
      </c>
      <c r="W3938" s="26" t="s">
        <v>934</v>
      </c>
      <c r="X3938" s="26" t="s">
        <v>934</v>
      </c>
      <c r="Y3938" s="26" t="s">
        <v>934</v>
      </c>
      <c r="Z3938" s="26" t="s">
        <v>934</v>
      </c>
      <c r="AA3938" s="26" t="s">
        <v>934</v>
      </c>
      <c r="AB3938" s="26" t="s">
        <v>934</v>
      </c>
      <c r="AC3938" s="26" t="s">
        <v>934</v>
      </c>
      <c r="AD3938" s="26" t="s">
        <v>934</v>
      </c>
      <c r="AE3938" s="26" t="s">
        <v>934</v>
      </c>
    </row>
    <row r="3939" spans="1:31" x14ac:dyDescent="0.25">
      <c r="A3939" t="s">
        <v>2156</v>
      </c>
      <c r="B3939" t="s">
        <v>837</v>
      </c>
      <c r="C3939" t="s">
        <v>853</v>
      </c>
      <c r="D3939">
        <v>2015</v>
      </c>
      <c r="E3939">
        <v>1</v>
      </c>
      <c r="F3939" s="2">
        <v>42108</v>
      </c>
      <c r="G3939" t="s">
        <v>935</v>
      </c>
      <c r="H3939">
        <v>45</v>
      </c>
      <c r="I3939" t="s">
        <v>825</v>
      </c>
      <c r="J3939" t="s">
        <v>825</v>
      </c>
      <c r="K3939" t="s">
        <v>825</v>
      </c>
      <c r="L3939">
        <v>9</v>
      </c>
      <c r="M3939" s="26">
        <v>991.2</v>
      </c>
      <c r="N3939" s="26" t="s">
        <v>934</v>
      </c>
      <c r="O3939" s="26">
        <v>272.78490566037732</v>
      </c>
      <c r="P3939" s="26" t="s">
        <v>934</v>
      </c>
      <c r="Q3939" s="26">
        <v>17.95</v>
      </c>
      <c r="R3939" s="26">
        <v>45.174999999999997</v>
      </c>
      <c r="S3939" s="26" t="s">
        <v>934</v>
      </c>
      <c r="T3939" s="26" t="s">
        <v>934</v>
      </c>
      <c r="U3939" s="26" t="s">
        <v>934</v>
      </c>
      <c r="V3939" s="26">
        <v>57.11462159552454</v>
      </c>
      <c r="W3939" s="26" t="s">
        <v>934</v>
      </c>
      <c r="X3939" s="26">
        <v>19.607181137374088</v>
      </c>
      <c r="Y3939" s="26" t="s">
        <v>934</v>
      </c>
      <c r="Z3939" s="26">
        <v>0.42914643965279464</v>
      </c>
      <c r="AA3939" s="26">
        <v>0.67252633157871544</v>
      </c>
      <c r="AB3939" s="26" t="s">
        <v>934</v>
      </c>
      <c r="AC3939" s="26" t="s">
        <v>934</v>
      </c>
      <c r="AD3939" s="26" t="s">
        <v>934</v>
      </c>
      <c r="AE3939" s="26" t="s">
        <v>934</v>
      </c>
    </row>
    <row r="3940" spans="1:31" x14ac:dyDescent="0.25">
      <c r="A3940" t="s">
        <v>2157</v>
      </c>
      <c r="B3940" t="s">
        <v>837</v>
      </c>
      <c r="C3940" t="s">
        <v>858</v>
      </c>
      <c r="D3940">
        <v>2015</v>
      </c>
      <c r="E3940">
        <v>1</v>
      </c>
      <c r="F3940" s="2">
        <v>42114</v>
      </c>
      <c r="G3940" t="s">
        <v>935</v>
      </c>
      <c r="H3940">
        <v>45</v>
      </c>
      <c r="I3940" t="s">
        <v>860</v>
      </c>
      <c r="J3940" t="s">
        <v>825</v>
      </c>
      <c r="K3940" t="s">
        <v>825</v>
      </c>
      <c r="L3940">
        <v>3</v>
      </c>
      <c r="M3940" s="26" t="s">
        <v>934</v>
      </c>
      <c r="N3940" s="26" t="s">
        <v>934</v>
      </c>
      <c r="O3940" s="26" t="s">
        <v>934</v>
      </c>
      <c r="P3940" s="26" t="s">
        <v>934</v>
      </c>
      <c r="Q3940" s="26" t="s">
        <v>934</v>
      </c>
      <c r="R3940" s="26" t="s">
        <v>934</v>
      </c>
      <c r="S3940" s="26" t="s">
        <v>934</v>
      </c>
      <c r="T3940" s="26" t="s">
        <v>934</v>
      </c>
      <c r="U3940" s="26" t="s">
        <v>934</v>
      </c>
      <c r="V3940" s="26" t="s">
        <v>934</v>
      </c>
      <c r="W3940" s="26" t="s">
        <v>934</v>
      </c>
      <c r="X3940" s="26" t="s">
        <v>934</v>
      </c>
      <c r="Y3940" s="26" t="s">
        <v>934</v>
      </c>
      <c r="Z3940" s="26" t="s">
        <v>934</v>
      </c>
      <c r="AA3940" s="26" t="s">
        <v>934</v>
      </c>
      <c r="AB3940" s="26" t="s">
        <v>934</v>
      </c>
      <c r="AC3940" s="26" t="s">
        <v>934</v>
      </c>
      <c r="AD3940" s="26" t="s">
        <v>934</v>
      </c>
      <c r="AE3940" s="26">
        <v>39.115646258503403</v>
      </c>
    </row>
    <row r="3941" spans="1:31" x14ac:dyDescent="0.25">
      <c r="A3941" t="s">
        <v>2157</v>
      </c>
      <c r="B3941" t="s">
        <v>837</v>
      </c>
      <c r="C3941" t="s">
        <v>858</v>
      </c>
      <c r="D3941">
        <v>2015</v>
      </c>
      <c r="E3941">
        <v>1</v>
      </c>
      <c r="F3941" s="2">
        <v>42114</v>
      </c>
      <c r="G3941" t="s">
        <v>935</v>
      </c>
      <c r="H3941">
        <v>45</v>
      </c>
      <c r="I3941" t="s">
        <v>860</v>
      </c>
      <c r="J3941" t="s">
        <v>825</v>
      </c>
      <c r="K3941" t="s">
        <v>825</v>
      </c>
      <c r="L3941">
        <v>6</v>
      </c>
      <c r="M3941" s="26">
        <v>407</v>
      </c>
      <c r="N3941" s="26" t="s">
        <v>934</v>
      </c>
      <c r="O3941" s="26" t="s">
        <v>934</v>
      </c>
      <c r="P3941" s="26" t="s">
        <v>934</v>
      </c>
      <c r="Q3941" s="26" t="s">
        <v>934</v>
      </c>
      <c r="R3941" s="26" t="s">
        <v>934</v>
      </c>
      <c r="S3941" s="26" t="s">
        <v>934</v>
      </c>
      <c r="T3941" s="26" t="s">
        <v>934</v>
      </c>
      <c r="U3941" s="26" t="s">
        <v>934</v>
      </c>
      <c r="V3941" s="26">
        <v>33.249060137092599</v>
      </c>
      <c r="W3941" s="26" t="s">
        <v>934</v>
      </c>
      <c r="X3941" s="26" t="s">
        <v>934</v>
      </c>
      <c r="Y3941" s="26" t="s">
        <v>934</v>
      </c>
      <c r="Z3941" s="26" t="s">
        <v>934</v>
      </c>
      <c r="AA3941" s="26" t="s">
        <v>934</v>
      </c>
      <c r="AB3941" s="26" t="s">
        <v>934</v>
      </c>
      <c r="AC3941" s="26" t="s">
        <v>934</v>
      </c>
      <c r="AD3941" s="26" t="s">
        <v>934</v>
      </c>
      <c r="AE3941" s="26" t="s">
        <v>934</v>
      </c>
    </row>
    <row r="3942" spans="1:31" x14ac:dyDescent="0.25">
      <c r="A3942" t="s">
        <v>2157</v>
      </c>
      <c r="B3942" t="s">
        <v>837</v>
      </c>
      <c r="C3942" t="s">
        <v>858</v>
      </c>
      <c r="D3942">
        <v>2015</v>
      </c>
      <c r="E3942">
        <v>1</v>
      </c>
      <c r="F3942" s="2">
        <v>42114</v>
      </c>
      <c r="G3942" t="s">
        <v>935</v>
      </c>
      <c r="H3942">
        <v>45</v>
      </c>
      <c r="I3942" t="s">
        <v>860</v>
      </c>
      <c r="J3942" t="s">
        <v>825</v>
      </c>
      <c r="K3942" t="s">
        <v>825</v>
      </c>
      <c r="L3942">
        <v>9</v>
      </c>
      <c r="M3942" s="26">
        <v>1216.8367346938776</v>
      </c>
      <c r="N3942" s="26" t="s">
        <v>934</v>
      </c>
      <c r="O3942" s="26">
        <v>319.62360415864458</v>
      </c>
      <c r="P3942" s="26" t="s">
        <v>934</v>
      </c>
      <c r="Q3942" s="26">
        <v>20.074999999999999</v>
      </c>
      <c r="R3942" s="26">
        <v>41.825000000000003</v>
      </c>
      <c r="S3942" s="26" t="s">
        <v>934</v>
      </c>
      <c r="T3942" s="26" t="s">
        <v>934</v>
      </c>
      <c r="U3942" s="26" t="s">
        <v>934</v>
      </c>
      <c r="V3942" s="26">
        <v>74.680005960736352</v>
      </c>
      <c r="W3942" s="26" t="s">
        <v>934</v>
      </c>
      <c r="X3942" s="26">
        <v>33.029095657748513</v>
      </c>
      <c r="Y3942" s="26" t="s">
        <v>934</v>
      </c>
      <c r="Z3942" s="26">
        <v>0.4007804885470595</v>
      </c>
      <c r="AA3942" s="26">
        <v>0.55883062430986052</v>
      </c>
      <c r="AB3942" s="26" t="s">
        <v>934</v>
      </c>
      <c r="AC3942" s="26" t="s">
        <v>934</v>
      </c>
      <c r="AD3942" s="26" t="s">
        <v>934</v>
      </c>
      <c r="AE3942" s="26" t="s">
        <v>934</v>
      </c>
    </row>
    <row r="3943" spans="1:31" x14ac:dyDescent="0.25">
      <c r="A3943" t="s">
        <v>2158</v>
      </c>
      <c r="B3943" t="s">
        <v>837</v>
      </c>
      <c r="C3943" t="s">
        <v>858</v>
      </c>
      <c r="D3943">
        <v>2015</v>
      </c>
      <c r="E3943">
        <v>1</v>
      </c>
      <c r="F3943" s="2">
        <v>42114</v>
      </c>
      <c r="G3943" t="s">
        <v>935</v>
      </c>
      <c r="H3943">
        <v>45</v>
      </c>
      <c r="I3943" t="s">
        <v>859</v>
      </c>
      <c r="J3943" t="s">
        <v>825</v>
      </c>
      <c r="K3943" t="s">
        <v>825</v>
      </c>
      <c r="L3943">
        <v>3</v>
      </c>
      <c r="M3943" s="26" t="s">
        <v>934</v>
      </c>
      <c r="N3943" s="26" t="s">
        <v>934</v>
      </c>
      <c r="O3943" s="26" t="s">
        <v>934</v>
      </c>
      <c r="P3943" s="26" t="s">
        <v>934</v>
      </c>
      <c r="Q3943" s="26" t="s">
        <v>934</v>
      </c>
      <c r="R3943" s="26" t="s">
        <v>934</v>
      </c>
      <c r="S3943" s="26" t="s">
        <v>934</v>
      </c>
      <c r="T3943" s="26" t="s">
        <v>934</v>
      </c>
      <c r="U3943" s="26" t="s">
        <v>934</v>
      </c>
      <c r="V3943" s="26" t="s">
        <v>934</v>
      </c>
      <c r="W3943" s="26" t="s">
        <v>934</v>
      </c>
      <c r="X3943" s="26" t="s">
        <v>934</v>
      </c>
      <c r="Y3943" s="26" t="s">
        <v>934</v>
      </c>
      <c r="Z3943" s="26" t="s">
        <v>934</v>
      </c>
      <c r="AA3943" s="26" t="s">
        <v>934</v>
      </c>
      <c r="AB3943" s="26" t="s">
        <v>934</v>
      </c>
      <c r="AC3943" s="26" t="s">
        <v>934</v>
      </c>
      <c r="AD3943" s="26" t="s">
        <v>934</v>
      </c>
      <c r="AE3943" s="26">
        <v>39.795918367346935</v>
      </c>
    </row>
    <row r="3944" spans="1:31" x14ac:dyDescent="0.25">
      <c r="A3944" t="s">
        <v>2158</v>
      </c>
      <c r="B3944" t="s">
        <v>837</v>
      </c>
      <c r="C3944" t="s">
        <v>858</v>
      </c>
      <c r="D3944">
        <v>2015</v>
      </c>
      <c r="E3944">
        <v>1</v>
      </c>
      <c r="F3944" s="2">
        <v>42114</v>
      </c>
      <c r="G3944" t="s">
        <v>935</v>
      </c>
      <c r="H3944">
        <v>45</v>
      </c>
      <c r="I3944" t="s">
        <v>859</v>
      </c>
      <c r="J3944" t="s">
        <v>825</v>
      </c>
      <c r="K3944" t="s">
        <v>825</v>
      </c>
      <c r="L3944">
        <v>6</v>
      </c>
      <c r="M3944" s="26">
        <v>442</v>
      </c>
      <c r="N3944" s="26" t="s">
        <v>934</v>
      </c>
      <c r="O3944" s="26" t="s">
        <v>934</v>
      </c>
      <c r="P3944" s="26" t="s">
        <v>934</v>
      </c>
      <c r="Q3944" s="26" t="s">
        <v>934</v>
      </c>
      <c r="R3944" s="26" t="s">
        <v>934</v>
      </c>
      <c r="S3944" s="26" t="s">
        <v>934</v>
      </c>
      <c r="T3944" s="26" t="s">
        <v>934</v>
      </c>
      <c r="U3944" s="26" t="s">
        <v>934</v>
      </c>
      <c r="V3944" s="26">
        <v>44.534630719624623</v>
      </c>
      <c r="W3944" s="26" t="s">
        <v>934</v>
      </c>
      <c r="X3944" s="26" t="s">
        <v>934</v>
      </c>
      <c r="Y3944" s="26" t="s">
        <v>934</v>
      </c>
      <c r="Z3944" s="26" t="s">
        <v>934</v>
      </c>
      <c r="AA3944" s="26" t="s">
        <v>934</v>
      </c>
      <c r="AB3944" s="26" t="s">
        <v>934</v>
      </c>
      <c r="AC3944" s="26" t="s">
        <v>934</v>
      </c>
      <c r="AD3944" s="26" t="s">
        <v>934</v>
      </c>
      <c r="AE3944" s="26" t="s">
        <v>934</v>
      </c>
    </row>
    <row r="3945" spans="1:31" x14ac:dyDescent="0.25">
      <c r="A3945" t="s">
        <v>2158</v>
      </c>
      <c r="B3945" t="s">
        <v>837</v>
      </c>
      <c r="C3945" t="s">
        <v>858</v>
      </c>
      <c r="D3945">
        <v>2015</v>
      </c>
      <c r="E3945">
        <v>1</v>
      </c>
      <c r="F3945" s="2">
        <v>42114</v>
      </c>
      <c r="G3945" t="s">
        <v>935</v>
      </c>
      <c r="H3945">
        <v>45</v>
      </c>
      <c r="I3945" t="s">
        <v>859</v>
      </c>
      <c r="J3945" t="s">
        <v>825</v>
      </c>
      <c r="K3945" t="s">
        <v>825</v>
      </c>
      <c r="L3945">
        <v>9</v>
      </c>
      <c r="M3945" s="26">
        <v>1288.2653061224489</v>
      </c>
      <c r="N3945" s="26" t="s">
        <v>934</v>
      </c>
      <c r="O3945" s="26">
        <v>357.1669233731227</v>
      </c>
      <c r="P3945" s="26" t="s">
        <v>934</v>
      </c>
      <c r="Q3945" s="26">
        <v>18.524999999999999</v>
      </c>
      <c r="R3945" s="26">
        <v>43.55</v>
      </c>
      <c r="S3945" s="26" t="s">
        <v>934</v>
      </c>
      <c r="T3945" s="26" t="s">
        <v>934</v>
      </c>
      <c r="U3945" s="26" t="s">
        <v>934</v>
      </c>
      <c r="V3945" s="26">
        <v>127.13367095367354</v>
      </c>
      <c r="W3945" s="26" t="s">
        <v>934</v>
      </c>
      <c r="X3945" s="26">
        <v>43.123754598395138</v>
      </c>
      <c r="Y3945" s="26" t="s">
        <v>934</v>
      </c>
      <c r="Z3945" s="26">
        <v>0.22867371223354732</v>
      </c>
      <c r="AA3945" s="26">
        <v>0.21015867021543802</v>
      </c>
      <c r="AB3945" s="26" t="s">
        <v>934</v>
      </c>
      <c r="AC3945" s="26" t="s">
        <v>934</v>
      </c>
      <c r="AD3945" s="26" t="s">
        <v>934</v>
      </c>
      <c r="AE3945" s="26" t="s">
        <v>934</v>
      </c>
    </row>
    <row r="3946" spans="1:31" x14ac:dyDescent="0.25">
      <c r="A3946" t="s">
        <v>2159</v>
      </c>
      <c r="B3946" t="s">
        <v>837</v>
      </c>
      <c r="C3946" t="s">
        <v>853</v>
      </c>
      <c r="D3946">
        <v>2015</v>
      </c>
      <c r="E3946">
        <v>1</v>
      </c>
      <c r="F3946" s="2">
        <v>42108</v>
      </c>
      <c r="G3946" t="s">
        <v>942</v>
      </c>
      <c r="H3946">
        <v>45</v>
      </c>
      <c r="I3946" t="s">
        <v>825</v>
      </c>
      <c r="J3946" t="s">
        <v>825</v>
      </c>
      <c r="K3946" t="s">
        <v>825</v>
      </c>
      <c r="L3946">
        <v>3</v>
      </c>
      <c r="M3946" s="26" t="s">
        <v>934</v>
      </c>
      <c r="N3946" s="26" t="s">
        <v>934</v>
      </c>
      <c r="O3946" s="26" t="s">
        <v>934</v>
      </c>
      <c r="P3946" s="26" t="s">
        <v>934</v>
      </c>
      <c r="Q3946" s="26" t="s">
        <v>934</v>
      </c>
      <c r="R3946" s="26" t="s">
        <v>934</v>
      </c>
      <c r="S3946" s="26" t="s">
        <v>934</v>
      </c>
      <c r="T3946" s="26" t="s">
        <v>934</v>
      </c>
      <c r="U3946" s="26" t="s">
        <v>934</v>
      </c>
      <c r="V3946" s="26" t="s">
        <v>934</v>
      </c>
      <c r="W3946" s="26" t="s">
        <v>934</v>
      </c>
      <c r="X3946" s="26" t="s">
        <v>934</v>
      </c>
      <c r="Y3946" s="26" t="s">
        <v>934</v>
      </c>
      <c r="Z3946" s="26" t="s">
        <v>934</v>
      </c>
      <c r="AA3946" s="26" t="s">
        <v>934</v>
      </c>
      <c r="AB3946" s="26" t="s">
        <v>934</v>
      </c>
      <c r="AC3946" s="26" t="s">
        <v>934</v>
      </c>
      <c r="AD3946" s="26" t="s">
        <v>934</v>
      </c>
      <c r="AE3946" s="26">
        <v>46.25</v>
      </c>
    </row>
    <row r="3947" spans="1:31" x14ac:dyDescent="0.25">
      <c r="A3947" t="s">
        <v>2159</v>
      </c>
      <c r="B3947" t="s">
        <v>837</v>
      </c>
      <c r="C3947" t="s">
        <v>853</v>
      </c>
      <c r="D3947">
        <v>2015</v>
      </c>
      <c r="E3947">
        <v>1</v>
      </c>
      <c r="F3947" s="2">
        <v>42108</v>
      </c>
      <c r="G3947" t="s">
        <v>942</v>
      </c>
      <c r="H3947">
        <v>45</v>
      </c>
      <c r="I3947" t="s">
        <v>825</v>
      </c>
      <c r="J3947" t="s">
        <v>825</v>
      </c>
      <c r="K3947" t="s">
        <v>825</v>
      </c>
      <c r="L3947">
        <v>5.5</v>
      </c>
      <c r="M3947" s="26" t="s">
        <v>934</v>
      </c>
      <c r="N3947" s="26" t="s">
        <v>934</v>
      </c>
      <c r="O3947" s="26" t="s">
        <v>934</v>
      </c>
      <c r="P3947" s="26" t="s">
        <v>934</v>
      </c>
      <c r="Q3947" s="26" t="s">
        <v>934</v>
      </c>
      <c r="R3947" s="26" t="s">
        <v>934</v>
      </c>
      <c r="S3947" s="26" t="s">
        <v>934</v>
      </c>
      <c r="T3947" s="26" t="s">
        <v>934</v>
      </c>
      <c r="U3947" s="26" t="s">
        <v>934</v>
      </c>
      <c r="V3947" s="26" t="s">
        <v>934</v>
      </c>
      <c r="W3947" s="26" t="s">
        <v>934</v>
      </c>
      <c r="X3947" s="26" t="s">
        <v>934</v>
      </c>
      <c r="Y3947" s="26" t="s">
        <v>934</v>
      </c>
      <c r="Z3947" s="26" t="s">
        <v>934</v>
      </c>
      <c r="AA3947" s="26" t="s">
        <v>934</v>
      </c>
      <c r="AB3947" s="26" t="s">
        <v>934</v>
      </c>
      <c r="AC3947" s="26" t="s">
        <v>934</v>
      </c>
      <c r="AD3947" s="26" t="s">
        <v>934</v>
      </c>
      <c r="AE3947" s="26" t="s">
        <v>934</v>
      </c>
    </row>
    <row r="3948" spans="1:31" x14ac:dyDescent="0.25">
      <c r="A3948" t="s">
        <v>2159</v>
      </c>
      <c r="B3948" t="s">
        <v>837</v>
      </c>
      <c r="C3948" t="s">
        <v>853</v>
      </c>
      <c r="D3948">
        <v>2015</v>
      </c>
      <c r="E3948">
        <v>1</v>
      </c>
      <c r="F3948" s="2">
        <v>42108</v>
      </c>
      <c r="G3948" t="s">
        <v>942</v>
      </c>
      <c r="H3948">
        <v>45</v>
      </c>
      <c r="I3948" t="s">
        <v>825</v>
      </c>
      <c r="J3948" t="s">
        <v>825</v>
      </c>
      <c r="K3948" t="s">
        <v>825</v>
      </c>
      <c r="L3948">
        <v>6</v>
      </c>
      <c r="M3948" s="26">
        <v>432.47999999999996</v>
      </c>
      <c r="N3948" s="26" t="s">
        <v>934</v>
      </c>
      <c r="O3948" s="26" t="s">
        <v>934</v>
      </c>
      <c r="P3948" s="26" t="s">
        <v>934</v>
      </c>
      <c r="Q3948" s="26" t="s">
        <v>934</v>
      </c>
      <c r="R3948" s="26" t="s">
        <v>934</v>
      </c>
      <c r="S3948" s="26" t="s">
        <v>934</v>
      </c>
      <c r="T3948" s="26" t="s">
        <v>934</v>
      </c>
      <c r="U3948" s="26" t="s">
        <v>934</v>
      </c>
      <c r="V3948" s="26">
        <v>9.8331683601981066</v>
      </c>
      <c r="W3948" s="26" t="s">
        <v>934</v>
      </c>
      <c r="X3948" s="26" t="s">
        <v>934</v>
      </c>
      <c r="Y3948" s="26" t="s">
        <v>934</v>
      </c>
      <c r="Z3948" s="26" t="s">
        <v>934</v>
      </c>
      <c r="AA3948" s="26" t="s">
        <v>934</v>
      </c>
      <c r="AB3948" s="26" t="s">
        <v>934</v>
      </c>
      <c r="AC3948" s="26" t="s">
        <v>934</v>
      </c>
      <c r="AD3948" s="26" t="s">
        <v>934</v>
      </c>
      <c r="AE3948" s="26" t="s">
        <v>934</v>
      </c>
    </row>
    <row r="3949" spans="1:31" x14ac:dyDescent="0.25">
      <c r="A3949" t="s">
        <v>2159</v>
      </c>
      <c r="B3949" t="s">
        <v>837</v>
      </c>
      <c r="C3949" t="s">
        <v>853</v>
      </c>
      <c r="D3949">
        <v>2015</v>
      </c>
      <c r="E3949">
        <v>1</v>
      </c>
      <c r="F3949" s="2">
        <v>42108</v>
      </c>
      <c r="G3949" t="s">
        <v>942</v>
      </c>
      <c r="H3949">
        <v>45</v>
      </c>
      <c r="I3949" t="s">
        <v>825</v>
      </c>
      <c r="J3949" t="s">
        <v>825</v>
      </c>
      <c r="K3949" t="s">
        <v>825</v>
      </c>
      <c r="L3949">
        <v>7.3</v>
      </c>
      <c r="M3949" s="26" t="s">
        <v>934</v>
      </c>
      <c r="N3949" s="26" t="s">
        <v>934</v>
      </c>
      <c r="O3949" s="26" t="s">
        <v>934</v>
      </c>
      <c r="P3949" s="26" t="s">
        <v>934</v>
      </c>
      <c r="Q3949" s="26" t="s">
        <v>934</v>
      </c>
      <c r="R3949" s="26" t="s">
        <v>934</v>
      </c>
      <c r="S3949" s="26" t="s">
        <v>934</v>
      </c>
      <c r="T3949" s="26" t="s">
        <v>934</v>
      </c>
      <c r="U3949" s="26" t="s">
        <v>934</v>
      </c>
      <c r="V3949" s="26" t="s">
        <v>934</v>
      </c>
      <c r="W3949" s="26" t="s">
        <v>934</v>
      </c>
      <c r="X3949" s="26" t="s">
        <v>934</v>
      </c>
      <c r="Y3949" s="26" t="s">
        <v>934</v>
      </c>
      <c r="Z3949" s="26" t="s">
        <v>934</v>
      </c>
      <c r="AA3949" s="26" t="s">
        <v>934</v>
      </c>
      <c r="AB3949" s="26" t="s">
        <v>934</v>
      </c>
      <c r="AC3949" s="26" t="s">
        <v>934</v>
      </c>
      <c r="AD3949" s="26" t="s">
        <v>934</v>
      </c>
      <c r="AE3949" s="26" t="s">
        <v>934</v>
      </c>
    </row>
    <row r="3950" spans="1:31" x14ac:dyDescent="0.25">
      <c r="A3950" t="s">
        <v>2159</v>
      </c>
      <c r="B3950" t="s">
        <v>837</v>
      </c>
      <c r="C3950" t="s">
        <v>853</v>
      </c>
      <c r="D3950">
        <v>2015</v>
      </c>
      <c r="E3950">
        <v>1</v>
      </c>
      <c r="F3950" s="2">
        <v>42108</v>
      </c>
      <c r="G3950" t="s">
        <v>942</v>
      </c>
      <c r="H3950">
        <v>45</v>
      </c>
      <c r="I3950" t="s">
        <v>825</v>
      </c>
      <c r="J3950" t="s">
        <v>825</v>
      </c>
      <c r="K3950" t="s">
        <v>825</v>
      </c>
      <c r="L3950">
        <v>9</v>
      </c>
      <c r="M3950" s="26">
        <v>1226.3999999999999</v>
      </c>
      <c r="N3950" s="26" t="s">
        <v>934</v>
      </c>
      <c r="O3950" s="26">
        <v>355.29056603773574</v>
      </c>
      <c r="P3950" s="26" t="s">
        <v>934</v>
      </c>
      <c r="Q3950" s="26">
        <v>21.075000000000003</v>
      </c>
      <c r="R3950" s="26">
        <v>42.8</v>
      </c>
      <c r="S3950" s="26" t="s">
        <v>934</v>
      </c>
      <c r="T3950" s="26" t="s">
        <v>934</v>
      </c>
      <c r="U3950" s="26" t="s">
        <v>934</v>
      </c>
      <c r="V3950" s="26">
        <v>69.04607157543451</v>
      </c>
      <c r="W3950" s="26" t="s">
        <v>934</v>
      </c>
      <c r="X3950" s="26">
        <v>18.371107378970688</v>
      </c>
      <c r="Y3950" s="26" t="s">
        <v>934</v>
      </c>
      <c r="Z3950" s="26">
        <v>0.30923292192126817</v>
      </c>
      <c r="AA3950" s="26">
        <v>0.38078865529327105</v>
      </c>
      <c r="AB3950" s="26" t="s">
        <v>934</v>
      </c>
      <c r="AC3950" s="26" t="s">
        <v>934</v>
      </c>
      <c r="AD3950" s="26" t="s">
        <v>934</v>
      </c>
      <c r="AE3950" s="26" t="s">
        <v>934</v>
      </c>
    </row>
    <row r="3951" spans="1:31" x14ac:dyDescent="0.25">
      <c r="A3951" t="s">
        <v>2160</v>
      </c>
      <c r="B3951" t="s">
        <v>837</v>
      </c>
      <c r="C3951" t="s">
        <v>853</v>
      </c>
      <c r="D3951">
        <v>2015</v>
      </c>
      <c r="E3951">
        <v>2</v>
      </c>
      <c r="F3951" s="2">
        <v>42124</v>
      </c>
      <c r="G3951" t="s">
        <v>65</v>
      </c>
      <c r="H3951">
        <v>45</v>
      </c>
      <c r="I3951" t="s">
        <v>825</v>
      </c>
      <c r="J3951" t="s">
        <v>825</v>
      </c>
      <c r="K3951" t="s">
        <v>825</v>
      </c>
      <c r="L3951">
        <v>3</v>
      </c>
      <c r="M3951" s="26" t="s">
        <v>934</v>
      </c>
      <c r="N3951" s="26" t="s">
        <v>934</v>
      </c>
      <c r="O3951" s="26" t="s">
        <v>934</v>
      </c>
      <c r="P3951" s="26" t="s">
        <v>934</v>
      </c>
      <c r="Q3951" s="26" t="s">
        <v>934</v>
      </c>
      <c r="R3951" s="26" t="s">
        <v>934</v>
      </c>
      <c r="S3951" s="26" t="s">
        <v>934</v>
      </c>
      <c r="T3951" s="26" t="s">
        <v>934</v>
      </c>
      <c r="U3951" s="26" t="s">
        <v>934</v>
      </c>
      <c r="V3951" s="26" t="s">
        <v>934</v>
      </c>
      <c r="W3951" s="26" t="s">
        <v>934</v>
      </c>
      <c r="X3951" s="26" t="s">
        <v>934</v>
      </c>
      <c r="Y3951" s="26" t="s">
        <v>934</v>
      </c>
      <c r="Z3951" s="26" t="s">
        <v>934</v>
      </c>
      <c r="AA3951" s="26" t="s">
        <v>934</v>
      </c>
      <c r="AB3951" s="26" t="s">
        <v>934</v>
      </c>
      <c r="AC3951" s="26" t="s">
        <v>934</v>
      </c>
      <c r="AD3951" s="26" t="s">
        <v>934</v>
      </c>
      <c r="AE3951" s="26">
        <v>55.75</v>
      </c>
    </row>
    <row r="3952" spans="1:31" x14ac:dyDescent="0.25">
      <c r="A3952" t="s">
        <v>2160</v>
      </c>
      <c r="B3952" t="s">
        <v>837</v>
      </c>
      <c r="C3952" t="s">
        <v>853</v>
      </c>
      <c r="D3952">
        <v>2015</v>
      </c>
      <c r="E3952">
        <v>2</v>
      </c>
      <c r="F3952" s="2">
        <v>42124</v>
      </c>
      <c r="G3952" t="s">
        <v>65</v>
      </c>
      <c r="H3952">
        <v>45</v>
      </c>
      <c r="I3952" t="s">
        <v>825</v>
      </c>
      <c r="J3952" t="s">
        <v>825</v>
      </c>
      <c r="K3952" t="s">
        <v>825</v>
      </c>
      <c r="L3952">
        <v>5.5</v>
      </c>
      <c r="M3952" s="26" t="s">
        <v>934</v>
      </c>
      <c r="N3952" s="26" t="s">
        <v>934</v>
      </c>
      <c r="O3952" s="26" t="s">
        <v>934</v>
      </c>
      <c r="P3952" s="26" t="s">
        <v>934</v>
      </c>
      <c r="Q3952" s="26" t="s">
        <v>934</v>
      </c>
      <c r="R3952" s="26" t="s">
        <v>934</v>
      </c>
      <c r="S3952" s="26" t="s">
        <v>934</v>
      </c>
      <c r="T3952" s="26" t="s">
        <v>934</v>
      </c>
      <c r="U3952" s="26" t="s">
        <v>934</v>
      </c>
      <c r="V3952" s="26" t="s">
        <v>934</v>
      </c>
      <c r="W3952" s="26" t="s">
        <v>934</v>
      </c>
      <c r="X3952" s="26" t="s">
        <v>934</v>
      </c>
      <c r="Y3952" s="26" t="s">
        <v>934</v>
      </c>
      <c r="Z3952" s="26" t="s">
        <v>934</v>
      </c>
      <c r="AA3952" s="26" t="s">
        <v>934</v>
      </c>
      <c r="AB3952" s="26" t="s">
        <v>934</v>
      </c>
      <c r="AC3952" s="26" t="s">
        <v>934</v>
      </c>
      <c r="AD3952" s="26" t="s">
        <v>934</v>
      </c>
      <c r="AE3952" s="26" t="s">
        <v>934</v>
      </c>
    </row>
    <row r="3953" spans="1:31" x14ac:dyDescent="0.25">
      <c r="A3953" t="s">
        <v>2160</v>
      </c>
      <c r="B3953" t="s">
        <v>837</v>
      </c>
      <c r="C3953" t="s">
        <v>853</v>
      </c>
      <c r="D3953">
        <v>2015</v>
      </c>
      <c r="E3953">
        <v>2</v>
      </c>
      <c r="F3953" s="2">
        <v>42124</v>
      </c>
      <c r="G3953" t="s">
        <v>65</v>
      </c>
      <c r="H3953">
        <v>45</v>
      </c>
      <c r="I3953" t="s">
        <v>825</v>
      </c>
      <c r="J3953" t="s">
        <v>825</v>
      </c>
      <c r="K3953" t="s">
        <v>825</v>
      </c>
      <c r="L3953">
        <v>6</v>
      </c>
      <c r="M3953" s="26">
        <v>444.96000000000004</v>
      </c>
      <c r="N3953" s="26" t="s">
        <v>934</v>
      </c>
      <c r="O3953" s="26" t="s">
        <v>934</v>
      </c>
      <c r="P3953" s="26" t="s">
        <v>934</v>
      </c>
      <c r="Q3953" s="26" t="s">
        <v>934</v>
      </c>
      <c r="R3953" s="26" t="s">
        <v>934</v>
      </c>
      <c r="S3953" s="26" t="s">
        <v>934</v>
      </c>
      <c r="T3953" s="26" t="s">
        <v>934</v>
      </c>
      <c r="U3953" s="26" t="s">
        <v>934</v>
      </c>
      <c r="V3953" s="26">
        <v>20.471873387650405</v>
      </c>
      <c r="W3953" s="26" t="s">
        <v>934</v>
      </c>
      <c r="X3953" s="26" t="s">
        <v>934</v>
      </c>
      <c r="Y3953" s="26" t="s">
        <v>934</v>
      </c>
      <c r="Z3953" s="26" t="s">
        <v>934</v>
      </c>
      <c r="AA3953" s="26" t="s">
        <v>934</v>
      </c>
      <c r="AB3953" s="26" t="s">
        <v>934</v>
      </c>
      <c r="AC3953" s="26" t="s">
        <v>934</v>
      </c>
      <c r="AD3953" s="26" t="s">
        <v>934</v>
      </c>
      <c r="AE3953" s="26" t="s">
        <v>934</v>
      </c>
    </row>
    <row r="3954" spans="1:31" x14ac:dyDescent="0.25">
      <c r="A3954" t="s">
        <v>2160</v>
      </c>
      <c r="B3954" t="s">
        <v>837</v>
      </c>
      <c r="C3954" t="s">
        <v>853</v>
      </c>
      <c r="D3954">
        <v>2015</v>
      </c>
      <c r="E3954">
        <v>2</v>
      </c>
      <c r="F3954" s="2">
        <v>42124</v>
      </c>
      <c r="G3954" t="s">
        <v>65</v>
      </c>
      <c r="H3954">
        <v>45</v>
      </c>
      <c r="I3954" t="s">
        <v>825</v>
      </c>
      <c r="J3954" t="s">
        <v>825</v>
      </c>
      <c r="K3954" t="s">
        <v>825</v>
      </c>
      <c r="L3954">
        <v>7.3</v>
      </c>
      <c r="M3954" s="26" t="s">
        <v>934</v>
      </c>
      <c r="N3954" s="26" t="s">
        <v>934</v>
      </c>
      <c r="O3954" s="26" t="s">
        <v>934</v>
      </c>
      <c r="P3954" s="26" t="s">
        <v>934</v>
      </c>
      <c r="Q3954" s="26" t="s">
        <v>934</v>
      </c>
      <c r="R3954" s="26" t="s">
        <v>934</v>
      </c>
      <c r="S3954" s="26" t="s">
        <v>934</v>
      </c>
      <c r="T3954" s="26" t="s">
        <v>934</v>
      </c>
      <c r="U3954" s="26" t="s">
        <v>934</v>
      </c>
      <c r="V3954" s="26" t="s">
        <v>934</v>
      </c>
      <c r="W3954" s="26" t="s">
        <v>934</v>
      </c>
      <c r="X3954" s="26" t="s">
        <v>934</v>
      </c>
      <c r="Y3954" s="26" t="s">
        <v>934</v>
      </c>
      <c r="Z3954" s="26" t="s">
        <v>934</v>
      </c>
      <c r="AA3954" s="26" t="s">
        <v>934</v>
      </c>
      <c r="AB3954" s="26" t="s">
        <v>934</v>
      </c>
      <c r="AC3954" s="26" t="s">
        <v>934</v>
      </c>
      <c r="AD3954" s="26" t="s">
        <v>934</v>
      </c>
      <c r="AE3954" s="26" t="s">
        <v>934</v>
      </c>
    </row>
    <row r="3955" spans="1:31" x14ac:dyDescent="0.25">
      <c r="A3955" t="s">
        <v>2160</v>
      </c>
      <c r="B3955" t="s">
        <v>837</v>
      </c>
      <c r="C3955" t="s">
        <v>853</v>
      </c>
      <c r="D3955">
        <v>2015</v>
      </c>
      <c r="E3955">
        <v>2</v>
      </c>
      <c r="F3955" s="2">
        <v>42124</v>
      </c>
      <c r="G3955" t="s">
        <v>65</v>
      </c>
      <c r="H3955">
        <v>45</v>
      </c>
      <c r="I3955" t="s">
        <v>825</v>
      </c>
      <c r="J3955" t="s">
        <v>825</v>
      </c>
      <c r="K3955" t="s">
        <v>825</v>
      </c>
      <c r="L3955">
        <v>9</v>
      </c>
      <c r="M3955" s="26">
        <v>1180.8000000000002</v>
      </c>
      <c r="N3955" s="26" t="s">
        <v>934</v>
      </c>
      <c r="O3955" s="26">
        <v>350.46792452830186</v>
      </c>
      <c r="P3955" s="26" t="s">
        <v>934</v>
      </c>
      <c r="Q3955" s="26">
        <v>18.45</v>
      </c>
      <c r="R3955" s="26">
        <v>43.75</v>
      </c>
      <c r="S3955" s="26" t="s">
        <v>934</v>
      </c>
      <c r="T3955" s="26" t="s">
        <v>934</v>
      </c>
      <c r="U3955" s="26" t="s">
        <v>934</v>
      </c>
      <c r="V3955" s="26">
        <v>102.27492361277967</v>
      </c>
      <c r="W3955" s="26" t="s">
        <v>934</v>
      </c>
      <c r="X3955" s="26">
        <v>28.13810117312552</v>
      </c>
      <c r="Y3955" s="26" t="s">
        <v>934</v>
      </c>
      <c r="Z3955" s="26">
        <v>0.33040379336000525</v>
      </c>
      <c r="AA3955" s="26">
        <v>0.27233557730604746</v>
      </c>
      <c r="AB3955" s="26" t="s">
        <v>934</v>
      </c>
      <c r="AC3955" s="26" t="s">
        <v>934</v>
      </c>
      <c r="AD3955" s="26" t="s">
        <v>934</v>
      </c>
      <c r="AE3955" s="26" t="s">
        <v>934</v>
      </c>
    </row>
    <row r="3956" spans="1:31" x14ac:dyDescent="0.25">
      <c r="A3956" t="s">
        <v>2161</v>
      </c>
      <c r="B3956" t="s">
        <v>837</v>
      </c>
      <c r="C3956" t="s">
        <v>858</v>
      </c>
      <c r="D3956">
        <v>2015</v>
      </c>
      <c r="E3956">
        <v>2</v>
      </c>
      <c r="F3956" s="2">
        <v>42130</v>
      </c>
      <c r="G3956" t="s">
        <v>83</v>
      </c>
      <c r="H3956">
        <v>15</v>
      </c>
      <c r="I3956" t="s">
        <v>860</v>
      </c>
      <c r="J3956" t="s">
        <v>825</v>
      </c>
      <c r="K3956" t="s">
        <v>825</v>
      </c>
      <c r="L3956">
        <v>3</v>
      </c>
      <c r="M3956" s="26" t="s">
        <v>934</v>
      </c>
      <c r="N3956" s="26" t="s">
        <v>934</v>
      </c>
      <c r="O3956" s="26" t="s">
        <v>934</v>
      </c>
      <c r="P3956" s="26" t="s">
        <v>934</v>
      </c>
      <c r="Q3956" s="26" t="s">
        <v>934</v>
      </c>
      <c r="R3956" s="26" t="s">
        <v>934</v>
      </c>
      <c r="S3956" s="26" t="s">
        <v>934</v>
      </c>
      <c r="T3956" s="26" t="s">
        <v>934</v>
      </c>
      <c r="U3956" s="26" t="s">
        <v>934</v>
      </c>
      <c r="V3956" s="26" t="s">
        <v>934</v>
      </c>
      <c r="W3956" s="26" t="s">
        <v>934</v>
      </c>
      <c r="X3956" s="26" t="s">
        <v>934</v>
      </c>
      <c r="Y3956" s="26" t="s">
        <v>934</v>
      </c>
      <c r="Z3956" s="26" t="s">
        <v>934</v>
      </c>
      <c r="AA3956" s="26" t="s">
        <v>934</v>
      </c>
      <c r="AB3956" s="26" t="s">
        <v>934</v>
      </c>
      <c r="AC3956" s="26" t="s">
        <v>934</v>
      </c>
      <c r="AD3956" s="26" t="s">
        <v>934</v>
      </c>
      <c r="AE3956" s="26">
        <v>14.965986394557822</v>
      </c>
    </row>
    <row r="3957" spans="1:31" x14ac:dyDescent="0.25">
      <c r="A3957" t="s">
        <v>2161</v>
      </c>
      <c r="B3957" t="s">
        <v>837</v>
      </c>
      <c r="C3957" t="s">
        <v>858</v>
      </c>
      <c r="D3957">
        <v>2015</v>
      </c>
      <c r="E3957">
        <v>2</v>
      </c>
      <c r="F3957" s="2">
        <v>42130</v>
      </c>
      <c r="G3957" t="s">
        <v>83</v>
      </c>
      <c r="H3957">
        <v>15</v>
      </c>
      <c r="I3957" t="s">
        <v>860</v>
      </c>
      <c r="J3957" t="s">
        <v>825</v>
      </c>
      <c r="K3957" t="s">
        <v>825</v>
      </c>
      <c r="L3957">
        <v>6</v>
      </c>
      <c r="M3957" s="26">
        <v>477.33333333333331</v>
      </c>
      <c r="N3957" s="26" t="s">
        <v>934</v>
      </c>
      <c r="O3957" s="26" t="s">
        <v>934</v>
      </c>
      <c r="P3957" s="26" t="s">
        <v>934</v>
      </c>
      <c r="Q3957" s="26" t="s">
        <v>934</v>
      </c>
      <c r="R3957" s="26" t="s">
        <v>934</v>
      </c>
      <c r="S3957" s="26" t="s">
        <v>934</v>
      </c>
      <c r="T3957" s="26" t="s">
        <v>934</v>
      </c>
      <c r="U3957" s="26" t="s">
        <v>934</v>
      </c>
      <c r="V3957" s="26">
        <v>26.390233883852527</v>
      </c>
      <c r="W3957" s="26" t="s">
        <v>934</v>
      </c>
      <c r="X3957" s="26" t="s">
        <v>934</v>
      </c>
      <c r="Y3957" s="26" t="s">
        <v>934</v>
      </c>
      <c r="Z3957" s="26" t="s">
        <v>934</v>
      </c>
      <c r="AA3957" s="26" t="s">
        <v>934</v>
      </c>
      <c r="AB3957" s="26" t="s">
        <v>934</v>
      </c>
      <c r="AC3957" s="26" t="s">
        <v>934</v>
      </c>
      <c r="AD3957" s="26" t="s">
        <v>934</v>
      </c>
      <c r="AE3957" s="26" t="s">
        <v>934</v>
      </c>
    </row>
    <row r="3958" spans="1:31" x14ac:dyDescent="0.25">
      <c r="A3958" t="s">
        <v>2161</v>
      </c>
      <c r="B3958" t="s">
        <v>837</v>
      </c>
      <c r="C3958" t="s">
        <v>858</v>
      </c>
      <c r="D3958">
        <v>2015</v>
      </c>
      <c r="E3958">
        <v>2</v>
      </c>
      <c r="F3958" s="2">
        <v>42130</v>
      </c>
      <c r="G3958" t="s">
        <v>83</v>
      </c>
      <c r="H3958">
        <v>15</v>
      </c>
      <c r="I3958" t="s">
        <v>860</v>
      </c>
      <c r="J3958" t="s">
        <v>825</v>
      </c>
      <c r="K3958" t="s">
        <v>825</v>
      </c>
      <c r="L3958">
        <v>9</v>
      </c>
      <c r="M3958" s="26">
        <v>1288.2653061224489</v>
      </c>
      <c r="N3958" s="26" t="s">
        <v>934</v>
      </c>
      <c r="O3958" s="26">
        <v>317.16884867154408</v>
      </c>
      <c r="P3958" s="26" t="s">
        <v>934</v>
      </c>
      <c r="Q3958" s="26">
        <v>21.375</v>
      </c>
      <c r="R3958" s="26">
        <v>40.625</v>
      </c>
      <c r="S3958" s="26" t="s">
        <v>934</v>
      </c>
      <c r="T3958" s="26" t="s">
        <v>934</v>
      </c>
      <c r="U3958" s="26" t="s">
        <v>934</v>
      </c>
      <c r="V3958" s="26">
        <v>130.43508127114919</v>
      </c>
      <c r="W3958" s="26" t="s">
        <v>934</v>
      </c>
      <c r="X3958" s="26">
        <v>30.937389402910902</v>
      </c>
      <c r="Y3958" s="26" t="s">
        <v>934</v>
      </c>
      <c r="Z3958" s="26">
        <v>1.0593826818797272</v>
      </c>
      <c r="AA3958" s="26">
        <v>1.4430147839390566</v>
      </c>
      <c r="AB3958" s="26" t="s">
        <v>934</v>
      </c>
      <c r="AC3958" s="26" t="s">
        <v>934</v>
      </c>
      <c r="AD3958" s="26" t="s">
        <v>934</v>
      </c>
      <c r="AE3958" s="26" t="s">
        <v>934</v>
      </c>
    </row>
    <row r="3959" spans="1:31" x14ac:dyDescent="0.25">
      <c r="A3959" t="s">
        <v>2162</v>
      </c>
      <c r="B3959" t="s">
        <v>837</v>
      </c>
      <c r="C3959" t="s">
        <v>858</v>
      </c>
      <c r="D3959">
        <v>2015</v>
      </c>
      <c r="E3959">
        <v>2</v>
      </c>
      <c r="F3959" s="2">
        <v>42130</v>
      </c>
      <c r="G3959" t="s">
        <v>83</v>
      </c>
      <c r="H3959">
        <v>15</v>
      </c>
      <c r="I3959" t="s">
        <v>859</v>
      </c>
      <c r="J3959" t="s">
        <v>825</v>
      </c>
      <c r="K3959" t="s">
        <v>825</v>
      </c>
      <c r="L3959">
        <v>3</v>
      </c>
      <c r="M3959" s="26" t="s">
        <v>934</v>
      </c>
      <c r="N3959" s="26" t="s">
        <v>934</v>
      </c>
      <c r="O3959" s="26" t="s">
        <v>934</v>
      </c>
      <c r="P3959" s="26" t="s">
        <v>934</v>
      </c>
      <c r="Q3959" s="26" t="s">
        <v>934</v>
      </c>
      <c r="R3959" s="26" t="s">
        <v>934</v>
      </c>
      <c r="S3959" s="26" t="s">
        <v>934</v>
      </c>
      <c r="T3959" s="26" t="s">
        <v>934</v>
      </c>
      <c r="U3959" s="26" t="s">
        <v>934</v>
      </c>
      <c r="V3959" s="26" t="s">
        <v>934</v>
      </c>
      <c r="W3959" s="26" t="s">
        <v>934</v>
      </c>
      <c r="X3959" s="26" t="s">
        <v>934</v>
      </c>
      <c r="Y3959" s="26" t="s">
        <v>934</v>
      </c>
      <c r="Z3959" s="26" t="s">
        <v>934</v>
      </c>
      <c r="AA3959" s="26" t="s">
        <v>934</v>
      </c>
      <c r="AB3959" s="26" t="s">
        <v>934</v>
      </c>
      <c r="AC3959" s="26" t="s">
        <v>934</v>
      </c>
      <c r="AD3959" s="26" t="s">
        <v>934</v>
      </c>
      <c r="AE3959" s="26">
        <v>20.408163265306122</v>
      </c>
    </row>
    <row r="3960" spans="1:31" x14ac:dyDescent="0.25">
      <c r="A3960" t="s">
        <v>2162</v>
      </c>
      <c r="B3960" t="s">
        <v>837</v>
      </c>
      <c r="C3960" t="s">
        <v>858</v>
      </c>
      <c r="D3960">
        <v>2015</v>
      </c>
      <c r="E3960">
        <v>2</v>
      </c>
      <c r="F3960" s="2">
        <v>42130</v>
      </c>
      <c r="G3960" t="s">
        <v>83</v>
      </c>
      <c r="H3960">
        <v>15</v>
      </c>
      <c r="I3960" t="s">
        <v>859</v>
      </c>
      <c r="J3960" t="s">
        <v>825</v>
      </c>
      <c r="K3960" t="s">
        <v>825</v>
      </c>
      <c r="L3960">
        <v>6</v>
      </c>
      <c r="M3960" s="26">
        <v>549.5</v>
      </c>
      <c r="N3960" s="26" t="s">
        <v>934</v>
      </c>
      <c r="O3960" s="26" t="s">
        <v>934</v>
      </c>
      <c r="P3960" s="26" t="s">
        <v>934</v>
      </c>
      <c r="Q3960" s="26" t="s">
        <v>934</v>
      </c>
      <c r="R3960" s="26" t="s">
        <v>934</v>
      </c>
      <c r="S3960" s="26" t="s">
        <v>934</v>
      </c>
      <c r="T3960" s="26" t="s">
        <v>934</v>
      </c>
      <c r="U3960" s="26" t="s">
        <v>934</v>
      </c>
      <c r="V3960" s="26">
        <v>31.476181471074284</v>
      </c>
      <c r="W3960" s="26" t="s">
        <v>934</v>
      </c>
      <c r="X3960" s="26" t="s">
        <v>934</v>
      </c>
      <c r="Y3960" s="26" t="s">
        <v>934</v>
      </c>
      <c r="Z3960" s="26" t="s">
        <v>934</v>
      </c>
      <c r="AA3960" s="26" t="s">
        <v>934</v>
      </c>
      <c r="AB3960" s="26" t="s">
        <v>934</v>
      </c>
      <c r="AC3960" s="26" t="s">
        <v>934</v>
      </c>
      <c r="AD3960" s="26" t="s">
        <v>934</v>
      </c>
      <c r="AE3960" s="26" t="s">
        <v>934</v>
      </c>
    </row>
    <row r="3961" spans="1:31" x14ac:dyDescent="0.25">
      <c r="A3961" t="s">
        <v>2162</v>
      </c>
      <c r="B3961" t="s">
        <v>837</v>
      </c>
      <c r="C3961" t="s">
        <v>858</v>
      </c>
      <c r="D3961">
        <v>2015</v>
      </c>
      <c r="E3961">
        <v>2</v>
      </c>
      <c r="F3961" s="2">
        <v>42130</v>
      </c>
      <c r="G3961" t="s">
        <v>83</v>
      </c>
      <c r="H3961">
        <v>15</v>
      </c>
      <c r="I3961" t="s">
        <v>859</v>
      </c>
      <c r="J3961" t="s">
        <v>825</v>
      </c>
      <c r="K3961" t="s">
        <v>825</v>
      </c>
      <c r="L3961">
        <v>9</v>
      </c>
      <c r="M3961" s="26">
        <v>1301.0204081632651</v>
      </c>
      <c r="N3961" s="26" t="s">
        <v>934</v>
      </c>
      <c r="O3961" s="26">
        <v>318.08336542164034</v>
      </c>
      <c r="P3961" s="26" t="s">
        <v>934</v>
      </c>
      <c r="Q3961" s="26">
        <v>20.65</v>
      </c>
      <c r="R3961" s="26">
        <v>41.575000000000003</v>
      </c>
      <c r="S3961" s="26" t="s">
        <v>934</v>
      </c>
      <c r="T3961" s="26" t="s">
        <v>934</v>
      </c>
      <c r="U3961" s="26" t="s">
        <v>934</v>
      </c>
      <c r="V3961" s="26">
        <v>56.584369930660948</v>
      </c>
      <c r="W3961" s="26" t="s">
        <v>934</v>
      </c>
      <c r="X3961" s="26">
        <v>25.815916736777751</v>
      </c>
      <c r="Y3961" s="26" t="s">
        <v>934</v>
      </c>
      <c r="Z3961" s="26">
        <v>0.59090326337454779</v>
      </c>
      <c r="AA3961" s="26">
        <v>0.70400639201639525</v>
      </c>
      <c r="AB3961" s="26" t="s">
        <v>934</v>
      </c>
      <c r="AC3961" s="26" t="s">
        <v>934</v>
      </c>
      <c r="AD3961" s="26" t="s">
        <v>934</v>
      </c>
      <c r="AE3961" s="26" t="s">
        <v>934</v>
      </c>
    </row>
    <row r="3962" spans="1:31" x14ac:dyDescent="0.25">
      <c r="A3962" t="s">
        <v>2163</v>
      </c>
      <c r="B3962" t="s">
        <v>837</v>
      </c>
      <c r="C3962" t="s">
        <v>853</v>
      </c>
      <c r="D3962">
        <v>2015</v>
      </c>
      <c r="E3962">
        <v>2</v>
      </c>
      <c r="F3962" s="2">
        <v>42124</v>
      </c>
      <c r="G3962" t="s">
        <v>83</v>
      </c>
      <c r="H3962">
        <v>45</v>
      </c>
      <c r="I3962" t="s">
        <v>825</v>
      </c>
      <c r="J3962" t="s">
        <v>825</v>
      </c>
      <c r="K3962" t="s">
        <v>825</v>
      </c>
      <c r="L3962">
        <v>3</v>
      </c>
      <c r="M3962" s="26" t="s">
        <v>934</v>
      </c>
      <c r="N3962" s="26" t="s">
        <v>934</v>
      </c>
      <c r="O3962" s="26" t="s">
        <v>934</v>
      </c>
      <c r="P3962" s="26" t="s">
        <v>934</v>
      </c>
      <c r="Q3962" s="26" t="s">
        <v>934</v>
      </c>
      <c r="R3962" s="26" t="s">
        <v>934</v>
      </c>
      <c r="S3962" s="26" t="s">
        <v>934</v>
      </c>
      <c r="T3962" s="26" t="s">
        <v>934</v>
      </c>
      <c r="U3962" s="26" t="s">
        <v>934</v>
      </c>
      <c r="V3962" s="26" t="s">
        <v>934</v>
      </c>
      <c r="W3962" s="26" t="s">
        <v>934</v>
      </c>
      <c r="X3962" s="26" t="s">
        <v>934</v>
      </c>
      <c r="Y3962" s="26" t="s">
        <v>934</v>
      </c>
      <c r="Z3962" s="26" t="s">
        <v>934</v>
      </c>
      <c r="AA3962" s="26" t="s">
        <v>934</v>
      </c>
      <c r="AB3962" s="26" t="s">
        <v>934</v>
      </c>
      <c r="AC3962" s="26" t="s">
        <v>934</v>
      </c>
      <c r="AD3962" s="26" t="s">
        <v>934</v>
      </c>
      <c r="AE3962" s="26">
        <v>42.25</v>
      </c>
    </row>
    <row r="3963" spans="1:31" x14ac:dyDescent="0.25">
      <c r="A3963" t="s">
        <v>2163</v>
      </c>
      <c r="B3963" t="s">
        <v>837</v>
      </c>
      <c r="C3963" t="s">
        <v>853</v>
      </c>
      <c r="D3963">
        <v>2015</v>
      </c>
      <c r="E3963">
        <v>2</v>
      </c>
      <c r="F3963" s="2">
        <v>42124</v>
      </c>
      <c r="G3963" t="s">
        <v>83</v>
      </c>
      <c r="H3963">
        <v>45</v>
      </c>
      <c r="I3963" t="s">
        <v>825</v>
      </c>
      <c r="J3963" t="s">
        <v>825</v>
      </c>
      <c r="K3963" t="s">
        <v>825</v>
      </c>
      <c r="L3963">
        <v>5.5</v>
      </c>
      <c r="M3963" s="26" t="s">
        <v>934</v>
      </c>
      <c r="N3963" s="26" t="s">
        <v>934</v>
      </c>
      <c r="O3963" s="26" t="s">
        <v>934</v>
      </c>
      <c r="P3963" s="26" t="s">
        <v>934</v>
      </c>
      <c r="Q3963" s="26" t="s">
        <v>934</v>
      </c>
      <c r="R3963" s="26" t="s">
        <v>934</v>
      </c>
      <c r="S3963" s="26" t="s">
        <v>934</v>
      </c>
      <c r="T3963" s="26" t="s">
        <v>934</v>
      </c>
      <c r="U3963" s="26" t="s">
        <v>934</v>
      </c>
      <c r="V3963" s="26" t="s">
        <v>934</v>
      </c>
      <c r="W3963" s="26" t="s">
        <v>934</v>
      </c>
      <c r="X3963" s="26" t="s">
        <v>934</v>
      </c>
      <c r="Y3963" s="26" t="s">
        <v>934</v>
      </c>
      <c r="Z3963" s="26" t="s">
        <v>934</v>
      </c>
      <c r="AA3963" s="26" t="s">
        <v>934</v>
      </c>
      <c r="AB3963" s="26" t="s">
        <v>934</v>
      </c>
      <c r="AC3963" s="26" t="s">
        <v>934</v>
      </c>
      <c r="AD3963" s="26" t="s">
        <v>934</v>
      </c>
      <c r="AE3963" s="26" t="s">
        <v>934</v>
      </c>
    </row>
    <row r="3964" spans="1:31" x14ac:dyDescent="0.25">
      <c r="A3964" t="s">
        <v>2163</v>
      </c>
      <c r="B3964" t="s">
        <v>837</v>
      </c>
      <c r="C3964" t="s">
        <v>853</v>
      </c>
      <c r="D3964">
        <v>2015</v>
      </c>
      <c r="E3964">
        <v>2</v>
      </c>
      <c r="F3964" s="2">
        <v>42124</v>
      </c>
      <c r="G3964" t="s">
        <v>83</v>
      </c>
      <c r="H3964">
        <v>45</v>
      </c>
      <c r="I3964" t="s">
        <v>825</v>
      </c>
      <c r="J3964" t="s">
        <v>825</v>
      </c>
      <c r="K3964" t="s">
        <v>825</v>
      </c>
      <c r="L3964">
        <v>6</v>
      </c>
      <c r="M3964" s="26">
        <v>517.43999999999994</v>
      </c>
      <c r="N3964" s="26" t="s">
        <v>934</v>
      </c>
      <c r="O3964" s="26" t="s">
        <v>934</v>
      </c>
      <c r="P3964" s="26" t="s">
        <v>934</v>
      </c>
      <c r="Q3964" s="26" t="s">
        <v>934</v>
      </c>
      <c r="R3964" s="26" t="s">
        <v>934</v>
      </c>
      <c r="S3964" s="26" t="s">
        <v>934</v>
      </c>
      <c r="T3964" s="26" t="s">
        <v>934</v>
      </c>
      <c r="U3964" s="26" t="s">
        <v>934</v>
      </c>
      <c r="V3964" s="26">
        <v>62.030908424752354</v>
      </c>
      <c r="W3964" s="26" t="s">
        <v>934</v>
      </c>
      <c r="X3964" s="26" t="s">
        <v>934</v>
      </c>
      <c r="Y3964" s="26" t="s">
        <v>934</v>
      </c>
      <c r="Z3964" s="26" t="s">
        <v>934</v>
      </c>
      <c r="AA3964" s="26" t="s">
        <v>934</v>
      </c>
      <c r="AB3964" s="26" t="s">
        <v>934</v>
      </c>
      <c r="AC3964" s="26" t="s">
        <v>934</v>
      </c>
      <c r="AD3964" s="26" t="s">
        <v>934</v>
      </c>
      <c r="AE3964" s="26" t="s">
        <v>934</v>
      </c>
    </row>
    <row r="3965" spans="1:31" x14ac:dyDescent="0.25">
      <c r="A3965" t="s">
        <v>2163</v>
      </c>
      <c r="B3965" t="s">
        <v>837</v>
      </c>
      <c r="C3965" t="s">
        <v>853</v>
      </c>
      <c r="D3965">
        <v>2015</v>
      </c>
      <c r="E3965">
        <v>2</v>
      </c>
      <c r="F3965" s="2">
        <v>42124</v>
      </c>
      <c r="G3965" t="s">
        <v>83</v>
      </c>
      <c r="H3965">
        <v>45</v>
      </c>
      <c r="I3965" t="s">
        <v>825</v>
      </c>
      <c r="J3965" t="s">
        <v>825</v>
      </c>
      <c r="K3965" t="s">
        <v>825</v>
      </c>
      <c r="L3965">
        <v>7.3</v>
      </c>
      <c r="M3965" s="26" t="s">
        <v>934</v>
      </c>
      <c r="N3965" s="26" t="s">
        <v>934</v>
      </c>
      <c r="O3965" s="26" t="s">
        <v>934</v>
      </c>
      <c r="P3965" s="26" t="s">
        <v>934</v>
      </c>
      <c r="Q3965" s="26" t="s">
        <v>934</v>
      </c>
      <c r="R3965" s="26" t="s">
        <v>934</v>
      </c>
      <c r="S3965" s="26" t="s">
        <v>934</v>
      </c>
      <c r="T3965" s="26" t="s">
        <v>934</v>
      </c>
      <c r="U3965" s="26" t="s">
        <v>934</v>
      </c>
      <c r="V3965" s="26" t="s">
        <v>934</v>
      </c>
      <c r="W3965" s="26" t="s">
        <v>934</v>
      </c>
      <c r="X3965" s="26" t="s">
        <v>934</v>
      </c>
      <c r="Y3965" s="26" t="s">
        <v>934</v>
      </c>
      <c r="Z3965" s="26" t="s">
        <v>934</v>
      </c>
      <c r="AA3965" s="26" t="s">
        <v>934</v>
      </c>
      <c r="AB3965" s="26" t="s">
        <v>934</v>
      </c>
      <c r="AC3965" s="26" t="s">
        <v>934</v>
      </c>
      <c r="AD3965" s="26" t="s">
        <v>934</v>
      </c>
      <c r="AE3965" s="26" t="s">
        <v>934</v>
      </c>
    </row>
    <row r="3966" spans="1:31" x14ac:dyDescent="0.25">
      <c r="A3966" t="s">
        <v>2163</v>
      </c>
      <c r="B3966" t="s">
        <v>837</v>
      </c>
      <c r="C3966" t="s">
        <v>853</v>
      </c>
      <c r="D3966">
        <v>2015</v>
      </c>
      <c r="E3966">
        <v>2</v>
      </c>
      <c r="F3966" s="2">
        <v>42124</v>
      </c>
      <c r="G3966" t="s">
        <v>83</v>
      </c>
      <c r="H3966">
        <v>45</v>
      </c>
      <c r="I3966" t="s">
        <v>825</v>
      </c>
      <c r="J3966" t="s">
        <v>825</v>
      </c>
      <c r="K3966" t="s">
        <v>825</v>
      </c>
      <c r="L3966">
        <v>9</v>
      </c>
      <c r="M3966" s="26">
        <v>1226.3999999999999</v>
      </c>
      <c r="N3966" s="26" t="s">
        <v>934</v>
      </c>
      <c r="O3966" s="26">
        <v>310.79999999999995</v>
      </c>
      <c r="P3966" s="26" t="s">
        <v>934</v>
      </c>
      <c r="Q3966" s="26">
        <v>19.675000000000001</v>
      </c>
      <c r="R3966" s="26">
        <v>41.800000000000004</v>
      </c>
      <c r="S3966" s="26" t="s">
        <v>934</v>
      </c>
      <c r="T3966" s="26" t="s">
        <v>934</v>
      </c>
      <c r="U3966" s="26" t="s">
        <v>934</v>
      </c>
      <c r="V3966" s="26">
        <v>82.151080333736616</v>
      </c>
      <c r="W3966" s="26" t="s">
        <v>934</v>
      </c>
      <c r="X3966" s="26">
        <v>25.958939014797043</v>
      </c>
      <c r="Y3966" s="26" t="s">
        <v>934</v>
      </c>
      <c r="Z3966" s="26">
        <v>0.82903055834309392</v>
      </c>
      <c r="AA3966" s="26">
        <v>0.8534244742993744</v>
      </c>
      <c r="AB3966" s="26" t="s">
        <v>934</v>
      </c>
      <c r="AC3966" s="26" t="s">
        <v>934</v>
      </c>
      <c r="AD3966" s="26" t="s">
        <v>934</v>
      </c>
      <c r="AE3966" s="26" t="s">
        <v>934</v>
      </c>
    </row>
    <row r="3967" spans="1:31" x14ac:dyDescent="0.25">
      <c r="A3967" t="s">
        <v>2164</v>
      </c>
      <c r="B3967" t="s">
        <v>837</v>
      </c>
      <c r="C3967" t="s">
        <v>858</v>
      </c>
      <c r="D3967">
        <v>2015</v>
      </c>
      <c r="E3967">
        <v>2</v>
      </c>
      <c r="F3967" s="2">
        <v>42130</v>
      </c>
      <c r="G3967" t="s">
        <v>83</v>
      </c>
      <c r="H3967">
        <v>45</v>
      </c>
      <c r="I3967" t="s">
        <v>860</v>
      </c>
      <c r="J3967" t="s">
        <v>825</v>
      </c>
      <c r="K3967" t="s">
        <v>825</v>
      </c>
      <c r="L3967">
        <v>3</v>
      </c>
      <c r="M3967" s="26" t="s">
        <v>934</v>
      </c>
      <c r="N3967" s="26" t="s">
        <v>934</v>
      </c>
      <c r="O3967" s="26" t="s">
        <v>934</v>
      </c>
      <c r="P3967" s="26" t="s">
        <v>934</v>
      </c>
      <c r="Q3967" s="26" t="s">
        <v>934</v>
      </c>
      <c r="R3967" s="26" t="s">
        <v>934</v>
      </c>
      <c r="S3967" s="26" t="s">
        <v>934</v>
      </c>
      <c r="T3967" s="26" t="s">
        <v>934</v>
      </c>
      <c r="U3967" s="26" t="s">
        <v>934</v>
      </c>
      <c r="V3967" s="26" t="s">
        <v>934</v>
      </c>
      <c r="W3967" s="26" t="s">
        <v>934</v>
      </c>
      <c r="X3967" s="26" t="s">
        <v>934</v>
      </c>
      <c r="Y3967" s="26" t="s">
        <v>934</v>
      </c>
      <c r="Z3967" s="26" t="s">
        <v>934</v>
      </c>
      <c r="AA3967" s="26" t="s">
        <v>934</v>
      </c>
      <c r="AB3967" s="26" t="s">
        <v>934</v>
      </c>
      <c r="AC3967" s="26" t="s">
        <v>934</v>
      </c>
      <c r="AD3967" s="26" t="s">
        <v>934</v>
      </c>
      <c r="AE3967" s="26">
        <v>49.659863945578223</v>
      </c>
    </row>
    <row r="3968" spans="1:31" x14ac:dyDescent="0.25">
      <c r="A3968" t="s">
        <v>2164</v>
      </c>
      <c r="B3968" t="s">
        <v>837</v>
      </c>
      <c r="C3968" t="s">
        <v>858</v>
      </c>
      <c r="D3968">
        <v>2015</v>
      </c>
      <c r="E3968">
        <v>2</v>
      </c>
      <c r="F3968" s="2">
        <v>42130</v>
      </c>
      <c r="G3968" t="s">
        <v>83</v>
      </c>
      <c r="H3968">
        <v>45</v>
      </c>
      <c r="I3968" t="s">
        <v>860</v>
      </c>
      <c r="J3968" t="s">
        <v>825</v>
      </c>
      <c r="K3968" t="s">
        <v>825</v>
      </c>
      <c r="L3968">
        <v>6</v>
      </c>
      <c r="M3968" s="26">
        <v>495.5</v>
      </c>
      <c r="N3968" s="26" t="s">
        <v>934</v>
      </c>
      <c r="O3968" s="26" t="s">
        <v>934</v>
      </c>
      <c r="P3968" s="26" t="s">
        <v>934</v>
      </c>
      <c r="Q3968" s="26" t="s">
        <v>934</v>
      </c>
      <c r="R3968" s="26" t="s">
        <v>934</v>
      </c>
      <c r="S3968" s="26" t="s">
        <v>934</v>
      </c>
      <c r="T3968" s="26" t="s">
        <v>934</v>
      </c>
      <c r="U3968" s="26" t="s">
        <v>934</v>
      </c>
      <c r="V3968" s="26">
        <v>59.181218867700473</v>
      </c>
      <c r="W3968" s="26" t="s">
        <v>934</v>
      </c>
      <c r="X3968" s="26" t="s">
        <v>934</v>
      </c>
      <c r="Y3968" s="26" t="s">
        <v>934</v>
      </c>
      <c r="Z3968" s="26" t="s">
        <v>934</v>
      </c>
      <c r="AA3968" s="26" t="s">
        <v>934</v>
      </c>
      <c r="AB3968" s="26" t="s">
        <v>934</v>
      </c>
      <c r="AC3968" s="26" t="s">
        <v>934</v>
      </c>
      <c r="AD3968" s="26" t="s">
        <v>934</v>
      </c>
      <c r="AE3968" s="26" t="s">
        <v>934</v>
      </c>
    </row>
    <row r="3969" spans="1:31" x14ac:dyDescent="0.25">
      <c r="A3969" t="s">
        <v>2164</v>
      </c>
      <c r="B3969" t="s">
        <v>837</v>
      </c>
      <c r="C3969" t="s">
        <v>858</v>
      </c>
      <c r="D3969">
        <v>2015</v>
      </c>
      <c r="E3969">
        <v>2</v>
      </c>
      <c r="F3969" s="2">
        <v>42130</v>
      </c>
      <c r="G3969" t="s">
        <v>83</v>
      </c>
      <c r="H3969">
        <v>45</v>
      </c>
      <c r="I3969" t="s">
        <v>860</v>
      </c>
      <c r="J3969" t="s">
        <v>825</v>
      </c>
      <c r="K3969" t="s">
        <v>825</v>
      </c>
      <c r="L3969">
        <v>9</v>
      </c>
      <c r="M3969" s="26">
        <v>1403.0612244897959</v>
      </c>
      <c r="N3969" s="26" t="s">
        <v>934</v>
      </c>
      <c r="O3969" s="26">
        <v>347.75702733923754</v>
      </c>
      <c r="P3969" s="26" t="s">
        <v>934</v>
      </c>
      <c r="Q3969" s="26">
        <v>21.7</v>
      </c>
      <c r="R3969" s="26">
        <v>39.774999999999999</v>
      </c>
      <c r="S3969" s="26" t="s">
        <v>934</v>
      </c>
      <c r="T3969" s="26" t="s">
        <v>934</v>
      </c>
      <c r="U3969" s="26" t="s">
        <v>934</v>
      </c>
      <c r="V3969" s="26">
        <v>83.886819422711042</v>
      </c>
      <c r="W3969" s="26" t="s">
        <v>934</v>
      </c>
      <c r="X3969" s="26">
        <v>13.088991140311878</v>
      </c>
      <c r="Y3969" s="26" t="s">
        <v>934</v>
      </c>
      <c r="Z3969" s="26">
        <v>0.42031734043062813</v>
      </c>
      <c r="AA3969" s="26">
        <v>0.50062460986257118</v>
      </c>
      <c r="AB3969" s="26" t="s">
        <v>934</v>
      </c>
      <c r="AC3969" s="26" t="s">
        <v>934</v>
      </c>
      <c r="AD3969" s="26" t="s">
        <v>934</v>
      </c>
      <c r="AE3969" s="26" t="s">
        <v>934</v>
      </c>
    </row>
    <row r="3970" spans="1:31" x14ac:dyDescent="0.25">
      <c r="A3970" t="s">
        <v>2165</v>
      </c>
      <c r="B3970" t="s">
        <v>837</v>
      </c>
      <c r="C3970" t="s">
        <v>853</v>
      </c>
      <c r="D3970">
        <v>2015</v>
      </c>
      <c r="E3970">
        <v>2</v>
      </c>
      <c r="F3970" s="2">
        <v>42124</v>
      </c>
      <c r="G3970" t="s">
        <v>9</v>
      </c>
      <c r="H3970">
        <v>45</v>
      </c>
      <c r="I3970" t="s">
        <v>825</v>
      </c>
      <c r="J3970" t="s">
        <v>825</v>
      </c>
      <c r="K3970" t="s">
        <v>825</v>
      </c>
      <c r="L3970">
        <v>3</v>
      </c>
      <c r="M3970" s="26" t="s">
        <v>934</v>
      </c>
      <c r="N3970" s="26" t="s">
        <v>934</v>
      </c>
      <c r="O3970" s="26" t="s">
        <v>934</v>
      </c>
      <c r="P3970" s="26" t="s">
        <v>934</v>
      </c>
      <c r="Q3970" s="26" t="s">
        <v>934</v>
      </c>
      <c r="R3970" s="26" t="s">
        <v>934</v>
      </c>
      <c r="S3970" s="26" t="s">
        <v>934</v>
      </c>
      <c r="T3970" s="26" t="s">
        <v>934</v>
      </c>
      <c r="U3970" s="26" t="s">
        <v>934</v>
      </c>
      <c r="V3970" s="26" t="s">
        <v>934</v>
      </c>
      <c r="W3970" s="26" t="s">
        <v>934</v>
      </c>
      <c r="X3970" s="26" t="s">
        <v>934</v>
      </c>
      <c r="Y3970" s="26" t="s">
        <v>934</v>
      </c>
      <c r="Z3970" s="26" t="s">
        <v>934</v>
      </c>
      <c r="AA3970" s="26" t="s">
        <v>934</v>
      </c>
      <c r="AB3970" s="26" t="s">
        <v>934</v>
      </c>
      <c r="AC3970" s="26" t="s">
        <v>934</v>
      </c>
      <c r="AD3970" s="26" t="s">
        <v>934</v>
      </c>
      <c r="AE3970" s="26">
        <v>50.25</v>
      </c>
    </row>
    <row r="3971" spans="1:31" x14ac:dyDescent="0.25">
      <c r="A3971" t="s">
        <v>2165</v>
      </c>
      <c r="B3971" t="s">
        <v>837</v>
      </c>
      <c r="C3971" t="s">
        <v>853</v>
      </c>
      <c r="D3971">
        <v>2015</v>
      </c>
      <c r="E3971">
        <v>2</v>
      </c>
      <c r="F3971" s="2">
        <v>42124</v>
      </c>
      <c r="G3971" t="s">
        <v>9</v>
      </c>
      <c r="H3971">
        <v>45</v>
      </c>
      <c r="I3971" t="s">
        <v>825</v>
      </c>
      <c r="J3971" t="s">
        <v>825</v>
      </c>
      <c r="K3971" t="s">
        <v>825</v>
      </c>
      <c r="L3971">
        <v>5.5</v>
      </c>
      <c r="M3971" s="26" t="s">
        <v>934</v>
      </c>
      <c r="N3971" s="26" t="s">
        <v>934</v>
      </c>
      <c r="O3971" s="26" t="s">
        <v>934</v>
      </c>
      <c r="P3971" s="26" t="s">
        <v>934</v>
      </c>
      <c r="Q3971" s="26" t="s">
        <v>934</v>
      </c>
      <c r="R3971" s="26" t="s">
        <v>934</v>
      </c>
      <c r="S3971" s="26" t="s">
        <v>934</v>
      </c>
      <c r="T3971" s="26" t="s">
        <v>934</v>
      </c>
      <c r="U3971" s="26" t="s">
        <v>934</v>
      </c>
      <c r="V3971" s="26" t="s">
        <v>934</v>
      </c>
      <c r="W3971" s="26" t="s">
        <v>934</v>
      </c>
      <c r="X3971" s="26" t="s">
        <v>934</v>
      </c>
      <c r="Y3971" s="26" t="s">
        <v>934</v>
      </c>
      <c r="Z3971" s="26" t="s">
        <v>934</v>
      </c>
      <c r="AA3971" s="26" t="s">
        <v>934</v>
      </c>
      <c r="AB3971" s="26" t="s">
        <v>934</v>
      </c>
      <c r="AC3971" s="26" t="s">
        <v>934</v>
      </c>
      <c r="AD3971" s="26" t="s">
        <v>934</v>
      </c>
      <c r="AE3971" s="26" t="s">
        <v>934</v>
      </c>
    </row>
    <row r="3972" spans="1:31" x14ac:dyDescent="0.25">
      <c r="A3972" t="s">
        <v>2165</v>
      </c>
      <c r="B3972" t="s">
        <v>837</v>
      </c>
      <c r="C3972" t="s">
        <v>853</v>
      </c>
      <c r="D3972">
        <v>2015</v>
      </c>
      <c r="E3972">
        <v>2</v>
      </c>
      <c r="F3972" s="2">
        <v>42124</v>
      </c>
      <c r="G3972" t="s">
        <v>9</v>
      </c>
      <c r="H3972">
        <v>45</v>
      </c>
      <c r="I3972" t="s">
        <v>825</v>
      </c>
      <c r="J3972" t="s">
        <v>825</v>
      </c>
      <c r="K3972" t="s">
        <v>825</v>
      </c>
      <c r="L3972">
        <v>6</v>
      </c>
      <c r="M3972" s="26">
        <v>472.79999999999995</v>
      </c>
      <c r="N3972" s="26" t="s">
        <v>934</v>
      </c>
      <c r="O3972" s="26" t="s">
        <v>934</v>
      </c>
      <c r="P3972" s="26" t="s">
        <v>934</v>
      </c>
      <c r="Q3972" s="26" t="s">
        <v>934</v>
      </c>
      <c r="R3972" s="26" t="s">
        <v>934</v>
      </c>
      <c r="S3972" s="26" t="s">
        <v>934</v>
      </c>
      <c r="T3972" s="26" t="s">
        <v>934</v>
      </c>
      <c r="U3972" s="26" t="s">
        <v>934</v>
      </c>
      <c r="V3972" s="26">
        <v>51.130703104886173</v>
      </c>
      <c r="W3972" s="26" t="s">
        <v>934</v>
      </c>
      <c r="X3972" s="26" t="s">
        <v>934</v>
      </c>
      <c r="Y3972" s="26" t="s">
        <v>934</v>
      </c>
      <c r="Z3972" s="26" t="s">
        <v>934</v>
      </c>
      <c r="AA3972" s="26" t="s">
        <v>934</v>
      </c>
      <c r="AB3972" s="26" t="s">
        <v>934</v>
      </c>
      <c r="AC3972" s="26" t="s">
        <v>934</v>
      </c>
      <c r="AD3972" s="26" t="s">
        <v>934</v>
      </c>
      <c r="AE3972" s="26" t="s">
        <v>934</v>
      </c>
    </row>
    <row r="3973" spans="1:31" x14ac:dyDescent="0.25">
      <c r="A3973" t="s">
        <v>2165</v>
      </c>
      <c r="B3973" t="s">
        <v>837</v>
      </c>
      <c r="C3973" t="s">
        <v>853</v>
      </c>
      <c r="D3973">
        <v>2015</v>
      </c>
      <c r="E3973">
        <v>2</v>
      </c>
      <c r="F3973" s="2">
        <v>42124</v>
      </c>
      <c r="G3973" t="s">
        <v>9</v>
      </c>
      <c r="H3973">
        <v>45</v>
      </c>
      <c r="I3973" t="s">
        <v>825</v>
      </c>
      <c r="J3973" t="s">
        <v>825</v>
      </c>
      <c r="K3973" t="s">
        <v>825</v>
      </c>
      <c r="L3973">
        <v>7.3</v>
      </c>
      <c r="M3973" s="26" t="s">
        <v>934</v>
      </c>
      <c r="N3973" s="26" t="s">
        <v>934</v>
      </c>
      <c r="O3973" s="26" t="s">
        <v>934</v>
      </c>
      <c r="P3973" s="26" t="s">
        <v>934</v>
      </c>
      <c r="Q3973" s="26" t="s">
        <v>934</v>
      </c>
      <c r="R3973" s="26" t="s">
        <v>934</v>
      </c>
      <c r="S3973" s="26" t="s">
        <v>934</v>
      </c>
      <c r="T3973" s="26" t="s">
        <v>934</v>
      </c>
      <c r="U3973" s="26" t="s">
        <v>934</v>
      </c>
      <c r="V3973" s="26" t="s">
        <v>934</v>
      </c>
      <c r="W3973" s="26" t="s">
        <v>934</v>
      </c>
      <c r="X3973" s="26" t="s">
        <v>934</v>
      </c>
      <c r="Y3973" s="26" t="s">
        <v>934</v>
      </c>
      <c r="Z3973" s="26" t="s">
        <v>934</v>
      </c>
      <c r="AA3973" s="26" t="s">
        <v>934</v>
      </c>
      <c r="AB3973" s="26" t="s">
        <v>934</v>
      </c>
      <c r="AC3973" s="26" t="s">
        <v>934</v>
      </c>
      <c r="AD3973" s="26" t="s">
        <v>934</v>
      </c>
      <c r="AE3973" s="26" t="s">
        <v>934</v>
      </c>
    </row>
    <row r="3974" spans="1:31" x14ac:dyDescent="0.25">
      <c r="A3974" t="s">
        <v>2165</v>
      </c>
      <c r="B3974" t="s">
        <v>837</v>
      </c>
      <c r="C3974" t="s">
        <v>853</v>
      </c>
      <c r="D3974">
        <v>2015</v>
      </c>
      <c r="E3974">
        <v>2</v>
      </c>
      <c r="F3974" s="2">
        <v>42124</v>
      </c>
      <c r="G3974" t="s">
        <v>9</v>
      </c>
      <c r="H3974">
        <v>45</v>
      </c>
      <c r="I3974" t="s">
        <v>825</v>
      </c>
      <c r="J3974" t="s">
        <v>825</v>
      </c>
      <c r="K3974" t="s">
        <v>825</v>
      </c>
      <c r="L3974">
        <v>9</v>
      </c>
      <c r="M3974" s="26">
        <v>1289.5999999999999</v>
      </c>
      <c r="N3974" s="26" t="s">
        <v>934</v>
      </c>
      <c r="O3974" s="26">
        <v>300.20235849056598</v>
      </c>
      <c r="P3974" s="26" t="s">
        <v>934</v>
      </c>
      <c r="Q3974" s="26">
        <v>19.999999999999996</v>
      </c>
      <c r="R3974" s="26">
        <v>42.43333333333333</v>
      </c>
      <c r="S3974" s="26" t="s">
        <v>934</v>
      </c>
      <c r="T3974" s="26" t="s">
        <v>934</v>
      </c>
      <c r="U3974" s="26" t="s">
        <v>934</v>
      </c>
      <c r="V3974" s="26">
        <v>86.577595254198528</v>
      </c>
      <c r="W3974" s="26" t="s">
        <v>934</v>
      </c>
      <c r="X3974" s="26">
        <v>17.146330467359778</v>
      </c>
      <c r="Y3974" s="26" t="s">
        <v>934</v>
      </c>
      <c r="Z3974" s="26">
        <v>0.82613558209291804</v>
      </c>
      <c r="AA3974" s="26">
        <v>0.64485140407178543</v>
      </c>
      <c r="AB3974" s="26" t="s">
        <v>934</v>
      </c>
      <c r="AC3974" s="26" t="s">
        <v>934</v>
      </c>
      <c r="AD3974" s="26" t="s">
        <v>934</v>
      </c>
      <c r="AE3974" s="26" t="s">
        <v>934</v>
      </c>
    </row>
    <row r="3975" spans="1:31" x14ac:dyDescent="0.25">
      <c r="A3975" t="s">
        <v>2166</v>
      </c>
      <c r="B3975" t="s">
        <v>837</v>
      </c>
      <c r="C3975" t="s">
        <v>853</v>
      </c>
      <c r="D3975">
        <v>2015</v>
      </c>
      <c r="E3975">
        <v>2</v>
      </c>
      <c r="F3975" s="2">
        <v>42124</v>
      </c>
      <c r="G3975" t="s">
        <v>71</v>
      </c>
      <c r="H3975">
        <v>45</v>
      </c>
      <c r="I3975" t="s">
        <v>825</v>
      </c>
      <c r="J3975" t="s">
        <v>825</v>
      </c>
      <c r="K3975" t="s">
        <v>825</v>
      </c>
      <c r="L3975">
        <v>3</v>
      </c>
      <c r="M3975" s="26" t="s">
        <v>934</v>
      </c>
      <c r="N3975" s="26" t="s">
        <v>934</v>
      </c>
      <c r="O3975" s="26" t="s">
        <v>934</v>
      </c>
      <c r="P3975" s="26" t="s">
        <v>934</v>
      </c>
      <c r="Q3975" s="26" t="s">
        <v>934</v>
      </c>
      <c r="R3975" s="26" t="s">
        <v>934</v>
      </c>
      <c r="S3975" s="26" t="s">
        <v>934</v>
      </c>
      <c r="T3975" s="26" t="s">
        <v>934</v>
      </c>
      <c r="U3975" s="26" t="s">
        <v>934</v>
      </c>
      <c r="V3975" s="26" t="s">
        <v>934</v>
      </c>
      <c r="W3975" s="26" t="s">
        <v>934</v>
      </c>
      <c r="X3975" s="26" t="s">
        <v>934</v>
      </c>
      <c r="Y3975" s="26" t="s">
        <v>934</v>
      </c>
      <c r="Z3975" s="26" t="s">
        <v>934</v>
      </c>
      <c r="AA3975" s="26" t="s">
        <v>934</v>
      </c>
      <c r="AB3975" s="26" t="s">
        <v>934</v>
      </c>
      <c r="AC3975" s="26" t="s">
        <v>934</v>
      </c>
      <c r="AD3975" s="26" t="s">
        <v>934</v>
      </c>
      <c r="AE3975" s="26">
        <v>41</v>
      </c>
    </row>
    <row r="3976" spans="1:31" x14ac:dyDescent="0.25">
      <c r="A3976" t="s">
        <v>2166</v>
      </c>
      <c r="B3976" t="s">
        <v>837</v>
      </c>
      <c r="C3976" t="s">
        <v>853</v>
      </c>
      <c r="D3976">
        <v>2015</v>
      </c>
      <c r="E3976">
        <v>2</v>
      </c>
      <c r="F3976" s="2">
        <v>42124</v>
      </c>
      <c r="G3976" t="s">
        <v>71</v>
      </c>
      <c r="H3976">
        <v>45</v>
      </c>
      <c r="I3976" t="s">
        <v>825</v>
      </c>
      <c r="J3976" t="s">
        <v>825</v>
      </c>
      <c r="K3976" t="s">
        <v>825</v>
      </c>
      <c r="L3976">
        <v>5.5</v>
      </c>
      <c r="M3976" s="26" t="s">
        <v>934</v>
      </c>
      <c r="N3976" s="26" t="s">
        <v>934</v>
      </c>
      <c r="O3976" s="26" t="s">
        <v>934</v>
      </c>
      <c r="P3976" s="26" t="s">
        <v>934</v>
      </c>
      <c r="Q3976" s="26" t="s">
        <v>934</v>
      </c>
      <c r="R3976" s="26" t="s">
        <v>934</v>
      </c>
      <c r="S3976" s="26" t="s">
        <v>934</v>
      </c>
      <c r="T3976" s="26" t="s">
        <v>934</v>
      </c>
      <c r="U3976" s="26" t="s">
        <v>934</v>
      </c>
      <c r="V3976" s="26" t="s">
        <v>934</v>
      </c>
      <c r="W3976" s="26" t="s">
        <v>934</v>
      </c>
      <c r="X3976" s="26" t="s">
        <v>934</v>
      </c>
      <c r="Y3976" s="26" t="s">
        <v>934</v>
      </c>
      <c r="Z3976" s="26" t="s">
        <v>934</v>
      </c>
      <c r="AA3976" s="26" t="s">
        <v>934</v>
      </c>
      <c r="AB3976" s="26" t="s">
        <v>934</v>
      </c>
      <c r="AC3976" s="26" t="s">
        <v>934</v>
      </c>
      <c r="AD3976" s="26" t="s">
        <v>934</v>
      </c>
      <c r="AE3976" s="26" t="s">
        <v>934</v>
      </c>
    </row>
    <row r="3977" spans="1:31" x14ac:dyDescent="0.25">
      <c r="A3977" t="s">
        <v>2166</v>
      </c>
      <c r="B3977" t="s">
        <v>837</v>
      </c>
      <c r="C3977" t="s">
        <v>853</v>
      </c>
      <c r="D3977">
        <v>2015</v>
      </c>
      <c r="E3977">
        <v>2</v>
      </c>
      <c r="F3977" s="2">
        <v>42124</v>
      </c>
      <c r="G3977" t="s">
        <v>71</v>
      </c>
      <c r="H3977">
        <v>45</v>
      </c>
      <c r="I3977" t="s">
        <v>825</v>
      </c>
      <c r="J3977" t="s">
        <v>825</v>
      </c>
      <c r="K3977" t="s">
        <v>825</v>
      </c>
      <c r="L3977">
        <v>6</v>
      </c>
      <c r="M3977" s="26">
        <v>354.96000000000004</v>
      </c>
      <c r="N3977" s="26" t="s">
        <v>934</v>
      </c>
      <c r="O3977" s="26" t="s">
        <v>934</v>
      </c>
      <c r="P3977" s="26" t="s">
        <v>934</v>
      </c>
      <c r="Q3977" s="26" t="s">
        <v>934</v>
      </c>
      <c r="R3977" s="26" t="s">
        <v>934</v>
      </c>
      <c r="S3977" s="26" t="s">
        <v>934</v>
      </c>
      <c r="T3977" s="26" t="s">
        <v>934</v>
      </c>
      <c r="U3977" s="26" t="s">
        <v>934</v>
      </c>
      <c r="V3977" s="26">
        <v>22.637738402940993</v>
      </c>
      <c r="W3977" s="26" t="s">
        <v>934</v>
      </c>
      <c r="X3977" s="26" t="s">
        <v>934</v>
      </c>
      <c r="Y3977" s="26" t="s">
        <v>934</v>
      </c>
      <c r="Z3977" s="26" t="s">
        <v>934</v>
      </c>
      <c r="AA3977" s="26" t="s">
        <v>934</v>
      </c>
      <c r="AB3977" s="26" t="s">
        <v>934</v>
      </c>
      <c r="AC3977" s="26" t="s">
        <v>934</v>
      </c>
      <c r="AD3977" s="26" t="s">
        <v>934</v>
      </c>
      <c r="AE3977" s="26" t="s">
        <v>934</v>
      </c>
    </row>
    <row r="3978" spans="1:31" x14ac:dyDescent="0.25">
      <c r="A3978" t="s">
        <v>2166</v>
      </c>
      <c r="B3978" t="s">
        <v>837</v>
      </c>
      <c r="C3978" t="s">
        <v>853</v>
      </c>
      <c r="D3978">
        <v>2015</v>
      </c>
      <c r="E3978">
        <v>2</v>
      </c>
      <c r="F3978" s="2">
        <v>42124</v>
      </c>
      <c r="G3978" t="s">
        <v>71</v>
      </c>
      <c r="H3978">
        <v>45</v>
      </c>
      <c r="I3978" t="s">
        <v>825</v>
      </c>
      <c r="J3978" t="s">
        <v>825</v>
      </c>
      <c r="K3978" t="s">
        <v>825</v>
      </c>
      <c r="L3978">
        <v>7.3</v>
      </c>
      <c r="M3978" s="26" t="s">
        <v>934</v>
      </c>
      <c r="N3978" s="26" t="s">
        <v>934</v>
      </c>
      <c r="O3978" s="26" t="s">
        <v>934</v>
      </c>
      <c r="P3978" s="26" t="s">
        <v>934</v>
      </c>
      <c r="Q3978" s="26" t="s">
        <v>934</v>
      </c>
      <c r="R3978" s="26" t="s">
        <v>934</v>
      </c>
      <c r="S3978" s="26" t="s">
        <v>934</v>
      </c>
      <c r="T3978" s="26" t="s">
        <v>934</v>
      </c>
      <c r="U3978" s="26" t="s">
        <v>934</v>
      </c>
      <c r="V3978" s="26" t="s">
        <v>934</v>
      </c>
      <c r="W3978" s="26" t="s">
        <v>934</v>
      </c>
      <c r="X3978" s="26" t="s">
        <v>934</v>
      </c>
      <c r="Y3978" s="26" t="s">
        <v>934</v>
      </c>
      <c r="Z3978" s="26" t="s">
        <v>934</v>
      </c>
      <c r="AA3978" s="26" t="s">
        <v>934</v>
      </c>
      <c r="AB3978" s="26" t="s">
        <v>934</v>
      </c>
      <c r="AC3978" s="26" t="s">
        <v>934</v>
      </c>
      <c r="AD3978" s="26" t="s">
        <v>934</v>
      </c>
      <c r="AE3978" s="26" t="s">
        <v>934</v>
      </c>
    </row>
    <row r="3979" spans="1:31" x14ac:dyDescent="0.25">
      <c r="A3979" t="s">
        <v>2166</v>
      </c>
      <c r="B3979" t="s">
        <v>837</v>
      </c>
      <c r="C3979" t="s">
        <v>853</v>
      </c>
      <c r="D3979">
        <v>2015</v>
      </c>
      <c r="E3979">
        <v>2</v>
      </c>
      <c r="F3979" s="2">
        <v>42124</v>
      </c>
      <c r="G3979" t="s">
        <v>71</v>
      </c>
      <c r="H3979">
        <v>45</v>
      </c>
      <c r="I3979" t="s">
        <v>825</v>
      </c>
      <c r="J3979" t="s">
        <v>825</v>
      </c>
      <c r="K3979" t="s">
        <v>825</v>
      </c>
      <c r="L3979">
        <v>9</v>
      </c>
      <c r="M3979" s="26">
        <v>976.8</v>
      </c>
      <c r="N3979" s="26" t="s">
        <v>934</v>
      </c>
      <c r="O3979" s="26">
        <v>269.54716981132077</v>
      </c>
      <c r="P3979" s="26" t="s">
        <v>934</v>
      </c>
      <c r="Q3979" s="26">
        <v>19.975000000000001</v>
      </c>
      <c r="R3979" s="26">
        <v>42.800000000000004</v>
      </c>
      <c r="S3979" s="26" t="s">
        <v>934</v>
      </c>
      <c r="T3979" s="26" t="s">
        <v>934</v>
      </c>
      <c r="U3979" s="26" t="s">
        <v>934</v>
      </c>
      <c r="V3979" s="26">
        <v>66.206948275841469</v>
      </c>
      <c r="W3979" s="26" t="s">
        <v>934</v>
      </c>
      <c r="X3979" s="26">
        <v>13.869835832864471</v>
      </c>
      <c r="Y3979" s="26" t="s">
        <v>934</v>
      </c>
      <c r="Z3979" s="26">
        <v>0.54981057344020967</v>
      </c>
      <c r="AA3979" s="26">
        <v>0.88034084308287297</v>
      </c>
      <c r="AB3979" s="26" t="s">
        <v>934</v>
      </c>
      <c r="AC3979" s="26" t="s">
        <v>934</v>
      </c>
      <c r="AD3979" s="26" t="s">
        <v>934</v>
      </c>
      <c r="AE3979" s="26" t="s">
        <v>934</v>
      </c>
    </row>
    <row r="3980" spans="1:31" x14ac:dyDescent="0.25">
      <c r="A3980" t="s">
        <v>2167</v>
      </c>
      <c r="B3980" t="s">
        <v>837</v>
      </c>
      <c r="C3980" t="s">
        <v>853</v>
      </c>
      <c r="D3980">
        <v>2015</v>
      </c>
      <c r="E3980">
        <v>2</v>
      </c>
      <c r="F3980" s="2">
        <v>42124</v>
      </c>
      <c r="G3980" t="s">
        <v>10</v>
      </c>
      <c r="H3980">
        <v>45</v>
      </c>
      <c r="I3980" t="s">
        <v>825</v>
      </c>
      <c r="J3980" t="s">
        <v>825</v>
      </c>
      <c r="K3980" t="s">
        <v>825</v>
      </c>
      <c r="L3980">
        <v>3</v>
      </c>
      <c r="M3980" s="26" t="s">
        <v>934</v>
      </c>
      <c r="N3980" s="26" t="s">
        <v>934</v>
      </c>
      <c r="O3980" s="26" t="s">
        <v>934</v>
      </c>
      <c r="P3980" s="26" t="s">
        <v>934</v>
      </c>
      <c r="Q3980" s="26" t="s">
        <v>934</v>
      </c>
      <c r="R3980" s="26" t="s">
        <v>934</v>
      </c>
      <c r="S3980" s="26" t="s">
        <v>934</v>
      </c>
      <c r="T3980" s="26" t="s">
        <v>934</v>
      </c>
      <c r="U3980" s="26" t="s">
        <v>934</v>
      </c>
      <c r="V3980" s="26" t="s">
        <v>934</v>
      </c>
      <c r="W3980" s="26" t="s">
        <v>934</v>
      </c>
      <c r="X3980" s="26" t="s">
        <v>934</v>
      </c>
      <c r="Y3980" s="26" t="s">
        <v>934</v>
      </c>
      <c r="Z3980" s="26" t="s">
        <v>934</v>
      </c>
      <c r="AA3980" s="26" t="s">
        <v>934</v>
      </c>
      <c r="AB3980" s="26" t="s">
        <v>934</v>
      </c>
      <c r="AC3980" s="26" t="s">
        <v>934</v>
      </c>
      <c r="AD3980" s="26" t="s">
        <v>934</v>
      </c>
      <c r="AE3980" s="26">
        <v>50.25</v>
      </c>
    </row>
    <row r="3981" spans="1:31" x14ac:dyDescent="0.25">
      <c r="A3981" t="s">
        <v>2167</v>
      </c>
      <c r="B3981" t="s">
        <v>837</v>
      </c>
      <c r="C3981" t="s">
        <v>853</v>
      </c>
      <c r="D3981">
        <v>2015</v>
      </c>
      <c r="E3981">
        <v>2</v>
      </c>
      <c r="F3981" s="2">
        <v>42124</v>
      </c>
      <c r="G3981" t="s">
        <v>10</v>
      </c>
      <c r="H3981">
        <v>45</v>
      </c>
      <c r="I3981" t="s">
        <v>825</v>
      </c>
      <c r="J3981" t="s">
        <v>825</v>
      </c>
      <c r="K3981" t="s">
        <v>825</v>
      </c>
      <c r="L3981">
        <v>5.5</v>
      </c>
      <c r="M3981" s="26" t="s">
        <v>934</v>
      </c>
      <c r="N3981" s="26" t="s">
        <v>934</v>
      </c>
      <c r="O3981" s="26" t="s">
        <v>934</v>
      </c>
      <c r="P3981" s="26" t="s">
        <v>934</v>
      </c>
      <c r="Q3981" s="26" t="s">
        <v>934</v>
      </c>
      <c r="R3981" s="26" t="s">
        <v>934</v>
      </c>
      <c r="S3981" s="26" t="s">
        <v>934</v>
      </c>
      <c r="T3981" s="26" t="s">
        <v>934</v>
      </c>
      <c r="U3981" s="26" t="s">
        <v>934</v>
      </c>
      <c r="V3981" s="26" t="s">
        <v>934</v>
      </c>
      <c r="W3981" s="26" t="s">
        <v>934</v>
      </c>
      <c r="X3981" s="26" t="s">
        <v>934</v>
      </c>
      <c r="Y3981" s="26" t="s">
        <v>934</v>
      </c>
      <c r="Z3981" s="26" t="s">
        <v>934</v>
      </c>
      <c r="AA3981" s="26" t="s">
        <v>934</v>
      </c>
      <c r="AB3981" s="26" t="s">
        <v>934</v>
      </c>
      <c r="AC3981" s="26" t="s">
        <v>934</v>
      </c>
      <c r="AD3981" s="26" t="s">
        <v>934</v>
      </c>
      <c r="AE3981" s="26" t="s">
        <v>934</v>
      </c>
    </row>
    <row r="3982" spans="1:31" x14ac:dyDescent="0.25">
      <c r="A3982" t="s">
        <v>2167</v>
      </c>
      <c r="B3982" t="s">
        <v>837</v>
      </c>
      <c r="C3982" t="s">
        <v>853</v>
      </c>
      <c r="D3982">
        <v>2015</v>
      </c>
      <c r="E3982">
        <v>2</v>
      </c>
      <c r="F3982" s="2">
        <v>42124</v>
      </c>
      <c r="G3982" t="s">
        <v>10</v>
      </c>
      <c r="H3982">
        <v>45</v>
      </c>
      <c r="I3982" t="s">
        <v>825</v>
      </c>
      <c r="J3982" t="s">
        <v>825</v>
      </c>
      <c r="K3982" t="s">
        <v>825</v>
      </c>
      <c r="L3982">
        <v>6</v>
      </c>
      <c r="M3982" s="26">
        <v>302.39999999999998</v>
      </c>
      <c r="N3982" s="26" t="s">
        <v>934</v>
      </c>
      <c r="O3982" s="26" t="s">
        <v>934</v>
      </c>
      <c r="P3982" s="26" t="s">
        <v>934</v>
      </c>
      <c r="Q3982" s="26" t="s">
        <v>934</v>
      </c>
      <c r="R3982" s="26" t="s">
        <v>934</v>
      </c>
      <c r="S3982" s="26" t="s">
        <v>934</v>
      </c>
      <c r="T3982" s="26" t="s">
        <v>934</v>
      </c>
      <c r="U3982" s="26" t="s">
        <v>934</v>
      </c>
      <c r="V3982" s="26">
        <v>26.450860099437424</v>
      </c>
      <c r="W3982" s="26" t="s">
        <v>934</v>
      </c>
      <c r="X3982" s="26" t="s">
        <v>934</v>
      </c>
      <c r="Y3982" s="26" t="s">
        <v>934</v>
      </c>
      <c r="Z3982" s="26" t="s">
        <v>934</v>
      </c>
      <c r="AA3982" s="26" t="s">
        <v>934</v>
      </c>
      <c r="AB3982" s="26" t="s">
        <v>934</v>
      </c>
      <c r="AC3982" s="26" t="s">
        <v>934</v>
      </c>
      <c r="AD3982" s="26" t="s">
        <v>934</v>
      </c>
      <c r="AE3982" s="26" t="s">
        <v>934</v>
      </c>
    </row>
    <row r="3983" spans="1:31" x14ac:dyDescent="0.25">
      <c r="A3983" t="s">
        <v>2167</v>
      </c>
      <c r="B3983" t="s">
        <v>837</v>
      </c>
      <c r="C3983" t="s">
        <v>853</v>
      </c>
      <c r="D3983">
        <v>2015</v>
      </c>
      <c r="E3983">
        <v>2</v>
      </c>
      <c r="F3983" s="2">
        <v>42124</v>
      </c>
      <c r="G3983" t="s">
        <v>10</v>
      </c>
      <c r="H3983">
        <v>45</v>
      </c>
      <c r="I3983" t="s">
        <v>825</v>
      </c>
      <c r="J3983" t="s">
        <v>825</v>
      </c>
      <c r="K3983" t="s">
        <v>825</v>
      </c>
      <c r="L3983">
        <v>7.3</v>
      </c>
      <c r="M3983" s="26" t="s">
        <v>934</v>
      </c>
      <c r="N3983" s="26" t="s">
        <v>934</v>
      </c>
      <c r="O3983" s="26" t="s">
        <v>934</v>
      </c>
      <c r="P3983" s="26" t="s">
        <v>934</v>
      </c>
      <c r="Q3983" s="26" t="s">
        <v>934</v>
      </c>
      <c r="R3983" s="26" t="s">
        <v>934</v>
      </c>
      <c r="S3983" s="26" t="s">
        <v>934</v>
      </c>
      <c r="T3983" s="26" t="s">
        <v>934</v>
      </c>
      <c r="U3983" s="26" t="s">
        <v>934</v>
      </c>
      <c r="V3983" s="26" t="s">
        <v>934</v>
      </c>
      <c r="W3983" s="26" t="s">
        <v>934</v>
      </c>
      <c r="X3983" s="26" t="s">
        <v>934</v>
      </c>
      <c r="Y3983" s="26" t="s">
        <v>934</v>
      </c>
      <c r="Z3983" s="26" t="s">
        <v>934</v>
      </c>
      <c r="AA3983" s="26" t="s">
        <v>934</v>
      </c>
      <c r="AB3983" s="26" t="s">
        <v>934</v>
      </c>
      <c r="AC3983" s="26" t="s">
        <v>934</v>
      </c>
      <c r="AD3983" s="26" t="s">
        <v>934</v>
      </c>
      <c r="AE3983" s="26" t="s">
        <v>934</v>
      </c>
    </row>
    <row r="3984" spans="1:31" x14ac:dyDescent="0.25">
      <c r="A3984" t="s">
        <v>2167</v>
      </c>
      <c r="B3984" t="s">
        <v>837</v>
      </c>
      <c r="C3984" t="s">
        <v>853</v>
      </c>
      <c r="D3984">
        <v>2015</v>
      </c>
      <c r="E3984">
        <v>2</v>
      </c>
      <c r="F3984" s="2">
        <v>42124</v>
      </c>
      <c r="G3984" t="s">
        <v>10</v>
      </c>
      <c r="H3984">
        <v>45</v>
      </c>
      <c r="I3984" t="s">
        <v>825</v>
      </c>
      <c r="J3984" t="s">
        <v>825</v>
      </c>
      <c r="K3984" t="s">
        <v>825</v>
      </c>
      <c r="L3984">
        <v>9</v>
      </c>
      <c r="M3984" s="26">
        <v>964.8</v>
      </c>
      <c r="N3984" s="26" t="s">
        <v>934</v>
      </c>
      <c r="O3984" s="26">
        <v>298.21132075471695</v>
      </c>
      <c r="P3984" s="26" t="s">
        <v>934</v>
      </c>
      <c r="Q3984" s="26">
        <v>19.45</v>
      </c>
      <c r="R3984" s="26">
        <v>44.375</v>
      </c>
      <c r="S3984" s="26" t="s">
        <v>934</v>
      </c>
      <c r="T3984" s="26" t="s">
        <v>934</v>
      </c>
      <c r="U3984" s="26" t="s">
        <v>934</v>
      </c>
      <c r="V3984" s="26">
        <v>24.317894645712773</v>
      </c>
      <c r="W3984" s="26" t="s">
        <v>934</v>
      </c>
      <c r="X3984" s="26">
        <v>5.0531162290273963</v>
      </c>
      <c r="Y3984" s="26" t="s">
        <v>934</v>
      </c>
      <c r="Z3984" s="26">
        <v>0.50414944874182077</v>
      </c>
      <c r="AA3984" s="26">
        <v>0.70282169384084547</v>
      </c>
      <c r="AB3984" s="26" t="s">
        <v>934</v>
      </c>
      <c r="AC3984" s="26" t="s">
        <v>934</v>
      </c>
      <c r="AD3984" s="26" t="s">
        <v>934</v>
      </c>
      <c r="AE3984" s="26" t="s">
        <v>934</v>
      </c>
    </row>
    <row r="3985" spans="1:31" x14ac:dyDescent="0.25">
      <c r="A3985" t="s">
        <v>2168</v>
      </c>
      <c r="B3985" t="s">
        <v>837</v>
      </c>
      <c r="C3985" t="s">
        <v>853</v>
      </c>
      <c r="D3985">
        <v>2015</v>
      </c>
      <c r="E3985">
        <v>2</v>
      </c>
      <c r="F3985" s="2">
        <v>42124</v>
      </c>
      <c r="G3985" t="s">
        <v>81</v>
      </c>
      <c r="H3985">
        <v>45</v>
      </c>
      <c r="I3985" t="s">
        <v>825</v>
      </c>
      <c r="J3985" t="s">
        <v>825</v>
      </c>
      <c r="K3985" t="s">
        <v>825</v>
      </c>
      <c r="L3985">
        <v>3</v>
      </c>
      <c r="M3985" s="26" t="s">
        <v>934</v>
      </c>
      <c r="N3985" s="26" t="s">
        <v>934</v>
      </c>
      <c r="O3985" s="26" t="s">
        <v>934</v>
      </c>
      <c r="P3985" s="26" t="s">
        <v>934</v>
      </c>
      <c r="Q3985" s="26" t="s">
        <v>934</v>
      </c>
      <c r="R3985" s="26" t="s">
        <v>934</v>
      </c>
      <c r="S3985" s="26" t="s">
        <v>934</v>
      </c>
      <c r="T3985" s="26" t="s">
        <v>934</v>
      </c>
      <c r="U3985" s="26" t="s">
        <v>934</v>
      </c>
      <c r="V3985" s="26" t="s">
        <v>934</v>
      </c>
      <c r="W3985" s="26" t="s">
        <v>934</v>
      </c>
      <c r="X3985" s="26" t="s">
        <v>934</v>
      </c>
      <c r="Y3985" s="26" t="s">
        <v>934</v>
      </c>
      <c r="Z3985" s="26" t="s">
        <v>934</v>
      </c>
      <c r="AA3985" s="26" t="s">
        <v>934</v>
      </c>
      <c r="AB3985" s="26" t="s">
        <v>934</v>
      </c>
      <c r="AC3985" s="26" t="s">
        <v>934</v>
      </c>
      <c r="AD3985" s="26" t="s">
        <v>934</v>
      </c>
      <c r="AE3985" s="26">
        <v>51.75</v>
      </c>
    </row>
    <row r="3986" spans="1:31" x14ac:dyDescent="0.25">
      <c r="A3986" t="s">
        <v>2168</v>
      </c>
      <c r="B3986" t="s">
        <v>837</v>
      </c>
      <c r="C3986" t="s">
        <v>853</v>
      </c>
      <c r="D3986">
        <v>2015</v>
      </c>
      <c r="E3986">
        <v>2</v>
      </c>
      <c r="F3986" s="2">
        <v>42124</v>
      </c>
      <c r="G3986" t="s">
        <v>81</v>
      </c>
      <c r="H3986">
        <v>45</v>
      </c>
      <c r="I3986" t="s">
        <v>825</v>
      </c>
      <c r="J3986" t="s">
        <v>825</v>
      </c>
      <c r="K3986" t="s">
        <v>825</v>
      </c>
      <c r="L3986">
        <v>5.5</v>
      </c>
      <c r="M3986" s="26" t="s">
        <v>934</v>
      </c>
      <c r="N3986" s="26" t="s">
        <v>934</v>
      </c>
      <c r="O3986" s="26" t="s">
        <v>934</v>
      </c>
      <c r="P3986" s="26" t="s">
        <v>934</v>
      </c>
      <c r="Q3986" s="26" t="s">
        <v>934</v>
      </c>
      <c r="R3986" s="26" t="s">
        <v>934</v>
      </c>
      <c r="S3986" s="26" t="s">
        <v>934</v>
      </c>
      <c r="T3986" s="26" t="s">
        <v>934</v>
      </c>
      <c r="U3986" s="26" t="s">
        <v>934</v>
      </c>
      <c r="V3986" s="26" t="s">
        <v>934</v>
      </c>
      <c r="W3986" s="26" t="s">
        <v>934</v>
      </c>
      <c r="X3986" s="26" t="s">
        <v>934</v>
      </c>
      <c r="Y3986" s="26" t="s">
        <v>934</v>
      </c>
      <c r="Z3986" s="26" t="s">
        <v>934</v>
      </c>
      <c r="AA3986" s="26" t="s">
        <v>934</v>
      </c>
      <c r="AB3986" s="26" t="s">
        <v>934</v>
      </c>
      <c r="AC3986" s="26" t="s">
        <v>934</v>
      </c>
      <c r="AD3986" s="26" t="s">
        <v>934</v>
      </c>
      <c r="AE3986" s="26" t="s">
        <v>934</v>
      </c>
    </row>
    <row r="3987" spans="1:31" x14ac:dyDescent="0.25">
      <c r="A3987" t="s">
        <v>2168</v>
      </c>
      <c r="B3987" t="s">
        <v>837</v>
      </c>
      <c r="C3987" t="s">
        <v>853</v>
      </c>
      <c r="D3987">
        <v>2015</v>
      </c>
      <c r="E3987">
        <v>2</v>
      </c>
      <c r="F3987" s="2">
        <v>42124</v>
      </c>
      <c r="G3987" t="s">
        <v>81</v>
      </c>
      <c r="H3987">
        <v>45</v>
      </c>
      <c r="I3987" t="s">
        <v>825</v>
      </c>
      <c r="J3987" t="s">
        <v>825</v>
      </c>
      <c r="K3987" t="s">
        <v>825</v>
      </c>
      <c r="L3987">
        <v>6</v>
      </c>
      <c r="M3987" s="26">
        <v>483.84000000000003</v>
      </c>
      <c r="N3987" s="26" t="s">
        <v>934</v>
      </c>
      <c r="O3987" s="26" t="s">
        <v>934</v>
      </c>
      <c r="P3987" s="26" t="s">
        <v>934</v>
      </c>
      <c r="Q3987" s="26" t="s">
        <v>934</v>
      </c>
      <c r="R3987" s="26" t="s">
        <v>934</v>
      </c>
      <c r="S3987" s="26" t="s">
        <v>934</v>
      </c>
      <c r="T3987" s="26" t="s">
        <v>934</v>
      </c>
      <c r="U3987" s="26" t="s">
        <v>934</v>
      </c>
      <c r="V3987" s="26">
        <v>20.026222809107026</v>
      </c>
      <c r="W3987" s="26" t="s">
        <v>934</v>
      </c>
      <c r="X3987" s="26" t="s">
        <v>934</v>
      </c>
      <c r="Y3987" s="26" t="s">
        <v>934</v>
      </c>
      <c r="Z3987" s="26" t="s">
        <v>934</v>
      </c>
      <c r="AA3987" s="26" t="s">
        <v>934</v>
      </c>
      <c r="AB3987" s="26" t="s">
        <v>934</v>
      </c>
      <c r="AC3987" s="26" t="s">
        <v>934</v>
      </c>
      <c r="AD3987" s="26" t="s">
        <v>934</v>
      </c>
      <c r="AE3987" s="26" t="s">
        <v>934</v>
      </c>
    </row>
    <row r="3988" spans="1:31" x14ac:dyDescent="0.25">
      <c r="A3988" t="s">
        <v>2168</v>
      </c>
      <c r="B3988" t="s">
        <v>837</v>
      </c>
      <c r="C3988" t="s">
        <v>853</v>
      </c>
      <c r="D3988">
        <v>2015</v>
      </c>
      <c r="E3988">
        <v>2</v>
      </c>
      <c r="F3988" s="2">
        <v>42124</v>
      </c>
      <c r="G3988" t="s">
        <v>81</v>
      </c>
      <c r="H3988">
        <v>45</v>
      </c>
      <c r="I3988" t="s">
        <v>825</v>
      </c>
      <c r="J3988" t="s">
        <v>825</v>
      </c>
      <c r="K3988" t="s">
        <v>825</v>
      </c>
      <c r="L3988">
        <v>7.3</v>
      </c>
      <c r="M3988" s="26" t="s">
        <v>934</v>
      </c>
      <c r="N3988" s="26" t="s">
        <v>934</v>
      </c>
      <c r="O3988" s="26" t="s">
        <v>934</v>
      </c>
      <c r="P3988" s="26" t="s">
        <v>934</v>
      </c>
      <c r="Q3988" s="26" t="s">
        <v>934</v>
      </c>
      <c r="R3988" s="26" t="s">
        <v>934</v>
      </c>
      <c r="S3988" s="26" t="s">
        <v>934</v>
      </c>
      <c r="T3988" s="26" t="s">
        <v>934</v>
      </c>
      <c r="U3988" s="26" t="s">
        <v>934</v>
      </c>
      <c r="V3988" s="26" t="s">
        <v>934</v>
      </c>
      <c r="W3988" s="26" t="s">
        <v>934</v>
      </c>
      <c r="X3988" s="26" t="s">
        <v>934</v>
      </c>
      <c r="Y3988" s="26" t="s">
        <v>934</v>
      </c>
      <c r="Z3988" s="26" t="s">
        <v>934</v>
      </c>
      <c r="AA3988" s="26" t="s">
        <v>934</v>
      </c>
      <c r="AB3988" s="26" t="s">
        <v>934</v>
      </c>
      <c r="AC3988" s="26" t="s">
        <v>934</v>
      </c>
      <c r="AD3988" s="26" t="s">
        <v>934</v>
      </c>
      <c r="AE3988" s="26" t="s">
        <v>934</v>
      </c>
    </row>
    <row r="3989" spans="1:31" x14ac:dyDescent="0.25">
      <c r="A3989" t="s">
        <v>2168</v>
      </c>
      <c r="B3989" t="s">
        <v>837</v>
      </c>
      <c r="C3989" t="s">
        <v>853</v>
      </c>
      <c r="D3989">
        <v>2015</v>
      </c>
      <c r="E3989">
        <v>2</v>
      </c>
      <c r="F3989" s="2">
        <v>42124</v>
      </c>
      <c r="G3989" t="s">
        <v>81</v>
      </c>
      <c r="H3989">
        <v>45</v>
      </c>
      <c r="I3989" t="s">
        <v>825</v>
      </c>
      <c r="J3989" t="s">
        <v>825</v>
      </c>
      <c r="K3989" t="s">
        <v>825</v>
      </c>
      <c r="L3989">
        <v>9</v>
      </c>
      <c r="M3989" s="26">
        <v>1140</v>
      </c>
      <c r="N3989" s="26" t="s">
        <v>934</v>
      </c>
      <c r="O3989" s="26">
        <v>319.06415094339621</v>
      </c>
      <c r="P3989" s="26" t="s">
        <v>934</v>
      </c>
      <c r="Q3989" s="26">
        <v>17.399999999999999</v>
      </c>
      <c r="R3989" s="26">
        <v>44.525000000000006</v>
      </c>
      <c r="S3989" s="26" t="s">
        <v>934</v>
      </c>
      <c r="T3989" s="26" t="s">
        <v>934</v>
      </c>
      <c r="U3989" s="26" t="s">
        <v>934</v>
      </c>
      <c r="V3989" s="26">
        <v>21.95267637441966</v>
      </c>
      <c r="W3989" s="26" t="s">
        <v>934</v>
      </c>
      <c r="X3989" s="26">
        <v>15.216352149267323</v>
      </c>
      <c r="Y3989" s="26" t="s">
        <v>934</v>
      </c>
      <c r="Z3989" s="26">
        <v>0.26770630673687207</v>
      </c>
      <c r="AA3989" s="26">
        <v>0.21746647251133719</v>
      </c>
      <c r="AB3989" s="26" t="s">
        <v>934</v>
      </c>
      <c r="AC3989" s="26" t="s">
        <v>934</v>
      </c>
      <c r="AD3989" s="26" t="s">
        <v>934</v>
      </c>
      <c r="AE3989" s="26" t="s">
        <v>934</v>
      </c>
    </row>
    <row r="3990" spans="1:31" x14ac:dyDescent="0.25">
      <c r="A3990" t="s">
        <v>2169</v>
      </c>
      <c r="B3990" t="s">
        <v>837</v>
      </c>
      <c r="C3990" t="s">
        <v>853</v>
      </c>
      <c r="D3990">
        <v>2015</v>
      </c>
      <c r="E3990">
        <v>2</v>
      </c>
      <c r="F3990" s="2">
        <v>42124</v>
      </c>
      <c r="G3990" t="s">
        <v>940</v>
      </c>
      <c r="H3990">
        <v>45</v>
      </c>
      <c r="I3990" t="s">
        <v>825</v>
      </c>
      <c r="J3990" t="s">
        <v>825</v>
      </c>
      <c r="K3990" t="s">
        <v>825</v>
      </c>
      <c r="L3990">
        <v>3</v>
      </c>
      <c r="M3990" s="26" t="s">
        <v>934</v>
      </c>
      <c r="N3990" s="26" t="s">
        <v>934</v>
      </c>
      <c r="O3990" s="26" t="s">
        <v>934</v>
      </c>
      <c r="P3990" s="26" t="s">
        <v>934</v>
      </c>
      <c r="Q3990" s="26" t="s">
        <v>934</v>
      </c>
      <c r="R3990" s="26" t="s">
        <v>934</v>
      </c>
      <c r="S3990" s="26" t="s">
        <v>934</v>
      </c>
      <c r="T3990" s="26" t="s">
        <v>934</v>
      </c>
      <c r="U3990" s="26" t="s">
        <v>934</v>
      </c>
      <c r="V3990" s="26" t="s">
        <v>934</v>
      </c>
      <c r="W3990" s="26" t="s">
        <v>934</v>
      </c>
      <c r="X3990" s="26" t="s">
        <v>934</v>
      </c>
      <c r="Y3990" s="26" t="s">
        <v>934</v>
      </c>
      <c r="Z3990" s="26" t="s">
        <v>934</v>
      </c>
      <c r="AA3990" s="26" t="s">
        <v>934</v>
      </c>
      <c r="AB3990" s="26" t="s">
        <v>934</v>
      </c>
      <c r="AC3990" s="26" t="s">
        <v>934</v>
      </c>
      <c r="AD3990" s="26" t="s">
        <v>934</v>
      </c>
      <c r="AE3990" s="26">
        <v>40.25</v>
      </c>
    </row>
    <row r="3991" spans="1:31" x14ac:dyDescent="0.25">
      <c r="A3991" t="s">
        <v>2169</v>
      </c>
      <c r="B3991" t="s">
        <v>837</v>
      </c>
      <c r="C3991" t="s">
        <v>853</v>
      </c>
      <c r="D3991">
        <v>2015</v>
      </c>
      <c r="E3991">
        <v>2</v>
      </c>
      <c r="F3991" s="2">
        <v>42124</v>
      </c>
      <c r="G3991" t="s">
        <v>940</v>
      </c>
      <c r="H3991">
        <v>45</v>
      </c>
      <c r="I3991" t="s">
        <v>825</v>
      </c>
      <c r="J3991" t="s">
        <v>825</v>
      </c>
      <c r="K3991" t="s">
        <v>825</v>
      </c>
      <c r="L3991">
        <v>5.5</v>
      </c>
      <c r="M3991" s="26" t="s">
        <v>934</v>
      </c>
      <c r="N3991" s="26" t="s">
        <v>934</v>
      </c>
      <c r="O3991" s="26" t="s">
        <v>934</v>
      </c>
      <c r="P3991" s="26" t="s">
        <v>934</v>
      </c>
      <c r="Q3991" s="26" t="s">
        <v>934</v>
      </c>
      <c r="R3991" s="26" t="s">
        <v>934</v>
      </c>
      <c r="S3991" s="26" t="s">
        <v>934</v>
      </c>
      <c r="T3991" s="26" t="s">
        <v>934</v>
      </c>
      <c r="U3991" s="26" t="s">
        <v>934</v>
      </c>
      <c r="V3991" s="26" t="s">
        <v>934</v>
      </c>
      <c r="W3991" s="26" t="s">
        <v>934</v>
      </c>
      <c r="X3991" s="26" t="s">
        <v>934</v>
      </c>
      <c r="Y3991" s="26" t="s">
        <v>934</v>
      </c>
      <c r="Z3991" s="26" t="s">
        <v>934</v>
      </c>
      <c r="AA3991" s="26" t="s">
        <v>934</v>
      </c>
      <c r="AB3991" s="26" t="s">
        <v>934</v>
      </c>
      <c r="AC3991" s="26" t="s">
        <v>934</v>
      </c>
      <c r="AD3991" s="26" t="s">
        <v>934</v>
      </c>
      <c r="AE3991" s="26" t="s">
        <v>934</v>
      </c>
    </row>
    <row r="3992" spans="1:31" x14ac:dyDescent="0.25">
      <c r="A3992" t="s">
        <v>2169</v>
      </c>
      <c r="B3992" t="s">
        <v>837</v>
      </c>
      <c r="C3992" t="s">
        <v>853</v>
      </c>
      <c r="D3992">
        <v>2015</v>
      </c>
      <c r="E3992">
        <v>2</v>
      </c>
      <c r="F3992" s="2">
        <v>42124</v>
      </c>
      <c r="G3992" t="s">
        <v>940</v>
      </c>
      <c r="H3992">
        <v>45</v>
      </c>
      <c r="I3992" t="s">
        <v>825</v>
      </c>
      <c r="J3992" t="s">
        <v>825</v>
      </c>
      <c r="K3992" t="s">
        <v>825</v>
      </c>
      <c r="L3992">
        <v>6</v>
      </c>
      <c r="M3992" s="26">
        <v>386.88</v>
      </c>
      <c r="N3992" s="26" t="s">
        <v>934</v>
      </c>
      <c r="O3992" s="26" t="s">
        <v>934</v>
      </c>
      <c r="P3992" s="26" t="s">
        <v>934</v>
      </c>
      <c r="Q3992" s="26" t="s">
        <v>934</v>
      </c>
      <c r="R3992" s="26" t="s">
        <v>934</v>
      </c>
      <c r="S3992" s="26" t="s">
        <v>934</v>
      </c>
      <c r="T3992" s="26" t="s">
        <v>934</v>
      </c>
      <c r="U3992" s="26" t="s">
        <v>934</v>
      </c>
      <c r="V3992" s="26">
        <v>30.557067922167967</v>
      </c>
      <c r="W3992" s="26" t="s">
        <v>934</v>
      </c>
      <c r="X3992" s="26" t="s">
        <v>934</v>
      </c>
      <c r="Y3992" s="26" t="s">
        <v>934</v>
      </c>
      <c r="Z3992" s="26" t="s">
        <v>934</v>
      </c>
      <c r="AA3992" s="26" t="s">
        <v>934</v>
      </c>
      <c r="AB3992" s="26" t="s">
        <v>934</v>
      </c>
      <c r="AC3992" s="26" t="s">
        <v>934</v>
      </c>
      <c r="AD3992" s="26" t="s">
        <v>934</v>
      </c>
      <c r="AE3992" s="26" t="s">
        <v>934</v>
      </c>
    </row>
    <row r="3993" spans="1:31" x14ac:dyDescent="0.25">
      <c r="A3993" t="s">
        <v>2169</v>
      </c>
      <c r="B3993" t="s">
        <v>837</v>
      </c>
      <c r="C3993" t="s">
        <v>853</v>
      </c>
      <c r="D3993">
        <v>2015</v>
      </c>
      <c r="E3993">
        <v>2</v>
      </c>
      <c r="F3993" s="2">
        <v>42124</v>
      </c>
      <c r="G3993" t="s">
        <v>940</v>
      </c>
      <c r="H3993">
        <v>45</v>
      </c>
      <c r="I3993" t="s">
        <v>825</v>
      </c>
      <c r="J3993" t="s">
        <v>825</v>
      </c>
      <c r="K3993" t="s">
        <v>825</v>
      </c>
      <c r="L3993">
        <v>7.3</v>
      </c>
      <c r="M3993" s="26" t="s">
        <v>934</v>
      </c>
      <c r="N3993" s="26" t="s">
        <v>934</v>
      </c>
      <c r="O3993" s="26" t="s">
        <v>934</v>
      </c>
      <c r="P3993" s="26" t="s">
        <v>934</v>
      </c>
      <c r="Q3993" s="26" t="s">
        <v>934</v>
      </c>
      <c r="R3993" s="26" t="s">
        <v>934</v>
      </c>
      <c r="S3993" s="26" t="s">
        <v>934</v>
      </c>
      <c r="T3993" s="26" t="s">
        <v>934</v>
      </c>
      <c r="U3993" s="26" t="s">
        <v>934</v>
      </c>
      <c r="V3993" s="26" t="s">
        <v>934</v>
      </c>
      <c r="W3993" s="26" t="s">
        <v>934</v>
      </c>
      <c r="X3993" s="26" t="s">
        <v>934</v>
      </c>
      <c r="Y3993" s="26" t="s">
        <v>934</v>
      </c>
      <c r="Z3993" s="26" t="s">
        <v>934</v>
      </c>
      <c r="AA3993" s="26" t="s">
        <v>934</v>
      </c>
      <c r="AB3993" s="26" t="s">
        <v>934</v>
      </c>
      <c r="AC3993" s="26" t="s">
        <v>934</v>
      </c>
      <c r="AD3993" s="26" t="s">
        <v>934</v>
      </c>
      <c r="AE3993" s="26" t="s">
        <v>934</v>
      </c>
    </row>
    <row r="3994" spans="1:31" x14ac:dyDescent="0.25">
      <c r="A3994" t="s">
        <v>2169</v>
      </c>
      <c r="B3994" t="s">
        <v>837</v>
      </c>
      <c r="C3994" t="s">
        <v>853</v>
      </c>
      <c r="D3994">
        <v>2015</v>
      </c>
      <c r="E3994">
        <v>2</v>
      </c>
      <c r="F3994" s="2">
        <v>42124</v>
      </c>
      <c r="G3994" t="s">
        <v>940</v>
      </c>
      <c r="H3994">
        <v>45</v>
      </c>
      <c r="I3994" t="s">
        <v>825</v>
      </c>
      <c r="J3994" t="s">
        <v>825</v>
      </c>
      <c r="K3994" t="s">
        <v>825</v>
      </c>
      <c r="L3994">
        <v>9</v>
      </c>
      <c r="M3994" s="26">
        <v>1036.8</v>
      </c>
      <c r="N3994" s="26" t="s">
        <v>934</v>
      </c>
      <c r="O3994" s="26">
        <v>322.50566037735842</v>
      </c>
      <c r="P3994" s="26" t="s">
        <v>934</v>
      </c>
      <c r="Q3994" s="26">
        <v>20.299999999999997</v>
      </c>
      <c r="R3994" s="26">
        <v>42.650000000000006</v>
      </c>
      <c r="S3994" s="26" t="s">
        <v>934</v>
      </c>
      <c r="T3994" s="26" t="s">
        <v>934</v>
      </c>
      <c r="U3994" s="26" t="s">
        <v>934</v>
      </c>
      <c r="V3994" s="26">
        <v>84.512720935963145</v>
      </c>
      <c r="W3994" s="26" t="s">
        <v>934</v>
      </c>
      <c r="X3994" s="26">
        <v>30.401221612673694</v>
      </c>
      <c r="Y3994" s="26" t="s">
        <v>934</v>
      </c>
      <c r="Z3994" s="26">
        <v>0.35355339059332735</v>
      </c>
      <c r="AA3994" s="26">
        <v>0.70769579151864392</v>
      </c>
      <c r="AB3994" s="26" t="s">
        <v>934</v>
      </c>
      <c r="AC3994" s="26" t="s">
        <v>934</v>
      </c>
      <c r="AD3994" s="26" t="s">
        <v>934</v>
      </c>
      <c r="AE3994" s="26" t="s">
        <v>934</v>
      </c>
    </row>
    <row r="3995" spans="1:31" x14ac:dyDescent="0.25">
      <c r="A3995" t="s">
        <v>2170</v>
      </c>
      <c r="B3995" t="s">
        <v>837</v>
      </c>
      <c r="C3995" t="s">
        <v>858</v>
      </c>
      <c r="D3995">
        <v>2015</v>
      </c>
      <c r="E3995">
        <v>2</v>
      </c>
      <c r="F3995" s="2">
        <v>42130</v>
      </c>
      <c r="G3995" t="s">
        <v>935</v>
      </c>
      <c r="H3995">
        <v>15</v>
      </c>
      <c r="I3995" t="s">
        <v>859</v>
      </c>
      <c r="J3995" t="s">
        <v>825</v>
      </c>
      <c r="K3995" t="s">
        <v>825</v>
      </c>
      <c r="L3995">
        <v>3</v>
      </c>
      <c r="M3995" s="26" t="s">
        <v>934</v>
      </c>
      <c r="N3995" s="26" t="s">
        <v>934</v>
      </c>
      <c r="O3995" s="26" t="s">
        <v>934</v>
      </c>
      <c r="P3995" s="26" t="s">
        <v>934</v>
      </c>
      <c r="Q3995" s="26" t="s">
        <v>934</v>
      </c>
      <c r="R3995" s="26" t="s">
        <v>934</v>
      </c>
      <c r="S3995" s="26" t="s">
        <v>934</v>
      </c>
      <c r="T3995" s="26" t="s">
        <v>934</v>
      </c>
      <c r="U3995" s="26" t="s">
        <v>934</v>
      </c>
      <c r="V3995" s="26" t="s">
        <v>934</v>
      </c>
      <c r="W3995" s="26" t="s">
        <v>934</v>
      </c>
      <c r="X3995" s="26" t="s">
        <v>934</v>
      </c>
      <c r="Y3995" s="26" t="s">
        <v>934</v>
      </c>
      <c r="Z3995" s="26" t="s">
        <v>934</v>
      </c>
      <c r="AA3995" s="26" t="s">
        <v>934</v>
      </c>
      <c r="AB3995" s="26" t="s">
        <v>934</v>
      </c>
      <c r="AC3995" s="26" t="s">
        <v>934</v>
      </c>
      <c r="AD3995" s="26" t="s">
        <v>934</v>
      </c>
      <c r="AE3995" s="26">
        <v>11.224489795918368</v>
      </c>
    </row>
    <row r="3996" spans="1:31" x14ac:dyDescent="0.25">
      <c r="A3996" t="s">
        <v>2170</v>
      </c>
      <c r="B3996" t="s">
        <v>837</v>
      </c>
      <c r="C3996" t="s">
        <v>858</v>
      </c>
      <c r="D3996">
        <v>2015</v>
      </c>
      <c r="E3996">
        <v>2</v>
      </c>
      <c r="F3996" s="2">
        <v>42130</v>
      </c>
      <c r="G3996" t="s">
        <v>935</v>
      </c>
      <c r="H3996">
        <v>15</v>
      </c>
      <c r="I3996" t="s">
        <v>859</v>
      </c>
      <c r="J3996" t="s">
        <v>825</v>
      </c>
      <c r="K3996" t="s">
        <v>825</v>
      </c>
      <c r="L3996">
        <v>6</v>
      </c>
      <c r="M3996" s="26">
        <v>410.75</v>
      </c>
      <c r="N3996" s="26" t="s">
        <v>934</v>
      </c>
      <c r="O3996" s="26" t="s">
        <v>934</v>
      </c>
      <c r="P3996" s="26" t="s">
        <v>934</v>
      </c>
      <c r="Q3996" s="26" t="s">
        <v>934</v>
      </c>
      <c r="R3996" s="26" t="s">
        <v>934</v>
      </c>
      <c r="S3996" s="26" t="s">
        <v>934</v>
      </c>
      <c r="T3996" s="26" t="s">
        <v>934</v>
      </c>
      <c r="U3996" s="26" t="s">
        <v>934</v>
      </c>
      <c r="V3996" s="26">
        <v>10.656570742973557</v>
      </c>
      <c r="W3996" s="26" t="s">
        <v>934</v>
      </c>
      <c r="X3996" s="26" t="s">
        <v>934</v>
      </c>
      <c r="Y3996" s="26" t="s">
        <v>934</v>
      </c>
      <c r="Z3996" s="26" t="s">
        <v>934</v>
      </c>
      <c r="AA3996" s="26" t="s">
        <v>934</v>
      </c>
      <c r="AB3996" s="26" t="s">
        <v>934</v>
      </c>
      <c r="AC3996" s="26" t="s">
        <v>934</v>
      </c>
      <c r="AD3996" s="26" t="s">
        <v>934</v>
      </c>
      <c r="AE3996" s="26" t="s">
        <v>934</v>
      </c>
    </row>
    <row r="3997" spans="1:31" x14ac:dyDescent="0.25">
      <c r="A3997" t="s">
        <v>2170</v>
      </c>
      <c r="B3997" t="s">
        <v>837</v>
      </c>
      <c r="C3997" t="s">
        <v>858</v>
      </c>
      <c r="D3997">
        <v>2015</v>
      </c>
      <c r="E3997">
        <v>2</v>
      </c>
      <c r="F3997" s="2">
        <v>42130</v>
      </c>
      <c r="G3997" t="s">
        <v>935</v>
      </c>
      <c r="H3997">
        <v>15</v>
      </c>
      <c r="I3997" t="s">
        <v>859</v>
      </c>
      <c r="J3997" t="s">
        <v>825</v>
      </c>
      <c r="K3997" t="s">
        <v>825</v>
      </c>
      <c r="L3997">
        <v>9</v>
      </c>
      <c r="M3997" s="26">
        <v>1443.877551020408</v>
      </c>
      <c r="N3997" s="26" t="s">
        <v>934</v>
      </c>
      <c r="O3997" s="26">
        <v>361.69137466307279</v>
      </c>
      <c r="P3997" s="26" t="s">
        <v>934</v>
      </c>
      <c r="Q3997" s="26">
        <v>20.200000000000003</v>
      </c>
      <c r="R3997" s="26">
        <v>42</v>
      </c>
      <c r="S3997" s="26" t="s">
        <v>934</v>
      </c>
      <c r="T3997" s="26" t="s">
        <v>934</v>
      </c>
      <c r="U3997" s="26" t="s">
        <v>934</v>
      </c>
      <c r="V3997" s="26">
        <v>37.607728550164573</v>
      </c>
      <c r="W3997" s="26" t="s">
        <v>934</v>
      </c>
      <c r="X3997" s="26">
        <v>11.696971933559704</v>
      </c>
      <c r="Y3997" s="26" t="s">
        <v>934</v>
      </c>
      <c r="Z3997" s="26">
        <v>0.53385391260151804</v>
      </c>
      <c r="AA3997" s="26">
        <v>0.68556546004012431</v>
      </c>
      <c r="AB3997" s="26" t="s">
        <v>934</v>
      </c>
      <c r="AC3997" s="26" t="s">
        <v>934</v>
      </c>
      <c r="AD3997" s="26" t="s">
        <v>934</v>
      </c>
      <c r="AE3997" s="26" t="s">
        <v>934</v>
      </c>
    </row>
    <row r="3998" spans="1:31" x14ac:dyDescent="0.25">
      <c r="A3998" t="s">
        <v>2171</v>
      </c>
      <c r="B3998" t="s">
        <v>837</v>
      </c>
      <c r="C3998" t="s">
        <v>853</v>
      </c>
      <c r="D3998">
        <v>2015</v>
      </c>
      <c r="E3998">
        <v>2</v>
      </c>
      <c r="F3998" s="2">
        <v>42124</v>
      </c>
      <c r="G3998" t="s">
        <v>935</v>
      </c>
      <c r="H3998">
        <v>45</v>
      </c>
      <c r="I3998" t="s">
        <v>825</v>
      </c>
      <c r="J3998" t="s">
        <v>825</v>
      </c>
      <c r="K3998" t="s">
        <v>825</v>
      </c>
      <c r="L3998">
        <v>3</v>
      </c>
      <c r="M3998" s="26" t="s">
        <v>934</v>
      </c>
      <c r="N3998" s="26" t="s">
        <v>934</v>
      </c>
      <c r="O3998" s="26" t="s">
        <v>934</v>
      </c>
      <c r="P3998" s="26" t="s">
        <v>934</v>
      </c>
      <c r="Q3998" s="26" t="s">
        <v>934</v>
      </c>
      <c r="R3998" s="26" t="s">
        <v>934</v>
      </c>
      <c r="S3998" s="26" t="s">
        <v>934</v>
      </c>
      <c r="T3998" s="26" t="s">
        <v>934</v>
      </c>
      <c r="U3998" s="26" t="s">
        <v>934</v>
      </c>
      <c r="V3998" s="26" t="s">
        <v>934</v>
      </c>
      <c r="W3998" s="26" t="s">
        <v>934</v>
      </c>
      <c r="X3998" s="26" t="s">
        <v>934</v>
      </c>
      <c r="Y3998" s="26" t="s">
        <v>934</v>
      </c>
      <c r="Z3998" s="26" t="s">
        <v>934</v>
      </c>
      <c r="AA3998" s="26" t="s">
        <v>934</v>
      </c>
      <c r="AB3998" s="26" t="s">
        <v>934</v>
      </c>
      <c r="AC3998" s="26" t="s">
        <v>934</v>
      </c>
      <c r="AD3998" s="26" t="s">
        <v>934</v>
      </c>
      <c r="AE3998" s="26">
        <v>45.25</v>
      </c>
    </row>
    <row r="3999" spans="1:31" x14ac:dyDescent="0.25">
      <c r="A3999" t="s">
        <v>2171</v>
      </c>
      <c r="B3999" t="s">
        <v>837</v>
      </c>
      <c r="C3999" t="s">
        <v>853</v>
      </c>
      <c r="D3999">
        <v>2015</v>
      </c>
      <c r="E3999">
        <v>2</v>
      </c>
      <c r="F3999" s="2">
        <v>42124</v>
      </c>
      <c r="G3999" t="s">
        <v>935</v>
      </c>
      <c r="H3999">
        <v>45</v>
      </c>
      <c r="I3999" t="s">
        <v>825</v>
      </c>
      <c r="J3999" t="s">
        <v>825</v>
      </c>
      <c r="K3999" t="s">
        <v>825</v>
      </c>
      <c r="L3999">
        <v>5.5</v>
      </c>
      <c r="M3999" s="26" t="s">
        <v>934</v>
      </c>
      <c r="N3999" s="26" t="s">
        <v>934</v>
      </c>
      <c r="O3999" s="26" t="s">
        <v>934</v>
      </c>
      <c r="P3999" s="26" t="s">
        <v>934</v>
      </c>
      <c r="Q3999" s="26" t="s">
        <v>934</v>
      </c>
      <c r="R3999" s="26" t="s">
        <v>934</v>
      </c>
      <c r="S3999" s="26" t="s">
        <v>934</v>
      </c>
      <c r="T3999" s="26" t="s">
        <v>934</v>
      </c>
      <c r="U3999" s="26" t="s">
        <v>934</v>
      </c>
      <c r="V3999" s="26" t="s">
        <v>934</v>
      </c>
      <c r="W3999" s="26" t="s">
        <v>934</v>
      </c>
      <c r="X3999" s="26" t="s">
        <v>934</v>
      </c>
      <c r="Y3999" s="26" t="s">
        <v>934</v>
      </c>
      <c r="Z3999" s="26" t="s">
        <v>934</v>
      </c>
      <c r="AA3999" s="26" t="s">
        <v>934</v>
      </c>
      <c r="AB3999" s="26" t="s">
        <v>934</v>
      </c>
      <c r="AC3999" s="26" t="s">
        <v>934</v>
      </c>
      <c r="AD3999" s="26" t="s">
        <v>934</v>
      </c>
      <c r="AE3999" s="26" t="s">
        <v>934</v>
      </c>
    </row>
    <row r="4000" spans="1:31" x14ac:dyDescent="0.25">
      <c r="A4000" t="s">
        <v>2171</v>
      </c>
      <c r="B4000" t="s">
        <v>837</v>
      </c>
      <c r="C4000" t="s">
        <v>853</v>
      </c>
      <c r="D4000">
        <v>2015</v>
      </c>
      <c r="E4000">
        <v>2</v>
      </c>
      <c r="F4000" s="2">
        <v>42124</v>
      </c>
      <c r="G4000" t="s">
        <v>935</v>
      </c>
      <c r="H4000">
        <v>45</v>
      </c>
      <c r="I4000" t="s">
        <v>825</v>
      </c>
      <c r="J4000" t="s">
        <v>825</v>
      </c>
      <c r="K4000" t="s">
        <v>825</v>
      </c>
      <c r="L4000">
        <v>6</v>
      </c>
      <c r="M4000" s="26">
        <v>461.28</v>
      </c>
      <c r="N4000" s="26" t="s">
        <v>934</v>
      </c>
      <c r="O4000" s="26" t="s">
        <v>934</v>
      </c>
      <c r="P4000" s="26" t="s">
        <v>934</v>
      </c>
      <c r="Q4000" s="26" t="s">
        <v>934</v>
      </c>
      <c r="R4000" s="26" t="s">
        <v>934</v>
      </c>
      <c r="S4000" s="26" t="s">
        <v>934</v>
      </c>
      <c r="T4000" s="26" t="s">
        <v>934</v>
      </c>
      <c r="U4000" s="26" t="s">
        <v>934</v>
      </c>
      <c r="V4000" s="26">
        <v>17.392964094713818</v>
      </c>
      <c r="W4000" s="26" t="s">
        <v>934</v>
      </c>
      <c r="X4000" s="26" t="s">
        <v>934</v>
      </c>
      <c r="Y4000" s="26" t="s">
        <v>934</v>
      </c>
      <c r="Z4000" s="26" t="s">
        <v>934</v>
      </c>
      <c r="AA4000" s="26" t="s">
        <v>934</v>
      </c>
      <c r="AB4000" s="26" t="s">
        <v>934</v>
      </c>
      <c r="AC4000" s="26" t="s">
        <v>934</v>
      </c>
      <c r="AD4000" s="26" t="s">
        <v>934</v>
      </c>
      <c r="AE4000" s="26" t="s">
        <v>934</v>
      </c>
    </row>
    <row r="4001" spans="1:31" x14ac:dyDescent="0.25">
      <c r="A4001" t="s">
        <v>2171</v>
      </c>
      <c r="B4001" t="s">
        <v>837</v>
      </c>
      <c r="C4001" t="s">
        <v>853</v>
      </c>
      <c r="D4001">
        <v>2015</v>
      </c>
      <c r="E4001">
        <v>2</v>
      </c>
      <c r="F4001" s="2">
        <v>42124</v>
      </c>
      <c r="G4001" t="s">
        <v>935</v>
      </c>
      <c r="H4001">
        <v>45</v>
      </c>
      <c r="I4001" t="s">
        <v>825</v>
      </c>
      <c r="J4001" t="s">
        <v>825</v>
      </c>
      <c r="K4001" t="s">
        <v>825</v>
      </c>
      <c r="L4001">
        <v>7.3</v>
      </c>
      <c r="M4001" s="26" t="s">
        <v>934</v>
      </c>
      <c r="N4001" s="26" t="s">
        <v>934</v>
      </c>
      <c r="O4001" s="26" t="s">
        <v>934</v>
      </c>
      <c r="P4001" s="26" t="s">
        <v>934</v>
      </c>
      <c r="Q4001" s="26" t="s">
        <v>934</v>
      </c>
      <c r="R4001" s="26" t="s">
        <v>934</v>
      </c>
      <c r="S4001" s="26" t="s">
        <v>934</v>
      </c>
      <c r="T4001" s="26" t="s">
        <v>934</v>
      </c>
      <c r="U4001" s="26" t="s">
        <v>934</v>
      </c>
      <c r="V4001" s="26" t="s">
        <v>934</v>
      </c>
      <c r="W4001" s="26" t="s">
        <v>934</v>
      </c>
      <c r="X4001" s="26" t="s">
        <v>934</v>
      </c>
      <c r="Y4001" s="26" t="s">
        <v>934</v>
      </c>
      <c r="Z4001" s="26" t="s">
        <v>934</v>
      </c>
      <c r="AA4001" s="26" t="s">
        <v>934</v>
      </c>
      <c r="AB4001" s="26" t="s">
        <v>934</v>
      </c>
      <c r="AC4001" s="26" t="s">
        <v>934</v>
      </c>
      <c r="AD4001" s="26" t="s">
        <v>934</v>
      </c>
      <c r="AE4001" s="26" t="s">
        <v>934</v>
      </c>
    </row>
    <row r="4002" spans="1:31" x14ac:dyDescent="0.25">
      <c r="A4002" t="s">
        <v>2171</v>
      </c>
      <c r="B4002" t="s">
        <v>837</v>
      </c>
      <c r="C4002" t="s">
        <v>853</v>
      </c>
      <c r="D4002">
        <v>2015</v>
      </c>
      <c r="E4002">
        <v>2</v>
      </c>
      <c r="F4002" s="2">
        <v>42124</v>
      </c>
      <c r="G4002" t="s">
        <v>935</v>
      </c>
      <c r="H4002">
        <v>45</v>
      </c>
      <c r="I4002" t="s">
        <v>825</v>
      </c>
      <c r="J4002" t="s">
        <v>825</v>
      </c>
      <c r="K4002" t="s">
        <v>825</v>
      </c>
      <c r="L4002">
        <v>9</v>
      </c>
      <c r="M4002" s="26">
        <v>1308</v>
      </c>
      <c r="N4002" s="26" t="s">
        <v>934</v>
      </c>
      <c r="O4002" s="26">
        <v>345.80377358490568</v>
      </c>
      <c r="P4002" s="26" t="s">
        <v>934</v>
      </c>
      <c r="Q4002" s="26">
        <v>17.650000000000002</v>
      </c>
      <c r="R4002" s="26">
        <v>45.25</v>
      </c>
      <c r="S4002" s="26" t="s">
        <v>934</v>
      </c>
      <c r="T4002" s="26" t="s">
        <v>934</v>
      </c>
      <c r="U4002" s="26" t="s">
        <v>934</v>
      </c>
      <c r="V4002" s="26">
        <v>101.70073746045249</v>
      </c>
      <c r="W4002" s="26" t="s">
        <v>934</v>
      </c>
      <c r="X4002" s="26">
        <v>20.439030365067321</v>
      </c>
      <c r="Y4002" s="26" t="s">
        <v>934</v>
      </c>
      <c r="Z4002" s="26">
        <v>0.17078251276591563</v>
      </c>
      <c r="AA4002" s="26">
        <v>0.27838821814154469</v>
      </c>
      <c r="AB4002" s="26" t="s">
        <v>934</v>
      </c>
      <c r="AC4002" s="26" t="s">
        <v>934</v>
      </c>
      <c r="AD4002" s="26" t="s">
        <v>934</v>
      </c>
      <c r="AE4002" s="26" t="s">
        <v>934</v>
      </c>
    </row>
    <row r="4003" spans="1:31" x14ac:dyDescent="0.25">
      <c r="A4003" t="s">
        <v>2172</v>
      </c>
      <c r="B4003" t="s">
        <v>837</v>
      </c>
      <c r="C4003" t="s">
        <v>858</v>
      </c>
      <c r="D4003">
        <v>2015</v>
      </c>
      <c r="E4003">
        <v>2</v>
      </c>
      <c r="F4003" s="2">
        <v>42130</v>
      </c>
      <c r="G4003" t="s">
        <v>935</v>
      </c>
      <c r="H4003">
        <v>45</v>
      </c>
      <c r="I4003" t="s">
        <v>860</v>
      </c>
      <c r="J4003" t="s">
        <v>825</v>
      </c>
      <c r="K4003" t="s">
        <v>825</v>
      </c>
      <c r="L4003">
        <v>3</v>
      </c>
      <c r="M4003" s="26" t="s">
        <v>934</v>
      </c>
      <c r="N4003" s="26" t="s">
        <v>934</v>
      </c>
      <c r="O4003" s="26" t="s">
        <v>934</v>
      </c>
      <c r="P4003" s="26" t="s">
        <v>934</v>
      </c>
      <c r="Q4003" s="26" t="s">
        <v>934</v>
      </c>
      <c r="R4003" s="26" t="s">
        <v>934</v>
      </c>
      <c r="S4003" s="26" t="s">
        <v>934</v>
      </c>
      <c r="T4003" s="26" t="s">
        <v>934</v>
      </c>
      <c r="U4003" s="26" t="s">
        <v>934</v>
      </c>
      <c r="V4003" s="26" t="s">
        <v>934</v>
      </c>
      <c r="W4003" s="26" t="s">
        <v>934</v>
      </c>
      <c r="X4003" s="26" t="s">
        <v>934</v>
      </c>
      <c r="Y4003" s="26" t="s">
        <v>934</v>
      </c>
      <c r="Z4003" s="26" t="s">
        <v>934</v>
      </c>
      <c r="AA4003" s="26" t="s">
        <v>934</v>
      </c>
      <c r="AB4003" s="26" t="s">
        <v>934</v>
      </c>
      <c r="AC4003" s="26" t="s">
        <v>934</v>
      </c>
      <c r="AD4003" s="26" t="s">
        <v>934</v>
      </c>
      <c r="AE4003" s="26">
        <v>41.156462585034014</v>
      </c>
    </row>
    <row r="4004" spans="1:31" x14ac:dyDescent="0.25">
      <c r="A4004" t="s">
        <v>2172</v>
      </c>
      <c r="B4004" t="s">
        <v>837</v>
      </c>
      <c r="C4004" t="s">
        <v>858</v>
      </c>
      <c r="D4004">
        <v>2015</v>
      </c>
      <c r="E4004">
        <v>2</v>
      </c>
      <c r="F4004" s="2">
        <v>42130</v>
      </c>
      <c r="G4004" t="s">
        <v>935</v>
      </c>
      <c r="H4004">
        <v>45</v>
      </c>
      <c r="I4004" t="s">
        <v>860</v>
      </c>
      <c r="J4004" t="s">
        <v>825</v>
      </c>
      <c r="K4004" t="s">
        <v>825</v>
      </c>
      <c r="L4004">
        <v>6</v>
      </c>
      <c r="M4004" s="26">
        <v>479</v>
      </c>
      <c r="N4004" s="26" t="s">
        <v>934</v>
      </c>
      <c r="O4004" s="26" t="s">
        <v>934</v>
      </c>
      <c r="P4004" s="26" t="s">
        <v>934</v>
      </c>
      <c r="Q4004" s="26" t="s">
        <v>934</v>
      </c>
      <c r="R4004" s="26" t="s">
        <v>934</v>
      </c>
      <c r="S4004" s="26" t="s">
        <v>934</v>
      </c>
      <c r="T4004" s="26" t="s">
        <v>934</v>
      </c>
      <c r="U4004" s="26" t="s">
        <v>934</v>
      </c>
      <c r="V4004" s="26">
        <v>18.748333259252675</v>
      </c>
      <c r="W4004" s="26" t="s">
        <v>934</v>
      </c>
      <c r="X4004" s="26" t="s">
        <v>934</v>
      </c>
      <c r="Y4004" s="26" t="s">
        <v>934</v>
      </c>
      <c r="Z4004" s="26" t="s">
        <v>934</v>
      </c>
      <c r="AA4004" s="26" t="s">
        <v>934</v>
      </c>
      <c r="AB4004" s="26" t="s">
        <v>934</v>
      </c>
      <c r="AC4004" s="26" t="s">
        <v>934</v>
      </c>
      <c r="AD4004" s="26" t="s">
        <v>934</v>
      </c>
      <c r="AE4004" s="26" t="s">
        <v>934</v>
      </c>
    </row>
    <row r="4005" spans="1:31" x14ac:dyDescent="0.25">
      <c r="A4005" t="s">
        <v>2172</v>
      </c>
      <c r="B4005" t="s">
        <v>837</v>
      </c>
      <c r="C4005" t="s">
        <v>858</v>
      </c>
      <c r="D4005">
        <v>2015</v>
      </c>
      <c r="E4005">
        <v>2</v>
      </c>
      <c r="F4005" s="2">
        <v>42130</v>
      </c>
      <c r="G4005" t="s">
        <v>935</v>
      </c>
      <c r="H4005">
        <v>45</v>
      </c>
      <c r="I4005" t="s">
        <v>860</v>
      </c>
      <c r="J4005" t="s">
        <v>825</v>
      </c>
      <c r="K4005" t="s">
        <v>825</v>
      </c>
      <c r="L4005">
        <v>9</v>
      </c>
      <c r="M4005" s="26">
        <v>1387.7551020408164</v>
      </c>
      <c r="N4005" s="26" t="s">
        <v>934</v>
      </c>
      <c r="O4005" s="26">
        <v>371.29380053908358</v>
      </c>
      <c r="P4005" s="26" t="s">
        <v>934</v>
      </c>
      <c r="Q4005" s="26">
        <v>19.549999999999997</v>
      </c>
      <c r="R4005" s="26">
        <v>42.8</v>
      </c>
      <c r="S4005" s="26" t="s">
        <v>934</v>
      </c>
      <c r="T4005" s="26" t="s">
        <v>934</v>
      </c>
      <c r="U4005" s="26" t="s">
        <v>934</v>
      </c>
      <c r="V4005" s="26">
        <v>84.248068547624214</v>
      </c>
      <c r="W4005" s="26" t="s">
        <v>934</v>
      </c>
      <c r="X4005" s="26">
        <v>30.722337872452329</v>
      </c>
      <c r="Y4005" s="26" t="s">
        <v>934</v>
      </c>
      <c r="Z4005" s="26">
        <v>0.41733280085169039</v>
      </c>
      <c r="AA4005" s="26">
        <v>0.42622372841826472</v>
      </c>
      <c r="AB4005" s="26" t="s">
        <v>934</v>
      </c>
      <c r="AC4005" s="26" t="s">
        <v>934</v>
      </c>
      <c r="AD4005" s="26" t="s">
        <v>934</v>
      </c>
      <c r="AE4005" s="26" t="s">
        <v>934</v>
      </c>
    </row>
    <row r="4006" spans="1:31" x14ac:dyDescent="0.25">
      <c r="A4006" t="s">
        <v>2173</v>
      </c>
      <c r="B4006" t="s">
        <v>837</v>
      </c>
      <c r="C4006" t="s">
        <v>858</v>
      </c>
      <c r="D4006">
        <v>2015</v>
      </c>
      <c r="E4006">
        <v>2</v>
      </c>
      <c r="F4006" s="2">
        <v>42130</v>
      </c>
      <c r="G4006" t="s">
        <v>935</v>
      </c>
      <c r="H4006">
        <v>45</v>
      </c>
      <c r="I4006" t="s">
        <v>859</v>
      </c>
      <c r="J4006" t="s">
        <v>825</v>
      </c>
      <c r="K4006" t="s">
        <v>825</v>
      </c>
      <c r="L4006">
        <v>3</v>
      </c>
      <c r="M4006" s="26" t="s">
        <v>934</v>
      </c>
      <c r="N4006" s="26" t="s">
        <v>934</v>
      </c>
      <c r="O4006" s="26" t="s">
        <v>934</v>
      </c>
      <c r="P4006" s="26" t="s">
        <v>934</v>
      </c>
      <c r="Q4006" s="26" t="s">
        <v>934</v>
      </c>
      <c r="R4006" s="26" t="s">
        <v>934</v>
      </c>
      <c r="S4006" s="26" t="s">
        <v>934</v>
      </c>
      <c r="T4006" s="26" t="s">
        <v>934</v>
      </c>
      <c r="U4006" s="26" t="s">
        <v>934</v>
      </c>
      <c r="V4006" s="26" t="s">
        <v>934</v>
      </c>
      <c r="W4006" s="26" t="s">
        <v>934</v>
      </c>
      <c r="X4006" s="26" t="s">
        <v>934</v>
      </c>
      <c r="Y4006" s="26" t="s">
        <v>934</v>
      </c>
      <c r="Z4006" s="26" t="s">
        <v>934</v>
      </c>
      <c r="AA4006" s="26" t="s">
        <v>934</v>
      </c>
      <c r="AB4006" s="26" t="s">
        <v>934</v>
      </c>
      <c r="AC4006" s="26" t="s">
        <v>934</v>
      </c>
      <c r="AD4006" s="26" t="s">
        <v>934</v>
      </c>
      <c r="AE4006" s="26">
        <v>48.639455782312922</v>
      </c>
    </row>
    <row r="4007" spans="1:31" x14ac:dyDescent="0.25">
      <c r="A4007" t="s">
        <v>2173</v>
      </c>
      <c r="B4007" t="s">
        <v>837</v>
      </c>
      <c r="C4007" t="s">
        <v>858</v>
      </c>
      <c r="D4007">
        <v>2015</v>
      </c>
      <c r="E4007">
        <v>2</v>
      </c>
      <c r="F4007" s="2">
        <v>42130</v>
      </c>
      <c r="G4007" t="s">
        <v>935</v>
      </c>
      <c r="H4007">
        <v>45</v>
      </c>
      <c r="I4007" t="s">
        <v>859</v>
      </c>
      <c r="J4007" t="s">
        <v>825</v>
      </c>
      <c r="K4007" t="s">
        <v>825</v>
      </c>
      <c r="L4007">
        <v>6</v>
      </c>
      <c r="M4007" s="26">
        <v>541.75</v>
      </c>
      <c r="N4007" s="26" t="s">
        <v>934</v>
      </c>
      <c r="O4007" s="26" t="s">
        <v>934</v>
      </c>
      <c r="P4007" s="26" t="s">
        <v>934</v>
      </c>
      <c r="Q4007" s="26" t="s">
        <v>934</v>
      </c>
      <c r="R4007" s="26" t="s">
        <v>934</v>
      </c>
      <c r="S4007" s="26" t="s">
        <v>934</v>
      </c>
      <c r="T4007" s="26" t="s">
        <v>934</v>
      </c>
      <c r="U4007" s="26" t="s">
        <v>934</v>
      </c>
      <c r="V4007" s="26">
        <v>20.929942665951096</v>
      </c>
      <c r="W4007" s="26" t="s">
        <v>934</v>
      </c>
      <c r="X4007" s="26" t="s">
        <v>934</v>
      </c>
      <c r="Y4007" s="26" t="s">
        <v>934</v>
      </c>
      <c r="Z4007" s="26" t="s">
        <v>934</v>
      </c>
      <c r="AA4007" s="26" t="s">
        <v>934</v>
      </c>
      <c r="AB4007" s="26" t="s">
        <v>934</v>
      </c>
      <c r="AC4007" s="26" t="s">
        <v>934</v>
      </c>
      <c r="AD4007" s="26" t="s">
        <v>934</v>
      </c>
      <c r="AE4007" s="26" t="s">
        <v>934</v>
      </c>
    </row>
    <row r="4008" spans="1:31" x14ac:dyDescent="0.25">
      <c r="A4008" t="s">
        <v>2173</v>
      </c>
      <c r="B4008" t="s">
        <v>837</v>
      </c>
      <c r="C4008" t="s">
        <v>858</v>
      </c>
      <c r="D4008">
        <v>2015</v>
      </c>
      <c r="E4008">
        <v>2</v>
      </c>
      <c r="F4008" s="2">
        <v>42130</v>
      </c>
      <c r="G4008" t="s">
        <v>935</v>
      </c>
      <c r="H4008">
        <v>45</v>
      </c>
      <c r="I4008" t="s">
        <v>859</v>
      </c>
      <c r="J4008" t="s">
        <v>825</v>
      </c>
      <c r="K4008" t="s">
        <v>825</v>
      </c>
      <c r="L4008">
        <v>9</v>
      </c>
      <c r="M4008" s="26">
        <v>1306.1224489795918</v>
      </c>
      <c r="N4008" s="26" t="s">
        <v>934</v>
      </c>
      <c r="O4008" s="26">
        <v>350.30804774740079</v>
      </c>
      <c r="P4008" s="26" t="s">
        <v>934</v>
      </c>
      <c r="Q4008" s="26">
        <v>18</v>
      </c>
      <c r="R4008" s="26">
        <v>43.625</v>
      </c>
      <c r="S4008" s="26" t="s">
        <v>934</v>
      </c>
      <c r="T4008" s="26" t="s">
        <v>934</v>
      </c>
      <c r="U4008" s="26" t="s">
        <v>934</v>
      </c>
      <c r="V4008" s="26">
        <v>56.660990642713251</v>
      </c>
      <c r="W4008" s="26" t="s">
        <v>934</v>
      </c>
      <c r="X4008" s="26">
        <v>17.364681551448523</v>
      </c>
      <c r="Y4008" s="26" t="s">
        <v>934</v>
      </c>
      <c r="Z4008" s="26">
        <v>0.37638632635454555</v>
      </c>
      <c r="AA4008" s="26">
        <v>0.58505697728227524</v>
      </c>
      <c r="AB4008" s="26" t="s">
        <v>934</v>
      </c>
      <c r="AC4008" s="26" t="s">
        <v>934</v>
      </c>
      <c r="AD4008" s="26" t="s">
        <v>934</v>
      </c>
      <c r="AE4008" s="26" t="s">
        <v>934</v>
      </c>
    </row>
    <row r="4009" spans="1:31" x14ac:dyDescent="0.25">
      <c r="A4009" t="s">
        <v>2174</v>
      </c>
      <c r="B4009" t="s">
        <v>837</v>
      </c>
      <c r="C4009" t="s">
        <v>853</v>
      </c>
      <c r="D4009">
        <v>2015</v>
      </c>
      <c r="E4009">
        <v>2</v>
      </c>
      <c r="F4009" s="2">
        <v>42124</v>
      </c>
      <c r="G4009" t="s">
        <v>942</v>
      </c>
      <c r="H4009">
        <v>45</v>
      </c>
      <c r="I4009" t="s">
        <v>825</v>
      </c>
      <c r="J4009" t="s">
        <v>825</v>
      </c>
      <c r="K4009" t="s">
        <v>825</v>
      </c>
      <c r="L4009">
        <v>3</v>
      </c>
      <c r="M4009" s="26" t="s">
        <v>934</v>
      </c>
      <c r="N4009" s="26" t="s">
        <v>934</v>
      </c>
      <c r="O4009" s="26" t="s">
        <v>934</v>
      </c>
      <c r="P4009" s="26" t="s">
        <v>934</v>
      </c>
      <c r="Q4009" s="26" t="s">
        <v>934</v>
      </c>
      <c r="R4009" s="26" t="s">
        <v>934</v>
      </c>
      <c r="S4009" s="26" t="s">
        <v>934</v>
      </c>
      <c r="T4009" s="26" t="s">
        <v>934</v>
      </c>
      <c r="U4009" s="26" t="s">
        <v>934</v>
      </c>
      <c r="V4009" s="26" t="s">
        <v>934</v>
      </c>
      <c r="W4009" s="26" t="s">
        <v>934</v>
      </c>
      <c r="X4009" s="26" t="s">
        <v>934</v>
      </c>
      <c r="Y4009" s="26" t="s">
        <v>934</v>
      </c>
      <c r="Z4009" s="26" t="s">
        <v>934</v>
      </c>
      <c r="AA4009" s="26" t="s">
        <v>934</v>
      </c>
      <c r="AB4009" s="26" t="s">
        <v>934</v>
      </c>
      <c r="AC4009" s="26" t="s">
        <v>934</v>
      </c>
      <c r="AD4009" s="26" t="s">
        <v>934</v>
      </c>
      <c r="AE4009" s="26">
        <v>48.25</v>
      </c>
    </row>
    <row r="4010" spans="1:31" x14ac:dyDescent="0.25">
      <c r="A4010" t="s">
        <v>2174</v>
      </c>
      <c r="B4010" t="s">
        <v>837</v>
      </c>
      <c r="C4010" t="s">
        <v>853</v>
      </c>
      <c r="D4010">
        <v>2015</v>
      </c>
      <c r="E4010">
        <v>2</v>
      </c>
      <c r="F4010" s="2">
        <v>42124</v>
      </c>
      <c r="G4010" t="s">
        <v>942</v>
      </c>
      <c r="H4010">
        <v>45</v>
      </c>
      <c r="I4010" t="s">
        <v>825</v>
      </c>
      <c r="J4010" t="s">
        <v>825</v>
      </c>
      <c r="K4010" t="s">
        <v>825</v>
      </c>
      <c r="L4010">
        <v>5.5</v>
      </c>
      <c r="M4010" s="26" t="s">
        <v>934</v>
      </c>
      <c r="N4010" s="26" t="s">
        <v>934</v>
      </c>
      <c r="O4010" s="26" t="s">
        <v>934</v>
      </c>
      <c r="P4010" s="26" t="s">
        <v>934</v>
      </c>
      <c r="Q4010" s="26" t="s">
        <v>934</v>
      </c>
      <c r="R4010" s="26" t="s">
        <v>934</v>
      </c>
      <c r="S4010" s="26" t="s">
        <v>934</v>
      </c>
      <c r="T4010" s="26" t="s">
        <v>934</v>
      </c>
      <c r="U4010" s="26" t="s">
        <v>934</v>
      </c>
      <c r="V4010" s="26" t="s">
        <v>934</v>
      </c>
      <c r="W4010" s="26" t="s">
        <v>934</v>
      </c>
      <c r="X4010" s="26" t="s">
        <v>934</v>
      </c>
      <c r="Y4010" s="26" t="s">
        <v>934</v>
      </c>
      <c r="Z4010" s="26" t="s">
        <v>934</v>
      </c>
      <c r="AA4010" s="26" t="s">
        <v>934</v>
      </c>
      <c r="AB4010" s="26" t="s">
        <v>934</v>
      </c>
      <c r="AC4010" s="26" t="s">
        <v>934</v>
      </c>
      <c r="AD4010" s="26" t="s">
        <v>934</v>
      </c>
      <c r="AE4010" s="26" t="s">
        <v>934</v>
      </c>
    </row>
    <row r="4011" spans="1:31" x14ac:dyDescent="0.25">
      <c r="A4011" t="s">
        <v>2174</v>
      </c>
      <c r="B4011" t="s">
        <v>837</v>
      </c>
      <c r="C4011" t="s">
        <v>853</v>
      </c>
      <c r="D4011">
        <v>2015</v>
      </c>
      <c r="E4011">
        <v>2</v>
      </c>
      <c r="F4011" s="2">
        <v>42124</v>
      </c>
      <c r="G4011" t="s">
        <v>942</v>
      </c>
      <c r="H4011">
        <v>45</v>
      </c>
      <c r="I4011" t="s">
        <v>825</v>
      </c>
      <c r="J4011" t="s">
        <v>825</v>
      </c>
      <c r="K4011" t="s">
        <v>825</v>
      </c>
      <c r="L4011">
        <v>6</v>
      </c>
      <c r="M4011" s="26">
        <v>476.64</v>
      </c>
      <c r="N4011" s="26" t="s">
        <v>934</v>
      </c>
      <c r="O4011" s="26" t="s">
        <v>934</v>
      </c>
      <c r="P4011" s="26" t="s">
        <v>934</v>
      </c>
      <c r="Q4011" s="26" t="s">
        <v>934</v>
      </c>
      <c r="R4011" s="26" t="s">
        <v>934</v>
      </c>
      <c r="S4011" s="26" t="s">
        <v>934</v>
      </c>
      <c r="T4011" s="26" t="s">
        <v>934</v>
      </c>
      <c r="U4011" s="26" t="s">
        <v>934</v>
      </c>
      <c r="V4011" s="26">
        <v>25.677383044227831</v>
      </c>
      <c r="W4011" s="26" t="s">
        <v>934</v>
      </c>
      <c r="X4011" s="26" t="s">
        <v>934</v>
      </c>
      <c r="Y4011" s="26" t="s">
        <v>934</v>
      </c>
      <c r="Z4011" s="26" t="s">
        <v>934</v>
      </c>
      <c r="AA4011" s="26" t="s">
        <v>934</v>
      </c>
      <c r="AB4011" s="26" t="s">
        <v>934</v>
      </c>
      <c r="AC4011" s="26" t="s">
        <v>934</v>
      </c>
      <c r="AD4011" s="26" t="s">
        <v>934</v>
      </c>
      <c r="AE4011" s="26" t="s">
        <v>934</v>
      </c>
    </row>
    <row r="4012" spans="1:31" x14ac:dyDescent="0.25">
      <c r="A4012" t="s">
        <v>2174</v>
      </c>
      <c r="B4012" t="s">
        <v>837</v>
      </c>
      <c r="C4012" t="s">
        <v>853</v>
      </c>
      <c r="D4012">
        <v>2015</v>
      </c>
      <c r="E4012">
        <v>2</v>
      </c>
      <c r="F4012" s="2">
        <v>42124</v>
      </c>
      <c r="G4012" t="s">
        <v>942</v>
      </c>
      <c r="H4012">
        <v>45</v>
      </c>
      <c r="I4012" t="s">
        <v>825</v>
      </c>
      <c r="J4012" t="s">
        <v>825</v>
      </c>
      <c r="K4012" t="s">
        <v>825</v>
      </c>
      <c r="L4012">
        <v>7.3</v>
      </c>
      <c r="M4012" s="26" t="s">
        <v>934</v>
      </c>
      <c r="N4012" s="26" t="s">
        <v>934</v>
      </c>
      <c r="O4012" s="26" t="s">
        <v>934</v>
      </c>
      <c r="P4012" s="26" t="s">
        <v>934</v>
      </c>
      <c r="Q4012" s="26" t="s">
        <v>934</v>
      </c>
      <c r="R4012" s="26" t="s">
        <v>934</v>
      </c>
      <c r="S4012" s="26" t="s">
        <v>934</v>
      </c>
      <c r="T4012" s="26" t="s">
        <v>934</v>
      </c>
      <c r="U4012" s="26" t="s">
        <v>934</v>
      </c>
      <c r="V4012" s="26" t="s">
        <v>934</v>
      </c>
      <c r="W4012" s="26" t="s">
        <v>934</v>
      </c>
      <c r="X4012" s="26" t="s">
        <v>934</v>
      </c>
      <c r="Y4012" s="26" t="s">
        <v>934</v>
      </c>
      <c r="Z4012" s="26" t="s">
        <v>934</v>
      </c>
      <c r="AA4012" s="26" t="s">
        <v>934</v>
      </c>
      <c r="AB4012" s="26" t="s">
        <v>934</v>
      </c>
      <c r="AC4012" s="26" t="s">
        <v>934</v>
      </c>
      <c r="AD4012" s="26" t="s">
        <v>934</v>
      </c>
      <c r="AE4012" s="26" t="s">
        <v>934</v>
      </c>
    </row>
    <row r="4013" spans="1:31" x14ac:dyDescent="0.25">
      <c r="A4013" t="s">
        <v>2174</v>
      </c>
      <c r="B4013" t="s">
        <v>837</v>
      </c>
      <c r="C4013" t="s">
        <v>853</v>
      </c>
      <c r="D4013">
        <v>2015</v>
      </c>
      <c r="E4013">
        <v>2</v>
      </c>
      <c r="F4013" s="2">
        <v>42124</v>
      </c>
      <c r="G4013" t="s">
        <v>942</v>
      </c>
      <c r="H4013">
        <v>45</v>
      </c>
      <c r="I4013" t="s">
        <v>825</v>
      </c>
      <c r="J4013" t="s">
        <v>825</v>
      </c>
      <c r="K4013" t="s">
        <v>825</v>
      </c>
      <c r="L4013">
        <v>9</v>
      </c>
      <c r="M4013" s="26">
        <v>1056</v>
      </c>
      <c r="N4013" s="26" t="s">
        <v>934</v>
      </c>
      <c r="O4013" s="26">
        <v>290.94339622641508</v>
      </c>
      <c r="P4013" s="26" t="s">
        <v>934</v>
      </c>
      <c r="Q4013" s="26">
        <v>21.6</v>
      </c>
      <c r="R4013" s="26">
        <v>42.1</v>
      </c>
      <c r="S4013" s="26" t="s">
        <v>934</v>
      </c>
      <c r="T4013" s="26" t="s">
        <v>934</v>
      </c>
      <c r="U4013" s="26" t="s">
        <v>934</v>
      </c>
      <c r="V4013" s="26">
        <v>38.599481861808464</v>
      </c>
      <c r="W4013" s="26" t="s">
        <v>934</v>
      </c>
      <c r="X4013" s="26">
        <v>13.925025301760892</v>
      </c>
      <c r="Y4013" s="26" t="s">
        <v>934</v>
      </c>
      <c r="Z4013" s="26">
        <v>0.43779751788543059</v>
      </c>
      <c r="AA4013" s="26">
        <v>0.60415229867967346</v>
      </c>
      <c r="AB4013" s="26" t="s">
        <v>934</v>
      </c>
      <c r="AC4013" s="26" t="s">
        <v>934</v>
      </c>
      <c r="AD4013" s="26" t="s">
        <v>934</v>
      </c>
      <c r="AE4013" s="26" t="s">
        <v>934</v>
      </c>
    </row>
    <row r="4014" spans="1:31" x14ac:dyDescent="0.25">
      <c r="A4014" t="s">
        <v>2175</v>
      </c>
      <c r="B4014" t="s">
        <v>837</v>
      </c>
      <c r="C4014" t="s">
        <v>853</v>
      </c>
      <c r="D4014">
        <v>2015</v>
      </c>
      <c r="E4014">
        <v>3</v>
      </c>
      <c r="F4014" s="2">
        <v>42138</v>
      </c>
      <c r="G4014" t="s">
        <v>65</v>
      </c>
      <c r="H4014">
        <v>45</v>
      </c>
      <c r="I4014" t="s">
        <v>825</v>
      </c>
      <c r="J4014" t="s">
        <v>825</v>
      </c>
      <c r="K4014" t="s">
        <v>825</v>
      </c>
      <c r="L4014">
        <v>3</v>
      </c>
      <c r="M4014" s="26" t="s">
        <v>934</v>
      </c>
      <c r="N4014" s="26" t="s">
        <v>934</v>
      </c>
      <c r="O4014" s="26" t="s">
        <v>934</v>
      </c>
      <c r="P4014" s="26" t="s">
        <v>934</v>
      </c>
      <c r="Q4014" s="26" t="s">
        <v>934</v>
      </c>
      <c r="R4014" s="26" t="s">
        <v>934</v>
      </c>
      <c r="S4014" s="26" t="s">
        <v>934</v>
      </c>
      <c r="T4014" s="26" t="s">
        <v>934</v>
      </c>
      <c r="U4014" s="26" t="s">
        <v>934</v>
      </c>
      <c r="V4014" s="26" t="s">
        <v>934</v>
      </c>
      <c r="W4014" s="26" t="s">
        <v>934</v>
      </c>
      <c r="X4014" s="26" t="s">
        <v>934</v>
      </c>
      <c r="Y4014" s="26" t="s">
        <v>934</v>
      </c>
      <c r="Z4014" s="26" t="s">
        <v>934</v>
      </c>
      <c r="AA4014" s="26" t="s">
        <v>934</v>
      </c>
      <c r="AB4014" s="26" t="s">
        <v>934</v>
      </c>
      <c r="AC4014" s="26" t="s">
        <v>934</v>
      </c>
      <c r="AD4014" s="26" t="s">
        <v>934</v>
      </c>
      <c r="AE4014" s="26">
        <v>58.75</v>
      </c>
    </row>
    <row r="4015" spans="1:31" x14ac:dyDescent="0.25">
      <c r="A4015" t="s">
        <v>2175</v>
      </c>
      <c r="B4015" t="s">
        <v>837</v>
      </c>
      <c r="C4015" t="s">
        <v>853</v>
      </c>
      <c r="D4015">
        <v>2015</v>
      </c>
      <c r="E4015">
        <v>3</v>
      </c>
      <c r="F4015" s="2">
        <v>42138</v>
      </c>
      <c r="G4015" t="s">
        <v>65</v>
      </c>
      <c r="H4015">
        <v>45</v>
      </c>
      <c r="I4015" t="s">
        <v>825</v>
      </c>
      <c r="J4015" t="s">
        <v>825</v>
      </c>
      <c r="K4015" t="s">
        <v>825</v>
      </c>
      <c r="L4015">
        <v>5.5</v>
      </c>
      <c r="M4015" s="26" t="s">
        <v>934</v>
      </c>
      <c r="N4015" s="26" t="s">
        <v>934</v>
      </c>
      <c r="O4015" s="26" t="s">
        <v>934</v>
      </c>
      <c r="P4015" s="26" t="s">
        <v>934</v>
      </c>
      <c r="Q4015" s="26" t="s">
        <v>934</v>
      </c>
      <c r="R4015" s="26" t="s">
        <v>934</v>
      </c>
      <c r="S4015" s="26" t="s">
        <v>934</v>
      </c>
      <c r="T4015" s="26" t="s">
        <v>934</v>
      </c>
      <c r="U4015" s="26" t="s">
        <v>934</v>
      </c>
      <c r="V4015" s="26" t="s">
        <v>934</v>
      </c>
      <c r="W4015" s="26" t="s">
        <v>934</v>
      </c>
      <c r="X4015" s="26" t="s">
        <v>934</v>
      </c>
      <c r="Y4015" s="26" t="s">
        <v>934</v>
      </c>
      <c r="Z4015" s="26" t="s">
        <v>934</v>
      </c>
      <c r="AA4015" s="26" t="s">
        <v>934</v>
      </c>
      <c r="AB4015" s="26" t="s">
        <v>934</v>
      </c>
      <c r="AC4015" s="26" t="s">
        <v>934</v>
      </c>
      <c r="AD4015" s="26" t="s">
        <v>934</v>
      </c>
      <c r="AE4015" s="26" t="s">
        <v>934</v>
      </c>
    </row>
    <row r="4016" spans="1:31" x14ac:dyDescent="0.25">
      <c r="A4016" t="s">
        <v>2175</v>
      </c>
      <c r="B4016" t="s">
        <v>837</v>
      </c>
      <c r="C4016" t="s">
        <v>853</v>
      </c>
      <c r="D4016">
        <v>2015</v>
      </c>
      <c r="E4016">
        <v>3</v>
      </c>
      <c r="F4016" s="2">
        <v>42138</v>
      </c>
      <c r="G4016" t="s">
        <v>65</v>
      </c>
      <c r="H4016">
        <v>45</v>
      </c>
      <c r="I4016" t="s">
        <v>825</v>
      </c>
      <c r="J4016" t="s">
        <v>825</v>
      </c>
      <c r="K4016" t="s">
        <v>825</v>
      </c>
      <c r="L4016">
        <v>6</v>
      </c>
      <c r="M4016" s="26">
        <v>468.23999999999995</v>
      </c>
      <c r="N4016" s="26" t="s">
        <v>934</v>
      </c>
      <c r="O4016" s="26" t="s">
        <v>934</v>
      </c>
      <c r="P4016" s="26" t="s">
        <v>934</v>
      </c>
      <c r="Q4016" s="26" t="s">
        <v>934</v>
      </c>
      <c r="R4016" s="26" t="s">
        <v>934</v>
      </c>
      <c r="S4016" s="26" t="s">
        <v>934</v>
      </c>
      <c r="T4016" s="26" t="s">
        <v>934</v>
      </c>
      <c r="U4016" s="26" t="s">
        <v>934</v>
      </c>
      <c r="V4016" s="26">
        <v>10.548175197635148</v>
      </c>
      <c r="W4016" s="26" t="s">
        <v>934</v>
      </c>
      <c r="X4016" s="26" t="s">
        <v>934</v>
      </c>
      <c r="Y4016" s="26" t="s">
        <v>934</v>
      </c>
      <c r="Z4016" s="26" t="s">
        <v>934</v>
      </c>
      <c r="AA4016" s="26" t="s">
        <v>934</v>
      </c>
      <c r="AB4016" s="26" t="s">
        <v>934</v>
      </c>
      <c r="AC4016" s="26" t="s">
        <v>934</v>
      </c>
      <c r="AD4016" s="26" t="s">
        <v>934</v>
      </c>
      <c r="AE4016" s="26" t="s">
        <v>934</v>
      </c>
    </row>
    <row r="4017" spans="1:31" x14ac:dyDescent="0.25">
      <c r="A4017" t="s">
        <v>2175</v>
      </c>
      <c r="B4017" t="s">
        <v>837</v>
      </c>
      <c r="C4017" t="s">
        <v>853</v>
      </c>
      <c r="D4017">
        <v>2015</v>
      </c>
      <c r="E4017">
        <v>3</v>
      </c>
      <c r="F4017" s="2">
        <v>42138</v>
      </c>
      <c r="G4017" t="s">
        <v>65</v>
      </c>
      <c r="H4017">
        <v>45</v>
      </c>
      <c r="I4017" t="s">
        <v>825</v>
      </c>
      <c r="J4017" t="s">
        <v>825</v>
      </c>
      <c r="K4017" t="s">
        <v>825</v>
      </c>
      <c r="L4017">
        <v>7.3</v>
      </c>
      <c r="M4017" s="26" t="s">
        <v>934</v>
      </c>
      <c r="N4017" s="26" t="s">
        <v>934</v>
      </c>
      <c r="O4017" s="26" t="s">
        <v>934</v>
      </c>
      <c r="P4017" s="26" t="s">
        <v>934</v>
      </c>
      <c r="Q4017" s="26" t="s">
        <v>934</v>
      </c>
      <c r="R4017" s="26" t="s">
        <v>934</v>
      </c>
      <c r="S4017" s="26" t="s">
        <v>934</v>
      </c>
      <c r="T4017" s="26" t="s">
        <v>934</v>
      </c>
      <c r="U4017" s="26" t="s">
        <v>934</v>
      </c>
      <c r="V4017" s="26" t="s">
        <v>934</v>
      </c>
      <c r="W4017" s="26" t="s">
        <v>934</v>
      </c>
      <c r="X4017" s="26" t="s">
        <v>934</v>
      </c>
      <c r="Y4017" s="26" t="s">
        <v>934</v>
      </c>
      <c r="Z4017" s="26" t="s">
        <v>934</v>
      </c>
      <c r="AA4017" s="26" t="s">
        <v>934</v>
      </c>
      <c r="AB4017" s="26" t="s">
        <v>934</v>
      </c>
      <c r="AC4017" s="26" t="s">
        <v>934</v>
      </c>
      <c r="AD4017" s="26" t="s">
        <v>934</v>
      </c>
      <c r="AE4017" s="26" t="s">
        <v>934</v>
      </c>
    </row>
    <row r="4018" spans="1:31" x14ac:dyDescent="0.25">
      <c r="A4018" t="s">
        <v>2175</v>
      </c>
      <c r="B4018" t="s">
        <v>837</v>
      </c>
      <c r="C4018" t="s">
        <v>853</v>
      </c>
      <c r="D4018">
        <v>2015</v>
      </c>
      <c r="E4018">
        <v>3</v>
      </c>
      <c r="F4018" s="2">
        <v>42138</v>
      </c>
      <c r="G4018" t="s">
        <v>65</v>
      </c>
      <c r="H4018">
        <v>45</v>
      </c>
      <c r="I4018" t="s">
        <v>825</v>
      </c>
      <c r="J4018" t="s">
        <v>825</v>
      </c>
      <c r="K4018" t="s">
        <v>825</v>
      </c>
      <c r="L4018">
        <v>9</v>
      </c>
      <c r="M4018" s="26">
        <v>1108.8</v>
      </c>
      <c r="N4018" s="26" t="s">
        <v>934</v>
      </c>
      <c r="O4018" s="26">
        <v>319.44905660377356</v>
      </c>
      <c r="P4018" s="26" t="s">
        <v>934</v>
      </c>
      <c r="Q4018" s="26">
        <v>18.200000000000003</v>
      </c>
      <c r="R4018" s="26">
        <v>43</v>
      </c>
      <c r="S4018" s="26" t="s">
        <v>934</v>
      </c>
      <c r="T4018" s="26" t="s">
        <v>934</v>
      </c>
      <c r="U4018" s="26" t="s">
        <v>934</v>
      </c>
      <c r="V4018" s="26">
        <v>30.73499633967727</v>
      </c>
      <c r="W4018" s="26" t="s">
        <v>934</v>
      </c>
      <c r="X4018" s="26">
        <v>7.8305478435472562</v>
      </c>
      <c r="Y4018" s="26" t="s">
        <v>934</v>
      </c>
      <c r="Z4018" s="26">
        <v>0.21602468994683044</v>
      </c>
      <c r="AA4018" s="26">
        <v>0.38514066694311561</v>
      </c>
      <c r="AB4018" s="26" t="s">
        <v>934</v>
      </c>
      <c r="AC4018" s="26" t="s">
        <v>934</v>
      </c>
      <c r="AD4018" s="26" t="s">
        <v>934</v>
      </c>
      <c r="AE4018" s="26" t="s">
        <v>934</v>
      </c>
    </row>
    <row r="4019" spans="1:31" x14ac:dyDescent="0.25">
      <c r="A4019" t="s">
        <v>2176</v>
      </c>
      <c r="B4019" t="s">
        <v>837</v>
      </c>
      <c r="C4019" t="s">
        <v>853</v>
      </c>
      <c r="D4019">
        <v>2015</v>
      </c>
      <c r="E4019">
        <v>3</v>
      </c>
      <c r="F4019" s="2">
        <v>42138</v>
      </c>
      <c r="G4019" t="s">
        <v>83</v>
      </c>
      <c r="H4019">
        <v>45</v>
      </c>
      <c r="I4019" t="s">
        <v>825</v>
      </c>
      <c r="J4019" t="s">
        <v>825</v>
      </c>
      <c r="K4019" t="s">
        <v>825</v>
      </c>
      <c r="L4019">
        <v>3</v>
      </c>
      <c r="M4019" s="26" t="s">
        <v>934</v>
      </c>
      <c r="N4019" s="26" t="s">
        <v>934</v>
      </c>
      <c r="O4019" s="26" t="s">
        <v>934</v>
      </c>
      <c r="P4019" s="26" t="s">
        <v>934</v>
      </c>
      <c r="Q4019" s="26" t="s">
        <v>934</v>
      </c>
      <c r="R4019" s="26" t="s">
        <v>934</v>
      </c>
      <c r="S4019" s="26" t="s">
        <v>934</v>
      </c>
      <c r="T4019" s="26" t="s">
        <v>934</v>
      </c>
      <c r="U4019" s="26" t="s">
        <v>934</v>
      </c>
      <c r="V4019" s="26" t="s">
        <v>934</v>
      </c>
      <c r="W4019" s="26" t="s">
        <v>934</v>
      </c>
      <c r="X4019" s="26" t="s">
        <v>934</v>
      </c>
      <c r="Y4019" s="26" t="s">
        <v>934</v>
      </c>
      <c r="Z4019" s="26" t="s">
        <v>934</v>
      </c>
      <c r="AA4019" s="26" t="s">
        <v>934</v>
      </c>
      <c r="AB4019" s="26" t="s">
        <v>934</v>
      </c>
      <c r="AC4019" s="26" t="s">
        <v>934</v>
      </c>
      <c r="AD4019" s="26" t="s">
        <v>934</v>
      </c>
      <c r="AE4019" s="26">
        <v>46.75</v>
      </c>
    </row>
    <row r="4020" spans="1:31" x14ac:dyDescent="0.25">
      <c r="A4020" t="s">
        <v>2176</v>
      </c>
      <c r="B4020" t="s">
        <v>837</v>
      </c>
      <c r="C4020" t="s">
        <v>853</v>
      </c>
      <c r="D4020">
        <v>2015</v>
      </c>
      <c r="E4020">
        <v>3</v>
      </c>
      <c r="F4020" s="2">
        <v>42138</v>
      </c>
      <c r="G4020" t="s">
        <v>83</v>
      </c>
      <c r="H4020">
        <v>45</v>
      </c>
      <c r="I4020" t="s">
        <v>825</v>
      </c>
      <c r="J4020" t="s">
        <v>825</v>
      </c>
      <c r="K4020" t="s">
        <v>825</v>
      </c>
      <c r="L4020">
        <v>5.5</v>
      </c>
      <c r="M4020" s="26" t="s">
        <v>934</v>
      </c>
      <c r="N4020" s="26" t="s">
        <v>934</v>
      </c>
      <c r="O4020" s="26" t="s">
        <v>934</v>
      </c>
      <c r="P4020" s="26" t="s">
        <v>934</v>
      </c>
      <c r="Q4020" s="26" t="s">
        <v>934</v>
      </c>
      <c r="R4020" s="26" t="s">
        <v>934</v>
      </c>
      <c r="S4020" s="26" t="s">
        <v>934</v>
      </c>
      <c r="T4020" s="26" t="s">
        <v>934</v>
      </c>
      <c r="U4020" s="26" t="s">
        <v>934</v>
      </c>
      <c r="V4020" s="26" t="s">
        <v>934</v>
      </c>
      <c r="W4020" s="26" t="s">
        <v>934</v>
      </c>
      <c r="X4020" s="26" t="s">
        <v>934</v>
      </c>
      <c r="Y4020" s="26" t="s">
        <v>934</v>
      </c>
      <c r="Z4020" s="26" t="s">
        <v>934</v>
      </c>
      <c r="AA4020" s="26" t="s">
        <v>934</v>
      </c>
      <c r="AB4020" s="26" t="s">
        <v>934</v>
      </c>
      <c r="AC4020" s="26" t="s">
        <v>934</v>
      </c>
      <c r="AD4020" s="26" t="s">
        <v>934</v>
      </c>
      <c r="AE4020" s="26" t="s">
        <v>934</v>
      </c>
    </row>
    <row r="4021" spans="1:31" x14ac:dyDescent="0.25">
      <c r="A4021" t="s">
        <v>2176</v>
      </c>
      <c r="B4021" t="s">
        <v>837</v>
      </c>
      <c r="C4021" t="s">
        <v>853</v>
      </c>
      <c r="D4021">
        <v>2015</v>
      </c>
      <c r="E4021">
        <v>3</v>
      </c>
      <c r="F4021" s="2">
        <v>42138</v>
      </c>
      <c r="G4021" t="s">
        <v>83</v>
      </c>
      <c r="H4021">
        <v>45</v>
      </c>
      <c r="I4021" t="s">
        <v>825</v>
      </c>
      <c r="J4021" t="s">
        <v>825</v>
      </c>
      <c r="K4021" t="s">
        <v>825</v>
      </c>
      <c r="L4021">
        <v>6</v>
      </c>
      <c r="M4021" s="26">
        <v>565.44000000000005</v>
      </c>
      <c r="N4021" s="26" t="s">
        <v>934</v>
      </c>
      <c r="O4021" s="26" t="s">
        <v>934</v>
      </c>
      <c r="P4021" s="26" t="s">
        <v>934</v>
      </c>
      <c r="Q4021" s="26" t="s">
        <v>934</v>
      </c>
      <c r="R4021" s="26" t="s">
        <v>934</v>
      </c>
      <c r="S4021" s="26" t="s">
        <v>934</v>
      </c>
      <c r="T4021" s="26" t="s">
        <v>934</v>
      </c>
      <c r="U4021" s="26" t="s">
        <v>934</v>
      </c>
      <c r="V4021" s="26">
        <v>17.355391093259254</v>
      </c>
      <c r="W4021" s="26" t="s">
        <v>934</v>
      </c>
      <c r="X4021" s="26" t="s">
        <v>934</v>
      </c>
      <c r="Y4021" s="26" t="s">
        <v>934</v>
      </c>
      <c r="Z4021" s="26" t="s">
        <v>934</v>
      </c>
      <c r="AA4021" s="26" t="s">
        <v>934</v>
      </c>
      <c r="AB4021" s="26" t="s">
        <v>934</v>
      </c>
      <c r="AC4021" s="26" t="s">
        <v>934</v>
      </c>
      <c r="AD4021" s="26" t="s">
        <v>934</v>
      </c>
      <c r="AE4021" s="26" t="s">
        <v>934</v>
      </c>
    </row>
    <row r="4022" spans="1:31" x14ac:dyDescent="0.25">
      <c r="A4022" t="s">
        <v>2176</v>
      </c>
      <c r="B4022" t="s">
        <v>837</v>
      </c>
      <c r="C4022" t="s">
        <v>853</v>
      </c>
      <c r="D4022">
        <v>2015</v>
      </c>
      <c r="E4022">
        <v>3</v>
      </c>
      <c r="F4022" s="2">
        <v>42138</v>
      </c>
      <c r="G4022" t="s">
        <v>83</v>
      </c>
      <c r="H4022">
        <v>45</v>
      </c>
      <c r="I4022" t="s">
        <v>825</v>
      </c>
      <c r="J4022" t="s">
        <v>825</v>
      </c>
      <c r="K4022" t="s">
        <v>825</v>
      </c>
      <c r="L4022">
        <v>7.3</v>
      </c>
      <c r="M4022" s="26" t="s">
        <v>934</v>
      </c>
      <c r="N4022" s="26" t="s">
        <v>934</v>
      </c>
      <c r="O4022" s="26" t="s">
        <v>934</v>
      </c>
      <c r="P4022" s="26" t="s">
        <v>934</v>
      </c>
      <c r="Q4022" s="26" t="s">
        <v>934</v>
      </c>
      <c r="R4022" s="26" t="s">
        <v>934</v>
      </c>
      <c r="S4022" s="26" t="s">
        <v>934</v>
      </c>
      <c r="T4022" s="26" t="s">
        <v>934</v>
      </c>
      <c r="U4022" s="26" t="s">
        <v>934</v>
      </c>
      <c r="V4022" s="26" t="s">
        <v>934</v>
      </c>
      <c r="W4022" s="26" t="s">
        <v>934</v>
      </c>
      <c r="X4022" s="26" t="s">
        <v>934</v>
      </c>
      <c r="Y4022" s="26" t="s">
        <v>934</v>
      </c>
      <c r="Z4022" s="26" t="s">
        <v>934</v>
      </c>
      <c r="AA4022" s="26" t="s">
        <v>934</v>
      </c>
      <c r="AB4022" s="26" t="s">
        <v>934</v>
      </c>
      <c r="AC4022" s="26" t="s">
        <v>934</v>
      </c>
      <c r="AD4022" s="26" t="s">
        <v>934</v>
      </c>
      <c r="AE4022" s="26" t="s">
        <v>934</v>
      </c>
    </row>
    <row r="4023" spans="1:31" x14ac:dyDescent="0.25">
      <c r="A4023" t="s">
        <v>2176</v>
      </c>
      <c r="B4023" t="s">
        <v>837</v>
      </c>
      <c r="C4023" t="s">
        <v>853</v>
      </c>
      <c r="D4023">
        <v>2015</v>
      </c>
      <c r="E4023">
        <v>3</v>
      </c>
      <c r="F4023" s="2">
        <v>42138</v>
      </c>
      <c r="G4023" t="s">
        <v>83</v>
      </c>
      <c r="H4023">
        <v>45</v>
      </c>
      <c r="I4023" t="s">
        <v>825</v>
      </c>
      <c r="J4023" t="s">
        <v>825</v>
      </c>
      <c r="K4023" t="s">
        <v>825</v>
      </c>
      <c r="L4023">
        <v>9</v>
      </c>
      <c r="M4023" s="26">
        <v>1080</v>
      </c>
      <c r="N4023" s="26" t="s">
        <v>934</v>
      </c>
      <c r="O4023" s="26">
        <v>253.65283018867919</v>
      </c>
      <c r="P4023" s="26" t="s">
        <v>934</v>
      </c>
      <c r="Q4023" s="26">
        <v>20.5</v>
      </c>
      <c r="R4023" s="26">
        <v>40.799999999999997</v>
      </c>
      <c r="S4023" s="26" t="s">
        <v>934</v>
      </c>
      <c r="T4023" s="26" t="s">
        <v>934</v>
      </c>
      <c r="U4023" s="26" t="s">
        <v>934</v>
      </c>
      <c r="V4023" s="26">
        <v>56.045695642038687</v>
      </c>
      <c r="W4023" s="26" t="s">
        <v>934</v>
      </c>
      <c r="X4023" s="26">
        <v>12.815087672509735</v>
      </c>
      <c r="Y4023" s="26" t="s">
        <v>934</v>
      </c>
      <c r="Z4023" s="26">
        <v>0.1581138830084669</v>
      </c>
      <c r="AA4023" s="26">
        <v>0.36285901761794565</v>
      </c>
      <c r="AB4023" s="26" t="s">
        <v>934</v>
      </c>
      <c r="AC4023" s="26" t="s">
        <v>934</v>
      </c>
      <c r="AD4023" s="26" t="s">
        <v>934</v>
      </c>
      <c r="AE4023" s="26" t="s">
        <v>934</v>
      </c>
    </row>
    <row r="4024" spans="1:31" x14ac:dyDescent="0.25">
      <c r="A4024" t="s">
        <v>2177</v>
      </c>
      <c r="B4024" t="s">
        <v>837</v>
      </c>
      <c r="C4024" t="s">
        <v>853</v>
      </c>
      <c r="D4024">
        <v>2015</v>
      </c>
      <c r="E4024">
        <v>3</v>
      </c>
      <c r="F4024" s="2">
        <v>42138</v>
      </c>
      <c r="G4024" t="s">
        <v>9</v>
      </c>
      <c r="H4024">
        <v>45</v>
      </c>
      <c r="I4024" t="s">
        <v>825</v>
      </c>
      <c r="J4024" t="s">
        <v>825</v>
      </c>
      <c r="K4024" t="s">
        <v>825</v>
      </c>
      <c r="L4024">
        <v>3</v>
      </c>
      <c r="M4024" s="26" t="s">
        <v>934</v>
      </c>
      <c r="N4024" s="26" t="s">
        <v>934</v>
      </c>
      <c r="O4024" s="26" t="s">
        <v>934</v>
      </c>
      <c r="P4024" s="26" t="s">
        <v>934</v>
      </c>
      <c r="Q4024" s="26" t="s">
        <v>934</v>
      </c>
      <c r="R4024" s="26" t="s">
        <v>934</v>
      </c>
      <c r="S4024" s="26" t="s">
        <v>934</v>
      </c>
      <c r="T4024" s="26" t="s">
        <v>934</v>
      </c>
      <c r="U4024" s="26" t="s">
        <v>934</v>
      </c>
      <c r="V4024" s="26" t="s">
        <v>934</v>
      </c>
      <c r="W4024" s="26" t="s">
        <v>934</v>
      </c>
      <c r="X4024" s="26" t="s">
        <v>934</v>
      </c>
      <c r="Y4024" s="26" t="s">
        <v>934</v>
      </c>
      <c r="Z4024" s="26" t="s">
        <v>934</v>
      </c>
      <c r="AA4024" s="26" t="s">
        <v>934</v>
      </c>
      <c r="AB4024" s="26" t="s">
        <v>934</v>
      </c>
      <c r="AC4024" s="26" t="s">
        <v>934</v>
      </c>
      <c r="AD4024" s="26" t="s">
        <v>934</v>
      </c>
      <c r="AE4024" s="26">
        <v>49</v>
      </c>
    </row>
    <row r="4025" spans="1:31" x14ac:dyDescent="0.25">
      <c r="A4025" t="s">
        <v>2177</v>
      </c>
      <c r="B4025" t="s">
        <v>837</v>
      </c>
      <c r="C4025" t="s">
        <v>853</v>
      </c>
      <c r="D4025">
        <v>2015</v>
      </c>
      <c r="E4025">
        <v>3</v>
      </c>
      <c r="F4025" s="2">
        <v>42138</v>
      </c>
      <c r="G4025" t="s">
        <v>9</v>
      </c>
      <c r="H4025">
        <v>45</v>
      </c>
      <c r="I4025" t="s">
        <v>825</v>
      </c>
      <c r="J4025" t="s">
        <v>825</v>
      </c>
      <c r="K4025" t="s">
        <v>825</v>
      </c>
      <c r="L4025">
        <v>5.5</v>
      </c>
      <c r="M4025" s="26" t="s">
        <v>934</v>
      </c>
      <c r="N4025" s="26" t="s">
        <v>934</v>
      </c>
      <c r="O4025" s="26" t="s">
        <v>934</v>
      </c>
      <c r="P4025" s="26" t="s">
        <v>934</v>
      </c>
      <c r="Q4025" s="26" t="s">
        <v>934</v>
      </c>
      <c r="R4025" s="26" t="s">
        <v>934</v>
      </c>
      <c r="S4025" s="26" t="s">
        <v>934</v>
      </c>
      <c r="T4025" s="26" t="s">
        <v>934</v>
      </c>
      <c r="U4025" s="26" t="s">
        <v>934</v>
      </c>
      <c r="V4025" s="26" t="s">
        <v>934</v>
      </c>
      <c r="W4025" s="26" t="s">
        <v>934</v>
      </c>
      <c r="X4025" s="26" t="s">
        <v>934</v>
      </c>
      <c r="Y4025" s="26" t="s">
        <v>934</v>
      </c>
      <c r="Z4025" s="26" t="s">
        <v>934</v>
      </c>
      <c r="AA4025" s="26" t="s">
        <v>934</v>
      </c>
      <c r="AB4025" s="26" t="s">
        <v>934</v>
      </c>
      <c r="AC4025" s="26" t="s">
        <v>934</v>
      </c>
      <c r="AD4025" s="26" t="s">
        <v>934</v>
      </c>
      <c r="AE4025" s="26" t="s">
        <v>934</v>
      </c>
    </row>
    <row r="4026" spans="1:31" x14ac:dyDescent="0.25">
      <c r="A4026" t="s">
        <v>2177</v>
      </c>
      <c r="B4026" t="s">
        <v>837</v>
      </c>
      <c r="C4026" t="s">
        <v>853</v>
      </c>
      <c r="D4026">
        <v>2015</v>
      </c>
      <c r="E4026">
        <v>3</v>
      </c>
      <c r="F4026" s="2">
        <v>42138</v>
      </c>
      <c r="G4026" t="s">
        <v>9</v>
      </c>
      <c r="H4026">
        <v>45</v>
      </c>
      <c r="I4026" t="s">
        <v>825</v>
      </c>
      <c r="J4026" t="s">
        <v>825</v>
      </c>
      <c r="K4026" t="s">
        <v>825</v>
      </c>
      <c r="L4026">
        <v>6</v>
      </c>
      <c r="M4026" s="26">
        <v>580.79999999999995</v>
      </c>
      <c r="N4026" s="26" t="s">
        <v>934</v>
      </c>
      <c r="O4026" s="26" t="s">
        <v>934</v>
      </c>
      <c r="P4026" s="26" t="s">
        <v>934</v>
      </c>
      <c r="Q4026" s="26" t="s">
        <v>934</v>
      </c>
      <c r="R4026" s="26" t="s">
        <v>934</v>
      </c>
      <c r="S4026" s="26" t="s">
        <v>934</v>
      </c>
      <c r="T4026" s="26" t="s">
        <v>934</v>
      </c>
      <c r="U4026" s="26" t="s">
        <v>934</v>
      </c>
      <c r="V4026" s="26">
        <v>12.789996090695738</v>
      </c>
      <c r="W4026" s="26" t="s">
        <v>934</v>
      </c>
      <c r="X4026" s="26" t="s">
        <v>934</v>
      </c>
      <c r="Y4026" s="26" t="s">
        <v>934</v>
      </c>
      <c r="Z4026" s="26" t="s">
        <v>934</v>
      </c>
      <c r="AA4026" s="26" t="s">
        <v>934</v>
      </c>
      <c r="AB4026" s="26" t="s">
        <v>934</v>
      </c>
      <c r="AC4026" s="26" t="s">
        <v>934</v>
      </c>
      <c r="AD4026" s="26" t="s">
        <v>934</v>
      </c>
      <c r="AE4026" s="26" t="s">
        <v>934</v>
      </c>
    </row>
    <row r="4027" spans="1:31" x14ac:dyDescent="0.25">
      <c r="A4027" t="s">
        <v>2177</v>
      </c>
      <c r="B4027" t="s">
        <v>837</v>
      </c>
      <c r="C4027" t="s">
        <v>853</v>
      </c>
      <c r="D4027">
        <v>2015</v>
      </c>
      <c r="E4027">
        <v>3</v>
      </c>
      <c r="F4027" s="2">
        <v>42138</v>
      </c>
      <c r="G4027" t="s">
        <v>9</v>
      </c>
      <c r="H4027">
        <v>45</v>
      </c>
      <c r="I4027" t="s">
        <v>825</v>
      </c>
      <c r="J4027" t="s">
        <v>825</v>
      </c>
      <c r="K4027" t="s">
        <v>825</v>
      </c>
      <c r="L4027">
        <v>7.3</v>
      </c>
      <c r="M4027" s="26" t="s">
        <v>934</v>
      </c>
      <c r="N4027" s="26" t="s">
        <v>934</v>
      </c>
      <c r="O4027" s="26" t="s">
        <v>934</v>
      </c>
      <c r="P4027" s="26" t="s">
        <v>934</v>
      </c>
      <c r="Q4027" s="26" t="s">
        <v>934</v>
      </c>
      <c r="R4027" s="26" t="s">
        <v>934</v>
      </c>
      <c r="S4027" s="26" t="s">
        <v>934</v>
      </c>
      <c r="T4027" s="26" t="s">
        <v>934</v>
      </c>
      <c r="U4027" s="26" t="s">
        <v>934</v>
      </c>
      <c r="V4027" s="26" t="s">
        <v>934</v>
      </c>
      <c r="W4027" s="26" t="s">
        <v>934</v>
      </c>
      <c r="X4027" s="26" t="s">
        <v>934</v>
      </c>
      <c r="Y4027" s="26" t="s">
        <v>934</v>
      </c>
      <c r="Z4027" s="26" t="s">
        <v>934</v>
      </c>
      <c r="AA4027" s="26" t="s">
        <v>934</v>
      </c>
      <c r="AB4027" s="26" t="s">
        <v>934</v>
      </c>
      <c r="AC4027" s="26" t="s">
        <v>934</v>
      </c>
      <c r="AD4027" s="26" t="s">
        <v>934</v>
      </c>
      <c r="AE4027" s="26" t="s">
        <v>934</v>
      </c>
    </row>
    <row r="4028" spans="1:31" x14ac:dyDescent="0.25">
      <c r="A4028" t="s">
        <v>2177</v>
      </c>
      <c r="B4028" t="s">
        <v>837</v>
      </c>
      <c r="C4028" t="s">
        <v>853</v>
      </c>
      <c r="D4028">
        <v>2015</v>
      </c>
      <c r="E4028">
        <v>3</v>
      </c>
      <c r="F4028" s="2">
        <v>42138</v>
      </c>
      <c r="G4028" t="s">
        <v>9</v>
      </c>
      <c r="H4028">
        <v>45</v>
      </c>
      <c r="I4028" t="s">
        <v>825</v>
      </c>
      <c r="J4028" t="s">
        <v>825</v>
      </c>
      <c r="K4028" t="s">
        <v>825</v>
      </c>
      <c r="L4028">
        <v>9</v>
      </c>
      <c r="M4028" s="26">
        <v>1108.8</v>
      </c>
      <c r="N4028" s="26" t="s">
        <v>934</v>
      </c>
      <c r="O4028" s="26">
        <v>287.70566037735847</v>
      </c>
      <c r="P4028" s="26" t="s">
        <v>934</v>
      </c>
      <c r="Q4028" s="26">
        <v>19.174999999999997</v>
      </c>
      <c r="R4028" s="26">
        <v>43.175000000000004</v>
      </c>
      <c r="S4028" s="26" t="s">
        <v>934</v>
      </c>
      <c r="T4028" s="26" t="s">
        <v>934</v>
      </c>
      <c r="U4028" s="26" t="s">
        <v>934</v>
      </c>
      <c r="V4028" s="26">
        <v>12.079735096430115</v>
      </c>
      <c r="W4028" s="26" t="s">
        <v>934</v>
      </c>
      <c r="X4028" s="26">
        <v>7.9960438776388925</v>
      </c>
      <c r="Y4028" s="26" t="s">
        <v>934</v>
      </c>
      <c r="Z4028" s="26">
        <v>0.16520189668007432</v>
      </c>
      <c r="AA4028" s="26">
        <v>0.24281337140532053</v>
      </c>
      <c r="AB4028" s="26" t="s">
        <v>934</v>
      </c>
      <c r="AC4028" s="26" t="s">
        <v>934</v>
      </c>
      <c r="AD4028" s="26" t="s">
        <v>934</v>
      </c>
      <c r="AE4028" s="26" t="s">
        <v>934</v>
      </c>
    </row>
    <row r="4029" spans="1:31" x14ac:dyDescent="0.25">
      <c r="A4029" t="s">
        <v>2178</v>
      </c>
      <c r="B4029" t="s">
        <v>837</v>
      </c>
      <c r="C4029" t="s">
        <v>853</v>
      </c>
      <c r="D4029">
        <v>2015</v>
      </c>
      <c r="E4029">
        <v>3</v>
      </c>
      <c r="F4029" s="2">
        <v>42138</v>
      </c>
      <c r="G4029" t="s">
        <v>71</v>
      </c>
      <c r="H4029">
        <v>45</v>
      </c>
      <c r="I4029" t="s">
        <v>825</v>
      </c>
      <c r="J4029" t="s">
        <v>825</v>
      </c>
      <c r="K4029" t="s">
        <v>825</v>
      </c>
      <c r="L4029">
        <v>3</v>
      </c>
      <c r="M4029" s="26" t="s">
        <v>934</v>
      </c>
      <c r="N4029" s="26" t="s">
        <v>934</v>
      </c>
      <c r="O4029" s="26" t="s">
        <v>934</v>
      </c>
      <c r="P4029" s="26" t="s">
        <v>934</v>
      </c>
      <c r="Q4029" s="26" t="s">
        <v>934</v>
      </c>
      <c r="R4029" s="26" t="s">
        <v>934</v>
      </c>
      <c r="S4029" s="26" t="s">
        <v>934</v>
      </c>
      <c r="T4029" s="26" t="s">
        <v>934</v>
      </c>
      <c r="U4029" s="26" t="s">
        <v>934</v>
      </c>
      <c r="V4029" s="26" t="s">
        <v>934</v>
      </c>
      <c r="W4029" s="26" t="s">
        <v>934</v>
      </c>
      <c r="X4029" s="26" t="s">
        <v>934</v>
      </c>
      <c r="Y4029" s="26" t="s">
        <v>934</v>
      </c>
      <c r="Z4029" s="26" t="s">
        <v>934</v>
      </c>
      <c r="AA4029" s="26" t="s">
        <v>934</v>
      </c>
      <c r="AB4029" s="26" t="s">
        <v>934</v>
      </c>
      <c r="AC4029" s="26" t="s">
        <v>934</v>
      </c>
      <c r="AD4029" s="26" t="s">
        <v>934</v>
      </c>
      <c r="AE4029" s="26">
        <v>49</v>
      </c>
    </row>
    <row r="4030" spans="1:31" x14ac:dyDescent="0.25">
      <c r="A4030" t="s">
        <v>2178</v>
      </c>
      <c r="B4030" t="s">
        <v>837</v>
      </c>
      <c r="C4030" t="s">
        <v>853</v>
      </c>
      <c r="D4030">
        <v>2015</v>
      </c>
      <c r="E4030">
        <v>3</v>
      </c>
      <c r="F4030" s="2">
        <v>42138</v>
      </c>
      <c r="G4030" t="s">
        <v>71</v>
      </c>
      <c r="H4030">
        <v>45</v>
      </c>
      <c r="I4030" t="s">
        <v>825</v>
      </c>
      <c r="J4030" t="s">
        <v>825</v>
      </c>
      <c r="K4030" t="s">
        <v>825</v>
      </c>
      <c r="L4030">
        <v>5.5</v>
      </c>
      <c r="M4030" s="26" t="s">
        <v>934</v>
      </c>
      <c r="N4030" s="26" t="s">
        <v>934</v>
      </c>
      <c r="O4030" s="26" t="s">
        <v>934</v>
      </c>
      <c r="P4030" s="26" t="s">
        <v>934</v>
      </c>
      <c r="Q4030" s="26" t="s">
        <v>934</v>
      </c>
      <c r="R4030" s="26" t="s">
        <v>934</v>
      </c>
      <c r="S4030" s="26" t="s">
        <v>934</v>
      </c>
      <c r="T4030" s="26" t="s">
        <v>934</v>
      </c>
      <c r="U4030" s="26" t="s">
        <v>934</v>
      </c>
      <c r="V4030" s="26" t="s">
        <v>934</v>
      </c>
      <c r="W4030" s="26" t="s">
        <v>934</v>
      </c>
      <c r="X4030" s="26" t="s">
        <v>934</v>
      </c>
      <c r="Y4030" s="26" t="s">
        <v>934</v>
      </c>
      <c r="Z4030" s="26" t="s">
        <v>934</v>
      </c>
      <c r="AA4030" s="26" t="s">
        <v>934</v>
      </c>
      <c r="AB4030" s="26" t="s">
        <v>934</v>
      </c>
      <c r="AC4030" s="26" t="s">
        <v>934</v>
      </c>
      <c r="AD4030" s="26" t="s">
        <v>934</v>
      </c>
      <c r="AE4030" s="26" t="s">
        <v>934</v>
      </c>
    </row>
    <row r="4031" spans="1:31" x14ac:dyDescent="0.25">
      <c r="A4031" t="s">
        <v>2178</v>
      </c>
      <c r="B4031" t="s">
        <v>837</v>
      </c>
      <c r="C4031" t="s">
        <v>853</v>
      </c>
      <c r="D4031">
        <v>2015</v>
      </c>
      <c r="E4031">
        <v>3</v>
      </c>
      <c r="F4031" s="2">
        <v>42138</v>
      </c>
      <c r="G4031" t="s">
        <v>71</v>
      </c>
      <c r="H4031">
        <v>45</v>
      </c>
      <c r="I4031" t="s">
        <v>825</v>
      </c>
      <c r="J4031" t="s">
        <v>825</v>
      </c>
      <c r="K4031" t="s">
        <v>825</v>
      </c>
      <c r="L4031">
        <v>6</v>
      </c>
      <c r="M4031" s="26">
        <v>375.12</v>
      </c>
      <c r="N4031" s="26" t="s">
        <v>934</v>
      </c>
      <c r="O4031" s="26" t="s">
        <v>934</v>
      </c>
      <c r="P4031" s="26" t="s">
        <v>934</v>
      </c>
      <c r="Q4031" s="26" t="s">
        <v>934</v>
      </c>
      <c r="R4031" s="26" t="s">
        <v>934</v>
      </c>
      <c r="S4031" s="26" t="s">
        <v>934</v>
      </c>
      <c r="T4031" s="26" t="s">
        <v>934</v>
      </c>
      <c r="U4031" s="26" t="s">
        <v>934</v>
      </c>
      <c r="V4031" s="26">
        <v>23.210618259753193</v>
      </c>
      <c r="W4031" s="26" t="s">
        <v>934</v>
      </c>
      <c r="X4031" s="26" t="s">
        <v>934</v>
      </c>
      <c r="Y4031" s="26" t="s">
        <v>934</v>
      </c>
      <c r="Z4031" s="26" t="s">
        <v>934</v>
      </c>
      <c r="AA4031" s="26" t="s">
        <v>934</v>
      </c>
      <c r="AB4031" s="26" t="s">
        <v>934</v>
      </c>
      <c r="AC4031" s="26" t="s">
        <v>934</v>
      </c>
      <c r="AD4031" s="26" t="s">
        <v>934</v>
      </c>
      <c r="AE4031" s="26" t="s">
        <v>934</v>
      </c>
    </row>
    <row r="4032" spans="1:31" x14ac:dyDescent="0.25">
      <c r="A4032" t="s">
        <v>2178</v>
      </c>
      <c r="B4032" t="s">
        <v>837</v>
      </c>
      <c r="C4032" t="s">
        <v>853</v>
      </c>
      <c r="D4032">
        <v>2015</v>
      </c>
      <c r="E4032">
        <v>3</v>
      </c>
      <c r="F4032" s="2">
        <v>42138</v>
      </c>
      <c r="G4032" t="s">
        <v>71</v>
      </c>
      <c r="H4032">
        <v>45</v>
      </c>
      <c r="I4032" t="s">
        <v>825</v>
      </c>
      <c r="J4032" t="s">
        <v>825</v>
      </c>
      <c r="K4032" t="s">
        <v>825</v>
      </c>
      <c r="L4032">
        <v>7.3</v>
      </c>
      <c r="M4032" s="26" t="s">
        <v>934</v>
      </c>
      <c r="N4032" s="26" t="s">
        <v>934</v>
      </c>
      <c r="O4032" s="26" t="s">
        <v>934</v>
      </c>
      <c r="P4032" s="26" t="s">
        <v>934</v>
      </c>
      <c r="Q4032" s="26" t="s">
        <v>934</v>
      </c>
      <c r="R4032" s="26" t="s">
        <v>934</v>
      </c>
      <c r="S4032" s="26" t="s">
        <v>934</v>
      </c>
      <c r="T4032" s="26" t="s">
        <v>934</v>
      </c>
      <c r="U4032" s="26" t="s">
        <v>934</v>
      </c>
      <c r="V4032" s="26" t="s">
        <v>934</v>
      </c>
      <c r="W4032" s="26" t="s">
        <v>934</v>
      </c>
      <c r="X4032" s="26" t="s">
        <v>934</v>
      </c>
      <c r="Y4032" s="26" t="s">
        <v>934</v>
      </c>
      <c r="Z4032" s="26" t="s">
        <v>934</v>
      </c>
      <c r="AA4032" s="26" t="s">
        <v>934</v>
      </c>
      <c r="AB4032" s="26" t="s">
        <v>934</v>
      </c>
      <c r="AC4032" s="26" t="s">
        <v>934</v>
      </c>
      <c r="AD4032" s="26" t="s">
        <v>934</v>
      </c>
      <c r="AE4032" s="26" t="s">
        <v>934</v>
      </c>
    </row>
    <row r="4033" spans="1:31" x14ac:dyDescent="0.25">
      <c r="A4033" t="s">
        <v>2178</v>
      </c>
      <c r="B4033" t="s">
        <v>837</v>
      </c>
      <c r="C4033" t="s">
        <v>853</v>
      </c>
      <c r="D4033">
        <v>2015</v>
      </c>
      <c r="E4033">
        <v>3</v>
      </c>
      <c r="F4033" s="2">
        <v>42138</v>
      </c>
      <c r="G4033" t="s">
        <v>71</v>
      </c>
      <c r="H4033">
        <v>45</v>
      </c>
      <c r="I4033" t="s">
        <v>825</v>
      </c>
      <c r="J4033" t="s">
        <v>825</v>
      </c>
      <c r="K4033" t="s">
        <v>825</v>
      </c>
      <c r="L4033">
        <v>9</v>
      </c>
      <c r="M4033" s="26">
        <v>854.4</v>
      </c>
      <c r="N4033" s="26" t="s">
        <v>934</v>
      </c>
      <c r="O4033" s="26">
        <v>255.05660377358492</v>
      </c>
      <c r="P4033" s="26" t="s">
        <v>934</v>
      </c>
      <c r="Q4033" s="26">
        <v>20.25</v>
      </c>
      <c r="R4033" s="26">
        <v>42.15</v>
      </c>
      <c r="S4033" s="26" t="s">
        <v>934</v>
      </c>
      <c r="T4033" s="26" t="s">
        <v>934</v>
      </c>
      <c r="U4033" s="26" t="s">
        <v>934</v>
      </c>
      <c r="V4033" s="26">
        <v>49.728864857344185</v>
      </c>
      <c r="W4033" s="26" t="s">
        <v>934</v>
      </c>
      <c r="X4033" s="26">
        <v>13.401650775297142</v>
      </c>
      <c r="Y4033" s="26" t="s">
        <v>934</v>
      </c>
      <c r="Z4033" s="26">
        <v>0.42524502740577624</v>
      </c>
      <c r="AA4033" s="26">
        <v>0.53928965624543101</v>
      </c>
      <c r="AB4033" s="26" t="s">
        <v>934</v>
      </c>
      <c r="AC4033" s="26" t="s">
        <v>934</v>
      </c>
      <c r="AD4033" s="26" t="s">
        <v>934</v>
      </c>
      <c r="AE4033" s="26" t="s">
        <v>934</v>
      </c>
    </row>
    <row r="4034" spans="1:31" x14ac:dyDescent="0.25">
      <c r="A4034" t="s">
        <v>2179</v>
      </c>
      <c r="B4034" t="s">
        <v>837</v>
      </c>
      <c r="C4034" t="s">
        <v>853</v>
      </c>
      <c r="D4034">
        <v>2015</v>
      </c>
      <c r="E4034">
        <v>3</v>
      </c>
      <c r="F4034" s="2">
        <v>42138</v>
      </c>
      <c r="G4034" t="s">
        <v>10</v>
      </c>
      <c r="H4034">
        <v>45</v>
      </c>
      <c r="I4034" t="s">
        <v>825</v>
      </c>
      <c r="J4034" t="s">
        <v>825</v>
      </c>
      <c r="K4034" t="s">
        <v>825</v>
      </c>
      <c r="L4034">
        <v>3</v>
      </c>
      <c r="M4034" s="26" t="s">
        <v>934</v>
      </c>
      <c r="N4034" s="26" t="s">
        <v>934</v>
      </c>
      <c r="O4034" s="26" t="s">
        <v>934</v>
      </c>
      <c r="P4034" s="26" t="s">
        <v>934</v>
      </c>
      <c r="Q4034" s="26" t="s">
        <v>934</v>
      </c>
      <c r="R4034" s="26" t="s">
        <v>934</v>
      </c>
      <c r="S4034" s="26" t="s">
        <v>934</v>
      </c>
      <c r="T4034" s="26" t="s">
        <v>934</v>
      </c>
      <c r="U4034" s="26" t="s">
        <v>934</v>
      </c>
      <c r="V4034" s="26" t="s">
        <v>934</v>
      </c>
      <c r="W4034" s="26" t="s">
        <v>934</v>
      </c>
      <c r="X4034" s="26" t="s">
        <v>934</v>
      </c>
      <c r="Y4034" s="26" t="s">
        <v>934</v>
      </c>
      <c r="Z4034" s="26" t="s">
        <v>934</v>
      </c>
      <c r="AA4034" s="26" t="s">
        <v>934</v>
      </c>
      <c r="AB4034" s="26" t="s">
        <v>934</v>
      </c>
      <c r="AC4034" s="26" t="s">
        <v>934</v>
      </c>
      <c r="AD4034" s="26" t="s">
        <v>934</v>
      </c>
      <c r="AE4034" s="26">
        <v>59.75</v>
      </c>
    </row>
    <row r="4035" spans="1:31" x14ac:dyDescent="0.25">
      <c r="A4035" t="s">
        <v>2179</v>
      </c>
      <c r="B4035" t="s">
        <v>837</v>
      </c>
      <c r="C4035" t="s">
        <v>853</v>
      </c>
      <c r="D4035">
        <v>2015</v>
      </c>
      <c r="E4035">
        <v>3</v>
      </c>
      <c r="F4035" s="2">
        <v>42138</v>
      </c>
      <c r="G4035" t="s">
        <v>10</v>
      </c>
      <c r="H4035">
        <v>45</v>
      </c>
      <c r="I4035" t="s">
        <v>825</v>
      </c>
      <c r="J4035" t="s">
        <v>825</v>
      </c>
      <c r="K4035" t="s">
        <v>825</v>
      </c>
      <c r="L4035">
        <v>5.5</v>
      </c>
      <c r="M4035" s="26" t="s">
        <v>934</v>
      </c>
      <c r="N4035" s="26" t="s">
        <v>934</v>
      </c>
      <c r="O4035" s="26" t="s">
        <v>934</v>
      </c>
      <c r="P4035" s="26" t="s">
        <v>934</v>
      </c>
      <c r="Q4035" s="26" t="s">
        <v>934</v>
      </c>
      <c r="R4035" s="26" t="s">
        <v>934</v>
      </c>
      <c r="S4035" s="26" t="s">
        <v>934</v>
      </c>
      <c r="T4035" s="26" t="s">
        <v>934</v>
      </c>
      <c r="U4035" s="26" t="s">
        <v>934</v>
      </c>
      <c r="V4035" s="26" t="s">
        <v>934</v>
      </c>
      <c r="W4035" s="26" t="s">
        <v>934</v>
      </c>
      <c r="X4035" s="26" t="s">
        <v>934</v>
      </c>
      <c r="Y4035" s="26" t="s">
        <v>934</v>
      </c>
      <c r="Z4035" s="26" t="s">
        <v>934</v>
      </c>
      <c r="AA4035" s="26" t="s">
        <v>934</v>
      </c>
      <c r="AB4035" s="26" t="s">
        <v>934</v>
      </c>
      <c r="AC4035" s="26" t="s">
        <v>934</v>
      </c>
      <c r="AD4035" s="26" t="s">
        <v>934</v>
      </c>
      <c r="AE4035" s="26" t="s">
        <v>934</v>
      </c>
    </row>
    <row r="4036" spans="1:31" x14ac:dyDescent="0.25">
      <c r="A4036" t="s">
        <v>2179</v>
      </c>
      <c r="B4036" t="s">
        <v>837</v>
      </c>
      <c r="C4036" t="s">
        <v>853</v>
      </c>
      <c r="D4036">
        <v>2015</v>
      </c>
      <c r="E4036">
        <v>3</v>
      </c>
      <c r="F4036" s="2">
        <v>42138</v>
      </c>
      <c r="G4036" t="s">
        <v>10</v>
      </c>
      <c r="H4036">
        <v>45</v>
      </c>
      <c r="I4036" t="s">
        <v>825</v>
      </c>
      <c r="J4036" t="s">
        <v>825</v>
      </c>
      <c r="K4036" t="s">
        <v>825</v>
      </c>
      <c r="L4036">
        <v>6</v>
      </c>
      <c r="M4036" s="26">
        <v>317.04000000000002</v>
      </c>
      <c r="N4036" s="26" t="s">
        <v>934</v>
      </c>
      <c r="O4036" s="26" t="s">
        <v>934</v>
      </c>
      <c r="P4036" s="26" t="s">
        <v>934</v>
      </c>
      <c r="Q4036" s="26" t="s">
        <v>934</v>
      </c>
      <c r="R4036" s="26" t="s">
        <v>934</v>
      </c>
      <c r="S4036" s="26" t="s">
        <v>934</v>
      </c>
      <c r="T4036" s="26" t="s">
        <v>934</v>
      </c>
      <c r="U4036" s="26" t="s">
        <v>934</v>
      </c>
      <c r="V4036" s="26">
        <v>6.3361818155725418</v>
      </c>
      <c r="W4036" s="26" t="s">
        <v>934</v>
      </c>
      <c r="X4036" s="26" t="s">
        <v>934</v>
      </c>
      <c r="Y4036" s="26" t="s">
        <v>934</v>
      </c>
      <c r="Z4036" s="26" t="s">
        <v>934</v>
      </c>
      <c r="AA4036" s="26" t="s">
        <v>934</v>
      </c>
      <c r="AB4036" s="26" t="s">
        <v>934</v>
      </c>
      <c r="AC4036" s="26" t="s">
        <v>934</v>
      </c>
      <c r="AD4036" s="26" t="s">
        <v>934</v>
      </c>
      <c r="AE4036" s="26" t="s">
        <v>934</v>
      </c>
    </row>
    <row r="4037" spans="1:31" x14ac:dyDescent="0.25">
      <c r="A4037" t="s">
        <v>2179</v>
      </c>
      <c r="B4037" t="s">
        <v>837</v>
      </c>
      <c r="C4037" t="s">
        <v>853</v>
      </c>
      <c r="D4037">
        <v>2015</v>
      </c>
      <c r="E4037">
        <v>3</v>
      </c>
      <c r="F4037" s="2">
        <v>42138</v>
      </c>
      <c r="G4037" t="s">
        <v>10</v>
      </c>
      <c r="H4037">
        <v>45</v>
      </c>
      <c r="I4037" t="s">
        <v>825</v>
      </c>
      <c r="J4037" t="s">
        <v>825</v>
      </c>
      <c r="K4037" t="s">
        <v>825</v>
      </c>
      <c r="L4037">
        <v>7.3</v>
      </c>
      <c r="M4037" s="26" t="s">
        <v>934</v>
      </c>
      <c r="N4037" s="26" t="s">
        <v>934</v>
      </c>
      <c r="O4037" s="26" t="s">
        <v>934</v>
      </c>
      <c r="P4037" s="26" t="s">
        <v>934</v>
      </c>
      <c r="Q4037" s="26" t="s">
        <v>934</v>
      </c>
      <c r="R4037" s="26" t="s">
        <v>934</v>
      </c>
      <c r="S4037" s="26" t="s">
        <v>934</v>
      </c>
      <c r="T4037" s="26" t="s">
        <v>934</v>
      </c>
      <c r="U4037" s="26" t="s">
        <v>934</v>
      </c>
      <c r="V4037" s="26" t="s">
        <v>934</v>
      </c>
      <c r="W4037" s="26" t="s">
        <v>934</v>
      </c>
      <c r="X4037" s="26" t="s">
        <v>934</v>
      </c>
      <c r="Y4037" s="26" t="s">
        <v>934</v>
      </c>
      <c r="Z4037" s="26" t="s">
        <v>934</v>
      </c>
      <c r="AA4037" s="26" t="s">
        <v>934</v>
      </c>
      <c r="AB4037" s="26" t="s">
        <v>934</v>
      </c>
      <c r="AC4037" s="26" t="s">
        <v>934</v>
      </c>
      <c r="AD4037" s="26" t="s">
        <v>934</v>
      </c>
      <c r="AE4037" s="26" t="s">
        <v>934</v>
      </c>
    </row>
    <row r="4038" spans="1:31" x14ac:dyDescent="0.25">
      <c r="A4038" t="s">
        <v>2179</v>
      </c>
      <c r="B4038" t="s">
        <v>837</v>
      </c>
      <c r="C4038" t="s">
        <v>853</v>
      </c>
      <c r="D4038">
        <v>2015</v>
      </c>
      <c r="E4038">
        <v>3</v>
      </c>
      <c r="F4038" s="2">
        <v>42138</v>
      </c>
      <c r="G4038" t="s">
        <v>10</v>
      </c>
      <c r="H4038">
        <v>45</v>
      </c>
      <c r="I4038" t="s">
        <v>825</v>
      </c>
      <c r="J4038" t="s">
        <v>825</v>
      </c>
      <c r="K4038" t="s">
        <v>825</v>
      </c>
      <c r="L4038">
        <v>9</v>
      </c>
      <c r="M4038" s="26">
        <v>916.8</v>
      </c>
      <c r="N4038" s="26" t="s">
        <v>934</v>
      </c>
      <c r="O4038" s="26">
        <v>281.25283018867924</v>
      </c>
      <c r="P4038" s="26" t="s">
        <v>934</v>
      </c>
      <c r="Q4038" s="26">
        <v>20.375</v>
      </c>
      <c r="R4038" s="26">
        <v>42.6</v>
      </c>
      <c r="S4038" s="26" t="s">
        <v>934</v>
      </c>
      <c r="T4038" s="26" t="s">
        <v>934</v>
      </c>
      <c r="U4038" s="26" t="s">
        <v>934</v>
      </c>
      <c r="V4038" s="26">
        <v>57.131427428343478</v>
      </c>
      <c r="W4038" s="26" t="s">
        <v>934</v>
      </c>
      <c r="X4038" s="26">
        <v>20.039923129740981</v>
      </c>
      <c r="Y4038" s="26" t="s">
        <v>934</v>
      </c>
      <c r="Z4038" s="26">
        <v>0.20155644370750134</v>
      </c>
      <c r="AA4038" s="26">
        <v>0.56715665090576117</v>
      </c>
      <c r="AB4038" s="26" t="s">
        <v>934</v>
      </c>
      <c r="AC4038" s="26" t="s">
        <v>934</v>
      </c>
      <c r="AD4038" s="26" t="s">
        <v>934</v>
      </c>
      <c r="AE4038" s="26" t="s">
        <v>934</v>
      </c>
    </row>
    <row r="4039" spans="1:31" x14ac:dyDescent="0.25">
      <c r="A4039" t="s">
        <v>2180</v>
      </c>
      <c r="B4039" t="s">
        <v>837</v>
      </c>
      <c r="C4039" t="s">
        <v>853</v>
      </c>
      <c r="D4039">
        <v>2015</v>
      </c>
      <c r="E4039">
        <v>3</v>
      </c>
      <c r="F4039" s="2">
        <v>42138</v>
      </c>
      <c r="G4039" t="s">
        <v>81</v>
      </c>
      <c r="H4039">
        <v>45</v>
      </c>
      <c r="I4039" t="s">
        <v>825</v>
      </c>
      <c r="J4039" t="s">
        <v>825</v>
      </c>
      <c r="K4039" t="s">
        <v>825</v>
      </c>
      <c r="L4039">
        <v>3</v>
      </c>
      <c r="M4039" s="26" t="s">
        <v>934</v>
      </c>
      <c r="N4039" s="26" t="s">
        <v>934</v>
      </c>
      <c r="O4039" s="26" t="s">
        <v>934</v>
      </c>
      <c r="P4039" s="26" t="s">
        <v>934</v>
      </c>
      <c r="Q4039" s="26" t="s">
        <v>934</v>
      </c>
      <c r="R4039" s="26" t="s">
        <v>934</v>
      </c>
      <c r="S4039" s="26" t="s">
        <v>934</v>
      </c>
      <c r="T4039" s="26" t="s">
        <v>934</v>
      </c>
      <c r="U4039" s="26" t="s">
        <v>934</v>
      </c>
      <c r="V4039" s="26" t="s">
        <v>934</v>
      </c>
      <c r="W4039" s="26" t="s">
        <v>934</v>
      </c>
      <c r="X4039" s="26" t="s">
        <v>934</v>
      </c>
      <c r="Y4039" s="26" t="s">
        <v>934</v>
      </c>
      <c r="Z4039" s="26" t="s">
        <v>934</v>
      </c>
      <c r="AA4039" s="26" t="s">
        <v>934</v>
      </c>
      <c r="AB4039" s="26" t="s">
        <v>934</v>
      </c>
      <c r="AC4039" s="26" t="s">
        <v>934</v>
      </c>
      <c r="AD4039" s="26" t="s">
        <v>934</v>
      </c>
      <c r="AE4039" s="26">
        <v>50</v>
      </c>
    </row>
    <row r="4040" spans="1:31" x14ac:dyDescent="0.25">
      <c r="A4040" t="s">
        <v>2180</v>
      </c>
      <c r="B4040" t="s">
        <v>837</v>
      </c>
      <c r="C4040" t="s">
        <v>853</v>
      </c>
      <c r="D4040">
        <v>2015</v>
      </c>
      <c r="E4040">
        <v>3</v>
      </c>
      <c r="F4040" s="2">
        <v>42138</v>
      </c>
      <c r="G4040" t="s">
        <v>81</v>
      </c>
      <c r="H4040">
        <v>45</v>
      </c>
      <c r="I4040" t="s">
        <v>825</v>
      </c>
      <c r="J4040" t="s">
        <v>825</v>
      </c>
      <c r="K4040" t="s">
        <v>825</v>
      </c>
      <c r="L4040">
        <v>5.5</v>
      </c>
      <c r="M4040" s="26" t="s">
        <v>934</v>
      </c>
      <c r="N4040" s="26" t="s">
        <v>934</v>
      </c>
      <c r="O4040" s="26" t="s">
        <v>934</v>
      </c>
      <c r="P4040" s="26" t="s">
        <v>934</v>
      </c>
      <c r="Q4040" s="26" t="s">
        <v>934</v>
      </c>
      <c r="R4040" s="26" t="s">
        <v>934</v>
      </c>
      <c r="S4040" s="26" t="s">
        <v>934</v>
      </c>
      <c r="T4040" s="26" t="s">
        <v>934</v>
      </c>
      <c r="U4040" s="26" t="s">
        <v>934</v>
      </c>
      <c r="V4040" s="26" t="s">
        <v>934</v>
      </c>
      <c r="W4040" s="26" t="s">
        <v>934</v>
      </c>
      <c r="X4040" s="26" t="s">
        <v>934</v>
      </c>
      <c r="Y4040" s="26" t="s">
        <v>934</v>
      </c>
      <c r="Z4040" s="26" t="s">
        <v>934</v>
      </c>
      <c r="AA4040" s="26" t="s">
        <v>934</v>
      </c>
      <c r="AB4040" s="26" t="s">
        <v>934</v>
      </c>
      <c r="AC4040" s="26" t="s">
        <v>934</v>
      </c>
      <c r="AD4040" s="26" t="s">
        <v>934</v>
      </c>
      <c r="AE4040" s="26" t="s">
        <v>934</v>
      </c>
    </row>
    <row r="4041" spans="1:31" x14ac:dyDescent="0.25">
      <c r="A4041" t="s">
        <v>2180</v>
      </c>
      <c r="B4041" t="s">
        <v>837</v>
      </c>
      <c r="C4041" t="s">
        <v>853</v>
      </c>
      <c r="D4041">
        <v>2015</v>
      </c>
      <c r="E4041">
        <v>3</v>
      </c>
      <c r="F4041" s="2">
        <v>42138</v>
      </c>
      <c r="G4041" t="s">
        <v>81</v>
      </c>
      <c r="H4041">
        <v>45</v>
      </c>
      <c r="I4041" t="s">
        <v>825</v>
      </c>
      <c r="J4041" t="s">
        <v>825</v>
      </c>
      <c r="K4041" t="s">
        <v>825</v>
      </c>
      <c r="L4041">
        <v>6</v>
      </c>
      <c r="M4041" s="26">
        <v>510</v>
      </c>
      <c r="N4041" s="26" t="s">
        <v>934</v>
      </c>
      <c r="O4041" s="26" t="s">
        <v>934</v>
      </c>
      <c r="P4041" s="26" t="s">
        <v>934</v>
      </c>
      <c r="Q4041" s="26" t="s">
        <v>934</v>
      </c>
      <c r="R4041" s="26" t="s">
        <v>934</v>
      </c>
      <c r="S4041" s="26" t="s">
        <v>934</v>
      </c>
      <c r="T4041" s="26" t="s">
        <v>934</v>
      </c>
      <c r="U4041" s="26" t="s">
        <v>934</v>
      </c>
      <c r="V4041" s="26">
        <v>20.765663967232499</v>
      </c>
      <c r="W4041" s="26" t="s">
        <v>934</v>
      </c>
      <c r="X4041" s="26" t="s">
        <v>934</v>
      </c>
      <c r="Y4041" s="26" t="s">
        <v>934</v>
      </c>
      <c r="Z4041" s="26" t="s">
        <v>934</v>
      </c>
      <c r="AA4041" s="26" t="s">
        <v>934</v>
      </c>
      <c r="AB4041" s="26" t="s">
        <v>934</v>
      </c>
      <c r="AC4041" s="26" t="s">
        <v>934</v>
      </c>
      <c r="AD4041" s="26" t="s">
        <v>934</v>
      </c>
      <c r="AE4041" s="26" t="s">
        <v>934</v>
      </c>
    </row>
    <row r="4042" spans="1:31" x14ac:dyDescent="0.25">
      <c r="A4042" t="s">
        <v>2180</v>
      </c>
      <c r="B4042" t="s">
        <v>837</v>
      </c>
      <c r="C4042" t="s">
        <v>853</v>
      </c>
      <c r="D4042">
        <v>2015</v>
      </c>
      <c r="E4042">
        <v>3</v>
      </c>
      <c r="F4042" s="2">
        <v>42138</v>
      </c>
      <c r="G4042" t="s">
        <v>81</v>
      </c>
      <c r="H4042">
        <v>45</v>
      </c>
      <c r="I4042" t="s">
        <v>825</v>
      </c>
      <c r="J4042" t="s">
        <v>825</v>
      </c>
      <c r="K4042" t="s">
        <v>825</v>
      </c>
      <c r="L4042">
        <v>7.3</v>
      </c>
      <c r="M4042" s="26" t="s">
        <v>934</v>
      </c>
      <c r="N4042" s="26" t="s">
        <v>934</v>
      </c>
      <c r="O4042" s="26" t="s">
        <v>934</v>
      </c>
      <c r="P4042" s="26" t="s">
        <v>934</v>
      </c>
      <c r="Q4042" s="26" t="s">
        <v>934</v>
      </c>
      <c r="R4042" s="26" t="s">
        <v>934</v>
      </c>
      <c r="S4042" s="26" t="s">
        <v>934</v>
      </c>
      <c r="T4042" s="26" t="s">
        <v>934</v>
      </c>
      <c r="U4042" s="26" t="s">
        <v>934</v>
      </c>
      <c r="V4042" s="26" t="s">
        <v>934</v>
      </c>
      <c r="W4042" s="26" t="s">
        <v>934</v>
      </c>
      <c r="X4042" s="26" t="s">
        <v>934</v>
      </c>
      <c r="Y4042" s="26" t="s">
        <v>934</v>
      </c>
      <c r="Z4042" s="26" t="s">
        <v>934</v>
      </c>
      <c r="AA4042" s="26" t="s">
        <v>934</v>
      </c>
      <c r="AB4042" s="26" t="s">
        <v>934</v>
      </c>
      <c r="AC4042" s="26" t="s">
        <v>934</v>
      </c>
      <c r="AD4042" s="26" t="s">
        <v>934</v>
      </c>
      <c r="AE4042" s="26" t="s">
        <v>934</v>
      </c>
    </row>
    <row r="4043" spans="1:31" x14ac:dyDescent="0.25">
      <c r="A4043" t="s">
        <v>2180</v>
      </c>
      <c r="B4043" t="s">
        <v>837</v>
      </c>
      <c r="C4043" t="s">
        <v>853</v>
      </c>
      <c r="D4043">
        <v>2015</v>
      </c>
      <c r="E4043">
        <v>3</v>
      </c>
      <c r="F4043" s="2">
        <v>42138</v>
      </c>
      <c r="G4043" t="s">
        <v>81</v>
      </c>
      <c r="H4043">
        <v>45</v>
      </c>
      <c r="I4043" t="s">
        <v>825</v>
      </c>
      <c r="J4043" t="s">
        <v>825</v>
      </c>
      <c r="K4043" t="s">
        <v>825</v>
      </c>
      <c r="L4043">
        <v>9</v>
      </c>
      <c r="M4043" s="26">
        <v>1046.4000000000001</v>
      </c>
      <c r="N4043" s="26" t="s">
        <v>934</v>
      </c>
      <c r="O4043" s="26">
        <v>298.0528301886792</v>
      </c>
      <c r="P4043" s="26" t="s">
        <v>934</v>
      </c>
      <c r="Q4043" s="26">
        <v>17.850000000000001</v>
      </c>
      <c r="R4043" s="26">
        <v>43.025000000000006</v>
      </c>
      <c r="S4043" s="26" t="s">
        <v>934</v>
      </c>
      <c r="T4043" s="26" t="s">
        <v>934</v>
      </c>
      <c r="U4043" s="26" t="s">
        <v>934</v>
      </c>
      <c r="V4043" s="26">
        <v>38.995384342253288</v>
      </c>
      <c r="W4043" s="26" t="s">
        <v>934</v>
      </c>
      <c r="X4043" s="26">
        <v>10.957929191921094</v>
      </c>
      <c r="Y4043" s="26" t="s">
        <v>934</v>
      </c>
      <c r="Z4043" s="26">
        <v>0.31224989991986896</v>
      </c>
      <c r="AA4043" s="26">
        <v>0.14361406616303907</v>
      </c>
      <c r="AB4043" s="26" t="s">
        <v>934</v>
      </c>
      <c r="AC4043" s="26" t="s">
        <v>934</v>
      </c>
      <c r="AD4043" s="26" t="s">
        <v>934</v>
      </c>
      <c r="AE4043" s="26" t="s">
        <v>934</v>
      </c>
    </row>
    <row r="4044" spans="1:31" x14ac:dyDescent="0.25">
      <c r="A4044" t="s">
        <v>2181</v>
      </c>
      <c r="B4044" t="s">
        <v>837</v>
      </c>
      <c r="C4044" t="s">
        <v>853</v>
      </c>
      <c r="D4044">
        <v>2015</v>
      </c>
      <c r="E4044">
        <v>3</v>
      </c>
      <c r="F4044" s="2">
        <v>42138</v>
      </c>
      <c r="G4044" t="s">
        <v>940</v>
      </c>
      <c r="H4044">
        <v>45</v>
      </c>
      <c r="I4044" t="s">
        <v>825</v>
      </c>
      <c r="J4044" t="s">
        <v>825</v>
      </c>
      <c r="K4044" t="s">
        <v>825</v>
      </c>
      <c r="L4044">
        <v>3</v>
      </c>
      <c r="M4044" s="26" t="s">
        <v>934</v>
      </c>
      <c r="N4044" s="26" t="s">
        <v>934</v>
      </c>
      <c r="O4044" s="26" t="s">
        <v>934</v>
      </c>
      <c r="P4044" s="26" t="s">
        <v>934</v>
      </c>
      <c r="Q4044" s="26" t="s">
        <v>934</v>
      </c>
      <c r="R4044" s="26" t="s">
        <v>934</v>
      </c>
      <c r="S4044" s="26" t="s">
        <v>934</v>
      </c>
      <c r="T4044" s="26" t="s">
        <v>934</v>
      </c>
      <c r="U4044" s="26" t="s">
        <v>934</v>
      </c>
      <c r="V4044" s="26" t="s">
        <v>934</v>
      </c>
      <c r="W4044" s="26" t="s">
        <v>934</v>
      </c>
      <c r="X4044" s="26" t="s">
        <v>934</v>
      </c>
      <c r="Y4044" s="26" t="s">
        <v>934</v>
      </c>
      <c r="Z4044" s="26" t="s">
        <v>934</v>
      </c>
      <c r="AA4044" s="26" t="s">
        <v>934</v>
      </c>
      <c r="AB4044" s="26" t="s">
        <v>934</v>
      </c>
      <c r="AC4044" s="26" t="s">
        <v>934</v>
      </c>
      <c r="AD4044" s="26" t="s">
        <v>934</v>
      </c>
      <c r="AE4044" s="26">
        <v>45.75</v>
      </c>
    </row>
    <row r="4045" spans="1:31" x14ac:dyDescent="0.25">
      <c r="A4045" t="s">
        <v>2181</v>
      </c>
      <c r="B4045" t="s">
        <v>837</v>
      </c>
      <c r="C4045" t="s">
        <v>853</v>
      </c>
      <c r="D4045">
        <v>2015</v>
      </c>
      <c r="E4045">
        <v>3</v>
      </c>
      <c r="F4045" s="2">
        <v>42138</v>
      </c>
      <c r="G4045" t="s">
        <v>940</v>
      </c>
      <c r="H4045">
        <v>45</v>
      </c>
      <c r="I4045" t="s">
        <v>825</v>
      </c>
      <c r="J4045" t="s">
        <v>825</v>
      </c>
      <c r="K4045" t="s">
        <v>825</v>
      </c>
      <c r="L4045">
        <v>5.5</v>
      </c>
      <c r="M4045" s="26" t="s">
        <v>934</v>
      </c>
      <c r="N4045" s="26" t="s">
        <v>934</v>
      </c>
      <c r="O4045" s="26" t="s">
        <v>934</v>
      </c>
      <c r="P4045" s="26" t="s">
        <v>934</v>
      </c>
      <c r="Q4045" s="26" t="s">
        <v>934</v>
      </c>
      <c r="R4045" s="26" t="s">
        <v>934</v>
      </c>
      <c r="S4045" s="26" t="s">
        <v>934</v>
      </c>
      <c r="T4045" s="26" t="s">
        <v>934</v>
      </c>
      <c r="U4045" s="26" t="s">
        <v>934</v>
      </c>
      <c r="V4045" s="26" t="s">
        <v>934</v>
      </c>
      <c r="W4045" s="26" t="s">
        <v>934</v>
      </c>
      <c r="X4045" s="26" t="s">
        <v>934</v>
      </c>
      <c r="Y4045" s="26" t="s">
        <v>934</v>
      </c>
      <c r="Z4045" s="26" t="s">
        <v>934</v>
      </c>
      <c r="AA4045" s="26" t="s">
        <v>934</v>
      </c>
      <c r="AB4045" s="26" t="s">
        <v>934</v>
      </c>
      <c r="AC4045" s="26" t="s">
        <v>934</v>
      </c>
      <c r="AD4045" s="26" t="s">
        <v>934</v>
      </c>
      <c r="AE4045" s="26" t="s">
        <v>934</v>
      </c>
    </row>
    <row r="4046" spans="1:31" x14ac:dyDescent="0.25">
      <c r="A4046" t="s">
        <v>2181</v>
      </c>
      <c r="B4046" t="s">
        <v>837</v>
      </c>
      <c r="C4046" t="s">
        <v>853</v>
      </c>
      <c r="D4046">
        <v>2015</v>
      </c>
      <c r="E4046">
        <v>3</v>
      </c>
      <c r="F4046" s="2">
        <v>42138</v>
      </c>
      <c r="G4046" t="s">
        <v>940</v>
      </c>
      <c r="H4046">
        <v>45</v>
      </c>
      <c r="I4046" t="s">
        <v>825</v>
      </c>
      <c r="J4046" t="s">
        <v>825</v>
      </c>
      <c r="K4046" t="s">
        <v>825</v>
      </c>
      <c r="L4046">
        <v>6</v>
      </c>
      <c r="M4046" s="26">
        <v>402.96000000000004</v>
      </c>
      <c r="N4046" s="26" t="s">
        <v>934</v>
      </c>
      <c r="O4046" s="26" t="s">
        <v>934</v>
      </c>
      <c r="P4046" s="26" t="s">
        <v>934</v>
      </c>
      <c r="Q4046" s="26" t="s">
        <v>934</v>
      </c>
      <c r="R4046" s="26" t="s">
        <v>934</v>
      </c>
      <c r="S4046" s="26" t="s">
        <v>934</v>
      </c>
      <c r="T4046" s="26" t="s">
        <v>934</v>
      </c>
      <c r="U4046" s="26" t="s">
        <v>934</v>
      </c>
      <c r="V4046" s="26">
        <v>34.921168365333699</v>
      </c>
      <c r="W4046" s="26" t="s">
        <v>934</v>
      </c>
      <c r="X4046" s="26" t="s">
        <v>934</v>
      </c>
      <c r="Y4046" s="26" t="s">
        <v>934</v>
      </c>
      <c r="Z4046" s="26" t="s">
        <v>934</v>
      </c>
      <c r="AA4046" s="26" t="s">
        <v>934</v>
      </c>
      <c r="AB4046" s="26" t="s">
        <v>934</v>
      </c>
      <c r="AC4046" s="26" t="s">
        <v>934</v>
      </c>
      <c r="AD4046" s="26" t="s">
        <v>934</v>
      </c>
      <c r="AE4046" s="26" t="s">
        <v>934</v>
      </c>
    </row>
    <row r="4047" spans="1:31" x14ac:dyDescent="0.25">
      <c r="A4047" t="s">
        <v>2181</v>
      </c>
      <c r="B4047" t="s">
        <v>837</v>
      </c>
      <c r="C4047" t="s">
        <v>853</v>
      </c>
      <c r="D4047">
        <v>2015</v>
      </c>
      <c r="E4047">
        <v>3</v>
      </c>
      <c r="F4047" s="2">
        <v>42138</v>
      </c>
      <c r="G4047" t="s">
        <v>940</v>
      </c>
      <c r="H4047">
        <v>45</v>
      </c>
      <c r="I4047" t="s">
        <v>825</v>
      </c>
      <c r="J4047" t="s">
        <v>825</v>
      </c>
      <c r="K4047" t="s">
        <v>825</v>
      </c>
      <c r="L4047">
        <v>7.3</v>
      </c>
      <c r="M4047" s="26" t="s">
        <v>934</v>
      </c>
      <c r="N4047" s="26" t="s">
        <v>934</v>
      </c>
      <c r="O4047" s="26" t="s">
        <v>934</v>
      </c>
      <c r="P4047" s="26" t="s">
        <v>934</v>
      </c>
      <c r="Q4047" s="26" t="s">
        <v>934</v>
      </c>
      <c r="R4047" s="26" t="s">
        <v>934</v>
      </c>
      <c r="S4047" s="26" t="s">
        <v>934</v>
      </c>
      <c r="T4047" s="26" t="s">
        <v>934</v>
      </c>
      <c r="U4047" s="26" t="s">
        <v>934</v>
      </c>
      <c r="V4047" s="26" t="s">
        <v>934</v>
      </c>
      <c r="W4047" s="26" t="s">
        <v>934</v>
      </c>
      <c r="X4047" s="26" t="s">
        <v>934</v>
      </c>
      <c r="Y4047" s="26" t="s">
        <v>934</v>
      </c>
      <c r="Z4047" s="26" t="s">
        <v>934</v>
      </c>
      <c r="AA4047" s="26" t="s">
        <v>934</v>
      </c>
      <c r="AB4047" s="26" t="s">
        <v>934</v>
      </c>
      <c r="AC4047" s="26" t="s">
        <v>934</v>
      </c>
      <c r="AD4047" s="26" t="s">
        <v>934</v>
      </c>
      <c r="AE4047" s="26" t="s">
        <v>934</v>
      </c>
    </row>
    <row r="4048" spans="1:31" x14ac:dyDescent="0.25">
      <c r="A4048" t="s">
        <v>2181</v>
      </c>
      <c r="B4048" t="s">
        <v>837</v>
      </c>
      <c r="C4048" t="s">
        <v>853</v>
      </c>
      <c r="D4048">
        <v>2015</v>
      </c>
      <c r="E4048">
        <v>3</v>
      </c>
      <c r="F4048" s="2">
        <v>42138</v>
      </c>
      <c r="G4048" t="s">
        <v>940</v>
      </c>
      <c r="H4048">
        <v>45</v>
      </c>
      <c r="I4048" t="s">
        <v>825</v>
      </c>
      <c r="J4048" t="s">
        <v>825</v>
      </c>
      <c r="K4048" t="s">
        <v>825</v>
      </c>
      <c r="L4048">
        <v>9</v>
      </c>
      <c r="M4048" s="26">
        <v>993.59999999999991</v>
      </c>
      <c r="N4048" s="26" t="s">
        <v>934</v>
      </c>
      <c r="O4048" s="26">
        <v>296.51320754716983</v>
      </c>
      <c r="P4048" s="26" t="s">
        <v>934</v>
      </c>
      <c r="Q4048" s="26">
        <v>20.774999999999999</v>
      </c>
      <c r="R4048" s="26">
        <v>42.4</v>
      </c>
      <c r="S4048" s="26" t="s">
        <v>934</v>
      </c>
      <c r="T4048" s="26" t="s">
        <v>934</v>
      </c>
      <c r="U4048" s="26" t="s">
        <v>934</v>
      </c>
      <c r="V4048" s="26">
        <v>56.182559571454377</v>
      </c>
      <c r="W4048" s="26" t="s">
        <v>934</v>
      </c>
      <c r="X4048" s="26">
        <v>22.691175714849511</v>
      </c>
      <c r="Y4048" s="26" t="s">
        <v>934</v>
      </c>
      <c r="Z4048" s="26">
        <v>0.72844011421670296</v>
      </c>
      <c r="AA4048" s="26">
        <v>0.9092121131323937</v>
      </c>
      <c r="AB4048" s="26" t="s">
        <v>934</v>
      </c>
      <c r="AC4048" s="26" t="s">
        <v>934</v>
      </c>
      <c r="AD4048" s="26" t="s">
        <v>934</v>
      </c>
      <c r="AE4048" s="26" t="s">
        <v>934</v>
      </c>
    </row>
    <row r="4049" spans="1:31" x14ac:dyDescent="0.25">
      <c r="A4049" t="s">
        <v>2182</v>
      </c>
      <c r="B4049" t="s">
        <v>837</v>
      </c>
      <c r="C4049" t="s">
        <v>853</v>
      </c>
      <c r="D4049">
        <v>2015</v>
      </c>
      <c r="E4049">
        <v>3</v>
      </c>
      <c r="F4049" s="2">
        <v>42138</v>
      </c>
      <c r="G4049" t="s">
        <v>935</v>
      </c>
      <c r="H4049">
        <v>45</v>
      </c>
      <c r="I4049" t="s">
        <v>825</v>
      </c>
      <c r="J4049" t="s">
        <v>825</v>
      </c>
      <c r="K4049" t="s">
        <v>825</v>
      </c>
      <c r="L4049">
        <v>3</v>
      </c>
      <c r="M4049" s="26" t="s">
        <v>934</v>
      </c>
      <c r="N4049" s="26" t="s">
        <v>934</v>
      </c>
      <c r="O4049" s="26" t="s">
        <v>934</v>
      </c>
      <c r="P4049" s="26" t="s">
        <v>934</v>
      </c>
      <c r="Q4049" s="26" t="s">
        <v>934</v>
      </c>
      <c r="R4049" s="26" t="s">
        <v>934</v>
      </c>
      <c r="S4049" s="26" t="s">
        <v>934</v>
      </c>
      <c r="T4049" s="26" t="s">
        <v>934</v>
      </c>
      <c r="U4049" s="26" t="s">
        <v>934</v>
      </c>
      <c r="V4049" s="26" t="s">
        <v>934</v>
      </c>
      <c r="W4049" s="26" t="s">
        <v>934</v>
      </c>
      <c r="X4049" s="26" t="s">
        <v>934</v>
      </c>
      <c r="Y4049" s="26" t="s">
        <v>934</v>
      </c>
      <c r="Z4049" s="26" t="s">
        <v>934</v>
      </c>
      <c r="AA4049" s="26" t="s">
        <v>934</v>
      </c>
      <c r="AB4049" s="26" t="s">
        <v>934</v>
      </c>
      <c r="AC4049" s="26" t="s">
        <v>934</v>
      </c>
      <c r="AD4049" s="26" t="s">
        <v>934</v>
      </c>
      <c r="AE4049" s="26">
        <v>52.5</v>
      </c>
    </row>
    <row r="4050" spans="1:31" x14ac:dyDescent="0.25">
      <c r="A4050" t="s">
        <v>2182</v>
      </c>
      <c r="B4050" t="s">
        <v>837</v>
      </c>
      <c r="C4050" t="s">
        <v>853</v>
      </c>
      <c r="D4050">
        <v>2015</v>
      </c>
      <c r="E4050">
        <v>3</v>
      </c>
      <c r="F4050" s="2">
        <v>42138</v>
      </c>
      <c r="G4050" t="s">
        <v>935</v>
      </c>
      <c r="H4050">
        <v>45</v>
      </c>
      <c r="I4050" t="s">
        <v>825</v>
      </c>
      <c r="J4050" t="s">
        <v>825</v>
      </c>
      <c r="K4050" t="s">
        <v>825</v>
      </c>
      <c r="L4050">
        <v>5.5</v>
      </c>
      <c r="M4050" s="26" t="s">
        <v>934</v>
      </c>
      <c r="N4050" s="26" t="s">
        <v>934</v>
      </c>
      <c r="O4050" s="26" t="s">
        <v>934</v>
      </c>
      <c r="P4050" s="26" t="s">
        <v>934</v>
      </c>
      <c r="Q4050" s="26" t="s">
        <v>934</v>
      </c>
      <c r="R4050" s="26" t="s">
        <v>934</v>
      </c>
      <c r="S4050" s="26" t="s">
        <v>934</v>
      </c>
      <c r="T4050" s="26" t="s">
        <v>934</v>
      </c>
      <c r="U4050" s="26" t="s">
        <v>934</v>
      </c>
      <c r="V4050" s="26" t="s">
        <v>934</v>
      </c>
      <c r="W4050" s="26" t="s">
        <v>934</v>
      </c>
      <c r="X4050" s="26" t="s">
        <v>934</v>
      </c>
      <c r="Y4050" s="26" t="s">
        <v>934</v>
      </c>
      <c r="Z4050" s="26" t="s">
        <v>934</v>
      </c>
      <c r="AA4050" s="26" t="s">
        <v>934</v>
      </c>
      <c r="AB4050" s="26" t="s">
        <v>934</v>
      </c>
      <c r="AC4050" s="26" t="s">
        <v>934</v>
      </c>
      <c r="AD4050" s="26" t="s">
        <v>934</v>
      </c>
      <c r="AE4050" s="26" t="s">
        <v>934</v>
      </c>
    </row>
    <row r="4051" spans="1:31" x14ac:dyDescent="0.25">
      <c r="A4051" t="s">
        <v>2182</v>
      </c>
      <c r="B4051" t="s">
        <v>837</v>
      </c>
      <c r="C4051" t="s">
        <v>853</v>
      </c>
      <c r="D4051">
        <v>2015</v>
      </c>
      <c r="E4051">
        <v>3</v>
      </c>
      <c r="F4051" s="2">
        <v>42138</v>
      </c>
      <c r="G4051" t="s">
        <v>935</v>
      </c>
      <c r="H4051">
        <v>45</v>
      </c>
      <c r="I4051" t="s">
        <v>825</v>
      </c>
      <c r="J4051" t="s">
        <v>825</v>
      </c>
      <c r="K4051" t="s">
        <v>825</v>
      </c>
      <c r="L4051">
        <v>6</v>
      </c>
      <c r="M4051" s="26">
        <v>434.88</v>
      </c>
      <c r="N4051" s="26" t="s">
        <v>934</v>
      </c>
      <c r="O4051" s="26" t="s">
        <v>934</v>
      </c>
      <c r="P4051" s="26" t="s">
        <v>934</v>
      </c>
      <c r="Q4051" s="26" t="s">
        <v>934</v>
      </c>
      <c r="R4051" s="26" t="s">
        <v>934</v>
      </c>
      <c r="S4051" s="26" t="s">
        <v>934</v>
      </c>
      <c r="T4051" s="26" t="s">
        <v>934</v>
      </c>
      <c r="U4051" s="26" t="s">
        <v>934</v>
      </c>
      <c r="V4051" s="26">
        <v>22.748151573260017</v>
      </c>
      <c r="W4051" s="26" t="s">
        <v>934</v>
      </c>
      <c r="X4051" s="26" t="s">
        <v>934</v>
      </c>
      <c r="Y4051" s="26" t="s">
        <v>934</v>
      </c>
      <c r="Z4051" s="26" t="s">
        <v>934</v>
      </c>
      <c r="AA4051" s="26" t="s">
        <v>934</v>
      </c>
      <c r="AB4051" s="26" t="s">
        <v>934</v>
      </c>
      <c r="AC4051" s="26" t="s">
        <v>934</v>
      </c>
      <c r="AD4051" s="26" t="s">
        <v>934</v>
      </c>
      <c r="AE4051" s="26" t="s">
        <v>934</v>
      </c>
    </row>
    <row r="4052" spans="1:31" x14ac:dyDescent="0.25">
      <c r="A4052" t="s">
        <v>2182</v>
      </c>
      <c r="B4052" t="s">
        <v>837</v>
      </c>
      <c r="C4052" t="s">
        <v>853</v>
      </c>
      <c r="D4052">
        <v>2015</v>
      </c>
      <c r="E4052">
        <v>3</v>
      </c>
      <c r="F4052" s="2">
        <v>42138</v>
      </c>
      <c r="G4052" t="s">
        <v>935</v>
      </c>
      <c r="H4052">
        <v>45</v>
      </c>
      <c r="I4052" t="s">
        <v>825</v>
      </c>
      <c r="J4052" t="s">
        <v>825</v>
      </c>
      <c r="K4052" t="s">
        <v>825</v>
      </c>
      <c r="L4052">
        <v>7.3</v>
      </c>
      <c r="M4052" s="26" t="s">
        <v>934</v>
      </c>
      <c r="N4052" s="26" t="s">
        <v>934</v>
      </c>
      <c r="O4052" s="26" t="s">
        <v>934</v>
      </c>
      <c r="P4052" s="26" t="s">
        <v>934</v>
      </c>
      <c r="Q4052" s="26" t="s">
        <v>934</v>
      </c>
      <c r="R4052" s="26" t="s">
        <v>934</v>
      </c>
      <c r="S4052" s="26" t="s">
        <v>934</v>
      </c>
      <c r="T4052" s="26" t="s">
        <v>934</v>
      </c>
      <c r="U4052" s="26" t="s">
        <v>934</v>
      </c>
      <c r="V4052" s="26" t="s">
        <v>934</v>
      </c>
      <c r="W4052" s="26" t="s">
        <v>934</v>
      </c>
      <c r="X4052" s="26" t="s">
        <v>934</v>
      </c>
      <c r="Y4052" s="26" t="s">
        <v>934</v>
      </c>
      <c r="Z4052" s="26" t="s">
        <v>934</v>
      </c>
      <c r="AA4052" s="26" t="s">
        <v>934</v>
      </c>
      <c r="AB4052" s="26" t="s">
        <v>934</v>
      </c>
      <c r="AC4052" s="26" t="s">
        <v>934</v>
      </c>
      <c r="AD4052" s="26" t="s">
        <v>934</v>
      </c>
      <c r="AE4052" s="26" t="s">
        <v>934</v>
      </c>
    </row>
    <row r="4053" spans="1:31" x14ac:dyDescent="0.25">
      <c r="A4053" t="s">
        <v>2182</v>
      </c>
      <c r="B4053" t="s">
        <v>837</v>
      </c>
      <c r="C4053" t="s">
        <v>853</v>
      </c>
      <c r="D4053">
        <v>2015</v>
      </c>
      <c r="E4053">
        <v>3</v>
      </c>
      <c r="F4053" s="2">
        <v>42138</v>
      </c>
      <c r="G4053" t="s">
        <v>935</v>
      </c>
      <c r="H4053">
        <v>45</v>
      </c>
      <c r="I4053" t="s">
        <v>825</v>
      </c>
      <c r="J4053" t="s">
        <v>825</v>
      </c>
      <c r="K4053" t="s">
        <v>825</v>
      </c>
      <c r="L4053">
        <v>9</v>
      </c>
      <c r="M4053" s="26">
        <v>1017.5999999999999</v>
      </c>
      <c r="N4053" s="26" t="s">
        <v>934</v>
      </c>
      <c r="O4053" s="26">
        <v>288.76981132075468</v>
      </c>
      <c r="P4053" s="26" t="s">
        <v>934</v>
      </c>
      <c r="Q4053" s="26">
        <v>19.3</v>
      </c>
      <c r="R4053" s="26">
        <v>43.9</v>
      </c>
      <c r="S4053" s="26" t="s">
        <v>934</v>
      </c>
      <c r="T4053" s="26" t="s">
        <v>934</v>
      </c>
      <c r="U4053" s="26" t="s">
        <v>934</v>
      </c>
      <c r="V4053" s="26">
        <v>49.107229610313169</v>
      </c>
      <c r="W4053" s="26" t="s">
        <v>934</v>
      </c>
      <c r="X4053" s="26">
        <v>5.3156298080587874</v>
      </c>
      <c r="Y4053" s="26" t="s">
        <v>934</v>
      </c>
      <c r="Z4053" s="26">
        <v>0.34399612400918039</v>
      </c>
      <c r="AA4053" s="26">
        <v>0.30822070014849307</v>
      </c>
      <c r="AB4053" s="26" t="s">
        <v>934</v>
      </c>
      <c r="AC4053" s="26" t="s">
        <v>934</v>
      </c>
      <c r="AD4053" s="26" t="s">
        <v>934</v>
      </c>
      <c r="AE4053" s="26" t="s">
        <v>934</v>
      </c>
    </row>
    <row r="4054" spans="1:31" x14ac:dyDescent="0.25">
      <c r="A4054" t="s">
        <v>2183</v>
      </c>
      <c r="B4054" t="s">
        <v>837</v>
      </c>
      <c r="C4054" t="s">
        <v>853</v>
      </c>
      <c r="D4054">
        <v>2015</v>
      </c>
      <c r="E4054">
        <v>3</v>
      </c>
      <c r="F4054" s="2">
        <v>42138</v>
      </c>
      <c r="G4054" t="s">
        <v>942</v>
      </c>
      <c r="H4054">
        <v>45</v>
      </c>
      <c r="I4054" t="s">
        <v>825</v>
      </c>
      <c r="J4054" t="s">
        <v>825</v>
      </c>
      <c r="K4054" t="s">
        <v>825</v>
      </c>
      <c r="L4054">
        <v>3</v>
      </c>
      <c r="M4054" s="26" t="s">
        <v>934</v>
      </c>
      <c r="N4054" s="26" t="s">
        <v>934</v>
      </c>
      <c r="O4054" s="26" t="s">
        <v>934</v>
      </c>
      <c r="P4054" s="26" t="s">
        <v>934</v>
      </c>
      <c r="Q4054" s="26" t="s">
        <v>934</v>
      </c>
      <c r="R4054" s="26" t="s">
        <v>934</v>
      </c>
      <c r="S4054" s="26" t="s">
        <v>934</v>
      </c>
      <c r="T4054" s="26" t="s">
        <v>934</v>
      </c>
      <c r="U4054" s="26" t="s">
        <v>934</v>
      </c>
      <c r="V4054" s="26" t="s">
        <v>934</v>
      </c>
      <c r="W4054" s="26" t="s">
        <v>934</v>
      </c>
      <c r="X4054" s="26" t="s">
        <v>934</v>
      </c>
      <c r="Y4054" s="26" t="s">
        <v>934</v>
      </c>
      <c r="Z4054" s="26" t="s">
        <v>934</v>
      </c>
      <c r="AA4054" s="26" t="s">
        <v>934</v>
      </c>
      <c r="AB4054" s="26" t="s">
        <v>934</v>
      </c>
      <c r="AC4054" s="26" t="s">
        <v>934</v>
      </c>
      <c r="AD4054" s="26" t="s">
        <v>934</v>
      </c>
      <c r="AE4054" s="26">
        <v>47.5</v>
      </c>
    </row>
    <row r="4055" spans="1:31" x14ac:dyDescent="0.25">
      <c r="A4055" t="s">
        <v>2183</v>
      </c>
      <c r="B4055" t="s">
        <v>837</v>
      </c>
      <c r="C4055" t="s">
        <v>853</v>
      </c>
      <c r="D4055">
        <v>2015</v>
      </c>
      <c r="E4055">
        <v>3</v>
      </c>
      <c r="F4055" s="2">
        <v>42138</v>
      </c>
      <c r="G4055" t="s">
        <v>942</v>
      </c>
      <c r="H4055">
        <v>45</v>
      </c>
      <c r="I4055" t="s">
        <v>825</v>
      </c>
      <c r="J4055" t="s">
        <v>825</v>
      </c>
      <c r="K4055" t="s">
        <v>825</v>
      </c>
      <c r="L4055">
        <v>5.5</v>
      </c>
      <c r="M4055" s="26" t="s">
        <v>934</v>
      </c>
      <c r="N4055" s="26" t="s">
        <v>934</v>
      </c>
      <c r="O4055" s="26" t="s">
        <v>934</v>
      </c>
      <c r="P4055" s="26" t="s">
        <v>934</v>
      </c>
      <c r="Q4055" s="26" t="s">
        <v>934</v>
      </c>
      <c r="R4055" s="26" t="s">
        <v>934</v>
      </c>
      <c r="S4055" s="26" t="s">
        <v>934</v>
      </c>
      <c r="T4055" s="26" t="s">
        <v>934</v>
      </c>
      <c r="U4055" s="26" t="s">
        <v>934</v>
      </c>
      <c r="V4055" s="26" t="s">
        <v>934</v>
      </c>
      <c r="W4055" s="26" t="s">
        <v>934</v>
      </c>
      <c r="X4055" s="26" t="s">
        <v>934</v>
      </c>
      <c r="Y4055" s="26" t="s">
        <v>934</v>
      </c>
      <c r="Z4055" s="26" t="s">
        <v>934</v>
      </c>
      <c r="AA4055" s="26" t="s">
        <v>934</v>
      </c>
      <c r="AB4055" s="26" t="s">
        <v>934</v>
      </c>
      <c r="AC4055" s="26" t="s">
        <v>934</v>
      </c>
      <c r="AD4055" s="26" t="s">
        <v>934</v>
      </c>
      <c r="AE4055" s="26" t="s">
        <v>934</v>
      </c>
    </row>
    <row r="4056" spans="1:31" x14ac:dyDescent="0.25">
      <c r="A4056" t="s">
        <v>2183</v>
      </c>
      <c r="B4056" t="s">
        <v>837</v>
      </c>
      <c r="C4056" t="s">
        <v>853</v>
      </c>
      <c r="D4056">
        <v>2015</v>
      </c>
      <c r="E4056">
        <v>3</v>
      </c>
      <c r="F4056" s="2">
        <v>42138</v>
      </c>
      <c r="G4056" t="s">
        <v>942</v>
      </c>
      <c r="H4056">
        <v>45</v>
      </c>
      <c r="I4056" t="s">
        <v>825</v>
      </c>
      <c r="J4056" t="s">
        <v>825</v>
      </c>
      <c r="K4056" t="s">
        <v>825</v>
      </c>
      <c r="L4056">
        <v>6</v>
      </c>
      <c r="M4056" s="26">
        <v>487.44</v>
      </c>
      <c r="N4056" s="26" t="s">
        <v>934</v>
      </c>
      <c r="O4056" s="26" t="s">
        <v>934</v>
      </c>
      <c r="P4056" s="26" t="s">
        <v>934</v>
      </c>
      <c r="Q4056" s="26" t="s">
        <v>934</v>
      </c>
      <c r="R4056" s="26" t="s">
        <v>934</v>
      </c>
      <c r="S4056" s="26" t="s">
        <v>934</v>
      </c>
      <c r="T4056" s="26" t="s">
        <v>934</v>
      </c>
      <c r="U4056" s="26" t="s">
        <v>934</v>
      </c>
      <c r="V4056" s="26">
        <v>12.339983792534076</v>
      </c>
      <c r="W4056" s="26" t="s">
        <v>934</v>
      </c>
      <c r="X4056" s="26" t="s">
        <v>934</v>
      </c>
      <c r="Y4056" s="26" t="s">
        <v>934</v>
      </c>
      <c r="Z4056" s="26" t="s">
        <v>934</v>
      </c>
      <c r="AA4056" s="26" t="s">
        <v>934</v>
      </c>
      <c r="AB4056" s="26" t="s">
        <v>934</v>
      </c>
      <c r="AC4056" s="26" t="s">
        <v>934</v>
      </c>
      <c r="AD4056" s="26" t="s">
        <v>934</v>
      </c>
      <c r="AE4056" s="26" t="s">
        <v>934</v>
      </c>
    </row>
    <row r="4057" spans="1:31" x14ac:dyDescent="0.25">
      <c r="A4057" t="s">
        <v>2183</v>
      </c>
      <c r="B4057" t="s">
        <v>837</v>
      </c>
      <c r="C4057" t="s">
        <v>853</v>
      </c>
      <c r="D4057">
        <v>2015</v>
      </c>
      <c r="E4057">
        <v>3</v>
      </c>
      <c r="F4057" s="2">
        <v>42138</v>
      </c>
      <c r="G4057" t="s">
        <v>942</v>
      </c>
      <c r="H4057">
        <v>45</v>
      </c>
      <c r="I4057" t="s">
        <v>825</v>
      </c>
      <c r="J4057" t="s">
        <v>825</v>
      </c>
      <c r="K4057" t="s">
        <v>825</v>
      </c>
      <c r="L4057">
        <v>7.3</v>
      </c>
      <c r="M4057" s="26" t="s">
        <v>934</v>
      </c>
      <c r="N4057" s="26" t="s">
        <v>934</v>
      </c>
      <c r="O4057" s="26" t="s">
        <v>934</v>
      </c>
      <c r="P4057" s="26" t="s">
        <v>934</v>
      </c>
      <c r="Q4057" s="26" t="s">
        <v>934</v>
      </c>
      <c r="R4057" s="26" t="s">
        <v>934</v>
      </c>
      <c r="S4057" s="26" t="s">
        <v>934</v>
      </c>
      <c r="T4057" s="26" t="s">
        <v>934</v>
      </c>
      <c r="U4057" s="26" t="s">
        <v>934</v>
      </c>
      <c r="V4057" s="26" t="s">
        <v>934</v>
      </c>
      <c r="W4057" s="26" t="s">
        <v>934</v>
      </c>
      <c r="X4057" s="26" t="s">
        <v>934</v>
      </c>
      <c r="Y4057" s="26" t="s">
        <v>934</v>
      </c>
      <c r="Z4057" s="26" t="s">
        <v>934</v>
      </c>
      <c r="AA4057" s="26" t="s">
        <v>934</v>
      </c>
      <c r="AB4057" s="26" t="s">
        <v>934</v>
      </c>
      <c r="AC4057" s="26" t="s">
        <v>934</v>
      </c>
      <c r="AD4057" s="26" t="s">
        <v>934</v>
      </c>
      <c r="AE4057" s="26" t="s">
        <v>934</v>
      </c>
    </row>
    <row r="4058" spans="1:31" x14ac:dyDescent="0.25">
      <c r="A4058" t="s">
        <v>2183</v>
      </c>
      <c r="B4058" t="s">
        <v>837</v>
      </c>
      <c r="C4058" t="s">
        <v>853</v>
      </c>
      <c r="D4058">
        <v>2015</v>
      </c>
      <c r="E4058">
        <v>3</v>
      </c>
      <c r="F4058" s="2">
        <v>42138</v>
      </c>
      <c r="G4058" t="s">
        <v>942</v>
      </c>
      <c r="H4058">
        <v>45</v>
      </c>
      <c r="I4058" t="s">
        <v>825</v>
      </c>
      <c r="J4058" t="s">
        <v>825</v>
      </c>
      <c r="K4058" t="s">
        <v>825</v>
      </c>
      <c r="L4058">
        <v>9</v>
      </c>
      <c r="M4058" s="26">
        <v>1005.6</v>
      </c>
      <c r="N4058" s="26" t="s">
        <v>934</v>
      </c>
      <c r="O4058" s="26">
        <v>264.97358490566035</v>
      </c>
      <c r="P4058" s="26" t="s">
        <v>934</v>
      </c>
      <c r="Q4058" s="26">
        <v>21.925000000000001</v>
      </c>
      <c r="R4058" s="26">
        <v>41.924999999999997</v>
      </c>
      <c r="S4058" s="26" t="s">
        <v>934</v>
      </c>
      <c r="T4058" s="26" t="s">
        <v>934</v>
      </c>
      <c r="U4058" s="26" t="s">
        <v>934</v>
      </c>
      <c r="V4058" s="26">
        <v>37.871361211343192</v>
      </c>
      <c r="W4058" s="26" t="s">
        <v>934</v>
      </c>
      <c r="X4058" s="26">
        <v>16.11008232694644</v>
      </c>
      <c r="Y4058" s="26" t="s">
        <v>934</v>
      </c>
      <c r="Z4058" s="26">
        <v>0.51376875472661321</v>
      </c>
      <c r="AA4058" s="26">
        <v>0.57789128158623826</v>
      </c>
      <c r="AB4058" s="26" t="s">
        <v>934</v>
      </c>
      <c r="AC4058" s="26" t="s">
        <v>934</v>
      </c>
      <c r="AD4058" s="26" t="s">
        <v>934</v>
      </c>
      <c r="AE4058" s="26" t="s">
        <v>934</v>
      </c>
    </row>
    <row r="4059" spans="1:31" x14ac:dyDescent="0.25">
      <c r="A4059" t="s">
        <v>2184</v>
      </c>
      <c r="B4059" t="s">
        <v>837</v>
      </c>
      <c r="C4059" t="s">
        <v>882</v>
      </c>
      <c r="D4059">
        <v>2016</v>
      </c>
      <c r="E4059">
        <v>1</v>
      </c>
      <c r="F4059" s="2">
        <v>42480</v>
      </c>
      <c r="G4059" t="s">
        <v>65</v>
      </c>
      <c r="H4059">
        <v>45</v>
      </c>
      <c r="I4059">
        <v>0</v>
      </c>
      <c r="J4059" t="s">
        <v>825</v>
      </c>
      <c r="K4059" t="s">
        <v>825</v>
      </c>
      <c r="L4059">
        <v>9</v>
      </c>
      <c r="M4059" s="26">
        <v>988.33333333333337</v>
      </c>
      <c r="N4059" s="26" t="s">
        <v>934</v>
      </c>
      <c r="O4059" s="26">
        <v>315.904</v>
      </c>
      <c r="P4059" s="26" t="s">
        <v>934</v>
      </c>
      <c r="Q4059" s="26" t="s">
        <v>934</v>
      </c>
      <c r="R4059" s="26" t="s">
        <v>934</v>
      </c>
      <c r="S4059" s="26" t="s">
        <v>934</v>
      </c>
      <c r="T4059" s="26" t="s">
        <v>934</v>
      </c>
      <c r="U4059" s="26" t="s">
        <v>934</v>
      </c>
      <c r="V4059" s="26">
        <v>115.33766851197294</v>
      </c>
      <c r="W4059" s="26" t="s">
        <v>934</v>
      </c>
      <c r="X4059" s="26">
        <v>34.825925055912023</v>
      </c>
      <c r="Y4059" s="26" t="s">
        <v>934</v>
      </c>
      <c r="Z4059" s="26" t="s">
        <v>934</v>
      </c>
      <c r="AA4059" s="26" t="s">
        <v>934</v>
      </c>
      <c r="AB4059" s="26" t="s">
        <v>934</v>
      </c>
      <c r="AC4059" s="26" t="s">
        <v>934</v>
      </c>
      <c r="AD4059" s="26" t="s">
        <v>934</v>
      </c>
      <c r="AE4059" s="26" t="s">
        <v>934</v>
      </c>
    </row>
    <row r="4060" spans="1:31" x14ac:dyDescent="0.25">
      <c r="A4060" t="s">
        <v>2185</v>
      </c>
      <c r="B4060" t="s">
        <v>837</v>
      </c>
      <c r="C4060" t="s">
        <v>882</v>
      </c>
      <c r="D4060">
        <v>2016</v>
      </c>
      <c r="E4060">
        <v>1</v>
      </c>
      <c r="F4060" s="2">
        <v>42480</v>
      </c>
      <c r="G4060" t="s">
        <v>65</v>
      </c>
      <c r="H4060">
        <v>45</v>
      </c>
      <c r="I4060">
        <v>1000</v>
      </c>
      <c r="J4060" t="s">
        <v>825</v>
      </c>
      <c r="K4060" t="s">
        <v>825</v>
      </c>
      <c r="L4060">
        <v>9</v>
      </c>
      <c r="M4060" s="26">
        <v>1363.3333333333333</v>
      </c>
      <c r="N4060" s="26" t="s">
        <v>934</v>
      </c>
      <c r="O4060" s="26">
        <v>427.05600000000004</v>
      </c>
      <c r="P4060" s="26" t="s">
        <v>934</v>
      </c>
      <c r="Q4060" s="26" t="s">
        <v>934</v>
      </c>
      <c r="R4060" s="26" t="s">
        <v>934</v>
      </c>
      <c r="S4060" s="26" t="s">
        <v>934</v>
      </c>
      <c r="T4060" s="26" t="s">
        <v>934</v>
      </c>
      <c r="U4060" s="26" t="s">
        <v>934</v>
      </c>
      <c r="V4060" s="26">
        <v>61.734197258174198</v>
      </c>
      <c r="W4060" s="26" t="s">
        <v>934</v>
      </c>
      <c r="X4060" s="26">
        <v>10.323720259672786</v>
      </c>
      <c r="Y4060" s="26" t="s">
        <v>934</v>
      </c>
      <c r="Z4060" s="26" t="s">
        <v>934</v>
      </c>
      <c r="AA4060" s="26" t="s">
        <v>934</v>
      </c>
      <c r="AB4060" s="26" t="s">
        <v>934</v>
      </c>
      <c r="AC4060" s="26" t="s">
        <v>934</v>
      </c>
      <c r="AD4060" s="26" t="s">
        <v>934</v>
      </c>
      <c r="AE4060" s="26" t="s">
        <v>934</v>
      </c>
    </row>
    <row r="4061" spans="1:31" x14ac:dyDescent="0.25">
      <c r="A4061" t="s">
        <v>2186</v>
      </c>
      <c r="B4061" t="s">
        <v>837</v>
      </c>
      <c r="C4061" t="s">
        <v>882</v>
      </c>
      <c r="D4061">
        <v>2016</v>
      </c>
      <c r="E4061">
        <v>1</v>
      </c>
      <c r="F4061" s="2">
        <v>42480</v>
      </c>
      <c r="G4061" t="s">
        <v>65</v>
      </c>
      <c r="H4061">
        <v>45</v>
      </c>
      <c r="I4061">
        <v>100</v>
      </c>
      <c r="J4061" t="s">
        <v>825</v>
      </c>
      <c r="K4061" t="s">
        <v>825</v>
      </c>
      <c r="L4061">
        <v>9</v>
      </c>
      <c r="M4061" s="26">
        <v>1131.6666666666667</v>
      </c>
      <c r="N4061" s="26" t="s">
        <v>934</v>
      </c>
      <c r="O4061" s="26">
        <v>375.15200000000004</v>
      </c>
      <c r="P4061" s="26" t="s">
        <v>934</v>
      </c>
      <c r="Q4061" s="26" t="s">
        <v>934</v>
      </c>
      <c r="R4061" s="26" t="s">
        <v>934</v>
      </c>
      <c r="S4061" s="26" t="s">
        <v>934</v>
      </c>
      <c r="T4061" s="26" t="s">
        <v>934</v>
      </c>
      <c r="U4061" s="26" t="s">
        <v>934</v>
      </c>
      <c r="V4061" s="26">
        <v>65.849154217127847</v>
      </c>
      <c r="W4061" s="26" t="s">
        <v>934</v>
      </c>
      <c r="X4061" s="26">
        <v>28.6618062236135</v>
      </c>
      <c r="Y4061" s="26" t="s">
        <v>934</v>
      </c>
      <c r="Z4061" s="26" t="s">
        <v>934</v>
      </c>
      <c r="AA4061" s="26" t="s">
        <v>934</v>
      </c>
      <c r="AB4061" s="26" t="s">
        <v>934</v>
      </c>
      <c r="AC4061" s="26" t="s">
        <v>934</v>
      </c>
      <c r="AD4061" s="26" t="s">
        <v>934</v>
      </c>
      <c r="AE4061" s="26" t="s">
        <v>934</v>
      </c>
    </row>
    <row r="4062" spans="1:31" x14ac:dyDescent="0.25">
      <c r="A4062" t="s">
        <v>2187</v>
      </c>
      <c r="B4062" t="s">
        <v>837</v>
      </c>
      <c r="C4062" t="s">
        <v>882</v>
      </c>
      <c r="D4062">
        <v>2016</v>
      </c>
      <c r="E4062">
        <v>1</v>
      </c>
      <c r="F4062" s="2">
        <v>42480</v>
      </c>
      <c r="G4062" t="s">
        <v>65</v>
      </c>
      <c r="H4062">
        <v>45</v>
      </c>
      <c r="I4062">
        <v>200</v>
      </c>
      <c r="J4062" t="s">
        <v>825</v>
      </c>
      <c r="K4062" t="s">
        <v>825</v>
      </c>
      <c r="L4062">
        <v>9</v>
      </c>
      <c r="M4062" s="26">
        <v>1291.6666666666667</v>
      </c>
      <c r="N4062" s="26" t="s">
        <v>934</v>
      </c>
      <c r="O4062" s="26">
        <v>420.63999999999993</v>
      </c>
      <c r="P4062" s="26" t="s">
        <v>934</v>
      </c>
      <c r="Q4062" s="26" t="s">
        <v>934</v>
      </c>
      <c r="R4062" s="26" t="s">
        <v>934</v>
      </c>
      <c r="S4062" s="26" t="s">
        <v>934</v>
      </c>
      <c r="T4062" s="26" t="s">
        <v>934</v>
      </c>
      <c r="U4062" s="26" t="s">
        <v>934</v>
      </c>
      <c r="V4062" s="26">
        <v>156.16052993990192</v>
      </c>
      <c r="W4062" s="26" t="s">
        <v>934</v>
      </c>
      <c r="X4062" s="26">
        <v>52.393176960363846</v>
      </c>
      <c r="Y4062" s="26" t="s">
        <v>934</v>
      </c>
      <c r="Z4062" s="26" t="s">
        <v>934</v>
      </c>
      <c r="AA4062" s="26" t="s">
        <v>934</v>
      </c>
      <c r="AB4062" s="26" t="s">
        <v>934</v>
      </c>
      <c r="AC4062" s="26" t="s">
        <v>934</v>
      </c>
      <c r="AD4062" s="26" t="s">
        <v>934</v>
      </c>
      <c r="AE4062" s="26" t="s">
        <v>934</v>
      </c>
    </row>
    <row r="4063" spans="1:31" x14ac:dyDescent="0.25">
      <c r="A4063" t="s">
        <v>2188</v>
      </c>
      <c r="B4063" t="s">
        <v>837</v>
      </c>
      <c r="C4063" t="s">
        <v>882</v>
      </c>
      <c r="D4063">
        <v>2016</v>
      </c>
      <c r="E4063">
        <v>1</v>
      </c>
      <c r="F4063" s="2">
        <v>42480</v>
      </c>
      <c r="G4063" t="s">
        <v>65</v>
      </c>
      <c r="H4063">
        <v>45</v>
      </c>
      <c r="I4063">
        <v>250</v>
      </c>
      <c r="J4063" t="s">
        <v>825</v>
      </c>
      <c r="K4063" t="s">
        <v>825</v>
      </c>
      <c r="L4063">
        <v>3</v>
      </c>
      <c r="M4063" s="26" t="s">
        <v>934</v>
      </c>
      <c r="N4063" s="26" t="s">
        <v>934</v>
      </c>
      <c r="O4063" s="26" t="s">
        <v>934</v>
      </c>
      <c r="P4063" s="26" t="s">
        <v>934</v>
      </c>
      <c r="Q4063" s="26" t="s">
        <v>934</v>
      </c>
      <c r="R4063" s="26" t="s">
        <v>934</v>
      </c>
      <c r="S4063" s="26" t="s">
        <v>934</v>
      </c>
      <c r="T4063" s="26" t="s">
        <v>934</v>
      </c>
      <c r="U4063" s="26" t="s">
        <v>934</v>
      </c>
      <c r="V4063" s="26" t="s">
        <v>934</v>
      </c>
      <c r="W4063" s="26" t="s">
        <v>934</v>
      </c>
      <c r="X4063" s="26" t="s">
        <v>934</v>
      </c>
      <c r="Y4063" s="26" t="s">
        <v>934</v>
      </c>
      <c r="Z4063" s="26" t="s">
        <v>934</v>
      </c>
      <c r="AA4063" s="26" t="s">
        <v>934</v>
      </c>
      <c r="AB4063" s="26" t="s">
        <v>934</v>
      </c>
      <c r="AC4063" s="26" t="s">
        <v>934</v>
      </c>
      <c r="AD4063" s="26" t="s">
        <v>934</v>
      </c>
      <c r="AE4063" s="26" t="s">
        <v>934</v>
      </c>
    </row>
    <row r="4064" spans="1:31" x14ac:dyDescent="0.25">
      <c r="A4064" t="s">
        <v>2188</v>
      </c>
      <c r="B4064" t="s">
        <v>837</v>
      </c>
      <c r="C4064" t="s">
        <v>882</v>
      </c>
      <c r="D4064">
        <v>2016</v>
      </c>
      <c r="E4064">
        <v>1</v>
      </c>
      <c r="F4064" s="2">
        <v>42480</v>
      </c>
      <c r="G4064" t="s">
        <v>65</v>
      </c>
      <c r="H4064">
        <v>45</v>
      </c>
      <c r="I4064">
        <v>250</v>
      </c>
      <c r="J4064" t="s">
        <v>825</v>
      </c>
      <c r="K4064" t="s">
        <v>825</v>
      </c>
      <c r="L4064">
        <v>9</v>
      </c>
      <c r="M4064" s="26">
        <v>1481.6666666666667</v>
      </c>
      <c r="N4064" s="26" t="s">
        <v>934</v>
      </c>
      <c r="O4064" s="26">
        <v>465.95200000000006</v>
      </c>
      <c r="P4064" s="26" t="s">
        <v>934</v>
      </c>
      <c r="Q4064" s="26" t="s">
        <v>934</v>
      </c>
      <c r="R4064" s="26" t="s">
        <v>934</v>
      </c>
      <c r="S4064" s="26" t="s">
        <v>934</v>
      </c>
      <c r="T4064" s="26" t="s">
        <v>934</v>
      </c>
      <c r="U4064" s="26" t="s">
        <v>934</v>
      </c>
      <c r="V4064" s="26">
        <v>27.738861628486866</v>
      </c>
      <c r="W4064" s="26" t="s">
        <v>934</v>
      </c>
      <c r="X4064" s="26">
        <v>31.819816718516122</v>
      </c>
      <c r="Y4064" s="26" t="s">
        <v>934</v>
      </c>
      <c r="Z4064" s="26" t="s">
        <v>934</v>
      </c>
      <c r="AA4064" s="26" t="s">
        <v>934</v>
      </c>
      <c r="AB4064" s="26" t="s">
        <v>934</v>
      </c>
      <c r="AC4064" s="26" t="s">
        <v>934</v>
      </c>
      <c r="AD4064" s="26" t="s">
        <v>934</v>
      </c>
      <c r="AE4064" s="26" t="s">
        <v>934</v>
      </c>
    </row>
    <row r="4065" spans="1:31" x14ac:dyDescent="0.25">
      <c r="A4065" t="s">
        <v>2189</v>
      </c>
      <c r="B4065" t="s">
        <v>837</v>
      </c>
      <c r="C4065" t="s">
        <v>882</v>
      </c>
      <c r="D4065">
        <v>2016</v>
      </c>
      <c r="E4065">
        <v>1</v>
      </c>
      <c r="F4065" s="2">
        <v>42480</v>
      </c>
      <c r="G4065" t="s">
        <v>65</v>
      </c>
      <c r="H4065">
        <v>45</v>
      </c>
      <c r="I4065">
        <v>300</v>
      </c>
      <c r="J4065" t="s">
        <v>825</v>
      </c>
      <c r="K4065" t="s">
        <v>825</v>
      </c>
      <c r="L4065">
        <v>9</v>
      </c>
      <c r="M4065" s="26">
        <v>1438.3333333333333</v>
      </c>
      <c r="N4065" s="26" t="s">
        <v>934</v>
      </c>
      <c r="O4065" s="26">
        <v>445.63200000000001</v>
      </c>
      <c r="P4065" s="26" t="s">
        <v>934</v>
      </c>
      <c r="Q4065" s="26" t="s">
        <v>934</v>
      </c>
      <c r="R4065" s="26" t="s">
        <v>934</v>
      </c>
      <c r="S4065" s="26" t="s">
        <v>934</v>
      </c>
      <c r="T4065" s="26" t="s">
        <v>934</v>
      </c>
      <c r="U4065" s="26" t="s">
        <v>934</v>
      </c>
      <c r="V4065" s="26">
        <v>65.84915421712725</v>
      </c>
      <c r="W4065" s="26" t="s">
        <v>934</v>
      </c>
      <c r="X4065" s="26">
        <v>40.872791536668899</v>
      </c>
      <c r="Y4065" s="26" t="s">
        <v>934</v>
      </c>
      <c r="Z4065" s="26" t="s">
        <v>934</v>
      </c>
      <c r="AA4065" s="26" t="s">
        <v>934</v>
      </c>
      <c r="AB4065" s="26" t="s">
        <v>934</v>
      </c>
      <c r="AC4065" s="26" t="s">
        <v>934</v>
      </c>
      <c r="AD4065" s="26" t="s">
        <v>934</v>
      </c>
      <c r="AE4065" s="26" t="s">
        <v>934</v>
      </c>
    </row>
    <row r="4066" spans="1:31" x14ac:dyDescent="0.25">
      <c r="A4066" t="s">
        <v>2190</v>
      </c>
      <c r="B4066" t="s">
        <v>837</v>
      </c>
      <c r="C4066" t="s">
        <v>882</v>
      </c>
      <c r="D4066">
        <v>2016</v>
      </c>
      <c r="E4066">
        <v>1</v>
      </c>
      <c r="F4066" s="2">
        <v>42480</v>
      </c>
      <c r="G4066" t="s">
        <v>65</v>
      </c>
      <c r="H4066">
        <v>45</v>
      </c>
      <c r="I4066">
        <v>500</v>
      </c>
      <c r="J4066" t="s">
        <v>825</v>
      </c>
      <c r="K4066" t="s">
        <v>825</v>
      </c>
      <c r="L4066">
        <v>9</v>
      </c>
      <c r="M4066" s="26">
        <v>1355</v>
      </c>
      <c r="N4066" s="26" t="s">
        <v>934</v>
      </c>
      <c r="O4066" s="26">
        <v>428.64000000000004</v>
      </c>
      <c r="P4066" s="26" t="s">
        <v>934</v>
      </c>
      <c r="Q4066" s="26" t="s">
        <v>934</v>
      </c>
      <c r="R4066" s="26" t="s">
        <v>934</v>
      </c>
      <c r="S4066" s="26" t="s">
        <v>934</v>
      </c>
      <c r="T4066" s="26" t="s">
        <v>934</v>
      </c>
      <c r="U4066" s="26" t="s">
        <v>934</v>
      </c>
      <c r="V4066" s="26">
        <v>180.27756377319949</v>
      </c>
      <c r="W4066" s="26" t="s">
        <v>934</v>
      </c>
      <c r="X4066" s="26">
        <v>49.853825369774654</v>
      </c>
      <c r="Y4066" s="26" t="s">
        <v>934</v>
      </c>
      <c r="Z4066" s="26" t="s">
        <v>934</v>
      </c>
      <c r="AA4066" s="26" t="s">
        <v>934</v>
      </c>
      <c r="AB4066" s="26" t="s">
        <v>934</v>
      </c>
      <c r="AC4066" s="26" t="s">
        <v>934</v>
      </c>
      <c r="AD4066" s="26" t="s">
        <v>934</v>
      </c>
      <c r="AE4066" s="26" t="s">
        <v>934</v>
      </c>
    </row>
    <row r="4067" spans="1:31" x14ac:dyDescent="0.25">
      <c r="A4067" t="s">
        <v>2191</v>
      </c>
      <c r="B4067" t="s">
        <v>837</v>
      </c>
      <c r="C4067" t="s">
        <v>882</v>
      </c>
      <c r="D4067">
        <v>2016</v>
      </c>
      <c r="E4067">
        <v>1</v>
      </c>
      <c r="F4067" s="2">
        <v>42480</v>
      </c>
      <c r="G4067" t="s">
        <v>65</v>
      </c>
      <c r="H4067">
        <v>45</v>
      </c>
      <c r="I4067">
        <v>50</v>
      </c>
      <c r="J4067" t="s">
        <v>825</v>
      </c>
      <c r="K4067" t="s">
        <v>825</v>
      </c>
      <c r="L4067">
        <v>9</v>
      </c>
      <c r="M4067" s="26">
        <v>970</v>
      </c>
      <c r="N4067" s="26" t="s">
        <v>934</v>
      </c>
      <c r="O4067" s="26">
        <v>317.40799999999996</v>
      </c>
      <c r="P4067" s="26" t="s">
        <v>934</v>
      </c>
      <c r="Q4067" s="26" t="s">
        <v>934</v>
      </c>
      <c r="R4067" s="26" t="s">
        <v>934</v>
      </c>
      <c r="S4067" s="26" t="s">
        <v>934</v>
      </c>
      <c r="T4067" s="26" t="s">
        <v>934</v>
      </c>
      <c r="U4067" s="26" t="s">
        <v>934</v>
      </c>
      <c r="V4067" s="26">
        <v>93.050165681385721</v>
      </c>
      <c r="W4067" s="26" t="s">
        <v>934</v>
      </c>
      <c r="X4067" s="26">
        <v>27.818755112333822</v>
      </c>
      <c r="Y4067" s="26" t="s">
        <v>934</v>
      </c>
      <c r="Z4067" s="26" t="s">
        <v>934</v>
      </c>
      <c r="AA4067" s="26" t="s">
        <v>934</v>
      </c>
      <c r="AB4067" s="26" t="s">
        <v>934</v>
      </c>
      <c r="AC4067" s="26" t="s">
        <v>934</v>
      </c>
      <c r="AD4067" s="26" t="s">
        <v>934</v>
      </c>
      <c r="AE4067" s="26" t="s">
        <v>934</v>
      </c>
    </row>
    <row r="4068" spans="1:31" x14ac:dyDescent="0.25">
      <c r="A4068" t="s">
        <v>2192</v>
      </c>
      <c r="B4068" t="s">
        <v>837</v>
      </c>
      <c r="C4068" t="s">
        <v>882</v>
      </c>
      <c r="D4068">
        <v>2016</v>
      </c>
      <c r="E4068">
        <v>1</v>
      </c>
      <c r="F4068" s="2">
        <v>42480</v>
      </c>
      <c r="G4068" t="s">
        <v>65</v>
      </c>
      <c r="H4068">
        <v>45</v>
      </c>
      <c r="I4068">
        <v>750</v>
      </c>
      <c r="J4068" t="s">
        <v>825</v>
      </c>
      <c r="K4068" t="s">
        <v>825</v>
      </c>
      <c r="L4068">
        <v>9</v>
      </c>
      <c r="M4068" s="26">
        <v>1428.3333333333333</v>
      </c>
      <c r="N4068" s="26" t="s">
        <v>934</v>
      </c>
      <c r="O4068" s="26">
        <v>461.12000000000006</v>
      </c>
      <c r="P4068" s="26" t="s">
        <v>934</v>
      </c>
      <c r="Q4068" s="26" t="s">
        <v>934</v>
      </c>
      <c r="R4068" s="26" t="s">
        <v>934</v>
      </c>
      <c r="S4068" s="26" t="s">
        <v>934</v>
      </c>
      <c r="T4068" s="26" t="s">
        <v>934</v>
      </c>
      <c r="U4068" s="26" t="s">
        <v>934</v>
      </c>
      <c r="V4068" s="26">
        <v>31.797973380565672</v>
      </c>
      <c r="W4068" s="26" t="s">
        <v>934</v>
      </c>
      <c r="X4068" s="26">
        <v>9.8004799882445539</v>
      </c>
      <c r="Y4068" s="26" t="s">
        <v>934</v>
      </c>
      <c r="Z4068" s="26" t="s">
        <v>934</v>
      </c>
      <c r="AA4068" s="26" t="s">
        <v>934</v>
      </c>
      <c r="AB4068" s="26" t="s">
        <v>934</v>
      </c>
      <c r="AC4068" s="26" t="s">
        <v>934</v>
      </c>
      <c r="AD4068" s="26" t="s">
        <v>934</v>
      </c>
      <c r="AE4068" s="26" t="s">
        <v>934</v>
      </c>
    </row>
    <row r="4069" spans="1:31" x14ac:dyDescent="0.25">
      <c r="A4069" t="s">
        <v>2193</v>
      </c>
      <c r="B4069" t="s">
        <v>837</v>
      </c>
      <c r="C4069" t="s">
        <v>888</v>
      </c>
      <c r="D4069">
        <v>2016</v>
      </c>
      <c r="E4069">
        <v>1</v>
      </c>
      <c r="F4069" s="2">
        <v>42468</v>
      </c>
      <c r="G4069" t="s">
        <v>65</v>
      </c>
      <c r="H4069">
        <v>45</v>
      </c>
      <c r="I4069" t="s">
        <v>825</v>
      </c>
      <c r="J4069" t="s">
        <v>825</v>
      </c>
      <c r="K4069" t="s">
        <v>825</v>
      </c>
      <c r="L4069">
        <v>3</v>
      </c>
      <c r="M4069" s="26" t="s">
        <v>934</v>
      </c>
      <c r="N4069" s="26" t="s">
        <v>934</v>
      </c>
      <c r="O4069" s="26" t="s">
        <v>934</v>
      </c>
      <c r="P4069" s="26" t="s">
        <v>934</v>
      </c>
      <c r="Q4069" s="26" t="s">
        <v>934</v>
      </c>
      <c r="R4069" s="26" t="s">
        <v>934</v>
      </c>
      <c r="S4069" s="26" t="s">
        <v>934</v>
      </c>
      <c r="T4069" s="26" t="s">
        <v>934</v>
      </c>
      <c r="U4069" s="26" t="s">
        <v>934</v>
      </c>
      <c r="V4069" s="26" t="s">
        <v>934</v>
      </c>
      <c r="W4069" s="26" t="s">
        <v>934</v>
      </c>
      <c r="X4069" s="26" t="s">
        <v>934</v>
      </c>
      <c r="Y4069" s="26" t="s">
        <v>934</v>
      </c>
      <c r="Z4069" s="26" t="s">
        <v>934</v>
      </c>
      <c r="AA4069" s="26" t="s">
        <v>934</v>
      </c>
      <c r="AB4069" s="26" t="s">
        <v>934</v>
      </c>
      <c r="AC4069" s="26" t="s">
        <v>934</v>
      </c>
      <c r="AD4069" s="26" t="s">
        <v>934</v>
      </c>
      <c r="AE4069" s="26">
        <v>48.166666666666664</v>
      </c>
    </row>
    <row r="4070" spans="1:31" x14ac:dyDescent="0.25">
      <c r="A4070" t="s">
        <v>2193</v>
      </c>
      <c r="B4070" t="s">
        <v>837</v>
      </c>
      <c r="C4070" t="s">
        <v>888</v>
      </c>
      <c r="D4070">
        <v>2016</v>
      </c>
      <c r="E4070">
        <v>1</v>
      </c>
      <c r="F4070" s="2">
        <v>42468</v>
      </c>
      <c r="G4070" t="s">
        <v>65</v>
      </c>
      <c r="H4070">
        <v>45</v>
      </c>
      <c r="I4070" t="s">
        <v>825</v>
      </c>
      <c r="J4070" t="s">
        <v>825</v>
      </c>
      <c r="K4070" t="s">
        <v>825</v>
      </c>
      <c r="L4070">
        <v>5.5</v>
      </c>
      <c r="M4070" s="26" t="s">
        <v>934</v>
      </c>
      <c r="N4070" s="26" t="s">
        <v>934</v>
      </c>
      <c r="O4070" s="26" t="s">
        <v>934</v>
      </c>
      <c r="P4070" s="26" t="s">
        <v>934</v>
      </c>
      <c r="Q4070" s="26" t="s">
        <v>934</v>
      </c>
      <c r="R4070" s="26" t="s">
        <v>934</v>
      </c>
      <c r="S4070" s="26" t="s">
        <v>934</v>
      </c>
      <c r="T4070" s="26" t="s">
        <v>934</v>
      </c>
      <c r="U4070" s="26" t="s">
        <v>934</v>
      </c>
      <c r="V4070" s="26" t="s">
        <v>934</v>
      </c>
      <c r="W4070" s="26" t="s">
        <v>934</v>
      </c>
      <c r="X4070" s="26" t="s">
        <v>934</v>
      </c>
      <c r="Y4070" s="26" t="s">
        <v>934</v>
      </c>
      <c r="Z4070" s="26" t="s">
        <v>934</v>
      </c>
      <c r="AA4070" s="26" t="s">
        <v>934</v>
      </c>
      <c r="AB4070" s="26" t="s">
        <v>934</v>
      </c>
      <c r="AC4070" s="26" t="s">
        <v>934</v>
      </c>
      <c r="AD4070" s="26" t="s">
        <v>934</v>
      </c>
      <c r="AE4070" s="26">
        <v>48.166666666666664</v>
      </c>
    </row>
    <row r="4071" spans="1:31" x14ac:dyDescent="0.25">
      <c r="A4071" t="s">
        <v>2193</v>
      </c>
      <c r="B4071" t="s">
        <v>837</v>
      </c>
      <c r="C4071" t="s">
        <v>888</v>
      </c>
      <c r="D4071">
        <v>2016</v>
      </c>
      <c r="E4071">
        <v>1</v>
      </c>
      <c r="F4071" s="2">
        <v>42468</v>
      </c>
      <c r="G4071" t="s">
        <v>65</v>
      </c>
      <c r="H4071">
        <v>45</v>
      </c>
      <c r="I4071" t="s">
        <v>825</v>
      </c>
      <c r="J4071" t="s">
        <v>825</v>
      </c>
      <c r="K4071" t="s">
        <v>825</v>
      </c>
      <c r="L4071">
        <v>6</v>
      </c>
      <c r="M4071" s="26">
        <v>492.5</v>
      </c>
      <c r="N4071" s="26" t="s">
        <v>934</v>
      </c>
      <c r="O4071" s="26" t="s">
        <v>934</v>
      </c>
      <c r="P4071" s="26" t="s">
        <v>934</v>
      </c>
      <c r="Q4071" s="26" t="s">
        <v>934</v>
      </c>
      <c r="R4071" s="26" t="s">
        <v>934</v>
      </c>
      <c r="S4071" s="26" t="s">
        <v>934</v>
      </c>
      <c r="T4071" s="26" t="s">
        <v>934</v>
      </c>
      <c r="U4071" s="26" t="s">
        <v>934</v>
      </c>
      <c r="V4071" s="26">
        <v>20.746485646168285</v>
      </c>
      <c r="W4071" s="26" t="s">
        <v>934</v>
      </c>
      <c r="X4071" s="26" t="s">
        <v>934</v>
      </c>
      <c r="Y4071" s="26" t="s">
        <v>934</v>
      </c>
      <c r="Z4071" s="26" t="s">
        <v>934</v>
      </c>
      <c r="AA4071" s="26" t="s">
        <v>934</v>
      </c>
      <c r="AB4071" s="26" t="s">
        <v>934</v>
      </c>
      <c r="AC4071" s="26" t="s">
        <v>934</v>
      </c>
      <c r="AD4071" s="26" t="s">
        <v>934</v>
      </c>
      <c r="AE4071" s="26">
        <v>48.166666666666664</v>
      </c>
    </row>
    <row r="4072" spans="1:31" x14ac:dyDescent="0.25">
      <c r="A4072" t="s">
        <v>2193</v>
      </c>
      <c r="B4072" t="s">
        <v>837</v>
      </c>
      <c r="C4072" t="s">
        <v>888</v>
      </c>
      <c r="D4072">
        <v>2016</v>
      </c>
      <c r="E4072">
        <v>1</v>
      </c>
      <c r="F4072" s="2">
        <v>42468</v>
      </c>
      <c r="G4072" t="s">
        <v>65</v>
      </c>
      <c r="H4072">
        <v>45</v>
      </c>
      <c r="I4072" t="s">
        <v>825</v>
      </c>
      <c r="J4072" t="s">
        <v>825</v>
      </c>
      <c r="K4072" t="s">
        <v>825</v>
      </c>
      <c r="L4072">
        <v>7.3</v>
      </c>
      <c r="M4072" s="26" t="s">
        <v>934</v>
      </c>
      <c r="N4072" s="26" t="s">
        <v>934</v>
      </c>
      <c r="O4072" s="26" t="s">
        <v>934</v>
      </c>
      <c r="P4072" s="26" t="s">
        <v>934</v>
      </c>
      <c r="Q4072" s="26" t="s">
        <v>934</v>
      </c>
      <c r="R4072" s="26" t="s">
        <v>934</v>
      </c>
      <c r="S4072" s="26" t="s">
        <v>934</v>
      </c>
      <c r="T4072" s="26" t="s">
        <v>934</v>
      </c>
      <c r="U4072" s="26" t="s">
        <v>934</v>
      </c>
      <c r="V4072" s="26" t="s">
        <v>934</v>
      </c>
      <c r="W4072" s="26" t="s">
        <v>934</v>
      </c>
      <c r="X4072" s="26" t="s">
        <v>934</v>
      </c>
      <c r="Y4072" s="26" t="s">
        <v>934</v>
      </c>
      <c r="Z4072" s="26" t="s">
        <v>934</v>
      </c>
      <c r="AA4072" s="26" t="s">
        <v>934</v>
      </c>
      <c r="AB4072" s="26" t="s">
        <v>934</v>
      </c>
      <c r="AC4072" s="26" t="s">
        <v>934</v>
      </c>
      <c r="AD4072" s="26" t="s">
        <v>934</v>
      </c>
      <c r="AE4072" s="26">
        <v>48.166666666666664</v>
      </c>
    </row>
    <row r="4073" spans="1:31" x14ac:dyDescent="0.25">
      <c r="A4073" t="s">
        <v>2193</v>
      </c>
      <c r="B4073" t="s">
        <v>837</v>
      </c>
      <c r="C4073" t="s">
        <v>888</v>
      </c>
      <c r="D4073">
        <v>2016</v>
      </c>
      <c r="E4073">
        <v>1</v>
      </c>
      <c r="F4073" s="2">
        <v>42468</v>
      </c>
      <c r="G4073" t="s">
        <v>65</v>
      </c>
      <c r="H4073">
        <v>45</v>
      </c>
      <c r="I4073" t="s">
        <v>825</v>
      </c>
      <c r="J4073" t="s">
        <v>825</v>
      </c>
      <c r="K4073" t="s">
        <v>825</v>
      </c>
      <c r="L4073">
        <v>9</v>
      </c>
      <c r="M4073" s="26">
        <v>1088.7</v>
      </c>
      <c r="N4073" s="26" t="s">
        <v>934</v>
      </c>
      <c r="O4073" s="26">
        <v>311.23750000000001</v>
      </c>
      <c r="P4073" s="26" t="s">
        <v>934</v>
      </c>
      <c r="Q4073" s="26" t="s">
        <v>934</v>
      </c>
      <c r="R4073" s="26" t="s">
        <v>934</v>
      </c>
      <c r="S4073" s="26" t="s">
        <v>934</v>
      </c>
      <c r="T4073" s="26" t="s">
        <v>934</v>
      </c>
      <c r="U4073" s="26" t="s">
        <v>934</v>
      </c>
      <c r="V4073" s="26">
        <v>59.266263590679586</v>
      </c>
      <c r="W4073" s="26" t="s">
        <v>934</v>
      </c>
      <c r="X4073" s="26">
        <v>27.74539282325361</v>
      </c>
      <c r="Y4073" s="26" t="s">
        <v>934</v>
      </c>
      <c r="Z4073" s="26" t="s">
        <v>934</v>
      </c>
      <c r="AA4073" s="26" t="s">
        <v>934</v>
      </c>
      <c r="AB4073" s="26" t="s">
        <v>934</v>
      </c>
      <c r="AC4073" s="26" t="s">
        <v>934</v>
      </c>
      <c r="AD4073" s="26" t="s">
        <v>934</v>
      </c>
      <c r="AE4073" s="26">
        <v>48.166666666666664</v>
      </c>
    </row>
    <row r="4074" spans="1:31" x14ac:dyDescent="0.25">
      <c r="A4074" t="s">
        <v>2194</v>
      </c>
      <c r="B4074" t="s">
        <v>837</v>
      </c>
      <c r="C4074" t="s">
        <v>951</v>
      </c>
      <c r="D4074">
        <v>2016</v>
      </c>
      <c r="E4074">
        <v>1</v>
      </c>
      <c r="F4074" s="2">
        <v>42480</v>
      </c>
      <c r="G4074" t="s">
        <v>65</v>
      </c>
      <c r="H4074">
        <v>45</v>
      </c>
      <c r="I4074" t="s">
        <v>860</v>
      </c>
      <c r="J4074" t="s">
        <v>825</v>
      </c>
      <c r="K4074" t="s">
        <v>825</v>
      </c>
      <c r="L4074">
        <v>3</v>
      </c>
      <c r="M4074" s="26" t="s">
        <v>934</v>
      </c>
      <c r="N4074" s="26" t="s">
        <v>934</v>
      </c>
      <c r="O4074" s="26" t="s">
        <v>934</v>
      </c>
      <c r="P4074" s="26" t="s">
        <v>934</v>
      </c>
      <c r="Q4074" s="26" t="s">
        <v>934</v>
      </c>
      <c r="R4074" s="26" t="s">
        <v>934</v>
      </c>
      <c r="S4074" s="26" t="s">
        <v>934</v>
      </c>
      <c r="T4074" s="26" t="s">
        <v>934</v>
      </c>
      <c r="U4074" s="26" t="s">
        <v>934</v>
      </c>
      <c r="V4074" s="26" t="s">
        <v>934</v>
      </c>
      <c r="W4074" s="26" t="s">
        <v>934</v>
      </c>
      <c r="X4074" s="26" t="s">
        <v>934</v>
      </c>
      <c r="Y4074" s="26" t="s">
        <v>934</v>
      </c>
      <c r="Z4074" s="26" t="s">
        <v>934</v>
      </c>
      <c r="AA4074" s="26" t="s">
        <v>934</v>
      </c>
      <c r="AB4074" s="26" t="s">
        <v>934</v>
      </c>
      <c r="AC4074" s="26" t="s">
        <v>934</v>
      </c>
      <c r="AD4074" s="26" t="s">
        <v>934</v>
      </c>
      <c r="AE4074" s="26">
        <v>23.666666666666664</v>
      </c>
    </row>
    <row r="4075" spans="1:31" x14ac:dyDescent="0.25">
      <c r="A4075" t="s">
        <v>2194</v>
      </c>
      <c r="B4075" t="s">
        <v>837</v>
      </c>
      <c r="C4075" t="s">
        <v>951</v>
      </c>
      <c r="D4075">
        <v>2016</v>
      </c>
      <c r="E4075">
        <v>1</v>
      </c>
      <c r="F4075" s="2">
        <v>42480</v>
      </c>
      <c r="G4075" t="s">
        <v>65</v>
      </c>
      <c r="H4075">
        <v>45</v>
      </c>
      <c r="I4075" t="s">
        <v>860</v>
      </c>
      <c r="J4075" t="s">
        <v>825</v>
      </c>
      <c r="K4075" t="s">
        <v>825</v>
      </c>
      <c r="L4075">
        <v>6</v>
      </c>
      <c r="M4075" s="26">
        <v>485.5</v>
      </c>
      <c r="N4075" s="26" t="s">
        <v>934</v>
      </c>
      <c r="O4075" s="26" t="s">
        <v>934</v>
      </c>
      <c r="P4075" s="26" t="s">
        <v>934</v>
      </c>
      <c r="Q4075" s="26" t="s">
        <v>934</v>
      </c>
      <c r="R4075" s="26" t="s">
        <v>934</v>
      </c>
      <c r="S4075" s="26" t="s">
        <v>934</v>
      </c>
      <c r="T4075" s="26" t="s">
        <v>934</v>
      </c>
      <c r="U4075" s="26" t="s">
        <v>934</v>
      </c>
      <c r="V4075" s="26">
        <v>42.289675650998632</v>
      </c>
      <c r="W4075" s="26" t="s">
        <v>934</v>
      </c>
      <c r="X4075" s="26" t="s">
        <v>934</v>
      </c>
      <c r="Y4075" s="26" t="s">
        <v>934</v>
      </c>
      <c r="Z4075" s="26" t="s">
        <v>934</v>
      </c>
      <c r="AA4075" s="26" t="s">
        <v>934</v>
      </c>
      <c r="AB4075" s="26" t="s">
        <v>934</v>
      </c>
      <c r="AC4075" s="26" t="s">
        <v>934</v>
      </c>
      <c r="AD4075" s="26" t="s">
        <v>934</v>
      </c>
      <c r="AE4075" s="26">
        <v>23.666666666666664</v>
      </c>
    </row>
    <row r="4076" spans="1:31" x14ac:dyDescent="0.25">
      <c r="A4076" t="s">
        <v>2194</v>
      </c>
      <c r="B4076" t="s">
        <v>837</v>
      </c>
      <c r="C4076" t="s">
        <v>951</v>
      </c>
      <c r="D4076">
        <v>2016</v>
      </c>
      <c r="E4076">
        <v>1</v>
      </c>
      <c r="F4076" s="2">
        <v>42480</v>
      </c>
      <c r="G4076" t="s">
        <v>65</v>
      </c>
      <c r="H4076">
        <v>45</v>
      </c>
      <c r="I4076" t="s">
        <v>860</v>
      </c>
      <c r="J4076" t="s">
        <v>825</v>
      </c>
      <c r="K4076" t="s">
        <v>825</v>
      </c>
      <c r="L4076">
        <v>7.3</v>
      </c>
      <c r="M4076" s="26" t="s">
        <v>934</v>
      </c>
      <c r="N4076" s="26" t="s">
        <v>934</v>
      </c>
      <c r="O4076" s="26" t="s">
        <v>934</v>
      </c>
      <c r="P4076" s="26" t="s">
        <v>934</v>
      </c>
      <c r="Q4076" s="26" t="s">
        <v>934</v>
      </c>
      <c r="R4076" s="26" t="s">
        <v>934</v>
      </c>
      <c r="S4076" s="26" t="s">
        <v>934</v>
      </c>
      <c r="T4076" s="26" t="s">
        <v>934</v>
      </c>
      <c r="U4076" s="26" t="s">
        <v>934</v>
      </c>
      <c r="V4076" s="26" t="s">
        <v>934</v>
      </c>
      <c r="W4076" s="26" t="s">
        <v>934</v>
      </c>
      <c r="X4076" s="26" t="s">
        <v>934</v>
      </c>
      <c r="Y4076" s="26" t="s">
        <v>934</v>
      </c>
      <c r="Z4076" s="26" t="s">
        <v>934</v>
      </c>
      <c r="AA4076" s="26" t="s">
        <v>934</v>
      </c>
      <c r="AB4076" s="26" t="s">
        <v>934</v>
      </c>
      <c r="AC4076" s="26" t="s">
        <v>934</v>
      </c>
      <c r="AD4076" s="26" t="s">
        <v>934</v>
      </c>
      <c r="AE4076" s="26">
        <v>23.666666666666664</v>
      </c>
    </row>
    <row r="4077" spans="1:31" x14ac:dyDescent="0.25">
      <c r="A4077" t="s">
        <v>2194</v>
      </c>
      <c r="B4077" t="s">
        <v>837</v>
      </c>
      <c r="C4077" t="s">
        <v>951</v>
      </c>
      <c r="D4077">
        <v>2016</v>
      </c>
      <c r="E4077">
        <v>1</v>
      </c>
      <c r="F4077" s="2">
        <v>42480</v>
      </c>
      <c r="G4077" t="s">
        <v>65</v>
      </c>
      <c r="H4077">
        <v>45</v>
      </c>
      <c r="I4077" t="s">
        <v>860</v>
      </c>
      <c r="J4077" t="s">
        <v>825</v>
      </c>
      <c r="K4077" t="s">
        <v>825</v>
      </c>
      <c r="L4077">
        <v>9</v>
      </c>
      <c r="M4077" s="26">
        <v>1076.25</v>
      </c>
      <c r="N4077" s="26" t="s">
        <v>934</v>
      </c>
      <c r="O4077" s="26">
        <v>338.99764150943395</v>
      </c>
      <c r="P4077" s="26" t="s">
        <v>934</v>
      </c>
      <c r="Q4077" s="26" t="s">
        <v>934</v>
      </c>
      <c r="R4077" s="26" t="s">
        <v>934</v>
      </c>
      <c r="S4077" s="26" t="s">
        <v>934</v>
      </c>
      <c r="T4077" s="26" t="s">
        <v>934</v>
      </c>
      <c r="U4077" s="26" t="s">
        <v>934</v>
      </c>
      <c r="V4077" s="26">
        <v>57.928655833418631</v>
      </c>
      <c r="W4077" s="26" t="s">
        <v>934</v>
      </c>
      <c r="X4077" s="26">
        <v>6.9507982137389073</v>
      </c>
      <c r="Y4077" s="26" t="s">
        <v>934</v>
      </c>
      <c r="Z4077" s="26" t="s">
        <v>934</v>
      </c>
      <c r="AA4077" s="26" t="s">
        <v>934</v>
      </c>
      <c r="AB4077" s="26" t="s">
        <v>934</v>
      </c>
      <c r="AC4077" s="26" t="s">
        <v>934</v>
      </c>
      <c r="AD4077" s="26" t="s">
        <v>934</v>
      </c>
      <c r="AE4077" s="26">
        <v>23.666666666666664</v>
      </c>
    </row>
    <row r="4078" spans="1:31" x14ac:dyDescent="0.25">
      <c r="A4078" t="s">
        <v>2195</v>
      </c>
      <c r="B4078" t="s">
        <v>837</v>
      </c>
      <c r="C4078" t="s">
        <v>951</v>
      </c>
      <c r="D4078">
        <v>2016</v>
      </c>
      <c r="E4078">
        <v>1</v>
      </c>
      <c r="F4078" s="2">
        <v>42480</v>
      </c>
      <c r="G4078" t="s">
        <v>65</v>
      </c>
      <c r="H4078">
        <v>45</v>
      </c>
      <c r="I4078" t="s">
        <v>868</v>
      </c>
      <c r="J4078" t="s">
        <v>825</v>
      </c>
      <c r="K4078" t="s">
        <v>825</v>
      </c>
      <c r="L4078">
        <v>3</v>
      </c>
      <c r="M4078" s="26" t="s">
        <v>934</v>
      </c>
      <c r="N4078" s="26" t="s">
        <v>934</v>
      </c>
      <c r="O4078" s="26" t="s">
        <v>934</v>
      </c>
      <c r="P4078" s="26" t="s">
        <v>934</v>
      </c>
      <c r="Q4078" s="26" t="s">
        <v>934</v>
      </c>
      <c r="R4078" s="26" t="s">
        <v>934</v>
      </c>
      <c r="S4078" s="26" t="s">
        <v>934</v>
      </c>
      <c r="T4078" s="26" t="s">
        <v>934</v>
      </c>
      <c r="U4078" s="26" t="s">
        <v>934</v>
      </c>
      <c r="V4078" s="26" t="s">
        <v>934</v>
      </c>
      <c r="W4078" s="26" t="s">
        <v>934</v>
      </c>
      <c r="X4078" s="26" t="s">
        <v>934</v>
      </c>
      <c r="Y4078" s="26" t="s">
        <v>934</v>
      </c>
      <c r="Z4078" s="26" t="s">
        <v>934</v>
      </c>
      <c r="AA4078" s="26" t="s">
        <v>934</v>
      </c>
      <c r="AB4078" s="26" t="s">
        <v>934</v>
      </c>
      <c r="AC4078" s="26" t="s">
        <v>934</v>
      </c>
      <c r="AD4078" s="26" t="s">
        <v>934</v>
      </c>
      <c r="AE4078" s="26">
        <v>27.833333333333329</v>
      </c>
    </row>
    <row r="4079" spans="1:31" x14ac:dyDescent="0.25">
      <c r="A4079" t="s">
        <v>2195</v>
      </c>
      <c r="B4079" t="s">
        <v>837</v>
      </c>
      <c r="C4079" t="s">
        <v>951</v>
      </c>
      <c r="D4079">
        <v>2016</v>
      </c>
      <c r="E4079">
        <v>1</v>
      </c>
      <c r="F4079" s="2">
        <v>42480</v>
      </c>
      <c r="G4079" t="s">
        <v>65</v>
      </c>
      <c r="H4079">
        <v>45</v>
      </c>
      <c r="I4079" t="s">
        <v>868</v>
      </c>
      <c r="J4079" t="s">
        <v>825</v>
      </c>
      <c r="K4079" t="s">
        <v>825</v>
      </c>
      <c r="L4079">
        <v>6</v>
      </c>
      <c r="M4079" s="26">
        <v>600.75</v>
      </c>
      <c r="N4079" s="26" t="s">
        <v>934</v>
      </c>
      <c r="O4079" s="26" t="s">
        <v>934</v>
      </c>
      <c r="P4079" s="26" t="s">
        <v>934</v>
      </c>
      <c r="Q4079" s="26" t="s">
        <v>934</v>
      </c>
      <c r="R4079" s="26" t="s">
        <v>934</v>
      </c>
      <c r="S4079" s="26" t="s">
        <v>934</v>
      </c>
      <c r="T4079" s="26" t="s">
        <v>934</v>
      </c>
      <c r="U4079" s="26" t="s">
        <v>934</v>
      </c>
      <c r="V4079" s="26">
        <v>8.6156350123868801</v>
      </c>
      <c r="W4079" s="26" t="s">
        <v>934</v>
      </c>
      <c r="X4079" s="26" t="s">
        <v>934</v>
      </c>
      <c r="Y4079" s="26" t="s">
        <v>934</v>
      </c>
      <c r="Z4079" s="26" t="s">
        <v>934</v>
      </c>
      <c r="AA4079" s="26" t="s">
        <v>934</v>
      </c>
      <c r="AB4079" s="26" t="s">
        <v>934</v>
      </c>
      <c r="AC4079" s="26" t="s">
        <v>934</v>
      </c>
      <c r="AD4079" s="26" t="s">
        <v>934</v>
      </c>
      <c r="AE4079" s="26">
        <v>27.833333333333329</v>
      </c>
    </row>
    <row r="4080" spans="1:31" x14ac:dyDescent="0.25">
      <c r="A4080" t="s">
        <v>2195</v>
      </c>
      <c r="B4080" t="s">
        <v>837</v>
      </c>
      <c r="C4080" t="s">
        <v>951</v>
      </c>
      <c r="D4080">
        <v>2016</v>
      </c>
      <c r="E4080">
        <v>1</v>
      </c>
      <c r="F4080" s="2">
        <v>42480</v>
      </c>
      <c r="G4080" t="s">
        <v>65</v>
      </c>
      <c r="H4080">
        <v>45</v>
      </c>
      <c r="I4080" t="s">
        <v>868</v>
      </c>
      <c r="J4080" t="s">
        <v>825</v>
      </c>
      <c r="K4080" t="s">
        <v>825</v>
      </c>
      <c r="L4080">
        <v>7.3</v>
      </c>
      <c r="M4080" s="26" t="s">
        <v>934</v>
      </c>
      <c r="N4080" s="26" t="s">
        <v>934</v>
      </c>
      <c r="O4080" s="26" t="s">
        <v>934</v>
      </c>
      <c r="P4080" s="26" t="s">
        <v>934</v>
      </c>
      <c r="Q4080" s="26" t="s">
        <v>934</v>
      </c>
      <c r="R4080" s="26" t="s">
        <v>934</v>
      </c>
      <c r="S4080" s="26" t="s">
        <v>934</v>
      </c>
      <c r="T4080" s="26" t="s">
        <v>934</v>
      </c>
      <c r="U4080" s="26" t="s">
        <v>934</v>
      </c>
      <c r="V4080" s="26" t="s">
        <v>934</v>
      </c>
      <c r="W4080" s="26" t="s">
        <v>934</v>
      </c>
      <c r="X4080" s="26" t="s">
        <v>934</v>
      </c>
      <c r="Y4080" s="26" t="s">
        <v>934</v>
      </c>
      <c r="Z4080" s="26" t="s">
        <v>934</v>
      </c>
      <c r="AA4080" s="26" t="s">
        <v>934</v>
      </c>
      <c r="AB4080" s="26" t="s">
        <v>934</v>
      </c>
      <c r="AC4080" s="26" t="s">
        <v>934</v>
      </c>
      <c r="AD4080" s="26" t="s">
        <v>934</v>
      </c>
      <c r="AE4080" s="26">
        <v>27.833333333333329</v>
      </c>
    </row>
    <row r="4081" spans="1:31" x14ac:dyDescent="0.25">
      <c r="A4081" t="s">
        <v>2195</v>
      </c>
      <c r="B4081" t="s">
        <v>837</v>
      </c>
      <c r="C4081" t="s">
        <v>951</v>
      </c>
      <c r="D4081">
        <v>2016</v>
      </c>
      <c r="E4081">
        <v>1</v>
      </c>
      <c r="F4081" s="2">
        <v>42480</v>
      </c>
      <c r="G4081" t="s">
        <v>65</v>
      </c>
      <c r="H4081">
        <v>45</v>
      </c>
      <c r="I4081" t="s">
        <v>868</v>
      </c>
      <c r="J4081" t="s">
        <v>825</v>
      </c>
      <c r="K4081" t="s">
        <v>825</v>
      </c>
      <c r="L4081">
        <v>9</v>
      </c>
      <c r="M4081" s="26">
        <v>1206.875</v>
      </c>
      <c r="N4081" s="26" t="s">
        <v>934</v>
      </c>
      <c r="O4081" s="26">
        <v>378.59669811320754</v>
      </c>
      <c r="P4081" s="26" t="s">
        <v>934</v>
      </c>
      <c r="Q4081" s="26" t="s">
        <v>934</v>
      </c>
      <c r="R4081" s="26" t="s">
        <v>934</v>
      </c>
      <c r="S4081" s="26" t="s">
        <v>934</v>
      </c>
      <c r="T4081" s="26" t="s">
        <v>934</v>
      </c>
      <c r="U4081" s="26" t="s">
        <v>934</v>
      </c>
      <c r="V4081" s="26">
        <v>38.261368136368887</v>
      </c>
      <c r="W4081" s="26" t="s">
        <v>934</v>
      </c>
      <c r="X4081" s="26">
        <v>8.8770856057554113</v>
      </c>
      <c r="Y4081" s="26" t="s">
        <v>934</v>
      </c>
      <c r="Z4081" s="26" t="s">
        <v>934</v>
      </c>
      <c r="AA4081" s="26" t="s">
        <v>934</v>
      </c>
      <c r="AB4081" s="26" t="s">
        <v>934</v>
      </c>
      <c r="AC4081" s="26" t="s">
        <v>934</v>
      </c>
      <c r="AD4081" s="26" t="s">
        <v>934</v>
      </c>
      <c r="AE4081" s="26">
        <v>27.833333333333329</v>
      </c>
    </row>
    <row r="4082" spans="1:31" x14ac:dyDescent="0.25">
      <c r="A4082" t="s">
        <v>2196</v>
      </c>
      <c r="B4082" t="s">
        <v>837</v>
      </c>
      <c r="C4082" t="s">
        <v>951</v>
      </c>
      <c r="D4082">
        <v>2016</v>
      </c>
      <c r="E4082">
        <v>1</v>
      </c>
      <c r="F4082" s="2">
        <v>42480</v>
      </c>
      <c r="G4082" t="s">
        <v>65</v>
      </c>
      <c r="H4082">
        <v>45</v>
      </c>
      <c r="I4082" t="s">
        <v>859</v>
      </c>
      <c r="J4082" t="s">
        <v>825</v>
      </c>
      <c r="K4082" t="s">
        <v>825</v>
      </c>
      <c r="L4082">
        <v>3</v>
      </c>
      <c r="M4082" s="26" t="s">
        <v>934</v>
      </c>
      <c r="N4082" s="26" t="s">
        <v>934</v>
      </c>
      <c r="O4082" s="26" t="s">
        <v>934</v>
      </c>
      <c r="P4082" s="26" t="s">
        <v>934</v>
      </c>
      <c r="Q4082" s="26" t="s">
        <v>934</v>
      </c>
      <c r="R4082" s="26" t="s">
        <v>934</v>
      </c>
      <c r="S4082" s="26" t="s">
        <v>934</v>
      </c>
      <c r="T4082" s="26" t="s">
        <v>934</v>
      </c>
      <c r="U4082" s="26" t="s">
        <v>934</v>
      </c>
      <c r="V4082" s="26" t="s">
        <v>934</v>
      </c>
      <c r="W4082" s="26" t="s">
        <v>934</v>
      </c>
      <c r="X4082" s="26" t="s">
        <v>934</v>
      </c>
      <c r="Y4082" s="26" t="s">
        <v>934</v>
      </c>
      <c r="Z4082" s="26" t="s">
        <v>934</v>
      </c>
      <c r="AA4082" s="26" t="s">
        <v>934</v>
      </c>
      <c r="AB4082" s="26" t="s">
        <v>934</v>
      </c>
      <c r="AC4082" s="26" t="s">
        <v>934</v>
      </c>
      <c r="AD4082" s="26" t="s">
        <v>934</v>
      </c>
      <c r="AE4082" s="26">
        <v>27</v>
      </c>
    </row>
    <row r="4083" spans="1:31" x14ac:dyDescent="0.25">
      <c r="A4083" t="s">
        <v>2196</v>
      </c>
      <c r="B4083" t="s">
        <v>837</v>
      </c>
      <c r="C4083" t="s">
        <v>951</v>
      </c>
      <c r="D4083">
        <v>2016</v>
      </c>
      <c r="E4083">
        <v>1</v>
      </c>
      <c r="F4083" s="2">
        <v>42480</v>
      </c>
      <c r="G4083" t="s">
        <v>65</v>
      </c>
      <c r="H4083">
        <v>45</v>
      </c>
      <c r="I4083" t="s">
        <v>859</v>
      </c>
      <c r="J4083" t="s">
        <v>825</v>
      </c>
      <c r="K4083" t="s">
        <v>825</v>
      </c>
      <c r="L4083">
        <v>6</v>
      </c>
      <c r="M4083" s="26">
        <v>536</v>
      </c>
      <c r="N4083" s="26" t="s">
        <v>934</v>
      </c>
      <c r="O4083" s="26" t="s">
        <v>934</v>
      </c>
      <c r="P4083" s="26" t="s">
        <v>934</v>
      </c>
      <c r="Q4083" s="26" t="s">
        <v>934</v>
      </c>
      <c r="R4083" s="26" t="s">
        <v>934</v>
      </c>
      <c r="S4083" s="26" t="s">
        <v>934</v>
      </c>
      <c r="T4083" s="26" t="s">
        <v>934</v>
      </c>
      <c r="U4083" s="26" t="s">
        <v>934</v>
      </c>
      <c r="V4083" s="26">
        <v>37.797707161502096</v>
      </c>
      <c r="W4083" s="26" t="s">
        <v>934</v>
      </c>
      <c r="X4083" s="26" t="s">
        <v>934</v>
      </c>
      <c r="Y4083" s="26" t="s">
        <v>934</v>
      </c>
      <c r="Z4083" s="26" t="s">
        <v>934</v>
      </c>
      <c r="AA4083" s="26" t="s">
        <v>934</v>
      </c>
      <c r="AB4083" s="26" t="s">
        <v>934</v>
      </c>
      <c r="AC4083" s="26" t="s">
        <v>934</v>
      </c>
      <c r="AD4083" s="26" t="s">
        <v>934</v>
      </c>
      <c r="AE4083" s="26">
        <v>27</v>
      </c>
    </row>
    <row r="4084" spans="1:31" x14ac:dyDescent="0.25">
      <c r="A4084" t="s">
        <v>2196</v>
      </c>
      <c r="B4084" t="s">
        <v>837</v>
      </c>
      <c r="C4084" t="s">
        <v>951</v>
      </c>
      <c r="D4084">
        <v>2016</v>
      </c>
      <c r="E4084">
        <v>1</v>
      </c>
      <c r="F4084" s="2">
        <v>42480</v>
      </c>
      <c r="G4084" t="s">
        <v>65</v>
      </c>
      <c r="H4084">
        <v>45</v>
      </c>
      <c r="I4084" t="s">
        <v>859</v>
      </c>
      <c r="J4084" t="s">
        <v>825</v>
      </c>
      <c r="K4084" t="s">
        <v>825</v>
      </c>
      <c r="L4084">
        <v>7.3</v>
      </c>
      <c r="M4084" s="26" t="s">
        <v>934</v>
      </c>
      <c r="N4084" s="26" t="s">
        <v>934</v>
      </c>
      <c r="O4084" s="26" t="s">
        <v>934</v>
      </c>
      <c r="P4084" s="26" t="s">
        <v>934</v>
      </c>
      <c r="Q4084" s="26" t="s">
        <v>934</v>
      </c>
      <c r="R4084" s="26" t="s">
        <v>934</v>
      </c>
      <c r="S4084" s="26" t="s">
        <v>934</v>
      </c>
      <c r="T4084" s="26" t="s">
        <v>934</v>
      </c>
      <c r="U4084" s="26" t="s">
        <v>934</v>
      </c>
      <c r="V4084" s="26" t="s">
        <v>934</v>
      </c>
      <c r="W4084" s="26" t="s">
        <v>934</v>
      </c>
      <c r="X4084" s="26" t="s">
        <v>934</v>
      </c>
      <c r="Y4084" s="26" t="s">
        <v>934</v>
      </c>
      <c r="Z4084" s="26" t="s">
        <v>934</v>
      </c>
      <c r="AA4084" s="26" t="s">
        <v>934</v>
      </c>
      <c r="AB4084" s="26" t="s">
        <v>934</v>
      </c>
      <c r="AC4084" s="26" t="s">
        <v>934</v>
      </c>
      <c r="AD4084" s="26" t="s">
        <v>934</v>
      </c>
      <c r="AE4084" s="26">
        <v>27</v>
      </c>
    </row>
    <row r="4085" spans="1:31" x14ac:dyDescent="0.25">
      <c r="A4085" t="s">
        <v>2196</v>
      </c>
      <c r="B4085" t="s">
        <v>837</v>
      </c>
      <c r="C4085" t="s">
        <v>951</v>
      </c>
      <c r="D4085">
        <v>2016</v>
      </c>
      <c r="E4085">
        <v>1</v>
      </c>
      <c r="F4085" s="2">
        <v>42480</v>
      </c>
      <c r="G4085" t="s">
        <v>65</v>
      </c>
      <c r="H4085">
        <v>45</v>
      </c>
      <c r="I4085" t="s">
        <v>859</v>
      </c>
      <c r="J4085" t="s">
        <v>825</v>
      </c>
      <c r="K4085" t="s">
        <v>825</v>
      </c>
      <c r="L4085">
        <v>9</v>
      </c>
      <c r="M4085" s="26">
        <v>1073.75</v>
      </c>
      <c r="N4085" s="26" t="s">
        <v>934</v>
      </c>
      <c r="O4085" s="26">
        <v>322.70047169811318</v>
      </c>
      <c r="P4085" s="26" t="s">
        <v>934</v>
      </c>
      <c r="Q4085" s="26" t="s">
        <v>934</v>
      </c>
      <c r="R4085" s="26" t="s">
        <v>934</v>
      </c>
      <c r="S4085" s="26" t="s">
        <v>934</v>
      </c>
      <c r="T4085" s="26" t="s">
        <v>934</v>
      </c>
      <c r="U4085" s="26" t="s">
        <v>934</v>
      </c>
      <c r="V4085" s="26">
        <v>43.702355009007618</v>
      </c>
      <c r="W4085" s="26" t="s">
        <v>934</v>
      </c>
      <c r="X4085" s="26">
        <v>20.938441172221058</v>
      </c>
      <c r="Y4085" s="26" t="s">
        <v>934</v>
      </c>
      <c r="Z4085" s="26" t="s">
        <v>934</v>
      </c>
      <c r="AA4085" s="26" t="s">
        <v>934</v>
      </c>
      <c r="AB4085" s="26" t="s">
        <v>934</v>
      </c>
      <c r="AC4085" s="26" t="s">
        <v>934</v>
      </c>
      <c r="AD4085" s="26" t="s">
        <v>934</v>
      </c>
      <c r="AE4085" s="26">
        <v>27</v>
      </c>
    </row>
    <row r="4086" spans="1:31" x14ac:dyDescent="0.25">
      <c r="A4086" t="s">
        <v>2197</v>
      </c>
      <c r="B4086" t="s">
        <v>837</v>
      </c>
      <c r="C4086" t="s">
        <v>888</v>
      </c>
      <c r="D4086">
        <v>2016</v>
      </c>
      <c r="E4086">
        <v>1</v>
      </c>
      <c r="F4086" s="2">
        <v>42468</v>
      </c>
      <c r="G4086" t="s">
        <v>83</v>
      </c>
      <c r="H4086">
        <v>45</v>
      </c>
      <c r="I4086" t="s">
        <v>825</v>
      </c>
      <c r="J4086" t="s">
        <v>825</v>
      </c>
      <c r="K4086" t="s">
        <v>825</v>
      </c>
      <c r="L4086">
        <v>3</v>
      </c>
      <c r="M4086" s="26" t="s">
        <v>934</v>
      </c>
      <c r="N4086" s="26" t="s">
        <v>934</v>
      </c>
      <c r="O4086" s="26" t="s">
        <v>934</v>
      </c>
      <c r="P4086" s="26" t="s">
        <v>934</v>
      </c>
      <c r="Q4086" s="26" t="s">
        <v>934</v>
      </c>
      <c r="R4086" s="26" t="s">
        <v>934</v>
      </c>
      <c r="S4086" s="26" t="s">
        <v>934</v>
      </c>
      <c r="T4086" s="26" t="s">
        <v>934</v>
      </c>
      <c r="U4086" s="26" t="s">
        <v>934</v>
      </c>
      <c r="V4086" s="26" t="s">
        <v>934</v>
      </c>
      <c r="W4086" s="26" t="s">
        <v>934</v>
      </c>
      <c r="X4086" s="26" t="s">
        <v>934</v>
      </c>
      <c r="Y4086" s="26" t="s">
        <v>934</v>
      </c>
      <c r="Z4086" s="26" t="s">
        <v>934</v>
      </c>
      <c r="AA4086" s="26" t="s">
        <v>934</v>
      </c>
      <c r="AB4086" s="26" t="s">
        <v>934</v>
      </c>
      <c r="AC4086" s="26" t="s">
        <v>934</v>
      </c>
      <c r="AD4086" s="26" t="s">
        <v>934</v>
      </c>
      <c r="AE4086" s="26">
        <v>44.333333333333329</v>
      </c>
    </row>
    <row r="4087" spans="1:31" x14ac:dyDescent="0.25">
      <c r="A4087" t="s">
        <v>2197</v>
      </c>
      <c r="B4087" t="s">
        <v>837</v>
      </c>
      <c r="C4087" t="s">
        <v>888</v>
      </c>
      <c r="D4087">
        <v>2016</v>
      </c>
      <c r="E4087">
        <v>1</v>
      </c>
      <c r="F4087" s="2">
        <v>42468</v>
      </c>
      <c r="G4087" t="s">
        <v>83</v>
      </c>
      <c r="H4087">
        <v>45</v>
      </c>
      <c r="I4087" t="s">
        <v>825</v>
      </c>
      <c r="J4087" t="s">
        <v>825</v>
      </c>
      <c r="K4087" t="s">
        <v>825</v>
      </c>
      <c r="L4087">
        <v>5.5</v>
      </c>
      <c r="M4087" s="26" t="s">
        <v>934</v>
      </c>
      <c r="N4087" s="26" t="s">
        <v>934</v>
      </c>
      <c r="O4087" s="26" t="s">
        <v>934</v>
      </c>
      <c r="P4087" s="26" t="s">
        <v>934</v>
      </c>
      <c r="Q4087" s="26" t="s">
        <v>934</v>
      </c>
      <c r="R4087" s="26" t="s">
        <v>934</v>
      </c>
      <c r="S4087" s="26" t="s">
        <v>934</v>
      </c>
      <c r="T4087" s="26" t="s">
        <v>934</v>
      </c>
      <c r="U4087" s="26" t="s">
        <v>934</v>
      </c>
      <c r="V4087" s="26" t="s">
        <v>934</v>
      </c>
      <c r="W4087" s="26" t="s">
        <v>934</v>
      </c>
      <c r="X4087" s="26" t="s">
        <v>934</v>
      </c>
      <c r="Y4087" s="26" t="s">
        <v>934</v>
      </c>
      <c r="Z4087" s="26" t="s">
        <v>934</v>
      </c>
      <c r="AA4087" s="26" t="s">
        <v>934</v>
      </c>
      <c r="AB4087" s="26" t="s">
        <v>934</v>
      </c>
      <c r="AC4087" s="26" t="s">
        <v>934</v>
      </c>
      <c r="AD4087" s="26" t="s">
        <v>934</v>
      </c>
      <c r="AE4087" s="26">
        <v>44.333333333333329</v>
      </c>
    </row>
    <row r="4088" spans="1:31" x14ac:dyDescent="0.25">
      <c r="A4088" t="s">
        <v>2197</v>
      </c>
      <c r="B4088" t="s">
        <v>837</v>
      </c>
      <c r="C4088" t="s">
        <v>888</v>
      </c>
      <c r="D4088">
        <v>2016</v>
      </c>
      <c r="E4088">
        <v>1</v>
      </c>
      <c r="F4088" s="2">
        <v>42468</v>
      </c>
      <c r="G4088" t="s">
        <v>83</v>
      </c>
      <c r="H4088">
        <v>45</v>
      </c>
      <c r="I4088" t="s">
        <v>825</v>
      </c>
      <c r="J4088" t="s">
        <v>825</v>
      </c>
      <c r="K4088" t="s">
        <v>825</v>
      </c>
      <c r="L4088">
        <v>6</v>
      </c>
      <c r="M4088" s="26">
        <v>533.25</v>
      </c>
      <c r="N4088" s="26" t="s">
        <v>934</v>
      </c>
      <c r="O4088" s="26" t="s">
        <v>934</v>
      </c>
      <c r="P4088" s="26" t="s">
        <v>934</v>
      </c>
      <c r="Q4088" s="26" t="s">
        <v>934</v>
      </c>
      <c r="R4088" s="26" t="s">
        <v>934</v>
      </c>
      <c r="S4088" s="26" t="s">
        <v>934</v>
      </c>
      <c r="T4088" s="26" t="s">
        <v>934</v>
      </c>
      <c r="U4088" s="26" t="s">
        <v>934</v>
      </c>
      <c r="V4088" s="26">
        <v>98.79218508228945</v>
      </c>
      <c r="W4088" s="26" t="s">
        <v>934</v>
      </c>
      <c r="X4088" s="26" t="s">
        <v>934</v>
      </c>
      <c r="Y4088" s="26" t="s">
        <v>934</v>
      </c>
      <c r="Z4088" s="26" t="s">
        <v>934</v>
      </c>
      <c r="AA4088" s="26" t="s">
        <v>934</v>
      </c>
      <c r="AB4088" s="26" t="s">
        <v>934</v>
      </c>
      <c r="AC4088" s="26" t="s">
        <v>934</v>
      </c>
      <c r="AD4088" s="26" t="s">
        <v>934</v>
      </c>
      <c r="AE4088" s="26">
        <v>44.333333333333329</v>
      </c>
    </row>
    <row r="4089" spans="1:31" x14ac:dyDescent="0.25">
      <c r="A4089" t="s">
        <v>2197</v>
      </c>
      <c r="B4089" t="s">
        <v>837</v>
      </c>
      <c r="C4089" t="s">
        <v>888</v>
      </c>
      <c r="D4089">
        <v>2016</v>
      </c>
      <c r="E4089">
        <v>1</v>
      </c>
      <c r="F4089" s="2">
        <v>42468</v>
      </c>
      <c r="G4089" t="s">
        <v>83</v>
      </c>
      <c r="H4089">
        <v>45</v>
      </c>
      <c r="I4089" t="s">
        <v>825</v>
      </c>
      <c r="J4089" t="s">
        <v>825</v>
      </c>
      <c r="K4089" t="s">
        <v>825</v>
      </c>
      <c r="L4089">
        <v>7.3</v>
      </c>
      <c r="M4089" s="26" t="s">
        <v>934</v>
      </c>
      <c r="N4089" s="26" t="s">
        <v>934</v>
      </c>
      <c r="O4089" s="26" t="s">
        <v>934</v>
      </c>
      <c r="P4089" s="26" t="s">
        <v>934</v>
      </c>
      <c r="Q4089" s="26" t="s">
        <v>934</v>
      </c>
      <c r="R4089" s="26" t="s">
        <v>934</v>
      </c>
      <c r="S4089" s="26" t="s">
        <v>934</v>
      </c>
      <c r="T4089" s="26" t="s">
        <v>934</v>
      </c>
      <c r="U4089" s="26" t="s">
        <v>934</v>
      </c>
      <c r="V4089" s="26" t="s">
        <v>934</v>
      </c>
      <c r="W4089" s="26" t="s">
        <v>934</v>
      </c>
      <c r="X4089" s="26" t="s">
        <v>934</v>
      </c>
      <c r="Y4089" s="26" t="s">
        <v>934</v>
      </c>
      <c r="Z4089" s="26" t="s">
        <v>934</v>
      </c>
      <c r="AA4089" s="26" t="s">
        <v>934</v>
      </c>
      <c r="AB4089" s="26" t="s">
        <v>934</v>
      </c>
      <c r="AC4089" s="26" t="s">
        <v>934</v>
      </c>
      <c r="AD4089" s="26" t="s">
        <v>934</v>
      </c>
      <c r="AE4089" s="26">
        <v>44.333333333333329</v>
      </c>
    </row>
    <row r="4090" spans="1:31" x14ac:dyDescent="0.25">
      <c r="A4090" t="s">
        <v>2197</v>
      </c>
      <c r="B4090" t="s">
        <v>837</v>
      </c>
      <c r="C4090" t="s">
        <v>888</v>
      </c>
      <c r="D4090">
        <v>2016</v>
      </c>
      <c r="E4090">
        <v>1</v>
      </c>
      <c r="F4090" s="2">
        <v>42468</v>
      </c>
      <c r="G4090" t="s">
        <v>83</v>
      </c>
      <c r="H4090">
        <v>45</v>
      </c>
      <c r="I4090" t="s">
        <v>825</v>
      </c>
      <c r="J4090" t="s">
        <v>825</v>
      </c>
      <c r="K4090" t="s">
        <v>825</v>
      </c>
      <c r="L4090">
        <v>9</v>
      </c>
      <c r="M4090" s="26">
        <v>1263</v>
      </c>
      <c r="N4090" s="26" t="s">
        <v>934</v>
      </c>
      <c r="O4090" s="26">
        <v>385.70000000000005</v>
      </c>
      <c r="P4090" s="26" t="s">
        <v>934</v>
      </c>
      <c r="Q4090" s="26" t="s">
        <v>934</v>
      </c>
      <c r="R4090" s="26" t="s">
        <v>934</v>
      </c>
      <c r="S4090" s="26" t="s">
        <v>934</v>
      </c>
      <c r="T4090" s="26" t="s">
        <v>934</v>
      </c>
      <c r="U4090" s="26" t="s">
        <v>934</v>
      </c>
      <c r="V4090" s="26">
        <v>35.031985384787866</v>
      </c>
      <c r="W4090" s="26" t="s">
        <v>934</v>
      </c>
      <c r="X4090" s="26">
        <v>11.25984754189194</v>
      </c>
      <c r="Y4090" s="26" t="s">
        <v>934</v>
      </c>
      <c r="Z4090" s="26" t="s">
        <v>934</v>
      </c>
      <c r="AA4090" s="26" t="s">
        <v>934</v>
      </c>
      <c r="AB4090" s="26" t="s">
        <v>934</v>
      </c>
      <c r="AC4090" s="26" t="s">
        <v>934</v>
      </c>
      <c r="AD4090" s="26" t="s">
        <v>934</v>
      </c>
      <c r="AE4090" s="26">
        <v>44.333333333333329</v>
      </c>
    </row>
    <row r="4091" spans="1:31" x14ac:dyDescent="0.25">
      <c r="A4091" t="s">
        <v>2198</v>
      </c>
      <c r="B4091" t="s">
        <v>837</v>
      </c>
      <c r="C4091" t="s">
        <v>888</v>
      </c>
      <c r="D4091">
        <v>2016</v>
      </c>
      <c r="E4091">
        <v>1</v>
      </c>
      <c r="F4091" s="2">
        <v>42468</v>
      </c>
      <c r="G4091" t="s">
        <v>9</v>
      </c>
      <c r="H4091">
        <v>45</v>
      </c>
      <c r="I4091" t="s">
        <v>825</v>
      </c>
      <c r="J4091" t="s">
        <v>825</v>
      </c>
      <c r="K4091" t="s">
        <v>825</v>
      </c>
      <c r="L4091">
        <v>3</v>
      </c>
      <c r="M4091" s="26" t="s">
        <v>934</v>
      </c>
      <c r="N4091" s="26" t="s">
        <v>934</v>
      </c>
      <c r="O4091" s="26" t="s">
        <v>934</v>
      </c>
      <c r="P4091" s="26" t="s">
        <v>934</v>
      </c>
      <c r="Q4091" s="26" t="s">
        <v>934</v>
      </c>
      <c r="R4091" s="26" t="s">
        <v>934</v>
      </c>
      <c r="S4091" s="26" t="s">
        <v>934</v>
      </c>
      <c r="T4091" s="26" t="s">
        <v>934</v>
      </c>
      <c r="U4091" s="26" t="s">
        <v>934</v>
      </c>
      <c r="V4091" s="26" t="s">
        <v>934</v>
      </c>
      <c r="W4091" s="26" t="s">
        <v>934</v>
      </c>
      <c r="X4091" s="26" t="s">
        <v>934</v>
      </c>
      <c r="Y4091" s="26" t="s">
        <v>934</v>
      </c>
      <c r="Z4091" s="26" t="s">
        <v>934</v>
      </c>
      <c r="AA4091" s="26" t="s">
        <v>934</v>
      </c>
      <c r="AB4091" s="26" t="s">
        <v>934</v>
      </c>
      <c r="AC4091" s="26" t="s">
        <v>934</v>
      </c>
      <c r="AD4091" s="26" t="s">
        <v>934</v>
      </c>
      <c r="AE4091" s="26">
        <v>46.666666666666664</v>
      </c>
    </row>
    <row r="4092" spans="1:31" x14ac:dyDescent="0.25">
      <c r="A4092" t="s">
        <v>2198</v>
      </c>
      <c r="B4092" t="s">
        <v>837</v>
      </c>
      <c r="C4092" t="s">
        <v>888</v>
      </c>
      <c r="D4092">
        <v>2016</v>
      </c>
      <c r="E4092">
        <v>1</v>
      </c>
      <c r="F4092" s="2">
        <v>42468</v>
      </c>
      <c r="G4092" t="s">
        <v>9</v>
      </c>
      <c r="H4092">
        <v>45</v>
      </c>
      <c r="I4092" t="s">
        <v>825</v>
      </c>
      <c r="J4092" t="s">
        <v>825</v>
      </c>
      <c r="K4092" t="s">
        <v>825</v>
      </c>
      <c r="L4092">
        <v>5.5</v>
      </c>
      <c r="M4092" s="26" t="s">
        <v>934</v>
      </c>
      <c r="N4092" s="26" t="s">
        <v>934</v>
      </c>
      <c r="O4092" s="26" t="s">
        <v>934</v>
      </c>
      <c r="P4092" s="26" t="s">
        <v>934</v>
      </c>
      <c r="Q4092" s="26" t="s">
        <v>934</v>
      </c>
      <c r="R4092" s="26" t="s">
        <v>934</v>
      </c>
      <c r="S4092" s="26" t="s">
        <v>934</v>
      </c>
      <c r="T4092" s="26" t="s">
        <v>934</v>
      </c>
      <c r="U4092" s="26" t="s">
        <v>934</v>
      </c>
      <c r="V4092" s="26" t="s">
        <v>934</v>
      </c>
      <c r="W4092" s="26" t="s">
        <v>934</v>
      </c>
      <c r="X4092" s="26" t="s">
        <v>934</v>
      </c>
      <c r="Y4092" s="26" t="s">
        <v>934</v>
      </c>
      <c r="Z4092" s="26" t="s">
        <v>934</v>
      </c>
      <c r="AA4092" s="26" t="s">
        <v>934</v>
      </c>
      <c r="AB4092" s="26" t="s">
        <v>934</v>
      </c>
      <c r="AC4092" s="26" t="s">
        <v>934</v>
      </c>
      <c r="AD4092" s="26" t="s">
        <v>934</v>
      </c>
      <c r="AE4092" s="26">
        <v>46.666666666666664</v>
      </c>
    </row>
    <row r="4093" spans="1:31" x14ac:dyDescent="0.25">
      <c r="A4093" t="s">
        <v>2198</v>
      </c>
      <c r="B4093" t="s">
        <v>837</v>
      </c>
      <c r="C4093" t="s">
        <v>888</v>
      </c>
      <c r="D4093">
        <v>2016</v>
      </c>
      <c r="E4093">
        <v>1</v>
      </c>
      <c r="F4093" s="2">
        <v>42468</v>
      </c>
      <c r="G4093" t="s">
        <v>9</v>
      </c>
      <c r="H4093">
        <v>45</v>
      </c>
      <c r="I4093" t="s">
        <v>825</v>
      </c>
      <c r="J4093" t="s">
        <v>825</v>
      </c>
      <c r="K4093" t="s">
        <v>825</v>
      </c>
      <c r="L4093">
        <v>6</v>
      </c>
      <c r="M4093" s="26">
        <v>399.75</v>
      </c>
      <c r="N4093" s="26" t="s">
        <v>934</v>
      </c>
      <c r="O4093" s="26" t="s">
        <v>934</v>
      </c>
      <c r="P4093" s="26" t="s">
        <v>934</v>
      </c>
      <c r="Q4093" s="26" t="s">
        <v>934</v>
      </c>
      <c r="R4093" s="26" t="s">
        <v>934</v>
      </c>
      <c r="S4093" s="26" t="s">
        <v>934</v>
      </c>
      <c r="T4093" s="26" t="s">
        <v>934</v>
      </c>
      <c r="U4093" s="26" t="s">
        <v>934</v>
      </c>
      <c r="V4093" s="26">
        <v>44.006391581223745</v>
      </c>
      <c r="W4093" s="26" t="s">
        <v>934</v>
      </c>
      <c r="X4093" s="26" t="s">
        <v>934</v>
      </c>
      <c r="Y4093" s="26" t="s">
        <v>934</v>
      </c>
      <c r="Z4093" s="26" t="s">
        <v>934</v>
      </c>
      <c r="AA4093" s="26" t="s">
        <v>934</v>
      </c>
      <c r="AB4093" s="26" t="s">
        <v>934</v>
      </c>
      <c r="AC4093" s="26" t="s">
        <v>934</v>
      </c>
      <c r="AD4093" s="26" t="s">
        <v>934</v>
      </c>
      <c r="AE4093" s="26">
        <v>46.666666666666664</v>
      </c>
    </row>
    <row r="4094" spans="1:31" x14ac:dyDescent="0.25">
      <c r="A4094" t="s">
        <v>2198</v>
      </c>
      <c r="B4094" t="s">
        <v>837</v>
      </c>
      <c r="C4094" t="s">
        <v>888</v>
      </c>
      <c r="D4094">
        <v>2016</v>
      </c>
      <c r="E4094">
        <v>1</v>
      </c>
      <c r="F4094" s="2">
        <v>42468</v>
      </c>
      <c r="G4094" t="s">
        <v>9</v>
      </c>
      <c r="H4094">
        <v>45</v>
      </c>
      <c r="I4094" t="s">
        <v>825</v>
      </c>
      <c r="J4094" t="s">
        <v>825</v>
      </c>
      <c r="K4094" t="s">
        <v>825</v>
      </c>
      <c r="L4094">
        <v>7.3</v>
      </c>
      <c r="M4094" s="26" t="s">
        <v>934</v>
      </c>
      <c r="N4094" s="26" t="s">
        <v>934</v>
      </c>
      <c r="O4094" s="26" t="s">
        <v>934</v>
      </c>
      <c r="P4094" s="26" t="s">
        <v>934</v>
      </c>
      <c r="Q4094" s="26" t="s">
        <v>934</v>
      </c>
      <c r="R4094" s="26" t="s">
        <v>934</v>
      </c>
      <c r="S4094" s="26" t="s">
        <v>934</v>
      </c>
      <c r="T4094" s="26" t="s">
        <v>934</v>
      </c>
      <c r="U4094" s="26" t="s">
        <v>934</v>
      </c>
      <c r="V4094" s="26" t="s">
        <v>934</v>
      </c>
      <c r="W4094" s="26" t="s">
        <v>934</v>
      </c>
      <c r="X4094" s="26" t="s">
        <v>934</v>
      </c>
      <c r="Y4094" s="26" t="s">
        <v>934</v>
      </c>
      <c r="Z4094" s="26" t="s">
        <v>934</v>
      </c>
      <c r="AA4094" s="26" t="s">
        <v>934</v>
      </c>
      <c r="AB4094" s="26" t="s">
        <v>934</v>
      </c>
      <c r="AC4094" s="26" t="s">
        <v>934</v>
      </c>
      <c r="AD4094" s="26" t="s">
        <v>934</v>
      </c>
      <c r="AE4094" s="26">
        <v>46.666666666666664</v>
      </c>
    </row>
    <row r="4095" spans="1:31" x14ac:dyDescent="0.25">
      <c r="A4095" t="s">
        <v>2198</v>
      </c>
      <c r="B4095" t="s">
        <v>837</v>
      </c>
      <c r="C4095" t="s">
        <v>888</v>
      </c>
      <c r="D4095">
        <v>2016</v>
      </c>
      <c r="E4095">
        <v>1</v>
      </c>
      <c r="F4095" s="2">
        <v>42468</v>
      </c>
      <c r="G4095" t="s">
        <v>9</v>
      </c>
      <c r="H4095">
        <v>45</v>
      </c>
      <c r="I4095" t="s">
        <v>825</v>
      </c>
      <c r="J4095" t="s">
        <v>825</v>
      </c>
      <c r="K4095" t="s">
        <v>825</v>
      </c>
      <c r="L4095">
        <v>9</v>
      </c>
      <c r="M4095" s="26">
        <v>1204.7999999999997</v>
      </c>
      <c r="N4095" s="26" t="s">
        <v>934</v>
      </c>
      <c r="O4095" s="26">
        <v>371.56249999999994</v>
      </c>
      <c r="P4095" s="26" t="s">
        <v>934</v>
      </c>
      <c r="Q4095" s="26" t="s">
        <v>934</v>
      </c>
      <c r="R4095" s="26" t="s">
        <v>934</v>
      </c>
      <c r="S4095" s="26" t="s">
        <v>934</v>
      </c>
      <c r="T4095" s="26" t="s">
        <v>934</v>
      </c>
      <c r="U4095" s="26" t="s">
        <v>934</v>
      </c>
      <c r="V4095" s="26">
        <v>62.553656967439089</v>
      </c>
      <c r="W4095" s="26" t="s">
        <v>934</v>
      </c>
      <c r="X4095" s="26">
        <v>13.353844249878316</v>
      </c>
      <c r="Y4095" s="26" t="s">
        <v>934</v>
      </c>
      <c r="Z4095" s="26" t="s">
        <v>934</v>
      </c>
      <c r="AA4095" s="26" t="s">
        <v>934</v>
      </c>
      <c r="AB4095" s="26" t="s">
        <v>934</v>
      </c>
      <c r="AC4095" s="26" t="s">
        <v>934</v>
      </c>
      <c r="AD4095" s="26" t="s">
        <v>934</v>
      </c>
      <c r="AE4095" s="26">
        <v>46.666666666666664</v>
      </c>
    </row>
    <row r="4096" spans="1:31" x14ac:dyDescent="0.25">
      <c r="A4096" t="s">
        <v>2199</v>
      </c>
      <c r="B4096" t="s">
        <v>837</v>
      </c>
      <c r="C4096" t="s">
        <v>951</v>
      </c>
      <c r="D4096">
        <v>2016</v>
      </c>
      <c r="E4096">
        <v>1</v>
      </c>
      <c r="F4096" s="2">
        <v>42480</v>
      </c>
      <c r="G4096" t="s">
        <v>9</v>
      </c>
      <c r="H4096">
        <v>45</v>
      </c>
      <c r="I4096" t="s">
        <v>860</v>
      </c>
      <c r="J4096" t="s">
        <v>825</v>
      </c>
      <c r="K4096" t="s">
        <v>825</v>
      </c>
      <c r="L4096">
        <v>3</v>
      </c>
      <c r="M4096" s="26" t="s">
        <v>934</v>
      </c>
      <c r="N4096" s="26" t="s">
        <v>934</v>
      </c>
      <c r="O4096" s="26" t="s">
        <v>934</v>
      </c>
      <c r="P4096" s="26" t="s">
        <v>934</v>
      </c>
      <c r="Q4096" s="26" t="s">
        <v>934</v>
      </c>
      <c r="R4096" s="26" t="s">
        <v>934</v>
      </c>
      <c r="S4096" s="26" t="s">
        <v>934</v>
      </c>
      <c r="T4096" s="26" t="s">
        <v>934</v>
      </c>
      <c r="U4096" s="26" t="s">
        <v>934</v>
      </c>
      <c r="V4096" s="26" t="s">
        <v>934</v>
      </c>
      <c r="W4096" s="26" t="s">
        <v>934</v>
      </c>
      <c r="X4096" s="26" t="s">
        <v>934</v>
      </c>
      <c r="Y4096" s="26" t="s">
        <v>934</v>
      </c>
      <c r="Z4096" s="26" t="s">
        <v>934</v>
      </c>
      <c r="AA4096" s="26" t="s">
        <v>934</v>
      </c>
      <c r="AB4096" s="26" t="s">
        <v>934</v>
      </c>
      <c r="AC4096" s="26" t="s">
        <v>934</v>
      </c>
      <c r="AD4096" s="26" t="s">
        <v>934</v>
      </c>
      <c r="AE4096" s="26">
        <v>26</v>
      </c>
    </row>
    <row r="4097" spans="1:31" x14ac:dyDescent="0.25">
      <c r="A4097" t="s">
        <v>2199</v>
      </c>
      <c r="B4097" t="s">
        <v>837</v>
      </c>
      <c r="C4097" t="s">
        <v>951</v>
      </c>
      <c r="D4097">
        <v>2016</v>
      </c>
      <c r="E4097">
        <v>1</v>
      </c>
      <c r="F4097" s="2">
        <v>42480</v>
      </c>
      <c r="G4097" t="s">
        <v>9</v>
      </c>
      <c r="H4097">
        <v>45</v>
      </c>
      <c r="I4097" t="s">
        <v>860</v>
      </c>
      <c r="J4097" t="s">
        <v>825</v>
      </c>
      <c r="K4097" t="s">
        <v>825</v>
      </c>
      <c r="L4097">
        <v>6</v>
      </c>
      <c r="M4097" s="26">
        <v>653.25</v>
      </c>
      <c r="N4097" s="26" t="s">
        <v>934</v>
      </c>
      <c r="O4097" s="26" t="s">
        <v>934</v>
      </c>
      <c r="P4097" s="26" t="s">
        <v>934</v>
      </c>
      <c r="Q4097" s="26" t="s">
        <v>934</v>
      </c>
      <c r="R4097" s="26" t="s">
        <v>934</v>
      </c>
      <c r="S4097" s="26" t="s">
        <v>934</v>
      </c>
      <c r="T4097" s="26" t="s">
        <v>934</v>
      </c>
      <c r="U4097" s="26" t="s">
        <v>934</v>
      </c>
      <c r="V4097" s="26">
        <v>28.874368679967127</v>
      </c>
      <c r="W4097" s="26" t="s">
        <v>934</v>
      </c>
      <c r="X4097" s="26" t="s">
        <v>934</v>
      </c>
      <c r="Y4097" s="26" t="s">
        <v>934</v>
      </c>
      <c r="Z4097" s="26" t="s">
        <v>934</v>
      </c>
      <c r="AA4097" s="26" t="s">
        <v>934</v>
      </c>
      <c r="AB4097" s="26" t="s">
        <v>934</v>
      </c>
      <c r="AC4097" s="26" t="s">
        <v>934</v>
      </c>
      <c r="AD4097" s="26" t="s">
        <v>934</v>
      </c>
      <c r="AE4097" s="26">
        <v>26</v>
      </c>
    </row>
    <row r="4098" spans="1:31" x14ac:dyDescent="0.25">
      <c r="A4098" t="s">
        <v>2199</v>
      </c>
      <c r="B4098" t="s">
        <v>837</v>
      </c>
      <c r="C4098" t="s">
        <v>951</v>
      </c>
      <c r="D4098">
        <v>2016</v>
      </c>
      <c r="E4098">
        <v>1</v>
      </c>
      <c r="F4098" s="2">
        <v>42480</v>
      </c>
      <c r="G4098" t="s">
        <v>9</v>
      </c>
      <c r="H4098">
        <v>45</v>
      </c>
      <c r="I4098" t="s">
        <v>860</v>
      </c>
      <c r="J4098" t="s">
        <v>825</v>
      </c>
      <c r="K4098" t="s">
        <v>825</v>
      </c>
      <c r="L4098">
        <v>7.3</v>
      </c>
      <c r="M4098" s="26" t="s">
        <v>934</v>
      </c>
      <c r="N4098" s="26" t="s">
        <v>934</v>
      </c>
      <c r="O4098" s="26" t="s">
        <v>934</v>
      </c>
      <c r="P4098" s="26" t="s">
        <v>934</v>
      </c>
      <c r="Q4098" s="26" t="s">
        <v>934</v>
      </c>
      <c r="R4098" s="26" t="s">
        <v>934</v>
      </c>
      <c r="S4098" s="26" t="s">
        <v>934</v>
      </c>
      <c r="T4098" s="26" t="s">
        <v>934</v>
      </c>
      <c r="U4098" s="26" t="s">
        <v>934</v>
      </c>
      <c r="V4098" s="26" t="s">
        <v>934</v>
      </c>
      <c r="W4098" s="26" t="s">
        <v>934</v>
      </c>
      <c r="X4098" s="26" t="s">
        <v>934</v>
      </c>
      <c r="Y4098" s="26" t="s">
        <v>934</v>
      </c>
      <c r="Z4098" s="26" t="s">
        <v>934</v>
      </c>
      <c r="AA4098" s="26" t="s">
        <v>934</v>
      </c>
      <c r="AB4098" s="26" t="s">
        <v>934</v>
      </c>
      <c r="AC4098" s="26" t="s">
        <v>934</v>
      </c>
      <c r="AD4098" s="26" t="s">
        <v>934</v>
      </c>
      <c r="AE4098" s="26">
        <v>26</v>
      </c>
    </row>
    <row r="4099" spans="1:31" x14ac:dyDescent="0.25">
      <c r="A4099" t="s">
        <v>2199</v>
      </c>
      <c r="B4099" t="s">
        <v>837</v>
      </c>
      <c r="C4099" t="s">
        <v>951</v>
      </c>
      <c r="D4099">
        <v>2016</v>
      </c>
      <c r="E4099">
        <v>1</v>
      </c>
      <c r="F4099" s="2">
        <v>42480</v>
      </c>
      <c r="G4099" t="s">
        <v>9</v>
      </c>
      <c r="H4099">
        <v>45</v>
      </c>
      <c r="I4099" t="s">
        <v>860</v>
      </c>
      <c r="J4099" t="s">
        <v>825</v>
      </c>
      <c r="K4099" t="s">
        <v>825</v>
      </c>
      <c r="L4099">
        <v>9</v>
      </c>
      <c r="M4099" s="26">
        <v>1210</v>
      </c>
      <c r="N4099" s="26" t="s">
        <v>934</v>
      </c>
      <c r="O4099" s="26">
        <v>317.79481132075466</v>
      </c>
      <c r="P4099" s="26" t="s">
        <v>934</v>
      </c>
      <c r="Q4099" s="26" t="s">
        <v>934</v>
      </c>
      <c r="R4099" s="26" t="s">
        <v>934</v>
      </c>
      <c r="S4099" s="26" t="s">
        <v>934</v>
      </c>
      <c r="T4099" s="26" t="s">
        <v>934</v>
      </c>
      <c r="U4099" s="26" t="s">
        <v>934</v>
      </c>
      <c r="V4099" s="26">
        <v>78.182478855560447</v>
      </c>
      <c r="W4099" s="26" t="s">
        <v>934</v>
      </c>
      <c r="X4099" s="26">
        <v>13.924263781448239</v>
      </c>
      <c r="Y4099" s="26" t="s">
        <v>934</v>
      </c>
      <c r="Z4099" s="26" t="s">
        <v>934</v>
      </c>
      <c r="AA4099" s="26" t="s">
        <v>934</v>
      </c>
      <c r="AB4099" s="26" t="s">
        <v>934</v>
      </c>
      <c r="AC4099" s="26" t="s">
        <v>934</v>
      </c>
      <c r="AD4099" s="26" t="s">
        <v>934</v>
      </c>
      <c r="AE4099" s="26">
        <v>26</v>
      </c>
    </row>
    <row r="4100" spans="1:31" x14ac:dyDescent="0.25">
      <c r="A4100" t="s">
        <v>2200</v>
      </c>
      <c r="B4100" t="s">
        <v>837</v>
      </c>
      <c r="C4100" t="s">
        <v>951</v>
      </c>
      <c r="D4100">
        <v>2016</v>
      </c>
      <c r="E4100">
        <v>1</v>
      </c>
      <c r="F4100" s="2">
        <v>42480</v>
      </c>
      <c r="G4100" t="s">
        <v>9</v>
      </c>
      <c r="H4100">
        <v>45</v>
      </c>
      <c r="I4100" t="s">
        <v>868</v>
      </c>
      <c r="J4100" t="s">
        <v>825</v>
      </c>
      <c r="K4100" t="s">
        <v>825</v>
      </c>
      <c r="L4100">
        <v>3</v>
      </c>
      <c r="M4100" s="26" t="s">
        <v>934</v>
      </c>
      <c r="N4100" s="26" t="s">
        <v>934</v>
      </c>
      <c r="O4100" s="26" t="s">
        <v>934</v>
      </c>
      <c r="P4100" s="26" t="s">
        <v>934</v>
      </c>
      <c r="Q4100" s="26" t="s">
        <v>934</v>
      </c>
      <c r="R4100" s="26" t="s">
        <v>934</v>
      </c>
      <c r="S4100" s="26" t="s">
        <v>934</v>
      </c>
      <c r="T4100" s="26" t="s">
        <v>934</v>
      </c>
      <c r="U4100" s="26" t="s">
        <v>934</v>
      </c>
      <c r="V4100" s="26" t="s">
        <v>934</v>
      </c>
      <c r="W4100" s="26" t="s">
        <v>934</v>
      </c>
      <c r="X4100" s="26" t="s">
        <v>934</v>
      </c>
      <c r="Y4100" s="26" t="s">
        <v>934</v>
      </c>
      <c r="Z4100" s="26" t="s">
        <v>934</v>
      </c>
      <c r="AA4100" s="26" t="s">
        <v>934</v>
      </c>
      <c r="AB4100" s="26" t="s">
        <v>934</v>
      </c>
      <c r="AC4100" s="26" t="s">
        <v>934</v>
      </c>
      <c r="AD4100" s="26" t="s">
        <v>934</v>
      </c>
      <c r="AE4100" s="26">
        <v>28.166666666666668</v>
      </c>
    </row>
    <row r="4101" spans="1:31" x14ac:dyDescent="0.25">
      <c r="A4101" t="s">
        <v>2200</v>
      </c>
      <c r="B4101" t="s">
        <v>837</v>
      </c>
      <c r="C4101" t="s">
        <v>951</v>
      </c>
      <c r="D4101">
        <v>2016</v>
      </c>
      <c r="E4101">
        <v>1</v>
      </c>
      <c r="F4101" s="2">
        <v>42480</v>
      </c>
      <c r="G4101" t="s">
        <v>9</v>
      </c>
      <c r="H4101">
        <v>45</v>
      </c>
      <c r="I4101" t="s">
        <v>868</v>
      </c>
      <c r="J4101" t="s">
        <v>825</v>
      </c>
      <c r="K4101" t="s">
        <v>825</v>
      </c>
      <c r="L4101">
        <v>6</v>
      </c>
      <c r="M4101" s="26">
        <v>674.75</v>
      </c>
      <c r="N4101" s="26" t="s">
        <v>934</v>
      </c>
      <c r="O4101" s="26" t="s">
        <v>934</v>
      </c>
      <c r="P4101" s="26" t="s">
        <v>934</v>
      </c>
      <c r="Q4101" s="26" t="s">
        <v>934</v>
      </c>
      <c r="R4101" s="26" t="s">
        <v>934</v>
      </c>
      <c r="S4101" s="26" t="s">
        <v>934</v>
      </c>
      <c r="T4101" s="26" t="s">
        <v>934</v>
      </c>
      <c r="U4101" s="26" t="s">
        <v>934</v>
      </c>
      <c r="V4101" s="26">
        <v>61.45374276640927</v>
      </c>
      <c r="W4101" s="26" t="s">
        <v>934</v>
      </c>
      <c r="X4101" s="26" t="s">
        <v>934</v>
      </c>
      <c r="Y4101" s="26" t="s">
        <v>934</v>
      </c>
      <c r="Z4101" s="26" t="s">
        <v>934</v>
      </c>
      <c r="AA4101" s="26" t="s">
        <v>934</v>
      </c>
      <c r="AB4101" s="26" t="s">
        <v>934</v>
      </c>
      <c r="AC4101" s="26" t="s">
        <v>934</v>
      </c>
      <c r="AD4101" s="26" t="s">
        <v>934</v>
      </c>
      <c r="AE4101" s="26">
        <v>28.166666666666668</v>
      </c>
    </row>
    <row r="4102" spans="1:31" x14ac:dyDescent="0.25">
      <c r="A4102" t="s">
        <v>2200</v>
      </c>
      <c r="B4102" t="s">
        <v>837</v>
      </c>
      <c r="C4102" t="s">
        <v>951</v>
      </c>
      <c r="D4102">
        <v>2016</v>
      </c>
      <c r="E4102">
        <v>1</v>
      </c>
      <c r="F4102" s="2">
        <v>42480</v>
      </c>
      <c r="G4102" t="s">
        <v>9</v>
      </c>
      <c r="H4102">
        <v>45</v>
      </c>
      <c r="I4102" t="s">
        <v>868</v>
      </c>
      <c r="J4102" t="s">
        <v>825</v>
      </c>
      <c r="K4102" t="s">
        <v>825</v>
      </c>
      <c r="L4102">
        <v>7.3</v>
      </c>
      <c r="M4102" s="26" t="s">
        <v>934</v>
      </c>
      <c r="N4102" s="26" t="s">
        <v>934</v>
      </c>
      <c r="O4102" s="26" t="s">
        <v>934</v>
      </c>
      <c r="P4102" s="26" t="s">
        <v>934</v>
      </c>
      <c r="Q4102" s="26" t="s">
        <v>934</v>
      </c>
      <c r="R4102" s="26" t="s">
        <v>934</v>
      </c>
      <c r="S4102" s="26" t="s">
        <v>934</v>
      </c>
      <c r="T4102" s="26" t="s">
        <v>934</v>
      </c>
      <c r="U4102" s="26" t="s">
        <v>934</v>
      </c>
      <c r="V4102" s="26" t="s">
        <v>934</v>
      </c>
      <c r="W4102" s="26" t="s">
        <v>934</v>
      </c>
      <c r="X4102" s="26" t="s">
        <v>934</v>
      </c>
      <c r="Y4102" s="26" t="s">
        <v>934</v>
      </c>
      <c r="Z4102" s="26" t="s">
        <v>934</v>
      </c>
      <c r="AA4102" s="26" t="s">
        <v>934</v>
      </c>
      <c r="AB4102" s="26" t="s">
        <v>934</v>
      </c>
      <c r="AC4102" s="26" t="s">
        <v>934</v>
      </c>
      <c r="AD4102" s="26" t="s">
        <v>934</v>
      </c>
      <c r="AE4102" s="26">
        <v>28.166666666666668</v>
      </c>
    </row>
    <row r="4103" spans="1:31" x14ac:dyDescent="0.25">
      <c r="A4103" t="s">
        <v>2200</v>
      </c>
      <c r="B4103" t="s">
        <v>837</v>
      </c>
      <c r="C4103" t="s">
        <v>951</v>
      </c>
      <c r="D4103">
        <v>2016</v>
      </c>
      <c r="E4103">
        <v>1</v>
      </c>
      <c r="F4103" s="2">
        <v>42480</v>
      </c>
      <c r="G4103" t="s">
        <v>9</v>
      </c>
      <c r="H4103">
        <v>45</v>
      </c>
      <c r="I4103" t="s">
        <v>868</v>
      </c>
      <c r="J4103" t="s">
        <v>825</v>
      </c>
      <c r="K4103" t="s">
        <v>825</v>
      </c>
      <c r="L4103">
        <v>9</v>
      </c>
      <c r="M4103" s="26">
        <v>1171.25</v>
      </c>
      <c r="N4103" s="26" t="s">
        <v>934</v>
      </c>
      <c r="O4103" s="26">
        <v>327.33490566037733</v>
      </c>
      <c r="P4103" s="26" t="s">
        <v>934</v>
      </c>
      <c r="Q4103" s="26" t="s">
        <v>934</v>
      </c>
      <c r="R4103" s="26" t="s">
        <v>934</v>
      </c>
      <c r="S4103" s="26" t="s">
        <v>934</v>
      </c>
      <c r="T4103" s="26" t="s">
        <v>934</v>
      </c>
      <c r="U4103" s="26" t="s">
        <v>934</v>
      </c>
      <c r="V4103" s="26">
        <v>105.62068531621382</v>
      </c>
      <c r="W4103" s="26" t="s">
        <v>934</v>
      </c>
      <c r="X4103" s="26">
        <v>27.866837743826558</v>
      </c>
      <c r="Y4103" s="26" t="s">
        <v>934</v>
      </c>
      <c r="Z4103" s="26" t="s">
        <v>934</v>
      </c>
      <c r="AA4103" s="26" t="s">
        <v>934</v>
      </c>
      <c r="AB4103" s="26" t="s">
        <v>934</v>
      </c>
      <c r="AC4103" s="26" t="s">
        <v>934</v>
      </c>
      <c r="AD4103" s="26" t="s">
        <v>934</v>
      </c>
      <c r="AE4103" s="26">
        <v>28.166666666666668</v>
      </c>
    </row>
    <row r="4104" spans="1:31" x14ac:dyDescent="0.25">
      <c r="A4104" t="s">
        <v>2201</v>
      </c>
      <c r="B4104" t="s">
        <v>837</v>
      </c>
      <c r="C4104" t="s">
        <v>951</v>
      </c>
      <c r="D4104">
        <v>2016</v>
      </c>
      <c r="E4104">
        <v>1</v>
      </c>
      <c r="F4104" s="2">
        <v>42480</v>
      </c>
      <c r="G4104" t="s">
        <v>9</v>
      </c>
      <c r="H4104">
        <v>45</v>
      </c>
      <c r="I4104" t="s">
        <v>859</v>
      </c>
      <c r="J4104" t="s">
        <v>825</v>
      </c>
      <c r="K4104" t="s">
        <v>825</v>
      </c>
      <c r="L4104">
        <v>3</v>
      </c>
      <c r="M4104" s="26" t="s">
        <v>934</v>
      </c>
      <c r="N4104" s="26" t="s">
        <v>934</v>
      </c>
      <c r="O4104" s="26" t="s">
        <v>934</v>
      </c>
      <c r="P4104" s="26" t="s">
        <v>934</v>
      </c>
      <c r="Q4104" s="26" t="s">
        <v>934</v>
      </c>
      <c r="R4104" s="26" t="s">
        <v>934</v>
      </c>
      <c r="S4104" s="26" t="s">
        <v>934</v>
      </c>
      <c r="T4104" s="26" t="s">
        <v>934</v>
      </c>
      <c r="U4104" s="26" t="s">
        <v>934</v>
      </c>
      <c r="V4104" s="26" t="s">
        <v>934</v>
      </c>
      <c r="W4104" s="26" t="s">
        <v>934</v>
      </c>
      <c r="X4104" s="26" t="s">
        <v>934</v>
      </c>
      <c r="Y4104" s="26" t="s">
        <v>934</v>
      </c>
      <c r="Z4104" s="26" t="s">
        <v>934</v>
      </c>
      <c r="AA4104" s="26" t="s">
        <v>934</v>
      </c>
      <c r="AB4104" s="26" t="s">
        <v>934</v>
      </c>
      <c r="AC4104" s="26" t="s">
        <v>934</v>
      </c>
      <c r="AD4104" s="26" t="s">
        <v>934</v>
      </c>
      <c r="AE4104" s="26">
        <v>29.166666666666664</v>
      </c>
    </row>
    <row r="4105" spans="1:31" x14ac:dyDescent="0.25">
      <c r="A4105" t="s">
        <v>2201</v>
      </c>
      <c r="B4105" t="s">
        <v>837</v>
      </c>
      <c r="C4105" t="s">
        <v>951</v>
      </c>
      <c r="D4105">
        <v>2016</v>
      </c>
      <c r="E4105">
        <v>1</v>
      </c>
      <c r="F4105" s="2">
        <v>42480</v>
      </c>
      <c r="G4105" t="s">
        <v>9</v>
      </c>
      <c r="H4105">
        <v>45</v>
      </c>
      <c r="I4105" t="s">
        <v>859</v>
      </c>
      <c r="J4105" t="s">
        <v>825</v>
      </c>
      <c r="K4105" t="s">
        <v>825</v>
      </c>
      <c r="L4105">
        <v>6</v>
      </c>
      <c r="M4105" s="26">
        <v>647.75</v>
      </c>
      <c r="N4105" s="26" t="s">
        <v>934</v>
      </c>
      <c r="O4105" s="26" t="s">
        <v>934</v>
      </c>
      <c r="P4105" s="26" t="s">
        <v>934</v>
      </c>
      <c r="Q4105" s="26" t="s">
        <v>934</v>
      </c>
      <c r="R4105" s="26" t="s">
        <v>934</v>
      </c>
      <c r="S4105" s="26" t="s">
        <v>934</v>
      </c>
      <c r="T4105" s="26" t="s">
        <v>934</v>
      </c>
      <c r="U4105" s="26" t="s">
        <v>934</v>
      </c>
      <c r="V4105" s="26">
        <v>41.098205556933991</v>
      </c>
      <c r="W4105" s="26" t="s">
        <v>934</v>
      </c>
      <c r="X4105" s="26" t="s">
        <v>934</v>
      </c>
      <c r="Y4105" s="26" t="s">
        <v>934</v>
      </c>
      <c r="Z4105" s="26" t="s">
        <v>934</v>
      </c>
      <c r="AA4105" s="26" t="s">
        <v>934</v>
      </c>
      <c r="AB4105" s="26" t="s">
        <v>934</v>
      </c>
      <c r="AC4105" s="26" t="s">
        <v>934</v>
      </c>
      <c r="AD4105" s="26" t="s">
        <v>934</v>
      </c>
      <c r="AE4105" s="26">
        <v>29.166666666666664</v>
      </c>
    </row>
    <row r="4106" spans="1:31" x14ac:dyDescent="0.25">
      <c r="A4106" t="s">
        <v>2201</v>
      </c>
      <c r="B4106" t="s">
        <v>837</v>
      </c>
      <c r="C4106" t="s">
        <v>951</v>
      </c>
      <c r="D4106">
        <v>2016</v>
      </c>
      <c r="E4106">
        <v>1</v>
      </c>
      <c r="F4106" s="2">
        <v>42480</v>
      </c>
      <c r="G4106" t="s">
        <v>9</v>
      </c>
      <c r="H4106">
        <v>45</v>
      </c>
      <c r="I4106" t="s">
        <v>859</v>
      </c>
      <c r="J4106" t="s">
        <v>825</v>
      </c>
      <c r="K4106" t="s">
        <v>825</v>
      </c>
      <c r="L4106">
        <v>7.3</v>
      </c>
      <c r="M4106" s="26" t="s">
        <v>934</v>
      </c>
      <c r="N4106" s="26" t="s">
        <v>934</v>
      </c>
      <c r="O4106" s="26" t="s">
        <v>934</v>
      </c>
      <c r="P4106" s="26" t="s">
        <v>934</v>
      </c>
      <c r="Q4106" s="26" t="s">
        <v>934</v>
      </c>
      <c r="R4106" s="26" t="s">
        <v>934</v>
      </c>
      <c r="S4106" s="26" t="s">
        <v>934</v>
      </c>
      <c r="T4106" s="26" t="s">
        <v>934</v>
      </c>
      <c r="U4106" s="26" t="s">
        <v>934</v>
      </c>
      <c r="V4106" s="26" t="s">
        <v>934</v>
      </c>
      <c r="W4106" s="26" t="s">
        <v>934</v>
      </c>
      <c r="X4106" s="26" t="s">
        <v>934</v>
      </c>
      <c r="Y4106" s="26" t="s">
        <v>934</v>
      </c>
      <c r="Z4106" s="26" t="s">
        <v>934</v>
      </c>
      <c r="AA4106" s="26" t="s">
        <v>934</v>
      </c>
      <c r="AB4106" s="26" t="s">
        <v>934</v>
      </c>
      <c r="AC4106" s="26" t="s">
        <v>934</v>
      </c>
      <c r="AD4106" s="26" t="s">
        <v>934</v>
      </c>
      <c r="AE4106" s="26">
        <v>29.166666666666664</v>
      </c>
    </row>
    <row r="4107" spans="1:31" x14ac:dyDescent="0.25">
      <c r="A4107" t="s">
        <v>2201</v>
      </c>
      <c r="B4107" t="s">
        <v>837</v>
      </c>
      <c r="C4107" t="s">
        <v>951</v>
      </c>
      <c r="D4107">
        <v>2016</v>
      </c>
      <c r="E4107">
        <v>1</v>
      </c>
      <c r="F4107" s="2">
        <v>42480</v>
      </c>
      <c r="G4107" t="s">
        <v>9</v>
      </c>
      <c r="H4107">
        <v>45</v>
      </c>
      <c r="I4107" t="s">
        <v>859</v>
      </c>
      <c r="J4107" t="s">
        <v>825</v>
      </c>
      <c r="K4107" t="s">
        <v>825</v>
      </c>
      <c r="L4107">
        <v>9</v>
      </c>
      <c r="M4107" s="26">
        <v>1340</v>
      </c>
      <c r="N4107" s="26" t="s">
        <v>934</v>
      </c>
      <c r="O4107" s="26">
        <v>386.21462264150932</v>
      </c>
      <c r="P4107" s="26" t="s">
        <v>934</v>
      </c>
      <c r="Q4107" s="26" t="s">
        <v>934</v>
      </c>
      <c r="R4107" s="26" t="s">
        <v>934</v>
      </c>
      <c r="S4107" s="26" t="s">
        <v>934</v>
      </c>
      <c r="T4107" s="26" t="s">
        <v>934</v>
      </c>
      <c r="U4107" s="26" t="s">
        <v>934</v>
      </c>
      <c r="V4107" s="26">
        <v>122.67844146385298</v>
      </c>
      <c r="W4107" s="26" t="s">
        <v>934</v>
      </c>
      <c r="X4107" s="26">
        <v>32.339119331257152</v>
      </c>
      <c r="Y4107" s="26" t="s">
        <v>934</v>
      </c>
      <c r="Z4107" s="26" t="s">
        <v>934</v>
      </c>
      <c r="AA4107" s="26" t="s">
        <v>934</v>
      </c>
      <c r="AB4107" s="26" t="s">
        <v>934</v>
      </c>
      <c r="AC4107" s="26" t="s">
        <v>934</v>
      </c>
      <c r="AD4107" s="26" t="s">
        <v>934</v>
      </c>
      <c r="AE4107" s="26">
        <v>29.166666666666664</v>
      </c>
    </row>
    <row r="4108" spans="1:31" x14ac:dyDescent="0.25">
      <c r="A4108" t="s">
        <v>2202</v>
      </c>
      <c r="B4108" t="s">
        <v>837</v>
      </c>
      <c r="C4108" t="s">
        <v>888</v>
      </c>
      <c r="D4108">
        <v>2016</v>
      </c>
      <c r="E4108">
        <v>1</v>
      </c>
      <c r="F4108" s="2">
        <v>42468</v>
      </c>
      <c r="G4108" t="s">
        <v>71</v>
      </c>
      <c r="H4108">
        <v>45</v>
      </c>
      <c r="I4108" t="s">
        <v>825</v>
      </c>
      <c r="J4108" t="s">
        <v>825</v>
      </c>
      <c r="K4108" t="s">
        <v>825</v>
      </c>
      <c r="L4108">
        <v>3</v>
      </c>
      <c r="M4108" s="26" t="s">
        <v>934</v>
      </c>
      <c r="N4108" s="26" t="s">
        <v>934</v>
      </c>
      <c r="O4108" s="26" t="s">
        <v>934</v>
      </c>
      <c r="P4108" s="26" t="s">
        <v>934</v>
      </c>
      <c r="Q4108" s="26" t="s">
        <v>934</v>
      </c>
      <c r="R4108" s="26" t="s">
        <v>934</v>
      </c>
      <c r="S4108" s="26" t="s">
        <v>934</v>
      </c>
      <c r="T4108" s="26" t="s">
        <v>934</v>
      </c>
      <c r="U4108" s="26" t="s">
        <v>934</v>
      </c>
      <c r="V4108" s="26" t="s">
        <v>934</v>
      </c>
      <c r="W4108" s="26" t="s">
        <v>934</v>
      </c>
      <c r="X4108" s="26" t="s">
        <v>934</v>
      </c>
      <c r="Y4108" s="26" t="s">
        <v>934</v>
      </c>
      <c r="Z4108" s="26" t="s">
        <v>934</v>
      </c>
      <c r="AA4108" s="26" t="s">
        <v>934</v>
      </c>
      <c r="AB4108" s="26" t="s">
        <v>934</v>
      </c>
      <c r="AC4108" s="26" t="s">
        <v>934</v>
      </c>
      <c r="AD4108" s="26" t="s">
        <v>934</v>
      </c>
      <c r="AE4108" s="26">
        <v>50.833333333333329</v>
      </c>
    </row>
    <row r="4109" spans="1:31" x14ac:dyDescent="0.25">
      <c r="A4109" t="s">
        <v>2202</v>
      </c>
      <c r="B4109" t="s">
        <v>837</v>
      </c>
      <c r="C4109" t="s">
        <v>888</v>
      </c>
      <c r="D4109">
        <v>2016</v>
      </c>
      <c r="E4109">
        <v>1</v>
      </c>
      <c r="F4109" s="2">
        <v>42468</v>
      </c>
      <c r="G4109" t="s">
        <v>71</v>
      </c>
      <c r="H4109">
        <v>45</v>
      </c>
      <c r="I4109" t="s">
        <v>825</v>
      </c>
      <c r="J4109" t="s">
        <v>825</v>
      </c>
      <c r="K4109" t="s">
        <v>825</v>
      </c>
      <c r="L4109">
        <v>5.5</v>
      </c>
      <c r="M4109" s="26" t="s">
        <v>934</v>
      </c>
      <c r="N4109" s="26" t="s">
        <v>934</v>
      </c>
      <c r="O4109" s="26" t="s">
        <v>934</v>
      </c>
      <c r="P4109" s="26" t="s">
        <v>934</v>
      </c>
      <c r="Q4109" s="26" t="s">
        <v>934</v>
      </c>
      <c r="R4109" s="26" t="s">
        <v>934</v>
      </c>
      <c r="S4109" s="26" t="s">
        <v>934</v>
      </c>
      <c r="T4109" s="26" t="s">
        <v>934</v>
      </c>
      <c r="U4109" s="26" t="s">
        <v>934</v>
      </c>
      <c r="V4109" s="26" t="s">
        <v>934</v>
      </c>
      <c r="W4109" s="26" t="s">
        <v>934</v>
      </c>
      <c r="X4109" s="26" t="s">
        <v>934</v>
      </c>
      <c r="Y4109" s="26" t="s">
        <v>934</v>
      </c>
      <c r="Z4109" s="26" t="s">
        <v>934</v>
      </c>
      <c r="AA4109" s="26" t="s">
        <v>934</v>
      </c>
      <c r="AB4109" s="26" t="s">
        <v>934</v>
      </c>
      <c r="AC4109" s="26" t="s">
        <v>934</v>
      </c>
      <c r="AD4109" s="26" t="s">
        <v>934</v>
      </c>
      <c r="AE4109" s="26">
        <v>50.833333333333329</v>
      </c>
    </row>
    <row r="4110" spans="1:31" x14ac:dyDescent="0.25">
      <c r="A4110" t="s">
        <v>2202</v>
      </c>
      <c r="B4110" t="s">
        <v>837</v>
      </c>
      <c r="C4110" t="s">
        <v>888</v>
      </c>
      <c r="D4110">
        <v>2016</v>
      </c>
      <c r="E4110">
        <v>1</v>
      </c>
      <c r="F4110" s="2">
        <v>42468</v>
      </c>
      <c r="G4110" t="s">
        <v>71</v>
      </c>
      <c r="H4110">
        <v>45</v>
      </c>
      <c r="I4110" t="s">
        <v>825</v>
      </c>
      <c r="J4110" t="s">
        <v>825</v>
      </c>
      <c r="K4110" t="s">
        <v>825</v>
      </c>
      <c r="L4110">
        <v>6</v>
      </c>
      <c r="M4110" s="26">
        <v>422.75</v>
      </c>
      <c r="N4110" s="26" t="s">
        <v>934</v>
      </c>
      <c r="O4110" s="26" t="s">
        <v>934</v>
      </c>
      <c r="P4110" s="26" t="s">
        <v>934</v>
      </c>
      <c r="Q4110" s="26" t="s">
        <v>934</v>
      </c>
      <c r="R4110" s="26" t="s">
        <v>934</v>
      </c>
      <c r="S4110" s="26" t="s">
        <v>934</v>
      </c>
      <c r="T4110" s="26" t="s">
        <v>934</v>
      </c>
      <c r="U4110" s="26" t="s">
        <v>934</v>
      </c>
      <c r="V4110" s="26">
        <v>53.548070304478138</v>
      </c>
      <c r="W4110" s="26" t="s">
        <v>934</v>
      </c>
      <c r="X4110" s="26" t="s">
        <v>934</v>
      </c>
      <c r="Y4110" s="26" t="s">
        <v>934</v>
      </c>
      <c r="Z4110" s="26" t="s">
        <v>934</v>
      </c>
      <c r="AA4110" s="26" t="s">
        <v>934</v>
      </c>
      <c r="AB4110" s="26" t="s">
        <v>934</v>
      </c>
      <c r="AC4110" s="26" t="s">
        <v>934</v>
      </c>
      <c r="AD4110" s="26" t="s">
        <v>934</v>
      </c>
      <c r="AE4110" s="26">
        <v>50.833333333333329</v>
      </c>
    </row>
    <row r="4111" spans="1:31" x14ac:dyDescent="0.25">
      <c r="A4111" t="s">
        <v>2202</v>
      </c>
      <c r="B4111" t="s">
        <v>837</v>
      </c>
      <c r="C4111" t="s">
        <v>888</v>
      </c>
      <c r="D4111">
        <v>2016</v>
      </c>
      <c r="E4111">
        <v>1</v>
      </c>
      <c r="F4111" s="2">
        <v>42468</v>
      </c>
      <c r="G4111" t="s">
        <v>71</v>
      </c>
      <c r="H4111">
        <v>45</v>
      </c>
      <c r="I4111" t="s">
        <v>825</v>
      </c>
      <c r="J4111" t="s">
        <v>825</v>
      </c>
      <c r="K4111" t="s">
        <v>825</v>
      </c>
      <c r="L4111">
        <v>7.3</v>
      </c>
      <c r="M4111" s="26" t="s">
        <v>934</v>
      </c>
      <c r="N4111" s="26" t="s">
        <v>934</v>
      </c>
      <c r="O4111" s="26" t="s">
        <v>934</v>
      </c>
      <c r="P4111" s="26" t="s">
        <v>934</v>
      </c>
      <c r="Q4111" s="26" t="s">
        <v>934</v>
      </c>
      <c r="R4111" s="26" t="s">
        <v>934</v>
      </c>
      <c r="S4111" s="26" t="s">
        <v>934</v>
      </c>
      <c r="T4111" s="26" t="s">
        <v>934</v>
      </c>
      <c r="U4111" s="26" t="s">
        <v>934</v>
      </c>
      <c r="V4111" s="26" t="s">
        <v>934</v>
      </c>
      <c r="W4111" s="26" t="s">
        <v>934</v>
      </c>
      <c r="X4111" s="26" t="s">
        <v>934</v>
      </c>
      <c r="Y4111" s="26" t="s">
        <v>934</v>
      </c>
      <c r="Z4111" s="26" t="s">
        <v>934</v>
      </c>
      <c r="AA4111" s="26" t="s">
        <v>934</v>
      </c>
      <c r="AB4111" s="26" t="s">
        <v>934</v>
      </c>
      <c r="AC4111" s="26" t="s">
        <v>934</v>
      </c>
      <c r="AD4111" s="26" t="s">
        <v>934</v>
      </c>
      <c r="AE4111" s="26">
        <v>50.833333333333329</v>
      </c>
    </row>
    <row r="4112" spans="1:31" x14ac:dyDescent="0.25">
      <c r="A4112" t="s">
        <v>2202</v>
      </c>
      <c r="B4112" t="s">
        <v>837</v>
      </c>
      <c r="C4112" t="s">
        <v>888</v>
      </c>
      <c r="D4112">
        <v>2016</v>
      </c>
      <c r="E4112">
        <v>1</v>
      </c>
      <c r="F4112" s="2">
        <v>42468</v>
      </c>
      <c r="G4112" t="s">
        <v>71</v>
      </c>
      <c r="H4112">
        <v>45</v>
      </c>
      <c r="I4112" t="s">
        <v>825</v>
      </c>
      <c r="J4112" t="s">
        <v>825</v>
      </c>
      <c r="K4112" t="s">
        <v>825</v>
      </c>
      <c r="L4112">
        <v>9</v>
      </c>
      <c r="M4112" s="26">
        <v>870</v>
      </c>
      <c r="N4112" s="26" t="s">
        <v>934</v>
      </c>
      <c r="O4112" s="26">
        <v>272.45</v>
      </c>
      <c r="P4112" s="26" t="s">
        <v>934</v>
      </c>
      <c r="Q4112" s="26" t="s">
        <v>934</v>
      </c>
      <c r="R4112" s="26" t="s">
        <v>934</v>
      </c>
      <c r="S4112" s="26" t="s">
        <v>934</v>
      </c>
      <c r="T4112" s="26" t="s">
        <v>934</v>
      </c>
      <c r="U4112" s="26" t="s">
        <v>934</v>
      </c>
      <c r="V4112" s="26">
        <v>36.992972305560706</v>
      </c>
      <c r="W4112" s="26" t="s">
        <v>934</v>
      </c>
      <c r="X4112" s="26">
        <v>11.32388699460869</v>
      </c>
      <c r="Y4112" s="26" t="s">
        <v>934</v>
      </c>
      <c r="Z4112" s="26" t="s">
        <v>934</v>
      </c>
      <c r="AA4112" s="26" t="s">
        <v>934</v>
      </c>
      <c r="AB4112" s="26" t="s">
        <v>934</v>
      </c>
      <c r="AC4112" s="26" t="s">
        <v>934</v>
      </c>
      <c r="AD4112" s="26" t="s">
        <v>934</v>
      </c>
      <c r="AE4112" s="26">
        <v>50.833333333333329</v>
      </c>
    </row>
    <row r="4113" spans="1:31" x14ac:dyDescent="0.25">
      <c r="A4113" t="s">
        <v>2203</v>
      </c>
      <c r="B4113" t="s">
        <v>837</v>
      </c>
      <c r="C4113" t="s">
        <v>888</v>
      </c>
      <c r="D4113">
        <v>2016</v>
      </c>
      <c r="E4113">
        <v>1</v>
      </c>
      <c r="F4113" s="2">
        <v>42468</v>
      </c>
      <c r="G4113" t="s">
        <v>10</v>
      </c>
      <c r="H4113">
        <v>45</v>
      </c>
      <c r="I4113" t="s">
        <v>825</v>
      </c>
      <c r="J4113" t="s">
        <v>825</v>
      </c>
      <c r="K4113" t="s">
        <v>825</v>
      </c>
      <c r="L4113">
        <v>3</v>
      </c>
      <c r="M4113" s="26" t="s">
        <v>934</v>
      </c>
      <c r="N4113" s="26" t="s">
        <v>934</v>
      </c>
      <c r="O4113" s="26" t="s">
        <v>934</v>
      </c>
      <c r="P4113" s="26" t="s">
        <v>934</v>
      </c>
      <c r="Q4113" s="26" t="s">
        <v>934</v>
      </c>
      <c r="R4113" s="26" t="s">
        <v>934</v>
      </c>
      <c r="S4113" s="26" t="s">
        <v>934</v>
      </c>
      <c r="T4113" s="26" t="s">
        <v>934</v>
      </c>
      <c r="U4113" s="26" t="s">
        <v>934</v>
      </c>
      <c r="V4113" s="26" t="s">
        <v>934</v>
      </c>
      <c r="W4113" s="26" t="s">
        <v>934</v>
      </c>
      <c r="X4113" s="26" t="s">
        <v>934</v>
      </c>
      <c r="Y4113" s="26" t="s">
        <v>934</v>
      </c>
      <c r="Z4113" s="26" t="s">
        <v>934</v>
      </c>
      <c r="AA4113" s="26" t="s">
        <v>934</v>
      </c>
      <c r="AB4113" s="26" t="s">
        <v>934</v>
      </c>
      <c r="AC4113" s="26" t="s">
        <v>934</v>
      </c>
      <c r="AD4113" s="26" t="s">
        <v>934</v>
      </c>
      <c r="AE4113" s="26">
        <v>44.666666666666664</v>
      </c>
    </row>
    <row r="4114" spans="1:31" x14ac:dyDescent="0.25">
      <c r="A4114" t="s">
        <v>2203</v>
      </c>
      <c r="B4114" t="s">
        <v>837</v>
      </c>
      <c r="C4114" t="s">
        <v>888</v>
      </c>
      <c r="D4114">
        <v>2016</v>
      </c>
      <c r="E4114">
        <v>1</v>
      </c>
      <c r="F4114" s="2">
        <v>42468</v>
      </c>
      <c r="G4114" t="s">
        <v>10</v>
      </c>
      <c r="H4114">
        <v>45</v>
      </c>
      <c r="I4114" t="s">
        <v>825</v>
      </c>
      <c r="J4114" t="s">
        <v>825</v>
      </c>
      <c r="K4114" t="s">
        <v>825</v>
      </c>
      <c r="L4114">
        <v>5.5</v>
      </c>
      <c r="M4114" s="26" t="s">
        <v>934</v>
      </c>
      <c r="N4114" s="26" t="s">
        <v>934</v>
      </c>
      <c r="O4114" s="26" t="s">
        <v>934</v>
      </c>
      <c r="P4114" s="26" t="s">
        <v>934</v>
      </c>
      <c r="Q4114" s="26" t="s">
        <v>934</v>
      </c>
      <c r="R4114" s="26" t="s">
        <v>934</v>
      </c>
      <c r="S4114" s="26" t="s">
        <v>934</v>
      </c>
      <c r="T4114" s="26" t="s">
        <v>934</v>
      </c>
      <c r="U4114" s="26" t="s">
        <v>934</v>
      </c>
      <c r="V4114" s="26" t="s">
        <v>934</v>
      </c>
      <c r="W4114" s="26" t="s">
        <v>934</v>
      </c>
      <c r="X4114" s="26" t="s">
        <v>934</v>
      </c>
      <c r="Y4114" s="26" t="s">
        <v>934</v>
      </c>
      <c r="Z4114" s="26" t="s">
        <v>934</v>
      </c>
      <c r="AA4114" s="26" t="s">
        <v>934</v>
      </c>
      <c r="AB4114" s="26" t="s">
        <v>934</v>
      </c>
      <c r="AC4114" s="26" t="s">
        <v>934</v>
      </c>
      <c r="AD4114" s="26" t="s">
        <v>934</v>
      </c>
      <c r="AE4114" s="26">
        <v>44.666666666666664</v>
      </c>
    </row>
    <row r="4115" spans="1:31" x14ac:dyDescent="0.25">
      <c r="A4115" t="s">
        <v>2203</v>
      </c>
      <c r="B4115" t="s">
        <v>837</v>
      </c>
      <c r="C4115" t="s">
        <v>888</v>
      </c>
      <c r="D4115">
        <v>2016</v>
      </c>
      <c r="E4115">
        <v>1</v>
      </c>
      <c r="F4115" s="2">
        <v>42468</v>
      </c>
      <c r="G4115" t="s">
        <v>10</v>
      </c>
      <c r="H4115">
        <v>45</v>
      </c>
      <c r="I4115" t="s">
        <v>825</v>
      </c>
      <c r="J4115" t="s">
        <v>825</v>
      </c>
      <c r="K4115" t="s">
        <v>825</v>
      </c>
      <c r="L4115">
        <v>6</v>
      </c>
      <c r="M4115" s="26">
        <v>535.5</v>
      </c>
      <c r="N4115" s="26" t="s">
        <v>934</v>
      </c>
      <c r="O4115" s="26" t="s">
        <v>934</v>
      </c>
      <c r="P4115" s="26" t="s">
        <v>934</v>
      </c>
      <c r="Q4115" s="26" t="s">
        <v>934</v>
      </c>
      <c r="R4115" s="26" t="s">
        <v>934</v>
      </c>
      <c r="S4115" s="26" t="s">
        <v>934</v>
      </c>
      <c r="T4115" s="26" t="s">
        <v>934</v>
      </c>
      <c r="U4115" s="26" t="s">
        <v>934</v>
      </c>
      <c r="V4115" s="26">
        <v>56.551598857444638</v>
      </c>
      <c r="W4115" s="26" t="s">
        <v>934</v>
      </c>
      <c r="X4115" s="26" t="s">
        <v>934</v>
      </c>
      <c r="Y4115" s="26" t="s">
        <v>934</v>
      </c>
      <c r="Z4115" s="26" t="s">
        <v>934</v>
      </c>
      <c r="AA4115" s="26" t="s">
        <v>934</v>
      </c>
      <c r="AB4115" s="26" t="s">
        <v>934</v>
      </c>
      <c r="AC4115" s="26" t="s">
        <v>934</v>
      </c>
      <c r="AD4115" s="26" t="s">
        <v>934</v>
      </c>
      <c r="AE4115" s="26">
        <v>44.666666666666664</v>
      </c>
    </row>
    <row r="4116" spans="1:31" x14ac:dyDescent="0.25">
      <c r="A4116" t="s">
        <v>2203</v>
      </c>
      <c r="B4116" t="s">
        <v>837</v>
      </c>
      <c r="C4116" t="s">
        <v>888</v>
      </c>
      <c r="D4116">
        <v>2016</v>
      </c>
      <c r="E4116">
        <v>1</v>
      </c>
      <c r="F4116" s="2">
        <v>42468</v>
      </c>
      <c r="G4116" t="s">
        <v>10</v>
      </c>
      <c r="H4116">
        <v>45</v>
      </c>
      <c r="I4116" t="s">
        <v>825</v>
      </c>
      <c r="J4116" t="s">
        <v>825</v>
      </c>
      <c r="K4116" t="s">
        <v>825</v>
      </c>
      <c r="L4116">
        <v>7.3</v>
      </c>
      <c r="M4116" s="26" t="s">
        <v>934</v>
      </c>
      <c r="N4116" s="26" t="s">
        <v>934</v>
      </c>
      <c r="O4116" s="26" t="s">
        <v>934</v>
      </c>
      <c r="P4116" s="26" t="s">
        <v>934</v>
      </c>
      <c r="Q4116" s="26" t="s">
        <v>934</v>
      </c>
      <c r="R4116" s="26" t="s">
        <v>934</v>
      </c>
      <c r="S4116" s="26" t="s">
        <v>934</v>
      </c>
      <c r="T4116" s="26" t="s">
        <v>934</v>
      </c>
      <c r="U4116" s="26" t="s">
        <v>934</v>
      </c>
      <c r="V4116" s="26" t="s">
        <v>934</v>
      </c>
      <c r="W4116" s="26" t="s">
        <v>934</v>
      </c>
      <c r="X4116" s="26" t="s">
        <v>934</v>
      </c>
      <c r="Y4116" s="26" t="s">
        <v>934</v>
      </c>
      <c r="Z4116" s="26" t="s">
        <v>934</v>
      </c>
      <c r="AA4116" s="26" t="s">
        <v>934</v>
      </c>
      <c r="AB4116" s="26" t="s">
        <v>934</v>
      </c>
      <c r="AC4116" s="26" t="s">
        <v>934</v>
      </c>
      <c r="AD4116" s="26" t="s">
        <v>934</v>
      </c>
      <c r="AE4116" s="26">
        <v>44.666666666666664</v>
      </c>
    </row>
    <row r="4117" spans="1:31" x14ac:dyDescent="0.25">
      <c r="A4117" t="s">
        <v>2203</v>
      </c>
      <c r="B4117" t="s">
        <v>837</v>
      </c>
      <c r="C4117" t="s">
        <v>888</v>
      </c>
      <c r="D4117">
        <v>2016</v>
      </c>
      <c r="E4117">
        <v>1</v>
      </c>
      <c r="F4117" s="2">
        <v>42468</v>
      </c>
      <c r="G4117" t="s">
        <v>10</v>
      </c>
      <c r="H4117">
        <v>45</v>
      </c>
      <c r="I4117" t="s">
        <v>825</v>
      </c>
      <c r="J4117" t="s">
        <v>825</v>
      </c>
      <c r="K4117" t="s">
        <v>825</v>
      </c>
      <c r="L4117">
        <v>9</v>
      </c>
      <c r="M4117" s="26">
        <v>730.8</v>
      </c>
      <c r="N4117" s="26" t="s">
        <v>934</v>
      </c>
      <c r="O4117" s="26">
        <v>210.94</v>
      </c>
      <c r="P4117" s="26" t="s">
        <v>934</v>
      </c>
      <c r="Q4117" s="26" t="s">
        <v>934</v>
      </c>
      <c r="R4117" s="26" t="s">
        <v>934</v>
      </c>
      <c r="S4117" s="26" t="s">
        <v>934</v>
      </c>
      <c r="T4117" s="26" t="s">
        <v>934</v>
      </c>
      <c r="U4117" s="26" t="s">
        <v>934</v>
      </c>
      <c r="V4117" s="26">
        <v>46.676760813063837</v>
      </c>
      <c r="W4117" s="26" t="s">
        <v>934</v>
      </c>
      <c r="X4117" s="26">
        <v>5.0448257320416081</v>
      </c>
      <c r="Y4117" s="26" t="s">
        <v>934</v>
      </c>
      <c r="Z4117" s="26" t="s">
        <v>934</v>
      </c>
      <c r="AA4117" s="26" t="s">
        <v>934</v>
      </c>
      <c r="AB4117" s="26" t="s">
        <v>934</v>
      </c>
      <c r="AC4117" s="26" t="s">
        <v>934</v>
      </c>
      <c r="AD4117" s="26" t="s">
        <v>934</v>
      </c>
      <c r="AE4117" s="26">
        <v>44.666666666666664</v>
      </c>
    </row>
    <row r="4118" spans="1:31" x14ac:dyDescent="0.25">
      <c r="A4118" t="s">
        <v>2204</v>
      </c>
      <c r="B4118" t="s">
        <v>837</v>
      </c>
      <c r="C4118" t="s">
        <v>951</v>
      </c>
      <c r="D4118">
        <v>2016</v>
      </c>
      <c r="E4118">
        <v>1</v>
      </c>
      <c r="F4118" s="2">
        <v>42480</v>
      </c>
      <c r="G4118" t="s">
        <v>10</v>
      </c>
      <c r="H4118">
        <v>45</v>
      </c>
      <c r="I4118" t="s">
        <v>860</v>
      </c>
      <c r="J4118" t="s">
        <v>825</v>
      </c>
      <c r="K4118" t="s">
        <v>825</v>
      </c>
      <c r="L4118">
        <v>3</v>
      </c>
      <c r="M4118" s="26" t="s">
        <v>934</v>
      </c>
      <c r="N4118" s="26" t="s">
        <v>934</v>
      </c>
      <c r="O4118" s="26" t="s">
        <v>934</v>
      </c>
      <c r="P4118" s="26" t="s">
        <v>934</v>
      </c>
      <c r="Q4118" s="26" t="s">
        <v>934</v>
      </c>
      <c r="R4118" s="26" t="s">
        <v>934</v>
      </c>
      <c r="S4118" s="26" t="s">
        <v>934</v>
      </c>
      <c r="T4118" s="26" t="s">
        <v>934</v>
      </c>
      <c r="U4118" s="26" t="s">
        <v>934</v>
      </c>
      <c r="V4118" s="26" t="s">
        <v>934</v>
      </c>
      <c r="W4118" s="26" t="s">
        <v>934</v>
      </c>
      <c r="X4118" s="26" t="s">
        <v>934</v>
      </c>
      <c r="Y4118" s="26" t="s">
        <v>934</v>
      </c>
      <c r="Z4118" s="26" t="s">
        <v>934</v>
      </c>
      <c r="AA4118" s="26" t="s">
        <v>934</v>
      </c>
      <c r="AB4118" s="26" t="s">
        <v>934</v>
      </c>
      <c r="AC4118" s="26" t="s">
        <v>934</v>
      </c>
      <c r="AD4118" s="26" t="s">
        <v>934</v>
      </c>
      <c r="AE4118" s="26">
        <v>26.833333333333336</v>
      </c>
    </row>
    <row r="4119" spans="1:31" x14ac:dyDescent="0.25">
      <c r="A4119" t="s">
        <v>2204</v>
      </c>
      <c r="B4119" t="s">
        <v>837</v>
      </c>
      <c r="C4119" t="s">
        <v>951</v>
      </c>
      <c r="D4119">
        <v>2016</v>
      </c>
      <c r="E4119">
        <v>1</v>
      </c>
      <c r="F4119" s="2">
        <v>42480</v>
      </c>
      <c r="G4119" t="s">
        <v>10</v>
      </c>
      <c r="H4119">
        <v>45</v>
      </c>
      <c r="I4119" t="s">
        <v>860</v>
      </c>
      <c r="J4119" t="s">
        <v>825</v>
      </c>
      <c r="K4119" t="s">
        <v>825</v>
      </c>
      <c r="L4119">
        <v>6</v>
      </c>
      <c r="M4119" s="26">
        <v>399.75</v>
      </c>
      <c r="N4119" s="26" t="s">
        <v>934</v>
      </c>
      <c r="O4119" s="26" t="s">
        <v>934</v>
      </c>
      <c r="P4119" s="26" t="s">
        <v>934</v>
      </c>
      <c r="Q4119" s="26" t="s">
        <v>934</v>
      </c>
      <c r="R4119" s="26" t="s">
        <v>934</v>
      </c>
      <c r="S4119" s="26" t="s">
        <v>934</v>
      </c>
      <c r="T4119" s="26" t="s">
        <v>934</v>
      </c>
      <c r="U4119" s="26" t="s">
        <v>934</v>
      </c>
      <c r="V4119" s="26">
        <v>20.766058043515788</v>
      </c>
      <c r="W4119" s="26" t="s">
        <v>934</v>
      </c>
      <c r="X4119" s="26" t="s">
        <v>934</v>
      </c>
      <c r="Y4119" s="26" t="s">
        <v>934</v>
      </c>
      <c r="Z4119" s="26" t="s">
        <v>934</v>
      </c>
      <c r="AA4119" s="26" t="s">
        <v>934</v>
      </c>
      <c r="AB4119" s="26" t="s">
        <v>934</v>
      </c>
      <c r="AC4119" s="26" t="s">
        <v>934</v>
      </c>
      <c r="AD4119" s="26" t="s">
        <v>934</v>
      </c>
      <c r="AE4119" s="26">
        <v>26.833333333333336</v>
      </c>
    </row>
    <row r="4120" spans="1:31" x14ac:dyDescent="0.25">
      <c r="A4120" t="s">
        <v>2204</v>
      </c>
      <c r="B4120" t="s">
        <v>837</v>
      </c>
      <c r="C4120" t="s">
        <v>951</v>
      </c>
      <c r="D4120">
        <v>2016</v>
      </c>
      <c r="E4120">
        <v>1</v>
      </c>
      <c r="F4120" s="2">
        <v>42480</v>
      </c>
      <c r="G4120" t="s">
        <v>10</v>
      </c>
      <c r="H4120">
        <v>45</v>
      </c>
      <c r="I4120" t="s">
        <v>860</v>
      </c>
      <c r="J4120" t="s">
        <v>825</v>
      </c>
      <c r="K4120" t="s">
        <v>825</v>
      </c>
      <c r="L4120">
        <v>7.3</v>
      </c>
      <c r="M4120" s="26" t="s">
        <v>934</v>
      </c>
      <c r="N4120" s="26" t="s">
        <v>934</v>
      </c>
      <c r="O4120" s="26" t="s">
        <v>934</v>
      </c>
      <c r="P4120" s="26" t="s">
        <v>934</v>
      </c>
      <c r="Q4120" s="26" t="s">
        <v>934</v>
      </c>
      <c r="R4120" s="26" t="s">
        <v>934</v>
      </c>
      <c r="S4120" s="26" t="s">
        <v>934</v>
      </c>
      <c r="T4120" s="26" t="s">
        <v>934</v>
      </c>
      <c r="U4120" s="26" t="s">
        <v>934</v>
      </c>
      <c r="V4120" s="26" t="s">
        <v>934</v>
      </c>
      <c r="W4120" s="26" t="s">
        <v>934</v>
      </c>
      <c r="X4120" s="26" t="s">
        <v>934</v>
      </c>
      <c r="Y4120" s="26" t="s">
        <v>934</v>
      </c>
      <c r="Z4120" s="26" t="s">
        <v>934</v>
      </c>
      <c r="AA4120" s="26" t="s">
        <v>934</v>
      </c>
      <c r="AB4120" s="26" t="s">
        <v>934</v>
      </c>
      <c r="AC4120" s="26" t="s">
        <v>934</v>
      </c>
      <c r="AD4120" s="26" t="s">
        <v>934</v>
      </c>
      <c r="AE4120" s="26">
        <v>26.833333333333336</v>
      </c>
    </row>
    <row r="4121" spans="1:31" x14ac:dyDescent="0.25">
      <c r="A4121" t="s">
        <v>2204</v>
      </c>
      <c r="B4121" t="s">
        <v>837</v>
      </c>
      <c r="C4121" t="s">
        <v>951</v>
      </c>
      <c r="D4121">
        <v>2016</v>
      </c>
      <c r="E4121">
        <v>1</v>
      </c>
      <c r="F4121" s="2">
        <v>42480</v>
      </c>
      <c r="G4121" t="s">
        <v>10</v>
      </c>
      <c r="H4121">
        <v>45</v>
      </c>
      <c r="I4121" t="s">
        <v>860</v>
      </c>
      <c r="J4121" t="s">
        <v>825</v>
      </c>
      <c r="K4121" t="s">
        <v>825</v>
      </c>
      <c r="L4121">
        <v>9</v>
      </c>
      <c r="M4121" s="26">
        <v>868.75</v>
      </c>
      <c r="N4121" s="26" t="s">
        <v>934</v>
      </c>
      <c r="O4121" s="26">
        <v>276.93396226415092</v>
      </c>
      <c r="P4121" s="26" t="s">
        <v>934</v>
      </c>
      <c r="Q4121" s="26" t="s">
        <v>934</v>
      </c>
      <c r="R4121" s="26" t="s">
        <v>934</v>
      </c>
      <c r="S4121" s="26" t="s">
        <v>934</v>
      </c>
      <c r="T4121" s="26" t="s">
        <v>934</v>
      </c>
      <c r="U4121" s="26" t="s">
        <v>934</v>
      </c>
      <c r="V4121" s="26">
        <v>60.255532249467585</v>
      </c>
      <c r="W4121" s="26" t="s">
        <v>934</v>
      </c>
      <c r="X4121" s="26">
        <v>12.20601849030971</v>
      </c>
      <c r="Y4121" s="26" t="s">
        <v>934</v>
      </c>
      <c r="Z4121" s="26" t="s">
        <v>934</v>
      </c>
      <c r="AA4121" s="26" t="s">
        <v>934</v>
      </c>
      <c r="AB4121" s="26" t="s">
        <v>934</v>
      </c>
      <c r="AC4121" s="26" t="s">
        <v>934</v>
      </c>
      <c r="AD4121" s="26" t="s">
        <v>934</v>
      </c>
      <c r="AE4121" s="26">
        <v>26.833333333333336</v>
      </c>
    </row>
    <row r="4122" spans="1:31" x14ac:dyDescent="0.25">
      <c r="A4122" t="s">
        <v>2205</v>
      </c>
      <c r="B4122" t="s">
        <v>837</v>
      </c>
      <c r="C4122" t="s">
        <v>951</v>
      </c>
      <c r="D4122">
        <v>2016</v>
      </c>
      <c r="E4122">
        <v>1</v>
      </c>
      <c r="F4122" s="2">
        <v>42480</v>
      </c>
      <c r="G4122" t="s">
        <v>10</v>
      </c>
      <c r="H4122">
        <v>45</v>
      </c>
      <c r="I4122" t="s">
        <v>868</v>
      </c>
      <c r="J4122" t="s">
        <v>825</v>
      </c>
      <c r="K4122" t="s">
        <v>825</v>
      </c>
      <c r="L4122">
        <v>3</v>
      </c>
      <c r="M4122" s="26" t="s">
        <v>934</v>
      </c>
      <c r="N4122" s="26" t="s">
        <v>934</v>
      </c>
      <c r="O4122" s="26" t="s">
        <v>934</v>
      </c>
      <c r="P4122" s="26" t="s">
        <v>934</v>
      </c>
      <c r="Q4122" s="26" t="s">
        <v>934</v>
      </c>
      <c r="R4122" s="26" t="s">
        <v>934</v>
      </c>
      <c r="S4122" s="26" t="s">
        <v>934</v>
      </c>
      <c r="T4122" s="26" t="s">
        <v>934</v>
      </c>
      <c r="U4122" s="26" t="s">
        <v>934</v>
      </c>
      <c r="V4122" s="26" t="s">
        <v>934</v>
      </c>
      <c r="W4122" s="26" t="s">
        <v>934</v>
      </c>
      <c r="X4122" s="26" t="s">
        <v>934</v>
      </c>
      <c r="Y4122" s="26" t="s">
        <v>934</v>
      </c>
      <c r="Z4122" s="26" t="s">
        <v>934</v>
      </c>
      <c r="AA4122" s="26" t="s">
        <v>934</v>
      </c>
      <c r="AB4122" s="26" t="s">
        <v>934</v>
      </c>
      <c r="AC4122" s="26" t="s">
        <v>934</v>
      </c>
      <c r="AD4122" s="26" t="s">
        <v>934</v>
      </c>
      <c r="AE4122" s="26">
        <v>35.166666666666671</v>
      </c>
    </row>
    <row r="4123" spans="1:31" x14ac:dyDescent="0.25">
      <c r="A4123" t="s">
        <v>2205</v>
      </c>
      <c r="B4123" t="s">
        <v>837</v>
      </c>
      <c r="C4123" t="s">
        <v>951</v>
      </c>
      <c r="D4123">
        <v>2016</v>
      </c>
      <c r="E4123">
        <v>1</v>
      </c>
      <c r="F4123" s="2">
        <v>42480</v>
      </c>
      <c r="G4123" t="s">
        <v>10</v>
      </c>
      <c r="H4123">
        <v>45</v>
      </c>
      <c r="I4123" t="s">
        <v>868</v>
      </c>
      <c r="J4123" t="s">
        <v>825</v>
      </c>
      <c r="K4123" t="s">
        <v>825</v>
      </c>
      <c r="L4123">
        <v>6</v>
      </c>
      <c r="M4123" s="26">
        <v>426</v>
      </c>
      <c r="N4123" s="26" t="s">
        <v>934</v>
      </c>
      <c r="O4123" s="26" t="s">
        <v>934</v>
      </c>
      <c r="P4123" s="26" t="s">
        <v>934</v>
      </c>
      <c r="Q4123" s="26" t="s">
        <v>934</v>
      </c>
      <c r="R4123" s="26" t="s">
        <v>934</v>
      </c>
      <c r="S4123" s="26" t="s">
        <v>934</v>
      </c>
      <c r="T4123" s="26" t="s">
        <v>934</v>
      </c>
      <c r="U4123" s="26" t="s">
        <v>934</v>
      </c>
      <c r="V4123" s="26">
        <v>22.35695268441863</v>
      </c>
      <c r="W4123" s="26" t="s">
        <v>934</v>
      </c>
      <c r="X4123" s="26" t="s">
        <v>934</v>
      </c>
      <c r="Y4123" s="26" t="s">
        <v>934</v>
      </c>
      <c r="Z4123" s="26" t="s">
        <v>934</v>
      </c>
      <c r="AA4123" s="26" t="s">
        <v>934</v>
      </c>
      <c r="AB4123" s="26" t="s">
        <v>934</v>
      </c>
      <c r="AC4123" s="26" t="s">
        <v>934</v>
      </c>
      <c r="AD4123" s="26" t="s">
        <v>934</v>
      </c>
      <c r="AE4123" s="26">
        <v>35.166666666666671</v>
      </c>
    </row>
    <row r="4124" spans="1:31" x14ac:dyDescent="0.25">
      <c r="A4124" t="s">
        <v>2205</v>
      </c>
      <c r="B4124" t="s">
        <v>837</v>
      </c>
      <c r="C4124" t="s">
        <v>951</v>
      </c>
      <c r="D4124">
        <v>2016</v>
      </c>
      <c r="E4124">
        <v>1</v>
      </c>
      <c r="F4124" s="2">
        <v>42480</v>
      </c>
      <c r="G4124" t="s">
        <v>10</v>
      </c>
      <c r="H4124">
        <v>45</v>
      </c>
      <c r="I4124" t="s">
        <v>868</v>
      </c>
      <c r="J4124" t="s">
        <v>825</v>
      </c>
      <c r="K4124" t="s">
        <v>825</v>
      </c>
      <c r="L4124">
        <v>7.3</v>
      </c>
      <c r="M4124" s="26" t="s">
        <v>934</v>
      </c>
      <c r="N4124" s="26" t="s">
        <v>934</v>
      </c>
      <c r="O4124" s="26" t="s">
        <v>934</v>
      </c>
      <c r="P4124" s="26" t="s">
        <v>934</v>
      </c>
      <c r="Q4124" s="26" t="s">
        <v>934</v>
      </c>
      <c r="R4124" s="26" t="s">
        <v>934</v>
      </c>
      <c r="S4124" s="26" t="s">
        <v>934</v>
      </c>
      <c r="T4124" s="26" t="s">
        <v>934</v>
      </c>
      <c r="U4124" s="26" t="s">
        <v>934</v>
      </c>
      <c r="V4124" s="26" t="s">
        <v>934</v>
      </c>
      <c r="W4124" s="26" t="s">
        <v>934</v>
      </c>
      <c r="X4124" s="26" t="s">
        <v>934</v>
      </c>
      <c r="Y4124" s="26" t="s">
        <v>934</v>
      </c>
      <c r="Z4124" s="26" t="s">
        <v>934</v>
      </c>
      <c r="AA4124" s="26" t="s">
        <v>934</v>
      </c>
      <c r="AB4124" s="26" t="s">
        <v>934</v>
      </c>
      <c r="AC4124" s="26" t="s">
        <v>934</v>
      </c>
      <c r="AD4124" s="26" t="s">
        <v>934</v>
      </c>
      <c r="AE4124" s="26">
        <v>35.166666666666671</v>
      </c>
    </row>
    <row r="4125" spans="1:31" x14ac:dyDescent="0.25">
      <c r="A4125" t="s">
        <v>2205</v>
      </c>
      <c r="B4125" t="s">
        <v>837</v>
      </c>
      <c r="C4125" t="s">
        <v>951</v>
      </c>
      <c r="D4125">
        <v>2016</v>
      </c>
      <c r="E4125">
        <v>1</v>
      </c>
      <c r="F4125" s="2">
        <v>42480</v>
      </c>
      <c r="G4125" t="s">
        <v>10</v>
      </c>
      <c r="H4125">
        <v>45</v>
      </c>
      <c r="I4125" t="s">
        <v>868</v>
      </c>
      <c r="J4125" t="s">
        <v>825</v>
      </c>
      <c r="K4125" t="s">
        <v>825</v>
      </c>
      <c r="L4125">
        <v>9</v>
      </c>
      <c r="M4125" s="26">
        <v>783.75</v>
      </c>
      <c r="N4125" s="26" t="s">
        <v>934</v>
      </c>
      <c r="O4125" s="26">
        <v>247.90094339622641</v>
      </c>
      <c r="P4125" s="26" t="s">
        <v>934</v>
      </c>
      <c r="Q4125" s="26" t="s">
        <v>934</v>
      </c>
      <c r="R4125" s="26" t="s">
        <v>934</v>
      </c>
      <c r="S4125" s="26" t="s">
        <v>934</v>
      </c>
      <c r="T4125" s="26" t="s">
        <v>934</v>
      </c>
      <c r="U4125" s="26" t="s">
        <v>934</v>
      </c>
      <c r="V4125" s="26">
        <v>57.567894698347274</v>
      </c>
      <c r="W4125" s="26" t="s">
        <v>934</v>
      </c>
      <c r="X4125" s="26">
        <v>20.255452416981207</v>
      </c>
      <c r="Y4125" s="26" t="s">
        <v>934</v>
      </c>
      <c r="Z4125" s="26" t="s">
        <v>934</v>
      </c>
      <c r="AA4125" s="26" t="s">
        <v>934</v>
      </c>
      <c r="AB4125" s="26" t="s">
        <v>934</v>
      </c>
      <c r="AC4125" s="26" t="s">
        <v>934</v>
      </c>
      <c r="AD4125" s="26" t="s">
        <v>934</v>
      </c>
      <c r="AE4125" s="26">
        <v>35.166666666666671</v>
      </c>
    </row>
    <row r="4126" spans="1:31" x14ac:dyDescent="0.25">
      <c r="A4126" t="s">
        <v>2206</v>
      </c>
      <c r="B4126" t="s">
        <v>837</v>
      </c>
      <c r="C4126" t="s">
        <v>951</v>
      </c>
      <c r="D4126">
        <v>2016</v>
      </c>
      <c r="E4126">
        <v>1</v>
      </c>
      <c r="F4126" s="2">
        <v>42480</v>
      </c>
      <c r="G4126" t="s">
        <v>10</v>
      </c>
      <c r="H4126">
        <v>45</v>
      </c>
      <c r="I4126" t="s">
        <v>859</v>
      </c>
      <c r="J4126" t="s">
        <v>825</v>
      </c>
      <c r="K4126" t="s">
        <v>825</v>
      </c>
      <c r="L4126">
        <v>3</v>
      </c>
      <c r="M4126" s="26" t="s">
        <v>934</v>
      </c>
      <c r="N4126" s="26" t="s">
        <v>934</v>
      </c>
      <c r="O4126" s="26" t="s">
        <v>934</v>
      </c>
      <c r="P4126" s="26" t="s">
        <v>934</v>
      </c>
      <c r="Q4126" s="26" t="s">
        <v>934</v>
      </c>
      <c r="R4126" s="26" t="s">
        <v>934</v>
      </c>
      <c r="S4126" s="26" t="s">
        <v>934</v>
      </c>
      <c r="T4126" s="26" t="s">
        <v>934</v>
      </c>
      <c r="U4126" s="26" t="s">
        <v>934</v>
      </c>
      <c r="V4126" s="26" t="s">
        <v>934</v>
      </c>
      <c r="W4126" s="26" t="s">
        <v>934</v>
      </c>
      <c r="X4126" s="26" t="s">
        <v>934</v>
      </c>
      <c r="Y4126" s="26" t="s">
        <v>934</v>
      </c>
      <c r="Z4126" s="26" t="s">
        <v>934</v>
      </c>
      <c r="AA4126" s="26" t="s">
        <v>934</v>
      </c>
      <c r="AB4126" s="26" t="s">
        <v>934</v>
      </c>
      <c r="AC4126" s="26" t="s">
        <v>934</v>
      </c>
      <c r="AD4126" s="26" t="s">
        <v>934</v>
      </c>
      <c r="AE4126" s="26">
        <v>25.666666666666664</v>
      </c>
    </row>
    <row r="4127" spans="1:31" x14ac:dyDescent="0.25">
      <c r="A4127" t="s">
        <v>2206</v>
      </c>
      <c r="B4127" t="s">
        <v>837</v>
      </c>
      <c r="C4127" t="s">
        <v>951</v>
      </c>
      <c r="D4127">
        <v>2016</v>
      </c>
      <c r="E4127">
        <v>1</v>
      </c>
      <c r="F4127" s="2">
        <v>42480</v>
      </c>
      <c r="G4127" t="s">
        <v>10</v>
      </c>
      <c r="H4127">
        <v>45</v>
      </c>
      <c r="I4127" t="s">
        <v>859</v>
      </c>
      <c r="J4127" t="s">
        <v>825</v>
      </c>
      <c r="K4127" t="s">
        <v>825</v>
      </c>
      <c r="L4127">
        <v>6</v>
      </c>
      <c r="M4127" s="26">
        <v>428</v>
      </c>
      <c r="N4127" s="26" t="s">
        <v>934</v>
      </c>
      <c r="O4127" s="26" t="s">
        <v>934</v>
      </c>
      <c r="P4127" s="26" t="s">
        <v>934</v>
      </c>
      <c r="Q4127" s="26" t="s">
        <v>934</v>
      </c>
      <c r="R4127" s="26" t="s">
        <v>934</v>
      </c>
      <c r="S4127" s="26" t="s">
        <v>934</v>
      </c>
      <c r="T4127" s="26" t="s">
        <v>934</v>
      </c>
      <c r="U4127" s="26" t="s">
        <v>934</v>
      </c>
      <c r="V4127" s="26">
        <v>15.049916943292411</v>
      </c>
      <c r="W4127" s="26" t="s">
        <v>934</v>
      </c>
      <c r="X4127" s="26" t="s">
        <v>934</v>
      </c>
      <c r="Y4127" s="26" t="s">
        <v>934</v>
      </c>
      <c r="Z4127" s="26" t="s">
        <v>934</v>
      </c>
      <c r="AA4127" s="26" t="s">
        <v>934</v>
      </c>
      <c r="AB4127" s="26" t="s">
        <v>934</v>
      </c>
      <c r="AC4127" s="26" t="s">
        <v>934</v>
      </c>
      <c r="AD4127" s="26" t="s">
        <v>934</v>
      </c>
      <c r="AE4127" s="26">
        <v>25.666666666666664</v>
      </c>
    </row>
    <row r="4128" spans="1:31" x14ac:dyDescent="0.25">
      <c r="A4128" t="s">
        <v>2206</v>
      </c>
      <c r="B4128" t="s">
        <v>837</v>
      </c>
      <c r="C4128" t="s">
        <v>951</v>
      </c>
      <c r="D4128">
        <v>2016</v>
      </c>
      <c r="E4128">
        <v>1</v>
      </c>
      <c r="F4128" s="2">
        <v>42480</v>
      </c>
      <c r="G4128" t="s">
        <v>10</v>
      </c>
      <c r="H4128">
        <v>45</v>
      </c>
      <c r="I4128" t="s">
        <v>859</v>
      </c>
      <c r="J4128" t="s">
        <v>825</v>
      </c>
      <c r="K4128" t="s">
        <v>825</v>
      </c>
      <c r="L4128">
        <v>7.3</v>
      </c>
      <c r="M4128" s="26" t="s">
        <v>934</v>
      </c>
      <c r="N4128" s="26" t="s">
        <v>934</v>
      </c>
      <c r="O4128" s="26" t="s">
        <v>934</v>
      </c>
      <c r="P4128" s="26" t="s">
        <v>934</v>
      </c>
      <c r="Q4128" s="26" t="s">
        <v>934</v>
      </c>
      <c r="R4128" s="26" t="s">
        <v>934</v>
      </c>
      <c r="S4128" s="26" t="s">
        <v>934</v>
      </c>
      <c r="T4128" s="26" t="s">
        <v>934</v>
      </c>
      <c r="U4128" s="26" t="s">
        <v>934</v>
      </c>
      <c r="V4128" s="26" t="s">
        <v>934</v>
      </c>
      <c r="W4128" s="26" t="s">
        <v>934</v>
      </c>
      <c r="X4128" s="26" t="s">
        <v>934</v>
      </c>
      <c r="Y4128" s="26" t="s">
        <v>934</v>
      </c>
      <c r="Z4128" s="26" t="s">
        <v>934</v>
      </c>
      <c r="AA4128" s="26" t="s">
        <v>934</v>
      </c>
      <c r="AB4128" s="26" t="s">
        <v>934</v>
      </c>
      <c r="AC4128" s="26" t="s">
        <v>934</v>
      </c>
      <c r="AD4128" s="26" t="s">
        <v>934</v>
      </c>
      <c r="AE4128" s="26">
        <v>25.666666666666664</v>
      </c>
    </row>
    <row r="4129" spans="1:31" x14ac:dyDescent="0.25">
      <c r="A4129" t="s">
        <v>2206</v>
      </c>
      <c r="B4129" t="s">
        <v>837</v>
      </c>
      <c r="C4129" t="s">
        <v>951</v>
      </c>
      <c r="D4129">
        <v>2016</v>
      </c>
      <c r="E4129">
        <v>1</v>
      </c>
      <c r="F4129" s="2">
        <v>42480</v>
      </c>
      <c r="G4129" t="s">
        <v>10</v>
      </c>
      <c r="H4129">
        <v>45</v>
      </c>
      <c r="I4129" t="s">
        <v>859</v>
      </c>
      <c r="J4129" t="s">
        <v>825</v>
      </c>
      <c r="K4129" t="s">
        <v>825</v>
      </c>
      <c r="L4129">
        <v>9</v>
      </c>
      <c r="M4129" s="26">
        <v>830</v>
      </c>
      <c r="N4129" s="26" t="s">
        <v>934</v>
      </c>
      <c r="O4129" s="26">
        <v>261.66273584905662</v>
      </c>
      <c r="P4129" s="26" t="s">
        <v>934</v>
      </c>
      <c r="Q4129" s="26" t="s">
        <v>934</v>
      </c>
      <c r="R4129" s="26" t="s">
        <v>934</v>
      </c>
      <c r="S4129" s="26" t="s">
        <v>934</v>
      </c>
      <c r="T4129" s="26" t="s">
        <v>934</v>
      </c>
      <c r="U4129" s="26" t="s">
        <v>934</v>
      </c>
      <c r="V4129" s="26">
        <v>50.867474873439512</v>
      </c>
      <c r="W4129" s="26" t="s">
        <v>934</v>
      </c>
      <c r="X4129" s="26">
        <v>16.895830640115271</v>
      </c>
      <c r="Y4129" s="26" t="s">
        <v>934</v>
      </c>
      <c r="Z4129" s="26" t="s">
        <v>934</v>
      </c>
      <c r="AA4129" s="26" t="s">
        <v>934</v>
      </c>
      <c r="AB4129" s="26" t="s">
        <v>934</v>
      </c>
      <c r="AC4129" s="26" t="s">
        <v>934</v>
      </c>
      <c r="AD4129" s="26" t="s">
        <v>934</v>
      </c>
      <c r="AE4129" s="26">
        <v>25.666666666666664</v>
      </c>
    </row>
    <row r="4130" spans="1:31" x14ac:dyDescent="0.25">
      <c r="A4130" t="s">
        <v>2207</v>
      </c>
      <c r="B4130" t="s">
        <v>837</v>
      </c>
      <c r="C4130" t="s">
        <v>951</v>
      </c>
      <c r="D4130">
        <v>2016</v>
      </c>
      <c r="E4130">
        <v>1</v>
      </c>
      <c r="F4130" s="2">
        <v>42480</v>
      </c>
      <c r="G4130" t="s">
        <v>2</v>
      </c>
      <c r="H4130">
        <v>45</v>
      </c>
      <c r="I4130" t="s">
        <v>860</v>
      </c>
      <c r="J4130" t="s">
        <v>825</v>
      </c>
      <c r="K4130" t="s">
        <v>825</v>
      </c>
      <c r="L4130">
        <v>3</v>
      </c>
      <c r="M4130" s="26" t="s">
        <v>934</v>
      </c>
      <c r="N4130" s="26" t="s">
        <v>934</v>
      </c>
      <c r="O4130" s="26" t="s">
        <v>934</v>
      </c>
      <c r="P4130" s="26" t="s">
        <v>934</v>
      </c>
      <c r="Q4130" s="26" t="s">
        <v>934</v>
      </c>
      <c r="R4130" s="26" t="s">
        <v>934</v>
      </c>
      <c r="S4130" s="26" t="s">
        <v>934</v>
      </c>
      <c r="T4130" s="26" t="s">
        <v>934</v>
      </c>
      <c r="U4130" s="26" t="s">
        <v>934</v>
      </c>
      <c r="V4130" s="26" t="s">
        <v>934</v>
      </c>
      <c r="W4130" s="26" t="s">
        <v>934</v>
      </c>
      <c r="X4130" s="26" t="s">
        <v>934</v>
      </c>
      <c r="Y4130" s="26" t="s">
        <v>934</v>
      </c>
      <c r="Z4130" s="26" t="s">
        <v>934</v>
      </c>
      <c r="AA4130" s="26" t="s">
        <v>934</v>
      </c>
      <c r="AB4130" s="26" t="s">
        <v>934</v>
      </c>
      <c r="AC4130" s="26" t="s">
        <v>934</v>
      </c>
      <c r="AD4130" s="26" t="s">
        <v>934</v>
      </c>
      <c r="AE4130" s="26">
        <v>24.666666666666668</v>
      </c>
    </row>
    <row r="4131" spans="1:31" x14ac:dyDescent="0.25">
      <c r="A4131" t="s">
        <v>2207</v>
      </c>
      <c r="B4131" t="s">
        <v>837</v>
      </c>
      <c r="C4131" t="s">
        <v>951</v>
      </c>
      <c r="D4131">
        <v>2016</v>
      </c>
      <c r="E4131">
        <v>1</v>
      </c>
      <c r="F4131" s="2">
        <v>42480</v>
      </c>
      <c r="G4131" t="s">
        <v>2</v>
      </c>
      <c r="H4131">
        <v>45</v>
      </c>
      <c r="I4131" t="s">
        <v>860</v>
      </c>
      <c r="J4131" t="s">
        <v>825</v>
      </c>
      <c r="K4131" t="s">
        <v>825</v>
      </c>
      <c r="L4131">
        <v>6</v>
      </c>
      <c r="M4131" s="26">
        <v>526.33333333333326</v>
      </c>
      <c r="N4131" s="26" t="s">
        <v>934</v>
      </c>
      <c r="O4131" s="26" t="s">
        <v>934</v>
      </c>
      <c r="P4131" s="26" t="s">
        <v>934</v>
      </c>
      <c r="Q4131" s="26" t="s">
        <v>934</v>
      </c>
      <c r="R4131" s="26" t="s">
        <v>934</v>
      </c>
      <c r="S4131" s="26" t="s">
        <v>934</v>
      </c>
      <c r="T4131" s="26" t="s">
        <v>934</v>
      </c>
      <c r="U4131" s="26" t="s">
        <v>934</v>
      </c>
      <c r="V4131" s="26">
        <v>11.047875612785537</v>
      </c>
      <c r="W4131" s="26" t="s">
        <v>934</v>
      </c>
      <c r="X4131" s="26" t="s">
        <v>934</v>
      </c>
      <c r="Y4131" s="26" t="s">
        <v>934</v>
      </c>
      <c r="Z4131" s="26" t="s">
        <v>934</v>
      </c>
      <c r="AA4131" s="26" t="s">
        <v>934</v>
      </c>
      <c r="AB4131" s="26" t="s">
        <v>934</v>
      </c>
      <c r="AC4131" s="26" t="s">
        <v>934</v>
      </c>
      <c r="AD4131" s="26" t="s">
        <v>934</v>
      </c>
      <c r="AE4131" s="26">
        <v>24.666666666666668</v>
      </c>
    </row>
    <row r="4132" spans="1:31" x14ac:dyDescent="0.25">
      <c r="A4132" t="s">
        <v>2207</v>
      </c>
      <c r="B4132" t="s">
        <v>837</v>
      </c>
      <c r="C4132" t="s">
        <v>951</v>
      </c>
      <c r="D4132">
        <v>2016</v>
      </c>
      <c r="E4132">
        <v>1</v>
      </c>
      <c r="F4132" s="2">
        <v>42480</v>
      </c>
      <c r="G4132" t="s">
        <v>2</v>
      </c>
      <c r="H4132">
        <v>45</v>
      </c>
      <c r="I4132" t="s">
        <v>860</v>
      </c>
      <c r="J4132" t="s">
        <v>825</v>
      </c>
      <c r="K4132" t="s">
        <v>825</v>
      </c>
      <c r="L4132">
        <v>7.3</v>
      </c>
      <c r="M4132" s="26" t="s">
        <v>934</v>
      </c>
      <c r="N4132" s="26" t="s">
        <v>934</v>
      </c>
      <c r="O4132" s="26" t="s">
        <v>934</v>
      </c>
      <c r="P4132" s="26" t="s">
        <v>934</v>
      </c>
      <c r="Q4132" s="26" t="s">
        <v>934</v>
      </c>
      <c r="R4132" s="26" t="s">
        <v>934</v>
      </c>
      <c r="S4132" s="26" t="s">
        <v>934</v>
      </c>
      <c r="T4132" s="26" t="s">
        <v>934</v>
      </c>
      <c r="U4132" s="26" t="s">
        <v>934</v>
      </c>
      <c r="V4132" s="26" t="s">
        <v>934</v>
      </c>
      <c r="W4132" s="26" t="s">
        <v>934</v>
      </c>
      <c r="X4132" s="26" t="s">
        <v>934</v>
      </c>
      <c r="Y4132" s="26" t="s">
        <v>934</v>
      </c>
      <c r="Z4132" s="26" t="s">
        <v>934</v>
      </c>
      <c r="AA4132" s="26" t="s">
        <v>934</v>
      </c>
      <c r="AB4132" s="26" t="s">
        <v>934</v>
      </c>
      <c r="AC4132" s="26" t="s">
        <v>934</v>
      </c>
      <c r="AD4132" s="26" t="s">
        <v>934</v>
      </c>
      <c r="AE4132" s="26">
        <v>24.666666666666668</v>
      </c>
    </row>
    <row r="4133" spans="1:31" x14ac:dyDescent="0.25">
      <c r="A4133" t="s">
        <v>2207</v>
      </c>
      <c r="B4133" t="s">
        <v>837</v>
      </c>
      <c r="C4133" t="s">
        <v>951</v>
      </c>
      <c r="D4133">
        <v>2016</v>
      </c>
      <c r="E4133">
        <v>1</v>
      </c>
      <c r="F4133" s="2">
        <v>42480</v>
      </c>
      <c r="G4133" t="s">
        <v>2</v>
      </c>
      <c r="H4133">
        <v>45</v>
      </c>
      <c r="I4133" t="s">
        <v>860</v>
      </c>
      <c r="J4133" t="s">
        <v>825</v>
      </c>
      <c r="K4133" t="s">
        <v>825</v>
      </c>
      <c r="L4133">
        <v>9</v>
      </c>
      <c r="M4133" s="26">
        <v>1087.5</v>
      </c>
      <c r="N4133" s="26" t="s">
        <v>934</v>
      </c>
      <c r="O4133" s="26">
        <v>329.24528301886789</v>
      </c>
      <c r="P4133" s="26" t="s">
        <v>934</v>
      </c>
      <c r="Q4133" s="26" t="s">
        <v>934</v>
      </c>
      <c r="R4133" s="26" t="s">
        <v>934</v>
      </c>
      <c r="S4133" s="26" t="s">
        <v>934</v>
      </c>
      <c r="T4133" s="26" t="s">
        <v>934</v>
      </c>
      <c r="U4133" s="26" t="s">
        <v>934</v>
      </c>
      <c r="V4133" s="26">
        <v>68.632475306276021</v>
      </c>
      <c r="W4133" s="26" t="s">
        <v>934</v>
      </c>
      <c r="X4133" s="26">
        <v>20.726082662947213</v>
      </c>
      <c r="Y4133" s="26" t="s">
        <v>934</v>
      </c>
      <c r="Z4133" s="26" t="s">
        <v>934</v>
      </c>
      <c r="AA4133" s="26" t="s">
        <v>934</v>
      </c>
      <c r="AB4133" s="26" t="s">
        <v>934</v>
      </c>
      <c r="AC4133" s="26" t="s">
        <v>934</v>
      </c>
      <c r="AD4133" s="26" t="s">
        <v>934</v>
      </c>
      <c r="AE4133" s="26">
        <v>24.666666666666668</v>
      </c>
    </row>
    <row r="4134" spans="1:31" x14ac:dyDescent="0.25">
      <c r="A4134" t="s">
        <v>2208</v>
      </c>
      <c r="B4134" t="s">
        <v>837</v>
      </c>
      <c r="C4134" t="s">
        <v>951</v>
      </c>
      <c r="D4134">
        <v>2016</v>
      </c>
      <c r="E4134">
        <v>1</v>
      </c>
      <c r="F4134" s="2">
        <v>42480</v>
      </c>
      <c r="G4134" t="s">
        <v>2</v>
      </c>
      <c r="H4134">
        <v>45</v>
      </c>
      <c r="I4134" t="s">
        <v>868</v>
      </c>
      <c r="J4134" t="s">
        <v>825</v>
      </c>
      <c r="K4134" t="s">
        <v>825</v>
      </c>
      <c r="L4134">
        <v>3</v>
      </c>
      <c r="M4134" s="26" t="s">
        <v>934</v>
      </c>
      <c r="N4134" s="26" t="s">
        <v>934</v>
      </c>
      <c r="O4134" s="26" t="s">
        <v>934</v>
      </c>
      <c r="P4134" s="26" t="s">
        <v>934</v>
      </c>
      <c r="Q4134" s="26" t="s">
        <v>934</v>
      </c>
      <c r="R4134" s="26" t="s">
        <v>934</v>
      </c>
      <c r="S4134" s="26" t="s">
        <v>934</v>
      </c>
      <c r="T4134" s="26" t="s">
        <v>934</v>
      </c>
      <c r="U4134" s="26" t="s">
        <v>934</v>
      </c>
      <c r="V4134" s="26" t="s">
        <v>934</v>
      </c>
      <c r="W4134" s="26" t="s">
        <v>934</v>
      </c>
      <c r="X4134" s="26" t="s">
        <v>934</v>
      </c>
      <c r="Y4134" s="26" t="s">
        <v>934</v>
      </c>
      <c r="Z4134" s="26" t="s">
        <v>934</v>
      </c>
      <c r="AA4134" s="26" t="s">
        <v>934</v>
      </c>
      <c r="AB4134" s="26" t="s">
        <v>934</v>
      </c>
      <c r="AC4134" s="26" t="s">
        <v>934</v>
      </c>
      <c r="AD4134" s="26" t="s">
        <v>934</v>
      </c>
      <c r="AE4134" s="26">
        <v>38.833333333333329</v>
      </c>
    </row>
    <row r="4135" spans="1:31" x14ac:dyDescent="0.25">
      <c r="A4135" t="s">
        <v>2208</v>
      </c>
      <c r="B4135" t="s">
        <v>837</v>
      </c>
      <c r="C4135" t="s">
        <v>951</v>
      </c>
      <c r="D4135">
        <v>2016</v>
      </c>
      <c r="E4135">
        <v>1</v>
      </c>
      <c r="F4135" s="2">
        <v>42480</v>
      </c>
      <c r="G4135" t="s">
        <v>2</v>
      </c>
      <c r="H4135">
        <v>45</v>
      </c>
      <c r="I4135" t="s">
        <v>868</v>
      </c>
      <c r="J4135" t="s">
        <v>825</v>
      </c>
      <c r="K4135" t="s">
        <v>825</v>
      </c>
      <c r="L4135">
        <v>6</v>
      </c>
      <c r="M4135" s="26">
        <v>508.5</v>
      </c>
      <c r="N4135" s="26" t="s">
        <v>934</v>
      </c>
      <c r="O4135" s="26" t="s">
        <v>934</v>
      </c>
      <c r="P4135" s="26" t="s">
        <v>934</v>
      </c>
      <c r="Q4135" s="26" t="s">
        <v>934</v>
      </c>
      <c r="R4135" s="26" t="s">
        <v>934</v>
      </c>
      <c r="S4135" s="26" t="s">
        <v>934</v>
      </c>
      <c r="T4135" s="26" t="s">
        <v>934</v>
      </c>
      <c r="U4135" s="26" t="s">
        <v>934</v>
      </c>
      <c r="V4135" s="26">
        <v>17.012250488006185</v>
      </c>
      <c r="W4135" s="26" t="s">
        <v>934</v>
      </c>
      <c r="X4135" s="26" t="s">
        <v>934</v>
      </c>
      <c r="Y4135" s="26" t="s">
        <v>934</v>
      </c>
      <c r="Z4135" s="26" t="s">
        <v>934</v>
      </c>
      <c r="AA4135" s="26" t="s">
        <v>934</v>
      </c>
      <c r="AB4135" s="26" t="s">
        <v>934</v>
      </c>
      <c r="AC4135" s="26" t="s">
        <v>934</v>
      </c>
      <c r="AD4135" s="26" t="s">
        <v>934</v>
      </c>
      <c r="AE4135" s="26">
        <v>38.833333333333329</v>
      </c>
    </row>
    <row r="4136" spans="1:31" x14ac:dyDescent="0.25">
      <c r="A4136" t="s">
        <v>2208</v>
      </c>
      <c r="B4136" t="s">
        <v>837</v>
      </c>
      <c r="C4136" t="s">
        <v>951</v>
      </c>
      <c r="D4136">
        <v>2016</v>
      </c>
      <c r="E4136">
        <v>1</v>
      </c>
      <c r="F4136" s="2">
        <v>42480</v>
      </c>
      <c r="G4136" t="s">
        <v>2</v>
      </c>
      <c r="H4136">
        <v>45</v>
      </c>
      <c r="I4136" t="s">
        <v>868</v>
      </c>
      <c r="J4136" t="s">
        <v>825</v>
      </c>
      <c r="K4136" t="s">
        <v>825</v>
      </c>
      <c r="L4136">
        <v>7.3</v>
      </c>
      <c r="M4136" s="26" t="s">
        <v>934</v>
      </c>
      <c r="N4136" s="26" t="s">
        <v>934</v>
      </c>
      <c r="O4136" s="26" t="s">
        <v>934</v>
      </c>
      <c r="P4136" s="26" t="s">
        <v>934</v>
      </c>
      <c r="Q4136" s="26" t="s">
        <v>934</v>
      </c>
      <c r="R4136" s="26" t="s">
        <v>934</v>
      </c>
      <c r="S4136" s="26" t="s">
        <v>934</v>
      </c>
      <c r="T4136" s="26" t="s">
        <v>934</v>
      </c>
      <c r="U4136" s="26" t="s">
        <v>934</v>
      </c>
      <c r="V4136" s="26" t="s">
        <v>934</v>
      </c>
      <c r="W4136" s="26" t="s">
        <v>934</v>
      </c>
      <c r="X4136" s="26" t="s">
        <v>934</v>
      </c>
      <c r="Y4136" s="26" t="s">
        <v>934</v>
      </c>
      <c r="Z4136" s="26" t="s">
        <v>934</v>
      </c>
      <c r="AA4136" s="26" t="s">
        <v>934</v>
      </c>
      <c r="AB4136" s="26" t="s">
        <v>934</v>
      </c>
      <c r="AC4136" s="26" t="s">
        <v>934</v>
      </c>
      <c r="AD4136" s="26" t="s">
        <v>934</v>
      </c>
      <c r="AE4136" s="26">
        <v>38.833333333333329</v>
      </c>
    </row>
    <row r="4137" spans="1:31" x14ac:dyDescent="0.25">
      <c r="A4137" t="s">
        <v>2208</v>
      </c>
      <c r="B4137" t="s">
        <v>837</v>
      </c>
      <c r="C4137" t="s">
        <v>951</v>
      </c>
      <c r="D4137">
        <v>2016</v>
      </c>
      <c r="E4137">
        <v>1</v>
      </c>
      <c r="F4137" s="2">
        <v>42480</v>
      </c>
      <c r="G4137" t="s">
        <v>2</v>
      </c>
      <c r="H4137">
        <v>45</v>
      </c>
      <c r="I4137" t="s">
        <v>868</v>
      </c>
      <c r="J4137" t="s">
        <v>825</v>
      </c>
      <c r="K4137" t="s">
        <v>825</v>
      </c>
      <c r="L4137">
        <v>9</v>
      </c>
      <c r="M4137" s="26">
        <v>1017.5</v>
      </c>
      <c r="N4137" s="26" t="s">
        <v>934</v>
      </c>
      <c r="O4137" s="26">
        <v>315.47169811320754</v>
      </c>
      <c r="P4137" s="26" t="s">
        <v>934</v>
      </c>
      <c r="Q4137" s="26" t="s">
        <v>934</v>
      </c>
      <c r="R4137" s="26" t="s">
        <v>934</v>
      </c>
      <c r="S4137" s="26" t="s">
        <v>934</v>
      </c>
      <c r="T4137" s="26" t="s">
        <v>934</v>
      </c>
      <c r="U4137" s="26" t="s">
        <v>934</v>
      </c>
      <c r="V4137" s="26">
        <v>78.488321848964688</v>
      </c>
      <c r="W4137" s="26" t="s">
        <v>934</v>
      </c>
      <c r="X4137" s="26">
        <v>16.551585901256903</v>
      </c>
      <c r="Y4137" s="26" t="s">
        <v>934</v>
      </c>
      <c r="Z4137" s="26" t="s">
        <v>934</v>
      </c>
      <c r="AA4137" s="26" t="s">
        <v>934</v>
      </c>
      <c r="AB4137" s="26" t="s">
        <v>934</v>
      </c>
      <c r="AC4137" s="26" t="s">
        <v>934</v>
      </c>
      <c r="AD4137" s="26" t="s">
        <v>934</v>
      </c>
      <c r="AE4137" s="26">
        <v>38.833333333333329</v>
      </c>
    </row>
    <row r="4138" spans="1:31" x14ac:dyDescent="0.25">
      <c r="A4138" t="s">
        <v>2209</v>
      </c>
      <c r="B4138" t="s">
        <v>837</v>
      </c>
      <c r="C4138" t="s">
        <v>951</v>
      </c>
      <c r="D4138">
        <v>2016</v>
      </c>
      <c r="E4138">
        <v>1</v>
      </c>
      <c r="F4138" s="2">
        <v>42480</v>
      </c>
      <c r="G4138" t="s">
        <v>2</v>
      </c>
      <c r="H4138">
        <v>45</v>
      </c>
      <c r="I4138" t="s">
        <v>859</v>
      </c>
      <c r="J4138" t="s">
        <v>825</v>
      </c>
      <c r="K4138" t="s">
        <v>825</v>
      </c>
      <c r="L4138">
        <v>3</v>
      </c>
      <c r="M4138" s="26" t="s">
        <v>934</v>
      </c>
      <c r="N4138" s="26" t="s">
        <v>934</v>
      </c>
      <c r="O4138" s="26" t="s">
        <v>934</v>
      </c>
      <c r="P4138" s="26" t="s">
        <v>934</v>
      </c>
      <c r="Q4138" s="26" t="s">
        <v>934</v>
      </c>
      <c r="R4138" s="26" t="s">
        <v>934</v>
      </c>
      <c r="S4138" s="26" t="s">
        <v>934</v>
      </c>
      <c r="T4138" s="26" t="s">
        <v>934</v>
      </c>
      <c r="U4138" s="26" t="s">
        <v>934</v>
      </c>
      <c r="V4138" s="26" t="s">
        <v>934</v>
      </c>
      <c r="W4138" s="26" t="s">
        <v>934</v>
      </c>
      <c r="X4138" s="26" t="s">
        <v>934</v>
      </c>
      <c r="Y4138" s="26" t="s">
        <v>934</v>
      </c>
      <c r="Z4138" s="26" t="s">
        <v>934</v>
      </c>
      <c r="AA4138" s="26" t="s">
        <v>934</v>
      </c>
      <c r="AB4138" s="26" t="s">
        <v>934</v>
      </c>
      <c r="AC4138" s="26" t="s">
        <v>934</v>
      </c>
      <c r="AD4138" s="26" t="s">
        <v>934</v>
      </c>
      <c r="AE4138" s="26">
        <v>33.166666666666664</v>
      </c>
    </row>
    <row r="4139" spans="1:31" x14ac:dyDescent="0.25">
      <c r="A4139" t="s">
        <v>2209</v>
      </c>
      <c r="B4139" t="s">
        <v>837</v>
      </c>
      <c r="C4139" t="s">
        <v>951</v>
      </c>
      <c r="D4139">
        <v>2016</v>
      </c>
      <c r="E4139">
        <v>1</v>
      </c>
      <c r="F4139" s="2">
        <v>42480</v>
      </c>
      <c r="G4139" t="s">
        <v>2</v>
      </c>
      <c r="H4139">
        <v>45</v>
      </c>
      <c r="I4139" t="s">
        <v>859</v>
      </c>
      <c r="J4139" t="s">
        <v>825</v>
      </c>
      <c r="K4139" t="s">
        <v>825</v>
      </c>
      <c r="L4139">
        <v>6</v>
      </c>
      <c r="M4139" s="26">
        <v>538.5</v>
      </c>
      <c r="N4139" s="26" t="s">
        <v>934</v>
      </c>
      <c r="O4139" s="26" t="s">
        <v>934</v>
      </c>
      <c r="P4139" s="26" t="s">
        <v>934</v>
      </c>
      <c r="Q4139" s="26" t="s">
        <v>934</v>
      </c>
      <c r="R4139" s="26" t="s">
        <v>934</v>
      </c>
      <c r="S4139" s="26" t="s">
        <v>934</v>
      </c>
      <c r="T4139" s="26" t="s">
        <v>934</v>
      </c>
      <c r="U4139" s="26" t="s">
        <v>934</v>
      </c>
      <c r="V4139" s="26">
        <v>13.931379448329348</v>
      </c>
      <c r="W4139" s="26" t="s">
        <v>934</v>
      </c>
      <c r="X4139" s="26" t="s">
        <v>934</v>
      </c>
      <c r="Y4139" s="26" t="s">
        <v>934</v>
      </c>
      <c r="Z4139" s="26" t="s">
        <v>934</v>
      </c>
      <c r="AA4139" s="26" t="s">
        <v>934</v>
      </c>
      <c r="AB4139" s="26" t="s">
        <v>934</v>
      </c>
      <c r="AC4139" s="26" t="s">
        <v>934</v>
      </c>
      <c r="AD4139" s="26" t="s">
        <v>934</v>
      </c>
      <c r="AE4139" s="26">
        <v>33.166666666666664</v>
      </c>
    </row>
    <row r="4140" spans="1:31" x14ac:dyDescent="0.25">
      <c r="A4140" t="s">
        <v>2209</v>
      </c>
      <c r="B4140" t="s">
        <v>837</v>
      </c>
      <c r="C4140" t="s">
        <v>951</v>
      </c>
      <c r="D4140">
        <v>2016</v>
      </c>
      <c r="E4140">
        <v>1</v>
      </c>
      <c r="F4140" s="2">
        <v>42480</v>
      </c>
      <c r="G4140" t="s">
        <v>2</v>
      </c>
      <c r="H4140">
        <v>45</v>
      </c>
      <c r="I4140" t="s">
        <v>859</v>
      </c>
      <c r="J4140" t="s">
        <v>825</v>
      </c>
      <c r="K4140" t="s">
        <v>825</v>
      </c>
      <c r="L4140">
        <v>7.3</v>
      </c>
      <c r="M4140" s="26" t="s">
        <v>934</v>
      </c>
      <c r="N4140" s="26" t="s">
        <v>934</v>
      </c>
      <c r="O4140" s="26" t="s">
        <v>934</v>
      </c>
      <c r="P4140" s="26" t="s">
        <v>934</v>
      </c>
      <c r="Q4140" s="26" t="s">
        <v>934</v>
      </c>
      <c r="R4140" s="26" t="s">
        <v>934</v>
      </c>
      <c r="S4140" s="26" t="s">
        <v>934</v>
      </c>
      <c r="T4140" s="26" t="s">
        <v>934</v>
      </c>
      <c r="U4140" s="26" t="s">
        <v>934</v>
      </c>
      <c r="V4140" s="26" t="s">
        <v>934</v>
      </c>
      <c r="W4140" s="26" t="s">
        <v>934</v>
      </c>
      <c r="X4140" s="26" t="s">
        <v>934</v>
      </c>
      <c r="Y4140" s="26" t="s">
        <v>934</v>
      </c>
      <c r="Z4140" s="26" t="s">
        <v>934</v>
      </c>
      <c r="AA4140" s="26" t="s">
        <v>934</v>
      </c>
      <c r="AB4140" s="26" t="s">
        <v>934</v>
      </c>
      <c r="AC4140" s="26" t="s">
        <v>934</v>
      </c>
      <c r="AD4140" s="26" t="s">
        <v>934</v>
      </c>
      <c r="AE4140" s="26">
        <v>33.166666666666664</v>
      </c>
    </row>
    <row r="4141" spans="1:31" x14ac:dyDescent="0.25">
      <c r="A4141" t="s">
        <v>2209</v>
      </c>
      <c r="B4141" t="s">
        <v>837</v>
      </c>
      <c r="C4141" t="s">
        <v>951</v>
      </c>
      <c r="D4141">
        <v>2016</v>
      </c>
      <c r="E4141">
        <v>1</v>
      </c>
      <c r="F4141" s="2">
        <v>42480</v>
      </c>
      <c r="G4141" t="s">
        <v>2</v>
      </c>
      <c r="H4141">
        <v>45</v>
      </c>
      <c r="I4141" t="s">
        <v>859</v>
      </c>
      <c r="J4141" t="s">
        <v>825</v>
      </c>
      <c r="K4141" t="s">
        <v>825</v>
      </c>
      <c r="L4141">
        <v>9</v>
      </c>
      <c r="M4141" s="26">
        <v>1071.25</v>
      </c>
      <c r="N4141" s="26" t="s">
        <v>934</v>
      </c>
      <c r="O4141" s="26">
        <v>314.17452830188677</v>
      </c>
      <c r="P4141" s="26" t="s">
        <v>934</v>
      </c>
      <c r="Q4141" s="26" t="s">
        <v>934</v>
      </c>
      <c r="R4141" s="26" t="s">
        <v>934</v>
      </c>
      <c r="S4141" s="26" t="s">
        <v>934</v>
      </c>
      <c r="T4141" s="26" t="s">
        <v>934</v>
      </c>
      <c r="U4141" s="26" t="s">
        <v>934</v>
      </c>
      <c r="V4141" s="26">
        <v>76.085888967666008</v>
      </c>
      <c r="W4141" s="26" t="s">
        <v>934</v>
      </c>
      <c r="X4141" s="26">
        <v>24.563551866081678</v>
      </c>
      <c r="Y4141" s="26" t="s">
        <v>934</v>
      </c>
      <c r="Z4141" s="26" t="s">
        <v>934</v>
      </c>
      <c r="AA4141" s="26" t="s">
        <v>934</v>
      </c>
      <c r="AB4141" s="26" t="s">
        <v>934</v>
      </c>
      <c r="AC4141" s="26" t="s">
        <v>934</v>
      </c>
      <c r="AD4141" s="26" t="s">
        <v>934</v>
      </c>
      <c r="AE4141" s="26">
        <v>33.166666666666664</v>
      </c>
    </row>
    <row r="4142" spans="1:31" x14ac:dyDescent="0.25">
      <c r="A4142" t="s">
        <v>2210</v>
      </c>
      <c r="B4142" t="s">
        <v>837</v>
      </c>
      <c r="C4142" t="s">
        <v>888</v>
      </c>
      <c r="D4142">
        <v>2016</v>
      </c>
      <c r="E4142">
        <v>1</v>
      </c>
      <c r="F4142" s="2">
        <v>42468</v>
      </c>
      <c r="G4142" t="s">
        <v>940</v>
      </c>
      <c r="H4142">
        <v>45</v>
      </c>
      <c r="I4142" t="s">
        <v>825</v>
      </c>
      <c r="J4142" t="s">
        <v>825</v>
      </c>
      <c r="K4142" t="s">
        <v>825</v>
      </c>
      <c r="L4142">
        <v>3</v>
      </c>
      <c r="M4142" s="26" t="s">
        <v>934</v>
      </c>
      <c r="N4142" s="26" t="s">
        <v>934</v>
      </c>
      <c r="O4142" s="26" t="s">
        <v>934</v>
      </c>
      <c r="P4142" s="26" t="s">
        <v>934</v>
      </c>
      <c r="Q4142" s="26" t="s">
        <v>934</v>
      </c>
      <c r="R4142" s="26" t="s">
        <v>934</v>
      </c>
      <c r="S4142" s="26" t="s">
        <v>934</v>
      </c>
      <c r="T4142" s="26" t="s">
        <v>934</v>
      </c>
      <c r="U4142" s="26" t="s">
        <v>934</v>
      </c>
      <c r="V4142" s="26" t="s">
        <v>934</v>
      </c>
      <c r="W4142" s="26" t="s">
        <v>934</v>
      </c>
      <c r="X4142" s="26" t="s">
        <v>934</v>
      </c>
      <c r="Y4142" s="26" t="s">
        <v>934</v>
      </c>
      <c r="Z4142" s="26" t="s">
        <v>934</v>
      </c>
      <c r="AA4142" s="26" t="s">
        <v>934</v>
      </c>
      <c r="AB4142" s="26" t="s">
        <v>934</v>
      </c>
      <c r="AC4142" s="26" t="s">
        <v>934</v>
      </c>
      <c r="AD4142" s="26" t="s">
        <v>934</v>
      </c>
      <c r="AE4142" s="26">
        <v>42.333333333333329</v>
      </c>
    </row>
    <row r="4143" spans="1:31" x14ac:dyDescent="0.25">
      <c r="A4143" t="s">
        <v>2210</v>
      </c>
      <c r="B4143" t="s">
        <v>837</v>
      </c>
      <c r="C4143" t="s">
        <v>888</v>
      </c>
      <c r="D4143">
        <v>2016</v>
      </c>
      <c r="E4143">
        <v>1</v>
      </c>
      <c r="F4143" s="2">
        <v>42468</v>
      </c>
      <c r="G4143" t="s">
        <v>940</v>
      </c>
      <c r="H4143">
        <v>45</v>
      </c>
      <c r="I4143" t="s">
        <v>825</v>
      </c>
      <c r="J4143" t="s">
        <v>825</v>
      </c>
      <c r="K4143" t="s">
        <v>825</v>
      </c>
      <c r="L4143">
        <v>5.5</v>
      </c>
      <c r="M4143" s="26" t="s">
        <v>934</v>
      </c>
      <c r="N4143" s="26" t="s">
        <v>934</v>
      </c>
      <c r="O4143" s="26" t="s">
        <v>934</v>
      </c>
      <c r="P4143" s="26" t="s">
        <v>934</v>
      </c>
      <c r="Q4143" s="26" t="s">
        <v>934</v>
      </c>
      <c r="R4143" s="26" t="s">
        <v>934</v>
      </c>
      <c r="S4143" s="26" t="s">
        <v>934</v>
      </c>
      <c r="T4143" s="26" t="s">
        <v>934</v>
      </c>
      <c r="U4143" s="26" t="s">
        <v>934</v>
      </c>
      <c r="V4143" s="26" t="s">
        <v>934</v>
      </c>
      <c r="W4143" s="26" t="s">
        <v>934</v>
      </c>
      <c r="X4143" s="26" t="s">
        <v>934</v>
      </c>
      <c r="Y4143" s="26" t="s">
        <v>934</v>
      </c>
      <c r="Z4143" s="26" t="s">
        <v>934</v>
      </c>
      <c r="AA4143" s="26" t="s">
        <v>934</v>
      </c>
      <c r="AB4143" s="26" t="s">
        <v>934</v>
      </c>
      <c r="AC4143" s="26" t="s">
        <v>934</v>
      </c>
      <c r="AD4143" s="26" t="s">
        <v>934</v>
      </c>
      <c r="AE4143" s="26">
        <v>42.333333333333329</v>
      </c>
    </row>
    <row r="4144" spans="1:31" x14ac:dyDescent="0.25">
      <c r="A4144" t="s">
        <v>2210</v>
      </c>
      <c r="B4144" t="s">
        <v>837</v>
      </c>
      <c r="C4144" t="s">
        <v>888</v>
      </c>
      <c r="D4144">
        <v>2016</v>
      </c>
      <c r="E4144">
        <v>1</v>
      </c>
      <c r="F4144" s="2">
        <v>42468</v>
      </c>
      <c r="G4144" t="s">
        <v>940</v>
      </c>
      <c r="H4144">
        <v>45</v>
      </c>
      <c r="I4144" t="s">
        <v>825</v>
      </c>
      <c r="J4144" t="s">
        <v>825</v>
      </c>
      <c r="K4144" t="s">
        <v>825</v>
      </c>
      <c r="L4144">
        <v>6</v>
      </c>
      <c r="M4144" s="26">
        <v>489.5</v>
      </c>
      <c r="N4144" s="26" t="s">
        <v>934</v>
      </c>
      <c r="O4144" s="26" t="s">
        <v>934</v>
      </c>
      <c r="P4144" s="26" t="s">
        <v>934</v>
      </c>
      <c r="Q4144" s="26" t="s">
        <v>934</v>
      </c>
      <c r="R4144" s="26" t="s">
        <v>934</v>
      </c>
      <c r="S4144" s="26" t="s">
        <v>934</v>
      </c>
      <c r="T4144" s="26" t="s">
        <v>934</v>
      </c>
      <c r="U4144" s="26" t="s">
        <v>934</v>
      </c>
      <c r="V4144" s="26">
        <v>48.869724779253666</v>
      </c>
      <c r="W4144" s="26" t="s">
        <v>934</v>
      </c>
      <c r="X4144" s="26" t="s">
        <v>934</v>
      </c>
      <c r="Y4144" s="26" t="s">
        <v>934</v>
      </c>
      <c r="Z4144" s="26" t="s">
        <v>934</v>
      </c>
      <c r="AA4144" s="26" t="s">
        <v>934</v>
      </c>
      <c r="AB4144" s="26" t="s">
        <v>934</v>
      </c>
      <c r="AC4144" s="26" t="s">
        <v>934</v>
      </c>
      <c r="AD4144" s="26" t="s">
        <v>934</v>
      </c>
      <c r="AE4144" s="26">
        <v>42.333333333333329</v>
      </c>
    </row>
    <row r="4145" spans="1:31" x14ac:dyDescent="0.25">
      <c r="A4145" t="s">
        <v>2210</v>
      </c>
      <c r="B4145" t="s">
        <v>837</v>
      </c>
      <c r="C4145" t="s">
        <v>888</v>
      </c>
      <c r="D4145">
        <v>2016</v>
      </c>
      <c r="E4145">
        <v>1</v>
      </c>
      <c r="F4145" s="2">
        <v>42468</v>
      </c>
      <c r="G4145" t="s">
        <v>940</v>
      </c>
      <c r="H4145">
        <v>45</v>
      </c>
      <c r="I4145" t="s">
        <v>825</v>
      </c>
      <c r="J4145" t="s">
        <v>825</v>
      </c>
      <c r="K4145" t="s">
        <v>825</v>
      </c>
      <c r="L4145">
        <v>7.3</v>
      </c>
      <c r="M4145" s="26" t="s">
        <v>934</v>
      </c>
      <c r="N4145" s="26" t="s">
        <v>934</v>
      </c>
      <c r="O4145" s="26" t="s">
        <v>934</v>
      </c>
      <c r="P4145" s="26" t="s">
        <v>934</v>
      </c>
      <c r="Q4145" s="26" t="s">
        <v>934</v>
      </c>
      <c r="R4145" s="26" t="s">
        <v>934</v>
      </c>
      <c r="S4145" s="26" t="s">
        <v>934</v>
      </c>
      <c r="T4145" s="26" t="s">
        <v>934</v>
      </c>
      <c r="U4145" s="26" t="s">
        <v>934</v>
      </c>
      <c r="V4145" s="26" t="s">
        <v>934</v>
      </c>
      <c r="W4145" s="26" t="s">
        <v>934</v>
      </c>
      <c r="X4145" s="26" t="s">
        <v>934</v>
      </c>
      <c r="Y4145" s="26" t="s">
        <v>934</v>
      </c>
      <c r="Z4145" s="26" t="s">
        <v>934</v>
      </c>
      <c r="AA4145" s="26" t="s">
        <v>934</v>
      </c>
      <c r="AB4145" s="26" t="s">
        <v>934</v>
      </c>
      <c r="AC4145" s="26" t="s">
        <v>934</v>
      </c>
      <c r="AD4145" s="26" t="s">
        <v>934</v>
      </c>
      <c r="AE4145" s="26">
        <v>42.333333333333329</v>
      </c>
    </row>
    <row r="4146" spans="1:31" x14ac:dyDescent="0.25">
      <c r="A4146" t="s">
        <v>2210</v>
      </c>
      <c r="B4146" t="s">
        <v>837</v>
      </c>
      <c r="C4146" t="s">
        <v>888</v>
      </c>
      <c r="D4146">
        <v>2016</v>
      </c>
      <c r="E4146">
        <v>1</v>
      </c>
      <c r="F4146" s="2">
        <v>42468</v>
      </c>
      <c r="G4146" t="s">
        <v>940</v>
      </c>
      <c r="H4146">
        <v>45</v>
      </c>
      <c r="I4146" t="s">
        <v>825</v>
      </c>
      <c r="J4146" t="s">
        <v>825</v>
      </c>
      <c r="K4146" t="s">
        <v>825</v>
      </c>
      <c r="L4146">
        <v>9</v>
      </c>
      <c r="M4146" s="26">
        <v>1076.3999999999999</v>
      </c>
      <c r="N4146" s="26" t="s">
        <v>934</v>
      </c>
      <c r="O4146" s="26">
        <v>345.05</v>
      </c>
      <c r="P4146" s="26" t="s">
        <v>934</v>
      </c>
      <c r="Q4146" s="26" t="s">
        <v>934</v>
      </c>
      <c r="R4146" s="26" t="s">
        <v>934</v>
      </c>
      <c r="S4146" s="26" t="s">
        <v>934</v>
      </c>
      <c r="T4146" s="26" t="s">
        <v>934</v>
      </c>
      <c r="U4146" s="26" t="s">
        <v>934</v>
      </c>
      <c r="V4146" s="26">
        <v>22.289010745209097</v>
      </c>
      <c r="W4146" s="26" t="s">
        <v>934</v>
      </c>
      <c r="X4146" s="26">
        <v>4.6009509886546214</v>
      </c>
      <c r="Y4146" s="26" t="s">
        <v>934</v>
      </c>
      <c r="Z4146" s="26" t="s">
        <v>934</v>
      </c>
      <c r="AA4146" s="26" t="s">
        <v>934</v>
      </c>
      <c r="AB4146" s="26" t="s">
        <v>934</v>
      </c>
      <c r="AC4146" s="26" t="s">
        <v>934</v>
      </c>
      <c r="AD4146" s="26" t="s">
        <v>934</v>
      </c>
      <c r="AE4146" s="26">
        <v>42.333333333333329</v>
      </c>
    </row>
    <row r="4147" spans="1:31" x14ac:dyDescent="0.25">
      <c r="A4147" t="s">
        <v>2211</v>
      </c>
      <c r="B4147" t="s">
        <v>837</v>
      </c>
      <c r="C4147" t="s">
        <v>888</v>
      </c>
      <c r="D4147">
        <v>2016</v>
      </c>
      <c r="E4147">
        <v>1</v>
      </c>
      <c r="F4147" s="2">
        <v>42468</v>
      </c>
      <c r="G4147" t="s">
        <v>935</v>
      </c>
      <c r="H4147">
        <v>45</v>
      </c>
      <c r="I4147" t="s">
        <v>825</v>
      </c>
      <c r="J4147" t="s">
        <v>825</v>
      </c>
      <c r="K4147" t="s">
        <v>825</v>
      </c>
      <c r="L4147">
        <v>3</v>
      </c>
      <c r="M4147" s="26" t="s">
        <v>934</v>
      </c>
      <c r="N4147" s="26" t="s">
        <v>934</v>
      </c>
      <c r="O4147" s="26" t="s">
        <v>934</v>
      </c>
      <c r="P4147" s="26" t="s">
        <v>934</v>
      </c>
      <c r="Q4147" s="26" t="s">
        <v>934</v>
      </c>
      <c r="R4147" s="26" t="s">
        <v>934</v>
      </c>
      <c r="S4147" s="26" t="s">
        <v>934</v>
      </c>
      <c r="T4147" s="26" t="s">
        <v>934</v>
      </c>
      <c r="U4147" s="26" t="s">
        <v>934</v>
      </c>
      <c r="V4147" s="26" t="s">
        <v>934</v>
      </c>
      <c r="W4147" s="26" t="s">
        <v>934</v>
      </c>
      <c r="X4147" s="26" t="s">
        <v>934</v>
      </c>
      <c r="Y4147" s="26" t="s">
        <v>934</v>
      </c>
      <c r="Z4147" s="26" t="s">
        <v>934</v>
      </c>
      <c r="AA4147" s="26" t="s">
        <v>934</v>
      </c>
      <c r="AB4147" s="26" t="s">
        <v>934</v>
      </c>
      <c r="AC4147" s="26" t="s">
        <v>934</v>
      </c>
      <c r="AD4147" s="26" t="s">
        <v>934</v>
      </c>
      <c r="AE4147" s="26">
        <v>39.333333333333329</v>
      </c>
    </row>
    <row r="4148" spans="1:31" x14ac:dyDescent="0.25">
      <c r="A4148" t="s">
        <v>2211</v>
      </c>
      <c r="B4148" t="s">
        <v>837</v>
      </c>
      <c r="C4148" t="s">
        <v>888</v>
      </c>
      <c r="D4148">
        <v>2016</v>
      </c>
      <c r="E4148">
        <v>1</v>
      </c>
      <c r="F4148" s="2">
        <v>42468</v>
      </c>
      <c r="G4148" t="s">
        <v>935</v>
      </c>
      <c r="H4148">
        <v>45</v>
      </c>
      <c r="I4148" t="s">
        <v>825</v>
      </c>
      <c r="J4148" t="s">
        <v>825</v>
      </c>
      <c r="K4148" t="s">
        <v>825</v>
      </c>
      <c r="L4148">
        <v>5.5</v>
      </c>
      <c r="M4148" s="26" t="s">
        <v>934</v>
      </c>
      <c r="N4148" s="26" t="s">
        <v>934</v>
      </c>
      <c r="O4148" s="26" t="s">
        <v>934</v>
      </c>
      <c r="P4148" s="26" t="s">
        <v>934</v>
      </c>
      <c r="Q4148" s="26" t="s">
        <v>934</v>
      </c>
      <c r="R4148" s="26" t="s">
        <v>934</v>
      </c>
      <c r="S4148" s="26" t="s">
        <v>934</v>
      </c>
      <c r="T4148" s="26" t="s">
        <v>934</v>
      </c>
      <c r="U4148" s="26" t="s">
        <v>934</v>
      </c>
      <c r="V4148" s="26" t="s">
        <v>934</v>
      </c>
      <c r="W4148" s="26" t="s">
        <v>934</v>
      </c>
      <c r="X4148" s="26" t="s">
        <v>934</v>
      </c>
      <c r="Y4148" s="26" t="s">
        <v>934</v>
      </c>
      <c r="Z4148" s="26" t="s">
        <v>934</v>
      </c>
      <c r="AA4148" s="26" t="s">
        <v>934</v>
      </c>
      <c r="AB4148" s="26" t="s">
        <v>934</v>
      </c>
      <c r="AC4148" s="26" t="s">
        <v>934</v>
      </c>
      <c r="AD4148" s="26" t="s">
        <v>934</v>
      </c>
      <c r="AE4148" s="26">
        <v>39.333333333333329</v>
      </c>
    </row>
    <row r="4149" spans="1:31" x14ac:dyDescent="0.25">
      <c r="A4149" t="s">
        <v>2211</v>
      </c>
      <c r="B4149" t="s">
        <v>837</v>
      </c>
      <c r="C4149" t="s">
        <v>888</v>
      </c>
      <c r="D4149">
        <v>2016</v>
      </c>
      <c r="E4149">
        <v>1</v>
      </c>
      <c r="F4149" s="2">
        <v>42468</v>
      </c>
      <c r="G4149" t="s">
        <v>935</v>
      </c>
      <c r="H4149">
        <v>45</v>
      </c>
      <c r="I4149" t="s">
        <v>825</v>
      </c>
      <c r="J4149" t="s">
        <v>825</v>
      </c>
      <c r="K4149" t="s">
        <v>825</v>
      </c>
      <c r="L4149">
        <v>6</v>
      </c>
      <c r="M4149" s="26">
        <v>420</v>
      </c>
      <c r="N4149" s="26" t="s">
        <v>934</v>
      </c>
      <c r="O4149" s="26" t="s">
        <v>934</v>
      </c>
      <c r="P4149" s="26" t="s">
        <v>934</v>
      </c>
      <c r="Q4149" s="26" t="s">
        <v>934</v>
      </c>
      <c r="R4149" s="26" t="s">
        <v>934</v>
      </c>
      <c r="S4149" s="26" t="s">
        <v>934</v>
      </c>
      <c r="T4149" s="26" t="s">
        <v>934</v>
      </c>
      <c r="U4149" s="26" t="s">
        <v>934</v>
      </c>
      <c r="V4149" s="26">
        <v>69.592863618812714</v>
      </c>
      <c r="W4149" s="26" t="s">
        <v>934</v>
      </c>
      <c r="X4149" s="26" t="s">
        <v>934</v>
      </c>
      <c r="Y4149" s="26" t="s">
        <v>934</v>
      </c>
      <c r="Z4149" s="26" t="s">
        <v>934</v>
      </c>
      <c r="AA4149" s="26" t="s">
        <v>934</v>
      </c>
      <c r="AB4149" s="26" t="s">
        <v>934</v>
      </c>
      <c r="AC4149" s="26" t="s">
        <v>934</v>
      </c>
      <c r="AD4149" s="26" t="s">
        <v>934</v>
      </c>
      <c r="AE4149" s="26">
        <v>39.333333333333329</v>
      </c>
    </row>
    <row r="4150" spans="1:31" x14ac:dyDescent="0.25">
      <c r="A4150" t="s">
        <v>2211</v>
      </c>
      <c r="B4150" t="s">
        <v>837</v>
      </c>
      <c r="C4150" t="s">
        <v>888</v>
      </c>
      <c r="D4150">
        <v>2016</v>
      </c>
      <c r="E4150">
        <v>1</v>
      </c>
      <c r="F4150" s="2">
        <v>42468</v>
      </c>
      <c r="G4150" t="s">
        <v>935</v>
      </c>
      <c r="H4150">
        <v>45</v>
      </c>
      <c r="I4150" t="s">
        <v>825</v>
      </c>
      <c r="J4150" t="s">
        <v>825</v>
      </c>
      <c r="K4150" t="s">
        <v>825</v>
      </c>
      <c r="L4150">
        <v>7.3</v>
      </c>
      <c r="M4150" s="26" t="s">
        <v>934</v>
      </c>
      <c r="N4150" s="26" t="s">
        <v>934</v>
      </c>
      <c r="O4150" s="26" t="s">
        <v>934</v>
      </c>
      <c r="P4150" s="26" t="s">
        <v>934</v>
      </c>
      <c r="Q4150" s="26" t="s">
        <v>934</v>
      </c>
      <c r="R4150" s="26" t="s">
        <v>934</v>
      </c>
      <c r="S4150" s="26" t="s">
        <v>934</v>
      </c>
      <c r="T4150" s="26" t="s">
        <v>934</v>
      </c>
      <c r="U4150" s="26" t="s">
        <v>934</v>
      </c>
      <c r="V4150" s="26" t="s">
        <v>934</v>
      </c>
      <c r="W4150" s="26" t="s">
        <v>934</v>
      </c>
      <c r="X4150" s="26" t="s">
        <v>934</v>
      </c>
      <c r="Y4150" s="26" t="s">
        <v>934</v>
      </c>
      <c r="Z4150" s="26" t="s">
        <v>934</v>
      </c>
      <c r="AA4150" s="26" t="s">
        <v>934</v>
      </c>
      <c r="AB4150" s="26" t="s">
        <v>934</v>
      </c>
      <c r="AC4150" s="26" t="s">
        <v>934</v>
      </c>
      <c r="AD4150" s="26" t="s">
        <v>934</v>
      </c>
      <c r="AE4150" s="26">
        <v>39.333333333333329</v>
      </c>
    </row>
    <row r="4151" spans="1:31" x14ac:dyDescent="0.25">
      <c r="A4151" t="s">
        <v>2211</v>
      </c>
      <c r="B4151" t="s">
        <v>837</v>
      </c>
      <c r="C4151" t="s">
        <v>888</v>
      </c>
      <c r="D4151">
        <v>2016</v>
      </c>
      <c r="E4151">
        <v>1</v>
      </c>
      <c r="F4151" s="2">
        <v>42468</v>
      </c>
      <c r="G4151" t="s">
        <v>935</v>
      </c>
      <c r="H4151">
        <v>45</v>
      </c>
      <c r="I4151" t="s">
        <v>825</v>
      </c>
      <c r="J4151" t="s">
        <v>825</v>
      </c>
      <c r="K4151" t="s">
        <v>825</v>
      </c>
      <c r="L4151">
        <v>9</v>
      </c>
      <c r="M4151" s="26">
        <v>1048.8</v>
      </c>
      <c r="N4151" s="26" t="s">
        <v>934</v>
      </c>
      <c r="O4151" s="26">
        <v>291.16249999999997</v>
      </c>
      <c r="P4151" s="26" t="s">
        <v>934</v>
      </c>
      <c r="Q4151" s="26" t="s">
        <v>934</v>
      </c>
      <c r="R4151" s="26" t="s">
        <v>934</v>
      </c>
      <c r="S4151" s="26" t="s">
        <v>934</v>
      </c>
      <c r="T4151" s="26" t="s">
        <v>934</v>
      </c>
      <c r="U4151" s="26" t="s">
        <v>934</v>
      </c>
      <c r="V4151" s="26">
        <v>69.957701505980879</v>
      </c>
      <c r="W4151" s="26" t="s">
        <v>934</v>
      </c>
      <c r="X4151" s="26">
        <v>19.903217652346203</v>
      </c>
      <c r="Y4151" s="26" t="s">
        <v>934</v>
      </c>
      <c r="Z4151" s="26" t="s">
        <v>934</v>
      </c>
      <c r="AA4151" s="26" t="s">
        <v>934</v>
      </c>
      <c r="AB4151" s="26" t="s">
        <v>934</v>
      </c>
      <c r="AC4151" s="26" t="s">
        <v>934</v>
      </c>
      <c r="AD4151" s="26" t="s">
        <v>934</v>
      </c>
      <c r="AE4151" s="26">
        <v>39.333333333333329</v>
      </c>
    </row>
    <row r="4152" spans="1:31" x14ac:dyDescent="0.25">
      <c r="A4152" t="s">
        <v>2212</v>
      </c>
      <c r="B4152" t="s">
        <v>837</v>
      </c>
      <c r="C4152" t="s">
        <v>888</v>
      </c>
      <c r="D4152">
        <v>2016</v>
      </c>
      <c r="E4152">
        <v>1</v>
      </c>
      <c r="F4152" s="2">
        <v>42468</v>
      </c>
      <c r="G4152" t="s">
        <v>942</v>
      </c>
      <c r="H4152">
        <v>45</v>
      </c>
      <c r="I4152" t="s">
        <v>825</v>
      </c>
      <c r="J4152" t="s">
        <v>825</v>
      </c>
      <c r="K4152" t="s">
        <v>825</v>
      </c>
      <c r="L4152">
        <v>3</v>
      </c>
      <c r="M4152" s="26" t="s">
        <v>934</v>
      </c>
      <c r="N4152" s="26" t="s">
        <v>934</v>
      </c>
      <c r="O4152" s="26" t="s">
        <v>934</v>
      </c>
      <c r="P4152" s="26" t="s">
        <v>934</v>
      </c>
      <c r="Q4152" s="26" t="s">
        <v>934</v>
      </c>
      <c r="R4152" s="26" t="s">
        <v>934</v>
      </c>
      <c r="S4152" s="26" t="s">
        <v>934</v>
      </c>
      <c r="T4152" s="26" t="s">
        <v>934</v>
      </c>
      <c r="U4152" s="26" t="s">
        <v>934</v>
      </c>
      <c r="V4152" s="26" t="s">
        <v>934</v>
      </c>
      <c r="W4152" s="26" t="s">
        <v>934</v>
      </c>
      <c r="X4152" s="26" t="s">
        <v>934</v>
      </c>
      <c r="Y4152" s="26" t="s">
        <v>934</v>
      </c>
      <c r="Z4152" s="26" t="s">
        <v>934</v>
      </c>
      <c r="AA4152" s="26" t="s">
        <v>934</v>
      </c>
      <c r="AB4152" s="26" t="s">
        <v>934</v>
      </c>
      <c r="AC4152" s="26" t="s">
        <v>934</v>
      </c>
      <c r="AD4152" s="26" t="s">
        <v>934</v>
      </c>
      <c r="AE4152" s="26">
        <v>39.833333333333329</v>
      </c>
    </row>
    <row r="4153" spans="1:31" x14ac:dyDescent="0.25">
      <c r="A4153" t="s">
        <v>2212</v>
      </c>
      <c r="B4153" t="s">
        <v>837</v>
      </c>
      <c r="C4153" t="s">
        <v>888</v>
      </c>
      <c r="D4153">
        <v>2016</v>
      </c>
      <c r="E4153">
        <v>1</v>
      </c>
      <c r="F4153" s="2">
        <v>42468</v>
      </c>
      <c r="G4153" t="s">
        <v>942</v>
      </c>
      <c r="H4153">
        <v>45</v>
      </c>
      <c r="I4153" t="s">
        <v>825</v>
      </c>
      <c r="J4153" t="s">
        <v>825</v>
      </c>
      <c r="K4153" t="s">
        <v>825</v>
      </c>
      <c r="L4153">
        <v>5.5</v>
      </c>
      <c r="M4153" s="26" t="s">
        <v>934</v>
      </c>
      <c r="N4153" s="26" t="s">
        <v>934</v>
      </c>
      <c r="O4153" s="26" t="s">
        <v>934</v>
      </c>
      <c r="P4153" s="26" t="s">
        <v>934</v>
      </c>
      <c r="Q4153" s="26" t="s">
        <v>934</v>
      </c>
      <c r="R4153" s="26" t="s">
        <v>934</v>
      </c>
      <c r="S4153" s="26" t="s">
        <v>934</v>
      </c>
      <c r="T4153" s="26" t="s">
        <v>934</v>
      </c>
      <c r="U4153" s="26" t="s">
        <v>934</v>
      </c>
      <c r="V4153" s="26" t="s">
        <v>934</v>
      </c>
      <c r="W4153" s="26" t="s">
        <v>934</v>
      </c>
      <c r="X4153" s="26" t="s">
        <v>934</v>
      </c>
      <c r="Y4153" s="26" t="s">
        <v>934</v>
      </c>
      <c r="Z4153" s="26" t="s">
        <v>934</v>
      </c>
      <c r="AA4153" s="26" t="s">
        <v>934</v>
      </c>
      <c r="AB4153" s="26" t="s">
        <v>934</v>
      </c>
      <c r="AC4153" s="26" t="s">
        <v>934</v>
      </c>
      <c r="AD4153" s="26" t="s">
        <v>934</v>
      </c>
      <c r="AE4153" s="26">
        <v>39.833333333333329</v>
      </c>
    </row>
    <row r="4154" spans="1:31" x14ac:dyDescent="0.25">
      <c r="A4154" t="s">
        <v>2212</v>
      </c>
      <c r="B4154" t="s">
        <v>837</v>
      </c>
      <c r="C4154" t="s">
        <v>888</v>
      </c>
      <c r="D4154">
        <v>2016</v>
      </c>
      <c r="E4154">
        <v>1</v>
      </c>
      <c r="F4154" s="2">
        <v>42468</v>
      </c>
      <c r="G4154" t="s">
        <v>942</v>
      </c>
      <c r="H4154">
        <v>45</v>
      </c>
      <c r="I4154" t="s">
        <v>825</v>
      </c>
      <c r="J4154" t="s">
        <v>825</v>
      </c>
      <c r="K4154" t="s">
        <v>825</v>
      </c>
      <c r="L4154">
        <v>6</v>
      </c>
      <c r="M4154" s="26">
        <v>590.75</v>
      </c>
      <c r="N4154" s="26" t="s">
        <v>934</v>
      </c>
      <c r="O4154" s="26" t="s">
        <v>934</v>
      </c>
      <c r="P4154" s="26" t="s">
        <v>934</v>
      </c>
      <c r="Q4154" s="26" t="s">
        <v>934</v>
      </c>
      <c r="R4154" s="26" t="s">
        <v>934</v>
      </c>
      <c r="S4154" s="26" t="s">
        <v>934</v>
      </c>
      <c r="T4154" s="26" t="s">
        <v>934</v>
      </c>
      <c r="U4154" s="26" t="s">
        <v>934</v>
      </c>
      <c r="V4154" s="26">
        <v>56.169943030058342</v>
      </c>
      <c r="W4154" s="26" t="s">
        <v>934</v>
      </c>
      <c r="X4154" s="26" t="s">
        <v>934</v>
      </c>
      <c r="Y4154" s="26" t="s">
        <v>934</v>
      </c>
      <c r="Z4154" s="26" t="s">
        <v>934</v>
      </c>
      <c r="AA4154" s="26" t="s">
        <v>934</v>
      </c>
      <c r="AB4154" s="26" t="s">
        <v>934</v>
      </c>
      <c r="AC4154" s="26" t="s">
        <v>934</v>
      </c>
      <c r="AD4154" s="26" t="s">
        <v>934</v>
      </c>
      <c r="AE4154" s="26">
        <v>39.833333333333329</v>
      </c>
    </row>
    <row r="4155" spans="1:31" x14ac:dyDescent="0.25">
      <c r="A4155" t="s">
        <v>2212</v>
      </c>
      <c r="B4155" t="s">
        <v>837</v>
      </c>
      <c r="C4155" t="s">
        <v>888</v>
      </c>
      <c r="D4155">
        <v>2016</v>
      </c>
      <c r="E4155">
        <v>1</v>
      </c>
      <c r="F4155" s="2">
        <v>42468</v>
      </c>
      <c r="G4155" t="s">
        <v>942</v>
      </c>
      <c r="H4155">
        <v>45</v>
      </c>
      <c r="I4155" t="s">
        <v>825</v>
      </c>
      <c r="J4155" t="s">
        <v>825</v>
      </c>
      <c r="K4155" t="s">
        <v>825</v>
      </c>
      <c r="L4155">
        <v>7.3</v>
      </c>
      <c r="M4155" s="26" t="s">
        <v>934</v>
      </c>
      <c r="N4155" s="26" t="s">
        <v>934</v>
      </c>
      <c r="O4155" s="26" t="s">
        <v>934</v>
      </c>
      <c r="P4155" s="26" t="s">
        <v>934</v>
      </c>
      <c r="Q4155" s="26" t="s">
        <v>934</v>
      </c>
      <c r="R4155" s="26" t="s">
        <v>934</v>
      </c>
      <c r="S4155" s="26" t="s">
        <v>934</v>
      </c>
      <c r="T4155" s="26" t="s">
        <v>934</v>
      </c>
      <c r="U4155" s="26" t="s">
        <v>934</v>
      </c>
      <c r="V4155" s="26" t="s">
        <v>934</v>
      </c>
      <c r="W4155" s="26" t="s">
        <v>934</v>
      </c>
      <c r="X4155" s="26" t="s">
        <v>934</v>
      </c>
      <c r="Y4155" s="26" t="s">
        <v>934</v>
      </c>
      <c r="Z4155" s="26" t="s">
        <v>934</v>
      </c>
      <c r="AA4155" s="26" t="s">
        <v>934</v>
      </c>
      <c r="AB4155" s="26" t="s">
        <v>934</v>
      </c>
      <c r="AC4155" s="26" t="s">
        <v>934</v>
      </c>
      <c r="AD4155" s="26" t="s">
        <v>934</v>
      </c>
      <c r="AE4155" s="26">
        <v>39.833333333333329</v>
      </c>
    </row>
    <row r="4156" spans="1:31" x14ac:dyDescent="0.25">
      <c r="A4156" t="s">
        <v>2212</v>
      </c>
      <c r="B4156" t="s">
        <v>837</v>
      </c>
      <c r="C4156" t="s">
        <v>888</v>
      </c>
      <c r="D4156">
        <v>2016</v>
      </c>
      <c r="E4156">
        <v>1</v>
      </c>
      <c r="F4156" s="2">
        <v>42468</v>
      </c>
      <c r="G4156" t="s">
        <v>942</v>
      </c>
      <c r="H4156">
        <v>45</v>
      </c>
      <c r="I4156" t="s">
        <v>825</v>
      </c>
      <c r="J4156" t="s">
        <v>825</v>
      </c>
      <c r="K4156" t="s">
        <v>825</v>
      </c>
      <c r="L4156">
        <v>9</v>
      </c>
      <c r="M4156" s="26">
        <v>1171.1999999999998</v>
      </c>
      <c r="N4156" s="26" t="s">
        <v>934</v>
      </c>
      <c r="O4156" s="26">
        <v>352.875</v>
      </c>
      <c r="P4156" s="26" t="s">
        <v>934</v>
      </c>
      <c r="Q4156" s="26" t="s">
        <v>934</v>
      </c>
      <c r="R4156" s="26" t="s">
        <v>934</v>
      </c>
      <c r="S4156" s="26" t="s">
        <v>934</v>
      </c>
      <c r="T4156" s="26" t="s">
        <v>934</v>
      </c>
      <c r="U4156" s="26" t="s">
        <v>934</v>
      </c>
      <c r="V4156" s="26">
        <v>54.482290700741146</v>
      </c>
      <c r="W4156" s="26" t="s">
        <v>934</v>
      </c>
      <c r="X4156" s="26">
        <v>24.532779941675372</v>
      </c>
      <c r="Y4156" s="26" t="s">
        <v>934</v>
      </c>
      <c r="Z4156" s="26" t="s">
        <v>934</v>
      </c>
      <c r="AA4156" s="26" t="s">
        <v>934</v>
      </c>
      <c r="AB4156" s="26" t="s">
        <v>934</v>
      </c>
      <c r="AC4156" s="26" t="s">
        <v>934</v>
      </c>
      <c r="AD4156" s="26" t="s">
        <v>934</v>
      </c>
      <c r="AE4156" s="26">
        <v>39.833333333333329</v>
      </c>
    </row>
    <row r="4157" spans="1:31" x14ac:dyDescent="0.25">
      <c r="A4157" t="s">
        <v>2213</v>
      </c>
      <c r="B4157" t="s">
        <v>837</v>
      </c>
      <c r="C4157" t="s">
        <v>888</v>
      </c>
      <c r="D4157">
        <v>2016</v>
      </c>
      <c r="E4157">
        <v>1</v>
      </c>
      <c r="F4157" s="2">
        <v>42468</v>
      </c>
      <c r="G4157" t="s">
        <v>56</v>
      </c>
      <c r="H4157">
        <v>45</v>
      </c>
      <c r="I4157" t="s">
        <v>825</v>
      </c>
      <c r="J4157" t="s">
        <v>825</v>
      </c>
      <c r="K4157" t="s">
        <v>825</v>
      </c>
      <c r="L4157">
        <v>3</v>
      </c>
      <c r="M4157" s="26" t="s">
        <v>934</v>
      </c>
      <c r="N4157" s="26" t="s">
        <v>934</v>
      </c>
      <c r="O4157" s="26" t="s">
        <v>934</v>
      </c>
      <c r="P4157" s="26" t="s">
        <v>934</v>
      </c>
      <c r="Q4157" s="26" t="s">
        <v>934</v>
      </c>
      <c r="R4157" s="26" t="s">
        <v>934</v>
      </c>
      <c r="S4157" s="26" t="s">
        <v>934</v>
      </c>
      <c r="T4157" s="26" t="s">
        <v>934</v>
      </c>
      <c r="U4157" s="26" t="s">
        <v>934</v>
      </c>
      <c r="V4157" s="26" t="s">
        <v>934</v>
      </c>
      <c r="W4157" s="26" t="s">
        <v>934</v>
      </c>
      <c r="X4157" s="26" t="s">
        <v>934</v>
      </c>
      <c r="Y4157" s="26" t="s">
        <v>934</v>
      </c>
      <c r="Z4157" s="26" t="s">
        <v>934</v>
      </c>
      <c r="AA4157" s="26" t="s">
        <v>934</v>
      </c>
      <c r="AB4157" s="26" t="s">
        <v>934</v>
      </c>
      <c r="AC4157" s="26" t="s">
        <v>934</v>
      </c>
      <c r="AD4157" s="26" t="s">
        <v>934</v>
      </c>
      <c r="AE4157" s="26">
        <v>50.999999999999993</v>
      </c>
    </row>
    <row r="4158" spans="1:31" x14ac:dyDescent="0.25">
      <c r="A4158" t="s">
        <v>2213</v>
      </c>
      <c r="B4158" t="s">
        <v>837</v>
      </c>
      <c r="C4158" t="s">
        <v>888</v>
      </c>
      <c r="D4158">
        <v>2016</v>
      </c>
      <c r="E4158">
        <v>1</v>
      </c>
      <c r="F4158" s="2">
        <v>42468</v>
      </c>
      <c r="G4158" t="s">
        <v>56</v>
      </c>
      <c r="H4158">
        <v>45</v>
      </c>
      <c r="I4158" t="s">
        <v>825</v>
      </c>
      <c r="J4158" t="s">
        <v>825</v>
      </c>
      <c r="K4158" t="s">
        <v>825</v>
      </c>
      <c r="L4158">
        <v>5.5</v>
      </c>
      <c r="M4158" s="26" t="s">
        <v>934</v>
      </c>
      <c r="N4158" s="26" t="s">
        <v>934</v>
      </c>
      <c r="O4158" s="26" t="s">
        <v>934</v>
      </c>
      <c r="P4158" s="26" t="s">
        <v>934</v>
      </c>
      <c r="Q4158" s="26" t="s">
        <v>934</v>
      </c>
      <c r="R4158" s="26" t="s">
        <v>934</v>
      </c>
      <c r="S4158" s="26" t="s">
        <v>934</v>
      </c>
      <c r="T4158" s="26" t="s">
        <v>934</v>
      </c>
      <c r="U4158" s="26" t="s">
        <v>934</v>
      </c>
      <c r="V4158" s="26" t="s">
        <v>934</v>
      </c>
      <c r="W4158" s="26" t="s">
        <v>934</v>
      </c>
      <c r="X4158" s="26" t="s">
        <v>934</v>
      </c>
      <c r="Y4158" s="26" t="s">
        <v>934</v>
      </c>
      <c r="Z4158" s="26" t="s">
        <v>934</v>
      </c>
      <c r="AA4158" s="26" t="s">
        <v>934</v>
      </c>
      <c r="AB4158" s="26" t="s">
        <v>934</v>
      </c>
      <c r="AC4158" s="26" t="s">
        <v>934</v>
      </c>
      <c r="AD4158" s="26" t="s">
        <v>934</v>
      </c>
      <c r="AE4158" s="26">
        <v>50.999999999999993</v>
      </c>
    </row>
    <row r="4159" spans="1:31" x14ac:dyDescent="0.25">
      <c r="A4159" t="s">
        <v>2213</v>
      </c>
      <c r="B4159" t="s">
        <v>837</v>
      </c>
      <c r="C4159" t="s">
        <v>888</v>
      </c>
      <c r="D4159">
        <v>2016</v>
      </c>
      <c r="E4159">
        <v>1</v>
      </c>
      <c r="F4159" s="2">
        <v>42468</v>
      </c>
      <c r="G4159" t="s">
        <v>56</v>
      </c>
      <c r="H4159">
        <v>45</v>
      </c>
      <c r="I4159" t="s">
        <v>825</v>
      </c>
      <c r="J4159" t="s">
        <v>825</v>
      </c>
      <c r="K4159" t="s">
        <v>825</v>
      </c>
      <c r="L4159">
        <v>6</v>
      </c>
      <c r="M4159" s="26">
        <v>500</v>
      </c>
      <c r="N4159" s="26" t="s">
        <v>934</v>
      </c>
      <c r="O4159" s="26" t="s">
        <v>934</v>
      </c>
      <c r="P4159" s="26" t="s">
        <v>934</v>
      </c>
      <c r="Q4159" s="26" t="s">
        <v>934</v>
      </c>
      <c r="R4159" s="26" t="s">
        <v>934</v>
      </c>
      <c r="S4159" s="26" t="s">
        <v>934</v>
      </c>
      <c r="T4159" s="26" t="s">
        <v>934</v>
      </c>
      <c r="U4159" s="26" t="s">
        <v>934</v>
      </c>
      <c r="V4159" s="26">
        <v>64.489017152793807</v>
      </c>
      <c r="W4159" s="26" t="s">
        <v>934</v>
      </c>
      <c r="X4159" s="26" t="s">
        <v>934</v>
      </c>
      <c r="Y4159" s="26" t="s">
        <v>934</v>
      </c>
      <c r="Z4159" s="26" t="s">
        <v>934</v>
      </c>
      <c r="AA4159" s="26" t="s">
        <v>934</v>
      </c>
      <c r="AB4159" s="26" t="s">
        <v>934</v>
      </c>
      <c r="AC4159" s="26" t="s">
        <v>934</v>
      </c>
      <c r="AD4159" s="26" t="s">
        <v>934</v>
      </c>
      <c r="AE4159" s="26">
        <v>50.999999999999993</v>
      </c>
    </row>
    <row r="4160" spans="1:31" x14ac:dyDescent="0.25">
      <c r="A4160" t="s">
        <v>2213</v>
      </c>
      <c r="B4160" t="s">
        <v>837</v>
      </c>
      <c r="C4160" t="s">
        <v>888</v>
      </c>
      <c r="D4160">
        <v>2016</v>
      </c>
      <c r="E4160">
        <v>1</v>
      </c>
      <c r="F4160" s="2">
        <v>42468</v>
      </c>
      <c r="G4160" t="s">
        <v>56</v>
      </c>
      <c r="H4160">
        <v>45</v>
      </c>
      <c r="I4160" t="s">
        <v>825</v>
      </c>
      <c r="J4160" t="s">
        <v>825</v>
      </c>
      <c r="K4160" t="s">
        <v>825</v>
      </c>
      <c r="L4160">
        <v>7.3</v>
      </c>
      <c r="M4160" s="26" t="s">
        <v>934</v>
      </c>
      <c r="N4160" s="26" t="s">
        <v>934</v>
      </c>
      <c r="O4160" s="26" t="s">
        <v>934</v>
      </c>
      <c r="P4160" s="26" t="s">
        <v>934</v>
      </c>
      <c r="Q4160" s="26" t="s">
        <v>934</v>
      </c>
      <c r="R4160" s="26" t="s">
        <v>934</v>
      </c>
      <c r="S4160" s="26" t="s">
        <v>934</v>
      </c>
      <c r="T4160" s="26" t="s">
        <v>934</v>
      </c>
      <c r="U4160" s="26" t="s">
        <v>934</v>
      </c>
      <c r="V4160" s="26" t="s">
        <v>934</v>
      </c>
      <c r="W4160" s="26" t="s">
        <v>934</v>
      </c>
      <c r="X4160" s="26" t="s">
        <v>934</v>
      </c>
      <c r="Y4160" s="26" t="s">
        <v>934</v>
      </c>
      <c r="Z4160" s="26" t="s">
        <v>934</v>
      </c>
      <c r="AA4160" s="26" t="s">
        <v>934</v>
      </c>
      <c r="AB4160" s="26" t="s">
        <v>934</v>
      </c>
      <c r="AC4160" s="26" t="s">
        <v>934</v>
      </c>
      <c r="AD4160" s="26" t="s">
        <v>934</v>
      </c>
      <c r="AE4160" s="26">
        <v>50.999999999999993</v>
      </c>
    </row>
    <row r="4161" spans="1:31" x14ac:dyDescent="0.25">
      <c r="A4161" t="s">
        <v>2213</v>
      </c>
      <c r="B4161" t="s">
        <v>837</v>
      </c>
      <c r="C4161" t="s">
        <v>888</v>
      </c>
      <c r="D4161">
        <v>2016</v>
      </c>
      <c r="E4161">
        <v>1</v>
      </c>
      <c r="F4161" s="2">
        <v>42468</v>
      </c>
      <c r="G4161" t="s">
        <v>56</v>
      </c>
      <c r="H4161">
        <v>45</v>
      </c>
      <c r="I4161" t="s">
        <v>825</v>
      </c>
      <c r="J4161" t="s">
        <v>825</v>
      </c>
      <c r="K4161" t="s">
        <v>825</v>
      </c>
      <c r="L4161">
        <v>9</v>
      </c>
      <c r="M4161" s="26">
        <v>990.4</v>
      </c>
      <c r="N4161" s="26" t="s">
        <v>934</v>
      </c>
      <c r="O4161" s="26">
        <v>301.99316037735849</v>
      </c>
      <c r="P4161" s="26" t="s">
        <v>934</v>
      </c>
      <c r="Q4161" s="26" t="s">
        <v>934</v>
      </c>
      <c r="R4161" s="26" t="s">
        <v>934</v>
      </c>
      <c r="S4161" s="26" t="s">
        <v>934</v>
      </c>
      <c r="T4161" s="26" t="s">
        <v>934</v>
      </c>
      <c r="U4161" s="26" t="s">
        <v>934</v>
      </c>
      <c r="V4161" s="26">
        <v>23.677837739117052</v>
      </c>
      <c r="W4161" s="26" t="s">
        <v>934</v>
      </c>
      <c r="X4161" s="26">
        <v>30.065699018520448</v>
      </c>
      <c r="Y4161" s="26" t="s">
        <v>934</v>
      </c>
      <c r="Z4161" s="26" t="s">
        <v>934</v>
      </c>
      <c r="AA4161" s="26" t="s">
        <v>934</v>
      </c>
      <c r="AB4161" s="26" t="s">
        <v>934</v>
      </c>
      <c r="AC4161" s="26" t="s">
        <v>934</v>
      </c>
      <c r="AD4161" s="26" t="s">
        <v>934</v>
      </c>
      <c r="AE4161" s="26">
        <v>50.999999999999993</v>
      </c>
    </row>
    <row r="4162" spans="1:31" x14ac:dyDescent="0.25">
      <c r="A4162" t="s">
        <v>2214</v>
      </c>
      <c r="B4162" t="s">
        <v>837</v>
      </c>
      <c r="C4162" t="s">
        <v>888</v>
      </c>
      <c r="D4162">
        <v>2016</v>
      </c>
      <c r="E4162">
        <v>2</v>
      </c>
      <c r="F4162" s="2">
        <v>42480</v>
      </c>
      <c r="G4162" t="s">
        <v>65</v>
      </c>
      <c r="H4162">
        <v>45</v>
      </c>
      <c r="I4162" t="s">
        <v>825</v>
      </c>
      <c r="J4162" t="s">
        <v>825</v>
      </c>
      <c r="K4162" t="s">
        <v>825</v>
      </c>
      <c r="L4162">
        <v>3</v>
      </c>
      <c r="M4162" s="26" t="s">
        <v>934</v>
      </c>
      <c r="N4162" s="26" t="s">
        <v>934</v>
      </c>
      <c r="O4162" s="26" t="s">
        <v>934</v>
      </c>
      <c r="P4162" s="26" t="s">
        <v>934</v>
      </c>
      <c r="Q4162" s="26" t="s">
        <v>934</v>
      </c>
      <c r="R4162" s="26" t="s">
        <v>934</v>
      </c>
      <c r="S4162" s="26" t="s">
        <v>934</v>
      </c>
      <c r="T4162" s="26" t="s">
        <v>934</v>
      </c>
      <c r="U4162" s="26" t="s">
        <v>934</v>
      </c>
      <c r="V4162" s="26" t="s">
        <v>934</v>
      </c>
      <c r="W4162" s="26" t="s">
        <v>934</v>
      </c>
      <c r="X4162" s="26" t="s">
        <v>934</v>
      </c>
      <c r="Y4162" s="26" t="s">
        <v>934</v>
      </c>
      <c r="Z4162" s="26" t="s">
        <v>934</v>
      </c>
      <c r="AA4162" s="26" t="s">
        <v>934</v>
      </c>
      <c r="AB4162" s="26" t="s">
        <v>934</v>
      </c>
      <c r="AC4162" s="26" t="s">
        <v>934</v>
      </c>
      <c r="AD4162" s="26" t="s">
        <v>934</v>
      </c>
      <c r="AE4162" s="26">
        <v>49.166666666666664</v>
      </c>
    </row>
    <row r="4163" spans="1:31" x14ac:dyDescent="0.25">
      <c r="A4163" t="s">
        <v>2214</v>
      </c>
      <c r="B4163" t="s">
        <v>837</v>
      </c>
      <c r="C4163" t="s">
        <v>888</v>
      </c>
      <c r="D4163">
        <v>2016</v>
      </c>
      <c r="E4163">
        <v>2</v>
      </c>
      <c r="F4163" s="2">
        <v>42480</v>
      </c>
      <c r="G4163" t="s">
        <v>65</v>
      </c>
      <c r="H4163">
        <v>45</v>
      </c>
      <c r="I4163" t="s">
        <v>825</v>
      </c>
      <c r="J4163" t="s">
        <v>825</v>
      </c>
      <c r="K4163" t="s">
        <v>825</v>
      </c>
      <c r="L4163">
        <v>5.5</v>
      </c>
      <c r="M4163" s="26" t="s">
        <v>934</v>
      </c>
      <c r="N4163" s="26" t="s">
        <v>934</v>
      </c>
      <c r="O4163" s="26" t="s">
        <v>934</v>
      </c>
      <c r="P4163" s="26" t="s">
        <v>934</v>
      </c>
      <c r="Q4163" s="26" t="s">
        <v>934</v>
      </c>
      <c r="R4163" s="26" t="s">
        <v>934</v>
      </c>
      <c r="S4163" s="26" t="s">
        <v>934</v>
      </c>
      <c r="T4163" s="26" t="s">
        <v>934</v>
      </c>
      <c r="U4163" s="26" t="s">
        <v>934</v>
      </c>
      <c r="V4163" s="26" t="s">
        <v>934</v>
      </c>
      <c r="W4163" s="26" t="s">
        <v>934</v>
      </c>
      <c r="X4163" s="26" t="s">
        <v>934</v>
      </c>
      <c r="Y4163" s="26" t="s">
        <v>934</v>
      </c>
      <c r="Z4163" s="26" t="s">
        <v>934</v>
      </c>
      <c r="AA4163" s="26" t="s">
        <v>934</v>
      </c>
      <c r="AB4163" s="26" t="s">
        <v>934</v>
      </c>
      <c r="AC4163" s="26" t="s">
        <v>934</v>
      </c>
      <c r="AD4163" s="26" t="s">
        <v>934</v>
      </c>
      <c r="AE4163" s="26">
        <v>49.166666666666664</v>
      </c>
    </row>
    <row r="4164" spans="1:31" x14ac:dyDescent="0.25">
      <c r="A4164" t="s">
        <v>2214</v>
      </c>
      <c r="B4164" t="s">
        <v>837</v>
      </c>
      <c r="C4164" t="s">
        <v>888</v>
      </c>
      <c r="D4164">
        <v>2016</v>
      </c>
      <c r="E4164">
        <v>2</v>
      </c>
      <c r="F4164" s="2">
        <v>42480</v>
      </c>
      <c r="G4164" t="s">
        <v>65</v>
      </c>
      <c r="H4164">
        <v>45</v>
      </c>
      <c r="I4164" t="s">
        <v>825</v>
      </c>
      <c r="J4164" t="s">
        <v>825</v>
      </c>
      <c r="K4164" t="s">
        <v>825</v>
      </c>
      <c r="L4164">
        <v>6</v>
      </c>
      <c r="M4164" s="26">
        <v>472.5</v>
      </c>
      <c r="N4164" s="26" t="s">
        <v>934</v>
      </c>
      <c r="O4164" s="26" t="s">
        <v>934</v>
      </c>
      <c r="P4164" s="26" t="s">
        <v>934</v>
      </c>
      <c r="Q4164" s="26" t="s">
        <v>934</v>
      </c>
      <c r="R4164" s="26" t="s">
        <v>934</v>
      </c>
      <c r="S4164" s="26" t="s">
        <v>934</v>
      </c>
      <c r="T4164" s="26" t="s">
        <v>934</v>
      </c>
      <c r="U4164" s="26" t="s">
        <v>934</v>
      </c>
      <c r="V4164" s="26">
        <v>51.840299639051729</v>
      </c>
      <c r="W4164" s="26" t="s">
        <v>934</v>
      </c>
      <c r="X4164" s="26" t="s">
        <v>934</v>
      </c>
      <c r="Y4164" s="26" t="s">
        <v>934</v>
      </c>
      <c r="Z4164" s="26" t="s">
        <v>934</v>
      </c>
      <c r="AA4164" s="26" t="s">
        <v>934</v>
      </c>
      <c r="AB4164" s="26" t="s">
        <v>934</v>
      </c>
      <c r="AC4164" s="26" t="s">
        <v>934</v>
      </c>
      <c r="AD4164" s="26" t="s">
        <v>934</v>
      </c>
      <c r="AE4164" s="26">
        <v>49.166666666666664</v>
      </c>
    </row>
    <row r="4165" spans="1:31" x14ac:dyDescent="0.25">
      <c r="A4165" t="s">
        <v>2214</v>
      </c>
      <c r="B4165" t="s">
        <v>837</v>
      </c>
      <c r="C4165" t="s">
        <v>888</v>
      </c>
      <c r="D4165">
        <v>2016</v>
      </c>
      <c r="E4165">
        <v>2</v>
      </c>
      <c r="F4165" s="2">
        <v>42480</v>
      </c>
      <c r="G4165" t="s">
        <v>65</v>
      </c>
      <c r="H4165">
        <v>45</v>
      </c>
      <c r="I4165" t="s">
        <v>825</v>
      </c>
      <c r="J4165" t="s">
        <v>825</v>
      </c>
      <c r="K4165" t="s">
        <v>825</v>
      </c>
      <c r="L4165">
        <v>7.3</v>
      </c>
      <c r="M4165" s="26" t="s">
        <v>934</v>
      </c>
      <c r="N4165" s="26" t="s">
        <v>934</v>
      </c>
      <c r="O4165" s="26" t="s">
        <v>934</v>
      </c>
      <c r="P4165" s="26" t="s">
        <v>934</v>
      </c>
      <c r="Q4165" s="26" t="s">
        <v>934</v>
      </c>
      <c r="R4165" s="26" t="s">
        <v>934</v>
      </c>
      <c r="S4165" s="26" t="s">
        <v>934</v>
      </c>
      <c r="T4165" s="26" t="s">
        <v>934</v>
      </c>
      <c r="U4165" s="26" t="s">
        <v>934</v>
      </c>
      <c r="V4165" s="26" t="s">
        <v>934</v>
      </c>
      <c r="W4165" s="26" t="s">
        <v>934</v>
      </c>
      <c r="X4165" s="26" t="s">
        <v>934</v>
      </c>
      <c r="Y4165" s="26" t="s">
        <v>934</v>
      </c>
      <c r="Z4165" s="26" t="s">
        <v>934</v>
      </c>
      <c r="AA4165" s="26" t="s">
        <v>934</v>
      </c>
      <c r="AB4165" s="26" t="s">
        <v>934</v>
      </c>
      <c r="AC4165" s="26" t="s">
        <v>934</v>
      </c>
      <c r="AD4165" s="26" t="s">
        <v>934</v>
      </c>
      <c r="AE4165" s="26">
        <v>49.166666666666664</v>
      </c>
    </row>
    <row r="4166" spans="1:31" x14ac:dyDescent="0.25">
      <c r="A4166" t="s">
        <v>2214</v>
      </c>
      <c r="B4166" t="s">
        <v>837</v>
      </c>
      <c r="C4166" t="s">
        <v>888</v>
      </c>
      <c r="D4166">
        <v>2016</v>
      </c>
      <c r="E4166">
        <v>2</v>
      </c>
      <c r="F4166" s="2">
        <v>42480</v>
      </c>
      <c r="G4166" t="s">
        <v>65</v>
      </c>
      <c r="H4166">
        <v>45</v>
      </c>
      <c r="I4166" t="s">
        <v>825</v>
      </c>
      <c r="J4166" t="s">
        <v>825</v>
      </c>
      <c r="K4166" t="s">
        <v>825</v>
      </c>
      <c r="L4166">
        <v>9</v>
      </c>
      <c r="M4166" s="26">
        <v>1082.4000000000001</v>
      </c>
      <c r="N4166" s="26" t="s">
        <v>934</v>
      </c>
      <c r="O4166" s="26">
        <v>376.11249999999995</v>
      </c>
      <c r="P4166" s="26" t="s">
        <v>934</v>
      </c>
      <c r="Q4166" s="26" t="s">
        <v>934</v>
      </c>
      <c r="R4166" s="26" t="s">
        <v>934</v>
      </c>
      <c r="S4166" s="26" t="s">
        <v>934</v>
      </c>
      <c r="T4166" s="26" t="s">
        <v>934</v>
      </c>
      <c r="U4166" s="26" t="s">
        <v>934</v>
      </c>
      <c r="V4166" s="26">
        <v>43.17777205924169</v>
      </c>
      <c r="W4166" s="26" t="s">
        <v>934</v>
      </c>
      <c r="X4166" s="26">
        <v>16.25040223861167</v>
      </c>
      <c r="Y4166" s="26" t="s">
        <v>934</v>
      </c>
      <c r="Z4166" s="26" t="s">
        <v>934</v>
      </c>
      <c r="AA4166" s="26" t="s">
        <v>934</v>
      </c>
      <c r="AB4166" s="26" t="s">
        <v>934</v>
      </c>
      <c r="AC4166" s="26" t="s">
        <v>934</v>
      </c>
      <c r="AD4166" s="26" t="s">
        <v>934</v>
      </c>
      <c r="AE4166" s="26">
        <v>49.166666666666664</v>
      </c>
    </row>
    <row r="4167" spans="1:31" x14ac:dyDescent="0.25">
      <c r="A4167" t="s">
        <v>2215</v>
      </c>
      <c r="B4167" t="s">
        <v>837</v>
      </c>
      <c r="C4167" t="s">
        <v>951</v>
      </c>
      <c r="D4167">
        <v>2016</v>
      </c>
      <c r="E4167">
        <v>2</v>
      </c>
      <c r="F4167" s="2">
        <v>42496</v>
      </c>
      <c r="G4167" t="s">
        <v>65</v>
      </c>
      <c r="H4167">
        <v>45</v>
      </c>
      <c r="I4167" t="s">
        <v>860</v>
      </c>
      <c r="J4167" t="s">
        <v>825</v>
      </c>
      <c r="K4167" t="s">
        <v>825</v>
      </c>
      <c r="L4167">
        <v>3</v>
      </c>
      <c r="M4167" s="26" t="s">
        <v>934</v>
      </c>
      <c r="N4167" s="26" t="s">
        <v>934</v>
      </c>
      <c r="O4167" s="26" t="s">
        <v>934</v>
      </c>
      <c r="P4167" s="26" t="s">
        <v>934</v>
      </c>
      <c r="Q4167" s="26" t="s">
        <v>934</v>
      </c>
      <c r="R4167" s="26" t="s">
        <v>934</v>
      </c>
      <c r="S4167" s="26" t="s">
        <v>934</v>
      </c>
      <c r="T4167" s="26" t="s">
        <v>934</v>
      </c>
      <c r="U4167" s="26" t="s">
        <v>934</v>
      </c>
      <c r="V4167" s="26" t="s">
        <v>934</v>
      </c>
      <c r="W4167" s="26" t="s">
        <v>934</v>
      </c>
      <c r="X4167" s="26" t="s">
        <v>934</v>
      </c>
      <c r="Y4167" s="26" t="s">
        <v>934</v>
      </c>
      <c r="Z4167" s="26" t="s">
        <v>934</v>
      </c>
      <c r="AA4167" s="26" t="s">
        <v>934</v>
      </c>
      <c r="AB4167" s="26" t="s">
        <v>934</v>
      </c>
      <c r="AC4167" s="26" t="s">
        <v>934</v>
      </c>
      <c r="AD4167" s="26" t="s">
        <v>934</v>
      </c>
      <c r="AE4167" s="26">
        <v>48.333333333333329</v>
      </c>
    </row>
    <row r="4168" spans="1:31" x14ac:dyDescent="0.25">
      <c r="A4168" t="s">
        <v>2215</v>
      </c>
      <c r="B4168" t="s">
        <v>837</v>
      </c>
      <c r="C4168" t="s">
        <v>951</v>
      </c>
      <c r="D4168">
        <v>2016</v>
      </c>
      <c r="E4168">
        <v>2</v>
      </c>
      <c r="F4168" s="2">
        <v>42496</v>
      </c>
      <c r="G4168" t="s">
        <v>65</v>
      </c>
      <c r="H4168">
        <v>45</v>
      </c>
      <c r="I4168" t="s">
        <v>860</v>
      </c>
      <c r="J4168" t="s">
        <v>825</v>
      </c>
      <c r="K4168" t="s">
        <v>825</v>
      </c>
      <c r="L4168">
        <v>6</v>
      </c>
      <c r="M4168" s="26">
        <v>504.5</v>
      </c>
      <c r="N4168" s="26" t="s">
        <v>934</v>
      </c>
      <c r="O4168" s="26" t="s">
        <v>934</v>
      </c>
      <c r="P4168" s="26" t="s">
        <v>934</v>
      </c>
      <c r="Q4168" s="26" t="s">
        <v>934</v>
      </c>
      <c r="R4168" s="26" t="s">
        <v>934</v>
      </c>
      <c r="S4168" s="26" t="s">
        <v>934</v>
      </c>
      <c r="T4168" s="26" t="s">
        <v>934</v>
      </c>
      <c r="U4168" s="26" t="s">
        <v>934</v>
      </c>
      <c r="V4168" s="26">
        <v>5.9791303715506992</v>
      </c>
      <c r="W4168" s="26" t="s">
        <v>934</v>
      </c>
      <c r="X4168" s="26" t="s">
        <v>934</v>
      </c>
      <c r="Y4168" s="26" t="s">
        <v>934</v>
      </c>
      <c r="Z4168" s="26" t="s">
        <v>934</v>
      </c>
      <c r="AA4168" s="26" t="s">
        <v>934</v>
      </c>
      <c r="AB4168" s="26" t="s">
        <v>934</v>
      </c>
      <c r="AC4168" s="26" t="s">
        <v>934</v>
      </c>
      <c r="AD4168" s="26" t="s">
        <v>934</v>
      </c>
      <c r="AE4168" s="26">
        <v>48.333333333333329</v>
      </c>
    </row>
    <row r="4169" spans="1:31" x14ac:dyDescent="0.25">
      <c r="A4169" t="s">
        <v>2215</v>
      </c>
      <c r="B4169" t="s">
        <v>837</v>
      </c>
      <c r="C4169" t="s">
        <v>951</v>
      </c>
      <c r="D4169">
        <v>2016</v>
      </c>
      <c r="E4169">
        <v>2</v>
      </c>
      <c r="F4169" s="2">
        <v>42496</v>
      </c>
      <c r="G4169" t="s">
        <v>65</v>
      </c>
      <c r="H4169">
        <v>45</v>
      </c>
      <c r="I4169" t="s">
        <v>860</v>
      </c>
      <c r="J4169" t="s">
        <v>825</v>
      </c>
      <c r="K4169" t="s">
        <v>825</v>
      </c>
      <c r="L4169">
        <v>7.3</v>
      </c>
      <c r="M4169" s="26" t="s">
        <v>934</v>
      </c>
      <c r="N4169" s="26" t="s">
        <v>934</v>
      </c>
      <c r="O4169" s="26" t="s">
        <v>934</v>
      </c>
      <c r="P4169" s="26" t="s">
        <v>934</v>
      </c>
      <c r="Q4169" s="26" t="s">
        <v>934</v>
      </c>
      <c r="R4169" s="26" t="s">
        <v>934</v>
      </c>
      <c r="S4169" s="26" t="s">
        <v>934</v>
      </c>
      <c r="T4169" s="26" t="s">
        <v>934</v>
      </c>
      <c r="U4169" s="26" t="s">
        <v>934</v>
      </c>
      <c r="V4169" s="26" t="s">
        <v>934</v>
      </c>
      <c r="W4169" s="26" t="s">
        <v>934</v>
      </c>
      <c r="X4169" s="26" t="s">
        <v>934</v>
      </c>
      <c r="Y4169" s="26" t="s">
        <v>934</v>
      </c>
      <c r="Z4169" s="26" t="s">
        <v>934</v>
      </c>
      <c r="AA4169" s="26" t="s">
        <v>934</v>
      </c>
      <c r="AB4169" s="26" t="s">
        <v>934</v>
      </c>
      <c r="AC4169" s="26" t="s">
        <v>934</v>
      </c>
      <c r="AD4169" s="26" t="s">
        <v>934</v>
      </c>
      <c r="AE4169" s="26">
        <v>48.333333333333329</v>
      </c>
    </row>
    <row r="4170" spans="1:31" x14ac:dyDescent="0.25">
      <c r="A4170" t="s">
        <v>2215</v>
      </c>
      <c r="B4170" t="s">
        <v>837</v>
      </c>
      <c r="C4170" t="s">
        <v>951</v>
      </c>
      <c r="D4170">
        <v>2016</v>
      </c>
      <c r="E4170">
        <v>2</v>
      </c>
      <c r="F4170" s="2">
        <v>42496</v>
      </c>
      <c r="G4170" t="s">
        <v>65</v>
      </c>
      <c r="H4170">
        <v>45</v>
      </c>
      <c r="I4170" t="s">
        <v>860</v>
      </c>
      <c r="J4170" t="s">
        <v>825</v>
      </c>
      <c r="K4170" t="s">
        <v>825</v>
      </c>
      <c r="L4170">
        <v>9</v>
      </c>
      <c r="M4170" s="26">
        <v>1095.625</v>
      </c>
      <c r="N4170" s="26" t="s">
        <v>934</v>
      </c>
      <c r="O4170" s="26">
        <v>358.79716981132071</v>
      </c>
      <c r="P4170" s="26" t="s">
        <v>934</v>
      </c>
      <c r="Q4170" s="26" t="s">
        <v>934</v>
      </c>
      <c r="R4170" s="26" t="s">
        <v>934</v>
      </c>
      <c r="S4170" s="26" t="s">
        <v>934</v>
      </c>
      <c r="T4170" s="26" t="s">
        <v>934</v>
      </c>
      <c r="U4170" s="26" t="s">
        <v>934</v>
      </c>
      <c r="V4170" s="26">
        <v>33.732634421282938</v>
      </c>
      <c r="W4170" s="26" t="s">
        <v>934</v>
      </c>
      <c r="X4170" s="26">
        <v>18.765528951680331</v>
      </c>
      <c r="Y4170" s="26" t="s">
        <v>934</v>
      </c>
      <c r="Z4170" s="26" t="s">
        <v>934</v>
      </c>
      <c r="AA4170" s="26" t="s">
        <v>934</v>
      </c>
      <c r="AB4170" s="26" t="s">
        <v>934</v>
      </c>
      <c r="AC4170" s="26" t="s">
        <v>934</v>
      </c>
      <c r="AD4170" s="26" t="s">
        <v>934</v>
      </c>
      <c r="AE4170" s="26">
        <v>48.333333333333329</v>
      </c>
    </row>
    <row r="4171" spans="1:31" x14ac:dyDescent="0.25">
      <c r="A4171" t="s">
        <v>2216</v>
      </c>
      <c r="B4171" t="s">
        <v>837</v>
      </c>
      <c r="C4171" t="s">
        <v>951</v>
      </c>
      <c r="D4171">
        <v>2016</v>
      </c>
      <c r="E4171">
        <v>2</v>
      </c>
      <c r="F4171" s="2">
        <v>42496</v>
      </c>
      <c r="G4171" t="s">
        <v>65</v>
      </c>
      <c r="H4171">
        <v>45</v>
      </c>
      <c r="I4171" t="s">
        <v>868</v>
      </c>
      <c r="J4171" t="s">
        <v>825</v>
      </c>
      <c r="K4171" t="s">
        <v>825</v>
      </c>
      <c r="L4171">
        <v>3</v>
      </c>
      <c r="M4171" s="26" t="s">
        <v>934</v>
      </c>
      <c r="N4171" s="26" t="s">
        <v>934</v>
      </c>
      <c r="O4171" s="26" t="s">
        <v>934</v>
      </c>
      <c r="P4171" s="26" t="s">
        <v>934</v>
      </c>
      <c r="Q4171" s="26" t="s">
        <v>934</v>
      </c>
      <c r="R4171" s="26" t="s">
        <v>934</v>
      </c>
      <c r="S4171" s="26" t="s">
        <v>934</v>
      </c>
      <c r="T4171" s="26" t="s">
        <v>934</v>
      </c>
      <c r="U4171" s="26" t="s">
        <v>934</v>
      </c>
      <c r="V4171" s="26" t="s">
        <v>934</v>
      </c>
      <c r="W4171" s="26" t="s">
        <v>934</v>
      </c>
      <c r="X4171" s="26" t="s">
        <v>934</v>
      </c>
      <c r="Y4171" s="26" t="s">
        <v>934</v>
      </c>
      <c r="Z4171" s="26" t="s">
        <v>934</v>
      </c>
      <c r="AA4171" s="26" t="s">
        <v>934</v>
      </c>
      <c r="AB4171" s="26" t="s">
        <v>934</v>
      </c>
      <c r="AC4171" s="26" t="s">
        <v>934</v>
      </c>
      <c r="AD4171" s="26" t="s">
        <v>934</v>
      </c>
      <c r="AE4171" s="26">
        <v>50.166666666666671</v>
      </c>
    </row>
    <row r="4172" spans="1:31" x14ac:dyDescent="0.25">
      <c r="A4172" t="s">
        <v>2216</v>
      </c>
      <c r="B4172" t="s">
        <v>837</v>
      </c>
      <c r="C4172" t="s">
        <v>951</v>
      </c>
      <c r="D4172">
        <v>2016</v>
      </c>
      <c r="E4172">
        <v>2</v>
      </c>
      <c r="F4172" s="2">
        <v>42496</v>
      </c>
      <c r="G4172" t="s">
        <v>65</v>
      </c>
      <c r="H4172">
        <v>45</v>
      </c>
      <c r="I4172" t="s">
        <v>868</v>
      </c>
      <c r="J4172" t="s">
        <v>825</v>
      </c>
      <c r="K4172" t="s">
        <v>825</v>
      </c>
      <c r="L4172">
        <v>6</v>
      </c>
      <c r="M4172" s="26">
        <v>401.25</v>
      </c>
      <c r="N4172" s="26" t="s">
        <v>934</v>
      </c>
      <c r="O4172" s="26" t="s">
        <v>934</v>
      </c>
      <c r="P4172" s="26" t="s">
        <v>934</v>
      </c>
      <c r="Q4172" s="26" t="s">
        <v>934</v>
      </c>
      <c r="R4172" s="26" t="s">
        <v>934</v>
      </c>
      <c r="S4172" s="26" t="s">
        <v>934</v>
      </c>
      <c r="T4172" s="26" t="s">
        <v>934</v>
      </c>
      <c r="U4172" s="26" t="s">
        <v>934</v>
      </c>
      <c r="V4172" s="26">
        <v>16.2294742161702</v>
      </c>
      <c r="W4172" s="26" t="s">
        <v>934</v>
      </c>
      <c r="X4172" s="26" t="s">
        <v>934</v>
      </c>
      <c r="Y4172" s="26" t="s">
        <v>934</v>
      </c>
      <c r="Z4172" s="26" t="s">
        <v>934</v>
      </c>
      <c r="AA4172" s="26" t="s">
        <v>934</v>
      </c>
      <c r="AB4172" s="26" t="s">
        <v>934</v>
      </c>
      <c r="AC4172" s="26" t="s">
        <v>934</v>
      </c>
      <c r="AD4172" s="26" t="s">
        <v>934</v>
      </c>
      <c r="AE4172" s="26">
        <v>50.166666666666671</v>
      </c>
    </row>
    <row r="4173" spans="1:31" x14ac:dyDescent="0.25">
      <c r="A4173" t="s">
        <v>2216</v>
      </c>
      <c r="B4173" t="s">
        <v>837</v>
      </c>
      <c r="C4173" t="s">
        <v>951</v>
      </c>
      <c r="D4173">
        <v>2016</v>
      </c>
      <c r="E4173">
        <v>2</v>
      </c>
      <c r="F4173" s="2">
        <v>42496</v>
      </c>
      <c r="G4173" t="s">
        <v>65</v>
      </c>
      <c r="H4173">
        <v>45</v>
      </c>
      <c r="I4173" t="s">
        <v>868</v>
      </c>
      <c r="J4173" t="s">
        <v>825</v>
      </c>
      <c r="K4173" t="s">
        <v>825</v>
      </c>
      <c r="L4173">
        <v>7.3</v>
      </c>
      <c r="M4173" s="26" t="s">
        <v>934</v>
      </c>
      <c r="N4173" s="26" t="s">
        <v>934</v>
      </c>
      <c r="O4173" s="26" t="s">
        <v>934</v>
      </c>
      <c r="P4173" s="26" t="s">
        <v>934</v>
      </c>
      <c r="Q4173" s="26" t="s">
        <v>934</v>
      </c>
      <c r="R4173" s="26" t="s">
        <v>934</v>
      </c>
      <c r="S4173" s="26" t="s">
        <v>934</v>
      </c>
      <c r="T4173" s="26" t="s">
        <v>934</v>
      </c>
      <c r="U4173" s="26" t="s">
        <v>934</v>
      </c>
      <c r="V4173" s="26" t="s">
        <v>934</v>
      </c>
      <c r="W4173" s="26" t="s">
        <v>934</v>
      </c>
      <c r="X4173" s="26" t="s">
        <v>934</v>
      </c>
      <c r="Y4173" s="26" t="s">
        <v>934</v>
      </c>
      <c r="Z4173" s="26" t="s">
        <v>934</v>
      </c>
      <c r="AA4173" s="26" t="s">
        <v>934</v>
      </c>
      <c r="AB4173" s="26" t="s">
        <v>934</v>
      </c>
      <c r="AC4173" s="26" t="s">
        <v>934</v>
      </c>
      <c r="AD4173" s="26" t="s">
        <v>934</v>
      </c>
      <c r="AE4173" s="26">
        <v>50.166666666666671</v>
      </c>
    </row>
    <row r="4174" spans="1:31" x14ac:dyDescent="0.25">
      <c r="A4174" t="s">
        <v>2216</v>
      </c>
      <c r="B4174" t="s">
        <v>837</v>
      </c>
      <c r="C4174" t="s">
        <v>951</v>
      </c>
      <c r="D4174">
        <v>2016</v>
      </c>
      <c r="E4174">
        <v>2</v>
      </c>
      <c r="F4174" s="2">
        <v>42496</v>
      </c>
      <c r="G4174" t="s">
        <v>65</v>
      </c>
      <c r="H4174">
        <v>45</v>
      </c>
      <c r="I4174" t="s">
        <v>868</v>
      </c>
      <c r="J4174" t="s">
        <v>825</v>
      </c>
      <c r="K4174" t="s">
        <v>825</v>
      </c>
      <c r="L4174">
        <v>9</v>
      </c>
      <c r="M4174" s="26">
        <v>1126.25</v>
      </c>
      <c r="N4174" s="26" t="s">
        <v>934</v>
      </c>
      <c r="O4174" s="26">
        <v>361.58018867924523</v>
      </c>
      <c r="P4174" s="26" t="s">
        <v>934</v>
      </c>
      <c r="Q4174" s="26" t="s">
        <v>934</v>
      </c>
      <c r="R4174" s="26" t="s">
        <v>934</v>
      </c>
      <c r="S4174" s="26" t="s">
        <v>934</v>
      </c>
      <c r="T4174" s="26" t="s">
        <v>934</v>
      </c>
      <c r="U4174" s="26" t="s">
        <v>934</v>
      </c>
      <c r="V4174" s="26">
        <v>52.096664960436769</v>
      </c>
      <c r="W4174" s="26" t="s">
        <v>934</v>
      </c>
      <c r="X4174" s="26">
        <v>26.23304927742543</v>
      </c>
      <c r="Y4174" s="26" t="s">
        <v>934</v>
      </c>
      <c r="Z4174" s="26" t="s">
        <v>934</v>
      </c>
      <c r="AA4174" s="26" t="s">
        <v>934</v>
      </c>
      <c r="AB4174" s="26" t="s">
        <v>934</v>
      </c>
      <c r="AC4174" s="26" t="s">
        <v>934</v>
      </c>
      <c r="AD4174" s="26" t="s">
        <v>934</v>
      </c>
      <c r="AE4174" s="26">
        <v>50.166666666666671</v>
      </c>
    </row>
    <row r="4175" spans="1:31" x14ac:dyDescent="0.25">
      <c r="A4175" t="s">
        <v>2217</v>
      </c>
      <c r="B4175" t="s">
        <v>837</v>
      </c>
      <c r="C4175" t="s">
        <v>951</v>
      </c>
      <c r="D4175">
        <v>2016</v>
      </c>
      <c r="E4175">
        <v>2</v>
      </c>
      <c r="F4175" s="2">
        <v>42496</v>
      </c>
      <c r="G4175" t="s">
        <v>65</v>
      </c>
      <c r="H4175">
        <v>45</v>
      </c>
      <c r="I4175" t="s">
        <v>859</v>
      </c>
      <c r="J4175" t="s">
        <v>825</v>
      </c>
      <c r="K4175" t="s">
        <v>825</v>
      </c>
      <c r="L4175">
        <v>3</v>
      </c>
      <c r="M4175" s="26" t="s">
        <v>934</v>
      </c>
      <c r="N4175" s="26" t="s">
        <v>934</v>
      </c>
      <c r="O4175" s="26" t="s">
        <v>934</v>
      </c>
      <c r="P4175" s="26" t="s">
        <v>934</v>
      </c>
      <c r="Q4175" s="26" t="s">
        <v>934</v>
      </c>
      <c r="R4175" s="26" t="s">
        <v>934</v>
      </c>
      <c r="S4175" s="26" t="s">
        <v>934</v>
      </c>
      <c r="T4175" s="26" t="s">
        <v>934</v>
      </c>
      <c r="U4175" s="26" t="s">
        <v>934</v>
      </c>
      <c r="V4175" s="26" t="s">
        <v>934</v>
      </c>
      <c r="W4175" s="26" t="s">
        <v>934</v>
      </c>
      <c r="X4175" s="26" t="s">
        <v>934</v>
      </c>
      <c r="Y4175" s="26" t="s">
        <v>934</v>
      </c>
      <c r="Z4175" s="26" t="s">
        <v>934</v>
      </c>
      <c r="AA4175" s="26" t="s">
        <v>934</v>
      </c>
      <c r="AB4175" s="26" t="s">
        <v>934</v>
      </c>
      <c r="AC4175" s="26" t="s">
        <v>934</v>
      </c>
      <c r="AD4175" s="26" t="s">
        <v>934</v>
      </c>
      <c r="AE4175" s="26">
        <v>49</v>
      </c>
    </row>
    <row r="4176" spans="1:31" x14ac:dyDescent="0.25">
      <c r="A4176" t="s">
        <v>2217</v>
      </c>
      <c r="B4176" t="s">
        <v>837</v>
      </c>
      <c r="C4176" t="s">
        <v>951</v>
      </c>
      <c r="D4176">
        <v>2016</v>
      </c>
      <c r="E4176">
        <v>2</v>
      </c>
      <c r="F4176" s="2">
        <v>42496</v>
      </c>
      <c r="G4176" t="s">
        <v>65</v>
      </c>
      <c r="H4176">
        <v>45</v>
      </c>
      <c r="I4176" t="s">
        <v>859</v>
      </c>
      <c r="J4176" t="s">
        <v>825</v>
      </c>
      <c r="K4176" t="s">
        <v>825</v>
      </c>
      <c r="L4176">
        <v>6</v>
      </c>
      <c r="M4176" s="26">
        <v>532.25</v>
      </c>
      <c r="N4176" s="26" t="s">
        <v>934</v>
      </c>
      <c r="O4176" s="26" t="s">
        <v>934</v>
      </c>
      <c r="P4176" s="26" t="s">
        <v>934</v>
      </c>
      <c r="Q4176" s="26" t="s">
        <v>934</v>
      </c>
      <c r="R4176" s="26" t="s">
        <v>934</v>
      </c>
      <c r="S4176" s="26" t="s">
        <v>934</v>
      </c>
      <c r="T4176" s="26" t="s">
        <v>934</v>
      </c>
      <c r="U4176" s="26" t="s">
        <v>934</v>
      </c>
      <c r="V4176" s="26">
        <v>13.73787344048076</v>
      </c>
      <c r="W4176" s="26" t="s">
        <v>934</v>
      </c>
      <c r="X4176" s="26" t="s">
        <v>934</v>
      </c>
      <c r="Y4176" s="26" t="s">
        <v>934</v>
      </c>
      <c r="Z4176" s="26" t="s">
        <v>934</v>
      </c>
      <c r="AA4176" s="26" t="s">
        <v>934</v>
      </c>
      <c r="AB4176" s="26" t="s">
        <v>934</v>
      </c>
      <c r="AC4176" s="26" t="s">
        <v>934</v>
      </c>
      <c r="AD4176" s="26" t="s">
        <v>934</v>
      </c>
      <c r="AE4176" s="26">
        <v>49</v>
      </c>
    </row>
    <row r="4177" spans="1:31" x14ac:dyDescent="0.25">
      <c r="A4177" t="s">
        <v>2217</v>
      </c>
      <c r="B4177" t="s">
        <v>837</v>
      </c>
      <c r="C4177" t="s">
        <v>951</v>
      </c>
      <c r="D4177">
        <v>2016</v>
      </c>
      <c r="E4177">
        <v>2</v>
      </c>
      <c r="F4177" s="2">
        <v>42496</v>
      </c>
      <c r="G4177" t="s">
        <v>65</v>
      </c>
      <c r="H4177">
        <v>45</v>
      </c>
      <c r="I4177" t="s">
        <v>859</v>
      </c>
      <c r="J4177" t="s">
        <v>825</v>
      </c>
      <c r="K4177" t="s">
        <v>825</v>
      </c>
      <c r="L4177">
        <v>7.3</v>
      </c>
      <c r="M4177" s="26" t="s">
        <v>934</v>
      </c>
      <c r="N4177" s="26" t="s">
        <v>934</v>
      </c>
      <c r="O4177" s="26" t="s">
        <v>934</v>
      </c>
      <c r="P4177" s="26" t="s">
        <v>934</v>
      </c>
      <c r="Q4177" s="26" t="s">
        <v>934</v>
      </c>
      <c r="R4177" s="26" t="s">
        <v>934</v>
      </c>
      <c r="S4177" s="26" t="s">
        <v>934</v>
      </c>
      <c r="T4177" s="26" t="s">
        <v>934</v>
      </c>
      <c r="U4177" s="26" t="s">
        <v>934</v>
      </c>
      <c r="V4177" s="26" t="s">
        <v>934</v>
      </c>
      <c r="W4177" s="26" t="s">
        <v>934</v>
      </c>
      <c r="X4177" s="26" t="s">
        <v>934</v>
      </c>
      <c r="Y4177" s="26" t="s">
        <v>934</v>
      </c>
      <c r="Z4177" s="26" t="s">
        <v>934</v>
      </c>
      <c r="AA4177" s="26" t="s">
        <v>934</v>
      </c>
      <c r="AB4177" s="26" t="s">
        <v>934</v>
      </c>
      <c r="AC4177" s="26" t="s">
        <v>934</v>
      </c>
      <c r="AD4177" s="26" t="s">
        <v>934</v>
      </c>
      <c r="AE4177" s="26">
        <v>49</v>
      </c>
    </row>
    <row r="4178" spans="1:31" x14ac:dyDescent="0.25">
      <c r="A4178" t="s">
        <v>2217</v>
      </c>
      <c r="B4178" t="s">
        <v>837</v>
      </c>
      <c r="C4178" t="s">
        <v>951</v>
      </c>
      <c r="D4178">
        <v>2016</v>
      </c>
      <c r="E4178">
        <v>2</v>
      </c>
      <c r="F4178" s="2">
        <v>42496</v>
      </c>
      <c r="G4178" t="s">
        <v>65</v>
      </c>
      <c r="H4178">
        <v>45</v>
      </c>
      <c r="I4178" t="s">
        <v>859</v>
      </c>
      <c r="J4178" t="s">
        <v>825</v>
      </c>
      <c r="K4178" t="s">
        <v>825</v>
      </c>
      <c r="L4178">
        <v>9</v>
      </c>
      <c r="M4178" s="26">
        <v>1127.5</v>
      </c>
      <c r="N4178" s="26" t="s">
        <v>934</v>
      </c>
      <c r="O4178" s="26">
        <v>361.62735849056605</v>
      </c>
      <c r="P4178" s="26" t="s">
        <v>934</v>
      </c>
      <c r="Q4178" s="26" t="s">
        <v>934</v>
      </c>
      <c r="R4178" s="26" t="s">
        <v>934</v>
      </c>
      <c r="S4178" s="26" t="s">
        <v>934</v>
      </c>
      <c r="T4178" s="26" t="s">
        <v>934</v>
      </c>
      <c r="U4178" s="26" t="s">
        <v>934</v>
      </c>
      <c r="V4178" s="26">
        <v>71.545440106270917</v>
      </c>
      <c r="W4178" s="26" t="s">
        <v>934</v>
      </c>
      <c r="X4178" s="26">
        <v>20.879498216421545</v>
      </c>
      <c r="Y4178" s="26" t="s">
        <v>934</v>
      </c>
      <c r="Z4178" s="26" t="s">
        <v>934</v>
      </c>
      <c r="AA4178" s="26" t="s">
        <v>934</v>
      </c>
      <c r="AB4178" s="26" t="s">
        <v>934</v>
      </c>
      <c r="AC4178" s="26" t="s">
        <v>934</v>
      </c>
      <c r="AD4178" s="26" t="s">
        <v>934</v>
      </c>
      <c r="AE4178" s="26">
        <v>49</v>
      </c>
    </row>
    <row r="4179" spans="1:31" x14ac:dyDescent="0.25">
      <c r="A4179" t="s">
        <v>2218</v>
      </c>
      <c r="B4179" t="s">
        <v>837</v>
      </c>
      <c r="C4179" t="s">
        <v>888</v>
      </c>
      <c r="D4179">
        <v>2016</v>
      </c>
      <c r="E4179">
        <v>2</v>
      </c>
      <c r="F4179" s="2">
        <v>42480</v>
      </c>
      <c r="G4179" t="s">
        <v>83</v>
      </c>
      <c r="H4179">
        <v>45</v>
      </c>
      <c r="I4179" t="s">
        <v>825</v>
      </c>
      <c r="J4179" t="s">
        <v>825</v>
      </c>
      <c r="K4179" t="s">
        <v>825</v>
      </c>
      <c r="L4179">
        <v>3</v>
      </c>
      <c r="M4179" s="26" t="s">
        <v>934</v>
      </c>
      <c r="N4179" s="26" t="s">
        <v>934</v>
      </c>
      <c r="O4179" s="26" t="s">
        <v>934</v>
      </c>
      <c r="P4179" s="26" t="s">
        <v>934</v>
      </c>
      <c r="Q4179" s="26" t="s">
        <v>934</v>
      </c>
      <c r="R4179" s="26" t="s">
        <v>934</v>
      </c>
      <c r="S4179" s="26" t="s">
        <v>934</v>
      </c>
      <c r="T4179" s="26" t="s">
        <v>934</v>
      </c>
      <c r="U4179" s="26" t="s">
        <v>934</v>
      </c>
      <c r="V4179" s="26" t="s">
        <v>934</v>
      </c>
      <c r="W4179" s="26" t="s">
        <v>934</v>
      </c>
      <c r="X4179" s="26" t="s">
        <v>934</v>
      </c>
      <c r="Y4179" s="26" t="s">
        <v>934</v>
      </c>
      <c r="Z4179" s="26" t="s">
        <v>934</v>
      </c>
      <c r="AA4179" s="26" t="s">
        <v>934</v>
      </c>
      <c r="AB4179" s="26" t="s">
        <v>934</v>
      </c>
      <c r="AC4179" s="26" t="s">
        <v>934</v>
      </c>
      <c r="AD4179" s="26" t="s">
        <v>934</v>
      </c>
      <c r="AE4179" s="26">
        <v>43.166666666666664</v>
      </c>
    </row>
    <row r="4180" spans="1:31" x14ac:dyDescent="0.25">
      <c r="A4180" t="s">
        <v>2218</v>
      </c>
      <c r="B4180" t="s">
        <v>837</v>
      </c>
      <c r="C4180" t="s">
        <v>888</v>
      </c>
      <c r="D4180">
        <v>2016</v>
      </c>
      <c r="E4180">
        <v>2</v>
      </c>
      <c r="F4180" s="2">
        <v>42480</v>
      </c>
      <c r="G4180" t="s">
        <v>83</v>
      </c>
      <c r="H4180">
        <v>45</v>
      </c>
      <c r="I4180" t="s">
        <v>825</v>
      </c>
      <c r="J4180" t="s">
        <v>825</v>
      </c>
      <c r="K4180" t="s">
        <v>825</v>
      </c>
      <c r="L4180">
        <v>5.5</v>
      </c>
      <c r="M4180" s="26" t="s">
        <v>934</v>
      </c>
      <c r="N4180" s="26" t="s">
        <v>934</v>
      </c>
      <c r="O4180" s="26" t="s">
        <v>934</v>
      </c>
      <c r="P4180" s="26" t="s">
        <v>934</v>
      </c>
      <c r="Q4180" s="26" t="s">
        <v>934</v>
      </c>
      <c r="R4180" s="26" t="s">
        <v>934</v>
      </c>
      <c r="S4180" s="26" t="s">
        <v>934</v>
      </c>
      <c r="T4180" s="26" t="s">
        <v>934</v>
      </c>
      <c r="U4180" s="26" t="s">
        <v>934</v>
      </c>
      <c r="V4180" s="26" t="s">
        <v>934</v>
      </c>
      <c r="W4180" s="26" t="s">
        <v>934</v>
      </c>
      <c r="X4180" s="26" t="s">
        <v>934</v>
      </c>
      <c r="Y4180" s="26" t="s">
        <v>934</v>
      </c>
      <c r="Z4180" s="26" t="s">
        <v>934</v>
      </c>
      <c r="AA4180" s="26" t="s">
        <v>934</v>
      </c>
      <c r="AB4180" s="26" t="s">
        <v>934</v>
      </c>
      <c r="AC4180" s="26" t="s">
        <v>934</v>
      </c>
      <c r="AD4180" s="26" t="s">
        <v>934</v>
      </c>
      <c r="AE4180" s="26">
        <v>43.166666666666664</v>
      </c>
    </row>
    <row r="4181" spans="1:31" x14ac:dyDescent="0.25">
      <c r="A4181" t="s">
        <v>2218</v>
      </c>
      <c r="B4181" t="s">
        <v>837</v>
      </c>
      <c r="C4181" t="s">
        <v>888</v>
      </c>
      <c r="D4181">
        <v>2016</v>
      </c>
      <c r="E4181">
        <v>2</v>
      </c>
      <c r="F4181" s="2">
        <v>42480</v>
      </c>
      <c r="G4181" t="s">
        <v>83</v>
      </c>
      <c r="H4181">
        <v>45</v>
      </c>
      <c r="I4181" t="s">
        <v>825</v>
      </c>
      <c r="J4181" t="s">
        <v>825</v>
      </c>
      <c r="K4181" t="s">
        <v>825</v>
      </c>
      <c r="L4181">
        <v>6</v>
      </c>
      <c r="M4181" s="26">
        <v>427.75</v>
      </c>
      <c r="N4181" s="26" t="s">
        <v>934</v>
      </c>
      <c r="O4181" s="26" t="s">
        <v>934</v>
      </c>
      <c r="P4181" s="26" t="s">
        <v>934</v>
      </c>
      <c r="Q4181" s="26" t="s">
        <v>934</v>
      </c>
      <c r="R4181" s="26" t="s">
        <v>934</v>
      </c>
      <c r="S4181" s="26" t="s">
        <v>934</v>
      </c>
      <c r="T4181" s="26" t="s">
        <v>934</v>
      </c>
      <c r="U4181" s="26" t="s">
        <v>934</v>
      </c>
      <c r="V4181" s="26">
        <v>30.194853314210132</v>
      </c>
      <c r="W4181" s="26" t="s">
        <v>934</v>
      </c>
      <c r="X4181" s="26" t="s">
        <v>934</v>
      </c>
      <c r="Y4181" s="26" t="s">
        <v>934</v>
      </c>
      <c r="Z4181" s="26" t="s">
        <v>934</v>
      </c>
      <c r="AA4181" s="26" t="s">
        <v>934</v>
      </c>
      <c r="AB4181" s="26" t="s">
        <v>934</v>
      </c>
      <c r="AC4181" s="26" t="s">
        <v>934</v>
      </c>
      <c r="AD4181" s="26" t="s">
        <v>934</v>
      </c>
      <c r="AE4181" s="26">
        <v>43.166666666666664</v>
      </c>
    </row>
    <row r="4182" spans="1:31" x14ac:dyDescent="0.25">
      <c r="A4182" t="s">
        <v>2218</v>
      </c>
      <c r="B4182" t="s">
        <v>837</v>
      </c>
      <c r="C4182" t="s">
        <v>888</v>
      </c>
      <c r="D4182">
        <v>2016</v>
      </c>
      <c r="E4182">
        <v>2</v>
      </c>
      <c r="F4182" s="2">
        <v>42480</v>
      </c>
      <c r="G4182" t="s">
        <v>83</v>
      </c>
      <c r="H4182">
        <v>45</v>
      </c>
      <c r="I4182" t="s">
        <v>825</v>
      </c>
      <c r="J4182" t="s">
        <v>825</v>
      </c>
      <c r="K4182" t="s">
        <v>825</v>
      </c>
      <c r="L4182">
        <v>7.3</v>
      </c>
      <c r="M4182" s="26" t="s">
        <v>934</v>
      </c>
      <c r="N4182" s="26" t="s">
        <v>934</v>
      </c>
      <c r="O4182" s="26" t="s">
        <v>934</v>
      </c>
      <c r="P4182" s="26" t="s">
        <v>934</v>
      </c>
      <c r="Q4182" s="26" t="s">
        <v>934</v>
      </c>
      <c r="R4182" s="26" t="s">
        <v>934</v>
      </c>
      <c r="S4182" s="26" t="s">
        <v>934</v>
      </c>
      <c r="T4182" s="26" t="s">
        <v>934</v>
      </c>
      <c r="U4182" s="26" t="s">
        <v>934</v>
      </c>
      <c r="V4182" s="26" t="s">
        <v>934</v>
      </c>
      <c r="W4182" s="26" t="s">
        <v>934</v>
      </c>
      <c r="X4182" s="26" t="s">
        <v>934</v>
      </c>
      <c r="Y4182" s="26" t="s">
        <v>934</v>
      </c>
      <c r="Z4182" s="26" t="s">
        <v>934</v>
      </c>
      <c r="AA4182" s="26" t="s">
        <v>934</v>
      </c>
      <c r="AB4182" s="26" t="s">
        <v>934</v>
      </c>
      <c r="AC4182" s="26" t="s">
        <v>934</v>
      </c>
      <c r="AD4182" s="26" t="s">
        <v>934</v>
      </c>
      <c r="AE4182" s="26">
        <v>43.166666666666664</v>
      </c>
    </row>
    <row r="4183" spans="1:31" x14ac:dyDescent="0.25">
      <c r="A4183" t="s">
        <v>2218</v>
      </c>
      <c r="B4183" t="s">
        <v>837</v>
      </c>
      <c r="C4183" t="s">
        <v>888</v>
      </c>
      <c r="D4183">
        <v>2016</v>
      </c>
      <c r="E4183">
        <v>2</v>
      </c>
      <c r="F4183" s="2">
        <v>42480</v>
      </c>
      <c r="G4183" t="s">
        <v>83</v>
      </c>
      <c r="H4183">
        <v>45</v>
      </c>
      <c r="I4183" t="s">
        <v>825</v>
      </c>
      <c r="J4183" t="s">
        <v>825</v>
      </c>
      <c r="K4183" t="s">
        <v>825</v>
      </c>
      <c r="L4183">
        <v>9</v>
      </c>
      <c r="M4183" s="26">
        <v>1114.7999999999997</v>
      </c>
      <c r="N4183" s="26" t="s">
        <v>934</v>
      </c>
      <c r="O4183" s="26">
        <v>355.78750000000002</v>
      </c>
      <c r="P4183" s="26" t="s">
        <v>934</v>
      </c>
      <c r="Q4183" s="26" t="s">
        <v>934</v>
      </c>
      <c r="R4183" s="26" t="s">
        <v>934</v>
      </c>
      <c r="S4183" s="26" t="s">
        <v>934</v>
      </c>
      <c r="T4183" s="26" t="s">
        <v>934</v>
      </c>
      <c r="U4183" s="26" t="s">
        <v>934</v>
      </c>
      <c r="V4183" s="26">
        <v>159.96049512301499</v>
      </c>
      <c r="W4183" s="26" t="s">
        <v>934</v>
      </c>
      <c r="X4183" s="26">
        <v>41.372547132730375</v>
      </c>
      <c r="Y4183" s="26" t="s">
        <v>934</v>
      </c>
      <c r="Z4183" s="26" t="s">
        <v>934</v>
      </c>
      <c r="AA4183" s="26" t="s">
        <v>934</v>
      </c>
      <c r="AB4183" s="26" t="s">
        <v>934</v>
      </c>
      <c r="AC4183" s="26" t="s">
        <v>934</v>
      </c>
      <c r="AD4183" s="26" t="s">
        <v>934</v>
      </c>
      <c r="AE4183" s="26">
        <v>43.166666666666664</v>
      </c>
    </row>
    <row r="4184" spans="1:31" x14ac:dyDescent="0.25">
      <c r="A4184" t="s">
        <v>2219</v>
      </c>
      <c r="B4184" t="s">
        <v>837</v>
      </c>
      <c r="C4184" t="s">
        <v>888</v>
      </c>
      <c r="D4184">
        <v>2016</v>
      </c>
      <c r="E4184">
        <v>2</v>
      </c>
      <c r="F4184" s="2">
        <v>42480</v>
      </c>
      <c r="G4184" t="s">
        <v>9</v>
      </c>
      <c r="H4184">
        <v>45</v>
      </c>
      <c r="I4184" t="s">
        <v>825</v>
      </c>
      <c r="J4184" t="s">
        <v>825</v>
      </c>
      <c r="K4184" t="s">
        <v>825</v>
      </c>
      <c r="L4184">
        <v>3</v>
      </c>
      <c r="M4184" s="26" t="s">
        <v>934</v>
      </c>
      <c r="N4184" s="26" t="s">
        <v>934</v>
      </c>
      <c r="O4184" s="26" t="s">
        <v>934</v>
      </c>
      <c r="P4184" s="26" t="s">
        <v>934</v>
      </c>
      <c r="Q4184" s="26" t="s">
        <v>934</v>
      </c>
      <c r="R4184" s="26" t="s">
        <v>934</v>
      </c>
      <c r="S4184" s="26" t="s">
        <v>934</v>
      </c>
      <c r="T4184" s="26" t="s">
        <v>934</v>
      </c>
      <c r="U4184" s="26" t="s">
        <v>934</v>
      </c>
      <c r="V4184" s="26" t="s">
        <v>934</v>
      </c>
      <c r="W4184" s="26" t="s">
        <v>934</v>
      </c>
      <c r="X4184" s="26" t="s">
        <v>934</v>
      </c>
      <c r="Y4184" s="26" t="s">
        <v>934</v>
      </c>
      <c r="Z4184" s="26" t="s">
        <v>934</v>
      </c>
      <c r="AA4184" s="26" t="s">
        <v>934</v>
      </c>
      <c r="AB4184" s="26" t="s">
        <v>934</v>
      </c>
      <c r="AC4184" s="26" t="s">
        <v>934</v>
      </c>
      <c r="AD4184" s="26" t="s">
        <v>934</v>
      </c>
      <c r="AE4184" s="26">
        <v>40.333333333333329</v>
      </c>
    </row>
    <row r="4185" spans="1:31" x14ac:dyDescent="0.25">
      <c r="A4185" t="s">
        <v>2219</v>
      </c>
      <c r="B4185" t="s">
        <v>837</v>
      </c>
      <c r="C4185" t="s">
        <v>888</v>
      </c>
      <c r="D4185">
        <v>2016</v>
      </c>
      <c r="E4185">
        <v>2</v>
      </c>
      <c r="F4185" s="2">
        <v>42480</v>
      </c>
      <c r="G4185" t="s">
        <v>9</v>
      </c>
      <c r="H4185">
        <v>45</v>
      </c>
      <c r="I4185" t="s">
        <v>825</v>
      </c>
      <c r="J4185" t="s">
        <v>825</v>
      </c>
      <c r="K4185" t="s">
        <v>825</v>
      </c>
      <c r="L4185">
        <v>5.5</v>
      </c>
      <c r="M4185" s="26" t="s">
        <v>934</v>
      </c>
      <c r="N4185" s="26" t="s">
        <v>934</v>
      </c>
      <c r="O4185" s="26" t="s">
        <v>934</v>
      </c>
      <c r="P4185" s="26" t="s">
        <v>934</v>
      </c>
      <c r="Q4185" s="26" t="s">
        <v>934</v>
      </c>
      <c r="R4185" s="26" t="s">
        <v>934</v>
      </c>
      <c r="S4185" s="26" t="s">
        <v>934</v>
      </c>
      <c r="T4185" s="26" t="s">
        <v>934</v>
      </c>
      <c r="U4185" s="26" t="s">
        <v>934</v>
      </c>
      <c r="V4185" s="26" t="s">
        <v>934</v>
      </c>
      <c r="W4185" s="26" t="s">
        <v>934</v>
      </c>
      <c r="X4185" s="26" t="s">
        <v>934</v>
      </c>
      <c r="Y4185" s="26" t="s">
        <v>934</v>
      </c>
      <c r="Z4185" s="26" t="s">
        <v>934</v>
      </c>
      <c r="AA4185" s="26" t="s">
        <v>934</v>
      </c>
      <c r="AB4185" s="26" t="s">
        <v>934</v>
      </c>
      <c r="AC4185" s="26" t="s">
        <v>934</v>
      </c>
      <c r="AD4185" s="26" t="s">
        <v>934</v>
      </c>
      <c r="AE4185" s="26">
        <v>40.333333333333329</v>
      </c>
    </row>
    <row r="4186" spans="1:31" x14ac:dyDescent="0.25">
      <c r="A4186" t="s">
        <v>2219</v>
      </c>
      <c r="B4186" t="s">
        <v>837</v>
      </c>
      <c r="C4186" t="s">
        <v>888</v>
      </c>
      <c r="D4186">
        <v>2016</v>
      </c>
      <c r="E4186">
        <v>2</v>
      </c>
      <c r="F4186" s="2">
        <v>42480</v>
      </c>
      <c r="G4186" t="s">
        <v>9</v>
      </c>
      <c r="H4186">
        <v>45</v>
      </c>
      <c r="I4186" t="s">
        <v>825</v>
      </c>
      <c r="J4186" t="s">
        <v>825</v>
      </c>
      <c r="K4186" t="s">
        <v>825</v>
      </c>
      <c r="L4186">
        <v>6</v>
      </c>
      <c r="M4186" s="26">
        <v>445</v>
      </c>
      <c r="N4186" s="26" t="s">
        <v>934</v>
      </c>
      <c r="O4186" s="26" t="s">
        <v>934</v>
      </c>
      <c r="P4186" s="26" t="s">
        <v>934</v>
      </c>
      <c r="Q4186" s="26" t="s">
        <v>934</v>
      </c>
      <c r="R4186" s="26" t="s">
        <v>934</v>
      </c>
      <c r="S4186" s="26" t="s">
        <v>934</v>
      </c>
      <c r="T4186" s="26" t="s">
        <v>934</v>
      </c>
      <c r="U4186" s="26" t="s">
        <v>934</v>
      </c>
      <c r="V4186" s="26">
        <v>63.921827257987552</v>
      </c>
      <c r="W4186" s="26" t="s">
        <v>934</v>
      </c>
      <c r="X4186" s="26" t="s">
        <v>934</v>
      </c>
      <c r="Y4186" s="26" t="s">
        <v>934</v>
      </c>
      <c r="Z4186" s="26" t="s">
        <v>934</v>
      </c>
      <c r="AA4186" s="26" t="s">
        <v>934</v>
      </c>
      <c r="AB4186" s="26" t="s">
        <v>934</v>
      </c>
      <c r="AC4186" s="26" t="s">
        <v>934</v>
      </c>
      <c r="AD4186" s="26" t="s">
        <v>934</v>
      </c>
      <c r="AE4186" s="26">
        <v>40.333333333333329</v>
      </c>
    </row>
    <row r="4187" spans="1:31" x14ac:dyDescent="0.25">
      <c r="A4187" t="s">
        <v>2219</v>
      </c>
      <c r="B4187" t="s">
        <v>837</v>
      </c>
      <c r="C4187" t="s">
        <v>888</v>
      </c>
      <c r="D4187">
        <v>2016</v>
      </c>
      <c r="E4187">
        <v>2</v>
      </c>
      <c r="F4187" s="2">
        <v>42480</v>
      </c>
      <c r="G4187" t="s">
        <v>9</v>
      </c>
      <c r="H4187">
        <v>45</v>
      </c>
      <c r="I4187" t="s">
        <v>825</v>
      </c>
      <c r="J4187" t="s">
        <v>825</v>
      </c>
      <c r="K4187" t="s">
        <v>825</v>
      </c>
      <c r="L4187">
        <v>7.3</v>
      </c>
      <c r="M4187" s="26" t="s">
        <v>934</v>
      </c>
      <c r="N4187" s="26" t="s">
        <v>934</v>
      </c>
      <c r="O4187" s="26" t="s">
        <v>934</v>
      </c>
      <c r="P4187" s="26" t="s">
        <v>934</v>
      </c>
      <c r="Q4187" s="26" t="s">
        <v>934</v>
      </c>
      <c r="R4187" s="26" t="s">
        <v>934</v>
      </c>
      <c r="S4187" s="26" t="s">
        <v>934</v>
      </c>
      <c r="T4187" s="26" t="s">
        <v>934</v>
      </c>
      <c r="U4187" s="26" t="s">
        <v>934</v>
      </c>
      <c r="V4187" s="26" t="s">
        <v>934</v>
      </c>
      <c r="W4187" s="26" t="s">
        <v>934</v>
      </c>
      <c r="X4187" s="26" t="s">
        <v>934</v>
      </c>
      <c r="Y4187" s="26" t="s">
        <v>934</v>
      </c>
      <c r="Z4187" s="26" t="s">
        <v>934</v>
      </c>
      <c r="AA4187" s="26" t="s">
        <v>934</v>
      </c>
      <c r="AB4187" s="26" t="s">
        <v>934</v>
      </c>
      <c r="AC4187" s="26" t="s">
        <v>934</v>
      </c>
      <c r="AD4187" s="26" t="s">
        <v>934</v>
      </c>
      <c r="AE4187" s="26">
        <v>40.333333333333329</v>
      </c>
    </row>
    <row r="4188" spans="1:31" x14ac:dyDescent="0.25">
      <c r="A4188" t="s">
        <v>2219</v>
      </c>
      <c r="B4188" t="s">
        <v>837</v>
      </c>
      <c r="C4188" t="s">
        <v>888</v>
      </c>
      <c r="D4188">
        <v>2016</v>
      </c>
      <c r="E4188">
        <v>2</v>
      </c>
      <c r="F4188" s="2">
        <v>42480</v>
      </c>
      <c r="G4188" t="s">
        <v>9</v>
      </c>
      <c r="H4188">
        <v>45</v>
      </c>
      <c r="I4188" t="s">
        <v>825</v>
      </c>
      <c r="J4188" t="s">
        <v>825</v>
      </c>
      <c r="K4188" t="s">
        <v>825</v>
      </c>
      <c r="L4188">
        <v>9</v>
      </c>
      <c r="M4188" s="26">
        <v>1225.2</v>
      </c>
      <c r="N4188" s="26" t="s">
        <v>934</v>
      </c>
      <c r="O4188" s="26">
        <v>386.51249999999999</v>
      </c>
      <c r="P4188" s="26" t="s">
        <v>934</v>
      </c>
      <c r="Q4188" s="26" t="s">
        <v>934</v>
      </c>
      <c r="R4188" s="26" t="s">
        <v>934</v>
      </c>
      <c r="S4188" s="26" t="s">
        <v>934</v>
      </c>
      <c r="T4188" s="26" t="s">
        <v>934</v>
      </c>
      <c r="U4188" s="26" t="s">
        <v>934</v>
      </c>
      <c r="V4188" s="26">
        <v>29.871725761996242</v>
      </c>
      <c r="W4188" s="26" t="s">
        <v>934</v>
      </c>
      <c r="X4188" s="26">
        <v>13.300836048283792</v>
      </c>
      <c r="Y4188" s="26" t="s">
        <v>934</v>
      </c>
      <c r="Z4188" s="26" t="s">
        <v>934</v>
      </c>
      <c r="AA4188" s="26" t="s">
        <v>934</v>
      </c>
      <c r="AB4188" s="26" t="s">
        <v>934</v>
      </c>
      <c r="AC4188" s="26" t="s">
        <v>934</v>
      </c>
      <c r="AD4188" s="26" t="s">
        <v>934</v>
      </c>
      <c r="AE4188" s="26">
        <v>40.333333333333329</v>
      </c>
    </row>
    <row r="4189" spans="1:31" x14ac:dyDescent="0.25">
      <c r="A4189" t="s">
        <v>2220</v>
      </c>
      <c r="B4189" t="s">
        <v>837</v>
      </c>
      <c r="C4189" t="s">
        <v>951</v>
      </c>
      <c r="D4189">
        <v>2016</v>
      </c>
      <c r="E4189">
        <v>2</v>
      </c>
      <c r="F4189" s="2">
        <v>42496</v>
      </c>
      <c r="G4189" t="s">
        <v>9</v>
      </c>
      <c r="H4189">
        <v>45</v>
      </c>
      <c r="I4189" t="s">
        <v>860</v>
      </c>
      <c r="J4189" t="s">
        <v>825</v>
      </c>
      <c r="K4189" t="s">
        <v>825</v>
      </c>
      <c r="L4189">
        <v>3</v>
      </c>
      <c r="M4189" s="26" t="s">
        <v>934</v>
      </c>
      <c r="N4189" s="26" t="s">
        <v>934</v>
      </c>
      <c r="O4189" s="26" t="s">
        <v>934</v>
      </c>
      <c r="P4189" s="26" t="s">
        <v>934</v>
      </c>
      <c r="Q4189" s="26" t="s">
        <v>934</v>
      </c>
      <c r="R4189" s="26" t="s">
        <v>934</v>
      </c>
      <c r="S4189" s="26" t="s">
        <v>934</v>
      </c>
      <c r="T4189" s="26" t="s">
        <v>934</v>
      </c>
      <c r="U4189" s="26" t="s">
        <v>934</v>
      </c>
      <c r="V4189" s="26" t="s">
        <v>934</v>
      </c>
      <c r="W4189" s="26" t="s">
        <v>934</v>
      </c>
      <c r="X4189" s="26" t="s">
        <v>934</v>
      </c>
      <c r="Y4189" s="26" t="s">
        <v>934</v>
      </c>
      <c r="Z4189" s="26" t="s">
        <v>934</v>
      </c>
      <c r="AA4189" s="26" t="s">
        <v>934</v>
      </c>
      <c r="AB4189" s="26" t="s">
        <v>934</v>
      </c>
      <c r="AC4189" s="26" t="s">
        <v>934</v>
      </c>
      <c r="AD4189" s="26" t="s">
        <v>934</v>
      </c>
      <c r="AE4189" s="26">
        <v>45</v>
      </c>
    </row>
    <row r="4190" spans="1:31" x14ac:dyDescent="0.25">
      <c r="A4190" t="s">
        <v>2220</v>
      </c>
      <c r="B4190" t="s">
        <v>837</v>
      </c>
      <c r="C4190" t="s">
        <v>951</v>
      </c>
      <c r="D4190">
        <v>2016</v>
      </c>
      <c r="E4190">
        <v>2</v>
      </c>
      <c r="F4190" s="2">
        <v>42496</v>
      </c>
      <c r="G4190" t="s">
        <v>9</v>
      </c>
      <c r="H4190">
        <v>45</v>
      </c>
      <c r="I4190" t="s">
        <v>860</v>
      </c>
      <c r="J4190" t="s">
        <v>825</v>
      </c>
      <c r="K4190" t="s">
        <v>825</v>
      </c>
      <c r="L4190">
        <v>6</v>
      </c>
      <c r="M4190" s="26">
        <v>648.75</v>
      </c>
      <c r="N4190" s="26" t="s">
        <v>934</v>
      </c>
      <c r="O4190" s="26" t="s">
        <v>934</v>
      </c>
      <c r="P4190" s="26" t="s">
        <v>934</v>
      </c>
      <c r="Q4190" s="26" t="s">
        <v>934</v>
      </c>
      <c r="R4190" s="26" t="s">
        <v>934</v>
      </c>
      <c r="S4190" s="26" t="s">
        <v>934</v>
      </c>
      <c r="T4190" s="26" t="s">
        <v>934</v>
      </c>
      <c r="U4190" s="26" t="s">
        <v>934</v>
      </c>
      <c r="V4190" s="26">
        <v>31.212644339540773</v>
      </c>
      <c r="W4190" s="26" t="s">
        <v>934</v>
      </c>
      <c r="X4190" s="26" t="s">
        <v>934</v>
      </c>
      <c r="Y4190" s="26" t="s">
        <v>934</v>
      </c>
      <c r="Z4190" s="26" t="s">
        <v>934</v>
      </c>
      <c r="AA4190" s="26" t="s">
        <v>934</v>
      </c>
      <c r="AB4190" s="26" t="s">
        <v>934</v>
      </c>
      <c r="AC4190" s="26" t="s">
        <v>934</v>
      </c>
      <c r="AD4190" s="26" t="s">
        <v>934</v>
      </c>
      <c r="AE4190" s="26">
        <v>45</v>
      </c>
    </row>
    <row r="4191" spans="1:31" x14ac:dyDescent="0.25">
      <c r="A4191" t="s">
        <v>2220</v>
      </c>
      <c r="B4191" t="s">
        <v>837</v>
      </c>
      <c r="C4191" t="s">
        <v>951</v>
      </c>
      <c r="D4191">
        <v>2016</v>
      </c>
      <c r="E4191">
        <v>2</v>
      </c>
      <c r="F4191" s="2">
        <v>42496</v>
      </c>
      <c r="G4191" t="s">
        <v>9</v>
      </c>
      <c r="H4191">
        <v>45</v>
      </c>
      <c r="I4191" t="s">
        <v>860</v>
      </c>
      <c r="J4191" t="s">
        <v>825</v>
      </c>
      <c r="K4191" t="s">
        <v>825</v>
      </c>
      <c r="L4191">
        <v>7.3</v>
      </c>
      <c r="M4191" s="26" t="s">
        <v>934</v>
      </c>
      <c r="N4191" s="26" t="s">
        <v>934</v>
      </c>
      <c r="O4191" s="26" t="s">
        <v>934</v>
      </c>
      <c r="P4191" s="26" t="s">
        <v>934</v>
      </c>
      <c r="Q4191" s="26" t="s">
        <v>934</v>
      </c>
      <c r="R4191" s="26" t="s">
        <v>934</v>
      </c>
      <c r="S4191" s="26" t="s">
        <v>934</v>
      </c>
      <c r="T4191" s="26" t="s">
        <v>934</v>
      </c>
      <c r="U4191" s="26" t="s">
        <v>934</v>
      </c>
      <c r="V4191" s="26" t="s">
        <v>934</v>
      </c>
      <c r="W4191" s="26" t="s">
        <v>934</v>
      </c>
      <c r="X4191" s="26" t="s">
        <v>934</v>
      </c>
      <c r="Y4191" s="26" t="s">
        <v>934</v>
      </c>
      <c r="Z4191" s="26" t="s">
        <v>934</v>
      </c>
      <c r="AA4191" s="26" t="s">
        <v>934</v>
      </c>
      <c r="AB4191" s="26" t="s">
        <v>934</v>
      </c>
      <c r="AC4191" s="26" t="s">
        <v>934</v>
      </c>
      <c r="AD4191" s="26" t="s">
        <v>934</v>
      </c>
      <c r="AE4191" s="26">
        <v>45</v>
      </c>
    </row>
    <row r="4192" spans="1:31" x14ac:dyDescent="0.25">
      <c r="A4192" t="s">
        <v>2220</v>
      </c>
      <c r="B4192" t="s">
        <v>837</v>
      </c>
      <c r="C4192" t="s">
        <v>951</v>
      </c>
      <c r="D4192">
        <v>2016</v>
      </c>
      <c r="E4192">
        <v>2</v>
      </c>
      <c r="F4192" s="2">
        <v>42496</v>
      </c>
      <c r="G4192" t="s">
        <v>9</v>
      </c>
      <c r="H4192">
        <v>45</v>
      </c>
      <c r="I4192" t="s">
        <v>860</v>
      </c>
      <c r="J4192" t="s">
        <v>825</v>
      </c>
      <c r="K4192" t="s">
        <v>825</v>
      </c>
      <c r="L4192">
        <v>9</v>
      </c>
      <c r="M4192" s="26">
        <v>1415</v>
      </c>
      <c r="N4192" s="26" t="s">
        <v>934</v>
      </c>
      <c r="O4192" s="26">
        <v>384.43396226415092</v>
      </c>
      <c r="P4192" s="26" t="s">
        <v>934</v>
      </c>
      <c r="Q4192" s="26" t="s">
        <v>934</v>
      </c>
      <c r="R4192" s="26" t="s">
        <v>934</v>
      </c>
      <c r="S4192" s="26" t="s">
        <v>934</v>
      </c>
      <c r="T4192" s="26" t="s">
        <v>934</v>
      </c>
      <c r="U4192" s="26" t="s">
        <v>934</v>
      </c>
      <c r="V4192" s="26">
        <v>88.74119674649468</v>
      </c>
      <c r="W4192" s="26" t="s">
        <v>934</v>
      </c>
      <c r="X4192" s="26">
        <v>32.501523227441979</v>
      </c>
      <c r="Y4192" s="26" t="s">
        <v>934</v>
      </c>
      <c r="Z4192" s="26" t="s">
        <v>934</v>
      </c>
      <c r="AA4192" s="26" t="s">
        <v>934</v>
      </c>
      <c r="AB4192" s="26" t="s">
        <v>934</v>
      </c>
      <c r="AC4192" s="26" t="s">
        <v>934</v>
      </c>
      <c r="AD4192" s="26" t="s">
        <v>934</v>
      </c>
      <c r="AE4192" s="26">
        <v>45</v>
      </c>
    </row>
    <row r="4193" spans="1:31" x14ac:dyDescent="0.25">
      <c r="A4193" t="s">
        <v>2221</v>
      </c>
      <c r="B4193" t="s">
        <v>837</v>
      </c>
      <c r="C4193" t="s">
        <v>951</v>
      </c>
      <c r="D4193">
        <v>2016</v>
      </c>
      <c r="E4193">
        <v>2</v>
      </c>
      <c r="F4193" s="2">
        <v>42496</v>
      </c>
      <c r="G4193" t="s">
        <v>9</v>
      </c>
      <c r="H4193">
        <v>45</v>
      </c>
      <c r="I4193" t="s">
        <v>868</v>
      </c>
      <c r="J4193" t="s">
        <v>825</v>
      </c>
      <c r="K4193" t="s">
        <v>825</v>
      </c>
      <c r="L4193">
        <v>3</v>
      </c>
      <c r="M4193" s="26" t="s">
        <v>934</v>
      </c>
      <c r="N4193" s="26" t="s">
        <v>934</v>
      </c>
      <c r="O4193" s="26" t="s">
        <v>934</v>
      </c>
      <c r="P4193" s="26" t="s">
        <v>934</v>
      </c>
      <c r="Q4193" s="26" t="s">
        <v>934</v>
      </c>
      <c r="R4193" s="26" t="s">
        <v>934</v>
      </c>
      <c r="S4193" s="26" t="s">
        <v>934</v>
      </c>
      <c r="T4193" s="26" t="s">
        <v>934</v>
      </c>
      <c r="U4193" s="26" t="s">
        <v>934</v>
      </c>
      <c r="V4193" s="26" t="s">
        <v>934</v>
      </c>
      <c r="W4193" s="26" t="s">
        <v>934</v>
      </c>
      <c r="X4193" s="26" t="s">
        <v>934</v>
      </c>
      <c r="Y4193" s="26" t="s">
        <v>934</v>
      </c>
      <c r="Z4193" s="26" t="s">
        <v>934</v>
      </c>
      <c r="AA4193" s="26" t="s">
        <v>934</v>
      </c>
      <c r="AB4193" s="26" t="s">
        <v>934</v>
      </c>
      <c r="AC4193" s="26" t="s">
        <v>934</v>
      </c>
      <c r="AD4193" s="26" t="s">
        <v>934</v>
      </c>
      <c r="AE4193" s="26">
        <v>33</v>
      </c>
    </row>
    <row r="4194" spans="1:31" x14ac:dyDescent="0.25">
      <c r="A4194" t="s">
        <v>2221</v>
      </c>
      <c r="B4194" t="s">
        <v>837</v>
      </c>
      <c r="C4194" t="s">
        <v>951</v>
      </c>
      <c r="D4194">
        <v>2016</v>
      </c>
      <c r="E4194">
        <v>2</v>
      </c>
      <c r="F4194" s="2">
        <v>42496</v>
      </c>
      <c r="G4194" t="s">
        <v>9</v>
      </c>
      <c r="H4194">
        <v>45</v>
      </c>
      <c r="I4194" t="s">
        <v>868</v>
      </c>
      <c r="J4194" t="s">
        <v>825</v>
      </c>
      <c r="K4194" t="s">
        <v>825</v>
      </c>
      <c r="L4194">
        <v>6</v>
      </c>
      <c r="M4194" s="26">
        <v>600.75</v>
      </c>
      <c r="N4194" s="26" t="s">
        <v>934</v>
      </c>
      <c r="O4194" s="26" t="s">
        <v>934</v>
      </c>
      <c r="P4194" s="26" t="s">
        <v>934</v>
      </c>
      <c r="Q4194" s="26" t="s">
        <v>934</v>
      </c>
      <c r="R4194" s="26" t="s">
        <v>934</v>
      </c>
      <c r="S4194" s="26" t="s">
        <v>934</v>
      </c>
      <c r="T4194" s="26" t="s">
        <v>934</v>
      </c>
      <c r="U4194" s="26" t="s">
        <v>934</v>
      </c>
      <c r="V4194" s="26">
        <v>35.029451894084787</v>
      </c>
      <c r="W4194" s="26" t="s">
        <v>934</v>
      </c>
      <c r="X4194" s="26" t="s">
        <v>934</v>
      </c>
      <c r="Y4194" s="26" t="s">
        <v>934</v>
      </c>
      <c r="Z4194" s="26" t="s">
        <v>934</v>
      </c>
      <c r="AA4194" s="26" t="s">
        <v>934</v>
      </c>
      <c r="AB4194" s="26" t="s">
        <v>934</v>
      </c>
      <c r="AC4194" s="26" t="s">
        <v>934</v>
      </c>
      <c r="AD4194" s="26" t="s">
        <v>934</v>
      </c>
      <c r="AE4194" s="26">
        <v>33</v>
      </c>
    </row>
    <row r="4195" spans="1:31" x14ac:dyDescent="0.25">
      <c r="A4195" t="s">
        <v>2221</v>
      </c>
      <c r="B4195" t="s">
        <v>837</v>
      </c>
      <c r="C4195" t="s">
        <v>951</v>
      </c>
      <c r="D4195">
        <v>2016</v>
      </c>
      <c r="E4195">
        <v>2</v>
      </c>
      <c r="F4195" s="2">
        <v>42496</v>
      </c>
      <c r="G4195" t="s">
        <v>9</v>
      </c>
      <c r="H4195">
        <v>45</v>
      </c>
      <c r="I4195" t="s">
        <v>868</v>
      </c>
      <c r="J4195" t="s">
        <v>825</v>
      </c>
      <c r="K4195" t="s">
        <v>825</v>
      </c>
      <c r="L4195">
        <v>7.3</v>
      </c>
      <c r="M4195" s="26" t="s">
        <v>934</v>
      </c>
      <c r="N4195" s="26" t="s">
        <v>934</v>
      </c>
      <c r="O4195" s="26" t="s">
        <v>934</v>
      </c>
      <c r="P4195" s="26" t="s">
        <v>934</v>
      </c>
      <c r="Q4195" s="26" t="s">
        <v>934</v>
      </c>
      <c r="R4195" s="26" t="s">
        <v>934</v>
      </c>
      <c r="S4195" s="26" t="s">
        <v>934</v>
      </c>
      <c r="T4195" s="26" t="s">
        <v>934</v>
      </c>
      <c r="U4195" s="26" t="s">
        <v>934</v>
      </c>
      <c r="V4195" s="26" t="s">
        <v>934</v>
      </c>
      <c r="W4195" s="26" t="s">
        <v>934</v>
      </c>
      <c r="X4195" s="26" t="s">
        <v>934</v>
      </c>
      <c r="Y4195" s="26" t="s">
        <v>934</v>
      </c>
      <c r="Z4195" s="26" t="s">
        <v>934</v>
      </c>
      <c r="AA4195" s="26" t="s">
        <v>934</v>
      </c>
      <c r="AB4195" s="26" t="s">
        <v>934</v>
      </c>
      <c r="AC4195" s="26" t="s">
        <v>934</v>
      </c>
      <c r="AD4195" s="26" t="s">
        <v>934</v>
      </c>
      <c r="AE4195" s="26">
        <v>33</v>
      </c>
    </row>
    <row r="4196" spans="1:31" x14ac:dyDescent="0.25">
      <c r="A4196" t="s">
        <v>2221</v>
      </c>
      <c r="B4196" t="s">
        <v>837</v>
      </c>
      <c r="C4196" t="s">
        <v>951</v>
      </c>
      <c r="D4196">
        <v>2016</v>
      </c>
      <c r="E4196">
        <v>2</v>
      </c>
      <c r="F4196" s="2">
        <v>42496</v>
      </c>
      <c r="G4196" t="s">
        <v>9</v>
      </c>
      <c r="H4196">
        <v>45</v>
      </c>
      <c r="I4196" t="s">
        <v>868</v>
      </c>
      <c r="J4196" t="s">
        <v>825</v>
      </c>
      <c r="K4196" t="s">
        <v>825</v>
      </c>
      <c r="L4196">
        <v>9</v>
      </c>
      <c r="M4196" s="26">
        <v>1297.5</v>
      </c>
      <c r="N4196" s="26" t="s">
        <v>934</v>
      </c>
      <c r="O4196" s="26">
        <v>357.41745283018872</v>
      </c>
      <c r="P4196" s="26" t="s">
        <v>934</v>
      </c>
      <c r="Q4196" s="26" t="s">
        <v>934</v>
      </c>
      <c r="R4196" s="26" t="s">
        <v>934</v>
      </c>
      <c r="S4196" s="26" t="s">
        <v>934</v>
      </c>
      <c r="T4196" s="26" t="s">
        <v>934</v>
      </c>
      <c r="U4196" s="26" t="s">
        <v>934</v>
      </c>
      <c r="V4196" s="26">
        <v>121.28650653171056</v>
      </c>
      <c r="W4196" s="26" t="s">
        <v>934</v>
      </c>
      <c r="X4196" s="26">
        <v>30.418277202631614</v>
      </c>
      <c r="Y4196" s="26" t="s">
        <v>934</v>
      </c>
      <c r="Z4196" s="26" t="s">
        <v>934</v>
      </c>
      <c r="AA4196" s="26" t="s">
        <v>934</v>
      </c>
      <c r="AB4196" s="26" t="s">
        <v>934</v>
      </c>
      <c r="AC4196" s="26" t="s">
        <v>934</v>
      </c>
      <c r="AD4196" s="26" t="s">
        <v>934</v>
      </c>
      <c r="AE4196" s="26">
        <v>33</v>
      </c>
    </row>
    <row r="4197" spans="1:31" x14ac:dyDescent="0.25">
      <c r="A4197" t="s">
        <v>2222</v>
      </c>
      <c r="B4197" t="s">
        <v>837</v>
      </c>
      <c r="C4197" t="s">
        <v>951</v>
      </c>
      <c r="D4197">
        <v>2016</v>
      </c>
      <c r="E4197">
        <v>2</v>
      </c>
      <c r="F4197" s="2">
        <v>42496</v>
      </c>
      <c r="G4197" t="s">
        <v>9</v>
      </c>
      <c r="H4197">
        <v>45</v>
      </c>
      <c r="I4197" t="s">
        <v>859</v>
      </c>
      <c r="J4197" t="s">
        <v>825</v>
      </c>
      <c r="K4197" t="s">
        <v>825</v>
      </c>
      <c r="L4197">
        <v>3</v>
      </c>
      <c r="M4197" s="26" t="s">
        <v>934</v>
      </c>
      <c r="N4197" s="26" t="s">
        <v>934</v>
      </c>
      <c r="O4197" s="26" t="s">
        <v>934</v>
      </c>
      <c r="P4197" s="26" t="s">
        <v>934</v>
      </c>
      <c r="Q4197" s="26" t="s">
        <v>934</v>
      </c>
      <c r="R4197" s="26" t="s">
        <v>934</v>
      </c>
      <c r="S4197" s="26" t="s">
        <v>934</v>
      </c>
      <c r="T4197" s="26" t="s">
        <v>934</v>
      </c>
      <c r="U4197" s="26" t="s">
        <v>934</v>
      </c>
      <c r="V4197" s="26" t="s">
        <v>934</v>
      </c>
      <c r="W4197" s="26" t="s">
        <v>934</v>
      </c>
      <c r="X4197" s="26" t="s">
        <v>934</v>
      </c>
      <c r="Y4197" s="26" t="s">
        <v>934</v>
      </c>
      <c r="Z4197" s="26" t="s">
        <v>934</v>
      </c>
      <c r="AA4197" s="26" t="s">
        <v>934</v>
      </c>
      <c r="AB4197" s="26" t="s">
        <v>934</v>
      </c>
      <c r="AC4197" s="26" t="s">
        <v>934</v>
      </c>
      <c r="AD4197" s="26" t="s">
        <v>934</v>
      </c>
      <c r="AE4197" s="26">
        <v>42.833333333333336</v>
      </c>
    </row>
    <row r="4198" spans="1:31" x14ac:dyDescent="0.25">
      <c r="A4198" t="s">
        <v>2222</v>
      </c>
      <c r="B4198" t="s">
        <v>837</v>
      </c>
      <c r="C4198" t="s">
        <v>951</v>
      </c>
      <c r="D4198">
        <v>2016</v>
      </c>
      <c r="E4198">
        <v>2</v>
      </c>
      <c r="F4198" s="2">
        <v>42496</v>
      </c>
      <c r="G4198" t="s">
        <v>9</v>
      </c>
      <c r="H4198">
        <v>45</v>
      </c>
      <c r="I4198" t="s">
        <v>859</v>
      </c>
      <c r="J4198" t="s">
        <v>825</v>
      </c>
      <c r="K4198" t="s">
        <v>825</v>
      </c>
      <c r="L4198">
        <v>6</v>
      </c>
      <c r="M4198" s="26">
        <v>652.75</v>
      </c>
      <c r="N4198" s="26" t="s">
        <v>934</v>
      </c>
      <c r="O4198" s="26" t="s">
        <v>934</v>
      </c>
      <c r="P4198" s="26" t="s">
        <v>934</v>
      </c>
      <c r="Q4198" s="26" t="s">
        <v>934</v>
      </c>
      <c r="R4198" s="26" t="s">
        <v>934</v>
      </c>
      <c r="S4198" s="26" t="s">
        <v>934</v>
      </c>
      <c r="T4198" s="26" t="s">
        <v>934</v>
      </c>
      <c r="U4198" s="26" t="s">
        <v>934</v>
      </c>
      <c r="V4198" s="26">
        <v>16.167740514163793</v>
      </c>
      <c r="W4198" s="26" t="s">
        <v>934</v>
      </c>
      <c r="X4198" s="26" t="s">
        <v>934</v>
      </c>
      <c r="Y4198" s="26" t="s">
        <v>934</v>
      </c>
      <c r="Z4198" s="26" t="s">
        <v>934</v>
      </c>
      <c r="AA4198" s="26" t="s">
        <v>934</v>
      </c>
      <c r="AB4198" s="26" t="s">
        <v>934</v>
      </c>
      <c r="AC4198" s="26" t="s">
        <v>934</v>
      </c>
      <c r="AD4198" s="26" t="s">
        <v>934</v>
      </c>
      <c r="AE4198" s="26">
        <v>42.833333333333336</v>
      </c>
    </row>
    <row r="4199" spans="1:31" x14ac:dyDescent="0.25">
      <c r="A4199" t="s">
        <v>2222</v>
      </c>
      <c r="B4199" t="s">
        <v>837</v>
      </c>
      <c r="C4199" t="s">
        <v>951</v>
      </c>
      <c r="D4199">
        <v>2016</v>
      </c>
      <c r="E4199">
        <v>2</v>
      </c>
      <c r="F4199" s="2">
        <v>42496</v>
      </c>
      <c r="G4199" t="s">
        <v>9</v>
      </c>
      <c r="H4199">
        <v>45</v>
      </c>
      <c r="I4199" t="s">
        <v>859</v>
      </c>
      <c r="J4199" t="s">
        <v>825</v>
      </c>
      <c r="K4199" t="s">
        <v>825</v>
      </c>
      <c r="L4199">
        <v>7.3</v>
      </c>
      <c r="M4199" s="26" t="s">
        <v>934</v>
      </c>
      <c r="N4199" s="26" t="s">
        <v>934</v>
      </c>
      <c r="O4199" s="26" t="s">
        <v>934</v>
      </c>
      <c r="P4199" s="26" t="s">
        <v>934</v>
      </c>
      <c r="Q4199" s="26" t="s">
        <v>934</v>
      </c>
      <c r="R4199" s="26" t="s">
        <v>934</v>
      </c>
      <c r="S4199" s="26" t="s">
        <v>934</v>
      </c>
      <c r="T4199" s="26" t="s">
        <v>934</v>
      </c>
      <c r="U4199" s="26" t="s">
        <v>934</v>
      </c>
      <c r="V4199" s="26" t="s">
        <v>934</v>
      </c>
      <c r="W4199" s="26" t="s">
        <v>934</v>
      </c>
      <c r="X4199" s="26" t="s">
        <v>934</v>
      </c>
      <c r="Y4199" s="26" t="s">
        <v>934</v>
      </c>
      <c r="Z4199" s="26" t="s">
        <v>934</v>
      </c>
      <c r="AA4199" s="26" t="s">
        <v>934</v>
      </c>
      <c r="AB4199" s="26" t="s">
        <v>934</v>
      </c>
      <c r="AC4199" s="26" t="s">
        <v>934</v>
      </c>
      <c r="AD4199" s="26" t="s">
        <v>934</v>
      </c>
      <c r="AE4199" s="26">
        <v>42.833333333333336</v>
      </c>
    </row>
    <row r="4200" spans="1:31" x14ac:dyDescent="0.25">
      <c r="A4200" t="s">
        <v>2222</v>
      </c>
      <c r="B4200" t="s">
        <v>837</v>
      </c>
      <c r="C4200" t="s">
        <v>951</v>
      </c>
      <c r="D4200">
        <v>2016</v>
      </c>
      <c r="E4200">
        <v>2</v>
      </c>
      <c r="F4200" s="2">
        <v>42496</v>
      </c>
      <c r="G4200" t="s">
        <v>9</v>
      </c>
      <c r="H4200">
        <v>45</v>
      </c>
      <c r="I4200" t="s">
        <v>859</v>
      </c>
      <c r="J4200" t="s">
        <v>825</v>
      </c>
      <c r="K4200" t="s">
        <v>825</v>
      </c>
      <c r="L4200">
        <v>9</v>
      </c>
      <c r="M4200" s="26">
        <v>1219.375</v>
      </c>
      <c r="N4200" s="26" t="s">
        <v>934</v>
      </c>
      <c r="O4200" s="26">
        <v>359.09198113207543</v>
      </c>
      <c r="P4200" s="26" t="s">
        <v>934</v>
      </c>
      <c r="Q4200" s="26" t="s">
        <v>934</v>
      </c>
      <c r="R4200" s="26" t="s">
        <v>934</v>
      </c>
      <c r="S4200" s="26" t="s">
        <v>934</v>
      </c>
      <c r="T4200" s="26" t="s">
        <v>934</v>
      </c>
      <c r="U4200" s="26" t="s">
        <v>934</v>
      </c>
      <c r="V4200" s="26">
        <v>92.050569208813641</v>
      </c>
      <c r="W4200" s="26" t="s">
        <v>934</v>
      </c>
      <c r="X4200" s="26">
        <v>30.651518888412905</v>
      </c>
      <c r="Y4200" s="26" t="s">
        <v>934</v>
      </c>
      <c r="Z4200" s="26" t="s">
        <v>934</v>
      </c>
      <c r="AA4200" s="26" t="s">
        <v>934</v>
      </c>
      <c r="AB4200" s="26" t="s">
        <v>934</v>
      </c>
      <c r="AC4200" s="26" t="s">
        <v>934</v>
      </c>
      <c r="AD4200" s="26" t="s">
        <v>934</v>
      </c>
      <c r="AE4200" s="26">
        <v>42.833333333333336</v>
      </c>
    </row>
    <row r="4201" spans="1:31" x14ac:dyDescent="0.25">
      <c r="A4201" t="s">
        <v>2223</v>
      </c>
      <c r="B4201" t="s">
        <v>837</v>
      </c>
      <c r="C4201" t="s">
        <v>888</v>
      </c>
      <c r="D4201">
        <v>2016</v>
      </c>
      <c r="E4201">
        <v>2</v>
      </c>
      <c r="F4201" s="2">
        <v>42480</v>
      </c>
      <c r="G4201" t="s">
        <v>71</v>
      </c>
      <c r="H4201">
        <v>45</v>
      </c>
      <c r="I4201" t="s">
        <v>825</v>
      </c>
      <c r="J4201" t="s">
        <v>825</v>
      </c>
      <c r="K4201" t="s">
        <v>825</v>
      </c>
      <c r="L4201">
        <v>3</v>
      </c>
      <c r="M4201" s="26" t="s">
        <v>934</v>
      </c>
      <c r="N4201" s="26" t="s">
        <v>934</v>
      </c>
      <c r="O4201" s="26" t="s">
        <v>934</v>
      </c>
      <c r="P4201" s="26" t="s">
        <v>934</v>
      </c>
      <c r="Q4201" s="26" t="s">
        <v>934</v>
      </c>
      <c r="R4201" s="26" t="s">
        <v>934</v>
      </c>
      <c r="S4201" s="26" t="s">
        <v>934</v>
      </c>
      <c r="T4201" s="26" t="s">
        <v>934</v>
      </c>
      <c r="U4201" s="26" t="s">
        <v>934</v>
      </c>
      <c r="V4201" s="26" t="s">
        <v>934</v>
      </c>
      <c r="W4201" s="26" t="s">
        <v>934</v>
      </c>
      <c r="X4201" s="26" t="s">
        <v>934</v>
      </c>
      <c r="Y4201" s="26" t="s">
        <v>934</v>
      </c>
      <c r="Z4201" s="26" t="s">
        <v>934</v>
      </c>
      <c r="AA4201" s="26" t="s">
        <v>934</v>
      </c>
      <c r="AB4201" s="26" t="s">
        <v>934</v>
      </c>
      <c r="AC4201" s="26" t="s">
        <v>934</v>
      </c>
      <c r="AD4201" s="26" t="s">
        <v>934</v>
      </c>
      <c r="AE4201" s="26">
        <v>46</v>
      </c>
    </row>
    <row r="4202" spans="1:31" x14ac:dyDescent="0.25">
      <c r="A4202" t="s">
        <v>2223</v>
      </c>
      <c r="B4202" t="s">
        <v>837</v>
      </c>
      <c r="C4202" t="s">
        <v>888</v>
      </c>
      <c r="D4202">
        <v>2016</v>
      </c>
      <c r="E4202">
        <v>2</v>
      </c>
      <c r="F4202" s="2">
        <v>42480</v>
      </c>
      <c r="G4202" t="s">
        <v>71</v>
      </c>
      <c r="H4202">
        <v>45</v>
      </c>
      <c r="I4202" t="s">
        <v>825</v>
      </c>
      <c r="J4202" t="s">
        <v>825</v>
      </c>
      <c r="K4202" t="s">
        <v>825</v>
      </c>
      <c r="L4202">
        <v>5.5</v>
      </c>
      <c r="M4202" s="26" t="s">
        <v>934</v>
      </c>
      <c r="N4202" s="26" t="s">
        <v>934</v>
      </c>
      <c r="O4202" s="26" t="s">
        <v>934</v>
      </c>
      <c r="P4202" s="26" t="s">
        <v>934</v>
      </c>
      <c r="Q4202" s="26" t="s">
        <v>934</v>
      </c>
      <c r="R4202" s="26" t="s">
        <v>934</v>
      </c>
      <c r="S4202" s="26" t="s">
        <v>934</v>
      </c>
      <c r="T4202" s="26" t="s">
        <v>934</v>
      </c>
      <c r="U4202" s="26" t="s">
        <v>934</v>
      </c>
      <c r="V4202" s="26" t="s">
        <v>934</v>
      </c>
      <c r="W4202" s="26" t="s">
        <v>934</v>
      </c>
      <c r="X4202" s="26" t="s">
        <v>934</v>
      </c>
      <c r="Y4202" s="26" t="s">
        <v>934</v>
      </c>
      <c r="Z4202" s="26" t="s">
        <v>934</v>
      </c>
      <c r="AA4202" s="26" t="s">
        <v>934</v>
      </c>
      <c r="AB4202" s="26" t="s">
        <v>934</v>
      </c>
      <c r="AC4202" s="26" t="s">
        <v>934</v>
      </c>
      <c r="AD4202" s="26" t="s">
        <v>934</v>
      </c>
      <c r="AE4202" s="26">
        <v>46</v>
      </c>
    </row>
    <row r="4203" spans="1:31" x14ac:dyDescent="0.25">
      <c r="A4203" t="s">
        <v>2223</v>
      </c>
      <c r="B4203" t="s">
        <v>837</v>
      </c>
      <c r="C4203" t="s">
        <v>888</v>
      </c>
      <c r="D4203">
        <v>2016</v>
      </c>
      <c r="E4203">
        <v>2</v>
      </c>
      <c r="F4203" s="2">
        <v>42480</v>
      </c>
      <c r="G4203" t="s">
        <v>71</v>
      </c>
      <c r="H4203">
        <v>45</v>
      </c>
      <c r="I4203" t="s">
        <v>825</v>
      </c>
      <c r="J4203" t="s">
        <v>825</v>
      </c>
      <c r="K4203" t="s">
        <v>825</v>
      </c>
      <c r="L4203">
        <v>6</v>
      </c>
      <c r="M4203" s="26">
        <v>478.75</v>
      </c>
      <c r="N4203" s="26" t="s">
        <v>934</v>
      </c>
      <c r="O4203" s="26" t="s">
        <v>934</v>
      </c>
      <c r="P4203" s="26" t="s">
        <v>934</v>
      </c>
      <c r="Q4203" s="26" t="s">
        <v>934</v>
      </c>
      <c r="R4203" s="26" t="s">
        <v>934</v>
      </c>
      <c r="S4203" s="26" t="s">
        <v>934</v>
      </c>
      <c r="T4203" s="26" t="s">
        <v>934</v>
      </c>
      <c r="U4203" s="26" t="s">
        <v>934</v>
      </c>
      <c r="V4203" s="26">
        <v>35.94758916348448</v>
      </c>
      <c r="W4203" s="26" t="s">
        <v>934</v>
      </c>
      <c r="X4203" s="26" t="s">
        <v>934</v>
      </c>
      <c r="Y4203" s="26" t="s">
        <v>934</v>
      </c>
      <c r="Z4203" s="26" t="s">
        <v>934</v>
      </c>
      <c r="AA4203" s="26" t="s">
        <v>934</v>
      </c>
      <c r="AB4203" s="26" t="s">
        <v>934</v>
      </c>
      <c r="AC4203" s="26" t="s">
        <v>934</v>
      </c>
      <c r="AD4203" s="26" t="s">
        <v>934</v>
      </c>
      <c r="AE4203" s="26">
        <v>46</v>
      </c>
    </row>
    <row r="4204" spans="1:31" x14ac:dyDescent="0.25">
      <c r="A4204" t="s">
        <v>2223</v>
      </c>
      <c r="B4204" t="s">
        <v>837</v>
      </c>
      <c r="C4204" t="s">
        <v>888</v>
      </c>
      <c r="D4204">
        <v>2016</v>
      </c>
      <c r="E4204">
        <v>2</v>
      </c>
      <c r="F4204" s="2">
        <v>42480</v>
      </c>
      <c r="G4204" t="s">
        <v>71</v>
      </c>
      <c r="H4204">
        <v>45</v>
      </c>
      <c r="I4204" t="s">
        <v>825</v>
      </c>
      <c r="J4204" t="s">
        <v>825</v>
      </c>
      <c r="K4204" t="s">
        <v>825</v>
      </c>
      <c r="L4204">
        <v>7.3</v>
      </c>
      <c r="M4204" s="26" t="s">
        <v>934</v>
      </c>
      <c r="N4204" s="26" t="s">
        <v>934</v>
      </c>
      <c r="O4204" s="26" t="s">
        <v>934</v>
      </c>
      <c r="P4204" s="26" t="s">
        <v>934</v>
      </c>
      <c r="Q4204" s="26" t="s">
        <v>934</v>
      </c>
      <c r="R4204" s="26" t="s">
        <v>934</v>
      </c>
      <c r="S4204" s="26" t="s">
        <v>934</v>
      </c>
      <c r="T4204" s="26" t="s">
        <v>934</v>
      </c>
      <c r="U4204" s="26" t="s">
        <v>934</v>
      </c>
      <c r="V4204" s="26" t="s">
        <v>934</v>
      </c>
      <c r="W4204" s="26" t="s">
        <v>934</v>
      </c>
      <c r="X4204" s="26" t="s">
        <v>934</v>
      </c>
      <c r="Y4204" s="26" t="s">
        <v>934</v>
      </c>
      <c r="Z4204" s="26" t="s">
        <v>934</v>
      </c>
      <c r="AA4204" s="26" t="s">
        <v>934</v>
      </c>
      <c r="AB4204" s="26" t="s">
        <v>934</v>
      </c>
      <c r="AC4204" s="26" t="s">
        <v>934</v>
      </c>
      <c r="AD4204" s="26" t="s">
        <v>934</v>
      </c>
      <c r="AE4204" s="26">
        <v>46</v>
      </c>
    </row>
    <row r="4205" spans="1:31" x14ac:dyDescent="0.25">
      <c r="A4205" t="s">
        <v>2223</v>
      </c>
      <c r="B4205" t="s">
        <v>837</v>
      </c>
      <c r="C4205" t="s">
        <v>888</v>
      </c>
      <c r="D4205">
        <v>2016</v>
      </c>
      <c r="E4205">
        <v>2</v>
      </c>
      <c r="F4205" s="2">
        <v>42480</v>
      </c>
      <c r="G4205" t="s">
        <v>71</v>
      </c>
      <c r="H4205">
        <v>45</v>
      </c>
      <c r="I4205" t="s">
        <v>825</v>
      </c>
      <c r="J4205" t="s">
        <v>825</v>
      </c>
      <c r="K4205" t="s">
        <v>825</v>
      </c>
      <c r="L4205">
        <v>9</v>
      </c>
      <c r="M4205" s="26">
        <v>917.39999999999986</v>
      </c>
      <c r="N4205" s="26" t="s">
        <v>934</v>
      </c>
      <c r="O4205" s="26">
        <v>315.88749999999993</v>
      </c>
      <c r="P4205" s="26" t="s">
        <v>934</v>
      </c>
      <c r="Q4205" s="26" t="s">
        <v>934</v>
      </c>
      <c r="R4205" s="26" t="s">
        <v>934</v>
      </c>
      <c r="S4205" s="26" t="s">
        <v>934</v>
      </c>
      <c r="T4205" s="26" t="s">
        <v>934</v>
      </c>
      <c r="U4205" s="26" t="s">
        <v>934</v>
      </c>
      <c r="V4205" s="26">
        <v>98.645425641537372</v>
      </c>
      <c r="W4205" s="26" t="s">
        <v>934</v>
      </c>
      <c r="X4205" s="26">
        <v>41.565672811227394</v>
      </c>
      <c r="Y4205" s="26" t="s">
        <v>934</v>
      </c>
      <c r="Z4205" s="26" t="s">
        <v>934</v>
      </c>
      <c r="AA4205" s="26" t="s">
        <v>934</v>
      </c>
      <c r="AB4205" s="26" t="s">
        <v>934</v>
      </c>
      <c r="AC4205" s="26" t="s">
        <v>934</v>
      </c>
      <c r="AD4205" s="26" t="s">
        <v>934</v>
      </c>
      <c r="AE4205" s="26">
        <v>46</v>
      </c>
    </row>
    <row r="4206" spans="1:31" x14ac:dyDescent="0.25">
      <c r="A4206" t="s">
        <v>2224</v>
      </c>
      <c r="B4206" t="s">
        <v>837</v>
      </c>
      <c r="C4206" t="s">
        <v>888</v>
      </c>
      <c r="D4206">
        <v>2016</v>
      </c>
      <c r="E4206">
        <v>2</v>
      </c>
      <c r="F4206" s="2">
        <v>42480</v>
      </c>
      <c r="G4206" t="s">
        <v>10</v>
      </c>
      <c r="H4206">
        <v>45</v>
      </c>
      <c r="I4206" t="s">
        <v>825</v>
      </c>
      <c r="J4206" t="s">
        <v>825</v>
      </c>
      <c r="K4206" t="s">
        <v>825</v>
      </c>
      <c r="L4206">
        <v>3</v>
      </c>
      <c r="M4206" s="26" t="s">
        <v>934</v>
      </c>
      <c r="N4206" s="26" t="s">
        <v>934</v>
      </c>
      <c r="O4206" s="26" t="s">
        <v>934</v>
      </c>
      <c r="P4206" s="26" t="s">
        <v>934</v>
      </c>
      <c r="Q4206" s="26" t="s">
        <v>934</v>
      </c>
      <c r="R4206" s="26" t="s">
        <v>934</v>
      </c>
      <c r="S4206" s="26" t="s">
        <v>934</v>
      </c>
      <c r="T4206" s="26" t="s">
        <v>934</v>
      </c>
      <c r="U4206" s="26" t="s">
        <v>934</v>
      </c>
      <c r="V4206" s="26" t="s">
        <v>934</v>
      </c>
      <c r="W4206" s="26" t="s">
        <v>934</v>
      </c>
      <c r="X4206" s="26" t="s">
        <v>934</v>
      </c>
      <c r="Y4206" s="26" t="s">
        <v>934</v>
      </c>
      <c r="Z4206" s="26" t="s">
        <v>934</v>
      </c>
      <c r="AA4206" s="26" t="s">
        <v>934</v>
      </c>
      <c r="AB4206" s="26" t="s">
        <v>934</v>
      </c>
      <c r="AC4206" s="26" t="s">
        <v>934</v>
      </c>
      <c r="AD4206" s="26" t="s">
        <v>934</v>
      </c>
      <c r="AE4206" s="26">
        <v>53.333333333333329</v>
      </c>
    </row>
    <row r="4207" spans="1:31" x14ac:dyDescent="0.25">
      <c r="A4207" t="s">
        <v>2224</v>
      </c>
      <c r="B4207" t="s">
        <v>837</v>
      </c>
      <c r="C4207" t="s">
        <v>888</v>
      </c>
      <c r="D4207">
        <v>2016</v>
      </c>
      <c r="E4207">
        <v>2</v>
      </c>
      <c r="F4207" s="2">
        <v>42480</v>
      </c>
      <c r="G4207" t="s">
        <v>10</v>
      </c>
      <c r="H4207">
        <v>45</v>
      </c>
      <c r="I4207" t="s">
        <v>825</v>
      </c>
      <c r="J4207" t="s">
        <v>825</v>
      </c>
      <c r="K4207" t="s">
        <v>825</v>
      </c>
      <c r="L4207">
        <v>5.5</v>
      </c>
      <c r="M4207" s="26" t="s">
        <v>934</v>
      </c>
      <c r="N4207" s="26" t="s">
        <v>934</v>
      </c>
      <c r="O4207" s="26" t="s">
        <v>934</v>
      </c>
      <c r="P4207" s="26" t="s">
        <v>934</v>
      </c>
      <c r="Q4207" s="26" t="s">
        <v>934</v>
      </c>
      <c r="R4207" s="26" t="s">
        <v>934</v>
      </c>
      <c r="S4207" s="26" t="s">
        <v>934</v>
      </c>
      <c r="T4207" s="26" t="s">
        <v>934</v>
      </c>
      <c r="U4207" s="26" t="s">
        <v>934</v>
      </c>
      <c r="V4207" s="26" t="s">
        <v>934</v>
      </c>
      <c r="W4207" s="26" t="s">
        <v>934</v>
      </c>
      <c r="X4207" s="26" t="s">
        <v>934</v>
      </c>
      <c r="Y4207" s="26" t="s">
        <v>934</v>
      </c>
      <c r="Z4207" s="26" t="s">
        <v>934</v>
      </c>
      <c r="AA4207" s="26" t="s">
        <v>934</v>
      </c>
      <c r="AB4207" s="26" t="s">
        <v>934</v>
      </c>
      <c r="AC4207" s="26" t="s">
        <v>934</v>
      </c>
      <c r="AD4207" s="26" t="s">
        <v>934</v>
      </c>
      <c r="AE4207" s="26">
        <v>53.333333333333329</v>
      </c>
    </row>
    <row r="4208" spans="1:31" x14ac:dyDescent="0.25">
      <c r="A4208" t="s">
        <v>2224</v>
      </c>
      <c r="B4208" t="s">
        <v>837</v>
      </c>
      <c r="C4208" t="s">
        <v>888</v>
      </c>
      <c r="D4208">
        <v>2016</v>
      </c>
      <c r="E4208">
        <v>2</v>
      </c>
      <c r="F4208" s="2">
        <v>42480</v>
      </c>
      <c r="G4208" t="s">
        <v>10</v>
      </c>
      <c r="H4208">
        <v>45</v>
      </c>
      <c r="I4208" t="s">
        <v>825</v>
      </c>
      <c r="J4208" t="s">
        <v>825</v>
      </c>
      <c r="K4208" t="s">
        <v>825</v>
      </c>
      <c r="L4208">
        <v>6</v>
      </c>
      <c r="M4208" s="26">
        <v>455</v>
      </c>
      <c r="N4208" s="26" t="s">
        <v>934</v>
      </c>
      <c r="O4208" s="26" t="s">
        <v>934</v>
      </c>
      <c r="P4208" s="26" t="s">
        <v>934</v>
      </c>
      <c r="Q4208" s="26" t="s">
        <v>934</v>
      </c>
      <c r="R4208" s="26" t="s">
        <v>934</v>
      </c>
      <c r="S4208" s="26" t="s">
        <v>934</v>
      </c>
      <c r="T4208" s="26" t="s">
        <v>934</v>
      </c>
      <c r="U4208" s="26" t="s">
        <v>934</v>
      </c>
      <c r="V4208" s="26">
        <v>42.714166268347086</v>
      </c>
      <c r="W4208" s="26" t="s">
        <v>934</v>
      </c>
      <c r="X4208" s="26" t="s">
        <v>934</v>
      </c>
      <c r="Y4208" s="26" t="s">
        <v>934</v>
      </c>
      <c r="Z4208" s="26" t="s">
        <v>934</v>
      </c>
      <c r="AA4208" s="26" t="s">
        <v>934</v>
      </c>
      <c r="AB4208" s="26" t="s">
        <v>934</v>
      </c>
      <c r="AC4208" s="26" t="s">
        <v>934</v>
      </c>
      <c r="AD4208" s="26" t="s">
        <v>934</v>
      </c>
      <c r="AE4208" s="26">
        <v>53.333333333333329</v>
      </c>
    </row>
    <row r="4209" spans="1:31" x14ac:dyDescent="0.25">
      <c r="A4209" t="s">
        <v>2224</v>
      </c>
      <c r="B4209" t="s">
        <v>837</v>
      </c>
      <c r="C4209" t="s">
        <v>888</v>
      </c>
      <c r="D4209">
        <v>2016</v>
      </c>
      <c r="E4209">
        <v>2</v>
      </c>
      <c r="F4209" s="2">
        <v>42480</v>
      </c>
      <c r="G4209" t="s">
        <v>10</v>
      </c>
      <c r="H4209">
        <v>45</v>
      </c>
      <c r="I4209" t="s">
        <v>825</v>
      </c>
      <c r="J4209" t="s">
        <v>825</v>
      </c>
      <c r="K4209" t="s">
        <v>825</v>
      </c>
      <c r="L4209">
        <v>7.3</v>
      </c>
      <c r="M4209" s="26" t="s">
        <v>934</v>
      </c>
      <c r="N4209" s="26" t="s">
        <v>934</v>
      </c>
      <c r="O4209" s="26" t="s">
        <v>934</v>
      </c>
      <c r="P4209" s="26" t="s">
        <v>934</v>
      </c>
      <c r="Q4209" s="26" t="s">
        <v>934</v>
      </c>
      <c r="R4209" s="26" t="s">
        <v>934</v>
      </c>
      <c r="S4209" s="26" t="s">
        <v>934</v>
      </c>
      <c r="T4209" s="26" t="s">
        <v>934</v>
      </c>
      <c r="U4209" s="26" t="s">
        <v>934</v>
      </c>
      <c r="V4209" s="26" t="s">
        <v>934</v>
      </c>
      <c r="W4209" s="26" t="s">
        <v>934</v>
      </c>
      <c r="X4209" s="26" t="s">
        <v>934</v>
      </c>
      <c r="Y4209" s="26" t="s">
        <v>934</v>
      </c>
      <c r="Z4209" s="26" t="s">
        <v>934</v>
      </c>
      <c r="AA4209" s="26" t="s">
        <v>934</v>
      </c>
      <c r="AB4209" s="26" t="s">
        <v>934</v>
      </c>
      <c r="AC4209" s="26" t="s">
        <v>934</v>
      </c>
      <c r="AD4209" s="26" t="s">
        <v>934</v>
      </c>
      <c r="AE4209" s="26">
        <v>53.333333333333329</v>
      </c>
    </row>
    <row r="4210" spans="1:31" x14ac:dyDescent="0.25">
      <c r="A4210" t="s">
        <v>2224</v>
      </c>
      <c r="B4210" t="s">
        <v>837</v>
      </c>
      <c r="C4210" t="s">
        <v>888</v>
      </c>
      <c r="D4210">
        <v>2016</v>
      </c>
      <c r="E4210">
        <v>2</v>
      </c>
      <c r="F4210" s="2">
        <v>42480</v>
      </c>
      <c r="G4210" t="s">
        <v>10</v>
      </c>
      <c r="H4210">
        <v>45</v>
      </c>
      <c r="I4210" t="s">
        <v>825</v>
      </c>
      <c r="J4210" t="s">
        <v>825</v>
      </c>
      <c r="K4210" t="s">
        <v>825</v>
      </c>
      <c r="L4210">
        <v>9</v>
      </c>
      <c r="M4210" s="26">
        <v>934.8</v>
      </c>
      <c r="N4210" s="26" t="s">
        <v>934</v>
      </c>
      <c r="O4210" s="26">
        <v>288.71249999999998</v>
      </c>
      <c r="P4210" s="26" t="s">
        <v>934</v>
      </c>
      <c r="Q4210" s="26" t="s">
        <v>934</v>
      </c>
      <c r="R4210" s="26" t="s">
        <v>934</v>
      </c>
      <c r="S4210" s="26" t="s">
        <v>934</v>
      </c>
      <c r="T4210" s="26" t="s">
        <v>934</v>
      </c>
      <c r="U4210" s="26" t="s">
        <v>934</v>
      </c>
      <c r="V4210" s="26">
        <v>145.53020305077555</v>
      </c>
      <c r="W4210" s="26" t="s">
        <v>934</v>
      </c>
      <c r="X4210" s="26">
        <v>14.533157132915244</v>
      </c>
      <c r="Y4210" s="26" t="s">
        <v>934</v>
      </c>
      <c r="Z4210" s="26" t="s">
        <v>934</v>
      </c>
      <c r="AA4210" s="26" t="s">
        <v>934</v>
      </c>
      <c r="AB4210" s="26" t="s">
        <v>934</v>
      </c>
      <c r="AC4210" s="26" t="s">
        <v>934</v>
      </c>
      <c r="AD4210" s="26" t="s">
        <v>934</v>
      </c>
      <c r="AE4210" s="26">
        <v>53.333333333333329</v>
      </c>
    </row>
    <row r="4211" spans="1:31" x14ac:dyDescent="0.25">
      <c r="A4211" t="s">
        <v>2225</v>
      </c>
      <c r="B4211" t="s">
        <v>837</v>
      </c>
      <c r="C4211" t="s">
        <v>951</v>
      </c>
      <c r="D4211">
        <v>2016</v>
      </c>
      <c r="E4211">
        <v>2</v>
      </c>
      <c r="F4211" s="2">
        <v>42496</v>
      </c>
      <c r="G4211" t="s">
        <v>10</v>
      </c>
      <c r="H4211">
        <v>45</v>
      </c>
      <c r="I4211" t="s">
        <v>860</v>
      </c>
      <c r="J4211" t="s">
        <v>825</v>
      </c>
      <c r="K4211" t="s">
        <v>825</v>
      </c>
      <c r="L4211">
        <v>3</v>
      </c>
      <c r="M4211" s="26" t="s">
        <v>934</v>
      </c>
      <c r="N4211" s="26" t="s">
        <v>934</v>
      </c>
      <c r="O4211" s="26" t="s">
        <v>934</v>
      </c>
      <c r="P4211" s="26" t="s">
        <v>934</v>
      </c>
      <c r="Q4211" s="26" t="s">
        <v>934</v>
      </c>
      <c r="R4211" s="26" t="s">
        <v>934</v>
      </c>
      <c r="S4211" s="26" t="s">
        <v>934</v>
      </c>
      <c r="T4211" s="26" t="s">
        <v>934</v>
      </c>
      <c r="U4211" s="26" t="s">
        <v>934</v>
      </c>
      <c r="V4211" s="26" t="s">
        <v>934</v>
      </c>
      <c r="W4211" s="26" t="s">
        <v>934</v>
      </c>
      <c r="X4211" s="26" t="s">
        <v>934</v>
      </c>
      <c r="Y4211" s="26" t="s">
        <v>934</v>
      </c>
      <c r="Z4211" s="26" t="s">
        <v>934</v>
      </c>
      <c r="AA4211" s="26" t="s">
        <v>934</v>
      </c>
      <c r="AB4211" s="26" t="s">
        <v>934</v>
      </c>
      <c r="AC4211" s="26" t="s">
        <v>934</v>
      </c>
      <c r="AD4211" s="26" t="s">
        <v>934</v>
      </c>
      <c r="AE4211" s="26">
        <v>41</v>
      </c>
    </row>
    <row r="4212" spans="1:31" x14ac:dyDescent="0.25">
      <c r="A4212" t="s">
        <v>2225</v>
      </c>
      <c r="B4212" t="s">
        <v>837</v>
      </c>
      <c r="C4212" t="s">
        <v>951</v>
      </c>
      <c r="D4212">
        <v>2016</v>
      </c>
      <c r="E4212">
        <v>2</v>
      </c>
      <c r="F4212" s="2">
        <v>42496</v>
      </c>
      <c r="G4212" t="s">
        <v>10</v>
      </c>
      <c r="H4212">
        <v>45</v>
      </c>
      <c r="I4212" t="s">
        <v>860</v>
      </c>
      <c r="J4212" t="s">
        <v>825</v>
      </c>
      <c r="K4212" t="s">
        <v>825</v>
      </c>
      <c r="L4212">
        <v>6</v>
      </c>
      <c r="M4212" s="26">
        <v>315</v>
      </c>
      <c r="N4212" s="26" t="s">
        <v>934</v>
      </c>
      <c r="O4212" s="26" t="s">
        <v>934</v>
      </c>
      <c r="P4212" s="26" t="s">
        <v>934</v>
      </c>
      <c r="Q4212" s="26" t="s">
        <v>934</v>
      </c>
      <c r="R4212" s="26" t="s">
        <v>934</v>
      </c>
      <c r="S4212" s="26" t="s">
        <v>934</v>
      </c>
      <c r="T4212" s="26" t="s">
        <v>934</v>
      </c>
      <c r="U4212" s="26" t="s">
        <v>934</v>
      </c>
      <c r="V4212" s="26">
        <v>21.874642854227357</v>
      </c>
      <c r="W4212" s="26" t="s">
        <v>934</v>
      </c>
      <c r="X4212" s="26" t="s">
        <v>934</v>
      </c>
      <c r="Y4212" s="26" t="s">
        <v>934</v>
      </c>
      <c r="Z4212" s="26" t="s">
        <v>934</v>
      </c>
      <c r="AA4212" s="26" t="s">
        <v>934</v>
      </c>
      <c r="AB4212" s="26" t="s">
        <v>934</v>
      </c>
      <c r="AC4212" s="26" t="s">
        <v>934</v>
      </c>
      <c r="AD4212" s="26" t="s">
        <v>934</v>
      </c>
      <c r="AE4212" s="26">
        <v>41</v>
      </c>
    </row>
    <row r="4213" spans="1:31" x14ac:dyDescent="0.25">
      <c r="A4213" t="s">
        <v>2225</v>
      </c>
      <c r="B4213" t="s">
        <v>837</v>
      </c>
      <c r="C4213" t="s">
        <v>951</v>
      </c>
      <c r="D4213">
        <v>2016</v>
      </c>
      <c r="E4213">
        <v>2</v>
      </c>
      <c r="F4213" s="2">
        <v>42496</v>
      </c>
      <c r="G4213" t="s">
        <v>10</v>
      </c>
      <c r="H4213">
        <v>45</v>
      </c>
      <c r="I4213" t="s">
        <v>860</v>
      </c>
      <c r="J4213" t="s">
        <v>825</v>
      </c>
      <c r="K4213" t="s">
        <v>825</v>
      </c>
      <c r="L4213">
        <v>7.3</v>
      </c>
      <c r="M4213" s="26" t="s">
        <v>934</v>
      </c>
      <c r="N4213" s="26" t="s">
        <v>934</v>
      </c>
      <c r="O4213" s="26" t="s">
        <v>934</v>
      </c>
      <c r="P4213" s="26" t="s">
        <v>934</v>
      </c>
      <c r="Q4213" s="26" t="s">
        <v>934</v>
      </c>
      <c r="R4213" s="26" t="s">
        <v>934</v>
      </c>
      <c r="S4213" s="26" t="s">
        <v>934</v>
      </c>
      <c r="T4213" s="26" t="s">
        <v>934</v>
      </c>
      <c r="U4213" s="26" t="s">
        <v>934</v>
      </c>
      <c r="V4213" s="26" t="s">
        <v>934</v>
      </c>
      <c r="W4213" s="26" t="s">
        <v>934</v>
      </c>
      <c r="X4213" s="26" t="s">
        <v>934</v>
      </c>
      <c r="Y4213" s="26" t="s">
        <v>934</v>
      </c>
      <c r="Z4213" s="26" t="s">
        <v>934</v>
      </c>
      <c r="AA4213" s="26" t="s">
        <v>934</v>
      </c>
      <c r="AB4213" s="26" t="s">
        <v>934</v>
      </c>
      <c r="AC4213" s="26" t="s">
        <v>934</v>
      </c>
      <c r="AD4213" s="26" t="s">
        <v>934</v>
      </c>
      <c r="AE4213" s="26">
        <v>41</v>
      </c>
    </row>
    <row r="4214" spans="1:31" x14ac:dyDescent="0.25">
      <c r="A4214" t="s">
        <v>2225</v>
      </c>
      <c r="B4214" t="s">
        <v>837</v>
      </c>
      <c r="C4214" t="s">
        <v>951</v>
      </c>
      <c r="D4214">
        <v>2016</v>
      </c>
      <c r="E4214">
        <v>2</v>
      </c>
      <c r="F4214" s="2">
        <v>42496</v>
      </c>
      <c r="G4214" t="s">
        <v>10</v>
      </c>
      <c r="H4214">
        <v>45</v>
      </c>
      <c r="I4214" t="s">
        <v>860</v>
      </c>
      <c r="J4214" t="s">
        <v>825</v>
      </c>
      <c r="K4214" t="s">
        <v>825</v>
      </c>
      <c r="L4214">
        <v>9</v>
      </c>
      <c r="M4214" s="26">
        <v>808.75</v>
      </c>
      <c r="N4214" s="26" t="s">
        <v>934</v>
      </c>
      <c r="O4214" s="26">
        <v>289.75235849056605</v>
      </c>
      <c r="P4214" s="26" t="s">
        <v>934</v>
      </c>
      <c r="Q4214" s="26" t="s">
        <v>934</v>
      </c>
      <c r="R4214" s="26" t="s">
        <v>934</v>
      </c>
      <c r="S4214" s="26" t="s">
        <v>934</v>
      </c>
      <c r="T4214" s="26" t="s">
        <v>934</v>
      </c>
      <c r="U4214" s="26" t="s">
        <v>934</v>
      </c>
      <c r="V4214" s="26">
        <v>71.890396901579749</v>
      </c>
      <c r="W4214" s="26" t="s">
        <v>934</v>
      </c>
      <c r="X4214" s="26">
        <v>29.228029089416207</v>
      </c>
      <c r="Y4214" s="26" t="s">
        <v>934</v>
      </c>
      <c r="Z4214" s="26" t="s">
        <v>934</v>
      </c>
      <c r="AA4214" s="26" t="s">
        <v>934</v>
      </c>
      <c r="AB4214" s="26" t="s">
        <v>934</v>
      </c>
      <c r="AC4214" s="26" t="s">
        <v>934</v>
      </c>
      <c r="AD4214" s="26" t="s">
        <v>934</v>
      </c>
      <c r="AE4214" s="26">
        <v>41</v>
      </c>
    </row>
    <row r="4215" spans="1:31" x14ac:dyDescent="0.25">
      <c r="A4215" t="s">
        <v>2226</v>
      </c>
      <c r="B4215" t="s">
        <v>837</v>
      </c>
      <c r="C4215" t="s">
        <v>951</v>
      </c>
      <c r="D4215">
        <v>2016</v>
      </c>
      <c r="E4215">
        <v>2</v>
      </c>
      <c r="F4215" s="2">
        <v>42496</v>
      </c>
      <c r="G4215" t="s">
        <v>10</v>
      </c>
      <c r="H4215">
        <v>45</v>
      </c>
      <c r="I4215" t="s">
        <v>868</v>
      </c>
      <c r="J4215" t="s">
        <v>825</v>
      </c>
      <c r="K4215" t="s">
        <v>825</v>
      </c>
      <c r="L4215">
        <v>3</v>
      </c>
      <c r="M4215" s="26" t="s">
        <v>934</v>
      </c>
      <c r="N4215" s="26" t="s">
        <v>934</v>
      </c>
      <c r="O4215" s="26" t="s">
        <v>934</v>
      </c>
      <c r="P4215" s="26" t="s">
        <v>934</v>
      </c>
      <c r="Q4215" s="26" t="s">
        <v>934</v>
      </c>
      <c r="R4215" s="26" t="s">
        <v>934</v>
      </c>
      <c r="S4215" s="26" t="s">
        <v>934</v>
      </c>
      <c r="T4215" s="26" t="s">
        <v>934</v>
      </c>
      <c r="U4215" s="26" t="s">
        <v>934</v>
      </c>
      <c r="V4215" s="26" t="s">
        <v>934</v>
      </c>
      <c r="W4215" s="26" t="s">
        <v>934</v>
      </c>
      <c r="X4215" s="26" t="s">
        <v>934</v>
      </c>
      <c r="Y4215" s="26" t="s">
        <v>934</v>
      </c>
      <c r="Z4215" s="26" t="s">
        <v>934</v>
      </c>
      <c r="AA4215" s="26" t="s">
        <v>934</v>
      </c>
      <c r="AB4215" s="26" t="s">
        <v>934</v>
      </c>
      <c r="AC4215" s="26" t="s">
        <v>934</v>
      </c>
      <c r="AD4215" s="26" t="s">
        <v>934</v>
      </c>
      <c r="AE4215" s="26">
        <v>36.666666666666664</v>
      </c>
    </row>
    <row r="4216" spans="1:31" x14ac:dyDescent="0.25">
      <c r="A4216" t="s">
        <v>2226</v>
      </c>
      <c r="B4216" t="s">
        <v>837</v>
      </c>
      <c r="C4216" t="s">
        <v>951</v>
      </c>
      <c r="D4216">
        <v>2016</v>
      </c>
      <c r="E4216">
        <v>2</v>
      </c>
      <c r="F4216" s="2">
        <v>42496</v>
      </c>
      <c r="G4216" t="s">
        <v>10</v>
      </c>
      <c r="H4216">
        <v>45</v>
      </c>
      <c r="I4216" t="s">
        <v>868</v>
      </c>
      <c r="J4216" t="s">
        <v>825</v>
      </c>
      <c r="K4216" t="s">
        <v>825</v>
      </c>
      <c r="L4216">
        <v>6</v>
      </c>
      <c r="M4216" s="26">
        <v>290</v>
      </c>
      <c r="N4216" s="26" t="s">
        <v>934</v>
      </c>
      <c r="O4216" s="26" t="s">
        <v>934</v>
      </c>
      <c r="P4216" s="26" t="s">
        <v>934</v>
      </c>
      <c r="Q4216" s="26" t="s">
        <v>934</v>
      </c>
      <c r="R4216" s="26" t="s">
        <v>934</v>
      </c>
      <c r="S4216" s="26" t="s">
        <v>934</v>
      </c>
      <c r="T4216" s="26" t="s">
        <v>934</v>
      </c>
      <c r="U4216" s="26" t="s">
        <v>934</v>
      </c>
      <c r="V4216" s="26">
        <v>10.731573354670166</v>
      </c>
      <c r="W4216" s="26" t="s">
        <v>934</v>
      </c>
      <c r="X4216" s="26" t="s">
        <v>934</v>
      </c>
      <c r="Y4216" s="26" t="s">
        <v>934</v>
      </c>
      <c r="Z4216" s="26" t="s">
        <v>934</v>
      </c>
      <c r="AA4216" s="26" t="s">
        <v>934</v>
      </c>
      <c r="AB4216" s="26" t="s">
        <v>934</v>
      </c>
      <c r="AC4216" s="26" t="s">
        <v>934</v>
      </c>
      <c r="AD4216" s="26" t="s">
        <v>934</v>
      </c>
      <c r="AE4216" s="26">
        <v>36.666666666666664</v>
      </c>
    </row>
    <row r="4217" spans="1:31" x14ac:dyDescent="0.25">
      <c r="A4217" t="s">
        <v>2226</v>
      </c>
      <c r="B4217" t="s">
        <v>837</v>
      </c>
      <c r="C4217" t="s">
        <v>951</v>
      </c>
      <c r="D4217">
        <v>2016</v>
      </c>
      <c r="E4217">
        <v>2</v>
      </c>
      <c r="F4217" s="2">
        <v>42496</v>
      </c>
      <c r="G4217" t="s">
        <v>10</v>
      </c>
      <c r="H4217">
        <v>45</v>
      </c>
      <c r="I4217" t="s">
        <v>868</v>
      </c>
      <c r="J4217" t="s">
        <v>825</v>
      </c>
      <c r="K4217" t="s">
        <v>825</v>
      </c>
      <c r="L4217">
        <v>7.3</v>
      </c>
      <c r="M4217" s="26" t="s">
        <v>934</v>
      </c>
      <c r="N4217" s="26" t="s">
        <v>934</v>
      </c>
      <c r="O4217" s="26" t="s">
        <v>934</v>
      </c>
      <c r="P4217" s="26" t="s">
        <v>934</v>
      </c>
      <c r="Q4217" s="26" t="s">
        <v>934</v>
      </c>
      <c r="R4217" s="26" t="s">
        <v>934</v>
      </c>
      <c r="S4217" s="26" t="s">
        <v>934</v>
      </c>
      <c r="T4217" s="26" t="s">
        <v>934</v>
      </c>
      <c r="U4217" s="26" t="s">
        <v>934</v>
      </c>
      <c r="V4217" s="26" t="s">
        <v>934</v>
      </c>
      <c r="W4217" s="26" t="s">
        <v>934</v>
      </c>
      <c r="X4217" s="26" t="s">
        <v>934</v>
      </c>
      <c r="Y4217" s="26" t="s">
        <v>934</v>
      </c>
      <c r="Z4217" s="26" t="s">
        <v>934</v>
      </c>
      <c r="AA4217" s="26" t="s">
        <v>934</v>
      </c>
      <c r="AB4217" s="26" t="s">
        <v>934</v>
      </c>
      <c r="AC4217" s="26" t="s">
        <v>934</v>
      </c>
      <c r="AD4217" s="26" t="s">
        <v>934</v>
      </c>
      <c r="AE4217" s="26">
        <v>36.666666666666664</v>
      </c>
    </row>
    <row r="4218" spans="1:31" x14ac:dyDescent="0.25">
      <c r="A4218" t="s">
        <v>2226</v>
      </c>
      <c r="B4218" t="s">
        <v>837</v>
      </c>
      <c r="C4218" t="s">
        <v>951</v>
      </c>
      <c r="D4218">
        <v>2016</v>
      </c>
      <c r="E4218">
        <v>2</v>
      </c>
      <c r="F4218" s="2">
        <v>42496</v>
      </c>
      <c r="G4218" t="s">
        <v>10</v>
      </c>
      <c r="H4218">
        <v>45</v>
      </c>
      <c r="I4218" t="s">
        <v>868</v>
      </c>
      <c r="J4218" t="s">
        <v>825</v>
      </c>
      <c r="K4218" t="s">
        <v>825</v>
      </c>
      <c r="L4218">
        <v>9</v>
      </c>
      <c r="M4218" s="26">
        <v>785</v>
      </c>
      <c r="N4218" s="26" t="s">
        <v>934</v>
      </c>
      <c r="O4218" s="26">
        <v>276.35613207547169</v>
      </c>
      <c r="P4218" s="26" t="s">
        <v>934</v>
      </c>
      <c r="Q4218" s="26" t="s">
        <v>934</v>
      </c>
      <c r="R4218" s="26" t="s">
        <v>934</v>
      </c>
      <c r="S4218" s="26" t="s">
        <v>934</v>
      </c>
      <c r="T4218" s="26" t="s">
        <v>934</v>
      </c>
      <c r="U4218" s="26" t="s">
        <v>934</v>
      </c>
      <c r="V4218" s="26">
        <v>49.623583103198023</v>
      </c>
      <c r="W4218" s="26" t="s">
        <v>934</v>
      </c>
      <c r="X4218" s="26">
        <v>20.938591711574148</v>
      </c>
      <c r="Y4218" s="26" t="s">
        <v>934</v>
      </c>
      <c r="Z4218" s="26" t="s">
        <v>934</v>
      </c>
      <c r="AA4218" s="26" t="s">
        <v>934</v>
      </c>
      <c r="AB4218" s="26" t="s">
        <v>934</v>
      </c>
      <c r="AC4218" s="26" t="s">
        <v>934</v>
      </c>
      <c r="AD4218" s="26" t="s">
        <v>934</v>
      </c>
      <c r="AE4218" s="26">
        <v>36.666666666666664</v>
      </c>
    </row>
    <row r="4219" spans="1:31" x14ac:dyDescent="0.25">
      <c r="A4219" t="s">
        <v>2227</v>
      </c>
      <c r="B4219" t="s">
        <v>837</v>
      </c>
      <c r="C4219" t="s">
        <v>951</v>
      </c>
      <c r="D4219">
        <v>2016</v>
      </c>
      <c r="E4219">
        <v>2</v>
      </c>
      <c r="F4219" s="2">
        <v>42496</v>
      </c>
      <c r="G4219" t="s">
        <v>10</v>
      </c>
      <c r="H4219">
        <v>45</v>
      </c>
      <c r="I4219" t="s">
        <v>859</v>
      </c>
      <c r="J4219" t="s">
        <v>825</v>
      </c>
      <c r="K4219" t="s">
        <v>825</v>
      </c>
      <c r="L4219">
        <v>3</v>
      </c>
      <c r="M4219" s="26" t="s">
        <v>934</v>
      </c>
      <c r="N4219" s="26" t="s">
        <v>934</v>
      </c>
      <c r="O4219" s="26" t="s">
        <v>934</v>
      </c>
      <c r="P4219" s="26" t="s">
        <v>934</v>
      </c>
      <c r="Q4219" s="26" t="s">
        <v>934</v>
      </c>
      <c r="R4219" s="26" t="s">
        <v>934</v>
      </c>
      <c r="S4219" s="26" t="s">
        <v>934</v>
      </c>
      <c r="T4219" s="26" t="s">
        <v>934</v>
      </c>
      <c r="U4219" s="26" t="s">
        <v>934</v>
      </c>
      <c r="V4219" s="26" t="s">
        <v>934</v>
      </c>
      <c r="W4219" s="26" t="s">
        <v>934</v>
      </c>
      <c r="X4219" s="26" t="s">
        <v>934</v>
      </c>
      <c r="Y4219" s="26" t="s">
        <v>934</v>
      </c>
      <c r="Z4219" s="26" t="s">
        <v>934</v>
      </c>
      <c r="AA4219" s="26" t="s">
        <v>934</v>
      </c>
      <c r="AB4219" s="26" t="s">
        <v>934</v>
      </c>
      <c r="AC4219" s="26" t="s">
        <v>934</v>
      </c>
      <c r="AD4219" s="26" t="s">
        <v>934</v>
      </c>
      <c r="AE4219" s="26">
        <v>42.833333333333336</v>
      </c>
    </row>
    <row r="4220" spans="1:31" x14ac:dyDescent="0.25">
      <c r="A4220" t="s">
        <v>2227</v>
      </c>
      <c r="B4220" t="s">
        <v>837</v>
      </c>
      <c r="C4220" t="s">
        <v>951</v>
      </c>
      <c r="D4220">
        <v>2016</v>
      </c>
      <c r="E4220">
        <v>2</v>
      </c>
      <c r="F4220" s="2">
        <v>42496</v>
      </c>
      <c r="G4220" t="s">
        <v>10</v>
      </c>
      <c r="H4220">
        <v>45</v>
      </c>
      <c r="I4220" t="s">
        <v>859</v>
      </c>
      <c r="J4220" t="s">
        <v>825</v>
      </c>
      <c r="K4220" t="s">
        <v>825</v>
      </c>
      <c r="L4220">
        <v>6</v>
      </c>
      <c r="M4220" s="26">
        <v>310.75</v>
      </c>
      <c r="N4220" s="26" t="s">
        <v>934</v>
      </c>
      <c r="O4220" s="26" t="s">
        <v>934</v>
      </c>
      <c r="P4220" s="26" t="s">
        <v>934</v>
      </c>
      <c r="Q4220" s="26" t="s">
        <v>934</v>
      </c>
      <c r="R4220" s="26" t="s">
        <v>934</v>
      </c>
      <c r="S4220" s="26" t="s">
        <v>934</v>
      </c>
      <c r="T4220" s="26" t="s">
        <v>934</v>
      </c>
      <c r="U4220" s="26" t="s">
        <v>934</v>
      </c>
      <c r="V4220" s="26">
        <v>31.812929761340751</v>
      </c>
      <c r="W4220" s="26" t="s">
        <v>934</v>
      </c>
      <c r="X4220" s="26" t="s">
        <v>934</v>
      </c>
      <c r="Y4220" s="26" t="s">
        <v>934</v>
      </c>
      <c r="Z4220" s="26" t="s">
        <v>934</v>
      </c>
      <c r="AA4220" s="26" t="s">
        <v>934</v>
      </c>
      <c r="AB4220" s="26" t="s">
        <v>934</v>
      </c>
      <c r="AC4220" s="26" t="s">
        <v>934</v>
      </c>
      <c r="AD4220" s="26" t="s">
        <v>934</v>
      </c>
      <c r="AE4220" s="26">
        <v>42.833333333333336</v>
      </c>
    </row>
    <row r="4221" spans="1:31" x14ac:dyDescent="0.25">
      <c r="A4221" t="s">
        <v>2227</v>
      </c>
      <c r="B4221" t="s">
        <v>837</v>
      </c>
      <c r="C4221" t="s">
        <v>951</v>
      </c>
      <c r="D4221">
        <v>2016</v>
      </c>
      <c r="E4221">
        <v>2</v>
      </c>
      <c r="F4221" s="2">
        <v>42496</v>
      </c>
      <c r="G4221" t="s">
        <v>10</v>
      </c>
      <c r="H4221">
        <v>45</v>
      </c>
      <c r="I4221" t="s">
        <v>859</v>
      </c>
      <c r="J4221" t="s">
        <v>825</v>
      </c>
      <c r="K4221" t="s">
        <v>825</v>
      </c>
      <c r="L4221">
        <v>7.3</v>
      </c>
      <c r="M4221" s="26" t="s">
        <v>934</v>
      </c>
      <c r="N4221" s="26" t="s">
        <v>934</v>
      </c>
      <c r="O4221" s="26" t="s">
        <v>934</v>
      </c>
      <c r="P4221" s="26" t="s">
        <v>934</v>
      </c>
      <c r="Q4221" s="26" t="s">
        <v>934</v>
      </c>
      <c r="R4221" s="26" t="s">
        <v>934</v>
      </c>
      <c r="S4221" s="26" t="s">
        <v>934</v>
      </c>
      <c r="T4221" s="26" t="s">
        <v>934</v>
      </c>
      <c r="U4221" s="26" t="s">
        <v>934</v>
      </c>
      <c r="V4221" s="26" t="s">
        <v>934</v>
      </c>
      <c r="W4221" s="26" t="s">
        <v>934</v>
      </c>
      <c r="X4221" s="26" t="s">
        <v>934</v>
      </c>
      <c r="Y4221" s="26" t="s">
        <v>934</v>
      </c>
      <c r="Z4221" s="26" t="s">
        <v>934</v>
      </c>
      <c r="AA4221" s="26" t="s">
        <v>934</v>
      </c>
      <c r="AB4221" s="26" t="s">
        <v>934</v>
      </c>
      <c r="AC4221" s="26" t="s">
        <v>934</v>
      </c>
      <c r="AD4221" s="26" t="s">
        <v>934</v>
      </c>
      <c r="AE4221" s="26">
        <v>42.833333333333336</v>
      </c>
    </row>
    <row r="4222" spans="1:31" x14ac:dyDescent="0.25">
      <c r="A4222" t="s">
        <v>2227</v>
      </c>
      <c r="B4222" t="s">
        <v>837</v>
      </c>
      <c r="C4222" t="s">
        <v>951</v>
      </c>
      <c r="D4222">
        <v>2016</v>
      </c>
      <c r="E4222">
        <v>2</v>
      </c>
      <c r="F4222" s="2">
        <v>42496</v>
      </c>
      <c r="G4222" t="s">
        <v>10</v>
      </c>
      <c r="H4222">
        <v>45</v>
      </c>
      <c r="I4222" t="s">
        <v>859</v>
      </c>
      <c r="J4222" t="s">
        <v>825</v>
      </c>
      <c r="K4222" t="s">
        <v>825</v>
      </c>
      <c r="L4222">
        <v>9</v>
      </c>
      <c r="M4222" s="26">
        <v>737.5</v>
      </c>
      <c r="N4222" s="26" t="s">
        <v>934</v>
      </c>
      <c r="O4222" s="26">
        <v>255.34198113207546</v>
      </c>
      <c r="P4222" s="26" t="s">
        <v>934</v>
      </c>
      <c r="Q4222" s="26" t="s">
        <v>934</v>
      </c>
      <c r="R4222" s="26" t="s">
        <v>934</v>
      </c>
      <c r="S4222" s="26" t="s">
        <v>934</v>
      </c>
      <c r="T4222" s="26" t="s">
        <v>934</v>
      </c>
      <c r="U4222" s="26" t="s">
        <v>934</v>
      </c>
      <c r="V4222" s="26">
        <v>90.657321822343732</v>
      </c>
      <c r="W4222" s="26" t="s">
        <v>934</v>
      </c>
      <c r="X4222" s="26">
        <v>33.29867614518384</v>
      </c>
      <c r="Y4222" s="26" t="s">
        <v>934</v>
      </c>
      <c r="Z4222" s="26" t="s">
        <v>934</v>
      </c>
      <c r="AA4222" s="26" t="s">
        <v>934</v>
      </c>
      <c r="AB4222" s="26" t="s">
        <v>934</v>
      </c>
      <c r="AC4222" s="26" t="s">
        <v>934</v>
      </c>
      <c r="AD4222" s="26" t="s">
        <v>934</v>
      </c>
      <c r="AE4222" s="26">
        <v>42.833333333333336</v>
      </c>
    </row>
    <row r="4223" spans="1:31" x14ac:dyDescent="0.25">
      <c r="A4223" t="s">
        <v>2228</v>
      </c>
      <c r="B4223" t="s">
        <v>837</v>
      </c>
      <c r="C4223" t="s">
        <v>951</v>
      </c>
      <c r="D4223">
        <v>2016</v>
      </c>
      <c r="E4223">
        <v>2</v>
      </c>
      <c r="F4223" s="2">
        <v>42496</v>
      </c>
      <c r="G4223" t="s">
        <v>2</v>
      </c>
      <c r="H4223">
        <v>45</v>
      </c>
      <c r="I4223" t="s">
        <v>860</v>
      </c>
      <c r="J4223" t="s">
        <v>825</v>
      </c>
      <c r="K4223" t="s">
        <v>825</v>
      </c>
      <c r="L4223">
        <v>3</v>
      </c>
      <c r="M4223" s="26" t="s">
        <v>934</v>
      </c>
      <c r="N4223" s="26" t="s">
        <v>934</v>
      </c>
      <c r="O4223" s="26" t="s">
        <v>934</v>
      </c>
      <c r="P4223" s="26" t="s">
        <v>934</v>
      </c>
      <c r="Q4223" s="26" t="s">
        <v>934</v>
      </c>
      <c r="R4223" s="26" t="s">
        <v>934</v>
      </c>
      <c r="S4223" s="26" t="s">
        <v>934</v>
      </c>
      <c r="T4223" s="26" t="s">
        <v>934</v>
      </c>
      <c r="U4223" s="26" t="s">
        <v>934</v>
      </c>
      <c r="V4223" s="26" t="s">
        <v>934</v>
      </c>
      <c r="W4223" s="26" t="s">
        <v>934</v>
      </c>
      <c r="X4223" s="26" t="s">
        <v>934</v>
      </c>
      <c r="Y4223" s="26" t="s">
        <v>934</v>
      </c>
      <c r="Z4223" s="26" t="s">
        <v>934</v>
      </c>
      <c r="AA4223" s="26" t="s">
        <v>934</v>
      </c>
      <c r="AB4223" s="26" t="s">
        <v>934</v>
      </c>
      <c r="AC4223" s="26" t="s">
        <v>934</v>
      </c>
      <c r="AD4223" s="26" t="s">
        <v>934</v>
      </c>
      <c r="AE4223" s="26">
        <v>50.166666666666671</v>
      </c>
    </row>
    <row r="4224" spans="1:31" x14ac:dyDescent="0.25">
      <c r="A4224" t="s">
        <v>2228</v>
      </c>
      <c r="B4224" t="s">
        <v>837</v>
      </c>
      <c r="C4224" t="s">
        <v>951</v>
      </c>
      <c r="D4224">
        <v>2016</v>
      </c>
      <c r="E4224">
        <v>2</v>
      </c>
      <c r="F4224" s="2">
        <v>42496</v>
      </c>
      <c r="G4224" t="s">
        <v>2</v>
      </c>
      <c r="H4224">
        <v>45</v>
      </c>
      <c r="I4224" t="s">
        <v>860</v>
      </c>
      <c r="J4224" t="s">
        <v>825</v>
      </c>
      <c r="K4224" t="s">
        <v>825</v>
      </c>
      <c r="L4224">
        <v>6</v>
      </c>
      <c r="M4224" s="26">
        <v>566.25</v>
      </c>
      <c r="N4224" s="26" t="s">
        <v>934</v>
      </c>
      <c r="O4224" s="26" t="s">
        <v>934</v>
      </c>
      <c r="P4224" s="26" t="s">
        <v>934</v>
      </c>
      <c r="Q4224" s="26" t="s">
        <v>934</v>
      </c>
      <c r="R4224" s="26" t="s">
        <v>934</v>
      </c>
      <c r="S4224" s="26" t="s">
        <v>934</v>
      </c>
      <c r="T4224" s="26" t="s">
        <v>934</v>
      </c>
      <c r="U4224" s="26" t="s">
        <v>934</v>
      </c>
      <c r="V4224" s="26">
        <v>26.72818425058712</v>
      </c>
      <c r="W4224" s="26" t="s">
        <v>934</v>
      </c>
      <c r="X4224" s="26" t="s">
        <v>934</v>
      </c>
      <c r="Y4224" s="26" t="s">
        <v>934</v>
      </c>
      <c r="Z4224" s="26" t="s">
        <v>934</v>
      </c>
      <c r="AA4224" s="26" t="s">
        <v>934</v>
      </c>
      <c r="AB4224" s="26" t="s">
        <v>934</v>
      </c>
      <c r="AC4224" s="26" t="s">
        <v>934</v>
      </c>
      <c r="AD4224" s="26" t="s">
        <v>934</v>
      </c>
      <c r="AE4224" s="26">
        <v>50.166666666666671</v>
      </c>
    </row>
    <row r="4225" spans="1:31" x14ac:dyDescent="0.25">
      <c r="A4225" t="s">
        <v>2228</v>
      </c>
      <c r="B4225" t="s">
        <v>837</v>
      </c>
      <c r="C4225" t="s">
        <v>951</v>
      </c>
      <c r="D4225">
        <v>2016</v>
      </c>
      <c r="E4225">
        <v>2</v>
      </c>
      <c r="F4225" s="2">
        <v>42496</v>
      </c>
      <c r="G4225" t="s">
        <v>2</v>
      </c>
      <c r="H4225">
        <v>45</v>
      </c>
      <c r="I4225" t="s">
        <v>860</v>
      </c>
      <c r="J4225" t="s">
        <v>825</v>
      </c>
      <c r="K4225" t="s">
        <v>825</v>
      </c>
      <c r="L4225">
        <v>7.3</v>
      </c>
      <c r="M4225" s="26" t="s">
        <v>934</v>
      </c>
      <c r="N4225" s="26" t="s">
        <v>934</v>
      </c>
      <c r="O4225" s="26" t="s">
        <v>934</v>
      </c>
      <c r="P4225" s="26" t="s">
        <v>934</v>
      </c>
      <c r="Q4225" s="26" t="s">
        <v>934</v>
      </c>
      <c r="R4225" s="26" t="s">
        <v>934</v>
      </c>
      <c r="S4225" s="26" t="s">
        <v>934</v>
      </c>
      <c r="T4225" s="26" t="s">
        <v>934</v>
      </c>
      <c r="U4225" s="26" t="s">
        <v>934</v>
      </c>
      <c r="V4225" s="26" t="s">
        <v>934</v>
      </c>
      <c r="W4225" s="26" t="s">
        <v>934</v>
      </c>
      <c r="X4225" s="26" t="s">
        <v>934</v>
      </c>
      <c r="Y4225" s="26" t="s">
        <v>934</v>
      </c>
      <c r="Z4225" s="26" t="s">
        <v>934</v>
      </c>
      <c r="AA4225" s="26" t="s">
        <v>934</v>
      </c>
      <c r="AB4225" s="26" t="s">
        <v>934</v>
      </c>
      <c r="AC4225" s="26" t="s">
        <v>934</v>
      </c>
      <c r="AD4225" s="26" t="s">
        <v>934</v>
      </c>
      <c r="AE4225" s="26">
        <v>50.166666666666671</v>
      </c>
    </row>
    <row r="4226" spans="1:31" x14ac:dyDescent="0.25">
      <c r="A4226" t="s">
        <v>2228</v>
      </c>
      <c r="B4226" t="s">
        <v>837</v>
      </c>
      <c r="C4226" t="s">
        <v>951</v>
      </c>
      <c r="D4226">
        <v>2016</v>
      </c>
      <c r="E4226">
        <v>2</v>
      </c>
      <c r="F4226" s="2">
        <v>42496</v>
      </c>
      <c r="G4226" t="s">
        <v>2</v>
      </c>
      <c r="H4226">
        <v>45</v>
      </c>
      <c r="I4226" t="s">
        <v>860</v>
      </c>
      <c r="J4226" t="s">
        <v>825</v>
      </c>
      <c r="K4226" t="s">
        <v>825</v>
      </c>
      <c r="L4226">
        <v>9</v>
      </c>
      <c r="M4226" s="26">
        <v>1086.25</v>
      </c>
      <c r="N4226" s="26" t="s">
        <v>934</v>
      </c>
      <c r="O4226" s="26">
        <v>329.36320754716979</v>
      </c>
      <c r="P4226" s="26" t="s">
        <v>934</v>
      </c>
      <c r="Q4226" s="26" t="s">
        <v>934</v>
      </c>
      <c r="R4226" s="26" t="s">
        <v>934</v>
      </c>
      <c r="S4226" s="26" t="s">
        <v>934</v>
      </c>
      <c r="T4226" s="26" t="s">
        <v>934</v>
      </c>
      <c r="U4226" s="26" t="s">
        <v>934</v>
      </c>
      <c r="V4226" s="26">
        <v>59.943549833711607</v>
      </c>
      <c r="W4226" s="26" t="s">
        <v>934</v>
      </c>
      <c r="X4226" s="26">
        <v>22.75978427077489</v>
      </c>
      <c r="Y4226" s="26" t="s">
        <v>934</v>
      </c>
      <c r="Z4226" s="26" t="s">
        <v>934</v>
      </c>
      <c r="AA4226" s="26" t="s">
        <v>934</v>
      </c>
      <c r="AB4226" s="26" t="s">
        <v>934</v>
      </c>
      <c r="AC4226" s="26" t="s">
        <v>934</v>
      </c>
      <c r="AD4226" s="26" t="s">
        <v>934</v>
      </c>
      <c r="AE4226" s="26">
        <v>50.166666666666671</v>
      </c>
    </row>
    <row r="4227" spans="1:31" x14ac:dyDescent="0.25">
      <c r="A4227" t="s">
        <v>2229</v>
      </c>
      <c r="B4227" t="s">
        <v>837</v>
      </c>
      <c r="C4227" t="s">
        <v>951</v>
      </c>
      <c r="D4227">
        <v>2016</v>
      </c>
      <c r="E4227">
        <v>2</v>
      </c>
      <c r="F4227" s="2">
        <v>42496</v>
      </c>
      <c r="G4227" t="s">
        <v>2</v>
      </c>
      <c r="H4227">
        <v>45</v>
      </c>
      <c r="I4227" t="s">
        <v>868</v>
      </c>
      <c r="J4227" t="s">
        <v>825</v>
      </c>
      <c r="K4227" t="s">
        <v>825</v>
      </c>
      <c r="L4227">
        <v>3</v>
      </c>
      <c r="M4227" s="26" t="s">
        <v>934</v>
      </c>
      <c r="N4227" s="26" t="s">
        <v>934</v>
      </c>
      <c r="O4227" s="26" t="s">
        <v>934</v>
      </c>
      <c r="P4227" s="26" t="s">
        <v>934</v>
      </c>
      <c r="Q4227" s="26" t="s">
        <v>934</v>
      </c>
      <c r="R4227" s="26" t="s">
        <v>934</v>
      </c>
      <c r="S4227" s="26" t="s">
        <v>934</v>
      </c>
      <c r="T4227" s="26" t="s">
        <v>934</v>
      </c>
      <c r="U4227" s="26" t="s">
        <v>934</v>
      </c>
      <c r="V4227" s="26" t="s">
        <v>934</v>
      </c>
      <c r="W4227" s="26" t="s">
        <v>934</v>
      </c>
      <c r="X4227" s="26" t="s">
        <v>934</v>
      </c>
      <c r="Y4227" s="26" t="s">
        <v>934</v>
      </c>
      <c r="Z4227" s="26" t="s">
        <v>934</v>
      </c>
      <c r="AA4227" s="26" t="s">
        <v>934</v>
      </c>
      <c r="AB4227" s="26" t="s">
        <v>934</v>
      </c>
      <c r="AC4227" s="26" t="s">
        <v>934</v>
      </c>
      <c r="AD4227" s="26" t="s">
        <v>934</v>
      </c>
      <c r="AE4227" s="26">
        <v>49.5</v>
      </c>
    </row>
    <row r="4228" spans="1:31" x14ac:dyDescent="0.25">
      <c r="A4228" t="s">
        <v>2229</v>
      </c>
      <c r="B4228" t="s">
        <v>837</v>
      </c>
      <c r="C4228" t="s">
        <v>951</v>
      </c>
      <c r="D4228">
        <v>2016</v>
      </c>
      <c r="E4228">
        <v>2</v>
      </c>
      <c r="F4228" s="2">
        <v>42496</v>
      </c>
      <c r="G4228" t="s">
        <v>2</v>
      </c>
      <c r="H4228">
        <v>45</v>
      </c>
      <c r="I4228" t="s">
        <v>868</v>
      </c>
      <c r="J4228" t="s">
        <v>825</v>
      </c>
      <c r="K4228" t="s">
        <v>825</v>
      </c>
      <c r="L4228">
        <v>6</v>
      </c>
      <c r="M4228" s="26">
        <v>521.25</v>
      </c>
      <c r="N4228" s="26" t="s">
        <v>934</v>
      </c>
      <c r="O4228" s="26" t="s">
        <v>934</v>
      </c>
      <c r="P4228" s="26" t="s">
        <v>934</v>
      </c>
      <c r="Q4228" s="26" t="s">
        <v>934</v>
      </c>
      <c r="R4228" s="26" t="s">
        <v>934</v>
      </c>
      <c r="S4228" s="26" t="s">
        <v>934</v>
      </c>
      <c r="T4228" s="26" t="s">
        <v>934</v>
      </c>
      <c r="U4228" s="26" t="s">
        <v>934</v>
      </c>
      <c r="V4228" s="26">
        <v>19.495191714881901</v>
      </c>
      <c r="W4228" s="26" t="s">
        <v>934</v>
      </c>
      <c r="X4228" s="26" t="s">
        <v>934</v>
      </c>
      <c r="Y4228" s="26" t="s">
        <v>934</v>
      </c>
      <c r="Z4228" s="26" t="s">
        <v>934</v>
      </c>
      <c r="AA4228" s="26" t="s">
        <v>934</v>
      </c>
      <c r="AB4228" s="26" t="s">
        <v>934</v>
      </c>
      <c r="AC4228" s="26" t="s">
        <v>934</v>
      </c>
      <c r="AD4228" s="26" t="s">
        <v>934</v>
      </c>
      <c r="AE4228" s="26">
        <v>49.5</v>
      </c>
    </row>
    <row r="4229" spans="1:31" x14ac:dyDescent="0.25">
      <c r="A4229" t="s">
        <v>2229</v>
      </c>
      <c r="B4229" t="s">
        <v>837</v>
      </c>
      <c r="C4229" t="s">
        <v>951</v>
      </c>
      <c r="D4229">
        <v>2016</v>
      </c>
      <c r="E4229">
        <v>2</v>
      </c>
      <c r="F4229" s="2">
        <v>42496</v>
      </c>
      <c r="G4229" t="s">
        <v>2</v>
      </c>
      <c r="H4229">
        <v>45</v>
      </c>
      <c r="I4229" t="s">
        <v>868</v>
      </c>
      <c r="J4229" t="s">
        <v>825</v>
      </c>
      <c r="K4229" t="s">
        <v>825</v>
      </c>
      <c r="L4229">
        <v>7.3</v>
      </c>
      <c r="M4229" s="26" t="s">
        <v>934</v>
      </c>
      <c r="N4229" s="26" t="s">
        <v>934</v>
      </c>
      <c r="O4229" s="26" t="s">
        <v>934</v>
      </c>
      <c r="P4229" s="26" t="s">
        <v>934</v>
      </c>
      <c r="Q4229" s="26" t="s">
        <v>934</v>
      </c>
      <c r="R4229" s="26" t="s">
        <v>934</v>
      </c>
      <c r="S4229" s="26" t="s">
        <v>934</v>
      </c>
      <c r="T4229" s="26" t="s">
        <v>934</v>
      </c>
      <c r="U4229" s="26" t="s">
        <v>934</v>
      </c>
      <c r="V4229" s="26" t="s">
        <v>934</v>
      </c>
      <c r="W4229" s="26" t="s">
        <v>934</v>
      </c>
      <c r="X4229" s="26" t="s">
        <v>934</v>
      </c>
      <c r="Y4229" s="26" t="s">
        <v>934</v>
      </c>
      <c r="Z4229" s="26" t="s">
        <v>934</v>
      </c>
      <c r="AA4229" s="26" t="s">
        <v>934</v>
      </c>
      <c r="AB4229" s="26" t="s">
        <v>934</v>
      </c>
      <c r="AC4229" s="26" t="s">
        <v>934</v>
      </c>
      <c r="AD4229" s="26" t="s">
        <v>934</v>
      </c>
      <c r="AE4229" s="26">
        <v>49.5</v>
      </c>
    </row>
    <row r="4230" spans="1:31" x14ac:dyDescent="0.25">
      <c r="A4230" t="s">
        <v>2229</v>
      </c>
      <c r="B4230" t="s">
        <v>837</v>
      </c>
      <c r="C4230" t="s">
        <v>951</v>
      </c>
      <c r="D4230">
        <v>2016</v>
      </c>
      <c r="E4230">
        <v>2</v>
      </c>
      <c r="F4230" s="2">
        <v>42496</v>
      </c>
      <c r="G4230" t="s">
        <v>2</v>
      </c>
      <c r="H4230">
        <v>45</v>
      </c>
      <c r="I4230" t="s">
        <v>868</v>
      </c>
      <c r="J4230" t="s">
        <v>825</v>
      </c>
      <c r="K4230" t="s">
        <v>825</v>
      </c>
      <c r="L4230">
        <v>9</v>
      </c>
      <c r="M4230" s="26">
        <v>1117.5</v>
      </c>
      <c r="N4230" s="26" t="s">
        <v>934</v>
      </c>
      <c r="O4230" s="26">
        <v>328.20754716981133</v>
      </c>
      <c r="P4230" s="26" t="s">
        <v>934</v>
      </c>
      <c r="Q4230" s="26" t="s">
        <v>934</v>
      </c>
      <c r="R4230" s="26" t="s">
        <v>934</v>
      </c>
      <c r="S4230" s="26" t="s">
        <v>934</v>
      </c>
      <c r="T4230" s="26" t="s">
        <v>934</v>
      </c>
      <c r="U4230" s="26" t="s">
        <v>934</v>
      </c>
      <c r="V4230" s="26">
        <v>70.666470125512845</v>
      </c>
      <c r="W4230" s="26" t="s">
        <v>934</v>
      </c>
      <c r="X4230" s="26">
        <v>23.098474318489778</v>
      </c>
      <c r="Y4230" s="26" t="s">
        <v>934</v>
      </c>
      <c r="Z4230" s="26" t="s">
        <v>934</v>
      </c>
      <c r="AA4230" s="26" t="s">
        <v>934</v>
      </c>
      <c r="AB4230" s="26" t="s">
        <v>934</v>
      </c>
      <c r="AC4230" s="26" t="s">
        <v>934</v>
      </c>
      <c r="AD4230" s="26" t="s">
        <v>934</v>
      </c>
      <c r="AE4230" s="26">
        <v>49.5</v>
      </c>
    </row>
    <row r="4231" spans="1:31" x14ac:dyDescent="0.25">
      <c r="A4231" t="s">
        <v>2230</v>
      </c>
      <c r="B4231" t="s">
        <v>837</v>
      </c>
      <c r="C4231" t="s">
        <v>951</v>
      </c>
      <c r="D4231">
        <v>2016</v>
      </c>
      <c r="E4231">
        <v>2</v>
      </c>
      <c r="F4231" s="2">
        <v>42496</v>
      </c>
      <c r="G4231" t="s">
        <v>2</v>
      </c>
      <c r="H4231">
        <v>45</v>
      </c>
      <c r="I4231" t="s">
        <v>859</v>
      </c>
      <c r="J4231" t="s">
        <v>825</v>
      </c>
      <c r="K4231" t="s">
        <v>825</v>
      </c>
      <c r="L4231">
        <v>3</v>
      </c>
      <c r="M4231" s="26" t="s">
        <v>934</v>
      </c>
      <c r="N4231" s="26" t="s">
        <v>934</v>
      </c>
      <c r="O4231" s="26" t="s">
        <v>934</v>
      </c>
      <c r="P4231" s="26" t="s">
        <v>934</v>
      </c>
      <c r="Q4231" s="26" t="s">
        <v>934</v>
      </c>
      <c r="R4231" s="26" t="s">
        <v>934</v>
      </c>
      <c r="S4231" s="26" t="s">
        <v>934</v>
      </c>
      <c r="T4231" s="26" t="s">
        <v>934</v>
      </c>
      <c r="U4231" s="26" t="s">
        <v>934</v>
      </c>
      <c r="V4231" s="26" t="s">
        <v>934</v>
      </c>
      <c r="W4231" s="26" t="s">
        <v>934</v>
      </c>
      <c r="X4231" s="26" t="s">
        <v>934</v>
      </c>
      <c r="Y4231" s="26" t="s">
        <v>934</v>
      </c>
      <c r="Z4231" s="26" t="s">
        <v>934</v>
      </c>
      <c r="AA4231" s="26" t="s">
        <v>934</v>
      </c>
      <c r="AB4231" s="26" t="s">
        <v>934</v>
      </c>
      <c r="AC4231" s="26" t="s">
        <v>934</v>
      </c>
      <c r="AD4231" s="26" t="s">
        <v>934</v>
      </c>
      <c r="AE4231" s="26">
        <v>50.5</v>
      </c>
    </row>
    <row r="4232" spans="1:31" x14ac:dyDescent="0.25">
      <c r="A4232" t="s">
        <v>2230</v>
      </c>
      <c r="B4232" t="s">
        <v>837</v>
      </c>
      <c r="C4232" t="s">
        <v>951</v>
      </c>
      <c r="D4232">
        <v>2016</v>
      </c>
      <c r="E4232">
        <v>2</v>
      </c>
      <c r="F4232" s="2">
        <v>42496</v>
      </c>
      <c r="G4232" t="s">
        <v>2</v>
      </c>
      <c r="H4232">
        <v>45</v>
      </c>
      <c r="I4232" t="s">
        <v>859</v>
      </c>
      <c r="J4232" t="s">
        <v>825</v>
      </c>
      <c r="K4232" t="s">
        <v>825</v>
      </c>
      <c r="L4232">
        <v>6</v>
      </c>
      <c r="M4232" s="26">
        <v>525</v>
      </c>
      <c r="N4232" s="26" t="s">
        <v>934</v>
      </c>
      <c r="O4232" s="26" t="s">
        <v>934</v>
      </c>
      <c r="P4232" s="26" t="s">
        <v>934</v>
      </c>
      <c r="Q4232" s="26" t="s">
        <v>934</v>
      </c>
      <c r="R4232" s="26" t="s">
        <v>934</v>
      </c>
      <c r="S4232" s="26" t="s">
        <v>934</v>
      </c>
      <c r="T4232" s="26" t="s">
        <v>934</v>
      </c>
      <c r="U4232" s="26" t="s">
        <v>934</v>
      </c>
      <c r="V4232" s="26">
        <v>26.873158851662129</v>
      </c>
      <c r="W4232" s="26" t="s">
        <v>934</v>
      </c>
      <c r="X4232" s="26" t="s">
        <v>934</v>
      </c>
      <c r="Y4232" s="26" t="s">
        <v>934</v>
      </c>
      <c r="Z4232" s="26" t="s">
        <v>934</v>
      </c>
      <c r="AA4232" s="26" t="s">
        <v>934</v>
      </c>
      <c r="AB4232" s="26" t="s">
        <v>934</v>
      </c>
      <c r="AC4232" s="26" t="s">
        <v>934</v>
      </c>
      <c r="AD4232" s="26" t="s">
        <v>934</v>
      </c>
      <c r="AE4232" s="26">
        <v>50.5</v>
      </c>
    </row>
    <row r="4233" spans="1:31" x14ac:dyDescent="0.25">
      <c r="A4233" t="s">
        <v>2230</v>
      </c>
      <c r="B4233" t="s">
        <v>837</v>
      </c>
      <c r="C4233" t="s">
        <v>951</v>
      </c>
      <c r="D4233">
        <v>2016</v>
      </c>
      <c r="E4233">
        <v>2</v>
      </c>
      <c r="F4233" s="2">
        <v>42496</v>
      </c>
      <c r="G4233" t="s">
        <v>2</v>
      </c>
      <c r="H4233">
        <v>45</v>
      </c>
      <c r="I4233" t="s">
        <v>859</v>
      </c>
      <c r="J4233" t="s">
        <v>825</v>
      </c>
      <c r="K4233" t="s">
        <v>825</v>
      </c>
      <c r="L4233">
        <v>7.3</v>
      </c>
      <c r="M4233" s="26" t="s">
        <v>934</v>
      </c>
      <c r="N4233" s="26" t="s">
        <v>934</v>
      </c>
      <c r="O4233" s="26" t="s">
        <v>934</v>
      </c>
      <c r="P4233" s="26" t="s">
        <v>934</v>
      </c>
      <c r="Q4233" s="26" t="s">
        <v>934</v>
      </c>
      <c r="R4233" s="26" t="s">
        <v>934</v>
      </c>
      <c r="S4233" s="26" t="s">
        <v>934</v>
      </c>
      <c r="T4233" s="26" t="s">
        <v>934</v>
      </c>
      <c r="U4233" s="26" t="s">
        <v>934</v>
      </c>
      <c r="V4233" s="26" t="s">
        <v>934</v>
      </c>
      <c r="W4233" s="26" t="s">
        <v>934</v>
      </c>
      <c r="X4233" s="26" t="s">
        <v>934</v>
      </c>
      <c r="Y4233" s="26" t="s">
        <v>934</v>
      </c>
      <c r="Z4233" s="26" t="s">
        <v>934</v>
      </c>
      <c r="AA4233" s="26" t="s">
        <v>934</v>
      </c>
      <c r="AB4233" s="26" t="s">
        <v>934</v>
      </c>
      <c r="AC4233" s="26" t="s">
        <v>934</v>
      </c>
      <c r="AD4233" s="26" t="s">
        <v>934</v>
      </c>
      <c r="AE4233" s="26">
        <v>50.5</v>
      </c>
    </row>
    <row r="4234" spans="1:31" x14ac:dyDescent="0.25">
      <c r="A4234" t="s">
        <v>2230</v>
      </c>
      <c r="B4234" t="s">
        <v>837</v>
      </c>
      <c r="C4234" t="s">
        <v>951</v>
      </c>
      <c r="D4234">
        <v>2016</v>
      </c>
      <c r="E4234">
        <v>2</v>
      </c>
      <c r="F4234" s="2">
        <v>42496</v>
      </c>
      <c r="G4234" t="s">
        <v>2</v>
      </c>
      <c r="H4234">
        <v>45</v>
      </c>
      <c r="I4234" t="s">
        <v>859</v>
      </c>
      <c r="J4234" t="s">
        <v>825</v>
      </c>
      <c r="K4234" t="s">
        <v>825</v>
      </c>
      <c r="L4234">
        <v>9</v>
      </c>
      <c r="M4234" s="26">
        <v>1081.25</v>
      </c>
      <c r="N4234" s="26" t="s">
        <v>934</v>
      </c>
      <c r="O4234" s="26">
        <v>324.32783018867929</v>
      </c>
      <c r="P4234" s="26" t="s">
        <v>934</v>
      </c>
      <c r="Q4234" s="26" t="s">
        <v>934</v>
      </c>
      <c r="R4234" s="26" t="s">
        <v>934</v>
      </c>
      <c r="S4234" s="26" t="s">
        <v>934</v>
      </c>
      <c r="T4234" s="26" t="s">
        <v>934</v>
      </c>
      <c r="U4234" s="26" t="s">
        <v>934</v>
      </c>
      <c r="V4234" s="26">
        <v>111.39971199843083</v>
      </c>
      <c r="W4234" s="26" t="s">
        <v>934</v>
      </c>
      <c r="X4234" s="26">
        <v>44.082017870086553</v>
      </c>
      <c r="Y4234" s="26" t="s">
        <v>934</v>
      </c>
      <c r="Z4234" s="26" t="s">
        <v>934</v>
      </c>
      <c r="AA4234" s="26" t="s">
        <v>934</v>
      </c>
      <c r="AB4234" s="26" t="s">
        <v>934</v>
      </c>
      <c r="AC4234" s="26" t="s">
        <v>934</v>
      </c>
      <c r="AD4234" s="26" t="s">
        <v>934</v>
      </c>
      <c r="AE4234" s="26">
        <v>50.5</v>
      </c>
    </row>
    <row r="4235" spans="1:31" x14ac:dyDescent="0.25">
      <c r="A4235" t="s">
        <v>2231</v>
      </c>
      <c r="B4235" t="s">
        <v>837</v>
      </c>
      <c r="C4235" t="s">
        <v>888</v>
      </c>
      <c r="D4235">
        <v>2016</v>
      </c>
      <c r="E4235">
        <v>2</v>
      </c>
      <c r="F4235" s="2">
        <v>42480</v>
      </c>
      <c r="G4235" t="s">
        <v>940</v>
      </c>
      <c r="H4235">
        <v>45</v>
      </c>
      <c r="I4235" t="s">
        <v>825</v>
      </c>
      <c r="J4235" t="s">
        <v>825</v>
      </c>
      <c r="K4235" t="s">
        <v>825</v>
      </c>
      <c r="L4235">
        <v>3</v>
      </c>
      <c r="M4235" s="26" t="s">
        <v>934</v>
      </c>
      <c r="N4235" s="26" t="s">
        <v>934</v>
      </c>
      <c r="O4235" s="26" t="s">
        <v>934</v>
      </c>
      <c r="P4235" s="26" t="s">
        <v>934</v>
      </c>
      <c r="Q4235" s="26" t="s">
        <v>934</v>
      </c>
      <c r="R4235" s="26" t="s">
        <v>934</v>
      </c>
      <c r="S4235" s="26" t="s">
        <v>934</v>
      </c>
      <c r="T4235" s="26" t="s">
        <v>934</v>
      </c>
      <c r="U4235" s="26" t="s">
        <v>934</v>
      </c>
      <c r="V4235" s="26" t="s">
        <v>934</v>
      </c>
      <c r="W4235" s="26" t="s">
        <v>934</v>
      </c>
      <c r="X4235" s="26" t="s">
        <v>934</v>
      </c>
      <c r="Y4235" s="26" t="s">
        <v>934</v>
      </c>
      <c r="Z4235" s="26" t="s">
        <v>934</v>
      </c>
      <c r="AA4235" s="26" t="s">
        <v>934</v>
      </c>
      <c r="AB4235" s="26" t="s">
        <v>934</v>
      </c>
      <c r="AC4235" s="26" t="s">
        <v>934</v>
      </c>
      <c r="AD4235" s="26" t="s">
        <v>934</v>
      </c>
      <c r="AE4235" s="26">
        <v>38.166666666666664</v>
      </c>
    </row>
    <row r="4236" spans="1:31" x14ac:dyDescent="0.25">
      <c r="A4236" t="s">
        <v>2231</v>
      </c>
      <c r="B4236" t="s">
        <v>837</v>
      </c>
      <c r="C4236" t="s">
        <v>888</v>
      </c>
      <c r="D4236">
        <v>2016</v>
      </c>
      <c r="E4236">
        <v>2</v>
      </c>
      <c r="F4236" s="2">
        <v>42480</v>
      </c>
      <c r="G4236" t="s">
        <v>940</v>
      </c>
      <c r="H4236">
        <v>45</v>
      </c>
      <c r="I4236" t="s">
        <v>825</v>
      </c>
      <c r="J4236" t="s">
        <v>825</v>
      </c>
      <c r="K4236" t="s">
        <v>825</v>
      </c>
      <c r="L4236">
        <v>5.5</v>
      </c>
      <c r="M4236" s="26" t="s">
        <v>934</v>
      </c>
      <c r="N4236" s="26" t="s">
        <v>934</v>
      </c>
      <c r="O4236" s="26" t="s">
        <v>934</v>
      </c>
      <c r="P4236" s="26" t="s">
        <v>934</v>
      </c>
      <c r="Q4236" s="26" t="s">
        <v>934</v>
      </c>
      <c r="R4236" s="26" t="s">
        <v>934</v>
      </c>
      <c r="S4236" s="26" t="s">
        <v>934</v>
      </c>
      <c r="T4236" s="26" t="s">
        <v>934</v>
      </c>
      <c r="U4236" s="26" t="s">
        <v>934</v>
      </c>
      <c r="V4236" s="26" t="s">
        <v>934</v>
      </c>
      <c r="W4236" s="26" t="s">
        <v>934</v>
      </c>
      <c r="X4236" s="26" t="s">
        <v>934</v>
      </c>
      <c r="Y4236" s="26" t="s">
        <v>934</v>
      </c>
      <c r="Z4236" s="26" t="s">
        <v>934</v>
      </c>
      <c r="AA4236" s="26" t="s">
        <v>934</v>
      </c>
      <c r="AB4236" s="26" t="s">
        <v>934</v>
      </c>
      <c r="AC4236" s="26" t="s">
        <v>934</v>
      </c>
      <c r="AD4236" s="26" t="s">
        <v>934</v>
      </c>
      <c r="AE4236" s="26">
        <v>38.166666666666664</v>
      </c>
    </row>
    <row r="4237" spans="1:31" x14ac:dyDescent="0.25">
      <c r="A4237" t="s">
        <v>2231</v>
      </c>
      <c r="B4237" t="s">
        <v>837</v>
      </c>
      <c r="C4237" t="s">
        <v>888</v>
      </c>
      <c r="D4237">
        <v>2016</v>
      </c>
      <c r="E4237">
        <v>2</v>
      </c>
      <c r="F4237" s="2">
        <v>42480</v>
      </c>
      <c r="G4237" t="s">
        <v>940</v>
      </c>
      <c r="H4237">
        <v>45</v>
      </c>
      <c r="I4237" t="s">
        <v>825</v>
      </c>
      <c r="J4237" t="s">
        <v>825</v>
      </c>
      <c r="K4237" t="s">
        <v>825</v>
      </c>
      <c r="L4237">
        <v>6</v>
      </c>
      <c r="M4237" s="26">
        <v>558</v>
      </c>
      <c r="N4237" s="26" t="s">
        <v>934</v>
      </c>
      <c r="O4237" s="26" t="s">
        <v>934</v>
      </c>
      <c r="P4237" s="26" t="s">
        <v>934</v>
      </c>
      <c r="Q4237" s="26" t="s">
        <v>934</v>
      </c>
      <c r="R4237" s="26" t="s">
        <v>934</v>
      </c>
      <c r="S4237" s="26" t="s">
        <v>934</v>
      </c>
      <c r="T4237" s="26" t="s">
        <v>934</v>
      </c>
      <c r="U4237" s="26" t="s">
        <v>934</v>
      </c>
      <c r="V4237" s="26">
        <v>66.904160309106842</v>
      </c>
      <c r="W4237" s="26" t="s">
        <v>934</v>
      </c>
      <c r="X4237" s="26" t="s">
        <v>934</v>
      </c>
      <c r="Y4237" s="26" t="s">
        <v>934</v>
      </c>
      <c r="Z4237" s="26" t="s">
        <v>934</v>
      </c>
      <c r="AA4237" s="26" t="s">
        <v>934</v>
      </c>
      <c r="AB4237" s="26" t="s">
        <v>934</v>
      </c>
      <c r="AC4237" s="26" t="s">
        <v>934</v>
      </c>
      <c r="AD4237" s="26" t="s">
        <v>934</v>
      </c>
      <c r="AE4237" s="26">
        <v>38.166666666666664</v>
      </c>
    </row>
    <row r="4238" spans="1:31" x14ac:dyDescent="0.25">
      <c r="A4238" t="s">
        <v>2231</v>
      </c>
      <c r="B4238" t="s">
        <v>837</v>
      </c>
      <c r="C4238" t="s">
        <v>888</v>
      </c>
      <c r="D4238">
        <v>2016</v>
      </c>
      <c r="E4238">
        <v>2</v>
      </c>
      <c r="F4238" s="2">
        <v>42480</v>
      </c>
      <c r="G4238" t="s">
        <v>940</v>
      </c>
      <c r="H4238">
        <v>45</v>
      </c>
      <c r="I4238" t="s">
        <v>825</v>
      </c>
      <c r="J4238" t="s">
        <v>825</v>
      </c>
      <c r="K4238" t="s">
        <v>825</v>
      </c>
      <c r="L4238">
        <v>7.3</v>
      </c>
      <c r="M4238" s="26" t="s">
        <v>934</v>
      </c>
      <c r="N4238" s="26" t="s">
        <v>934</v>
      </c>
      <c r="O4238" s="26" t="s">
        <v>934</v>
      </c>
      <c r="P4238" s="26" t="s">
        <v>934</v>
      </c>
      <c r="Q4238" s="26" t="s">
        <v>934</v>
      </c>
      <c r="R4238" s="26" t="s">
        <v>934</v>
      </c>
      <c r="S4238" s="26" t="s">
        <v>934</v>
      </c>
      <c r="T4238" s="26" t="s">
        <v>934</v>
      </c>
      <c r="U4238" s="26" t="s">
        <v>934</v>
      </c>
      <c r="V4238" s="26" t="s">
        <v>934</v>
      </c>
      <c r="W4238" s="26" t="s">
        <v>934</v>
      </c>
      <c r="X4238" s="26" t="s">
        <v>934</v>
      </c>
      <c r="Y4238" s="26" t="s">
        <v>934</v>
      </c>
      <c r="Z4238" s="26" t="s">
        <v>934</v>
      </c>
      <c r="AA4238" s="26" t="s">
        <v>934</v>
      </c>
      <c r="AB4238" s="26" t="s">
        <v>934</v>
      </c>
      <c r="AC4238" s="26" t="s">
        <v>934</v>
      </c>
      <c r="AD4238" s="26" t="s">
        <v>934</v>
      </c>
      <c r="AE4238" s="26">
        <v>38.166666666666664</v>
      </c>
    </row>
    <row r="4239" spans="1:31" x14ac:dyDescent="0.25">
      <c r="A4239" t="s">
        <v>2231</v>
      </c>
      <c r="B4239" t="s">
        <v>837</v>
      </c>
      <c r="C4239" t="s">
        <v>888</v>
      </c>
      <c r="D4239">
        <v>2016</v>
      </c>
      <c r="E4239">
        <v>2</v>
      </c>
      <c r="F4239" s="2">
        <v>42480</v>
      </c>
      <c r="G4239" t="s">
        <v>940</v>
      </c>
      <c r="H4239">
        <v>45</v>
      </c>
      <c r="I4239" t="s">
        <v>825</v>
      </c>
      <c r="J4239" t="s">
        <v>825</v>
      </c>
      <c r="K4239" t="s">
        <v>825</v>
      </c>
      <c r="L4239">
        <v>9</v>
      </c>
      <c r="M4239" s="26">
        <v>981.72</v>
      </c>
      <c r="N4239" s="26" t="s">
        <v>934</v>
      </c>
      <c r="O4239" s="26">
        <v>349.22500000000002</v>
      </c>
      <c r="P4239" s="26" t="s">
        <v>934</v>
      </c>
      <c r="Q4239" s="26" t="s">
        <v>934</v>
      </c>
      <c r="R4239" s="26" t="s">
        <v>934</v>
      </c>
      <c r="S4239" s="26" t="s">
        <v>934</v>
      </c>
      <c r="T4239" s="26" t="s">
        <v>934</v>
      </c>
      <c r="U4239" s="26" t="s">
        <v>934</v>
      </c>
      <c r="V4239" s="26">
        <v>26.096712436626955</v>
      </c>
      <c r="W4239" s="26" t="s">
        <v>934</v>
      </c>
      <c r="X4239" s="26">
        <v>13.884651297985812</v>
      </c>
      <c r="Y4239" s="26" t="s">
        <v>934</v>
      </c>
      <c r="Z4239" s="26" t="s">
        <v>934</v>
      </c>
      <c r="AA4239" s="26" t="s">
        <v>934</v>
      </c>
      <c r="AB4239" s="26" t="s">
        <v>934</v>
      </c>
      <c r="AC4239" s="26" t="s">
        <v>934</v>
      </c>
      <c r="AD4239" s="26" t="s">
        <v>934</v>
      </c>
      <c r="AE4239" s="26">
        <v>38.166666666666664</v>
      </c>
    </row>
    <row r="4240" spans="1:31" x14ac:dyDescent="0.25">
      <c r="A4240" t="s">
        <v>2232</v>
      </c>
      <c r="B4240" t="s">
        <v>837</v>
      </c>
      <c r="C4240" t="s">
        <v>888</v>
      </c>
      <c r="D4240">
        <v>2016</v>
      </c>
      <c r="E4240">
        <v>2</v>
      </c>
      <c r="F4240" s="2">
        <v>42480</v>
      </c>
      <c r="G4240" t="s">
        <v>935</v>
      </c>
      <c r="H4240">
        <v>45</v>
      </c>
      <c r="I4240" t="s">
        <v>825</v>
      </c>
      <c r="J4240" t="s">
        <v>825</v>
      </c>
      <c r="K4240" t="s">
        <v>825</v>
      </c>
      <c r="L4240">
        <v>3</v>
      </c>
      <c r="M4240" s="26" t="s">
        <v>934</v>
      </c>
      <c r="N4240" s="26" t="s">
        <v>934</v>
      </c>
      <c r="O4240" s="26" t="s">
        <v>934</v>
      </c>
      <c r="P4240" s="26" t="s">
        <v>934</v>
      </c>
      <c r="Q4240" s="26" t="s">
        <v>934</v>
      </c>
      <c r="R4240" s="26" t="s">
        <v>934</v>
      </c>
      <c r="S4240" s="26" t="s">
        <v>934</v>
      </c>
      <c r="T4240" s="26" t="s">
        <v>934</v>
      </c>
      <c r="U4240" s="26" t="s">
        <v>934</v>
      </c>
      <c r="V4240" s="26" t="s">
        <v>934</v>
      </c>
      <c r="W4240" s="26" t="s">
        <v>934</v>
      </c>
      <c r="X4240" s="26" t="s">
        <v>934</v>
      </c>
      <c r="Y4240" s="26" t="s">
        <v>934</v>
      </c>
      <c r="Z4240" s="26" t="s">
        <v>934</v>
      </c>
      <c r="AA4240" s="26" t="s">
        <v>934</v>
      </c>
      <c r="AB4240" s="26" t="s">
        <v>934</v>
      </c>
      <c r="AC4240" s="26" t="s">
        <v>934</v>
      </c>
      <c r="AD4240" s="26" t="s">
        <v>934</v>
      </c>
      <c r="AE4240" s="26">
        <v>40</v>
      </c>
    </row>
    <row r="4241" spans="1:31" x14ac:dyDescent="0.25">
      <c r="A4241" t="s">
        <v>2232</v>
      </c>
      <c r="B4241" t="s">
        <v>837</v>
      </c>
      <c r="C4241" t="s">
        <v>888</v>
      </c>
      <c r="D4241">
        <v>2016</v>
      </c>
      <c r="E4241">
        <v>2</v>
      </c>
      <c r="F4241" s="2">
        <v>42480</v>
      </c>
      <c r="G4241" t="s">
        <v>935</v>
      </c>
      <c r="H4241">
        <v>45</v>
      </c>
      <c r="I4241" t="s">
        <v>825</v>
      </c>
      <c r="J4241" t="s">
        <v>825</v>
      </c>
      <c r="K4241" t="s">
        <v>825</v>
      </c>
      <c r="L4241">
        <v>5.5</v>
      </c>
      <c r="M4241" s="26" t="s">
        <v>934</v>
      </c>
      <c r="N4241" s="26" t="s">
        <v>934</v>
      </c>
      <c r="O4241" s="26" t="s">
        <v>934</v>
      </c>
      <c r="P4241" s="26" t="s">
        <v>934</v>
      </c>
      <c r="Q4241" s="26" t="s">
        <v>934</v>
      </c>
      <c r="R4241" s="26" t="s">
        <v>934</v>
      </c>
      <c r="S4241" s="26" t="s">
        <v>934</v>
      </c>
      <c r="T4241" s="26" t="s">
        <v>934</v>
      </c>
      <c r="U4241" s="26" t="s">
        <v>934</v>
      </c>
      <c r="V4241" s="26" t="s">
        <v>934</v>
      </c>
      <c r="W4241" s="26" t="s">
        <v>934</v>
      </c>
      <c r="X4241" s="26" t="s">
        <v>934</v>
      </c>
      <c r="Y4241" s="26" t="s">
        <v>934</v>
      </c>
      <c r="Z4241" s="26" t="s">
        <v>934</v>
      </c>
      <c r="AA4241" s="26" t="s">
        <v>934</v>
      </c>
      <c r="AB4241" s="26" t="s">
        <v>934</v>
      </c>
      <c r="AC4241" s="26" t="s">
        <v>934</v>
      </c>
      <c r="AD4241" s="26" t="s">
        <v>934</v>
      </c>
      <c r="AE4241" s="26">
        <v>40</v>
      </c>
    </row>
    <row r="4242" spans="1:31" x14ac:dyDescent="0.25">
      <c r="A4242" t="s">
        <v>2232</v>
      </c>
      <c r="B4242" t="s">
        <v>837</v>
      </c>
      <c r="C4242" t="s">
        <v>888</v>
      </c>
      <c r="D4242">
        <v>2016</v>
      </c>
      <c r="E4242">
        <v>2</v>
      </c>
      <c r="F4242" s="2">
        <v>42480</v>
      </c>
      <c r="G4242" t="s">
        <v>935</v>
      </c>
      <c r="H4242">
        <v>45</v>
      </c>
      <c r="I4242" t="s">
        <v>825</v>
      </c>
      <c r="J4242" t="s">
        <v>825</v>
      </c>
      <c r="K4242" t="s">
        <v>825</v>
      </c>
      <c r="L4242">
        <v>6</v>
      </c>
      <c r="M4242" s="26">
        <v>515.75</v>
      </c>
      <c r="N4242" s="26" t="s">
        <v>934</v>
      </c>
      <c r="O4242" s="26" t="s">
        <v>934</v>
      </c>
      <c r="P4242" s="26" t="s">
        <v>934</v>
      </c>
      <c r="Q4242" s="26" t="s">
        <v>934</v>
      </c>
      <c r="R4242" s="26" t="s">
        <v>934</v>
      </c>
      <c r="S4242" s="26" t="s">
        <v>934</v>
      </c>
      <c r="T4242" s="26" t="s">
        <v>934</v>
      </c>
      <c r="U4242" s="26" t="s">
        <v>934</v>
      </c>
      <c r="V4242" s="26">
        <v>46.644712097585796</v>
      </c>
      <c r="W4242" s="26" t="s">
        <v>934</v>
      </c>
      <c r="X4242" s="26" t="s">
        <v>934</v>
      </c>
      <c r="Y4242" s="26" t="s">
        <v>934</v>
      </c>
      <c r="Z4242" s="26" t="s">
        <v>934</v>
      </c>
      <c r="AA4242" s="26" t="s">
        <v>934</v>
      </c>
      <c r="AB4242" s="26" t="s">
        <v>934</v>
      </c>
      <c r="AC4242" s="26" t="s">
        <v>934</v>
      </c>
      <c r="AD4242" s="26" t="s">
        <v>934</v>
      </c>
      <c r="AE4242" s="26">
        <v>40</v>
      </c>
    </row>
    <row r="4243" spans="1:31" x14ac:dyDescent="0.25">
      <c r="A4243" t="s">
        <v>2232</v>
      </c>
      <c r="B4243" t="s">
        <v>837</v>
      </c>
      <c r="C4243" t="s">
        <v>888</v>
      </c>
      <c r="D4243">
        <v>2016</v>
      </c>
      <c r="E4243">
        <v>2</v>
      </c>
      <c r="F4243" s="2">
        <v>42480</v>
      </c>
      <c r="G4243" t="s">
        <v>935</v>
      </c>
      <c r="H4243">
        <v>45</v>
      </c>
      <c r="I4243" t="s">
        <v>825</v>
      </c>
      <c r="J4243" t="s">
        <v>825</v>
      </c>
      <c r="K4243" t="s">
        <v>825</v>
      </c>
      <c r="L4243">
        <v>7.3</v>
      </c>
      <c r="M4243" s="26" t="s">
        <v>934</v>
      </c>
      <c r="N4243" s="26" t="s">
        <v>934</v>
      </c>
      <c r="O4243" s="26" t="s">
        <v>934</v>
      </c>
      <c r="P4243" s="26" t="s">
        <v>934</v>
      </c>
      <c r="Q4243" s="26" t="s">
        <v>934</v>
      </c>
      <c r="R4243" s="26" t="s">
        <v>934</v>
      </c>
      <c r="S4243" s="26" t="s">
        <v>934</v>
      </c>
      <c r="T4243" s="26" t="s">
        <v>934</v>
      </c>
      <c r="U4243" s="26" t="s">
        <v>934</v>
      </c>
      <c r="V4243" s="26" t="s">
        <v>934</v>
      </c>
      <c r="W4243" s="26" t="s">
        <v>934</v>
      </c>
      <c r="X4243" s="26" t="s">
        <v>934</v>
      </c>
      <c r="Y4243" s="26" t="s">
        <v>934</v>
      </c>
      <c r="Z4243" s="26" t="s">
        <v>934</v>
      </c>
      <c r="AA4243" s="26" t="s">
        <v>934</v>
      </c>
      <c r="AB4243" s="26" t="s">
        <v>934</v>
      </c>
      <c r="AC4243" s="26" t="s">
        <v>934</v>
      </c>
      <c r="AD4243" s="26" t="s">
        <v>934</v>
      </c>
      <c r="AE4243" s="26">
        <v>40</v>
      </c>
    </row>
    <row r="4244" spans="1:31" x14ac:dyDescent="0.25">
      <c r="A4244" t="s">
        <v>2232</v>
      </c>
      <c r="B4244" t="s">
        <v>837</v>
      </c>
      <c r="C4244" t="s">
        <v>888</v>
      </c>
      <c r="D4244">
        <v>2016</v>
      </c>
      <c r="E4244">
        <v>2</v>
      </c>
      <c r="F4244" s="2">
        <v>42480</v>
      </c>
      <c r="G4244" t="s">
        <v>935</v>
      </c>
      <c r="H4244">
        <v>45</v>
      </c>
      <c r="I4244" t="s">
        <v>825</v>
      </c>
      <c r="J4244" t="s">
        <v>825</v>
      </c>
      <c r="K4244" t="s">
        <v>825</v>
      </c>
      <c r="L4244">
        <v>9</v>
      </c>
      <c r="M4244" s="26">
        <v>1212.7199999999998</v>
      </c>
      <c r="N4244" s="26" t="s">
        <v>934</v>
      </c>
      <c r="O4244" s="26">
        <v>403.82499999999993</v>
      </c>
      <c r="P4244" s="26" t="s">
        <v>934</v>
      </c>
      <c r="Q4244" s="26" t="s">
        <v>934</v>
      </c>
      <c r="R4244" s="26" t="s">
        <v>934</v>
      </c>
      <c r="S4244" s="26" t="s">
        <v>934</v>
      </c>
      <c r="T4244" s="26" t="s">
        <v>934</v>
      </c>
      <c r="U4244" s="26" t="s">
        <v>934</v>
      </c>
      <c r="V4244" s="26">
        <v>101.37616287865717</v>
      </c>
      <c r="W4244" s="26" t="s">
        <v>934</v>
      </c>
      <c r="X4244" s="26">
        <v>21.57533796568071</v>
      </c>
      <c r="Y4244" s="26" t="s">
        <v>934</v>
      </c>
      <c r="Z4244" s="26" t="s">
        <v>934</v>
      </c>
      <c r="AA4244" s="26" t="s">
        <v>934</v>
      </c>
      <c r="AB4244" s="26" t="s">
        <v>934</v>
      </c>
      <c r="AC4244" s="26" t="s">
        <v>934</v>
      </c>
      <c r="AD4244" s="26" t="s">
        <v>934</v>
      </c>
      <c r="AE4244" s="26">
        <v>40</v>
      </c>
    </row>
    <row r="4245" spans="1:31" x14ac:dyDescent="0.25">
      <c r="A4245" t="s">
        <v>2233</v>
      </c>
      <c r="B4245" t="s">
        <v>837</v>
      </c>
      <c r="C4245" t="s">
        <v>888</v>
      </c>
      <c r="D4245">
        <v>2016</v>
      </c>
      <c r="E4245">
        <v>2</v>
      </c>
      <c r="F4245" s="2">
        <v>42480</v>
      </c>
      <c r="G4245" t="s">
        <v>942</v>
      </c>
      <c r="H4245">
        <v>45</v>
      </c>
      <c r="I4245" t="s">
        <v>825</v>
      </c>
      <c r="J4245" t="s">
        <v>825</v>
      </c>
      <c r="K4245" t="s">
        <v>825</v>
      </c>
      <c r="L4245">
        <v>3</v>
      </c>
      <c r="M4245" s="26" t="s">
        <v>934</v>
      </c>
      <c r="N4245" s="26" t="s">
        <v>934</v>
      </c>
      <c r="O4245" s="26" t="s">
        <v>934</v>
      </c>
      <c r="P4245" s="26" t="s">
        <v>934</v>
      </c>
      <c r="Q4245" s="26" t="s">
        <v>934</v>
      </c>
      <c r="R4245" s="26" t="s">
        <v>934</v>
      </c>
      <c r="S4245" s="26" t="s">
        <v>934</v>
      </c>
      <c r="T4245" s="26" t="s">
        <v>934</v>
      </c>
      <c r="U4245" s="26" t="s">
        <v>934</v>
      </c>
      <c r="V4245" s="26" t="s">
        <v>934</v>
      </c>
      <c r="W4245" s="26" t="s">
        <v>934</v>
      </c>
      <c r="X4245" s="26" t="s">
        <v>934</v>
      </c>
      <c r="Y4245" s="26" t="s">
        <v>934</v>
      </c>
      <c r="Z4245" s="26" t="s">
        <v>934</v>
      </c>
      <c r="AA4245" s="26" t="s">
        <v>934</v>
      </c>
      <c r="AB4245" s="26" t="s">
        <v>934</v>
      </c>
      <c r="AC4245" s="26" t="s">
        <v>934</v>
      </c>
      <c r="AD4245" s="26" t="s">
        <v>934</v>
      </c>
      <c r="AE4245" s="26">
        <v>38.833333333333329</v>
      </c>
    </row>
    <row r="4246" spans="1:31" x14ac:dyDescent="0.25">
      <c r="A4246" t="s">
        <v>2233</v>
      </c>
      <c r="B4246" t="s">
        <v>837</v>
      </c>
      <c r="C4246" t="s">
        <v>888</v>
      </c>
      <c r="D4246">
        <v>2016</v>
      </c>
      <c r="E4246">
        <v>2</v>
      </c>
      <c r="F4246" s="2">
        <v>42480</v>
      </c>
      <c r="G4246" t="s">
        <v>942</v>
      </c>
      <c r="H4246">
        <v>45</v>
      </c>
      <c r="I4246" t="s">
        <v>825</v>
      </c>
      <c r="J4246" t="s">
        <v>825</v>
      </c>
      <c r="K4246" t="s">
        <v>825</v>
      </c>
      <c r="L4246">
        <v>5.5</v>
      </c>
      <c r="M4246" s="26" t="s">
        <v>934</v>
      </c>
      <c r="N4246" s="26" t="s">
        <v>934</v>
      </c>
      <c r="O4246" s="26" t="s">
        <v>934</v>
      </c>
      <c r="P4246" s="26" t="s">
        <v>934</v>
      </c>
      <c r="Q4246" s="26" t="s">
        <v>934</v>
      </c>
      <c r="R4246" s="26" t="s">
        <v>934</v>
      </c>
      <c r="S4246" s="26" t="s">
        <v>934</v>
      </c>
      <c r="T4246" s="26" t="s">
        <v>934</v>
      </c>
      <c r="U4246" s="26" t="s">
        <v>934</v>
      </c>
      <c r="V4246" s="26" t="s">
        <v>934</v>
      </c>
      <c r="W4246" s="26" t="s">
        <v>934</v>
      </c>
      <c r="X4246" s="26" t="s">
        <v>934</v>
      </c>
      <c r="Y4246" s="26" t="s">
        <v>934</v>
      </c>
      <c r="Z4246" s="26" t="s">
        <v>934</v>
      </c>
      <c r="AA4246" s="26" t="s">
        <v>934</v>
      </c>
      <c r="AB4246" s="26" t="s">
        <v>934</v>
      </c>
      <c r="AC4246" s="26" t="s">
        <v>934</v>
      </c>
      <c r="AD4246" s="26" t="s">
        <v>934</v>
      </c>
      <c r="AE4246" s="26">
        <v>38.833333333333329</v>
      </c>
    </row>
    <row r="4247" spans="1:31" x14ac:dyDescent="0.25">
      <c r="A4247" t="s">
        <v>2233</v>
      </c>
      <c r="B4247" t="s">
        <v>837</v>
      </c>
      <c r="C4247" t="s">
        <v>888</v>
      </c>
      <c r="D4247">
        <v>2016</v>
      </c>
      <c r="E4247">
        <v>2</v>
      </c>
      <c r="F4247" s="2">
        <v>42480</v>
      </c>
      <c r="G4247" t="s">
        <v>942</v>
      </c>
      <c r="H4247">
        <v>45</v>
      </c>
      <c r="I4247" t="s">
        <v>825</v>
      </c>
      <c r="J4247" t="s">
        <v>825</v>
      </c>
      <c r="K4247" t="s">
        <v>825</v>
      </c>
      <c r="L4247">
        <v>6</v>
      </c>
      <c r="M4247" s="26">
        <v>421.25</v>
      </c>
      <c r="N4247" s="26" t="s">
        <v>934</v>
      </c>
      <c r="O4247" s="26" t="s">
        <v>934</v>
      </c>
      <c r="P4247" s="26" t="s">
        <v>934</v>
      </c>
      <c r="Q4247" s="26" t="s">
        <v>934</v>
      </c>
      <c r="R4247" s="26" t="s">
        <v>934</v>
      </c>
      <c r="S4247" s="26" t="s">
        <v>934</v>
      </c>
      <c r="T4247" s="26" t="s">
        <v>934</v>
      </c>
      <c r="U4247" s="26" t="s">
        <v>934</v>
      </c>
      <c r="V4247" s="26">
        <v>86.032334037848813</v>
      </c>
      <c r="W4247" s="26" t="s">
        <v>934</v>
      </c>
      <c r="X4247" s="26" t="s">
        <v>934</v>
      </c>
      <c r="Y4247" s="26" t="s">
        <v>934</v>
      </c>
      <c r="Z4247" s="26" t="s">
        <v>934</v>
      </c>
      <c r="AA4247" s="26" t="s">
        <v>934</v>
      </c>
      <c r="AB4247" s="26" t="s">
        <v>934</v>
      </c>
      <c r="AC4247" s="26" t="s">
        <v>934</v>
      </c>
      <c r="AD4247" s="26" t="s">
        <v>934</v>
      </c>
      <c r="AE4247" s="26">
        <v>38.833333333333329</v>
      </c>
    </row>
    <row r="4248" spans="1:31" x14ac:dyDescent="0.25">
      <c r="A4248" t="s">
        <v>2233</v>
      </c>
      <c r="B4248" t="s">
        <v>837</v>
      </c>
      <c r="C4248" t="s">
        <v>888</v>
      </c>
      <c r="D4248">
        <v>2016</v>
      </c>
      <c r="E4248">
        <v>2</v>
      </c>
      <c r="F4248" s="2">
        <v>42480</v>
      </c>
      <c r="G4248" t="s">
        <v>942</v>
      </c>
      <c r="H4248">
        <v>45</v>
      </c>
      <c r="I4248" t="s">
        <v>825</v>
      </c>
      <c r="J4248" t="s">
        <v>825</v>
      </c>
      <c r="K4248" t="s">
        <v>825</v>
      </c>
      <c r="L4248">
        <v>7.3</v>
      </c>
      <c r="M4248" s="26" t="s">
        <v>934</v>
      </c>
      <c r="N4248" s="26" t="s">
        <v>934</v>
      </c>
      <c r="O4248" s="26" t="s">
        <v>934</v>
      </c>
      <c r="P4248" s="26" t="s">
        <v>934</v>
      </c>
      <c r="Q4248" s="26" t="s">
        <v>934</v>
      </c>
      <c r="R4248" s="26" t="s">
        <v>934</v>
      </c>
      <c r="S4248" s="26" t="s">
        <v>934</v>
      </c>
      <c r="T4248" s="26" t="s">
        <v>934</v>
      </c>
      <c r="U4248" s="26" t="s">
        <v>934</v>
      </c>
      <c r="V4248" s="26" t="s">
        <v>934</v>
      </c>
      <c r="W4248" s="26" t="s">
        <v>934</v>
      </c>
      <c r="X4248" s="26" t="s">
        <v>934</v>
      </c>
      <c r="Y4248" s="26" t="s">
        <v>934</v>
      </c>
      <c r="Z4248" s="26" t="s">
        <v>934</v>
      </c>
      <c r="AA4248" s="26" t="s">
        <v>934</v>
      </c>
      <c r="AB4248" s="26" t="s">
        <v>934</v>
      </c>
      <c r="AC4248" s="26" t="s">
        <v>934</v>
      </c>
      <c r="AD4248" s="26" t="s">
        <v>934</v>
      </c>
      <c r="AE4248" s="26">
        <v>38.833333333333329</v>
      </c>
    </row>
    <row r="4249" spans="1:31" x14ac:dyDescent="0.25">
      <c r="A4249" t="s">
        <v>2233</v>
      </c>
      <c r="B4249" t="s">
        <v>837</v>
      </c>
      <c r="C4249" t="s">
        <v>888</v>
      </c>
      <c r="D4249">
        <v>2016</v>
      </c>
      <c r="E4249">
        <v>2</v>
      </c>
      <c r="F4249" s="2">
        <v>42480</v>
      </c>
      <c r="G4249" t="s">
        <v>942</v>
      </c>
      <c r="H4249">
        <v>45</v>
      </c>
      <c r="I4249" t="s">
        <v>825</v>
      </c>
      <c r="J4249" t="s">
        <v>825</v>
      </c>
      <c r="K4249" t="s">
        <v>825</v>
      </c>
      <c r="L4249">
        <v>9</v>
      </c>
      <c r="M4249" s="26">
        <v>1116</v>
      </c>
      <c r="N4249" s="26" t="s">
        <v>934</v>
      </c>
      <c r="O4249" s="26">
        <v>342.33749999999998</v>
      </c>
      <c r="P4249" s="26" t="s">
        <v>934</v>
      </c>
      <c r="Q4249" s="26" t="s">
        <v>934</v>
      </c>
      <c r="R4249" s="26" t="s">
        <v>934</v>
      </c>
      <c r="S4249" s="26" t="s">
        <v>934</v>
      </c>
      <c r="T4249" s="26" t="s">
        <v>934</v>
      </c>
      <c r="U4249" s="26" t="s">
        <v>934</v>
      </c>
      <c r="V4249" s="26">
        <v>47.618483806186212</v>
      </c>
      <c r="W4249" s="26" t="s">
        <v>934</v>
      </c>
      <c r="X4249" s="26">
        <v>18.640126687248372</v>
      </c>
      <c r="Y4249" s="26" t="s">
        <v>934</v>
      </c>
      <c r="Z4249" s="26" t="s">
        <v>934</v>
      </c>
      <c r="AA4249" s="26" t="s">
        <v>934</v>
      </c>
      <c r="AB4249" s="26" t="s">
        <v>934</v>
      </c>
      <c r="AC4249" s="26" t="s">
        <v>934</v>
      </c>
      <c r="AD4249" s="26" t="s">
        <v>934</v>
      </c>
      <c r="AE4249" s="26">
        <v>38.833333333333329</v>
      </c>
    </row>
    <row r="4250" spans="1:31" x14ac:dyDescent="0.25">
      <c r="A4250" t="s">
        <v>2234</v>
      </c>
      <c r="B4250" t="s">
        <v>837</v>
      </c>
      <c r="C4250" t="s">
        <v>888</v>
      </c>
      <c r="D4250">
        <v>2016</v>
      </c>
      <c r="E4250">
        <v>2</v>
      </c>
      <c r="F4250" s="2">
        <v>42480</v>
      </c>
      <c r="G4250" t="s">
        <v>56</v>
      </c>
      <c r="H4250">
        <v>45</v>
      </c>
      <c r="I4250" t="s">
        <v>825</v>
      </c>
      <c r="J4250" t="s">
        <v>825</v>
      </c>
      <c r="K4250" t="s">
        <v>825</v>
      </c>
      <c r="L4250">
        <v>3</v>
      </c>
      <c r="M4250" s="26" t="s">
        <v>934</v>
      </c>
      <c r="N4250" s="26" t="s">
        <v>934</v>
      </c>
      <c r="O4250" s="26" t="s">
        <v>934</v>
      </c>
      <c r="P4250" s="26" t="s">
        <v>934</v>
      </c>
      <c r="Q4250" s="26" t="s">
        <v>934</v>
      </c>
      <c r="R4250" s="26" t="s">
        <v>934</v>
      </c>
      <c r="S4250" s="26" t="s">
        <v>934</v>
      </c>
      <c r="T4250" s="26" t="s">
        <v>934</v>
      </c>
      <c r="U4250" s="26" t="s">
        <v>934</v>
      </c>
      <c r="V4250" s="26" t="s">
        <v>934</v>
      </c>
      <c r="W4250" s="26" t="s">
        <v>934</v>
      </c>
      <c r="X4250" s="26" t="s">
        <v>934</v>
      </c>
      <c r="Y4250" s="26" t="s">
        <v>934</v>
      </c>
      <c r="Z4250" s="26" t="s">
        <v>934</v>
      </c>
      <c r="AA4250" s="26" t="s">
        <v>934</v>
      </c>
      <c r="AB4250" s="26" t="s">
        <v>934</v>
      </c>
      <c r="AC4250" s="26" t="s">
        <v>934</v>
      </c>
      <c r="AD4250" s="26" t="s">
        <v>934</v>
      </c>
      <c r="AE4250" s="26">
        <v>46.5</v>
      </c>
    </row>
    <row r="4251" spans="1:31" x14ac:dyDescent="0.25">
      <c r="A4251" t="s">
        <v>2234</v>
      </c>
      <c r="B4251" t="s">
        <v>837</v>
      </c>
      <c r="C4251" t="s">
        <v>888</v>
      </c>
      <c r="D4251">
        <v>2016</v>
      </c>
      <c r="E4251">
        <v>2</v>
      </c>
      <c r="F4251" s="2">
        <v>42480</v>
      </c>
      <c r="G4251" t="s">
        <v>56</v>
      </c>
      <c r="H4251">
        <v>45</v>
      </c>
      <c r="I4251" t="s">
        <v>825</v>
      </c>
      <c r="J4251" t="s">
        <v>825</v>
      </c>
      <c r="K4251" t="s">
        <v>825</v>
      </c>
      <c r="L4251">
        <v>5.5</v>
      </c>
      <c r="M4251" s="26" t="s">
        <v>934</v>
      </c>
      <c r="N4251" s="26" t="s">
        <v>934</v>
      </c>
      <c r="O4251" s="26" t="s">
        <v>934</v>
      </c>
      <c r="P4251" s="26" t="s">
        <v>934</v>
      </c>
      <c r="Q4251" s="26" t="s">
        <v>934</v>
      </c>
      <c r="R4251" s="26" t="s">
        <v>934</v>
      </c>
      <c r="S4251" s="26" t="s">
        <v>934</v>
      </c>
      <c r="T4251" s="26" t="s">
        <v>934</v>
      </c>
      <c r="U4251" s="26" t="s">
        <v>934</v>
      </c>
      <c r="V4251" s="26" t="s">
        <v>934</v>
      </c>
      <c r="W4251" s="26" t="s">
        <v>934</v>
      </c>
      <c r="X4251" s="26" t="s">
        <v>934</v>
      </c>
      <c r="Y4251" s="26" t="s">
        <v>934</v>
      </c>
      <c r="Z4251" s="26" t="s">
        <v>934</v>
      </c>
      <c r="AA4251" s="26" t="s">
        <v>934</v>
      </c>
      <c r="AB4251" s="26" t="s">
        <v>934</v>
      </c>
      <c r="AC4251" s="26" t="s">
        <v>934</v>
      </c>
      <c r="AD4251" s="26" t="s">
        <v>934</v>
      </c>
      <c r="AE4251" s="26">
        <v>46.5</v>
      </c>
    </row>
    <row r="4252" spans="1:31" x14ac:dyDescent="0.25">
      <c r="A4252" t="s">
        <v>2234</v>
      </c>
      <c r="B4252" t="s">
        <v>837</v>
      </c>
      <c r="C4252" t="s">
        <v>888</v>
      </c>
      <c r="D4252">
        <v>2016</v>
      </c>
      <c r="E4252">
        <v>2</v>
      </c>
      <c r="F4252" s="2">
        <v>42480</v>
      </c>
      <c r="G4252" t="s">
        <v>56</v>
      </c>
      <c r="H4252">
        <v>45</v>
      </c>
      <c r="I4252" t="s">
        <v>825</v>
      </c>
      <c r="J4252" t="s">
        <v>825</v>
      </c>
      <c r="K4252" t="s">
        <v>825</v>
      </c>
      <c r="L4252">
        <v>6</v>
      </c>
      <c r="M4252" s="26">
        <v>442.25</v>
      </c>
      <c r="N4252" s="26" t="s">
        <v>934</v>
      </c>
      <c r="O4252" s="26" t="s">
        <v>934</v>
      </c>
      <c r="P4252" s="26" t="s">
        <v>934</v>
      </c>
      <c r="Q4252" s="26" t="s">
        <v>934</v>
      </c>
      <c r="R4252" s="26" t="s">
        <v>934</v>
      </c>
      <c r="S4252" s="26" t="s">
        <v>934</v>
      </c>
      <c r="T4252" s="26" t="s">
        <v>934</v>
      </c>
      <c r="U4252" s="26" t="s">
        <v>934</v>
      </c>
      <c r="V4252" s="26">
        <v>58.731557388965378</v>
      </c>
      <c r="W4252" s="26" t="s">
        <v>934</v>
      </c>
      <c r="X4252" s="26" t="s">
        <v>934</v>
      </c>
      <c r="Y4252" s="26" t="s">
        <v>934</v>
      </c>
      <c r="Z4252" s="26" t="s">
        <v>934</v>
      </c>
      <c r="AA4252" s="26" t="s">
        <v>934</v>
      </c>
      <c r="AB4252" s="26" t="s">
        <v>934</v>
      </c>
      <c r="AC4252" s="26" t="s">
        <v>934</v>
      </c>
      <c r="AD4252" s="26" t="s">
        <v>934</v>
      </c>
      <c r="AE4252" s="26">
        <v>46.5</v>
      </c>
    </row>
    <row r="4253" spans="1:31" x14ac:dyDescent="0.25">
      <c r="A4253" t="s">
        <v>2234</v>
      </c>
      <c r="B4253" t="s">
        <v>837</v>
      </c>
      <c r="C4253" t="s">
        <v>888</v>
      </c>
      <c r="D4253">
        <v>2016</v>
      </c>
      <c r="E4253">
        <v>2</v>
      </c>
      <c r="F4253" s="2">
        <v>42480</v>
      </c>
      <c r="G4253" t="s">
        <v>56</v>
      </c>
      <c r="H4253">
        <v>45</v>
      </c>
      <c r="I4253" t="s">
        <v>825</v>
      </c>
      <c r="J4253" t="s">
        <v>825</v>
      </c>
      <c r="K4253" t="s">
        <v>825</v>
      </c>
      <c r="L4253">
        <v>7.3</v>
      </c>
      <c r="M4253" s="26" t="s">
        <v>934</v>
      </c>
      <c r="N4253" s="26" t="s">
        <v>934</v>
      </c>
      <c r="O4253" s="26" t="s">
        <v>934</v>
      </c>
      <c r="P4253" s="26" t="s">
        <v>934</v>
      </c>
      <c r="Q4253" s="26" t="s">
        <v>934</v>
      </c>
      <c r="R4253" s="26" t="s">
        <v>934</v>
      </c>
      <c r="S4253" s="26" t="s">
        <v>934</v>
      </c>
      <c r="T4253" s="26" t="s">
        <v>934</v>
      </c>
      <c r="U4253" s="26" t="s">
        <v>934</v>
      </c>
      <c r="V4253" s="26" t="s">
        <v>934</v>
      </c>
      <c r="W4253" s="26" t="s">
        <v>934</v>
      </c>
      <c r="X4253" s="26" t="s">
        <v>934</v>
      </c>
      <c r="Y4253" s="26" t="s">
        <v>934</v>
      </c>
      <c r="Z4253" s="26" t="s">
        <v>934</v>
      </c>
      <c r="AA4253" s="26" t="s">
        <v>934</v>
      </c>
      <c r="AB4253" s="26" t="s">
        <v>934</v>
      </c>
      <c r="AC4253" s="26" t="s">
        <v>934</v>
      </c>
      <c r="AD4253" s="26" t="s">
        <v>934</v>
      </c>
      <c r="AE4253" s="26">
        <v>46.5</v>
      </c>
    </row>
    <row r="4254" spans="1:31" x14ac:dyDescent="0.25">
      <c r="A4254" t="s">
        <v>2234</v>
      </c>
      <c r="B4254" t="s">
        <v>837</v>
      </c>
      <c r="C4254" t="s">
        <v>888</v>
      </c>
      <c r="D4254">
        <v>2016</v>
      </c>
      <c r="E4254">
        <v>2</v>
      </c>
      <c r="F4254" s="2">
        <v>42480</v>
      </c>
      <c r="G4254" t="s">
        <v>56</v>
      </c>
      <c r="H4254">
        <v>45</v>
      </c>
      <c r="I4254" t="s">
        <v>825</v>
      </c>
      <c r="J4254" t="s">
        <v>825</v>
      </c>
      <c r="K4254" t="s">
        <v>825</v>
      </c>
      <c r="L4254">
        <v>9</v>
      </c>
      <c r="M4254" s="26">
        <v>1161.5999999999999</v>
      </c>
      <c r="N4254" s="26" t="s">
        <v>934</v>
      </c>
      <c r="O4254" s="26">
        <v>418.84999999999997</v>
      </c>
      <c r="P4254" s="26" t="s">
        <v>934</v>
      </c>
      <c r="Q4254" s="26" t="s">
        <v>934</v>
      </c>
      <c r="R4254" s="26" t="s">
        <v>934</v>
      </c>
      <c r="S4254" s="26" t="s">
        <v>934</v>
      </c>
      <c r="T4254" s="26" t="s">
        <v>934</v>
      </c>
      <c r="U4254" s="26" t="s">
        <v>934</v>
      </c>
      <c r="V4254" s="26">
        <v>65.433936149370822</v>
      </c>
      <c r="W4254" s="26" t="s">
        <v>934</v>
      </c>
      <c r="X4254" s="26">
        <v>21.567887008235111</v>
      </c>
      <c r="Y4254" s="26" t="s">
        <v>934</v>
      </c>
      <c r="Z4254" s="26" t="s">
        <v>934</v>
      </c>
      <c r="AA4254" s="26" t="s">
        <v>934</v>
      </c>
      <c r="AB4254" s="26" t="s">
        <v>934</v>
      </c>
      <c r="AC4254" s="26" t="s">
        <v>934</v>
      </c>
      <c r="AD4254" s="26" t="s">
        <v>934</v>
      </c>
      <c r="AE4254" s="26">
        <v>46.5</v>
      </c>
    </row>
    <row r="4255" spans="1:31" x14ac:dyDescent="0.25">
      <c r="A4255" t="s">
        <v>2235</v>
      </c>
      <c r="B4255" t="s">
        <v>837</v>
      </c>
      <c r="C4255" t="s">
        <v>888</v>
      </c>
      <c r="D4255">
        <v>2016</v>
      </c>
      <c r="E4255">
        <v>3</v>
      </c>
      <c r="F4255" s="2">
        <v>42496</v>
      </c>
      <c r="G4255" t="s">
        <v>65</v>
      </c>
      <c r="H4255">
        <v>45</v>
      </c>
      <c r="I4255" t="s">
        <v>825</v>
      </c>
      <c r="J4255" t="s">
        <v>825</v>
      </c>
      <c r="K4255" t="s">
        <v>825</v>
      </c>
      <c r="L4255">
        <v>3</v>
      </c>
      <c r="M4255" s="26" t="s">
        <v>934</v>
      </c>
      <c r="N4255" s="26" t="s">
        <v>934</v>
      </c>
      <c r="O4255" s="26" t="s">
        <v>934</v>
      </c>
      <c r="P4255" s="26" t="s">
        <v>934</v>
      </c>
      <c r="Q4255" s="26" t="s">
        <v>934</v>
      </c>
      <c r="R4255" s="26" t="s">
        <v>934</v>
      </c>
      <c r="S4255" s="26" t="s">
        <v>934</v>
      </c>
      <c r="T4255" s="26" t="s">
        <v>934</v>
      </c>
      <c r="U4255" s="26" t="s">
        <v>934</v>
      </c>
      <c r="V4255" s="26" t="s">
        <v>934</v>
      </c>
      <c r="W4255" s="26" t="s">
        <v>934</v>
      </c>
      <c r="X4255" s="26" t="s">
        <v>934</v>
      </c>
      <c r="Y4255" s="26" t="s">
        <v>934</v>
      </c>
      <c r="Z4255" s="26" t="s">
        <v>934</v>
      </c>
      <c r="AA4255" s="26" t="s">
        <v>934</v>
      </c>
      <c r="AB4255" s="26" t="s">
        <v>934</v>
      </c>
      <c r="AC4255" s="26" t="s">
        <v>934</v>
      </c>
      <c r="AD4255" s="26" t="s">
        <v>934</v>
      </c>
      <c r="AE4255" s="26">
        <v>46.166666666666664</v>
      </c>
    </row>
    <row r="4256" spans="1:31" x14ac:dyDescent="0.25">
      <c r="A4256" t="s">
        <v>2235</v>
      </c>
      <c r="B4256" t="s">
        <v>837</v>
      </c>
      <c r="C4256" t="s">
        <v>888</v>
      </c>
      <c r="D4256">
        <v>2016</v>
      </c>
      <c r="E4256">
        <v>3</v>
      </c>
      <c r="F4256" s="2">
        <v>42496</v>
      </c>
      <c r="G4256" t="s">
        <v>65</v>
      </c>
      <c r="H4256">
        <v>45</v>
      </c>
      <c r="I4256" t="s">
        <v>825</v>
      </c>
      <c r="J4256" t="s">
        <v>825</v>
      </c>
      <c r="K4256" t="s">
        <v>825</v>
      </c>
      <c r="L4256">
        <v>5.5</v>
      </c>
      <c r="M4256" s="26" t="s">
        <v>934</v>
      </c>
      <c r="N4256" s="26" t="s">
        <v>934</v>
      </c>
      <c r="O4256" s="26" t="s">
        <v>934</v>
      </c>
      <c r="P4256" s="26" t="s">
        <v>934</v>
      </c>
      <c r="Q4256" s="26" t="s">
        <v>934</v>
      </c>
      <c r="R4256" s="26" t="s">
        <v>934</v>
      </c>
      <c r="S4256" s="26" t="s">
        <v>934</v>
      </c>
      <c r="T4256" s="26" t="s">
        <v>934</v>
      </c>
      <c r="U4256" s="26" t="s">
        <v>934</v>
      </c>
      <c r="V4256" s="26" t="s">
        <v>934</v>
      </c>
      <c r="W4256" s="26" t="s">
        <v>934</v>
      </c>
      <c r="X4256" s="26" t="s">
        <v>934</v>
      </c>
      <c r="Y4256" s="26" t="s">
        <v>934</v>
      </c>
      <c r="Z4256" s="26" t="s">
        <v>934</v>
      </c>
      <c r="AA4256" s="26" t="s">
        <v>934</v>
      </c>
      <c r="AB4256" s="26" t="s">
        <v>934</v>
      </c>
      <c r="AC4256" s="26" t="s">
        <v>934</v>
      </c>
      <c r="AD4256" s="26" t="s">
        <v>934</v>
      </c>
      <c r="AE4256" s="26">
        <v>46.166666666666664</v>
      </c>
    </row>
    <row r="4257" spans="1:31" x14ac:dyDescent="0.25">
      <c r="A4257" t="s">
        <v>2235</v>
      </c>
      <c r="B4257" t="s">
        <v>837</v>
      </c>
      <c r="C4257" t="s">
        <v>888</v>
      </c>
      <c r="D4257">
        <v>2016</v>
      </c>
      <c r="E4257">
        <v>3</v>
      </c>
      <c r="F4257" s="2">
        <v>42496</v>
      </c>
      <c r="G4257" t="s">
        <v>65</v>
      </c>
      <c r="H4257">
        <v>45</v>
      </c>
      <c r="I4257" t="s">
        <v>825</v>
      </c>
      <c r="J4257" t="s">
        <v>825</v>
      </c>
      <c r="K4257" t="s">
        <v>825</v>
      </c>
      <c r="L4257">
        <v>6</v>
      </c>
      <c r="M4257" s="26">
        <v>483.75</v>
      </c>
      <c r="N4257" s="26" t="s">
        <v>934</v>
      </c>
      <c r="O4257" s="26" t="s">
        <v>934</v>
      </c>
      <c r="P4257" s="26" t="s">
        <v>934</v>
      </c>
      <c r="Q4257" s="26" t="s">
        <v>934</v>
      </c>
      <c r="R4257" s="26" t="s">
        <v>934</v>
      </c>
      <c r="S4257" s="26" t="s">
        <v>934</v>
      </c>
      <c r="T4257" s="26" t="s">
        <v>934</v>
      </c>
      <c r="U4257" s="26" t="s">
        <v>934</v>
      </c>
      <c r="V4257" s="26">
        <v>46.497983827258572</v>
      </c>
      <c r="W4257" s="26" t="s">
        <v>934</v>
      </c>
      <c r="X4257" s="26" t="s">
        <v>934</v>
      </c>
      <c r="Y4257" s="26" t="s">
        <v>934</v>
      </c>
      <c r="Z4257" s="26" t="s">
        <v>934</v>
      </c>
      <c r="AA4257" s="26" t="s">
        <v>934</v>
      </c>
      <c r="AB4257" s="26" t="s">
        <v>934</v>
      </c>
      <c r="AC4257" s="26" t="s">
        <v>934</v>
      </c>
      <c r="AD4257" s="26" t="s">
        <v>934</v>
      </c>
      <c r="AE4257" s="26">
        <v>46.166666666666664</v>
      </c>
    </row>
    <row r="4258" spans="1:31" x14ac:dyDescent="0.25">
      <c r="A4258" t="s">
        <v>2235</v>
      </c>
      <c r="B4258" t="s">
        <v>837</v>
      </c>
      <c r="C4258" t="s">
        <v>888</v>
      </c>
      <c r="D4258">
        <v>2016</v>
      </c>
      <c r="E4258">
        <v>3</v>
      </c>
      <c r="F4258" s="2">
        <v>42496</v>
      </c>
      <c r="G4258" t="s">
        <v>65</v>
      </c>
      <c r="H4258">
        <v>45</v>
      </c>
      <c r="I4258" t="s">
        <v>825</v>
      </c>
      <c r="J4258" t="s">
        <v>825</v>
      </c>
      <c r="K4258" t="s">
        <v>825</v>
      </c>
      <c r="L4258">
        <v>7.3</v>
      </c>
      <c r="M4258" s="26" t="s">
        <v>934</v>
      </c>
      <c r="N4258" s="26" t="s">
        <v>934</v>
      </c>
      <c r="O4258" s="26" t="s">
        <v>934</v>
      </c>
      <c r="P4258" s="26" t="s">
        <v>934</v>
      </c>
      <c r="Q4258" s="26" t="s">
        <v>934</v>
      </c>
      <c r="R4258" s="26" t="s">
        <v>934</v>
      </c>
      <c r="S4258" s="26" t="s">
        <v>934</v>
      </c>
      <c r="T4258" s="26" t="s">
        <v>934</v>
      </c>
      <c r="U4258" s="26" t="s">
        <v>934</v>
      </c>
      <c r="V4258" s="26" t="s">
        <v>934</v>
      </c>
      <c r="W4258" s="26" t="s">
        <v>934</v>
      </c>
      <c r="X4258" s="26" t="s">
        <v>934</v>
      </c>
      <c r="Y4258" s="26" t="s">
        <v>934</v>
      </c>
      <c r="Z4258" s="26" t="s">
        <v>934</v>
      </c>
      <c r="AA4258" s="26" t="s">
        <v>934</v>
      </c>
      <c r="AB4258" s="26" t="s">
        <v>934</v>
      </c>
      <c r="AC4258" s="26" t="s">
        <v>934</v>
      </c>
      <c r="AD4258" s="26" t="s">
        <v>934</v>
      </c>
      <c r="AE4258" s="26">
        <v>46.166666666666664</v>
      </c>
    </row>
    <row r="4259" spans="1:31" x14ac:dyDescent="0.25">
      <c r="A4259" t="s">
        <v>2235</v>
      </c>
      <c r="B4259" t="s">
        <v>837</v>
      </c>
      <c r="C4259" t="s">
        <v>888</v>
      </c>
      <c r="D4259">
        <v>2016</v>
      </c>
      <c r="E4259">
        <v>3</v>
      </c>
      <c r="F4259" s="2">
        <v>42496</v>
      </c>
      <c r="G4259" t="s">
        <v>65</v>
      </c>
      <c r="H4259">
        <v>45</v>
      </c>
      <c r="I4259" t="s">
        <v>825</v>
      </c>
      <c r="J4259" t="s">
        <v>825</v>
      </c>
      <c r="K4259" t="s">
        <v>825</v>
      </c>
      <c r="L4259">
        <v>9</v>
      </c>
      <c r="M4259" s="26">
        <v>1010.4</v>
      </c>
      <c r="N4259" s="26" t="s">
        <v>934</v>
      </c>
      <c r="O4259" s="26">
        <v>332.21249999999998</v>
      </c>
      <c r="P4259" s="26" t="s">
        <v>934</v>
      </c>
      <c r="Q4259" s="26" t="s">
        <v>934</v>
      </c>
      <c r="R4259" s="26" t="s">
        <v>934</v>
      </c>
      <c r="S4259" s="26" t="s">
        <v>934</v>
      </c>
      <c r="T4259" s="26" t="s">
        <v>934</v>
      </c>
      <c r="U4259" s="26" t="s">
        <v>934</v>
      </c>
      <c r="V4259" s="26">
        <v>97.360361544110745</v>
      </c>
      <c r="W4259" s="26" t="s">
        <v>934</v>
      </c>
      <c r="X4259" s="26">
        <v>32.065131470960971</v>
      </c>
      <c r="Y4259" s="26" t="s">
        <v>934</v>
      </c>
      <c r="Z4259" s="26" t="s">
        <v>934</v>
      </c>
      <c r="AA4259" s="26" t="s">
        <v>934</v>
      </c>
      <c r="AB4259" s="26" t="s">
        <v>934</v>
      </c>
      <c r="AC4259" s="26" t="s">
        <v>934</v>
      </c>
      <c r="AD4259" s="26" t="s">
        <v>934</v>
      </c>
      <c r="AE4259" s="26">
        <v>46.166666666666664</v>
      </c>
    </row>
    <row r="4260" spans="1:31" x14ac:dyDescent="0.25">
      <c r="A4260" t="s">
        <v>2236</v>
      </c>
      <c r="B4260" t="s">
        <v>837</v>
      </c>
      <c r="C4260" t="s">
        <v>888</v>
      </c>
      <c r="D4260">
        <v>2016</v>
      </c>
      <c r="E4260">
        <v>3</v>
      </c>
      <c r="F4260" s="2">
        <v>42496</v>
      </c>
      <c r="G4260" t="s">
        <v>83</v>
      </c>
      <c r="H4260">
        <v>45</v>
      </c>
      <c r="I4260" t="s">
        <v>825</v>
      </c>
      <c r="J4260" t="s">
        <v>825</v>
      </c>
      <c r="K4260" t="s">
        <v>825</v>
      </c>
      <c r="L4260">
        <v>3</v>
      </c>
      <c r="M4260" s="26" t="s">
        <v>934</v>
      </c>
      <c r="N4260" s="26" t="s">
        <v>934</v>
      </c>
      <c r="O4260" s="26" t="s">
        <v>934</v>
      </c>
      <c r="P4260" s="26" t="s">
        <v>934</v>
      </c>
      <c r="Q4260" s="26" t="s">
        <v>934</v>
      </c>
      <c r="R4260" s="26" t="s">
        <v>934</v>
      </c>
      <c r="S4260" s="26" t="s">
        <v>934</v>
      </c>
      <c r="T4260" s="26" t="s">
        <v>934</v>
      </c>
      <c r="U4260" s="26" t="s">
        <v>934</v>
      </c>
      <c r="V4260" s="26" t="s">
        <v>934</v>
      </c>
      <c r="W4260" s="26" t="s">
        <v>934</v>
      </c>
      <c r="X4260" s="26" t="s">
        <v>934</v>
      </c>
      <c r="Y4260" s="26" t="s">
        <v>934</v>
      </c>
      <c r="Z4260" s="26" t="s">
        <v>934</v>
      </c>
      <c r="AA4260" s="26" t="s">
        <v>934</v>
      </c>
      <c r="AB4260" s="26" t="s">
        <v>934</v>
      </c>
      <c r="AC4260" s="26" t="s">
        <v>934</v>
      </c>
      <c r="AD4260" s="26" t="s">
        <v>934</v>
      </c>
      <c r="AE4260" s="26">
        <v>39.333333333333329</v>
      </c>
    </row>
    <row r="4261" spans="1:31" x14ac:dyDescent="0.25">
      <c r="A4261" t="s">
        <v>2236</v>
      </c>
      <c r="B4261" t="s">
        <v>837</v>
      </c>
      <c r="C4261" t="s">
        <v>888</v>
      </c>
      <c r="D4261">
        <v>2016</v>
      </c>
      <c r="E4261">
        <v>3</v>
      </c>
      <c r="F4261" s="2">
        <v>42496</v>
      </c>
      <c r="G4261" t="s">
        <v>83</v>
      </c>
      <c r="H4261">
        <v>45</v>
      </c>
      <c r="I4261" t="s">
        <v>825</v>
      </c>
      <c r="J4261" t="s">
        <v>825</v>
      </c>
      <c r="K4261" t="s">
        <v>825</v>
      </c>
      <c r="L4261">
        <v>5.5</v>
      </c>
      <c r="M4261" s="26" t="s">
        <v>934</v>
      </c>
      <c r="N4261" s="26" t="s">
        <v>934</v>
      </c>
      <c r="O4261" s="26" t="s">
        <v>934</v>
      </c>
      <c r="P4261" s="26" t="s">
        <v>934</v>
      </c>
      <c r="Q4261" s="26" t="s">
        <v>934</v>
      </c>
      <c r="R4261" s="26" t="s">
        <v>934</v>
      </c>
      <c r="S4261" s="26" t="s">
        <v>934</v>
      </c>
      <c r="T4261" s="26" t="s">
        <v>934</v>
      </c>
      <c r="U4261" s="26" t="s">
        <v>934</v>
      </c>
      <c r="V4261" s="26" t="s">
        <v>934</v>
      </c>
      <c r="W4261" s="26" t="s">
        <v>934</v>
      </c>
      <c r="X4261" s="26" t="s">
        <v>934</v>
      </c>
      <c r="Y4261" s="26" t="s">
        <v>934</v>
      </c>
      <c r="Z4261" s="26" t="s">
        <v>934</v>
      </c>
      <c r="AA4261" s="26" t="s">
        <v>934</v>
      </c>
      <c r="AB4261" s="26" t="s">
        <v>934</v>
      </c>
      <c r="AC4261" s="26" t="s">
        <v>934</v>
      </c>
      <c r="AD4261" s="26" t="s">
        <v>934</v>
      </c>
      <c r="AE4261" s="26">
        <v>39.333333333333329</v>
      </c>
    </row>
    <row r="4262" spans="1:31" x14ac:dyDescent="0.25">
      <c r="A4262" t="s">
        <v>2236</v>
      </c>
      <c r="B4262" t="s">
        <v>837</v>
      </c>
      <c r="C4262" t="s">
        <v>888</v>
      </c>
      <c r="D4262">
        <v>2016</v>
      </c>
      <c r="E4262">
        <v>3</v>
      </c>
      <c r="F4262" s="2">
        <v>42496</v>
      </c>
      <c r="G4262" t="s">
        <v>83</v>
      </c>
      <c r="H4262">
        <v>45</v>
      </c>
      <c r="I4262" t="s">
        <v>825</v>
      </c>
      <c r="J4262" t="s">
        <v>825</v>
      </c>
      <c r="K4262" t="s">
        <v>825</v>
      </c>
      <c r="L4262">
        <v>6</v>
      </c>
      <c r="M4262" s="26">
        <v>508.25</v>
      </c>
      <c r="N4262" s="26" t="s">
        <v>934</v>
      </c>
      <c r="O4262" s="26" t="s">
        <v>934</v>
      </c>
      <c r="P4262" s="26" t="s">
        <v>934</v>
      </c>
      <c r="Q4262" s="26" t="s">
        <v>934</v>
      </c>
      <c r="R4262" s="26" t="s">
        <v>934</v>
      </c>
      <c r="S4262" s="26" t="s">
        <v>934</v>
      </c>
      <c r="T4262" s="26" t="s">
        <v>934</v>
      </c>
      <c r="U4262" s="26" t="s">
        <v>934</v>
      </c>
      <c r="V4262" s="26">
        <v>59.642511404757819</v>
      </c>
      <c r="W4262" s="26" t="s">
        <v>934</v>
      </c>
      <c r="X4262" s="26" t="s">
        <v>934</v>
      </c>
      <c r="Y4262" s="26" t="s">
        <v>934</v>
      </c>
      <c r="Z4262" s="26" t="s">
        <v>934</v>
      </c>
      <c r="AA4262" s="26" t="s">
        <v>934</v>
      </c>
      <c r="AB4262" s="26" t="s">
        <v>934</v>
      </c>
      <c r="AC4262" s="26" t="s">
        <v>934</v>
      </c>
      <c r="AD4262" s="26" t="s">
        <v>934</v>
      </c>
      <c r="AE4262" s="26">
        <v>39.333333333333329</v>
      </c>
    </row>
    <row r="4263" spans="1:31" x14ac:dyDescent="0.25">
      <c r="A4263" t="s">
        <v>2236</v>
      </c>
      <c r="B4263" t="s">
        <v>837</v>
      </c>
      <c r="C4263" t="s">
        <v>888</v>
      </c>
      <c r="D4263">
        <v>2016</v>
      </c>
      <c r="E4263">
        <v>3</v>
      </c>
      <c r="F4263" s="2">
        <v>42496</v>
      </c>
      <c r="G4263" t="s">
        <v>83</v>
      </c>
      <c r="H4263">
        <v>45</v>
      </c>
      <c r="I4263" t="s">
        <v>825</v>
      </c>
      <c r="J4263" t="s">
        <v>825</v>
      </c>
      <c r="K4263" t="s">
        <v>825</v>
      </c>
      <c r="L4263">
        <v>7.3</v>
      </c>
      <c r="M4263" s="26" t="s">
        <v>934</v>
      </c>
      <c r="N4263" s="26" t="s">
        <v>934</v>
      </c>
      <c r="O4263" s="26" t="s">
        <v>934</v>
      </c>
      <c r="P4263" s="26" t="s">
        <v>934</v>
      </c>
      <c r="Q4263" s="26" t="s">
        <v>934</v>
      </c>
      <c r="R4263" s="26" t="s">
        <v>934</v>
      </c>
      <c r="S4263" s="26" t="s">
        <v>934</v>
      </c>
      <c r="T4263" s="26" t="s">
        <v>934</v>
      </c>
      <c r="U4263" s="26" t="s">
        <v>934</v>
      </c>
      <c r="V4263" s="26" t="s">
        <v>934</v>
      </c>
      <c r="W4263" s="26" t="s">
        <v>934</v>
      </c>
      <c r="X4263" s="26" t="s">
        <v>934</v>
      </c>
      <c r="Y4263" s="26" t="s">
        <v>934</v>
      </c>
      <c r="Z4263" s="26" t="s">
        <v>934</v>
      </c>
      <c r="AA4263" s="26" t="s">
        <v>934</v>
      </c>
      <c r="AB4263" s="26" t="s">
        <v>934</v>
      </c>
      <c r="AC4263" s="26" t="s">
        <v>934</v>
      </c>
      <c r="AD4263" s="26" t="s">
        <v>934</v>
      </c>
      <c r="AE4263" s="26">
        <v>39.333333333333329</v>
      </c>
    </row>
    <row r="4264" spans="1:31" x14ac:dyDescent="0.25">
      <c r="A4264" t="s">
        <v>2236</v>
      </c>
      <c r="B4264" t="s">
        <v>837</v>
      </c>
      <c r="C4264" t="s">
        <v>888</v>
      </c>
      <c r="D4264">
        <v>2016</v>
      </c>
      <c r="E4264">
        <v>3</v>
      </c>
      <c r="F4264" s="2">
        <v>42496</v>
      </c>
      <c r="G4264" t="s">
        <v>83</v>
      </c>
      <c r="H4264">
        <v>45</v>
      </c>
      <c r="I4264" t="s">
        <v>825</v>
      </c>
      <c r="J4264" t="s">
        <v>825</v>
      </c>
      <c r="K4264" t="s">
        <v>825</v>
      </c>
      <c r="L4264">
        <v>9</v>
      </c>
      <c r="M4264" s="26">
        <v>1159.1999999999998</v>
      </c>
      <c r="N4264" s="26" t="s">
        <v>934</v>
      </c>
      <c r="O4264" s="26">
        <v>377.35</v>
      </c>
      <c r="P4264" s="26" t="s">
        <v>934</v>
      </c>
      <c r="Q4264" s="26" t="s">
        <v>934</v>
      </c>
      <c r="R4264" s="26" t="s">
        <v>934</v>
      </c>
      <c r="S4264" s="26" t="s">
        <v>934</v>
      </c>
      <c r="T4264" s="26" t="s">
        <v>934</v>
      </c>
      <c r="U4264" s="26" t="s">
        <v>934</v>
      </c>
      <c r="V4264" s="26">
        <v>75.957883066868661</v>
      </c>
      <c r="W4264" s="26" t="s">
        <v>934</v>
      </c>
      <c r="X4264" s="26">
        <v>11.740439372811448</v>
      </c>
      <c r="Y4264" s="26" t="s">
        <v>934</v>
      </c>
      <c r="Z4264" s="26" t="s">
        <v>934</v>
      </c>
      <c r="AA4264" s="26" t="s">
        <v>934</v>
      </c>
      <c r="AB4264" s="26" t="s">
        <v>934</v>
      </c>
      <c r="AC4264" s="26" t="s">
        <v>934</v>
      </c>
      <c r="AD4264" s="26" t="s">
        <v>934</v>
      </c>
      <c r="AE4264" s="26">
        <v>39.333333333333329</v>
      </c>
    </row>
    <row r="4265" spans="1:31" x14ac:dyDescent="0.25">
      <c r="A4265" t="s">
        <v>2237</v>
      </c>
      <c r="B4265" t="s">
        <v>837</v>
      </c>
      <c r="C4265" t="s">
        <v>888</v>
      </c>
      <c r="D4265">
        <v>2016</v>
      </c>
      <c r="E4265">
        <v>3</v>
      </c>
      <c r="F4265" s="2">
        <v>42496</v>
      </c>
      <c r="G4265" t="s">
        <v>9</v>
      </c>
      <c r="H4265">
        <v>45</v>
      </c>
      <c r="I4265" t="s">
        <v>825</v>
      </c>
      <c r="J4265" t="s">
        <v>825</v>
      </c>
      <c r="K4265" t="s">
        <v>825</v>
      </c>
      <c r="L4265">
        <v>3</v>
      </c>
      <c r="M4265" s="26" t="s">
        <v>934</v>
      </c>
      <c r="N4265" s="26" t="s">
        <v>934</v>
      </c>
      <c r="O4265" s="26" t="s">
        <v>934</v>
      </c>
      <c r="P4265" s="26" t="s">
        <v>934</v>
      </c>
      <c r="Q4265" s="26" t="s">
        <v>934</v>
      </c>
      <c r="R4265" s="26" t="s">
        <v>934</v>
      </c>
      <c r="S4265" s="26" t="s">
        <v>934</v>
      </c>
      <c r="T4265" s="26" t="s">
        <v>934</v>
      </c>
      <c r="U4265" s="26" t="s">
        <v>934</v>
      </c>
      <c r="V4265" s="26" t="s">
        <v>934</v>
      </c>
      <c r="W4265" s="26" t="s">
        <v>934</v>
      </c>
      <c r="X4265" s="26" t="s">
        <v>934</v>
      </c>
      <c r="Y4265" s="26" t="s">
        <v>934</v>
      </c>
      <c r="Z4265" s="26" t="s">
        <v>934</v>
      </c>
      <c r="AA4265" s="26" t="s">
        <v>934</v>
      </c>
      <c r="AB4265" s="26" t="s">
        <v>934</v>
      </c>
      <c r="AC4265" s="26" t="s">
        <v>934</v>
      </c>
      <c r="AD4265" s="26" t="s">
        <v>934</v>
      </c>
      <c r="AE4265" s="26">
        <v>44</v>
      </c>
    </row>
    <row r="4266" spans="1:31" x14ac:dyDescent="0.25">
      <c r="A4266" t="s">
        <v>2237</v>
      </c>
      <c r="B4266" t="s">
        <v>837</v>
      </c>
      <c r="C4266" t="s">
        <v>888</v>
      </c>
      <c r="D4266">
        <v>2016</v>
      </c>
      <c r="E4266">
        <v>3</v>
      </c>
      <c r="F4266" s="2">
        <v>42496</v>
      </c>
      <c r="G4266" t="s">
        <v>9</v>
      </c>
      <c r="H4266">
        <v>45</v>
      </c>
      <c r="I4266" t="s">
        <v>825</v>
      </c>
      <c r="J4266" t="s">
        <v>825</v>
      </c>
      <c r="K4266" t="s">
        <v>825</v>
      </c>
      <c r="L4266">
        <v>5.5</v>
      </c>
      <c r="M4266" s="26" t="s">
        <v>934</v>
      </c>
      <c r="N4266" s="26" t="s">
        <v>934</v>
      </c>
      <c r="O4266" s="26" t="s">
        <v>934</v>
      </c>
      <c r="P4266" s="26" t="s">
        <v>934</v>
      </c>
      <c r="Q4266" s="26" t="s">
        <v>934</v>
      </c>
      <c r="R4266" s="26" t="s">
        <v>934</v>
      </c>
      <c r="S4266" s="26" t="s">
        <v>934</v>
      </c>
      <c r="T4266" s="26" t="s">
        <v>934</v>
      </c>
      <c r="U4266" s="26" t="s">
        <v>934</v>
      </c>
      <c r="V4266" s="26" t="s">
        <v>934</v>
      </c>
      <c r="W4266" s="26" t="s">
        <v>934</v>
      </c>
      <c r="X4266" s="26" t="s">
        <v>934</v>
      </c>
      <c r="Y4266" s="26" t="s">
        <v>934</v>
      </c>
      <c r="Z4266" s="26" t="s">
        <v>934</v>
      </c>
      <c r="AA4266" s="26" t="s">
        <v>934</v>
      </c>
      <c r="AB4266" s="26" t="s">
        <v>934</v>
      </c>
      <c r="AC4266" s="26" t="s">
        <v>934</v>
      </c>
      <c r="AD4266" s="26" t="s">
        <v>934</v>
      </c>
      <c r="AE4266" s="26">
        <v>44</v>
      </c>
    </row>
    <row r="4267" spans="1:31" x14ac:dyDescent="0.25">
      <c r="A4267" t="s">
        <v>2237</v>
      </c>
      <c r="B4267" t="s">
        <v>837</v>
      </c>
      <c r="C4267" t="s">
        <v>888</v>
      </c>
      <c r="D4267">
        <v>2016</v>
      </c>
      <c r="E4267">
        <v>3</v>
      </c>
      <c r="F4267" s="2">
        <v>42496</v>
      </c>
      <c r="G4267" t="s">
        <v>9</v>
      </c>
      <c r="H4267">
        <v>45</v>
      </c>
      <c r="I4267" t="s">
        <v>825</v>
      </c>
      <c r="J4267" t="s">
        <v>825</v>
      </c>
      <c r="K4267" t="s">
        <v>825</v>
      </c>
      <c r="L4267">
        <v>6</v>
      </c>
      <c r="M4267" s="26">
        <v>537.25</v>
      </c>
      <c r="N4267" s="26" t="s">
        <v>934</v>
      </c>
      <c r="O4267" s="26" t="s">
        <v>934</v>
      </c>
      <c r="P4267" s="26" t="s">
        <v>934</v>
      </c>
      <c r="Q4267" s="26" t="s">
        <v>934</v>
      </c>
      <c r="R4267" s="26" t="s">
        <v>934</v>
      </c>
      <c r="S4267" s="26" t="s">
        <v>934</v>
      </c>
      <c r="T4267" s="26" t="s">
        <v>934</v>
      </c>
      <c r="U4267" s="26" t="s">
        <v>934</v>
      </c>
      <c r="V4267" s="26">
        <v>58.419995150062562</v>
      </c>
      <c r="W4267" s="26" t="s">
        <v>934</v>
      </c>
      <c r="X4267" s="26" t="s">
        <v>934</v>
      </c>
      <c r="Y4267" s="26" t="s">
        <v>934</v>
      </c>
      <c r="Z4267" s="26" t="s">
        <v>934</v>
      </c>
      <c r="AA4267" s="26" t="s">
        <v>934</v>
      </c>
      <c r="AB4267" s="26" t="s">
        <v>934</v>
      </c>
      <c r="AC4267" s="26" t="s">
        <v>934</v>
      </c>
      <c r="AD4267" s="26" t="s">
        <v>934</v>
      </c>
      <c r="AE4267" s="26">
        <v>44</v>
      </c>
    </row>
    <row r="4268" spans="1:31" x14ac:dyDescent="0.25">
      <c r="A4268" t="s">
        <v>2237</v>
      </c>
      <c r="B4268" t="s">
        <v>837</v>
      </c>
      <c r="C4268" t="s">
        <v>888</v>
      </c>
      <c r="D4268">
        <v>2016</v>
      </c>
      <c r="E4268">
        <v>3</v>
      </c>
      <c r="F4268" s="2">
        <v>42496</v>
      </c>
      <c r="G4268" t="s">
        <v>9</v>
      </c>
      <c r="H4268">
        <v>45</v>
      </c>
      <c r="I4268" t="s">
        <v>825</v>
      </c>
      <c r="J4268" t="s">
        <v>825</v>
      </c>
      <c r="K4268" t="s">
        <v>825</v>
      </c>
      <c r="L4268">
        <v>7.3</v>
      </c>
      <c r="M4268" s="26" t="s">
        <v>934</v>
      </c>
      <c r="N4268" s="26" t="s">
        <v>934</v>
      </c>
      <c r="O4268" s="26" t="s">
        <v>934</v>
      </c>
      <c r="P4268" s="26" t="s">
        <v>934</v>
      </c>
      <c r="Q4268" s="26" t="s">
        <v>934</v>
      </c>
      <c r="R4268" s="26" t="s">
        <v>934</v>
      </c>
      <c r="S4268" s="26" t="s">
        <v>934</v>
      </c>
      <c r="T4268" s="26" t="s">
        <v>934</v>
      </c>
      <c r="U4268" s="26" t="s">
        <v>934</v>
      </c>
      <c r="V4268" s="26" t="s">
        <v>934</v>
      </c>
      <c r="W4268" s="26" t="s">
        <v>934</v>
      </c>
      <c r="X4268" s="26" t="s">
        <v>934</v>
      </c>
      <c r="Y4268" s="26" t="s">
        <v>934</v>
      </c>
      <c r="Z4268" s="26" t="s">
        <v>934</v>
      </c>
      <c r="AA4268" s="26" t="s">
        <v>934</v>
      </c>
      <c r="AB4268" s="26" t="s">
        <v>934</v>
      </c>
      <c r="AC4268" s="26" t="s">
        <v>934</v>
      </c>
      <c r="AD4268" s="26" t="s">
        <v>934</v>
      </c>
      <c r="AE4268" s="26">
        <v>44</v>
      </c>
    </row>
    <row r="4269" spans="1:31" x14ac:dyDescent="0.25">
      <c r="A4269" t="s">
        <v>2237</v>
      </c>
      <c r="B4269" t="s">
        <v>837</v>
      </c>
      <c r="C4269" t="s">
        <v>888</v>
      </c>
      <c r="D4269">
        <v>2016</v>
      </c>
      <c r="E4269">
        <v>3</v>
      </c>
      <c r="F4269" s="2">
        <v>42496</v>
      </c>
      <c r="G4269" t="s">
        <v>9</v>
      </c>
      <c r="H4269">
        <v>45</v>
      </c>
      <c r="I4269" t="s">
        <v>825</v>
      </c>
      <c r="J4269" t="s">
        <v>825</v>
      </c>
      <c r="K4269" t="s">
        <v>825</v>
      </c>
      <c r="L4269">
        <v>9</v>
      </c>
      <c r="M4269" s="26">
        <v>1100.3999999999999</v>
      </c>
      <c r="N4269" s="26" t="s">
        <v>934</v>
      </c>
      <c r="O4269" s="26">
        <v>342.90000000000003</v>
      </c>
      <c r="P4269" s="26" t="s">
        <v>934</v>
      </c>
      <c r="Q4269" s="26" t="s">
        <v>934</v>
      </c>
      <c r="R4269" s="26" t="s">
        <v>934</v>
      </c>
      <c r="S4269" s="26" t="s">
        <v>934</v>
      </c>
      <c r="T4269" s="26" t="s">
        <v>934</v>
      </c>
      <c r="U4269" s="26" t="s">
        <v>934</v>
      </c>
      <c r="V4269" s="26">
        <v>52.631549473676664</v>
      </c>
      <c r="W4269" s="26" t="s">
        <v>934</v>
      </c>
      <c r="X4269" s="26">
        <v>19.304867693580874</v>
      </c>
      <c r="Y4269" s="26" t="s">
        <v>934</v>
      </c>
      <c r="Z4269" s="26" t="s">
        <v>934</v>
      </c>
      <c r="AA4269" s="26" t="s">
        <v>934</v>
      </c>
      <c r="AB4269" s="26" t="s">
        <v>934</v>
      </c>
      <c r="AC4269" s="26" t="s">
        <v>934</v>
      </c>
      <c r="AD4269" s="26" t="s">
        <v>934</v>
      </c>
      <c r="AE4269" s="26">
        <v>44</v>
      </c>
    </row>
    <row r="4270" spans="1:31" x14ac:dyDescent="0.25">
      <c r="A4270" t="s">
        <v>2238</v>
      </c>
      <c r="B4270" t="s">
        <v>837</v>
      </c>
      <c r="C4270" t="s">
        <v>888</v>
      </c>
      <c r="D4270">
        <v>2016</v>
      </c>
      <c r="E4270">
        <v>3</v>
      </c>
      <c r="F4270" s="2">
        <v>42496</v>
      </c>
      <c r="G4270" t="s">
        <v>71</v>
      </c>
      <c r="H4270">
        <v>45</v>
      </c>
      <c r="I4270" t="s">
        <v>825</v>
      </c>
      <c r="J4270" t="s">
        <v>825</v>
      </c>
      <c r="K4270" t="s">
        <v>825</v>
      </c>
      <c r="L4270">
        <v>3</v>
      </c>
      <c r="M4270" s="26" t="s">
        <v>934</v>
      </c>
      <c r="N4270" s="26" t="s">
        <v>934</v>
      </c>
      <c r="O4270" s="26" t="s">
        <v>934</v>
      </c>
      <c r="P4270" s="26" t="s">
        <v>934</v>
      </c>
      <c r="Q4270" s="26" t="s">
        <v>934</v>
      </c>
      <c r="R4270" s="26" t="s">
        <v>934</v>
      </c>
      <c r="S4270" s="26" t="s">
        <v>934</v>
      </c>
      <c r="T4270" s="26" t="s">
        <v>934</v>
      </c>
      <c r="U4270" s="26" t="s">
        <v>934</v>
      </c>
      <c r="V4270" s="26" t="s">
        <v>934</v>
      </c>
      <c r="W4270" s="26" t="s">
        <v>934</v>
      </c>
      <c r="X4270" s="26" t="s">
        <v>934</v>
      </c>
      <c r="Y4270" s="26" t="s">
        <v>934</v>
      </c>
      <c r="Z4270" s="26" t="s">
        <v>934</v>
      </c>
      <c r="AA4270" s="26" t="s">
        <v>934</v>
      </c>
      <c r="AB4270" s="26" t="s">
        <v>934</v>
      </c>
      <c r="AC4270" s="26" t="s">
        <v>934</v>
      </c>
      <c r="AD4270" s="26" t="s">
        <v>934</v>
      </c>
      <c r="AE4270" s="26">
        <v>47.5</v>
      </c>
    </row>
    <row r="4271" spans="1:31" x14ac:dyDescent="0.25">
      <c r="A4271" t="s">
        <v>2238</v>
      </c>
      <c r="B4271" t="s">
        <v>837</v>
      </c>
      <c r="C4271" t="s">
        <v>888</v>
      </c>
      <c r="D4271">
        <v>2016</v>
      </c>
      <c r="E4271">
        <v>3</v>
      </c>
      <c r="F4271" s="2">
        <v>42496</v>
      </c>
      <c r="G4271" t="s">
        <v>71</v>
      </c>
      <c r="H4271">
        <v>45</v>
      </c>
      <c r="I4271" t="s">
        <v>825</v>
      </c>
      <c r="J4271" t="s">
        <v>825</v>
      </c>
      <c r="K4271" t="s">
        <v>825</v>
      </c>
      <c r="L4271">
        <v>5.5</v>
      </c>
      <c r="M4271" s="26" t="s">
        <v>934</v>
      </c>
      <c r="N4271" s="26" t="s">
        <v>934</v>
      </c>
      <c r="O4271" s="26" t="s">
        <v>934</v>
      </c>
      <c r="P4271" s="26" t="s">
        <v>934</v>
      </c>
      <c r="Q4271" s="26" t="s">
        <v>934</v>
      </c>
      <c r="R4271" s="26" t="s">
        <v>934</v>
      </c>
      <c r="S4271" s="26" t="s">
        <v>934</v>
      </c>
      <c r="T4271" s="26" t="s">
        <v>934</v>
      </c>
      <c r="U4271" s="26" t="s">
        <v>934</v>
      </c>
      <c r="V4271" s="26" t="s">
        <v>934</v>
      </c>
      <c r="W4271" s="26" t="s">
        <v>934</v>
      </c>
      <c r="X4271" s="26" t="s">
        <v>934</v>
      </c>
      <c r="Y4271" s="26" t="s">
        <v>934</v>
      </c>
      <c r="Z4271" s="26" t="s">
        <v>934</v>
      </c>
      <c r="AA4271" s="26" t="s">
        <v>934</v>
      </c>
      <c r="AB4271" s="26" t="s">
        <v>934</v>
      </c>
      <c r="AC4271" s="26" t="s">
        <v>934</v>
      </c>
      <c r="AD4271" s="26" t="s">
        <v>934</v>
      </c>
      <c r="AE4271" s="26">
        <v>47.5</v>
      </c>
    </row>
    <row r="4272" spans="1:31" x14ac:dyDescent="0.25">
      <c r="A4272" t="s">
        <v>2238</v>
      </c>
      <c r="B4272" t="s">
        <v>837</v>
      </c>
      <c r="C4272" t="s">
        <v>888</v>
      </c>
      <c r="D4272">
        <v>2016</v>
      </c>
      <c r="E4272">
        <v>3</v>
      </c>
      <c r="F4272" s="2">
        <v>42496</v>
      </c>
      <c r="G4272" t="s">
        <v>71</v>
      </c>
      <c r="H4272">
        <v>45</v>
      </c>
      <c r="I4272" t="s">
        <v>825</v>
      </c>
      <c r="J4272" t="s">
        <v>825</v>
      </c>
      <c r="K4272" t="s">
        <v>825</v>
      </c>
      <c r="L4272">
        <v>6</v>
      </c>
      <c r="M4272" s="26">
        <v>435.5</v>
      </c>
      <c r="N4272" s="26" t="s">
        <v>934</v>
      </c>
      <c r="O4272" s="26" t="s">
        <v>934</v>
      </c>
      <c r="P4272" s="26" t="s">
        <v>934</v>
      </c>
      <c r="Q4272" s="26" t="s">
        <v>934</v>
      </c>
      <c r="R4272" s="26" t="s">
        <v>934</v>
      </c>
      <c r="S4272" s="26" t="s">
        <v>934</v>
      </c>
      <c r="T4272" s="26" t="s">
        <v>934</v>
      </c>
      <c r="U4272" s="26" t="s">
        <v>934</v>
      </c>
      <c r="V4272" s="26">
        <v>83.611701732871495</v>
      </c>
      <c r="W4272" s="26" t="s">
        <v>934</v>
      </c>
      <c r="X4272" s="26" t="s">
        <v>934</v>
      </c>
      <c r="Y4272" s="26" t="s">
        <v>934</v>
      </c>
      <c r="Z4272" s="26" t="s">
        <v>934</v>
      </c>
      <c r="AA4272" s="26" t="s">
        <v>934</v>
      </c>
      <c r="AB4272" s="26" t="s">
        <v>934</v>
      </c>
      <c r="AC4272" s="26" t="s">
        <v>934</v>
      </c>
      <c r="AD4272" s="26" t="s">
        <v>934</v>
      </c>
      <c r="AE4272" s="26">
        <v>47.5</v>
      </c>
    </row>
    <row r="4273" spans="1:31" x14ac:dyDescent="0.25">
      <c r="A4273" t="s">
        <v>2238</v>
      </c>
      <c r="B4273" t="s">
        <v>837</v>
      </c>
      <c r="C4273" t="s">
        <v>888</v>
      </c>
      <c r="D4273">
        <v>2016</v>
      </c>
      <c r="E4273">
        <v>3</v>
      </c>
      <c r="F4273" s="2">
        <v>42496</v>
      </c>
      <c r="G4273" t="s">
        <v>71</v>
      </c>
      <c r="H4273">
        <v>45</v>
      </c>
      <c r="I4273" t="s">
        <v>825</v>
      </c>
      <c r="J4273" t="s">
        <v>825</v>
      </c>
      <c r="K4273" t="s">
        <v>825</v>
      </c>
      <c r="L4273">
        <v>7.3</v>
      </c>
      <c r="M4273" s="26" t="s">
        <v>934</v>
      </c>
      <c r="N4273" s="26" t="s">
        <v>934</v>
      </c>
      <c r="O4273" s="26" t="s">
        <v>934</v>
      </c>
      <c r="P4273" s="26" t="s">
        <v>934</v>
      </c>
      <c r="Q4273" s="26" t="s">
        <v>934</v>
      </c>
      <c r="R4273" s="26" t="s">
        <v>934</v>
      </c>
      <c r="S4273" s="26" t="s">
        <v>934</v>
      </c>
      <c r="T4273" s="26" t="s">
        <v>934</v>
      </c>
      <c r="U4273" s="26" t="s">
        <v>934</v>
      </c>
      <c r="V4273" s="26" t="s">
        <v>934</v>
      </c>
      <c r="W4273" s="26" t="s">
        <v>934</v>
      </c>
      <c r="X4273" s="26" t="s">
        <v>934</v>
      </c>
      <c r="Y4273" s="26" t="s">
        <v>934</v>
      </c>
      <c r="Z4273" s="26" t="s">
        <v>934</v>
      </c>
      <c r="AA4273" s="26" t="s">
        <v>934</v>
      </c>
      <c r="AB4273" s="26" t="s">
        <v>934</v>
      </c>
      <c r="AC4273" s="26" t="s">
        <v>934</v>
      </c>
      <c r="AD4273" s="26" t="s">
        <v>934</v>
      </c>
      <c r="AE4273" s="26">
        <v>47.5</v>
      </c>
    </row>
    <row r="4274" spans="1:31" x14ac:dyDescent="0.25">
      <c r="A4274" t="s">
        <v>2238</v>
      </c>
      <c r="B4274" t="s">
        <v>837</v>
      </c>
      <c r="C4274" t="s">
        <v>888</v>
      </c>
      <c r="D4274">
        <v>2016</v>
      </c>
      <c r="E4274">
        <v>3</v>
      </c>
      <c r="F4274" s="2">
        <v>42496</v>
      </c>
      <c r="G4274" t="s">
        <v>71</v>
      </c>
      <c r="H4274">
        <v>45</v>
      </c>
      <c r="I4274" t="s">
        <v>825</v>
      </c>
      <c r="J4274" t="s">
        <v>825</v>
      </c>
      <c r="K4274" t="s">
        <v>825</v>
      </c>
      <c r="L4274">
        <v>9</v>
      </c>
      <c r="M4274" s="26">
        <v>894</v>
      </c>
      <c r="N4274" s="26" t="s">
        <v>934</v>
      </c>
      <c r="O4274" s="26">
        <v>340.05</v>
      </c>
      <c r="P4274" s="26" t="s">
        <v>934</v>
      </c>
      <c r="Q4274" s="26" t="s">
        <v>934</v>
      </c>
      <c r="R4274" s="26" t="s">
        <v>934</v>
      </c>
      <c r="S4274" s="26" t="s">
        <v>934</v>
      </c>
      <c r="T4274" s="26" t="s">
        <v>934</v>
      </c>
      <c r="U4274" s="26" t="s">
        <v>934</v>
      </c>
      <c r="V4274" s="26">
        <v>42.590139703926809</v>
      </c>
      <c r="W4274" s="26" t="s">
        <v>934</v>
      </c>
      <c r="X4274" s="26">
        <v>12.681285423804539</v>
      </c>
      <c r="Y4274" s="26" t="s">
        <v>934</v>
      </c>
      <c r="Z4274" s="26" t="s">
        <v>934</v>
      </c>
      <c r="AA4274" s="26" t="s">
        <v>934</v>
      </c>
      <c r="AB4274" s="26" t="s">
        <v>934</v>
      </c>
      <c r="AC4274" s="26" t="s">
        <v>934</v>
      </c>
      <c r="AD4274" s="26" t="s">
        <v>934</v>
      </c>
      <c r="AE4274" s="26">
        <v>47.5</v>
      </c>
    </row>
    <row r="4275" spans="1:31" x14ac:dyDescent="0.25">
      <c r="A4275" t="s">
        <v>2239</v>
      </c>
      <c r="B4275" t="s">
        <v>837</v>
      </c>
      <c r="C4275" t="s">
        <v>888</v>
      </c>
      <c r="D4275">
        <v>2016</v>
      </c>
      <c r="E4275">
        <v>3</v>
      </c>
      <c r="F4275" s="2">
        <v>42496</v>
      </c>
      <c r="G4275" t="s">
        <v>10</v>
      </c>
      <c r="H4275">
        <v>45</v>
      </c>
      <c r="I4275" t="s">
        <v>825</v>
      </c>
      <c r="J4275" t="s">
        <v>825</v>
      </c>
      <c r="K4275" t="s">
        <v>825</v>
      </c>
      <c r="L4275">
        <v>3</v>
      </c>
      <c r="M4275" s="26" t="s">
        <v>934</v>
      </c>
      <c r="N4275" s="26" t="s">
        <v>934</v>
      </c>
      <c r="O4275" s="26" t="s">
        <v>934</v>
      </c>
      <c r="P4275" s="26" t="s">
        <v>934</v>
      </c>
      <c r="Q4275" s="26" t="s">
        <v>934</v>
      </c>
      <c r="R4275" s="26" t="s">
        <v>934</v>
      </c>
      <c r="S4275" s="26" t="s">
        <v>934</v>
      </c>
      <c r="T4275" s="26" t="s">
        <v>934</v>
      </c>
      <c r="U4275" s="26" t="s">
        <v>934</v>
      </c>
      <c r="V4275" s="26" t="s">
        <v>934</v>
      </c>
      <c r="W4275" s="26" t="s">
        <v>934</v>
      </c>
      <c r="X4275" s="26" t="s">
        <v>934</v>
      </c>
      <c r="Y4275" s="26" t="s">
        <v>934</v>
      </c>
      <c r="Z4275" s="26" t="s">
        <v>934</v>
      </c>
      <c r="AA4275" s="26" t="s">
        <v>934</v>
      </c>
      <c r="AB4275" s="26" t="s">
        <v>934</v>
      </c>
      <c r="AC4275" s="26" t="s">
        <v>934</v>
      </c>
      <c r="AD4275" s="26" t="s">
        <v>934</v>
      </c>
      <c r="AE4275" s="26">
        <v>33.333333333333329</v>
      </c>
    </row>
    <row r="4276" spans="1:31" x14ac:dyDescent="0.25">
      <c r="A4276" t="s">
        <v>2239</v>
      </c>
      <c r="B4276" t="s">
        <v>837</v>
      </c>
      <c r="C4276" t="s">
        <v>888</v>
      </c>
      <c r="D4276">
        <v>2016</v>
      </c>
      <c r="E4276">
        <v>3</v>
      </c>
      <c r="F4276" s="2">
        <v>42496</v>
      </c>
      <c r="G4276" t="s">
        <v>10</v>
      </c>
      <c r="H4276">
        <v>45</v>
      </c>
      <c r="I4276" t="s">
        <v>825</v>
      </c>
      <c r="J4276" t="s">
        <v>825</v>
      </c>
      <c r="K4276" t="s">
        <v>825</v>
      </c>
      <c r="L4276">
        <v>5.5</v>
      </c>
      <c r="M4276" s="26" t="s">
        <v>934</v>
      </c>
      <c r="N4276" s="26" t="s">
        <v>934</v>
      </c>
      <c r="O4276" s="26" t="s">
        <v>934</v>
      </c>
      <c r="P4276" s="26" t="s">
        <v>934</v>
      </c>
      <c r="Q4276" s="26" t="s">
        <v>934</v>
      </c>
      <c r="R4276" s="26" t="s">
        <v>934</v>
      </c>
      <c r="S4276" s="26" t="s">
        <v>934</v>
      </c>
      <c r="T4276" s="26" t="s">
        <v>934</v>
      </c>
      <c r="U4276" s="26" t="s">
        <v>934</v>
      </c>
      <c r="V4276" s="26" t="s">
        <v>934</v>
      </c>
      <c r="W4276" s="26" t="s">
        <v>934</v>
      </c>
      <c r="X4276" s="26" t="s">
        <v>934</v>
      </c>
      <c r="Y4276" s="26" t="s">
        <v>934</v>
      </c>
      <c r="Z4276" s="26" t="s">
        <v>934</v>
      </c>
      <c r="AA4276" s="26" t="s">
        <v>934</v>
      </c>
      <c r="AB4276" s="26" t="s">
        <v>934</v>
      </c>
      <c r="AC4276" s="26" t="s">
        <v>934</v>
      </c>
      <c r="AD4276" s="26" t="s">
        <v>934</v>
      </c>
      <c r="AE4276" s="26">
        <v>33.333333333333329</v>
      </c>
    </row>
    <row r="4277" spans="1:31" x14ac:dyDescent="0.25">
      <c r="A4277" t="s">
        <v>2239</v>
      </c>
      <c r="B4277" t="s">
        <v>837</v>
      </c>
      <c r="C4277" t="s">
        <v>888</v>
      </c>
      <c r="D4277">
        <v>2016</v>
      </c>
      <c r="E4277">
        <v>3</v>
      </c>
      <c r="F4277" s="2">
        <v>42496</v>
      </c>
      <c r="G4277" t="s">
        <v>10</v>
      </c>
      <c r="H4277">
        <v>45</v>
      </c>
      <c r="I4277" t="s">
        <v>825</v>
      </c>
      <c r="J4277" t="s">
        <v>825</v>
      </c>
      <c r="K4277" t="s">
        <v>825</v>
      </c>
      <c r="L4277">
        <v>6</v>
      </c>
      <c r="M4277" s="26">
        <v>448.5</v>
      </c>
      <c r="N4277" s="26" t="s">
        <v>934</v>
      </c>
      <c r="O4277" s="26" t="s">
        <v>934</v>
      </c>
      <c r="P4277" s="26" t="s">
        <v>934</v>
      </c>
      <c r="Q4277" s="26" t="s">
        <v>934</v>
      </c>
      <c r="R4277" s="26" t="s">
        <v>934</v>
      </c>
      <c r="S4277" s="26" t="s">
        <v>934</v>
      </c>
      <c r="T4277" s="26" t="s">
        <v>934</v>
      </c>
      <c r="U4277" s="26" t="s">
        <v>934</v>
      </c>
      <c r="V4277" s="26">
        <v>37.122544812193752</v>
      </c>
      <c r="W4277" s="26" t="s">
        <v>934</v>
      </c>
      <c r="X4277" s="26" t="s">
        <v>934</v>
      </c>
      <c r="Y4277" s="26" t="s">
        <v>934</v>
      </c>
      <c r="Z4277" s="26" t="s">
        <v>934</v>
      </c>
      <c r="AA4277" s="26" t="s">
        <v>934</v>
      </c>
      <c r="AB4277" s="26" t="s">
        <v>934</v>
      </c>
      <c r="AC4277" s="26" t="s">
        <v>934</v>
      </c>
      <c r="AD4277" s="26" t="s">
        <v>934</v>
      </c>
      <c r="AE4277" s="26">
        <v>33.333333333333329</v>
      </c>
    </row>
    <row r="4278" spans="1:31" x14ac:dyDescent="0.25">
      <c r="A4278" t="s">
        <v>2239</v>
      </c>
      <c r="B4278" t="s">
        <v>837</v>
      </c>
      <c r="C4278" t="s">
        <v>888</v>
      </c>
      <c r="D4278">
        <v>2016</v>
      </c>
      <c r="E4278">
        <v>3</v>
      </c>
      <c r="F4278" s="2">
        <v>42496</v>
      </c>
      <c r="G4278" t="s">
        <v>10</v>
      </c>
      <c r="H4278">
        <v>45</v>
      </c>
      <c r="I4278" t="s">
        <v>825</v>
      </c>
      <c r="J4278" t="s">
        <v>825</v>
      </c>
      <c r="K4278" t="s">
        <v>825</v>
      </c>
      <c r="L4278">
        <v>7.3</v>
      </c>
      <c r="M4278" s="26" t="s">
        <v>934</v>
      </c>
      <c r="N4278" s="26" t="s">
        <v>934</v>
      </c>
      <c r="O4278" s="26" t="s">
        <v>934</v>
      </c>
      <c r="P4278" s="26" t="s">
        <v>934</v>
      </c>
      <c r="Q4278" s="26" t="s">
        <v>934</v>
      </c>
      <c r="R4278" s="26" t="s">
        <v>934</v>
      </c>
      <c r="S4278" s="26" t="s">
        <v>934</v>
      </c>
      <c r="T4278" s="26" t="s">
        <v>934</v>
      </c>
      <c r="U4278" s="26" t="s">
        <v>934</v>
      </c>
      <c r="V4278" s="26" t="s">
        <v>934</v>
      </c>
      <c r="W4278" s="26" t="s">
        <v>934</v>
      </c>
      <c r="X4278" s="26" t="s">
        <v>934</v>
      </c>
      <c r="Y4278" s="26" t="s">
        <v>934</v>
      </c>
      <c r="Z4278" s="26" t="s">
        <v>934</v>
      </c>
      <c r="AA4278" s="26" t="s">
        <v>934</v>
      </c>
      <c r="AB4278" s="26" t="s">
        <v>934</v>
      </c>
      <c r="AC4278" s="26" t="s">
        <v>934</v>
      </c>
      <c r="AD4278" s="26" t="s">
        <v>934</v>
      </c>
      <c r="AE4278" s="26">
        <v>33.333333333333329</v>
      </c>
    </row>
    <row r="4279" spans="1:31" x14ac:dyDescent="0.25">
      <c r="A4279" t="s">
        <v>2239</v>
      </c>
      <c r="B4279" t="s">
        <v>837</v>
      </c>
      <c r="C4279" t="s">
        <v>888</v>
      </c>
      <c r="D4279">
        <v>2016</v>
      </c>
      <c r="E4279">
        <v>3</v>
      </c>
      <c r="F4279" s="2">
        <v>42496</v>
      </c>
      <c r="G4279" t="s">
        <v>10</v>
      </c>
      <c r="H4279">
        <v>45</v>
      </c>
      <c r="I4279" t="s">
        <v>825</v>
      </c>
      <c r="J4279" t="s">
        <v>825</v>
      </c>
      <c r="K4279" t="s">
        <v>825</v>
      </c>
      <c r="L4279">
        <v>9</v>
      </c>
      <c r="M4279" s="26">
        <v>602.39999999999986</v>
      </c>
      <c r="N4279" s="26" t="s">
        <v>934</v>
      </c>
      <c r="O4279" s="26">
        <v>244.02334905660376</v>
      </c>
      <c r="P4279" s="26" t="s">
        <v>934</v>
      </c>
      <c r="Q4279" s="26" t="s">
        <v>934</v>
      </c>
      <c r="R4279" s="26" t="s">
        <v>934</v>
      </c>
      <c r="S4279" s="26" t="s">
        <v>934</v>
      </c>
      <c r="T4279" s="26" t="s">
        <v>934</v>
      </c>
      <c r="U4279" s="26" t="s">
        <v>934</v>
      </c>
      <c r="V4279" s="26">
        <v>53.329166503893532</v>
      </c>
      <c r="W4279" s="26" t="s">
        <v>934</v>
      </c>
      <c r="X4279" s="26">
        <v>15.211563931888003</v>
      </c>
      <c r="Y4279" s="26" t="s">
        <v>934</v>
      </c>
      <c r="Z4279" s="26" t="s">
        <v>934</v>
      </c>
      <c r="AA4279" s="26" t="s">
        <v>934</v>
      </c>
      <c r="AB4279" s="26" t="s">
        <v>934</v>
      </c>
      <c r="AC4279" s="26" t="s">
        <v>934</v>
      </c>
      <c r="AD4279" s="26" t="s">
        <v>934</v>
      </c>
      <c r="AE4279" s="26">
        <v>33.333333333333329</v>
      </c>
    </row>
    <row r="4280" spans="1:31" x14ac:dyDescent="0.25">
      <c r="A4280" t="s">
        <v>2240</v>
      </c>
      <c r="B4280" t="s">
        <v>837</v>
      </c>
      <c r="C4280" t="s">
        <v>888</v>
      </c>
      <c r="D4280">
        <v>2016</v>
      </c>
      <c r="E4280">
        <v>3</v>
      </c>
      <c r="F4280" s="2">
        <v>42496</v>
      </c>
      <c r="G4280" t="s">
        <v>940</v>
      </c>
      <c r="H4280">
        <v>45</v>
      </c>
      <c r="I4280" t="s">
        <v>825</v>
      </c>
      <c r="J4280" t="s">
        <v>825</v>
      </c>
      <c r="K4280" t="s">
        <v>825</v>
      </c>
      <c r="L4280">
        <v>3</v>
      </c>
      <c r="M4280" s="26" t="s">
        <v>934</v>
      </c>
      <c r="N4280" s="26" t="s">
        <v>934</v>
      </c>
      <c r="O4280" s="26" t="s">
        <v>934</v>
      </c>
      <c r="P4280" s="26" t="s">
        <v>934</v>
      </c>
      <c r="Q4280" s="26" t="s">
        <v>934</v>
      </c>
      <c r="R4280" s="26" t="s">
        <v>934</v>
      </c>
      <c r="S4280" s="26" t="s">
        <v>934</v>
      </c>
      <c r="T4280" s="26" t="s">
        <v>934</v>
      </c>
      <c r="U4280" s="26" t="s">
        <v>934</v>
      </c>
      <c r="V4280" s="26" t="s">
        <v>934</v>
      </c>
      <c r="W4280" s="26" t="s">
        <v>934</v>
      </c>
      <c r="X4280" s="26" t="s">
        <v>934</v>
      </c>
      <c r="Y4280" s="26" t="s">
        <v>934</v>
      </c>
      <c r="Z4280" s="26" t="s">
        <v>934</v>
      </c>
      <c r="AA4280" s="26" t="s">
        <v>934</v>
      </c>
      <c r="AB4280" s="26" t="s">
        <v>934</v>
      </c>
      <c r="AC4280" s="26" t="s">
        <v>934</v>
      </c>
      <c r="AD4280" s="26" t="s">
        <v>934</v>
      </c>
      <c r="AE4280" s="26">
        <v>30.166666666666664</v>
      </c>
    </row>
    <row r="4281" spans="1:31" x14ac:dyDescent="0.25">
      <c r="A4281" t="s">
        <v>2240</v>
      </c>
      <c r="B4281" t="s">
        <v>837</v>
      </c>
      <c r="C4281" t="s">
        <v>888</v>
      </c>
      <c r="D4281">
        <v>2016</v>
      </c>
      <c r="E4281">
        <v>3</v>
      </c>
      <c r="F4281" s="2">
        <v>42496</v>
      </c>
      <c r="G4281" t="s">
        <v>940</v>
      </c>
      <c r="H4281">
        <v>45</v>
      </c>
      <c r="I4281" t="s">
        <v>825</v>
      </c>
      <c r="J4281" t="s">
        <v>825</v>
      </c>
      <c r="K4281" t="s">
        <v>825</v>
      </c>
      <c r="L4281">
        <v>5.5</v>
      </c>
      <c r="M4281" s="26" t="s">
        <v>934</v>
      </c>
      <c r="N4281" s="26" t="s">
        <v>934</v>
      </c>
      <c r="O4281" s="26" t="s">
        <v>934</v>
      </c>
      <c r="P4281" s="26" t="s">
        <v>934</v>
      </c>
      <c r="Q4281" s="26" t="s">
        <v>934</v>
      </c>
      <c r="R4281" s="26" t="s">
        <v>934</v>
      </c>
      <c r="S4281" s="26" t="s">
        <v>934</v>
      </c>
      <c r="T4281" s="26" t="s">
        <v>934</v>
      </c>
      <c r="U4281" s="26" t="s">
        <v>934</v>
      </c>
      <c r="V4281" s="26" t="s">
        <v>934</v>
      </c>
      <c r="W4281" s="26" t="s">
        <v>934</v>
      </c>
      <c r="X4281" s="26" t="s">
        <v>934</v>
      </c>
      <c r="Y4281" s="26" t="s">
        <v>934</v>
      </c>
      <c r="Z4281" s="26" t="s">
        <v>934</v>
      </c>
      <c r="AA4281" s="26" t="s">
        <v>934</v>
      </c>
      <c r="AB4281" s="26" t="s">
        <v>934</v>
      </c>
      <c r="AC4281" s="26" t="s">
        <v>934</v>
      </c>
      <c r="AD4281" s="26" t="s">
        <v>934</v>
      </c>
      <c r="AE4281" s="26">
        <v>30.166666666666664</v>
      </c>
    </row>
    <row r="4282" spans="1:31" x14ac:dyDescent="0.25">
      <c r="A4282" t="s">
        <v>2240</v>
      </c>
      <c r="B4282" t="s">
        <v>837</v>
      </c>
      <c r="C4282" t="s">
        <v>888</v>
      </c>
      <c r="D4282">
        <v>2016</v>
      </c>
      <c r="E4282">
        <v>3</v>
      </c>
      <c r="F4282" s="2">
        <v>42496</v>
      </c>
      <c r="G4282" t="s">
        <v>940</v>
      </c>
      <c r="H4282">
        <v>45</v>
      </c>
      <c r="I4282" t="s">
        <v>825</v>
      </c>
      <c r="J4282" t="s">
        <v>825</v>
      </c>
      <c r="K4282" t="s">
        <v>825</v>
      </c>
      <c r="L4282">
        <v>6</v>
      </c>
      <c r="M4282" s="26">
        <v>481.5</v>
      </c>
      <c r="N4282" s="26" t="s">
        <v>934</v>
      </c>
      <c r="O4282" s="26" t="s">
        <v>934</v>
      </c>
      <c r="P4282" s="26" t="s">
        <v>934</v>
      </c>
      <c r="Q4282" s="26" t="s">
        <v>934</v>
      </c>
      <c r="R4282" s="26" t="s">
        <v>934</v>
      </c>
      <c r="S4282" s="26" t="s">
        <v>934</v>
      </c>
      <c r="T4282" s="26" t="s">
        <v>934</v>
      </c>
      <c r="U4282" s="26" t="s">
        <v>934</v>
      </c>
      <c r="V4282" s="26">
        <v>69.082679932575473</v>
      </c>
      <c r="W4282" s="26" t="s">
        <v>934</v>
      </c>
      <c r="X4282" s="26" t="s">
        <v>934</v>
      </c>
      <c r="Y4282" s="26" t="s">
        <v>934</v>
      </c>
      <c r="Z4282" s="26" t="s">
        <v>934</v>
      </c>
      <c r="AA4282" s="26" t="s">
        <v>934</v>
      </c>
      <c r="AB4282" s="26" t="s">
        <v>934</v>
      </c>
      <c r="AC4282" s="26" t="s">
        <v>934</v>
      </c>
      <c r="AD4282" s="26" t="s">
        <v>934</v>
      </c>
      <c r="AE4282" s="26">
        <v>30.166666666666664</v>
      </c>
    </row>
    <row r="4283" spans="1:31" x14ac:dyDescent="0.25">
      <c r="A4283" t="s">
        <v>2240</v>
      </c>
      <c r="B4283" t="s">
        <v>837</v>
      </c>
      <c r="C4283" t="s">
        <v>888</v>
      </c>
      <c r="D4283">
        <v>2016</v>
      </c>
      <c r="E4283">
        <v>3</v>
      </c>
      <c r="F4283" s="2">
        <v>42496</v>
      </c>
      <c r="G4283" t="s">
        <v>940</v>
      </c>
      <c r="H4283">
        <v>45</v>
      </c>
      <c r="I4283" t="s">
        <v>825</v>
      </c>
      <c r="J4283" t="s">
        <v>825</v>
      </c>
      <c r="K4283" t="s">
        <v>825</v>
      </c>
      <c r="L4283">
        <v>7.3</v>
      </c>
      <c r="M4283" s="26" t="s">
        <v>934</v>
      </c>
      <c r="N4283" s="26" t="s">
        <v>934</v>
      </c>
      <c r="O4283" s="26" t="s">
        <v>934</v>
      </c>
      <c r="P4283" s="26" t="s">
        <v>934</v>
      </c>
      <c r="Q4283" s="26" t="s">
        <v>934</v>
      </c>
      <c r="R4283" s="26" t="s">
        <v>934</v>
      </c>
      <c r="S4283" s="26" t="s">
        <v>934</v>
      </c>
      <c r="T4283" s="26" t="s">
        <v>934</v>
      </c>
      <c r="U4283" s="26" t="s">
        <v>934</v>
      </c>
      <c r="V4283" s="26" t="s">
        <v>934</v>
      </c>
      <c r="W4283" s="26" t="s">
        <v>934</v>
      </c>
      <c r="X4283" s="26" t="s">
        <v>934</v>
      </c>
      <c r="Y4283" s="26" t="s">
        <v>934</v>
      </c>
      <c r="Z4283" s="26" t="s">
        <v>934</v>
      </c>
      <c r="AA4283" s="26" t="s">
        <v>934</v>
      </c>
      <c r="AB4283" s="26" t="s">
        <v>934</v>
      </c>
      <c r="AC4283" s="26" t="s">
        <v>934</v>
      </c>
      <c r="AD4283" s="26" t="s">
        <v>934</v>
      </c>
      <c r="AE4283" s="26">
        <v>30.166666666666664</v>
      </c>
    </row>
    <row r="4284" spans="1:31" x14ac:dyDescent="0.25">
      <c r="A4284" t="s">
        <v>2240</v>
      </c>
      <c r="B4284" t="s">
        <v>837</v>
      </c>
      <c r="C4284" t="s">
        <v>888</v>
      </c>
      <c r="D4284">
        <v>2016</v>
      </c>
      <c r="E4284">
        <v>3</v>
      </c>
      <c r="F4284" s="2">
        <v>42496</v>
      </c>
      <c r="G4284" t="s">
        <v>940</v>
      </c>
      <c r="H4284">
        <v>45</v>
      </c>
      <c r="I4284" t="s">
        <v>825</v>
      </c>
      <c r="J4284" t="s">
        <v>825</v>
      </c>
      <c r="K4284" t="s">
        <v>825</v>
      </c>
      <c r="L4284">
        <v>9</v>
      </c>
      <c r="M4284" s="26">
        <v>1063.2</v>
      </c>
      <c r="N4284" s="26" t="s">
        <v>934</v>
      </c>
      <c r="O4284" s="26">
        <v>378.01250000000005</v>
      </c>
      <c r="P4284" s="26" t="s">
        <v>934</v>
      </c>
      <c r="Q4284" s="26" t="s">
        <v>934</v>
      </c>
      <c r="R4284" s="26" t="s">
        <v>934</v>
      </c>
      <c r="S4284" s="26" t="s">
        <v>934</v>
      </c>
      <c r="T4284" s="26" t="s">
        <v>934</v>
      </c>
      <c r="U4284" s="26" t="s">
        <v>934</v>
      </c>
      <c r="V4284" s="26">
        <v>37.20645105354803</v>
      </c>
      <c r="W4284" s="26" t="s">
        <v>934</v>
      </c>
      <c r="X4284" s="26">
        <v>14.207148655400657</v>
      </c>
      <c r="Y4284" s="26" t="s">
        <v>934</v>
      </c>
      <c r="Z4284" s="26" t="s">
        <v>934</v>
      </c>
      <c r="AA4284" s="26" t="s">
        <v>934</v>
      </c>
      <c r="AB4284" s="26" t="s">
        <v>934</v>
      </c>
      <c r="AC4284" s="26" t="s">
        <v>934</v>
      </c>
      <c r="AD4284" s="26" t="s">
        <v>934</v>
      </c>
      <c r="AE4284" s="26">
        <v>30.166666666666664</v>
      </c>
    </row>
    <row r="4285" spans="1:31" x14ac:dyDescent="0.25">
      <c r="A4285" t="s">
        <v>2241</v>
      </c>
      <c r="B4285" t="s">
        <v>837</v>
      </c>
      <c r="C4285" t="s">
        <v>888</v>
      </c>
      <c r="D4285">
        <v>2016</v>
      </c>
      <c r="E4285">
        <v>3</v>
      </c>
      <c r="F4285" s="2">
        <v>42496</v>
      </c>
      <c r="G4285" t="s">
        <v>935</v>
      </c>
      <c r="H4285">
        <v>45</v>
      </c>
      <c r="I4285" t="s">
        <v>825</v>
      </c>
      <c r="J4285" t="s">
        <v>825</v>
      </c>
      <c r="K4285" t="s">
        <v>825</v>
      </c>
      <c r="L4285">
        <v>3</v>
      </c>
      <c r="M4285" s="26" t="s">
        <v>934</v>
      </c>
      <c r="N4285" s="26" t="s">
        <v>934</v>
      </c>
      <c r="O4285" s="26" t="s">
        <v>934</v>
      </c>
      <c r="P4285" s="26" t="s">
        <v>934</v>
      </c>
      <c r="Q4285" s="26" t="s">
        <v>934</v>
      </c>
      <c r="R4285" s="26" t="s">
        <v>934</v>
      </c>
      <c r="S4285" s="26" t="s">
        <v>934</v>
      </c>
      <c r="T4285" s="26" t="s">
        <v>934</v>
      </c>
      <c r="U4285" s="26" t="s">
        <v>934</v>
      </c>
      <c r="V4285" s="26" t="s">
        <v>934</v>
      </c>
      <c r="W4285" s="26" t="s">
        <v>934</v>
      </c>
      <c r="X4285" s="26" t="s">
        <v>934</v>
      </c>
      <c r="Y4285" s="26" t="s">
        <v>934</v>
      </c>
      <c r="Z4285" s="26" t="s">
        <v>934</v>
      </c>
      <c r="AA4285" s="26" t="s">
        <v>934</v>
      </c>
      <c r="AB4285" s="26" t="s">
        <v>934</v>
      </c>
      <c r="AC4285" s="26" t="s">
        <v>934</v>
      </c>
      <c r="AD4285" s="26" t="s">
        <v>934</v>
      </c>
      <c r="AE4285" s="26">
        <v>35.333333333333329</v>
      </c>
    </row>
    <row r="4286" spans="1:31" x14ac:dyDescent="0.25">
      <c r="A4286" t="s">
        <v>2241</v>
      </c>
      <c r="B4286" t="s">
        <v>837</v>
      </c>
      <c r="C4286" t="s">
        <v>888</v>
      </c>
      <c r="D4286">
        <v>2016</v>
      </c>
      <c r="E4286">
        <v>3</v>
      </c>
      <c r="F4286" s="2">
        <v>42496</v>
      </c>
      <c r="G4286" t="s">
        <v>935</v>
      </c>
      <c r="H4286">
        <v>45</v>
      </c>
      <c r="I4286" t="s">
        <v>825</v>
      </c>
      <c r="J4286" t="s">
        <v>825</v>
      </c>
      <c r="K4286" t="s">
        <v>825</v>
      </c>
      <c r="L4286">
        <v>5.5</v>
      </c>
      <c r="M4286" s="26" t="s">
        <v>934</v>
      </c>
      <c r="N4286" s="26" t="s">
        <v>934</v>
      </c>
      <c r="O4286" s="26" t="s">
        <v>934</v>
      </c>
      <c r="P4286" s="26" t="s">
        <v>934</v>
      </c>
      <c r="Q4286" s="26" t="s">
        <v>934</v>
      </c>
      <c r="R4286" s="26" t="s">
        <v>934</v>
      </c>
      <c r="S4286" s="26" t="s">
        <v>934</v>
      </c>
      <c r="T4286" s="26" t="s">
        <v>934</v>
      </c>
      <c r="U4286" s="26" t="s">
        <v>934</v>
      </c>
      <c r="V4286" s="26" t="s">
        <v>934</v>
      </c>
      <c r="W4286" s="26" t="s">
        <v>934</v>
      </c>
      <c r="X4286" s="26" t="s">
        <v>934</v>
      </c>
      <c r="Y4286" s="26" t="s">
        <v>934</v>
      </c>
      <c r="Z4286" s="26" t="s">
        <v>934</v>
      </c>
      <c r="AA4286" s="26" t="s">
        <v>934</v>
      </c>
      <c r="AB4286" s="26" t="s">
        <v>934</v>
      </c>
      <c r="AC4286" s="26" t="s">
        <v>934</v>
      </c>
      <c r="AD4286" s="26" t="s">
        <v>934</v>
      </c>
      <c r="AE4286" s="26">
        <v>35.333333333333329</v>
      </c>
    </row>
    <row r="4287" spans="1:31" x14ac:dyDescent="0.25">
      <c r="A4287" t="s">
        <v>2241</v>
      </c>
      <c r="B4287" t="s">
        <v>837</v>
      </c>
      <c r="C4287" t="s">
        <v>888</v>
      </c>
      <c r="D4287">
        <v>2016</v>
      </c>
      <c r="E4287">
        <v>3</v>
      </c>
      <c r="F4287" s="2">
        <v>42496</v>
      </c>
      <c r="G4287" t="s">
        <v>935</v>
      </c>
      <c r="H4287">
        <v>45</v>
      </c>
      <c r="I4287" t="s">
        <v>825</v>
      </c>
      <c r="J4287" t="s">
        <v>825</v>
      </c>
      <c r="K4287" t="s">
        <v>825</v>
      </c>
      <c r="L4287">
        <v>6</v>
      </c>
      <c r="M4287" s="26">
        <v>491.5</v>
      </c>
      <c r="N4287" s="26" t="s">
        <v>934</v>
      </c>
      <c r="O4287" s="26" t="s">
        <v>934</v>
      </c>
      <c r="P4287" s="26" t="s">
        <v>934</v>
      </c>
      <c r="Q4287" s="26" t="s">
        <v>934</v>
      </c>
      <c r="R4287" s="26" t="s">
        <v>934</v>
      </c>
      <c r="S4287" s="26" t="s">
        <v>934</v>
      </c>
      <c r="T4287" s="26" t="s">
        <v>934</v>
      </c>
      <c r="U4287" s="26" t="s">
        <v>934</v>
      </c>
      <c r="V4287" s="26">
        <v>91.024264164379076</v>
      </c>
      <c r="W4287" s="26" t="s">
        <v>934</v>
      </c>
      <c r="X4287" s="26" t="s">
        <v>934</v>
      </c>
      <c r="Y4287" s="26" t="s">
        <v>934</v>
      </c>
      <c r="Z4287" s="26" t="s">
        <v>934</v>
      </c>
      <c r="AA4287" s="26" t="s">
        <v>934</v>
      </c>
      <c r="AB4287" s="26" t="s">
        <v>934</v>
      </c>
      <c r="AC4287" s="26" t="s">
        <v>934</v>
      </c>
      <c r="AD4287" s="26" t="s">
        <v>934</v>
      </c>
      <c r="AE4287" s="26">
        <v>35.333333333333329</v>
      </c>
    </row>
    <row r="4288" spans="1:31" x14ac:dyDescent="0.25">
      <c r="A4288" t="s">
        <v>2241</v>
      </c>
      <c r="B4288" t="s">
        <v>837</v>
      </c>
      <c r="C4288" t="s">
        <v>888</v>
      </c>
      <c r="D4288">
        <v>2016</v>
      </c>
      <c r="E4288">
        <v>3</v>
      </c>
      <c r="F4288" s="2">
        <v>42496</v>
      </c>
      <c r="G4288" t="s">
        <v>935</v>
      </c>
      <c r="H4288">
        <v>45</v>
      </c>
      <c r="I4288" t="s">
        <v>825</v>
      </c>
      <c r="J4288" t="s">
        <v>825</v>
      </c>
      <c r="K4288" t="s">
        <v>825</v>
      </c>
      <c r="L4288">
        <v>7.3</v>
      </c>
      <c r="M4288" s="26" t="s">
        <v>934</v>
      </c>
      <c r="N4288" s="26" t="s">
        <v>934</v>
      </c>
      <c r="O4288" s="26" t="s">
        <v>934</v>
      </c>
      <c r="P4288" s="26" t="s">
        <v>934</v>
      </c>
      <c r="Q4288" s="26" t="s">
        <v>934</v>
      </c>
      <c r="R4288" s="26" t="s">
        <v>934</v>
      </c>
      <c r="S4288" s="26" t="s">
        <v>934</v>
      </c>
      <c r="T4288" s="26" t="s">
        <v>934</v>
      </c>
      <c r="U4288" s="26" t="s">
        <v>934</v>
      </c>
      <c r="V4288" s="26" t="s">
        <v>934</v>
      </c>
      <c r="W4288" s="26" t="s">
        <v>934</v>
      </c>
      <c r="X4288" s="26" t="s">
        <v>934</v>
      </c>
      <c r="Y4288" s="26" t="s">
        <v>934</v>
      </c>
      <c r="Z4288" s="26" t="s">
        <v>934</v>
      </c>
      <c r="AA4288" s="26" t="s">
        <v>934</v>
      </c>
      <c r="AB4288" s="26" t="s">
        <v>934</v>
      </c>
      <c r="AC4288" s="26" t="s">
        <v>934</v>
      </c>
      <c r="AD4288" s="26" t="s">
        <v>934</v>
      </c>
      <c r="AE4288" s="26">
        <v>35.333333333333329</v>
      </c>
    </row>
    <row r="4289" spans="1:31" x14ac:dyDescent="0.25">
      <c r="A4289" t="s">
        <v>2241</v>
      </c>
      <c r="B4289" t="s">
        <v>837</v>
      </c>
      <c r="C4289" t="s">
        <v>888</v>
      </c>
      <c r="D4289">
        <v>2016</v>
      </c>
      <c r="E4289">
        <v>3</v>
      </c>
      <c r="F4289" s="2">
        <v>42496</v>
      </c>
      <c r="G4289" t="s">
        <v>935</v>
      </c>
      <c r="H4289">
        <v>45</v>
      </c>
      <c r="I4289" t="s">
        <v>825</v>
      </c>
      <c r="J4289" t="s">
        <v>825</v>
      </c>
      <c r="K4289" t="s">
        <v>825</v>
      </c>
      <c r="L4289">
        <v>9</v>
      </c>
      <c r="M4289" s="26">
        <v>1180.8000000000002</v>
      </c>
      <c r="N4289" s="26" t="s">
        <v>934</v>
      </c>
      <c r="O4289" s="26">
        <v>409.11249999999995</v>
      </c>
      <c r="P4289" s="26" t="s">
        <v>934</v>
      </c>
      <c r="Q4289" s="26" t="s">
        <v>934</v>
      </c>
      <c r="R4289" s="26" t="s">
        <v>934</v>
      </c>
      <c r="S4289" s="26" t="s">
        <v>934</v>
      </c>
      <c r="T4289" s="26" t="s">
        <v>934</v>
      </c>
      <c r="U4289" s="26" t="s">
        <v>934</v>
      </c>
      <c r="V4289" s="26">
        <v>107.31337288520903</v>
      </c>
      <c r="W4289" s="26" t="s">
        <v>934</v>
      </c>
      <c r="X4289" s="26">
        <v>41.194757832965479</v>
      </c>
      <c r="Y4289" s="26" t="s">
        <v>934</v>
      </c>
      <c r="Z4289" s="26" t="s">
        <v>934</v>
      </c>
      <c r="AA4289" s="26" t="s">
        <v>934</v>
      </c>
      <c r="AB4289" s="26" t="s">
        <v>934</v>
      </c>
      <c r="AC4289" s="26" t="s">
        <v>934</v>
      </c>
      <c r="AD4289" s="26" t="s">
        <v>934</v>
      </c>
      <c r="AE4289" s="26">
        <v>35.333333333333329</v>
      </c>
    </row>
    <row r="4290" spans="1:31" x14ac:dyDescent="0.25">
      <c r="A4290" t="s">
        <v>2242</v>
      </c>
      <c r="B4290" t="s">
        <v>837</v>
      </c>
      <c r="C4290" t="s">
        <v>888</v>
      </c>
      <c r="D4290">
        <v>2016</v>
      </c>
      <c r="E4290">
        <v>3</v>
      </c>
      <c r="F4290" s="2">
        <v>42496</v>
      </c>
      <c r="G4290" t="s">
        <v>942</v>
      </c>
      <c r="H4290">
        <v>45</v>
      </c>
      <c r="I4290" t="s">
        <v>825</v>
      </c>
      <c r="J4290" t="s">
        <v>825</v>
      </c>
      <c r="K4290" t="s">
        <v>825</v>
      </c>
      <c r="L4290">
        <v>3</v>
      </c>
      <c r="M4290" s="26" t="s">
        <v>934</v>
      </c>
      <c r="N4290" s="26" t="s">
        <v>934</v>
      </c>
      <c r="O4290" s="26" t="s">
        <v>934</v>
      </c>
      <c r="P4290" s="26" t="s">
        <v>934</v>
      </c>
      <c r="Q4290" s="26" t="s">
        <v>934</v>
      </c>
      <c r="R4290" s="26" t="s">
        <v>934</v>
      </c>
      <c r="S4290" s="26" t="s">
        <v>934</v>
      </c>
      <c r="T4290" s="26" t="s">
        <v>934</v>
      </c>
      <c r="U4290" s="26" t="s">
        <v>934</v>
      </c>
      <c r="V4290" s="26" t="s">
        <v>934</v>
      </c>
      <c r="W4290" s="26" t="s">
        <v>934</v>
      </c>
      <c r="X4290" s="26" t="s">
        <v>934</v>
      </c>
      <c r="Y4290" s="26" t="s">
        <v>934</v>
      </c>
      <c r="Z4290" s="26" t="s">
        <v>934</v>
      </c>
      <c r="AA4290" s="26" t="s">
        <v>934</v>
      </c>
      <c r="AB4290" s="26" t="s">
        <v>934</v>
      </c>
      <c r="AC4290" s="26" t="s">
        <v>934</v>
      </c>
      <c r="AD4290" s="26" t="s">
        <v>934</v>
      </c>
      <c r="AE4290" s="26">
        <v>31.166666666666664</v>
      </c>
    </row>
    <row r="4291" spans="1:31" x14ac:dyDescent="0.25">
      <c r="A4291" t="s">
        <v>2242</v>
      </c>
      <c r="B4291" t="s">
        <v>837</v>
      </c>
      <c r="C4291" t="s">
        <v>888</v>
      </c>
      <c r="D4291">
        <v>2016</v>
      </c>
      <c r="E4291">
        <v>3</v>
      </c>
      <c r="F4291" s="2">
        <v>42496</v>
      </c>
      <c r="G4291" t="s">
        <v>942</v>
      </c>
      <c r="H4291">
        <v>45</v>
      </c>
      <c r="I4291" t="s">
        <v>825</v>
      </c>
      <c r="J4291" t="s">
        <v>825</v>
      </c>
      <c r="K4291" t="s">
        <v>825</v>
      </c>
      <c r="L4291">
        <v>5.5</v>
      </c>
      <c r="M4291" s="26" t="s">
        <v>934</v>
      </c>
      <c r="N4291" s="26" t="s">
        <v>934</v>
      </c>
      <c r="O4291" s="26" t="s">
        <v>934</v>
      </c>
      <c r="P4291" s="26" t="s">
        <v>934</v>
      </c>
      <c r="Q4291" s="26" t="s">
        <v>934</v>
      </c>
      <c r="R4291" s="26" t="s">
        <v>934</v>
      </c>
      <c r="S4291" s="26" t="s">
        <v>934</v>
      </c>
      <c r="T4291" s="26" t="s">
        <v>934</v>
      </c>
      <c r="U4291" s="26" t="s">
        <v>934</v>
      </c>
      <c r="V4291" s="26" t="s">
        <v>934</v>
      </c>
      <c r="W4291" s="26" t="s">
        <v>934</v>
      </c>
      <c r="X4291" s="26" t="s">
        <v>934</v>
      </c>
      <c r="Y4291" s="26" t="s">
        <v>934</v>
      </c>
      <c r="Z4291" s="26" t="s">
        <v>934</v>
      </c>
      <c r="AA4291" s="26" t="s">
        <v>934</v>
      </c>
      <c r="AB4291" s="26" t="s">
        <v>934</v>
      </c>
      <c r="AC4291" s="26" t="s">
        <v>934</v>
      </c>
      <c r="AD4291" s="26" t="s">
        <v>934</v>
      </c>
      <c r="AE4291" s="26">
        <v>31.166666666666664</v>
      </c>
    </row>
    <row r="4292" spans="1:31" x14ac:dyDescent="0.25">
      <c r="A4292" t="s">
        <v>2242</v>
      </c>
      <c r="B4292" t="s">
        <v>837</v>
      </c>
      <c r="C4292" t="s">
        <v>888</v>
      </c>
      <c r="D4292">
        <v>2016</v>
      </c>
      <c r="E4292">
        <v>3</v>
      </c>
      <c r="F4292" s="2">
        <v>42496</v>
      </c>
      <c r="G4292" t="s">
        <v>942</v>
      </c>
      <c r="H4292">
        <v>45</v>
      </c>
      <c r="I4292" t="s">
        <v>825</v>
      </c>
      <c r="J4292" t="s">
        <v>825</v>
      </c>
      <c r="K4292" t="s">
        <v>825</v>
      </c>
      <c r="L4292">
        <v>6</v>
      </c>
      <c r="M4292" s="26">
        <v>504</v>
      </c>
      <c r="N4292" s="26" t="s">
        <v>934</v>
      </c>
      <c r="O4292" s="26" t="s">
        <v>934</v>
      </c>
      <c r="P4292" s="26" t="s">
        <v>934</v>
      </c>
      <c r="Q4292" s="26" t="s">
        <v>934</v>
      </c>
      <c r="R4292" s="26" t="s">
        <v>934</v>
      </c>
      <c r="S4292" s="26" t="s">
        <v>934</v>
      </c>
      <c r="T4292" s="26" t="s">
        <v>934</v>
      </c>
      <c r="U4292" s="26" t="s">
        <v>934</v>
      </c>
      <c r="V4292" s="26">
        <v>45.429432456650098</v>
      </c>
      <c r="W4292" s="26" t="s">
        <v>934</v>
      </c>
      <c r="X4292" s="26" t="s">
        <v>934</v>
      </c>
      <c r="Y4292" s="26" t="s">
        <v>934</v>
      </c>
      <c r="Z4292" s="26" t="s">
        <v>934</v>
      </c>
      <c r="AA4292" s="26" t="s">
        <v>934</v>
      </c>
      <c r="AB4292" s="26" t="s">
        <v>934</v>
      </c>
      <c r="AC4292" s="26" t="s">
        <v>934</v>
      </c>
      <c r="AD4292" s="26" t="s">
        <v>934</v>
      </c>
      <c r="AE4292" s="26">
        <v>31.166666666666664</v>
      </c>
    </row>
    <row r="4293" spans="1:31" x14ac:dyDescent="0.25">
      <c r="A4293" t="s">
        <v>2242</v>
      </c>
      <c r="B4293" t="s">
        <v>837</v>
      </c>
      <c r="C4293" t="s">
        <v>888</v>
      </c>
      <c r="D4293">
        <v>2016</v>
      </c>
      <c r="E4293">
        <v>3</v>
      </c>
      <c r="F4293" s="2">
        <v>42496</v>
      </c>
      <c r="G4293" t="s">
        <v>942</v>
      </c>
      <c r="H4293">
        <v>45</v>
      </c>
      <c r="I4293" t="s">
        <v>825</v>
      </c>
      <c r="J4293" t="s">
        <v>825</v>
      </c>
      <c r="K4293" t="s">
        <v>825</v>
      </c>
      <c r="L4293">
        <v>7.3</v>
      </c>
      <c r="M4293" s="26" t="s">
        <v>934</v>
      </c>
      <c r="N4293" s="26" t="s">
        <v>934</v>
      </c>
      <c r="O4293" s="26" t="s">
        <v>934</v>
      </c>
      <c r="P4293" s="26" t="s">
        <v>934</v>
      </c>
      <c r="Q4293" s="26" t="s">
        <v>934</v>
      </c>
      <c r="R4293" s="26" t="s">
        <v>934</v>
      </c>
      <c r="S4293" s="26" t="s">
        <v>934</v>
      </c>
      <c r="T4293" s="26" t="s">
        <v>934</v>
      </c>
      <c r="U4293" s="26" t="s">
        <v>934</v>
      </c>
      <c r="V4293" s="26" t="s">
        <v>934</v>
      </c>
      <c r="W4293" s="26" t="s">
        <v>934</v>
      </c>
      <c r="X4293" s="26" t="s">
        <v>934</v>
      </c>
      <c r="Y4293" s="26" t="s">
        <v>934</v>
      </c>
      <c r="Z4293" s="26" t="s">
        <v>934</v>
      </c>
      <c r="AA4293" s="26" t="s">
        <v>934</v>
      </c>
      <c r="AB4293" s="26" t="s">
        <v>934</v>
      </c>
      <c r="AC4293" s="26" t="s">
        <v>934</v>
      </c>
      <c r="AD4293" s="26" t="s">
        <v>934</v>
      </c>
      <c r="AE4293" s="26">
        <v>31.166666666666664</v>
      </c>
    </row>
    <row r="4294" spans="1:31" x14ac:dyDescent="0.25">
      <c r="A4294" t="s">
        <v>2242</v>
      </c>
      <c r="B4294" t="s">
        <v>837</v>
      </c>
      <c r="C4294" t="s">
        <v>888</v>
      </c>
      <c r="D4294">
        <v>2016</v>
      </c>
      <c r="E4294">
        <v>3</v>
      </c>
      <c r="F4294" s="2">
        <v>42496</v>
      </c>
      <c r="G4294" t="s">
        <v>942</v>
      </c>
      <c r="H4294">
        <v>45</v>
      </c>
      <c r="I4294" t="s">
        <v>825</v>
      </c>
      <c r="J4294" t="s">
        <v>825</v>
      </c>
      <c r="K4294" t="s">
        <v>825</v>
      </c>
      <c r="L4294">
        <v>9</v>
      </c>
      <c r="M4294" s="26">
        <v>1078.8</v>
      </c>
      <c r="N4294" s="26" t="s">
        <v>934</v>
      </c>
      <c r="O4294" s="26">
        <v>319.48749999999995</v>
      </c>
      <c r="P4294" s="26" t="s">
        <v>934</v>
      </c>
      <c r="Q4294" s="26" t="s">
        <v>934</v>
      </c>
      <c r="R4294" s="26" t="s">
        <v>934</v>
      </c>
      <c r="S4294" s="26" t="s">
        <v>934</v>
      </c>
      <c r="T4294" s="26" t="s">
        <v>934</v>
      </c>
      <c r="U4294" s="26" t="s">
        <v>934</v>
      </c>
      <c r="V4294" s="26">
        <v>77.827501565962891</v>
      </c>
      <c r="W4294" s="26" t="s">
        <v>934</v>
      </c>
      <c r="X4294" s="26">
        <v>7.6913743624494817</v>
      </c>
      <c r="Y4294" s="26" t="s">
        <v>934</v>
      </c>
      <c r="Z4294" s="26" t="s">
        <v>934</v>
      </c>
      <c r="AA4294" s="26" t="s">
        <v>934</v>
      </c>
      <c r="AB4294" s="26" t="s">
        <v>934</v>
      </c>
      <c r="AC4294" s="26" t="s">
        <v>934</v>
      </c>
      <c r="AD4294" s="26" t="s">
        <v>934</v>
      </c>
      <c r="AE4294" s="26">
        <v>31.166666666666664</v>
      </c>
    </row>
    <row r="4295" spans="1:31" x14ac:dyDescent="0.25">
      <c r="A4295" t="s">
        <v>2243</v>
      </c>
      <c r="B4295" t="s">
        <v>837</v>
      </c>
      <c r="C4295" t="s">
        <v>888</v>
      </c>
      <c r="D4295">
        <v>2016</v>
      </c>
      <c r="E4295">
        <v>3</v>
      </c>
      <c r="F4295" s="2">
        <v>42496</v>
      </c>
      <c r="G4295" t="s">
        <v>56</v>
      </c>
      <c r="H4295">
        <v>45</v>
      </c>
      <c r="I4295" t="s">
        <v>825</v>
      </c>
      <c r="J4295" t="s">
        <v>825</v>
      </c>
      <c r="K4295" t="s">
        <v>825</v>
      </c>
      <c r="L4295">
        <v>3</v>
      </c>
      <c r="M4295" s="26" t="s">
        <v>934</v>
      </c>
      <c r="N4295" s="26" t="s">
        <v>934</v>
      </c>
      <c r="O4295" s="26" t="s">
        <v>934</v>
      </c>
      <c r="P4295" s="26" t="s">
        <v>934</v>
      </c>
      <c r="Q4295" s="26" t="s">
        <v>934</v>
      </c>
      <c r="R4295" s="26" t="s">
        <v>934</v>
      </c>
      <c r="S4295" s="26" t="s">
        <v>934</v>
      </c>
      <c r="T4295" s="26" t="s">
        <v>934</v>
      </c>
      <c r="U4295" s="26" t="s">
        <v>934</v>
      </c>
      <c r="V4295" s="26" t="s">
        <v>934</v>
      </c>
      <c r="W4295" s="26" t="s">
        <v>934</v>
      </c>
      <c r="X4295" s="26" t="s">
        <v>934</v>
      </c>
      <c r="Y4295" s="26" t="s">
        <v>934</v>
      </c>
      <c r="Z4295" s="26" t="s">
        <v>934</v>
      </c>
      <c r="AA4295" s="26" t="s">
        <v>934</v>
      </c>
      <c r="AB4295" s="26" t="s">
        <v>934</v>
      </c>
      <c r="AC4295" s="26" t="s">
        <v>934</v>
      </c>
      <c r="AD4295" s="26" t="s">
        <v>934</v>
      </c>
      <c r="AE4295" s="26">
        <v>46.666666666666657</v>
      </c>
    </row>
    <row r="4296" spans="1:31" x14ac:dyDescent="0.25">
      <c r="A4296" t="s">
        <v>2243</v>
      </c>
      <c r="B4296" t="s">
        <v>837</v>
      </c>
      <c r="C4296" t="s">
        <v>888</v>
      </c>
      <c r="D4296">
        <v>2016</v>
      </c>
      <c r="E4296">
        <v>3</v>
      </c>
      <c r="F4296" s="2">
        <v>42496</v>
      </c>
      <c r="G4296" t="s">
        <v>56</v>
      </c>
      <c r="H4296">
        <v>45</v>
      </c>
      <c r="I4296" t="s">
        <v>825</v>
      </c>
      <c r="J4296" t="s">
        <v>825</v>
      </c>
      <c r="K4296" t="s">
        <v>825</v>
      </c>
      <c r="L4296">
        <v>5.5</v>
      </c>
      <c r="M4296" s="26" t="s">
        <v>934</v>
      </c>
      <c r="N4296" s="26" t="s">
        <v>934</v>
      </c>
      <c r="O4296" s="26" t="s">
        <v>934</v>
      </c>
      <c r="P4296" s="26" t="s">
        <v>934</v>
      </c>
      <c r="Q4296" s="26" t="s">
        <v>934</v>
      </c>
      <c r="R4296" s="26" t="s">
        <v>934</v>
      </c>
      <c r="S4296" s="26" t="s">
        <v>934</v>
      </c>
      <c r="T4296" s="26" t="s">
        <v>934</v>
      </c>
      <c r="U4296" s="26" t="s">
        <v>934</v>
      </c>
      <c r="V4296" s="26" t="s">
        <v>934</v>
      </c>
      <c r="W4296" s="26" t="s">
        <v>934</v>
      </c>
      <c r="X4296" s="26" t="s">
        <v>934</v>
      </c>
      <c r="Y4296" s="26" t="s">
        <v>934</v>
      </c>
      <c r="Z4296" s="26" t="s">
        <v>934</v>
      </c>
      <c r="AA4296" s="26" t="s">
        <v>934</v>
      </c>
      <c r="AB4296" s="26" t="s">
        <v>934</v>
      </c>
      <c r="AC4296" s="26" t="s">
        <v>934</v>
      </c>
      <c r="AD4296" s="26" t="s">
        <v>934</v>
      </c>
      <c r="AE4296" s="26">
        <v>46.666666666666657</v>
      </c>
    </row>
    <row r="4297" spans="1:31" x14ac:dyDescent="0.25">
      <c r="A4297" t="s">
        <v>2243</v>
      </c>
      <c r="B4297" t="s">
        <v>837</v>
      </c>
      <c r="C4297" t="s">
        <v>888</v>
      </c>
      <c r="D4297">
        <v>2016</v>
      </c>
      <c r="E4297">
        <v>3</v>
      </c>
      <c r="F4297" s="2">
        <v>42496</v>
      </c>
      <c r="G4297" t="s">
        <v>56</v>
      </c>
      <c r="H4297">
        <v>45</v>
      </c>
      <c r="I4297" t="s">
        <v>825</v>
      </c>
      <c r="J4297" t="s">
        <v>825</v>
      </c>
      <c r="K4297" t="s">
        <v>825</v>
      </c>
      <c r="L4297">
        <v>6</v>
      </c>
      <c r="M4297" s="26">
        <v>527.5</v>
      </c>
      <c r="N4297" s="26" t="s">
        <v>934</v>
      </c>
      <c r="O4297" s="26" t="s">
        <v>934</v>
      </c>
      <c r="P4297" s="26" t="s">
        <v>934</v>
      </c>
      <c r="Q4297" s="26" t="s">
        <v>934</v>
      </c>
      <c r="R4297" s="26" t="s">
        <v>934</v>
      </c>
      <c r="S4297" s="26" t="s">
        <v>934</v>
      </c>
      <c r="T4297" s="26" t="s">
        <v>934</v>
      </c>
      <c r="U4297" s="26" t="s">
        <v>934</v>
      </c>
      <c r="V4297" s="26">
        <v>97.174670911028386</v>
      </c>
      <c r="W4297" s="26" t="s">
        <v>934</v>
      </c>
      <c r="X4297" s="26" t="s">
        <v>934</v>
      </c>
      <c r="Y4297" s="26" t="s">
        <v>934</v>
      </c>
      <c r="Z4297" s="26" t="s">
        <v>934</v>
      </c>
      <c r="AA4297" s="26" t="s">
        <v>934</v>
      </c>
      <c r="AB4297" s="26" t="s">
        <v>934</v>
      </c>
      <c r="AC4297" s="26" t="s">
        <v>934</v>
      </c>
      <c r="AD4297" s="26" t="s">
        <v>934</v>
      </c>
      <c r="AE4297" s="26">
        <v>46.666666666666657</v>
      </c>
    </row>
    <row r="4298" spans="1:31" x14ac:dyDescent="0.25">
      <c r="A4298" t="s">
        <v>2243</v>
      </c>
      <c r="B4298" t="s">
        <v>837</v>
      </c>
      <c r="C4298" t="s">
        <v>888</v>
      </c>
      <c r="D4298">
        <v>2016</v>
      </c>
      <c r="E4298">
        <v>3</v>
      </c>
      <c r="F4298" s="2">
        <v>42496</v>
      </c>
      <c r="G4298" t="s">
        <v>56</v>
      </c>
      <c r="H4298">
        <v>45</v>
      </c>
      <c r="I4298" t="s">
        <v>825</v>
      </c>
      <c r="J4298" t="s">
        <v>825</v>
      </c>
      <c r="K4298" t="s">
        <v>825</v>
      </c>
      <c r="L4298">
        <v>7.3</v>
      </c>
      <c r="M4298" s="26" t="s">
        <v>934</v>
      </c>
      <c r="N4298" s="26" t="s">
        <v>934</v>
      </c>
      <c r="O4298" s="26" t="s">
        <v>934</v>
      </c>
      <c r="P4298" s="26" t="s">
        <v>934</v>
      </c>
      <c r="Q4298" s="26" t="s">
        <v>934</v>
      </c>
      <c r="R4298" s="26" t="s">
        <v>934</v>
      </c>
      <c r="S4298" s="26" t="s">
        <v>934</v>
      </c>
      <c r="T4298" s="26" t="s">
        <v>934</v>
      </c>
      <c r="U4298" s="26" t="s">
        <v>934</v>
      </c>
      <c r="V4298" s="26" t="s">
        <v>934</v>
      </c>
      <c r="W4298" s="26" t="s">
        <v>934</v>
      </c>
      <c r="X4298" s="26" t="s">
        <v>934</v>
      </c>
      <c r="Y4298" s="26" t="s">
        <v>934</v>
      </c>
      <c r="Z4298" s="26" t="s">
        <v>934</v>
      </c>
      <c r="AA4298" s="26" t="s">
        <v>934</v>
      </c>
      <c r="AB4298" s="26" t="s">
        <v>934</v>
      </c>
      <c r="AC4298" s="26" t="s">
        <v>934</v>
      </c>
      <c r="AD4298" s="26" t="s">
        <v>934</v>
      </c>
      <c r="AE4298" s="26">
        <v>46.666666666666657</v>
      </c>
    </row>
    <row r="4299" spans="1:31" x14ac:dyDescent="0.25">
      <c r="A4299" t="s">
        <v>2243</v>
      </c>
      <c r="B4299" t="s">
        <v>837</v>
      </c>
      <c r="C4299" t="s">
        <v>888</v>
      </c>
      <c r="D4299">
        <v>2016</v>
      </c>
      <c r="E4299">
        <v>3</v>
      </c>
      <c r="F4299" s="2">
        <v>42496</v>
      </c>
      <c r="G4299" t="s">
        <v>56</v>
      </c>
      <c r="H4299">
        <v>45</v>
      </c>
      <c r="I4299" t="s">
        <v>825</v>
      </c>
      <c r="J4299" t="s">
        <v>825</v>
      </c>
      <c r="K4299" t="s">
        <v>825</v>
      </c>
      <c r="L4299">
        <v>9</v>
      </c>
      <c r="M4299" s="26">
        <v>1088.3999999999999</v>
      </c>
      <c r="N4299" s="26" t="s">
        <v>934</v>
      </c>
      <c r="O4299" s="26">
        <v>435.8125</v>
      </c>
      <c r="P4299" s="26" t="s">
        <v>934</v>
      </c>
      <c r="Q4299" s="26" t="s">
        <v>934</v>
      </c>
      <c r="R4299" s="26" t="s">
        <v>934</v>
      </c>
      <c r="S4299" s="26" t="s">
        <v>934</v>
      </c>
      <c r="T4299" s="26" t="s">
        <v>934</v>
      </c>
      <c r="U4299" s="26" t="s">
        <v>934</v>
      </c>
      <c r="V4299" s="26">
        <v>48.768842512408085</v>
      </c>
      <c r="W4299" s="26" t="s">
        <v>934</v>
      </c>
      <c r="X4299" s="26">
        <v>20.798120658287182</v>
      </c>
      <c r="Y4299" s="26" t="s">
        <v>934</v>
      </c>
      <c r="Z4299" s="26" t="s">
        <v>934</v>
      </c>
      <c r="AA4299" s="26" t="s">
        <v>934</v>
      </c>
      <c r="AB4299" s="26" t="s">
        <v>934</v>
      </c>
      <c r="AC4299" s="26" t="s">
        <v>934</v>
      </c>
      <c r="AD4299" s="26" t="s">
        <v>934</v>
      </c>
      <c r="AE4299" s="26">
        <v>46.666666666666657</v>
      </c>
    </row>
    <row r="4300" spans="1:31" x14ac:dyDescent="0.25">
      <c r="A4300" t="s">
        <v>2244</v>
      </c>
      <c r="B4300" t="s">
        <v>837</v>
      </c>
      <c r="C4300" t="s">
        <v>907</v>
      </c>
      <c r="D4300">
        <v>2017</v>
      </c>
      <c r="E4300">
        <v>1</v>
      </c>
      <c r="F4300" s="2">
        <v>42839</v>
      </c>
      <c r="G4300" t="s">
        <v>1</v>
      </c>
      <c r="H4300">
        <v>45</v>
      </c>
      <c r="I4300" t="s">
        <v>908</v>
      </c>
      <c r="J4300" t="s">
        <v>862</v>
      </c>
      <c r="K4300" t="s">
        <v>825</v>
      </c>
      <c r="L4300">
        <v>3</v>
      </c>
      <c r="M4300" s="26" t="s">
        <v>934</v>
      </c>
      <c r="N4300" s="26" t="s">
        <v>934</v>
      </c>
      <c r="O4300" s="26" t="s">
        <v>934</v>
      </c>
      <c r="P4300" s="26" t="s">
        <v>934</v>
      </c>
      <c r="Q4300" s="26" t="s">
        <v>934</v>
      </c>
      <c r="R4300" s="26" t="s">
        <v>934</v>
      </c>
      <c r="S4300" s="26" t="s">
        <v>934</v>
      </c>
      <c r="T4300" s="26" t="s">
        <v>934</v>
      </c>
      <c r="U4300" s="26" t="s">
        <v>934</v>
      </c>
      <c r="V4300" s="26" t="s">
        <v>934</v>
      </c>
      <c r="W4300" s="26" t="s">
        <v>934</v>
      </c>
      <c r="X4300" s="26" t="s">
        <v>934</v>
      </c>
      <c r="Y4300" s="26" t="s">
        <v>934</v>
      </c>
      <c r="Z4300" s="26" t="s">
        <v>934</v>
      </c>
      <c r="AA4300" s="26" t="s">
        <v>934</v>
      </c>
      <c r="AB4300" s="26" t="s">
        <v>934</v>
      </c>
      <c r="AC4300" s="26" t="s">
        <v>934</v>
      </c>
      <c r="AD4300" s="26" t="s">
        <v>934</v>
      </c>
      <c r="AE4300" s="26">
        <v>26.666666666666664</v>
      </c>
    </row>
    <row r="4301" spans="1:31" x14ac:dyDescent="0.25">
      <c r="A4301" t="s">
        <v>2244</v>
      </c>
      <c r="B4301" t="s">
        <v>837</v>
      </c>
      <c r="C4301" t="s">
        <v>907</v>
      </c>
      <c r="D4301">
        <v>2017</v>
      </c>
      <c r="E4301">
        <v>1</v>
      </c>
      <c r="F4301" s="2">
        <v>42839</v>
      </c>
      <c r="G4301" t="s">
        <v>1</v>
      </c>
      <c r="H4301">
        <v>45</v>
      </c>
      <c r="I4301" t="s">
        <v>908</v>
      </c>
      <c r="J4301" t="s">
        <v>862</v>
      </c>
      <c r="K4301" t="s">
        <v>825</v>
      </c>
      <c r="L4301">
        <v>5.5</v>
      </c>
      <c r="M4301" s="26" t="s">
        <v>934</v>
      </c>
      <c r="N4301" s="26" t="s">
        <v>934</v>
      </c>
      <c r="O4301" s="26" t="s">
        <v>934</v>
      </c>
      <c r="P4301" s="26" t="s">
        <v>934</v>
      </c>
      <c r="Q4301" s="26" t="s">
        <v>934</v>
      </c>
      <c r="R4301" s="26" t="s">
        <v>934</v>
      </c>
      <c r="S4301" s="26" t="s">
        <v>934</v>
      </c>
      <c r="T4301" s="26" t="s">
        <v>934</v>
      </c>
      <c r="U4301" s="26" t="s">
        <v>934</v>
      </c>
      <c r="V4301" s="26" t="s">
        <v>934</v>
      </c>
      <c r="W4301" s="26" t="s">
        <v>934</v>
      </c>
      <c r="X4301" s="26" t="s">
        <v>934</v>
      </c>
      <c r="Y4301" s="26" t="s">
        <v>934</v>
      </c>
      <c r="Z4301" s="26" t="s">
        <v>934</v>
      </c>
      <c r="AA4301" s="26" t="s">
        <v>934</v>
      </c>
      <c r="AB4301" s="26" t="s">
        <v>934</v>
      </c>
      <c r="AC4301" s="26" t="s">
        <v>934</v>
      </c>
      <c r="AD4301" s="26" t="s">
        <v>934</v>
      </c>
      <c r="AE4301" s="26" t="s">
        <v>934</v>
      </c>
    </row>
    <row r="4302" spans="1:31" x14ac:dyDescent="0.25">
      <c r="A4302" t="s">
        <v>2244</v>
      </c>
      <c r="B4302" t="s">
        <v>837</v>
      </c>
      <c r="C4302" t="s">
        <v>907</v>
      </c>
      <c r="D4302">
        <v>2017</v>
      </c>
      <c r="E4302">
        <v>1</v>
      </c>
      <c r="F4302" s="2">
        <v>42839</v>
      </c>
      <c r="G4302" t="s">
        <v>1</v>
      </c>
      <c r="H4302">
        <v>45</v>
      </c>
      <c r="I4302" t="s">
        <v>908</v>
      </c>
      <c r="J4302" t="s">
        <v>862</v>
      </c>
      <c r="K4302" t="s">
        <v>825</v>
      </c>
      <c r="L4302">
        <v>6</v>
      </c>
      <c r="M4302" s="26">
        <v>504.5</v>
      </c>
      <c r="N4302" s="26" t="s">
        <v>934</v>
      </c>
      <c r="O4302" s="26" t="s">
        <v>934</v>
      </c>
      <c r="P4302" s="26" t="s">
        <v>934</v>
      </c>
      <c r="Q4302" s="26" t="s">
        <v>934</v>
      </c>
      <c r="R4302" s="26" t="s">
        <v>934</v>
      </c>
      <c r="S4302" s="26" t="s">
        <v>934</v>
      </c>
      <c r="T4302" s="26" t="s">
        <v>934</v>
      </c>
      <c r="U4302" s="26" t="s">
        <v>934</v>
      </c>
      <c r="V4302" s="26">
        <v>45.218911972757596</v>
      </c>
      <c r="W4302" s="26" t="s">
        <v>934</v>
      </c>
      <c r="X4302" s="26" t="s">
        <v>934</v>
      </c>
      <c r="Y4302" s="26" t="s">
        <v>934</v>
      </c>
      <c r="Z4302" s="26" t="s">
        <v>934</v>
      </c>
      <c r="AA4302" s="26" t="s">
        <v>934</v>
      </c>
      <c r="AB4302" s="26" t="s">
        <v>934</v>
      </c>
      <c r="AC4302" s="26" t="s">
        <v>934</v>
      </c>
      <c r="AD4302" s="26" t="s">
        <v>934</v>
      </c>
      <c r="AE4302" s="26" t="s">
        <v>934</v>
      </c>
    </row>
    <row r="4303" spans="1:31" x14ac:dyDescent="0.25">
      <c r="A4303" t="s">
        <v>2244</v>
      </c>
      <c r="B4303" t="s">
        <v>837</v>
      </c>
      <c r="C4303" t="s">
        <v>907</v>
      </c>
      <c r="D4303">
        <v>2017</v>
      </c>
      <c r="E4303">
        <v>1</v>
      </c>
      <c r="F4303" s="2">
        <v>42839</v>
      </c>
      <c r="G4303" t="s">
        <v>1</v>
      </c>
      <c r="H4303">
        <v>45</v>
      </c>
      <c r="I4303" t="s">
        <v>908</v>
      </c>
      <c r="J4303" t="s">
        <v>862</v>
      </c>
      <c r="K4303" t="s">
        <v>825</v>
      </c>
      <c r="L4303">
        <v>9</v>
      </c>
      <c r="M4303" s="26">
        <v>940.2</v>
      </c>
      <c r="N4303" s="26" t="s">
        <v>934</v>
      </c>
      <c r="O4303" s="26">
        <v>237.12479999999999</v>
      </c>
      <c r="P4303" s="26">
        <v>3.7574999999999998</v>
      </c>
      <c r="Q4303" s="26">
        <v>21.5</v>
      </c>
      <c r="R4303" s="26">
        <v>43.8</v>
      </c>
      <c r="S4303" s="26" t="s">
        <v>934</v>
      </c>
      <c r="T4303" s="26" t="s">
        <v>934</v>
      </c>
      <c r="U4303" s="26" t="s">
        <v>934</v>
      </c>
      <c r="V4303" s="26">
        <v>126.79321748421711</v>
      </c>
      <c r="W4303" s="26" t="s">
        <v>934</v>
      </c>
      <c r="X4303" s="26">
        <v>74.027852306547402</v>
      </c>
      <c r="Y4303" s="26">
        <v>0.20336236131595481</v>
      </c>
      <c r="Z4303" s="26">
        <v>0.71414284285429197</v>
      </c>
      <c r="AA4303" s="26">
        <v>0.63377177806109208</v>
      </c>
      <c r="AB4303" s="26" t="s">
        <v>934</v>
      </c>
      <c r="AC4303" s="26" t="s">
        <v>934</v>
      </c>
      <c r="AD4303" s="26" t="s">
        <v>934</v>
      </c>
      <c r="AE4303" s="26">
        <v>11.399999999999999</v>
      </c>
    </row>
    <row r="4304" spans="1:31" x14ac:dyDescent="0.25">
      <c r="A4304" t="s">
        <v>2245</v>
      </c>
      <c r="B4304" t="s">
        <v>837</v>
      </c>
      <c r="C4304" t="s">
        <v>907</v>
      </c>
      <c r="D4304">
        <v>2017</v>
      </c>
      <c r="E4304">
        <v>1</v>
      </c>
      <c r="F4304" s="2">
        <v>42839</v>
      </c>
      <c r="G4304" t="s">
        <v>1</v>
      </c>
      <c r="H4304">
        <v>45</v>
      </c>
      <c r="I4304" t="s">
        <v>909</v>
      </c>
      <c r="J4304" t="s">
        <v>863</v>
      </c>
      <c r="K4304" t="s">
        <v>825</v>
      </c>
      <c r="L4304">
        <v>3</v>
      </c>
      <c r="M4304" s="26" t="s">
        <v>934</v>
      </c>
      <c r="N4304" s="26" t="s">
        <v>934</v>
      </c>
      <c r="O4304" s="26" t="s">
        <v>934</v>
      </c>
      <c r="P4304" s="26" t="s">
        <v>934</v>
      </c>
      <c r="Q4304" s="26" t="s">
        <v>934</v>
      </c>
      <c r="R4304" s="26" t="s">
        <v>934</v>
      </c>
      <c r="S4304" s="26" t="s">
        <v>934</v>
      </c>
      <c r="T4304" s="26" t="s">
        <v>934</v>
      </c>
      <c r="U4304" s="26" t="s">
        <v>934</v>
      </c>
      <c r="V4304" s="26" t="s">
        <v>934</v>
      </c>
      <c r="W4304" s="26" t="s">
        <v>934</v>
      </c>
      <c r="X4304" s="26" t="s">
        <v>934</v>
      </c>
      <c r="Y4304" s="26" t="s">
        <v>934</v>
      </c>
      <c r="Z4304" s="26" t="s">
        <v>934</v>
      </c>
      <c r="AA4304" s="26" t="s">
        <v>934</v>
      </c>
      <c r="AB4304" s="26" t="s">
        <v>934</v>
      </c>
      <c r="AC4304" s="26" t="s">
        <v>934</v>
      </c>
      <c r="AD4304" s="26" t="s">
        <v>934</v>
      </c>
      <c r="AE4304" s="26">
        <v>33.333333333333336</v>
      </c>
    </row>
    <row r="4305" spans="1:31" x14ac:dyDescent="0.25">
      <c r="A4305" t="s">
        <v>2245</v>
      </c>
      <c r="B4305" t="s">
        <v>837</v>
      </c>
      <c r="C4305" t="s">
        <v>907</v>
      </c>
      <c r="D4305">
        <v>2017</v>
      </c>
      <c r="E4305">
        <v>1</v>
      </c>
      <c r="F4305" s="2">
        <v>42839</v>
      </c>
      <c r="G4305" t="s">
        <v>1</v>
      </c>
      <c r="H4305">
        <v>45</v>
      </c>
      <c r="I4305" t="s">
        <v>909</v>
      </c>
      <c r="J4305" t="s">
        <v>863</v>
      </c>
      <c r="K4305" t="s">
        <v>825</v>
      </c>
      <c r="L4305">
        <v>5.5</v>
      </c>
      <c r="M4305" s="26" t="s">
        <v>934</v>
      </c>
      <c r="N4305" s="26" t="s">
        <v>934</v>
      </c>
      <c r="O4305" s="26" t="s">
        <v>934</v>
      </c>
      <c r="P4305" s="26" t="s">
        <v>934</v>
      </c>
      <c r="Q4305" s="26" t="s">
        <v>934</v>
      </c>
      <c r="R4305" s="26" t="s">
        <v>934</v>
      </c>
      <c r="S4305" s="26" t="s">
        <v>934</v>
      </c>
      <c r="T4305" s="26" t="s">
        <v>934</v>
      </c>
      <c r="U4305" s="26" t="s">
        <v>934</v>
      </c>
      <c r="V4305" s="26" t="s">
        <v>934</v>
      </c>
      <c r="W4305" s="26" t="s">
        <v>934</v>
      </c>
      <c r="X4305" s="26" t="s">
        <v>934</v>
      </c>
      <c r="Y4305" s="26" t="s">
        <v>934</v>
      </c>
      <c r="Z4305" s="26" t="s">
        <v>934</v>
      </c>
      <c r="AA4305" s="26" t="s">
        <v>934</v>
      </c>
      <c r="AB4305" s="26" t="s">
        <v>934</v>
      </c>
      <c r="AC4305" s="26" t="s">
        <v>934</v>
      </c>
      <c r="AD4305" s="26" t="s">
        <v>934</v>
      </c>
      <c r="AE4305" s="26" t="s">
        <v>934</v>
      </c>
    </row>
    <row r="4306" spans="1:31" x14ac:dyDescent="0.25">
      <c r="A4306" t="s">
        <v>2245</v>
      </c>
      <c r="B4306" t="s">
        <v>837</v>
      </c>
      <c r="C4306" t="s">
        <v>907</v>
      </c>
      <c r="D4306">
        <v>2017</v>
      </c>
      <c r="E4306">
        <v>1</v>
      </c>
      <c r="F4306" s="2">
        <v>42839</v>
      </c>
      <c r="G4306" t="s">
        <v>1</v>
      </c>
      <c r="H4306">
        <v>45</v>
      </c>
      <c r="I4306" t="s">
        <v>909</v>
      </c>
      <c r="J4306" t="s">
        <v>863</v>
      </c>
      <c r="K4306" t="s">
        <v>825</v>
      </c>
      <c r="L4306">
        <v>6</v>
      </c>
      <c r="M4306" s="26">
        <v>438.5</v>
      </c>
      <c r="N4306" s="26" t="s">
        <v>934</v>
      </c>
      <c r="O4306" s="26" t="s">
        <v>934</v>
      </c>
      <c r="P4306" s="26" t="s">
        <v>934</v>
      </c>
      <c r="Q4306" s="26" t="s">
        <v>934</v>
      </c>
      <c r="R4306" s="26" t="s">
        <v>934</v>
      </c>
      <c r="S4306" s="26" t="s">
        <v>934</v>
      </c>
      <c r="T4306" s="26" t="s">
        <v>934</v>
      </c>
      <c r="U4306" s="26" t="s">
        <v>934</v>
      </c>
      <c r="V4306" s="26">
        <v>75.414963148347866</v>
      </c>
      <c r="W4306" s="26" t="s">
        <v>934</v>
      </c>
      <c r="X4306" s="26" t="s">
        <v>934</v>
      </c>
      <c r="Y4306" s="26" t="s">
        <v>934</v>
      </c>
      <c r="Z4306" s="26" t="s">
        <v>934</v>
      </c>
      <c r="AA4306" s="26" t="s">
        <v>934</v>
      </c>
      <c r="AB4306" s="26" t="s">
        <v>934</v>
      </c>
      <c r="AC4306" s="26" t="s">
        <v>934</v>
      </c>
      <c r="AD4306" s="26" t="s">
        <v>934</v>
      </c>
      <c r="AE4306" s="26" t="s">
        <v>934</v>
      </c>
    </row>
    <row r="4307" spans="1:31" x14ac:dyDescent="0.25">
      <c r="A4307" t="s">
        <v>2245</v>
      </c>
      <c r="B4307" t="s">
        <v>837</v>
      </c>
      <c r="C4307" t="s">
        <v>907</v>
      </c>
      <c r="D4307">
        <v>2017</v>
      </c>
      <c r="E4307">
        <v>1</v>
      </c>
      <c r="F4307" s="2">
        <v>42839</v>
      </c>
      <c r="G4307" t="s">
        <v>1</v>
      </c>
      <c r="H4307">
        <v>45</v>
      </c>
      <c r="I4307" t="s">
        <v>909</v>
      </c>
      <c r="J4307" t="s">
        <v>863</v>
      </c>
      <c r="K4307" t="s">
        <v>825</v>
      </c>
      <c r="L4307">
        <v>9</v>
      </c>
      <c r="M4307" s="26">
        <v>910.8</v>
      </c>
      <c r="N4307" s="26" t="s">
        <v>934</v>
      </c>
      <c r="O4307" s="26">
        <v>248.09399999999999</v>
      </c>
      <c r="P4307" s="26">
        <v>3.5600000000000005</v>
      </c>
      <c r="Q4307" s="26">
        <v>21.5</v>
      </c>
      <c r="R4307" s="26">
        <v>43.3</v>
      </c>
      <c r="S4307" s="26" t="s">
        <v>934</v>
      </c>
      <c r="T4307" s="26" t="s">
        <v>934</v>
      </c>
      <c r="U4307" s="26" t="s">
        <v>934</v>
      </c>
      <c r="V4307" s="26">
        <v>111.73754964200722</v>
      </c>
      <c r="W4307" s="26" t="s">
        <v>934</v>
      </c>
      <c r="X4307" s="26">
        <v>62.768970414369591</v>
      </c>
      <c r="Y4307" s="26">
        <v>0.15160255055021954</v>
      </c>
      <c r="Z4307" s="26">
        <v>0.58022983951763774</v>
      </c>
      <c r="AA4307" s="26">
        <v>0.30276503541004957</v>
      </c>
      <c r="AB4307" s="26" t="s">
        <v>934</v>
      </c>
      <c r="AC4307" s="26" t="s">
        <v>934</v>
      </c>
      <c r="AD4307" s="26" t="s">
        <v>934</v>
      </c>
      <c r="AE4307" s="26">
        <v>11.76</v>
      </c>
    </row>
    <row r="4308" spans="1:31" x14ac:dyDescent="0.25">
      <c r="A4308" t="s">
        <v>2246</v>
      </c>
      <c r="B4308" t="s">
        <v>837</v>
      </c>
      <c r="C4308" t="s">
        <v>907</v>
      </c>
      <c r="D4308">
        <v>2017</v>
      </c>
      <c r="E4308">
        <v>1</v>
      </c>
      <c r="F4308" s="2">
        <v>42839</v>
      </c>
      <c r="G4308" t="s">
        <v>9</v>
      </c>
      <c r="H4308">
        <v>45</v>
      </c>
      <c r="I4308" t="s">
        <v>908</v>
      </c>
      <c r="J4308" t="s">
        <v>862</v>
      </c>
      <c r="K4308" t="s">
        <v>825</v>
      </c>
      <c r="L4308">
        <v>3</v>
      </c>
      <c r="M4308" s="26" t="s">
        <v>934</v>
      </c>
      <c r="N4308" s="26" t="s">
        <v>934</v>
      </c>
      <c r="O4308" s="26" t="s">
        <v>934</v>
      </c>
      <c r="P4308" s="26" t="s">
        <v>934</v>
      </c>
      <c r="Q4308" s="26" t="s">
        <v>934</v>
      </c>
      <c r="R4308" s="26" t="s">
        <v>934</v>
      </c>
      <c r="S4308" s="26" t="s">
        <v>934</v>
      </c>
      <c r="T4308" s="26" t="s">
        <v>934</v>
      </c>
      <c r="U4308" s="26" t="s">
        <v>934</v>
      </c>
      <c r="V4308" s="26" t="s">
        <v>934</v>
      </c>
      <c r="W4308" s="26" t="s">
        <v>934</v>
      </c>
      <c r="X4308" s="26" t="s">
        <v>934</v>
      </c>
      <c r="Y4308" s="26" t="s">
        <v>934</v>
      </c>
      <c r="Z4308" s="26" t="s">
        <v>934</v>
      </c>
      <c r="AA4308" s="26" t="s">
        <v>934</v>
      </c>
      <c r="AB4308" s="26" t="s">
        <v>934</v>
      </c>
      <c r="AC4308" s="26" t="s">
        <v>934</v>
      </c>
      <c r="AD4308" s="26" t="s">
        <v>934</v>
      </c>
      <c r="AE4308" s="26">
        <v>29.999999999999996</v>
      </c>
    </row>
    <row r="4309" spans="1:31" x14ac:dyDescent="0.25">
      <c r="A4309" t="s">
        <v>2246</v>
      </c>
      <c r="B4309" t="s">
        <v>837</v>
      </c>
      <c r="C4309" t="s">
        <v>907</v>
      </c>
      <c r="D4309">
        <v>2017</v>
      </c>
      <c r="E4309">
        <v>1</v>
      </c>
      <c r="F4309" s="2">
        <v>42839</v>
      </c>
      <c r="G4309" t="s">
        <v>9</v>
      </c>
      <c r="H4309">
        <v>45</v>
      </c>
      <c r="I4309" t="s">
        <v>908</v>
      </c>
      <c r="J4309" t="s">
        <v>862</v>
      </c>
      <c r="K4309" t="s">
        <v>825</v>
      </c>
      <c r="L4309">
        <v>5.5</v>
      </c>
      <c r="M4309" s="26" t="s">
        <v>934</v>
      </c>
      <c r="N4309" s="26" t="s">
        <v>934</v>
      </c>
      <c r="O4309" s="26" t="s">
        <v>934</v>
      </c>
      <c r="P4309" s="26" t="s">
        <v>934</v>
      </c>
      <c r="Q4309" s="26" t="s">
        <v>934</v>
      </c>
      <c r="R4309" s="26" t="s">
        <v>934</v>
      </c>
      <c r="S4309" s="26" t="s">
        <v>934</v>
      </c>
      <c r="T4309" s="26" t="s">
        <v>934</v>
      </c>
      <c r="U4309" s="26" t="s">
        <v>934</v>
      </c>
      <c r="V4309" s="26" t="s">
        <v>934</v>
      </c>
      <c r="W4309" s="26" t="s">
        <v>934</v>
      </c>
      <c r="X4309" s="26" t="s">
        <v>934</v>
      </c>
      <c r="Y4309" s="26" t="s">
        <v>934</v>
      </c>
      <c r="Z4309" s="26" t="s">
        <v>934</v>
      </c>
      <c r="AA4309" s="26" t="s">
        <v>934</v>
      </c>
      <c r="AB4309" s="26" t="s">
        <v>934</v>
      </c>
      <c r="AC4309" s="26" t="s">
        <v>934</v>
      </c>
      <c r="AD4309" s="26" t="s">
        <v>934</v>
      </c>
      <c r="AE4309" s="26" t="s">
        <v>934</v>
      </c>
    </row>
    <row r="4310" spans="1:31" x14ac:dyDescent="0.25">
      <c r="A4310" t="s">
        <v>2246</v>
      </c>
      <c r="B4310" t="s">
        <v>837</v>
      </c>
      <c r="C4310" t="s">
        <v>907</v>
      </c>
      <c r="D4310">
        <v>2017</v>
      </c>
      <c r="E4310">
        <v>1</v>
      </c>
      <c r="F4310" s="2">
        <v>42839</v>
      </c>
      <c r="G4310" t="s">
        <v>9</v>
      </c>
      <c r="H4310">
        <v>45</v>
      </c>
      <c r="I4310" t="s">
        <v>908</v>
      </c>
      <c r="J4310" t="s">
        <v>862</v>
      </c>
      <c r="K4310" t="s">
        <v>825</v>
      </c>
      <c r="L4310">
        <v>6</v>
      </c>
      <c r="M4310" s="26">
        <v>349.25</v>
      </c>
      <c r="N4310" s="26" t="s">
        <v>934</v>
      </c>
      <c r="O4310" s="26" t="s">
        <v>934</v>
      </c>
      <c r="P4310" s="26" t="s">
        <v>934</v>
      </c>
      <c r="Q4310" s="26" t="s">
        <v>934</v>
      </c>
      <c r="R4310" s="26" t="s">
        <v>934</v>
      </c>
      <c r="S4310" s="26" t="s">
        <v>934</v>
      </c>
      <c r="T4310" s="26" t="s">
        <v>934</v>
      </c>
      <c r="U4310" s="26" t="s">
        <v>934</v>
      </c>
      <c r="V4310" s="26">
        <v>38.360950196782142</v>
      </c>
      <c r="W4310" s="26" t="s">
        <v>934</v>
      </c>
      <c r="X4310" s="26" t="s">
        <v>934</v>
      </c>
      <c r="Y4310" s="26" t="s">
        <v>934</v>
      </c>
      <c r="Z4310" s="26" t="s">
        <v>934</v>
      </c>
      <c r="AA4310" s="26" t="s">
        <v>934</v>
      </c>
      <c r="AB4310" s="26" t="s">
        <v>934</v>
      </c>
      <c r="AC4310" s="26" t="s">
        <v>934</v>
      </c>
      <c r="AD4310" s="26" t="s">
        <v>934</v>
      </c>
      <c r="AE4310" s="26" t="s">
        <v>934</v>
      </c>
    </row>
    <row r="4311" spans="1:31" x14ac:dyDescent="0.25">
      <c r="A4311" t="s">
        <v>2246</v>
      </c>
      <c r="B4311" t="s">
        <v>837</v>
      </c>
      <c r="C4311" t="s">
        <v>907</v>
      </c>
      <c r="D4311">
        <v>2017</v>
      </c>
      <c r="E4311">
        <v>1</v>
      </c>
      <c r="F4311" s="2">
        <v>42839</v>
      </c>
      <c r="G4311" t="s">
        <v>9</v>
      </c>
      <c r="H4311">
        <v>45</v>
      </c>
      <c r="I4311" t="s">
        <v>908</v>
      </c>
      <c r="J4311" t="s">
        <v>862</v>
      </c>
      <c r="K4311" t="s">
        <v>825</v>
      </c>
      <c r="L4311">
        <v>9</v>
      </c>
      <c r="M4311" s="26">
        <v>1234.8000000000002</v>
      </c>
      <c r="N4311" s="26" t="s">
        <v>934</v>
      </c>
      <c r="O4311" s="26">
        <v>373.7688</v>
      </c>
      <c r="P4311" s="26">
        <v>3.5933333333333337</v>
      </c>
      <c r="Q4311" s="26">
        <v>19.399999999999999</v>
      </c>
      <c r="R4311" s="26">
        <v>44.05</v>
      </c>
      <c r="S4311" s="26" t="s">
        <v>934</v>
      </c>
      <c r="T4311" s="26" t="s">
        <v>934</v>
      </c>
      <c r="U4311" s="26" t="s">
        <v>934</v>
      </c>
      <c r="V4311" s="26">
        <v>150.80742687281648</v>
      </c>
      <c r="W4311" s="26" t="s">
        <v>934</v>
      </c>
      <c r="X4311" s="26">
        <v>49.540732894053995</v>
      </c>
      <c r="Y4311" s="26">
        <v>6.8251984098138443E-2</v>
      </c>
      <c r="Z4311" s="26">
        <v>0.5958187643906645</v>
      </c>
      <c r="AA4311" s="26">
        <v>0.42914643965288296</v>
      </c>
      <c r="AB4311" s="26" t="s">
        <v>934</v>
      </c>
      <c r="AC4311" s="26" t="s">
        <v>934</v>
      </c>
      <c r="AD4311" s="26" t="s">
        <v>934</v>
      </c>
      <c r="AE4311" s="26">
        <v>17.04</v>
      </c>
    </row>
    <row r="4312" spans="1:31" x14ac:dyDescent="0.25">
      <c r="A4312" t="s">
        <v>2247</v>
      </c>
      <c r="B4312" t="s">
        <v>837</v>
      </c>
      <c r="C4312" t="s">
        <v>907</v>
      </c>
      <c r="D4312">
        <v>2017</v>
      </c>
      <c r="E4312">
        <v>1</v>
      </c>
      <c r="F4312" s="2">
        <v>42839</v>
      </c>
      <c r="G4312" t="s">
        <v>9</v>
      </c>
      <c r="H4312">
        <v>45</v>
      </c>
      <c r="I4312" t="s">
        <v>909</v>
      </c>
      <c r="J4312" t="s">
        <v>863</v>
      </c>
      <c r="K4312" t="s">
        <v>825</v>
      </c>
      <c r="L4312">
        <v>3</v>
      </c>
      <c r="M4312" s="26" t="s">
        <v>934</v>
      </c>
      <c r="N4312" s="26" t="s">
        <v>934</v>
      </c>
      <c r="O4312" s="26" t="s">
        <v>934</v>
      </c>
      <c r="P4312" s="26" t="s">
        <v>934</v>
      </c>
      <c r="Q4312" s="26" t="s">
        <v>934</v>
      </c>
      <c r="R4312" s="26" t="s">
        <v>934</v>
      </c>
      <c r="S4312" s="26" t="s">
        <v>934</v>
      </c>
      <c r="T4312" s="26" t="s">
        <v>934</v>
      </c>
      <c r="U4312" s="26" t="s">
        <v>934</v>
      </c>
      <c r="V4312" s="26" t="s">
        <v>934</v>
      </c>
      <c r="W4312" s="26" t="s">
        <v>934</v>
      </c>
      <c r="X4312" s="26" t="s">
        <v>934</v>
      </c>
      <c r="Y4312" s="26" t="s">
        <v>934</v>
      </c>
      <c r="Z4312" s="26" t="s">
        <v>934</v>
      </c>
      <c r="AA4312" s="26" t="s">
        <v>934</v>
      </c>
      <c r="AB4312" s="26" t="s">
        <v>934</v>
      </c>
      <c r="AC4312" s="26" t="s">
        <v>934</v>
      </c>
      <c r="AD4312" s="26" t="s">
        <v>934</v>
      </c>
      <c r="AE4312" s="26">
        <v>24.999999999999996</v>
      </c>
    </row>
    <row r="4313" spans="1:31" x14ac:dyDescent="0.25">
      <c r="A4313" t="s">
        <v>2247</v>
      </c>
      <c r="B4313" t="s">
        <v>837</v>
      </c>
      <c r="C4313" t="s">
        <v>907</v>
      </c>
      <c r="D4313">
        <v>2017</v>
      </c>
      <c r="E4313">
        <v>1</v>
      </c>
      <c r="F4313" s="2">
        <v>42839</v>
      </c>
      <c r="G4313" t="s">
        <v>9</v>
      </c>
      <c r="H4313">
        <v>45</v>
      </c>
      <c r="I4313" t="s">
        <v>909</v>
      </c>
      <c r="J4313" t="s">
        <v>863</v>
      </c>
      <c r="K4313" t="s">
        <v>825</v>
      </c>
      <c r="L4313">
        <v>5.5</v>
      </c>
      <c r="M4313" s="26" t="s">
        <v>934</v>
      </c>
      <c r="N4313" s="26" t="s">
        <v>934</v>
      </c>
      <c r="O4313" s="26" t="s">
        <v>934</v>
      </c>
      <c r="P4313" s="26" t="s">
        <v>934</v>
      </c>
      <c r="Q4313" s="26" t="s">
        <v>934</v>
      </c>
      <c r="R4313" s="26" t="s">
        <v>934</v>
      </c>
      <c r="S4313" s="26" t="s">
        <v>934</v>
      </c>
      <c r="T4313" s="26" t="s">
        <v>934</v>
      </c>
      <c r="U4313" s="26" t="s">
        <v>934</v>
      </c>
      <c r="V4313" s="26" t="s">
        <v>934</v>
      </c>
      <c r="W4313" s="26" t="s">
        <v>934</v>
      </c>
      <c r="X4313" s="26" t="s">
        <v>934</v>
      </c>
      <c r="Y4313" s="26" t="s">
        <v>934</v>
      </c>
      <c r="Z4313" s="26" t="s">
        <v>934</v>
      </c>
      <c r="AA4313" s="26" t="s">
        <v>934</v>
      </c>
      <c r="AB4313" s="26" t="s">
        <v>934</v>
      </c>
      <c r="AC4313" s="26" t="s">
        <v>934</v>
      </c>
      <c r="AD4313" s="26" t="s">
        <v>934</v>
      </c>
      <c r="AE4313" s="26" t="s">
        <v>934</v>
      </c>
    </row>
    <row r="4314" spans="1:31" x14ac:dyDescent="0.25">
      <c r="A4314" t="s">
        <v>2247</v>
      </c>
      <c r="B4314" t="s">
        <v>837</v>
      </c>
      <c r="C4314" t="s">
        <v>907</v>
      </c>
      <c r="D4314">
        <v>2017</v>
      </c>
      <c r="E4314">
        <v>1</v>
      </c>
      <c r="F4314" s="2">
        <v>42839</v>
      </c>
      <c r="G4314" t="s">
        <v>9</v>
      </c>
      <c r="H4314">
        <v>45</v>
      </c>
      <c r="I4314" t="s">
        <v>909</v>
      </c>
      <c r="J4314" t="s">
        <v>863</v>
      </c>
      <c r="K4314" t="s">
        <v>825</v>
      </c>
      <c r="L4314">
        <v>6</v>
      </c>
      <c r="M4314" s="26">
        <v>468.25</v>
      </c>
      <c r="N4314" s="26" t="s">
        <v>934</v>
      </c>
      <c r="O4314" s="26" t="s">
        <v>934</v>
      </c>
      <c r="P4314" s="26" t="s">
        <v>934</v>
      </c>
      <c r="Q4314" s="26" t="s">
        <v>934</v>
      </c>
      <c r="R4314" s="26" t="s">
        <v>934</v>
      </c>
      <c r="S4314" s="26" t="s">
        <v>934</v>
      </c>
      <c r="T4314" s="26" t="s">
        <v>934</v>
      </c>
      <c r="U4314" s="26" t="s">
        <v>934</v>
      </c>
      <c r="V4314" s="26">
        <v>47.573408188468761</v>
      </c>
      <c r="W4314" s="26" t="s">
        <v>934</v>
      </c>
      <c r="X4314" s="26" t="s">
        <v>934</v>
      </c>
      <c r="Y4314" s="26" t="s">
        <v>934</v>
      </c>
      <c r="Z4314" s="26" t="s">
        <v>934</v>
      </c>
      <c r="AA4314" s="26" t="s">
        <v>934</v>
      </c>
      <c r="AB4314" s="26" t="s">
        <v>934</v>
      </c>
      <c r="AC4314" s="26" t="s">
        <v>934</v>
      </c>
      <c r="AD4314" s="26" t="s">
        <v>934</v>
      </c>
      <c r="AE4314" s="26" t="s">
        <v>934</v>
      </c>
    </row>
    <row r="4315" spans="1:31" x14ac:dyDescent="0.25">
      <c r="A4315" t="s">
        <v>2247</v>
      </c>
      <c r="B4315" t="s">
        <v>837</v>
      </c>
      <c r="C4315" t="s">
        <v>907</v>
      </c>
      <c r="D4315">
        <v>2017</v>
      </c>
      <c r="E4315">
        <v>1</v>
      </c>
      <c r="F4315" s="2">
        <v>42839</v>
      </c>
      <c r="G4315" t="s">
        <v>9</v>
      </c>
      <c r="H4315">
        <v>45</v>
      </c>
      <c r="I4315" t="s">
        <v>909</v>
      </c>
      <c r="J4315" t="s">
        <v>863</v>
      </c>
      <c r="K4315" t="s">
        <v>825</v>
      </c>
      <c r="L4315">
        <v>9</v>
      </c>
      <c r="M4315" s="26">
        <v>1207.8</v>
      </c>
      <c r="N4315" s="26" t="s">
        <v>934</v>
      </c>
      <c r="O4315" s="26">
        <v>377.92320000000001</v>
      </c>
      <c r="P4315" s="26">
        <v>3.4775</v>
      </c>
      <c r="Q4315" s="26">
        <v>20.175000000000004</v>
      </c>
      <c r="R4315" s="26">
        <v>43.7</v>
      </c>
      <c r="S4315" s="26" t="s">
        <v>934</v>
      </c>
      <c r="T4315" s="26" t="s">
        <v>934</v>
      </c>
      <c r="U4315" s="26" t="s">
        <v>934</v>
      </c>
      <c r="V4315" s="26">
        <v>80.201994987656164</v>
      </c>
      <c r="W4315" s="26" t="s">
        <v>934</v>
      </c>
      <c r="X4315" s="26">
        <v>18.472233069122886</v>
      </c>
      <c r="Y4315" s="26">
        <v>7.4651970279868266E-2</v>
      </c>
      <c r="Z4315" s="26">
        <v>0.27801378862680448</v>
      </c>
      <c r="AA4315" s="26">
        <v>0.39791121287697739</v>
      </c>
      <c r="AB4315" s="26" t="s">
        <v>934</v>
      </c>
      <c r="AC4315" s="26" t="s">
        <v>934</v>
      </c>
      <c r="AD4315" s="26" t="s">
        <v>934</v>
      </c>
      <c r="AE4315" s="26">
        <v>13.32</v>
      </c>
    </row>
    <row r="4316" spans="1:31" x14ac:dyDescent="0.25">
      <c r="A4316" t="s">
        <v>2248</v>
      </c>
      <c r="B4316" t="s">
        <v>837</v>
      </c>
      <c r="C4316" t="s">
        <v>907</v>
      </c>
      <c r="D4316">
        <v>2017</v>
      </c>
      <c r="E4316">
        <v>1</v>
      </c>
      <c r="F4316" s="2">
        <v>42839</v>
      </c>
      <c r="G4316" t="s">
        <v>7</v>
      </c>
      <c r="H4316">
        <v>45</v>
      </c>
      <c r="I4316" t="s">
        <v>908</v>
      </c>
      <c r="J4316" t="s">
        <v>862</v>
      </c>
      <c r="K4316" t="s">
        <v>825</v>
      </c>
      <c r="L4316">
        <v>3</v>
      </c>
      <c r="M4316" s="26" t="s">
        <v>934</v>
      </c>
      <c r="N4316" s="26" t="s">
        <v>934</v>
      </c>
      <c r="O4316" s="26" t="s">
        <v>934</v>
      </c>
      <c r="P4316" s="26" t="s">
        <v>934</v>
      </c>
      <c r="Q4316" s="26" t="s">
        <v>934</v>
      </c>
      <c r="R4316" s="26" t="s">
        <v>934</v>
      </c>
      <c r="S4316" s="26" t="s">
        <v>934</v>
      </c>
      <c r="T4316" s="26" t="s">
        <v>934</v>
      </c>
      <c r="U4316" s="26" t="s">
        <v>934</v>
      </c>
      <c r="V4316" s="26" t="s">
        <v>934</v>
      </c>
      <c r="W4316" s="26" t="s">
        <v>934</v>
      </c>
      <c r="X4316" s="26" t="s">
        <v>934</v>
      </c>
      <c r="Y4316" s="26" t="s">
        <v>934</v>
      </c>
      <c r="Z4316" s="26" t="s">
        <v>934</v>
      </c>
      <c r="AA4316" s="26" t="s">
        <v>934</v>
      </c>
      <c r="AB4316" s="26" t="s">
        <v>934</v>
      </c>
      <c r="AC4316" s="26" t="s">
        <v>934</v>
      </c>
      <c r="AD4316" s="26" t="s">
        <v>934</v>
      </c>
      <c r="AE4316" s="26">
        <v>31.666666666666668</v>
      </c>
    </row>
    <row r="4317" spans="1:31" x14ac:dyDescent="0.25">
      <c r="A4317" t="s">
        <v>2248</v>
      </c>
      <c r="B4317" t="s">
        <v>837</v>
      </c>
      <c r="C4317" t="s">
        <v>907</v>
      </c>
      <c r="D4317">
        <v>2017</v>
      </c>
      <c r="E4317">
        <v>1</v>
      </c>
      <c r="F4317" s="2">
        <v>42839</v>
      </c>
      <c r="G4317" t="s">
        <v>7</v>
      </c>
      <c r="H4317">
        <v>45</v>
      </c>
      <c r="I4317" t="s">
        <v>908</v>
      </c>
      <c r="J4317" t="s">
        <v>862</v>
      </c>
      <c r="K4317" t="s">
        <v>825</v>
      </c>
      <c r="L4317">
        <v>5.5</v>
      </c>
      <c r="M4317" s="26" t="s">
        <v>934</v>
      </c>
      <c r="N4317" s="26" t="s">
        <v>934</v>
      </c>
      <c r="O4317" s="26" t="s">
        <v>934</v>
      </c>
      <c r="P4317" s="26" t="s">
        <v>934</v>
      </c>
      <c r="Q4317" s="26" t="s">
        <v>934</v>
      </c>
      <c r="R4317" s="26" t="s">
        <v>934</v>
      </c>
      <c r="S4317" s="26" t="s">
        <v>934</v>
      </c>
      <c r="T4317" s="26" t="s">
        <v>934</v>
      </c>
      <c r="U4317" s="26" t="s">
        <v>934</v>
      </c>
      <c r="V4317" s="26" t="s">
        <v>934</v>
      </c>
      <c r="W4317" s="26" t="s">
        <v>934</v>
      </c>
      <c r="X4317" s="26" t="s">
        <v>934</v>
      </c>
      <c r="Y4317" s="26" t="s">
        <v>934</v>
      </c>
      <c r="Z4317" s="26" t="s">
        <v>934</v>
      </c>
      <c r="AA4317" s="26" t="s">
        <v>934</v>
      </c>
      <c r="AB4317" s="26" t="s">
        <v>934</v>
      </c>
      <c r="AC4317" s="26" t="s">
        <v>934</v>
      </c>
      <c r="AD4317" s="26" t="s">
        <v>934</v>
      </c>
      <c r="AE4317" s="26" t="s">
        <v>934</v>
      </c>
    </row>
    <row r="4318" spans="1:31" x14ac:dyDescent="0.25">
      <c r="A4318" t="s">
        <v>2248</v>
      </c>
      <c r="B4318" t="s">
        <v>837</v>
      </c>
      <c r="C4318" t="s">
        <v>907</v>
      </c>
      <c r="D4318">
        <v>2017</v>
      </c>
      <c r="E4318">
        <v>1</v>
      </c>
      <c r="F4318" s="2">
        <v>42839</v>
      </c>
      <c r="G4318" t="s">
        <v>7</v>
      </c>
      <c r="H4318">
        <v>45</v>
      </c>
      <c r="I4318" t="s">
        <v>908</v>
      </c>
      <c r="J4318" t="s">
        <v>862</v>
      </c>
      <c r="K4318" t="s">
        <v>825</v>
      </c>
      <c r="L4318">
        <v>6</v>
      </c>
      <c r="M4318" s="26">
        <v>391.75</v>
      </c>
      <c r="N4318" s="26" t="s">
        <v>934</v>
      </c>
      <c r="O4318" s="26" t="s">
        <v>934</v>
      </c>
      <c r="P4318" s="26" t="s">
        <v>934</v>
      </c>
      <c r="Q4318" s="26" t="s">
        <v>934</v>
      </c>
      <c r="R4318" s="26" t="s">
        <v>934</v>
      </c>
      <c r="S4318" s="26" t="s">
        <v>934</v>
      </c>
      <c r="T4318" s="26" t="s">
        <v>934</v>
      </c>
      <c r="U4318" s="26" t="s">
        <v>934</v>
      </c>
      <c r="V4318" s="26">
        <v>40.672216151405699</v>
      </c>
      <c r="W4318" s="26" t="s">
        <v>934</v>
      </c>
      <c r="X4318" s="26" t="s">
        <v>934</v>
      </c>
      <c r="Y4318" s="26" t="s">
        <v>934</v>
      </c>
      <c r="Z4318" s="26" t="s">
        <v>934</v>
      </c>
      <c r="AA4318" s="26" t="s">
        <v>934</v>
      </c>
      <c r="AB4318" s="26" t="s">
        <v>934</v>
      </c>
      <c r="AC4318" s="26" t="s">
        <v>934</v>
      </c>
      <c r="AD4318" s="26" t="s">
        <v>934</v>
      </c>
      <c r="AE4318" s="26" t="s">
        <v>934</v>
      </c>
    </row>
    <row r="4319" spans="1:31" x14ac:dyDescent="0.25">
      <c r="A4319" t="s">
        <v>2248</v>
      </c>
      <c r="B4319" t="s">
        <v>837</v>
      </c>
      <c r="C4319" t="s">
        <v>907</v>
      </c>
      <c r="D4319">
        <v>2017</v>
      </c>
      <c r="E4319">
        <v>1</v>
      </c>
      <c r="F4319" s="2">
        <v>42839</v>
      </c>
      <c r="G4319" t="s">
        <v>7</v>
      </c>
      <c r="H4319">
        <v>45</v>
      </c>
      <c r="I4319" t="s">
        <v>908</v>
      </c>
      <c r="J4319" t="s">
        <v>862</v>
      </c>
      <c r="K4319" t="s">
        <v>825</v>
      </c>
      <c r="L4319">
        <v>9</v>
      </c>
      <c r="M4319" s="26">
        <v>787.19999999999993</v>
      </c>
      <c r="N4319" s="26" t="s">
        <v>934</v>
      </c>
      <c r="O4319" s="26">
        <v>265.67040000000003</v>
      </c>
      <c r="P4319" s="26">
        <v>3.4433333333333334</v>
      </c>
      <c r="Q4319" s="26">
        <v>18.600000000000001</v>
      </c>
      <c r="R4319" s="26">
        <v>46.4</v>
      </c>
      <c r="S4319" s="26" t="s">
        <v>934</v>
      </c>
      <c r="T4319" s="26" t="s">
        <v>934</v>
      </c>
      <c r="U4319" s="26" t="s">
        <v>934</v>
      </c>
      <c r="V4319" s="26">
        <v>42.7083130081257</v>
      </c>
      <c r="W4319" s="26" t="s">
        <v>934</v>
      </c>
      <c r="X4319" s="26">
        <v>21.220326889093791</v>
      </c>
      <c r="Y4319" s="26">
        <v>6.6017674401127172E-2</v>
      </c>
      <c r="Z4319" s="26">
        <v>0.55827114081479123</v>
      </c>
      <c r="AA4319" s="26">
        <v>0.50497524691806184</v>
      </c>
      <c r="AB4319" s="26" t="s">
        <v>934</v>
      </c>
      <c r="AC4319" s="26" t="s">
        <v>934</v>
      </c>
      <c r="AD4319" s="26" t="s">
        <v>934</v>
      </c>
      <c r="AE4319" s="26">
        <v>17.399999999999999</v>
      </c>
    </row>
    <row r="4320" spans="1:31" x14ac:dyDescent="0.25">
      <c r="A4320" t="s">
        <v>2249</v>
      </c>
      <c r="B4320" t="s">
        <v>837</v>
      </c>
      <c r="C4320" t="s">
        <v>907</v>
      </c>
      <c r="D4320">
        <v>2017</v>
      </c>
      <c r="E4320">
        <v>1</v>
      </c>
      <c r="F4320" s="2">
        <v>42839</v>
      </c>
      <c r="G4320" t="s">
        <v>7</v>
      </c>
      <c r="H4320">
        <v>45</v>
      </c>
      <c r="I4320" t="s">
        <v>909</v>
      </c>
      <c r="J4320" t="s">
        <v>863</v>
      </c>
      <c r="K4320" t="s">
        <v>825</v>
      </c>
      <c r="L4320">
        <v>3</v>
      </c>
      <c r="M4320" s="26" t="s">
        <v>934</v>
      </c>
      <c r="N4320" s="26" t="s">
        <v>934</v>
      </c>
      <c r="O4320" s="26" t="s">
        <v>934</v>
      </c>
      <c r="P4320" s="26" t="s">
        <v>934</v>
      </c>
      <c r="Q4320" s="26" t="s">
        <v>934</v>
      </c>
      <c r="R4320" s="26" t="s">
        <v>934</v>
      </c>
      <c r="S4320" s="26" t="s">
        <v>934</v>
      </c>
      <c r="T4320" s="26" t="s">
        <v>934</v>
      </c>
      <c r="U4320" s="26" t="s">
        <v>934</v>
      </c>
      <c r="V4320" s="26" t="s">
        <v>934</v>
      </c>
      <c r="W4320" s="26" t="s">
        <v>934</v>
      </c>
      <c r="X4320" s="26" t="s">
        <v>934</v>
      </c>
      <c r="Y4320" s="26" t="s">
        <v>934</v>
      </c>
      <c r="Z4320" s="26" t="s">
        <v>934</v>
      </c>
      <c r="AA4320" s="26" t="s">
        <v>934</v>
      </c>
      <c r="AB4320" s="26" t="s">
        <v>934</v>
      </c>
      <c r="AC4320" s="26" t="s">
        <v>934</v>
      </c>
      <c r="AD4320" s="26" t="s">
        <v>934</v>
      </c>
      <c r="AE4320" s="26">
        <v>28</v>
      </c>
    </row>
    <row r="4321" spans="1:31" x14ac:dyDescent="0.25">
      <c r="A4321" t="s">
        <v>2249</v>
      </c>
      <c r="B4321" t="s">
        <v>837</v>
      </c>
      <c r="C4321" t="s">
        <v>907</v>
      </c>
      <c r="D4321">
        <v>2017</v>
      </c>
      <c r="E4321">
        <v>1</v>
      </c>
      <c r="F4321" s="2">
        <v>42839</v>
      </c>
      <c r="G4321" t="s">
        <v>7</v>
      </c>
      <c r="H4321">
        <v>45</v>
      </c>
      <c r="I4321" t="s">
        <v>909</v>
      </c>
      <c r="J4321" t="s">
        <v>863</v>
      </c>
      <c r="K4321" t="s">
        <v>825</v>
      </c>
      <c r="L4321">
        <v>5.5</v>
      </c>
      <c r="M4321" s="26" t="s">
        <v>934</v>
      </c>
      <c r="N4321" s="26" t="s">
        <v>934</v>
      </c>
      <c r="O4321" s="26" t="s">
        <v>934</v>
      </c>
      <c r="P4321" s="26" t="s">
        <v>934</v>
      </c>
      <c r="Q4321" s="26" t="s">
        <v>934</v>
      </c>
      <c r="R4321" s="26" t="s">
        <v>934</v>
      </c>
      <c r="S4321" s="26" t="s">
        <v>934</v>
      </c>
      <c r="T4321" s="26" t="s">
        <v>934</v>
      </c>
      <c r="U4321" s="26" t="s">
        <v>934</v>
      </c>
      <c r="V4321" s="26" t="s">
        <v>934</v>
      </c>
      <c r="W4321" s="26" t="s">
        <v>934</v>
      </c>
      <c r="X4321" s="26" t="s">
        <v>934</v>
      </c>
      <c r="Y4321" s="26" t="s">
        <v>934</v>
      </c>
      <c r="Z4321" s="26" t="s">
        <v>934</v>
      </c>
      <c r="AA4321" s="26" t="s">
        <v>934</v>
      </c>
      <c r="AB4321" s="26" t="s">
        <v>934</v>
      </c>
      <c r="AC4321" s="26" t="s">
        <v>934</v>
      </c>
      <c r="AD4321" s="26" t="s">
        <v>934</v>
      </c>
      <c r="AE4321" s="26" t="s">
        <v>934</v>
      </c>
    </row>
    <row r="4322" spans="1:31" x14ac:dyDescent="0.25">
      <c r="A4322" t="s">
        <v>2249</v>
      </c>
      <c r="B4322" t="s">
        <v>837</v>
      </c>
      <c r="C4322" t="s">
        <v>907</v>
      </c>
      <c r="D4322">
        <v>2017</v>
      </c>
      <c r="E4322">
        <v>1</v>
      </c>
      <c r="F4322" s="2">
        <v>42839</v>
      </c>
      <c r="G4322" t="s">
        <v>7</v>
      </c>
      <c r="H4322">
        <v>45</v>
      </c>
      <c r="I4322" t="s">
        <v>909</v>
      </c>
      <c r="J4322" t="s">
        <v>863</v>
      </c>
      <c r="K4322" t="s">
        <v>825</v>
      </c>
      <c r="L4322">
        <v>6</v>
      </c>
      <c r="M4322" s="26">
        <v>476</v>
      </c>
      <c r="N4322" s="26" t="s">
        <v>934</v>
      </c>
      <c r="O4322" s="26" t="s">
        <v>934</v>
      </c>
      <c r="P4322" s="26" t="s">
        <v>934</v>
      </c>
      <c r="Q4322" s="26" t="s">
        <v>934</v>
      </c>
      <c r="R4322" s="26" t="s">
        <v>934</v>
      </c>
      <c r="S4322" s="26" t="s">
        <v>934</v>
      </c>
      <c r="T4322" s="26" t="s">
        <v>934</v>
      </c>
      <c r="U4322" s="26" t="s">
        <v>934</v>
      </c>
      <c r="V4322" s="26">
        <v>37.33407737353815</v>
      </c>
      <c r="W4322" s="26" t="s">
        <v>934</v>
      </c>
      <c r="X4322" s="26" t="s">
        <v>934</v>
      </c>
      <c r="Y4322" s="26" t="s">
        <v>934</v>
      </c>
      <c r="Z4322" s="26" t="s">
        <v>934</v>
      </c>
      <c r="AA4322" s="26" t="s">
        <v>934</v>
      </c>
      <c r="AB4322" s="26" t="s">
        <v>934</v>
      </c>
      <c r="AC4322" s="26" t="s">
        <v>934</v>
      </c>
      <c r="AD4322" s="26" t="s">
        <v>934</v>
      </c>
      <c r="AE4322" s="26" t="s">
        <v>934</v>
      </c>
    </row>
    <row r="4323" spans="1:31" x14ac:dyDescent="0.25">
      <c r="A4323" t="s">
        <v>2249</v>
      </c>
      <c r="B4323" t="s">
        <v>837</v>
      </c>
      <c r="C4323" t="s">
        <v>907</v>
      </c>
      <c r="D4323">
        <v>2017</v>
      </c>
      <c r="E4323">
        <v>1</v>
      </c>
      <c r="F4323" s="2">
        <v>42839</v>
      </c>
      <c r="G4323" t="s">
        <v>7</v>
      </c>
      <c r="H4323">
        <v>45</v>
      </c>
      <c r="I4323" t="s">
        <v>909</v>
      </c>
      <c r="J4323" t="s">
        <v>863</v>
      </c>
      <c r="K4323" t="s">
        <v>825</v>
      </c>
      <c r="L4323">
        <v>9</v>
      </c>
      <c r="M4323" s="26">
        <v>873.6</v>
      </c>
      <c r="N4323" s="26" t="s">
        <v>934</v>
      </c>
      <c r="O4323" s="26">
        <v>325.55160000000001</v>
      </c>
      <c r="P4323" s="26">
        <v>3.375</v>
      </c>
      <c r="Q4323" s="26">
        <v>18.725000000000001</v>
      </c>
      <c r="R4323" s="26">
        <v>45.199999999999996</v>
      </c>
      <c r="S4323" s="26" t="s">
        <v>934</v>
      </c>
      <c r="T4323" s="26" t="s">
        <v>934</v>
      </c>
      <c r="U4323" s="26" t="s">
        <v>934</v>
      </c>
      <c r="V4323" s="26">
        <v>65.57316524310815</v>
      </c>
      <c r="W4323" s="26" t="s">
        <v>934</v>
      </c>
      <c r="X4323" s="26">
        <v>30.257815220534432</v>
      </c>
      <c r="Y4323" s="26">
        <v>5.5151307025917154E-2</v>
      </c>
      <c r="Z4323" s="26">
        <v>0.36600318759994488</v>
      </c>
      <c r="AA4323" s="26">
        <v>0.36514837167035985</v>
      </c>
      <c r="AB4323" s="26" t="s">
        <v>934</v>
      </c>
      <c r="AC4323" s="26" t="s">
        <v>934</v>
      </c>
      <c r="AD4323" s="26" t="s">
        <v>934</v>
      </c>
      <c r="AE4323" s="26">
        <v>15.599999999999998</v>
      </c>
    </row>
    <row r="4324" spans="1:31" x14ac:dyDescent="0.25">
      <c r="A4324" t="s">
        <v>2250</v>
      </c>
      <c r="B4324" t="s">
        <v>837</v>
      </c>
      <c r="C4324" t="s">
        <v>907</v>
      </c>
      <c r="D4324">
        <v>2017</v>
      </c>
      <c r="E4324">
        <v>1</v>
      </c>
      <c r="F4324" s="2">
        <v>42839</v>
      </c>
      <c r="G4324" t="s">
        <v>10</v>
      </c>
      <c r="H4324">
        <v>45</v>
      </c>
      <c r="I4324" t="s">
        <v>908</v>
      </c>
      <c r="J4324" t="s">
        <v>862</v>
      </c>
      <c r="K4324" t="s">
        <v>825</v>
      </c>
      <c r="L4324">
        <v>3</v>
      </c>
      <c r="M4324" s="26" t="s">
        <v>934</v>
      </c>
      <c r="N4324" s="26" t="s">
        <v>934</v>
      </c>
      <c r="O4324" s="26" t="s">
        <v>934</v>
      </c>
      <c r="P4324" s="26" t="s">
        <v>934</v>
      </c>
      <c r="Q4324" s="26" t="s">
        <v>934</v>
      </c>
      <c r="R4324" s="26" t="s">
        <v>934</v>
      </c>
      <c r="S4324" s="26" t="s">
        <v>934</v>
      </c>
      <c r="T4324" s="26" t="s">
        <v>934</v>
      </c>
      <c r="U4324" s="26" t="s">
        <v>934</v>
      </c>
      <c r="V4324" s="26" t="s">
        <v>934</v>
      </c>
      <c r="W4324" s="26" t="s">
        <v>934</v>
      </c>
      <c r="X4324" s="26" t="s">
        <v>934</v>
      </c>
      <c r="Y4324" s="26" t="s">
        <v>934</v>
      </c>
      <c r="Z4324" s="26" t="s">
        <v>934</v>
      </c>
      <c r="AA4324" s="26" t="s">
        <v>934</v>
      </c>
      <c r="AB4324" s="26" t="s">
        <v>934</v>
      </c>
      <c r="AC4324" s="26" t="s">
        <v>934</v>
      </c>
      <c r="AD4324" s="26" t="s">
        <v>934</v>
      </c>
      <c r="AE4324" s="26">
        <v>22.333333333333332</v>
      </c>
    </row>
    <row r="4325" spans="1:31" x14ac:dyDescent="0.25">
      <c r="A4325" t="s">
        <v>2250</v>
      </c>
      <c r="B4325" t="s">
        <v>837</v>
      </c>
      <c r="C4325" t="s">
        <v>907</v>
      </c>
      <c r="D4325">
        <v>2017</v>
      </c>
      <c r="E4325">
        <v>1</v>
      </c>
      <c r="F4325" s="2">
        <v>42839</v>
      </c>
      <c r="G4325" t="s">
        <v>10</v>
      </c>
      <c r="H4325">
        <v>45</v>
      </c>
      <c r="I4325" t="s">
        <v>908</v>
      </c>
      <c r="J4325" t="s">
        <v>862</v>
      </c>
      <c r="K4325" t="s">
        <v>825</v>
      </c>
      <c r="L4325">
        <v>5.5</v>
      </c>
      <c r="M4325" s="26" t="s">
        <v>934</v>
      </c>
      <c r="N4325" s="26" t="s">
        <v>934</v>
      </c>
      <c r="O4325" s="26" t="s">
        <v>934</v>
      </c>
      <c r="P4325" s="26" t="s">
        <v>934</v>
      </c>
      <c r="Q4325" s="26" t="s">
        <v>934</v>
      </c>
      <c r="R4325" s="26" t="s">
        <v>934</v>
      </c>
      <c r="S4325" s="26" t="s">
        <v>934</v>
      </c>
      <c r="T4325" s="26" t="s">
        <v>934</v>
      </c>
      <c r="U4325" s="26" t="s">
        <v>934</v>
      </c>
      <c r="V4325" s="26" t="s">
        <v>934</v>
      </c>
      <c r="W4325" s="26" t="s">
        <v>934</v>
      </c>
      <c r="X4325" s="26" t="s">
        <v>934</v>
      </c>
      <c r="Y4325" s="26" t="s">
        <v>934</v>
      </c>
      <c r="Z4325" s="26" t="s">
        <v>934</v>
      </c>
      <c r="AA4325" s="26" t="s">
        <v>934</v>
      </c>
      <c r="AB4325" s="26" t="s">
        <v>934</v>
      </c>
      <c r="AC4325" s="26" t="s">
        <v>934</v>
      </c>
      <c r="AD4325" s="26" t="s">
        <v>934</v>
      </c>
      <c r="AE4325" s="26" t="s">
        <v>934</v>
      </c>
    </row>
    <row r="4326" spans="1:31" x14ac:dyDescent="0.25">
      <c r="A4326" t="s">
        <v>2250</v>
      </c>
      <c r="B4326" t="s">
        <v>837</v>
      </c>
      <c r="C4326" t="s">
        <v>907</v>
      </c>
      <c r="D4326">
        <v>2017</v>
      </c>
      <c r="E4326">
        <v>1</v>
      </c>
      <c r="F4326" s="2">
        <v>42839</v>
      </c>
      <c r="G4326" t="s">
        <v>10</v>
      </c>
      <c r="H4326">
        <v>45</v>
      </c>
      <c r="I4326" t="s">
        <v>908</v>
      </c>
      <c r="J4326" t="s">
        <v>862</v>
      </c>
      <c r="K4326" t="s">
        <v>825</v>
      </c>
      <c r="L4326">
        <v>6</v>
      </c>
      <c r="M4326" s="26">
        <v>445</v>
      </c>
      <c r="N4326" s="26" t="s">
        <v>934</v>
      </c>
      <c r="O4326" s="26" t="s">
        <v>934</v>
      </c>
      <c r="P4326" s="26" t="s">
        <v>934</v>
      </c>
      <c r="Q4326" s="26" t="s">
        <v>934</v>
      </c>
      <c r="R4326" s="26" t="s">
        <v>934</v>
      </c>
      <c r="S4326" s="26" t="s">
        <v>934</v>
      </c>
      <c r="T4326" s="26" t="s">
        <v>934</v>
      </c>
      <c r="U4326" s="26" t="s">
        <v>934</v>
      </c>
      <c r="V4326" s="26">
        <v>20.77257807784099</v>
      </c>
      <c r="W4326" s="26" t="s">
        <v>934</v>
      </c>
      <c r="X4326" s="26" t="s">
        <v>934</v>
      </c>
      <c r="Y4326" s="26" t="s">
        <v>934</v>
      </c>
      <c r="Z4326" s="26" t="s">
        <v>934</v>
      </c>
      <c r="AA4326" s="26" t="s">
        <v>934</v>
      </c>
      <c r="AB4326" s="26" t="s">
        <v>934</v>
      </c>
      <c r="AC4326" s="26" t="s">
        <v>934</v>
      </c>
      <c r="AD4326" s="26" t="s">
        <v>934</v>
      </c>
      <c r="AE4326" s="26" t="s">
        <v>934</v>
      </c>
    </row>
    <row r="4327" spans="1:31" x14ac:dyDescent="0.25">
      <c r="A4327" t="s">
        <v>2250</v>
      </c>
      <c r="B4327" t="s">
        <v>837</v>
      </c>
      <c r="C4327" t="s">
        <v>907</v>
      </c>
      <c r="D4327">
        <v>2017</v>
      </c>
      <c r="E4327">
        <v>1</v>
      </c>
      <c r="F4327" s="2">
        <v>42839</v>
      </c>
      <c r="G4327" t="s">
        <v>10</v>
      </c>
      <c r="H4327">
        <v>45</v>
      </c>
      <c r="I4327" t="s">
        <v>908</v>
      </c>
      <c r="J4327" t="s">
        <v>862</v>
      </c>
      <c r="K4327" t="s">
        <v>825</v>
      </c>
      <c r="L4327">
        <v>9</v>
      </c>
      <c r="M4327" s="26">
        <v>761.4</v>
      </c>
      <c r="N4327" s="26" t="s">
        <v>934</v>
      </c>
      <c r="O4327" s="26">
        <v>243.3672</v>
      </c>
      <c r="P4327" s="26">
        <v>2.7</v>
      </c>
      <c r="Q4327" s="26">
        <v>19.075000000000003</v>
      </c>
      <c r="R4327" s="26">
        <v>44.375</v>
      </c>
      <c r="S4327" s="26" t="s">
        <v>934</v>
      </c>
      <c r="T4327" s="26" t="s">
        <v>934</v>
      </c>
      <c r="U4327" s="26" t="s">
        <v>934</v>
      </c>
      <c r="V4327" s="26">
        <v>71.413444112436167</v>
      </c>
      <c r="W4327" s="26" t="s">
        <v>934</v>
      </c>
      <c r="X4327" s="26">
        <v>37.529992588328589</v>
      </c>
      <c r="Y4327" s="26">
        <v>7.2915476180756125E-2</v>
      </c>
      <c r="Z4327" s="26">
        <v>0.47499999999997844</v>
      </c>
      <c r="AA4327" s="26">
        <v>0.30923292192132945</v>
      </c>
      <c r="AB4327" s="26" t="s">
        <v>934</v>
      </c>
      <c r="AC4327" s="26" t="s">
        <v>934</v>
      </c>
      <c r="AD4327" s="26" t="s">
        <v>934</v>
      </c>
      <c r="AE4327" s="26">
        <v>12.479999999999999</v>
      </c>
    </row>
    <row r="4328" spans="1:31" x14ac:dyDescent="0.25">
      <c r="A4328" t="s">
        <v>2251</v>
      </c>
      <c r="B4328" t="s">
        <v>837</v>
      </c>
      <c r="C4328" t="s">
        <v>907</v>
      </c>
      <c r="D4328">
        <v>2017</v>
      </c>
      <c r="E4328">
        <v>1</v>
      </c>
      <c r="F4328" s="2">
        <v>42839</v>
      </c>
      <c r="G4328" t="s">
        <v>10</v>
      </c>
      <c r="H4328">
        <v>45</v>
      </c>
      <c r="I4328" t="s">
        <v>909</v>
      </c>
      <c r="J4328" t="s">
        <v>863</v>
      </c>
      <c r="K4328" t="s">
        <v>825</v>
      </c>
      <c r="L4328">
        <v>3</v>
      </c>
      <c r="M4328" s="26" t="s">
        <v>934</v>
      </c>
      <c r="N4328" s="26" t="s">
        <v>934</v>
      </c>
      <c r="O4328" s="26" t="s">
        <v>934</v>
      </c>
      <c r="P4328" s="26" t="s">
        <v>934</v>
      </c>
      <c r="Q4328" s="26" t="s">
        <v>934</v>
      </c>
      <c r="R4328" s="26" t="s">
        <v>934</v>
      </c>
      <c r="S4328" s="26" t="s">
        <v>934</v>
      </c>
      <c r="T4328" s="26" t="s">
        <v>934</v>
      </c>
      <c r="U4328" s="26" t="s">
        <v>934</v>
      </c>
      <c r="V4328" s="26" t="s">
        <v>934</v>
      </c>
      <c r="W4328" s="26" t="s">
        <v>934</v>
      </c>
      <c r="X4328" s="26" t="s">
        <v>934</v>
      </c>
      <c r="Y4328" s="26" t="s">
        <v>934</v>
      </c>
      <c r="Z4328" s="26" t="s">
        <v>934</v>
      </c>
      <c r="AA4328" s="26" t="s">
        <v>934</v>
      </c>
      <c r="AB4328" s="26" t="s">
        <v>934</v>
      </c>
      <c r="AC4328" s="26" t="s">
        <v>934</v>
      </c>
      <c r="AD4328" s="26" t="s">
        <v>934</v>
      </c>
      <c r="AE4328" s="26">
        <v>22.666666666666668</v>
      </c>
    </row>
    <row r="4329" spans="1:31" x14ac:dyDescent="0.25">
      <c r="A4329" t="s">
        <v>2251</v>
      </c>
      <c r="B4329" t="s">
        <v>837</v>
      </c>
      <c r="C4329" t="s">
        <v>907</v>
      </c>
      <c r="D4329">
        <v>2017</v>
      </c>
      <c r="E4329">
        <v>1</v>
      </c>
      <c r="F4329" s="2">
        <v>42839</v>
      </c>
      <c r="G4329" t="s">
        <v>10</v>
      </c>
      <c r="H4329">
        <v>45</v>
      </c>
      <c r="I4329" t="s">
        <v>909</v>
      </c>
      <c r="J4329" t="s">
        <v>863</v>
      </c>
      <c r="K4329" t="s">
        <v>825</v>
      </c>
      <c r="L4329">
        <v>5.5</v>
      </c>
      <c r="M4329" s="26" t="s">
        <v>934</v>
      </c>
      <c r="N4329" s="26" t="s">
        <v>934</v>
      </c>
      <c r="O4329" s="26" t="s">
        <v>934</v>
      </c>
      <c r="P4329" s="26" t="s">
        <v>934</v>
      </c>
      <c r="Q4329" s="26" t="s">
        <v>934</v>
      </c>
      <c r="R4329" s="26" t="s">
        <v>934</v>
      </c>
      <c r="S4329" s="26" t="s">
        <v>934</v>
      </c>
      <c r="T4329" s="26" t="s">
        <v>934</v>
      </c>
      <c r="U4329" s="26" t="s">
        <v>934</v>
      </c>
      <c r="V4329" s="26" t="s">
        <v>934</v>
      </c>
      <c r="W4329" s="26" t="s">
        <v>934</v>
      </c>
      <c r="X4329" s="26" t="s">
        <v>934</v>
      </c>
      <c r="Y4329" s="26" t="s">
        <v>934</v>
      </c>
      <c r="Z4329" s="26" t="s">
        <v>934</v>
      </c>
      <c r="AA4329" s="26" t="s">
        <v>934</v>
      </c>
      <c r="AB4329" s="26" t="s">
        <v>934</v>
      </c>
      <c r="AC4329" s="26" t="s">
        <v>934</v>
      </c>
      <c r="AD4329" s="26" t="s">
        <v>934</v>
      </c>
      <c r="AE4329" s="26" t="s">
        <v>934</v>
      </c>
    </row>
    <row r="4330" spans="1:31" x14ac:dyDescent="0.25">
      <c r="A4330" t="s">
        <v>2251</v>
      </c>
      <c r="B4330" t="s">
        <v>837</v>
      </c>
      <c r="C4330" t="s">
        <v>907</v>
      </c>
      <c r="D4330">
        <v>2017</v>
      </c>
      <c r="E4330">
        <v>1</v>
      </c>
      <c r="F4330" s="2">
        <v>42839</v>
      </c>
      <c r="G4330" t="s">
        <v>10</v>
      </c>
      <c r="H4330">
        <v>45</v>
      </c>
      <c r="I4330" t="s">
        <v>909</v>
      </c>
      <c r="J4330" t="s">
        <v>863</v>
      </c>
      <c r="K4330" t="s">
        <v>825</v>
      </c>
      <c r="L4330">
        <v>6</v>
      </c>
      <c r="M4330" s="26">
        <v>459.25</v>
      </c>
      <c r="N4330" s="26" t="s">
        <v>934</v>
      </c>
      <c r="O4330" s="26" t="s">
        <v>934</v>
      </c>
      <c r="P4330" s="26" t="s">
        <v>934</v>
      </c>
      <c r="Q4330" s="26" t="s">
        <v>934</v>
      </c>
      <c r="R4330" s="26" t="s">
        <v>934</v>
      </c>
      <c r="S4330" s="26" t="s">
        <v>934</v>
      </c>
      <c r="T4330" s="26" t="s">
        <v>934</v>
      </c>
      <c r="U4330" s="26" t="s">
        <v>934</v>
      </c>
      <c r="V4330" s="26">
        <v>33.447408967910604</v>
      </c>
      <c r="W4330" s="26" t="s">
        <v>934</v>
      </c>
      <c r="X4330" s="26" t="s">
        <v>934</v>
      </c>
      <c r="Y4330" s="26" t="s">
        <v>934</v>
      </c>
      <c r="Z4330" s="26" t="s">
        <v>934</v>
      </c>
      <c r="AA4330" s="26" t="s">
        <v>934</v>
      </c>
      <c r="AB4330" s="26" t="s">
        <v>934</v>
      </c>
      <c r="AC4330" s="26" t="s">
        <v>934</v>
      </c>
      <c r="AD4330" s="26" t="s">
        <v>934</v>
      </c>
      <c r="AE4330" s="26" t="s">
        <v>934</v>
      </c>
    </row>
    <row r="4331" spans="1:31" x14ac:dyDescent="0.25">
      <c r="A4331" t="s">
        <v>2251</v>
      </c>
      <c r="B4331" t="s">
        <v>837</v>
      </c>
      <c r="C4331" t="s">
        <v>907</v>
      </c>
      <c r="D4331">
        <v>2017</v>
      </c>
      <c r="E4331">
        <v>1</v>
      </c>
      <c r="F4331" s="2">
        <v>42839</v>
      </c>
      <c r="G4331" t="s">
        <v>10</v>
      </c>
      <c r="H4331">
        <v>45</v>
      </c>
      <c r="I4331" t="s">
        <v>909</v>
      </c>
      <c r="J4331" t="s">
        <v>863</v>
      </c>
      <c r="K4331" t="s">
        <v>825</v>
      </c>
      <c r="L4331">
        <v>9</v>
      </c>
      <c r="M4331" s="26">
        <v>1021.8</v>
      </c>
      <c r="N4331" s="26" t="s">
        <v>934</v>
      </c>
      <c r="O4331" s="26">
        <v>372.94560000000001</v>
      </c>
      <c r="P4331" s="26">
        <v>3.0925000000000002</v>
      </c>
      <c r="Q4331" s="26">
        <v>19.774999999999999</v>
      </c>
      <c r="R4331" s="26">
        <v>43.800000000000004</v>
      </c>
      <c r="S4331" s="26" t="s">
        <v>934</v>
      </c>
      <c r="T4331" s="26" t="s">
        <v>934</v>
      </c>
      <c r="U4331" s="26" t="s">
        <v>934</v>
      </c>
      <c r="V4331" s="26">
        <v>119.5928091483764</v>
      </c>
      <c r="W4331" s="26" t="s">
        <v>934</v>
      </c>
      <c r="X4331" s="26">
        <v>43.323784654621285</v>
      </c>
      <c r="Y4331" s="26">
        <v>0.13984366270946871</v>
      </c>
      <c r="Z4331" s="26">
        <v>0.17017148213887118</v>
      </c>
      <c r="AA4331" s="26">
        <v>0.32914029430209957</v>
      </c>
      <c r="AB4331" s="26" t="s">
        <v>934</v>
      </c>
      <c r="AC4331" s="26" t="s">
        <v>934</v>
      </c>
      <c r="AD4331" s="26" t="s">
        <v>934</v>
      </c>
      <c r="AE4331" s="26">
        <v>13.92</v>
      </c>
    </row>
    <row r="4332" spans="1:31" x14ac:dyDescent="0.25">
      <c r="A4332" t="s">
        <v>2252</v>
      </c>
      <c r="B4332" t="s">
        <v>837</v>
      </c>
      <c r="C4332" t="s">
        <v>907</v>
      </c>
      <c r="D4332">
        <v>2017</v>
      </c>
      <c r="E4332">
        <v>1</v>
      </c>
      <c r="F4332" s="2">
        <v>42839</v>
      </c>
      <c r="G4332" t="s">
        <v>2</v>
      </c>
      <c r="H4332">
        <v>45</v>
      </c>
      <c r="I4332" t="s">
        <v>908</v>
      </c>
      <c r="J4332" t="s">
        <v>862</v>
      </c>
      <c r="K4332" t="s">
        <v>825</v>
      </c>
      <c r="L4332">
        <v>3</v>
      </c>
      <c r="M4332" s="26" t="s">
        <v>934</v>
      </c>
      <c r="N4332" s="26" t="s">
        <v>934</v>
      </c>
      <c r="O4332" s="26" t="s">
        <v>934</v>
      </c>
      <c r="P4332" s="26" t="s">
        <v>934</v>
      </c>
      <c r="Q4332" s="26" t="s">
        <v>934</v>
      </c>
      <c r="R4332" s="26" t="s">
        <v>934</v>
      </c>
      <c r="S4332" s="26" t="s">
        <v>934</v>
      </c>
      <c r="T4332" s="26" t="s">
        <v>934</v>
      </c>
      <c r="U4332" s="26" t="s">
        <v>934</v>
      </c>
      <c r="V4332" s="26" t="s">
        <v>934</v>
      </c>
      <c r="W4332" s="26" t="s">
        <v>934</v>
      </c>
      <c r="X4332" s="26" t="s">
        <v>934</v>
      </c>
      <c r="Y4332" s="26" t="s">
        <v>934</v>
      </c>
      <c r="Z4332" s="26" t="s">
        <v>934</v>
      </c>
      <c r="AA4332" s="26" t="s">
        <v>934</v>
      </c>
      <c r="AB4332" s="26" t="s">
        <v>934</v>
      </c>
      <c r="AC4332" s="26" t="s">
        <v>934</v>
      </c>
      <c r="AD4332" s="26" t="s">
        <v>934</v>
      </c>
      <c r="AE4332" s="26">
        <v>42.333333333333336</v>
      </c>
    </row>
    <row r="4333" spans="1:31" x14ac:dyDescent="0.25">
      <c r="A4333" t="s">
        <v>2252</v>
      </c>
      <c r="B4333" t="s">
        <v>837</v>
      </c>
      <c r="C4333" t="s">
        <v>907</v>
      </c>
      <c r="D4333">
        <v>2017</v>
      </c>
      <c r="E4333">
        <v>1</v>
      </c>
      <c r="F4333" s="2">
        <v>42839</v>
      </c>
      <c r="G4333" t="s">
        <v>2</v>
      </c>
      <c r="H4333">
        <v>45</v>
      </c>
      <c r="I4333" t="s">
        <v>908</v>
      </c>
      <c r="J4333" t="s">
        <v>862</v>
      </c>
      <c r="K4333" t="s">
        <v>825</v>
      </c>
      <c r="L4333">
        <v>5.5</v>
      </c>
      <c r="M4333" s="26" t="s">
        <v>934</v>
      </c>
      <c r="N4333" s="26" t="s">
        <v>934</v>
      </c>
      <c r="O4333" s="26" t="s">
        <v>934</v>
      </c>
      <c r="P4333" s="26" t="s">
        <v>934</v>
      </c>
      <c r="Q4333" s="26" t="s">
        <v>934</v>
      </c>
      <c r="R4333" s="26" t="s">
        <v>934</v>
      </c>
      <c r="S4333" s="26" t="s">
        <v>934</v>
      </c>
      <c r="T4333" s="26" t="s">
        <v>934</v>
      </c>
      <c r="U4333" s="26" t="s">
        <v>934</v>
      </c>
      <c r="V4333" s="26" t="s">
        <v>934</v>
      </c>
      <c r="W4333" s="26" t="s">
        <v>934</v>
      </c>
      <c r="X4333" s="26" t="s">
        <v>934</v>
      </c>
      <c r="Y4333" s="26" t="s">
        <v>934</v>
      </c>
      <c r="Z4333" s="26" t="s">
        <v>934</v>
      </c>
      <c r="AA4333" s="26" t="s">
        <v>934</v>
      </c>
      <c r="AB4333" s="26" t="s">
        <v>934</v>
      </c>
      <c r="AC4333" s="26" t="s">
        <v>934</v>
      </c>
      <c r="AD4333" s="26" t="s">
        <v>934</v>
      </c>
      <c r="AE4333" s="26" t="s">
        <v>934</v>
      </c>
    </row>
    <row r="4334" spans="1:31" x14ac:dyDescent="0.25">
      <c r="A4334" t="s">
        <v>2252</v>
      </c>
      <c r="B4334" t="s">
        <v>837</v>
      </c>
      <c r="C4334" t="s">
        <v>907</v>
      </c>
      <c r="D4334">
        <v>2017</v>
      </c>
      <c r="E4334">
        <v>1</v>
      </c>
      <c r="F4334" s="2">
        <v>42839</v>
      </c>
      <c r="G4334" t="s">
        <v>2</v>
      </c>
      <c r="H4334">
        <v>45</v>
      </c>
      <c r="I4334" t="s">
        <v>908</v>
      </c>
      <c r="J4334" t="s">
        <v>862</v>
      </c>
      <c r="K4334" t="s">
        <v>825</v>
      </c>
      <c r="L4334">
        <v>6</v>
      </c>
      <c r="M4334" s="26">
        <v>466.25</v>
      </c>
      <c r="N4334" s="26" t="s">
        <v>934</v>
      </c>
      <c r="O4334" s="26" t="s">
        <v>934</v>
      </c>
      <c r="P4334" s="26" t="s">
        <v>934</v>
      </c>
      <c r="Q4334" s="26" t="s">
        <v>934</v>
      </c>
      <c r="R4334" s="26" t="s">
        <v>934</v>
      </c>
      <c r="S4334" s="26" t="s">
        <v>934</v>
      </c>
      <c r="T4334" s="26" t="s">
        <v>934</v>
      </c>
      <c r="U4334" s="26" t="s">
        <v>934</v>
      </c>
      <c r="V4334" s="26">
        <v>69.709366898095794</v>
      </c>
      <c r="W4334" s="26" t="s">
        <v>934</v>
      </c>
      <c r="X4334" s="26" t="s">
        <v>934</v>
      </c>
      <c r="Y4334" s="26" t="s">
        <v>934</v>
      </c>
      <c r="Z4334" s="26" t="s">
        <v>934</v>
      </c>
      <c r="AA4334" s="26" t="s">
        <v>934</v>
      </c>
      <c r="AB4334" s="26" t="s">
        <v>934</v>
      </c>
      <c r="AC4334" s="26" t="s">
        <v>934</v>
      </c>
      <c r="AD4334" s="26" t="s">
        <v>934</v>
      </c>
      <c r="AE4334" s="26" t="s">
        <v>934</v>
      </c>
    </row>
    <row r="4335" spans="1:31" x14ac:dyDescent="0.25">
      <c r="A4335" t="s">
        <v>2252</v>
      </c>
      <c r="B4335" t="s">
        <v>837</v>
      </c>
      <c r="C4335" t="s">
        <v>907</v>
      </c>
      <c r="D4335">
        <v>2017</v>
      </c>
      <c r="E4335">
        <v>1</v>
      </c>
      <c r="F4335" s="2">
        <v>42839</v>
      </c>
      <c r="G4335" t="s">
        <v>2</v>
      </c>
      <c r="H4335">
        <v>45</v>
      </c>
      <c r="I4335" t="s">
        <v>908</v>
      </c>
      <c r="J4335" t="s">
        <v>862</v>
      </c>
      <c r="K4335" t="s">
        <v>825</v>
      </c>
      <c r="L4335">
        <v>9</v>
      </c>
      <c r="M4335" s="26">
        <v>816</v>
      </c>
      <c r="N4335" s="26" t="s">
        <v>934</v>
      </c>
      <c r="O4335" s="26">
        <v>264.74879999999996</v>
      </c>
      <c r="P4335" s="26">
        <v>3.7175000000000002</v>
      </c>
      <c r="Q4335" s="26">
        <v>17.574999999999999</v>
      </c>
      <c r="R4335" s="26">
        <v>46.650000000000006</v>
      </c>
      <c r="S4335" s="26" t="s">
        <v>934</v>
      </c>
      <c r="T4335" s="26" t="s">
        <v>934</v>
      </c>
      <c r="U4335" s="26" t="s">
        <v>934</v>
      </c>
      <c r="V4335" s="26">
        <v>77.354250044842473</v>
      </c>
      <c r="W4335" s="26" t="s">
        <v>934</v>
      </c>
      <c r="X4335" s="26">
        <v>47.906761563687454</v>
      </c>
      <c r="Y4335" s="26">
        <v>0.13480696075004953</v>
      </c>
      <c r="Z4335" s="26">
        <v>0.58505697728229145</v>
      </c>
      <c r="AA4335" s="26">
        <v>0.51234753829795032</v>
      </c>
      <c r="AB4335" s="26" t="s">
        <v>934</v>
      </c>
      <c r="AC4335" s="26" t="s">
        <v>934</v>
      </c>
      <c r="AD4335" s="26" t="s">
        <v>934</v>
      </c>
      <c r="AE4335" s="26">
        <v>21.72</v>
      </c>
    </row>
    <row r="4336" spans="1:31" x14ac:dyDescent="0.25">
      <c r="A4336" t="s">
        <v>2253</v>
      </c>
      <c r="B4336" t="s">
        <v>837</v>
      </c>
      <c r="C4336" t="s">
        <v>907</v>
      </c>
      <c r="D4336">
        <v>2017</v>
      </c>
      <c r="E4336">
        <v>1</v>
      </c>
      <c r="F4336" s="2">
        <v>42839</v>
      </c>
      <c r="G4336" t="s">
        <v>2</v>
      </c>
      <c r="H4336">
        <v>45</v>
      </c>
      <c r="I4336" t="s">
        <v>909</v>
      </c>
      <c r="J4336" t="s">
        <v>863</v>
      </c>
      <c r="K4336" t="s">
        <v>825</v>
      </c>
      <c r="L4336">
        <v>3</v>
      </c>
      <c r="M4336" s="26" t="s">
        <v>934</v>
      </c>
      <c r="N4336" s="26" t="s">
        <v>934</v>
      </c>
      <c r="O4336" s="26" t="s">
        <v>934</v>
      </c>
      <c r="P4336" s="26" t="s">
        <v>934</v>
      </c>
      <c r="Q4336" s="26" t="s">
        <v>934</v>
      </c>
      <c r="R4336" s="26" t="s">
        <v>934</v>
      </c>
      <c r="S4336" s="26" t="s">
        <v>934</v>
      </c>
      <c r="T4336" s="26" t="s">
        <v>934</v>
      </c>
      <c r="U4336" s="26" t="s">
        <v>934</v>
      </c>
      <c r="V4336" s="26" t="s">
        <v>934</v>
      </c>
      <c r="W4336" s="26" t="s">
        <v>934</v>
      </c>
      <c r="X4336" s="26" t="s">
        <v>934</v>
      </c>
      <c r="Y4336" s="26" t="s">
        <v>934</v>
      </c>
      <c r="Z4336" s="26" t="s">
        <v>934</v>
      </c>
      <c r="AA4336" s="26" t="s">
        <v>934</v>
      </c>
      <c r="AB4336" s="26" t="s">
        <v>934</v>
      </c>
      <c r="AC4336" s="26" t="s">
        <v>934</v>
      </c>
      <c r="AD4336" s="26" t="s">
        <v>934</v>
      </c>
      <c r="AE4336" s="26">
        <v>39.333333333333336</v>
      </c>
    </row>
    <row r="4337" spans="1:31" x14ac:dyDescent="0.25">
      <c r="A4337" t="s">
        <v>2253</v>
      </c>
      <c r="B4337" t="s">
        <v>837</v>
      </c>
      <c r="C4337" t="s">
        <v>907</v>
      </c>
      <c r="D4337">
        <v>2017</v>
      </c>
      <c r="E4337">
        <v>1</v>
      </c>
      <c r="F4337" s="2">
        <v>42839</v>
      </c>
      <c r="G4337" t="s">
        <v>2</v>
      </c>
      <c r="H4337">
        <v>45</v>
      </c>
      <c r="I4337" t="s">
        <v>909</v>
      </c>
      <c r="J4337" t="s">
        <v>863</v>
      </c>
      <c r="K4337" t="s">
        <v>825</v>
      </c>
      <c r="L4337">
        <v>5.5</v>
      </c>
      <c r="M4337" s="26" t="s">
        <v>934</v>
      </c>
      <c r="N4337" s="26" t="s">
        <v>934</v>
      </c>
      <c r="O4337" s="26" t="s">
        <v>934</v>
      </c>
      <c r="P4337" s="26" t="s">
        <v>934</v>
      </c>
      <c r="Q4337" s="26" t="s">
        <v>934</v>
      </c>
      <c r="R4337" s="26" t="s">
        <v>934</v>
      </c>
      <c r="S4337" s="26" t="s">
        <v>934</v>
      </c>
      <c r="T4337" s="26" t="s">
        <v>934</v>
      </c>
      <c r="U4337" s="26" t="s">
        <v>934</v>
      </c>
      <c r="V4337" s="26" t="s">
        <v>934</v>
      </c>
      <c r="W4337" s="26" t="s">
        <v>934</v>
      </c>
      <c r="X4337" s="26" t="s">
        <v>934</v>
      </c>
      <c r="Y4337" s="26" t="s">
        <v>934</v>
      </c>
      <c r="Z4337" s="26" t="s">
        <v>934</v>
      </c>
      <c r="AA4337" s="26" t="s">
        <v>934</v>
      </c>
      <c r="AB4337" s="26" t="s">
        <v>934</v>
      </c>
      <c r="AC4337" s="26" t="s">
        <v>934</v>
      </c>
      <c r="AD4337" s="26" t="s">
        <v>934</v>
      </c>
      <c r="AE4337" s="26" t="s">
        <v>934</v>
      </c>
    </row>
    <row r="4338" spans="1:31" x14ac:dyDescent="0.25">
      <c r="A4338" t="s">
        <v>2253</v>
      </c>
      <c r="B4338" t="s">
        <v>837</v>
      </c>
      <c r="C4338" t="s">
        <v>907</v>
      </c>
      <c r="D4338">
        <v>2017</v>
      </c>
      <c r="E4338">
        <v>1</v>
      </c>
      <c r="F4338" s="2">
        <v>42839</v>
      </c>
      <c r="G4338" t="s">
        <v>2</v>
      </c>
      <c r="H4338">
        <v>45</v>
      </c>
      <c r="I4338" t="s">
        <v>909</v>
      </c>
      <c r="J4338" t="s">
        <v>863</v>
      </c>
      <c r="K4338" t="s">
        <v>825</v>
      </c>
      <c r="L4338">
        <v>6</v>
      </c>
      <c r="M4338" s="26">
        <v>496</v>
      </c>
      <c r="N4338" s="26" t="s">
        <v>934</v>
      </c>
      <c r="O4338" s="26" t="s">
        <v>934</v>
      </c>
      <c r="P4338" s="26" t="s">
        <v>934</v>
      </c>
      <c r="Q4338" s="26" t="s">
        <v>934</v>
      </c>
      <c r="R4338" s="26" t="s">
        <v>934</v>
      </c>
      <c r="S4338" s="26" t="s">
        <v>934</v>
      </c>
      <c r="T4338" s="26" t="s">
        <v>934</v>
      </c>
      <c r="U4338" s="26" t="s">
        <v>934</v>
      </c>
      <c r="V4338" s="26">
        <v>53.402559239547067</v>
      </c>
      <c r="W4338" s="26" t="s">
        <v>934</v>
      </c>
      <c r="X4338" s="26" t="s">
        <v>934</v>
      </c>
      <c r="Y4338" s="26" t="s">
        <v>934</v>
      </c>
      <c r="Z4338" s="26" t="s">
        <v>934</v>
      </c>
      <c r="AA4338" s="26" t="s">
        <v>934</v>
      </c>
      <c r="AB4338" s="26" t="s">
        <v>934</v>
      </c>
      <c r="AC4338" s="26" t="s">
        <v>934</v>
      </c>
      <c r="AD4338" s="26" t="s">
        <v>934</v>
      </c>
      <c r="AE4338" s="26" t="s">
        <v>934</v>
      </c>
    </row>
    <row r="4339" spans="1:31" x14ac:dyDescent="0.25">
      <c r="A4339" t="s">
        <v>2253</v>
      </c>
      <c r="B4339" t="s">
        <v>837</v>
      </c>
      <c r="C4339" t="s">
        <v>907</v>
      </c>
      <c r="D4339">
        <v>2017</v>
      </c>
      <c r="E4339">
        <v>1</v>
      </c>
      <c r="F4339" s="2">
        <v>42839</v>
      </c>
      <c r="G4339" t="s">
        <v>2</v>
      </c>
      <c r="H4339">
        <v>45</v>
      </c>
      <c r="I4339" t="s">
        <v>909</v>
      </c>
      <c r="J4339" t="s">
        <v>863</v>
      </c>
      <c r="K4339" t="s">
        <v>825</v>
      </c>
      <c r="L4339">
        <v>9</v>
      </c>
      <c r="M4339" s="26">
        <v>937.80000000000007</v>
      </c>
      <c r="N4339" s="26" t="s">
        <v>934</v>
      </c>
      <c r="O4339" s="26">
        <v>299.13559999999995</v>
      </c>
      <c r="P4339" s="26">
        <v>3.4225000000000003</v>
      </c>
      <c r="Q4339" s="26">
        <v>20.975000000000001</v>
      </c>
      <c r="R4339" s="26">
        <v>43.674999999999997</v>
      </c>
      <c r="S4339" s="26" t="s">
        <v>934</v>
      </c>
      <c r="T4339" s="26" t="s">
        <v>934</v>
      </c>
      <c r="U4339" s="26" t="s">
        <v>934</v>
      </c>
      <c r="V4339" s="26">
        <v>35.494788349840398</v>
      </c>
      <c r="W4339" s="26" t="s">
        <v>934</v>
      </c>
      <c r="X4339" s="26">
        <v>27.236081365717915</v>
      </c>
      <c r="Y4339" s="26">
        <v>0.18195122972928449</v>
      </c>
      <c r="Z4339" s="26">
        <v>1.1017977733383397</v>
      </c>
      <c r="AA4339" s="26">
        <v>0.56476396249527161</v>
      </c>
      <c r="AB4339" s="26" t="s">
        <v>934</v>
      </c>
      <c r="AC4339" s="26" t="s">
        <v>934</v>
      </c>
      <c r="AD4339" s="26" t="s">
        <v>934</v>
      </c>
      <c r="AE4339" s="26">
        <v>16.32</v>
      </c>
    </row>
    <row r="4340" spans="1:31" x14ac:dyDescent="0.25">
      <c r="A4340" t="s">
        <v>2254</v>
      </c>
      <c r="B4340" t="s">
        <v>837</v>
      </c>
      <c r="C4340" t="s">
        <v>907</v>
      </c>
      <c r="D4340">
        <v>2017</v>
      </c>
      <c r="E4340">
        <v>1</v>
      </c>
      <c r="F4340" s="2">
        <v>42839</v>
      </c>
      <c r="G4340" t="s">
        <v>56</v>
      </c>
      <c r="H4340">
        <v>45</v>
      </c>
      <c r="I4340" t="s">
        <v>908</v>
      </c>
      <c r="J4340" t="s">
        <v>862</v>
      </c>
      <c r="K4340" t="s">
        <v>825</v>
      </c>
      <c r="L4340">
        <v>3</v>
      </c>
      <c r="M4340" s="26" t="s">
        <v>934</v>
      </c>
      <c r="N4340" s="26" t="s">
        <v>934</v>
      </c>
      <c r="O4340" s="26" t="s">
        <v>934</v>
      </c>
      <c r="P4340" s="26" t="s">
        <v>934</v>
      </c>
      <c r="Q4340" s="26" t="s">
        <v>934</v>
      </c>
      <c r="R4340" s="26" t="s">
        <v>934</v>
      </c>
      <c r="S4340" s="26" t="s">
        <v>934</v>
      </c>
      <c r="T4340" s="26" t="s">
        <v>934</v>
      </c>
      <c r="U4340" s="26" t="s">
        <v>934</v>
      </c>
      <c r="V4340" s="26" t="s">
        <v>934</v>
      </c>
      <c r="W4340" s="26" t="s">
        <v>934</v>
      </c>
      <c r="X4340" s="26" t="s">
        <v>934</v>
      </c>
      <c r="Y4340" s="26" t="s">
        <v>934</v>
      </c>
      <c r="Z4340" s="26" t="s">
        <v>934</v>
      </c>
      <c r="AA4340" s="26" t="s">
        <v>934</v>
      </c>
      <c r="AB4340" s="26" t="s">
        <v>934</v>
      </c>
      <c r="AC4340" s="26" t="s">
        <v>934</v>
      </c>
      <c r="AD4340" s="26" t="s">
        <v>934</v>
      </c>
      <c r="AE4340" s="26">
        <v>47.333333333333329</v>
      </c>
    </row>
    <row r="4341" spans="1:31" x14ac:dyDescent="0.25">
      <c r="A4341" t="s">
        <v>2254</v>
      </c>
      <c r="B4341" t="s">
        <v>837</v>
      </c>
      <c r="C4341" t="s">
        <v>907</v>
      </c>
      <c r="D4341">
        <v>2017</v>
      </c>
      <c r="E4341">
        <v>1</v>
      </c>
      <c r="F4341" s="2">
        <v>42839</v>
      </c>
      <c r="G4341" t="s">
        <v>56</v>
      </c>
      <c r="H4341">
        <v>45</v>
      </c>
      <c r="I4341" t="s">
        <v>908</v>
      </c>
      <c r="J4341" t="s">
        <v>862</v>
      </c>
      <c r="K4341" t="s">
        <v>825</v>
      </c>
      <c r="L4341">
        <v>5.5</v>
      </c>
      <c r="M4341" s="26" t="s">
        <v>934</v>
      </c>
      <c r="N4341" s="26" t="s">
        <v>934</v>
      </c>
      <c r="O4341" s="26" t="s">
        <v>934</v>
      </c>
      <c r="P4341" s="26" t="s">
        <v>934</v>
      </c>
      <c r="Q4341" s="26" t="s">
        <v>934</v>
      </c>
      <c r="R4341" s="26" t="s">
        <v>934</v>
      </c>
      <c r="S4341" s="26" t="s">
        <v>934</v>
      </c>
      <c r="T4341" s="26" t="s">
        <v>934</v>
      </c>
      <c r="U4341" s="26" t="s">
        <v>934</v>
      </c>
      <c r="V4341" s="26" t="s">
        <v>934</v>
      </c>
      <c r="W4341" s="26" t="s">
        <v>934</v>
      </c>
      <c r="X4341" s="26" t="s">
        <v>934</v>
      </c>
      <c r="Y4341" s="26" t="s">
        <v>934</v>
      </c>
      <c r="Z4341" s="26" t="s">
        <v>934</v>
      </c>
      <c r="AA4341" s="26" t="s">
        <v>934</v>
      </c>
      <c r="AB4341" s="26" t="s">
        <v>934</v>
      </c>
      <c r="AC4341" s="26" t="s">
        <v>934</v>
      </c>
      <c r="AD4341" s="26" t="s">
        <v>934</v>
      </c>
      <c r="AE4341" s="26" t="s">
        <v>934</v>
      </c>
    </row>
    <row r="4342" spans="1:31" x14ac:dyDescent="0.25">
      <c r="A4342" t="s">
        <v>2254</v>
      </c>
      <c r="B4342" t="s">
        <v>837</v>
      </c>
      <c r="C4342" t="s">
        <v>907</v>
      </c>
      <c r="D4342">
        <v>2017</v>
      </c>
      <c r="E4342">
        <v>1</v>
      </c>
      <c r="F4342" s="2">
        <v>42839</v>
      </c>
      <c r="G4342" t="s">
        <v>56</v>
      </c>
      <c r="H4342">
        <v>45</v>
      </c>
      <c r="I4342" t="s">
        <v>908</v>
      </c>
      <c r="J4342" t="s">
        <v>862</v>
      </c>
      <c r="K4342" t="s">
        <v>825</v>
      </c>
      <c r="L4342">
        <v>6</v>
      </c>
      <c r="M4342" s="26">
        <v>536.75</v>
      </c>
      <c r="N4342" s="26" t="s">
        <v>934</v>
      </c>
      <c r="O4342" s="26" t="s">
        <v>934</v>
      </c>
      <c r="P4342" s="26" t="s">
        <v>934</v>
      </c>
      <c r="Q4342" s="26" t="s">
        <v>934</v>
      </c>
      <c r="R4342" s="26" t="s">
        <v>934</v>
      </c>
      <c r="S4342" s="26" t="s">
        <v>934</v>
      </c>
      <c r="T4342" s="26" t="s">
        <v>934</v>
      </c>
      <c r="U4342" s="26" t="s">
        <v>934</v>
      </c>
      <c r="V4342" s="26">
        <v>54.461569018896249</v>
      </c>
      <c r="W4342" s="26" t="s">
        <v>934</v>
      </c>
      <c r="X4342" s="26" t="s">
        <v>934</v>
      </c>
      <c r="Y4342" s="26" t="s">
        <v>934</v>
      </c>
      <c r="Z4342" s="26" t="s">
        <v>934</v>
      </c>
      <c r="AA4342" s="26" t="s">
        <v>934</v>
      </c>
      <c r="AB4342" s="26" t="s">
        <v>934</v>
      </c>
      <c r="AC4342" s="26" t="s">
        <v>934</v>
      </c>
      <c r="AD4342" s="26" t="s">
        <v>934</v>
      </c>
      <c r="AE4342" s="26" t="s">
        <v>934</v>
      </c>
    </row>
    <row r="4343" spans="1:31" x14ac:dyDescent="0.25">
      <c r="A4343" t="s">
        <v>2254</v>
      </c>
      <c r="B4343" t="s">
        <v>837</v>
      </c>
      <c r="C4343" t="s">
        <v>907</v>
      </c>
      <c r="D4343">
        <v>2017</v>
      </c>
      <c r="E4343">
        <v>1</v>
      </c>
      <c r="F4343" s="2">
        <v>42839</v>
      </c>
      <c r="G4343" t="s">
        <v>56</v>
      </c>
      <c r="H4343">
        <v>45</v>
      </c>
      <c r="I4343" t="s">
        <v>908</v>
      </c>
      <c r="J4343" t="s">
        <v>862</v>
      </c>
      <c r="K4343" t="s">
        <v>825</v>
      </c>
      <c r="L4343">
        <v>9</v>
      </c>
      <c r="M4343" s="26">
        <v>618.59999999999991</v>
      </c>
      <c r="N4343" s="26" t="s">
        <v>934</v>
      </c>
      <c r="O4343" s="26">
        <v>87.134399999999999</v>
      </c>
      <c r="P4343" s="26">
        <v>3.9874999999999998</v>
      </c>
      <c r="Q4343" s="26">
        <v>18.899999999999999</v>
      </c>
      <c r="R4343" s="26">
        <v>45.625</v>
      </c>
      <c r="S4343" s="26" t="s">
        <v>934</v>
      </c>
      <c r="T4343" s="26" t="s">
        <v>934</v>
      </c>
      <c r="U4343" s="26" t="s">
        <v>934</v>
      </c>
      <c r="V4343" s="26">
        <v>28.046390142049205</v>
      </c>
      <c r="W4343" s="26" t="s">
        <v>934</v>
      </c>
      <c r="X4343" s="26">
        <v>26.003786136637864</v>
      </c>
      <c r="Y4343" s="26">
        <v>0.22302372818454605</v>
      </c>
      <c r="Z4343" s="26">
        <v>0.31885210782851647</v>
      </c>
      <c r="AA4343" s="26">
        <v>0.59354163010419025</v>
      </c>
      <c r="AB4343" s="26" t="s">
        <v>934</v>
      </c>
      <c r="AC4343" s="26" t="s">
        <v>934</v>
      </c>
      <c r="AD4343" s="26" t="s">
        <v>934</v>
      </c>
      <c r="AE4343" s="26">
        <v>20.52</v>
      </c>
    </row>
    <row r="4344" spans="1:31" x14ac:dyDescent="0.25">
      <c r="A4344" t="s">
        <v>2255</v>
      </c>
      <c r="B4344" t="s">
        <v>837</v>
      </c>
      <c r="C4344" t="s">
        <v>907</v>
      </c>
      <c r="D4344">
        <v>2017</v>
      </c>
      <c r="E4344">
        <v>1</v>
      </c>
      <c r="F4344" s="2">
        <v>42839</v>
      </c>
      <c r="G4344" t="s">
        <v>56</v>
      </c>
      <c r="H4344">
        <v>45</v>
      </c>
      <c r="I4344" t="s">
        <v>909</v>
      </c>
      <c r="J4344" t="s">
        <v>863</v>
      </c>
      <c r="K4344" t="s">
        <v>825</v>
      </c>
      <c r="L4344">
        <v>3</v>
      </c>
      <c r="M4344" s="26" t="s">
        <v>934</v>
      </c>
      <c r="N4344" s="26" t="s">
        <v>934</v>
      </c>
      <c r="O4344" s="26" t="s">
        <v>934</v>
      </c>
      <c r="P4344" s="26" t="s">
        <v>934</v>
      </c>
      <c r="Q4344" s="26" t="s">
        <v>934</v>
      </c>
      <c r="R4344" s="26" t="s">
        <v>934</v>
      </c>
      <c r="S4344" s="26" t="s">
        <v>934</v>
      </c>
      <c r="T4344" s="26" t="s">
        <v>934</v>
      </c>
      <c r="U4344" s="26" t="s">
        <v>934</v>
      </c>
      <c r="V4344" s="26" t="s">
        <v>934</v>
      </c>
      <c r="W4344" s="26" t="s">
        <v>934</v>
      </c>
      <c r="X4344" s="26" t="s">
        <v>934</v>
      </c>
      <c r="Y4344" s="26" t="s">
        <v>934</v>
      </c>
      <c r="Z4344" s="26" t="s">
        <v>934</v>
      </c>
      <c r="AA4344" s="26" t="s">
        <v>934</v>
      </c>
      <c r="AB4344" s="26" t="s">
        <v>934</v>
      </c>
      <c r="AC4344" s="26" t="s">
        <v>934</v>
      </c>
      <c r="AD4344" s="26" t="s">
        <v>934</v>
      </c>
      <c r="AE4344" s="26">
        <v>41.333333333333329</v>
      </c>
    </row>
    <row r="4345" spans="1:31" x14ac:dyDescent="0.25">
      <c r="A4345" t="s">
        <v>2255</v>
      </c>
      <c r="B4345" t="s">
        <v>837</v>
      </c>
      <c r="C4345" t="s">
        <v>907</v>
      </c>
      <c r="D4345">
        <v>2017</v>
      </c>
      <c r="E4345">
        <v>1</v>
      </c>
      <c r="F4345" s="2">
        <v>42839</v>
      </c>
      <c r="G4345" t="s">
        <v>56</v>
      </c>
      <c r="H4345">
        <v>45</v>
      </c>
      <c r="I4345" t="s">
        <v>909</v>
      </c>
      <c r="J4345" t="s">
        <v>863</v>
      </c>
      <c r="K4345" t="s">
        <v>825</v>
      </c>
      <c r="L4345">
        <v>5.5</v>
      </c>
      <c r="M4345" s="26" t="s">
        <v>934</v>
      </c>
      <c r="N4345" s="26" t="s">
        <v>934</v>
      </c>
      <c r="O4345" s="26" t="s">
        <v>934</v>
      </c>
      <c r="P4345" s="26" t="s">
        <v>934</v>
      </c>
      <c r="Q4345" s="26" t="s">
        <v>934</v>
      </c>
      <c r="R4345" s="26" t="s">
        <v>934</v>
      </c>
      <c r="S4345" s="26" t="s">
        <v>934</v>
      </c>
      <c r="T4345" s="26" t="s">
        <v>934</v>
      </c>
      <c r="U4345" s="26" t="s">
        <v>934</v>
      </c>
      <c r="V4345" s="26" t="s">
        <v>934</v>
      </c>
      <c r="W4345" s="26" t="s">
        <v>934</v>
      </c>
      <c r="X4345" s="26" t="s">
        <v>934</v>
      </c>
      <c r="Y4345" s="26" t="s">
        <v>934</v>
      </c>
      <c r="Z4345" s="26" t="s">
        <v>934</v>
      </c>
      <c r="AA4345" s="26" t="s">
        <v>934</v>
      </c>
      <c r="AB4345" s="26" t="s">
        <v>934</v>
      </c>
      <c r="AC4345" s="26" t="s">
        <v>934</v>
      </c>
      <c r="AD4345" s="26" t="s">
        <v>934</v>
      </c>
      <c r="AE4345" s="26" t="s">
        <v>934</v>
      </c>
    </row>
    <row r="4346" spans="1:31" x14ac:dyDescent="0.25">
      <c r="A4346" t="s">
        <v>2255</v>
      </c>
      <c r="B4346" t="s">
        <v>837</v>
      </c>
      <c r="C4346" t="s">
        <v>907</v>
      </c>
      <c r="D4346">
        <v>2017</v>
      </c>
      <c r="E4346">
        <v>1</v>
      </c>
      <c r="F4346" s="2">
        <v>42839</v>
      </c>
      <c r="G4346" t="s">
        <v>56</v>
      </c>
      <c r="H4346">
        <v>45</v>
      </c>
      <c r="I4346" t="s">
        <v>909</v>
      </c>
      <c r="J4346" t="s">
        <v>863</v>
      </c>
      <c r="K4346" t="s">
        <v>825</v>
      </c>
      <c r="L4346">
        <v>6</v>
      </c>
      <c r="M4346" s="26">
        <v>405.75</v>
      </c>
      <c r="N4346" s="26" t="s">
        <v>934</v>
      </c>
      <c r="O4346" s="26" t="s">
        <v>934</v>
      </c>
      <c r="P4346" s="26" t="s">
        <v>934</v>
      </c>
      <c r="Q4346" s="26" t="s">
        <v>934</v>
      </c>
      <c r="R4346" s="26" t="s">
        <v>934</v>
      </c>
      <c r="S4346" s="26" t="s">
        <v>934</v>
      </c>
      <c r="T4346" s="26" t="s">
        <v>934</v>
      </c>
      <c r="U4346" s="26" t="s">
        <v>934</v>
      </c>
      <c r="V4346" s="26">
        <v>33.767279527179369</v>
      </c>
      <c r="W4346" s="26" t="s">
        <v>934</v>
      </c>
      <c r="X4346" s="26" t="s">
        <v>934</v>
      </c>
      <c r="Y4346" s="26" t="s">
        <v>934</v>
      </c>
      <c r="Z4346" s="26" t="s">
        <v>934</v>
      </c>
      <c r="AA4346" s="26" t="s">
        <v>934</v>
      </c>
      <c r="AB4346" s="26" t="s">
        <v>934</v>
      </c>
      <c r="AC4346" s="26" t="s">
        <v>934</v>
      </c>
      <c r="AD4346" s="26" t="s">
        <v>934</v>
      </c>
      <c r="AE4346" s="26" t="s">
        <v>934</v>
      </c>
    </row>
    <row r="4347" spans="1:31" x14ac:dyDescent="0.25">
      <c r="A4347" t="s">
        <v>2255</v>
      </c>
      <c r="B4347" t="s">
        <v>837</v>
      </c>
      <c r="C4347" t="s">
        <v>907</v>
      </c>
      <c r="D4347">
        <v>2017</v>
      </c>
      <c r="E4347">
        <v>1</v>
      </c>
      <c r="F4347" s="2">
        <v>42839</v>
      </c>
      <c r="G4347" t="s">
        <v>56</v>
      </c>
      <c r="H4347">
        <v>45</v>
      </c>
      <c r="I4347" t="s">
        <v>909</v>
      </c>
      <c r="J4347" t="s">
        <v>863</v>
      </c>
      <c r="K4347" t="s">
        <v>825</v>
      </c>
      <c r="L4347">
        <v>9</v>
      </c>
      <c r="M4347" s="26">
        <v>994.2</v>
      </c>
      <c r="N4347" s="26" t="s">
        <v>934</v>
      </c>
      <c r="O4347" s="26">
        <v>272.73240000000004</v>
      </c>
      <c r="P4347" s="26">
        <v>3.5933333333333337</v>
      </c>
      <c r="Q4347" s="26">
        <v>20.125</v>
      </c>
      <c r="R4347" s="26">
        <v>44.099999999999994</v>
      </c>
      <c r="S4347" s="26" t="s">
        <v>934</v>
      </c>
      <c r="T4347" s="26" t="s">
        <v>934</v>
      </c>
      <c r="U4347" s="26" t="s">
        <v>934</v>
      </c>
      <c r="V4347" s="26">
        <v>180.97701511518</v>
      </c>
      <c r="W4347" s="26" t="s">
        <v>934</v>
      </c>
      <c r="X4347" s="26">
        <v>85.120764538859731</v>
      </c>
      <c r="Y4347" s="26">
        <v>0.18339392937971669</v>
      </c>
      <c r="Z4347" s="26">
        <v>0.85574042014308238</v>
      </c>
      <c r="AA4347" s="26">
        <v>0.43779751788564703</v>
      </c>
      <c r="AB4347" s="26" t="s">
        <v>934</v>
      </c>
      <c r="AC4347" s="26" t="s">
        <v>934</v>
      </c>
      <c r="AD4347" s="26" t="s">
        <v>934</v>
      </c>
      <c r="AE4347" s="26">
        <v>21.959999999999997</v>
      </c>
    </row>
    <row r="4348" spans="1:31" x14ac:dyDescent="0.25">
      <c r="A4348" t="s">
        <v>2256</v>
      </c>
      <c r="B4348" t="s">
        <v>837</v>
      </c>
      <c r="C4348" t="s">
        <v>907</v>
      </c>
      <c r="D4348">
        <v>2017</v>
      </c>
      <c r="E4348">
        <v>2</v>
      </c>
      <c r="F4348" s="2">
        <v>42863</v>
      </c>
      <c r="G4348" t="s">
        <v>1</v>
      </c>
      <c r="H4348">
        <v>45</v>
      </c>
      <c r="I4348" t="s">
        <v>908</v>
      </c>
      <c r="J4348" t="s">
        <v>862</v>
      </c>
      <c r="K4348" t="s">
        <v>825</v>
      </c>
      <c r="L4348">
        <v>3</v>
      </c>
      <c r="M4348" s="26" t="s">
        <v>934</v>
      </c>
      <c r="N4348" s="26" t="s">
        <v>934</v>
      </c>
      <c r="O4348" s="26" t="s">
        <v>934</v>
      </c>
      <c r="P4348" s="26" t="s">
        <v>934</v>
      </c>
      <c r="Q4348" s="26" t="s">
        <v>934</v>
      </c>
      <c r="R4348" s="26" t="s">
        <v>934</v>
      </c>
      <c r="S4348" s="26" t="s">
        <v>934</v>
      </c>
      <c r="T4348" s="26" t="s">
        <v>934</v>
      </c>
      <c r="U4348" s="26" t="s">
        <v>934</v>
      </c>
      <c r="V4348" s="26" t="s">
        <v>934</v>
      </c>
      <c r="W4348" s="26" t="s">
        <v>934</v>
      </c>
      <c r="X4348" s="26" t="s">
        <v>934</v>
      </c>
      <c r="Y4348" s="26" t="s">
        <v>934</v>
      </c>
      <c r="Z4348" s="26" t="s">
        <v>934</v>
      </c>
      <c r="AA4348" s="26" t="s">
        <v>934</v>
      </c>
      <c r="AB4348" s="26" t="s">
        <v>934</v>
      </c>
      <c r="AC4348" s="26" t="s">
        <v>934</v>
      </c>
      <c r="AD4348" s="26" t="s">
        <v>934</v>
      </c>
      <c r="AE4348" s="26">
        <v>65.666666666666657</v>
      </c>
    </row>
    <row r="4349" spans="1:31" x14ac:dyDescent="0.25">
      <c r="A4349" t="s">
        <v>2256</v>
      </c>
      <c r="B4349" t="s">
        <v>837</v>
      </c>
      <c r="C4349" t="s">
        <v>907</v>
      </c>
      <c r="D4349">
        <v>2017</v>
      </c>
      <c r="E4349">
        <v>2</v>
      </c>
      <c r="F4349" s="2">
        <v>42863</v>
      </c>
      <c r="G4349" t="s">
        <v>1</v>
      </c>
      <c r="H4349">
        <v>45</v>
      </c>
      <c r="I4349" t="s">
        <v>908</v>
      </c>
      <c r="J4349" t="s">
        <v>862</v>
      </c>
      <c r="K4349" t="s">
        <v>825</v>
      </c>
      <c r="L4349">
        <v>5.5</v>
      </c>
      <c r="M4349" s="26" t="s">
        <v>934</v>
      </c>
      <c r="N4349" s="26" t="s">
        <v>934</v>
      </c>
      <c r="O4349" s="26" t="s">
        <v>934</v>
      </c>
      <c r="P4349" s="26" t="s">
        <v>934</v>
      </c>
      <c r="Q4349" s="26" t="s">
        <v>934</v>
      </c>
      <c r="R4349" s="26" t="s">
        <v>934</v>
      </c>
      <c r="S4349" s="26" t="s">
        <v>934</v>
      </c>
      <c r="T4349" s="26" t="s">
        <v>934</v>
      </c>
      <c r="U4349" s="26" t="s">
        <v>934</v>
      </c>
      <c r="V4349" s="26" t="s">
        <v>934</v>
      </c>
      <c r="W4349" s="26" t="s">
        <v>934</v>
      </c>
      <c r="X4349" s="26" t="s">
        <v>934</v>
      </c>
      <c r="Y4349" s="26" t="s">
        <v>934</v>
      </c>
      <c r="Z4349" s="26" t="s">
        <v>934</v>
      </c>
      <c r="AA4349" s="26" t="s">
        <v>934</v>
      </c>
      <c r="AB4349" s="26" t="s">
        <v>934</v>
      </c>
      <c r="AC4349" s="26" t="s">
        <v>934</v>
      </c>
      <c r="AD4349" s="26" t="s">
        <v>934</v>
      </c>
      <c r="AE4349" s="26" t="s">
        <v>934</v>
      </c>
    </row>
    <row r="4350" spans="1:31" x14ac:dyDescent="0.25">
      <c r="A4350" t="s">
        <v>2256</v>
      </c>
      <c r="B4350" t="s">
        <v>837</v>
      </c>
      <c r="C4350" t="s">
        <v>907</v>
      </c>
      <c r="D4350">
        <v>2017</v>
      </c>
      <c r="E4350">
        <v>2</v>
      </c>
      <c r="F4350" s="2">
        <v>42863</v>
      </c>
      <c r="G4350" t="s">
        <v>1</v>
      </c>
      <c r="H4350">
        <v>45</v>
      </c>
      <c r="I4350" t="s">
        <v>908</v>
      </c>
      <c r="J4350" t="s">
        <v>862</v>
      </c>
      <c r="K4350" t="s">
        <v>825</v>
      </c>
      <c r="L4350">
        <v>6</v>
      </c>
      <c r="M4350" s="26">
        <v>485</v>
      </c>
      <c r="N4350" s="26" t="s">
        <v>934</v>
      </c>
      <c r="O4350" s="26" t="s">
        <v>934</v>
      </c>
      <c r="P4350" s="26" t="s">
        <v>934</v>
      </c>
      <c r="Q4350" s="26" t="s">
        <v>934</v>
      </c>
      <c r="R4350" s="26" t="s">
        <v>934</v>
      </c>
      <c r="S4350" s="26" t="s">
        <v>934</v>
      </c>
      <c r="T4350" s="26" t="s">
        <v>934</v>
      </c>
      <c r="U4350" s="26" t="s">
        <v>934</v>
      </c>
      <c r="V4350" s="26">
        <v>42.408725517280047</v>
      </c>
      <c r="W4350" s="26" t="s">
        <v>934</v>
      </c>
      <c r="X4350" s="26" t="s">
        <v>934</v>
      </c>
      <c r="Y4350" s="26" t="s">
        <v>934</v>
      </c>
      <c r="Z4350" s="26" t="s">
        <v>934</v>
      </c>
      <c r="AA4350" s="26" t="s">
        <v>934</v>
      </c>
      <c r="AB4350" s="26" t="s">
        <v>934</v>
      </c>
      <c r="AC4350" s="26" t="s">
        <v>934</v>
      </c>
      <c r="AD4350" s="26" t="s">
        <v>934</v>
      </c>
      <c r="AE4350" s="26" t="s">
        <v>934</v>
      </c>
    </row>
    <row r="4351" spans="1:31" x14ac:dyDescent="0.25">
      <c r="A4351" t="s">
        <v>2256</v>
      </c>
      <c r="B4351" t="s">
        <v>837</v>
      </c>
      <c r="C4351" t="s">
        <v>907</v>
      </c>
      <c r="D4351">
        <v>2017</v>
      </c>
      <c r="E4351">
        <v>2</v>
      </c>
      <c r="F4351" s="2">
        <v>42863</v>
      </c>
      <c r="G4351" t="s">
        <v>1</v>
      </c>
      <c r="H4351">
        <v>45</v>
      </c>
      <c r="I4351" t="s">
        <v>908</v>
      </c>
      <c r="J4351" t="s">
        <v>862</v>
      </c>
      <c r="K4351" t="s">
        <v>825</v>
      </c>
      <c r="L4351">
        <v>9</v>
      </c>
      <c r="M4351" s="26">
        <v>1103.52</v>
      </c>
      <c r="N4351" s="26" t="s">
        <v>934</v>
      </c>
      <c r="O4351" s="26">
        <v>374.81040000000002</v>
      </c>
      <c r="P4351" s="26">
        <v>3.2324999999999999</v>
      </c>
      <c r="Q4351" s="26">
        <v>20.100000000000001</v>
      </c>
      <c r="R4351" s="26">
        <v>43.900000000000006</v>
      </c>
      <c r="S4351" s="26" t="s">
        <v>934</v>
      </c>
      <c r="T4351" s="26" t="s">
        <v>934</v>
      </c>
      <c r="U4351" s="26" t="s">
        <v>934</v>
      </c>
      <c r="V4351" s="26">
        <v>44.782568037128698</v>
      </c>
      <c r="W4351" s="26" t="s">
        <v>934</v>
      </c>
      <c r="X4351" s="26">
        <v>19.191919349559402</v>
      </c>
      <c r="Y4351" s="26">
        <v>4.1306779104643324E-2</v>
      </c>
      <c r="Z4351" s="26">
        <v>0.38078865529317152</v>
      </c>
      <c r="AA4351" s="26">
        <v>0.43011626335189168</v>
      </c>
      <c r="AB4351" s="26" t="s">
        <v>934</v>
      </c>
      <c r="AC4351" s="26" t="s">
        <v>934</v>
      </c>
      <c r="AD4351" s="26" t="s">
        <v>934</v>
      </c>
      <c r="AE4351" s="26">
        <v>27.959999999999997</v>
      </c>
    </row>
    <row r="4352" spans="1:31" x14ac:dyDescent="0.25">
      <c r="A4352" t="s">
        <v>2257</v>
      </c>
      <c r="B4352" t="s">
        <v>837</v>
      </c>
      <c r="C4352" t="s">
        <v>907</v>
      </c>
      <c r="D4352">
        <v>2017</v>
      </c>
      <c r="E4352">
        <v>2</v>
      </c>
      <c r="F4352" s="2">
        <v>42863</v>
      </c>
      <c r="G4352" t="s">
        <v>1</v>
      </c>
      <c r="H4352">
        <v>45</v>
      </c>
      <c r="I4352" t="s">
        <v>909</v>
      </c>
      <c r="J4352" t="s">
        <v>863</v>
      </c>
      <c r="K4352" t="s">
        <v>825</v>
      </c>
      <c r="L4352">
        <v>3</v>
      </c>
      <c r="M4352" s="26" t="s">
        <v>934</v>
      </c>
      <c r="N4352" s="26" t="s">
        <v>934</v>
      </c>
      <c r="O4352" s="26" t="s">
        <v>934</v>
      </c>
      <c r="P4352" s="26" t="s">
        <v>934</v>
      </c>
      <c r="Q4352" s="26" t="s">
        <v>934</v>
      </c>
      <c r="R4352" s="26" t="s">
        <v>934</v>
      </c>
      <c r="S4352" s="26" t="s">
        <v>934</v>
      </c>
      <c r="T4352" s="26" t="s">
        <v>934</v>
      </c>
      <c r="U4352" s="26" t="s">
        <v>934</v>
      </c>
      <c r="V4352" s="26" t="s">
        <v>934</v>
      </c>
      <c r="W4352" s="26" t="s">
        <v>934</v>
      </c>
      <c r="X4352" s="26" t="s">
        <v>934</v>
      </c>
      <c r="Y4352" s="26" t="s">
        <v>934</v>
      </c>
      <c r="Z4352" s="26" t="s">
        <v>934</v>
      </c>
      <c r="AA4352" s="26" t="s">
        <v>934</v>
      </c>
      <c r="AB4352" s="26" t="s">
        <v>934</v>
      </c>
      <c r="AC4352" s="26" t="s">
        <v>934</v>
      </c>
      <c r="AD4352" s="26" t="s">
        <v>934</v>
      </c>
      <c r="AE4352" s="26">
        <v>61.333333333333329</v>
      </c>
    </row>
    <row r="4353" spans="1:31" x14ac:dyDescent="0.25">
      <c r="A4353" t="s">
        <v>2257</v>
      </c>
      <c r="B4353" t="s">
        <v>837</v>
      </c>
      <c r="C4353" t="s">
        <v>907</v>
      </c>
      <c r="D4353">
        <v>2017</v>
      </c>
      <c r="E4353">
        <v>2</v>
      </c>
      <c r="F4353" s="2">
        <v>42863</v>
      </c>
      <c r="G4353" t="s">
        <v>1</v>
      </c>
      <c r="H4353">
        <v>45</v>
      </c>
      <c r="I4353" t="s">
        <v>909</v>
      </c>
      <c r="J4353" t="s">
        <v>863</v>
      </c>
      <c r="K4353" t="s">
        <v>825</v>
      </c>
      <c r="L4353">
        <v>5.5</v>
      </c>
      <c r="M4353" s="26" t="s">
        <v>934</v>
      </c>
      <c r="N4353" s="26" t="s">
        <v>934</v>
      </c>
      <c r="O4353" s="26" t="s">
        <v>934</v>
      </c>
      <c r="P4353" s="26" t="s">
        <v>934</v>
      </c>
      <c r="Q4353" s="26" t="s">
        <v>934</v>
      </c>
      <c r="R4353" s="26" t="s">
        <v>934</v>
      </c>
      <c r="S4353" s="26" t="s">
        <v>934</v>
      </c>
      <c r="T4353" s="26" t="s">
        <v>934</v>
      </c>
      <c r="U4353" s="26" t="s">
        <v>934</v>
      </c>
      <c r="V4353" s="26" t="s">
        <v>934</v>
      </c>
      <c r="W4353" s="26" t="s">
        <v>934</v>
      </c>
      <c r="X4353" s="26" t="s">
        <v>934</v>
      </c>
      <c r="Y4353" s="26" t="s">
        <v>934</v>
      </c>
      <c r="Z4353" s="26" t="s">
        <v>934</v>
      </c>
      <c r="AA4353" s="26" t="s">
        <v>934</v>
      </c>
      <c r="AB4353" s="26" t="s">
        <v>934</v>
      </c>
      <c r="AC4353" s="26" t="s">
        <v>934</v>
      </c>
      <c r="AD4353" s="26" t="s">
        <v>934</v>
      </c>
      <c r="AE4353" s="26" t="s">
        <v>934</v>
      </c>
    </row>
    <row r="4354" spans="1:31" x14ac:dyDescent="0.25">
      <c r="A4354" t="s">
        <v>2257</v>
      </c>
      <c r="B4354" t="s">
        <v>837</v>
      </c>
      <c r="C4354" t="s">
        <v>907</v>
      </c>
      <c r="D4354">
        <v>2017</v>
      </c>
      <c r="E4354">
        <v>2</v>
      </c>
      <c r="F4354" s="2">
        <v>42863</v>
      </c>
      <c r="G4354" t="s">
        <v>1</v>
      </c>
      <c r="H4354">
        <v>45</v>
      </c>
      <c r="I4354" t="s">
        <v>909</v>
      </c>
      <c r="J4354" t="s">
        <v>863</v>
      </c>
      <c r="K4354" t="s">
        <v>825</v>
      </c>
      <c r="L4354">
        <v>6</v>
      </c>
      <c r="M4354" s="26">
        <v>381</v>
      </c>
      <c r="N4354" s="26" t="s">
        <v>934</v>
      </c>
      <c r="O4354" s="26" t="s">
        <v>934</v>
      </c>
      <c r="P4354" s="26" t="s">
        <v>934</v>
      </c>
      <c r="Q4354" s="26" t="s">
        <v>934</v>
      </c>
      <c r="R4354" s="26" t="s">
        <v>934</v>
      </c>
      <c r="S4354" s="26" t="s">
        <v>934</v>
      </c>
      <c r="T4354" s="26" t="s">
        <v>934</v>
      </c>
      <c r="U4354" s="26" t="s">
        <v>934</v>
      </c>
      <c r="V4354" s="26">
        <v>80.912504184046441</v>
      </c>
      <c r="W4354" s="26" t="s">
        <v>934</v>
      </c>
      <c r="X4354" s="26" t="s">
        <v>934</v>
      </c>
      <c r="Y4354" s="26" t="s">
        <v>934</v>
      </c>
      <c r="Z4354" s="26" t="s">
        <v>934</v>
      </c>
      <c r="AA4354" s="26" t="s">
        <v>934</v>
      </c>
      <c r="AB4354" s="26" t="s">
        <v>934</v>
      </c>
      <c r="AC4354" s="26" t="s">
        <v>934</v>
      </c>
      <c r="AD4354" s="26" t="s">
        <v>934</v>
      </c>
      <c r="AE4354" s="26" t="s">
        <v>934</v>
      </c>
    </row>
    <row r="4355" spans="1:31" x14ac:dyDescent="0.25">
      <c r="A4355" t="s">
        <v>2257</v>
      </c>
      <c r="B4355" t="s">
        <v>837</v>
      </c>
      <c r="C4355" t="s">
        <v>907</v>
      </c>
      <c r="D4355">
        <v>2017</v>
      </c>
      <c r="E4355">
        <v>2</v>
      </c>
      <c r="F4355" s="2">
        <v>42863</v>
      </c>
      <c r="G4355" t="s">
        <v>1</v>
      </c>
      <c r="H4355">
        <v>45</v>
      </c>
      <c r="I4355" t="s">
        <v>909</v>
      </c>
      <c r="J4355" t="s">
        <v>863</v>
      </c>
      <c r="K4355" t="s">
        <v>825</v>
      </c>
      <c r="L4355">
        <v>9</v>
      </c>
      <c r="M4355" s="26">
        <v>1117.2000000000003</v>
      </c>
      <c r="N4355" s="26" t="s">
        <v>934</v>
      </c>
      <c r="O4355" s="26">
        <v>375.72360000000003</v>
      </c>
      <c r="P4355" s="26">
        <v>3.1749999999999998</v>
      </c>
      <c r="Q4355" s="26">
        <v>20.625</v>
      </c>
      <c r="R4355" s="26">
        <v>43.25</v>
      </c>
      <c r="S4355" s="26" t="s">
        <v>934</v>
      </c>
      <c r="T4355" s="26" t="s">
        <v>934</v>
      </c>
      <c r="U4355" s="26" t="s">
        <v>934</v>
      </c>
      <c r="V4355" s="26">
        <v>10.755463727795972</v>
      </c>
      <c r="W4355" s="26" t="s">
        <v>934</v>
      </c>
      <c r="X4355" s="26">
        <v>6.5734293880744525</v>
      </c>
      <c r="Y4355" s="26">
        <v>6.8980673621919564E-2</v>
      </c>
      <c r="Z4355" s="26">
        <v>0.49728429159450177</v>
      </c>
      <c r="AA4355" s="26">
        <v>0.35939764421404607</v>
      </c>
      <c r="AB4355" s="26" t="s">
        <v>934</v>
      </c>
      <c r="AC4355" s="26" t="s">
        <v>934</v>
      </c>
      <c r="AD4355" s="26" t="s">
        <v>934</v>
      </c>
      <c r="AE4355" s="26">
        <v>28.919999999999998</v>
      </c>
    </row>
    <row r="4356" spans="1:31" x14ac:dyDescent="0.25">
      <c r="A4356" t="s">
        <v>2258</v>
      </c>
      <c r="B4356" t="s">
        <v>837</v>
      </c>
      <c r="C4356" t="s">
        <v>907</v>
      </c>
      <c r="D4356">
        <v>2017</v>
      </c>
      <c r="E4356">
        <v>2</v>
      </c>
      <c r="F4356" s="2">
        <v>42863</v>
      </c>
      <c r="G4356" t="s">
        <v>9</v>
      </c>
      <c r="H4356">
        <v>45</v>
      </c>
      <c r="I4356" t="s">
        <v>908</v>
      </c>
      <c r="J4356" t="s">
        <v>862</v>
      </c>
      <c r="K4356" t="s">
        <v>825</v>
      </c>
      <c r="L4356">
        <v>3</v>
      </c>
      <c r="M4356" s="26" t="s">
        <v>934</v>
      </c>
      <c r="N4356" s="26" t="s">
        <v>934</v>
      </c>
      <c r="O4356" s="26" t="s">
        <v>934</v>
      </c>
      <c r="P4356" s="26" t="s">
        <v>934</v>
      </c>
      <c r="Q4356" s="26" t="s">
        <v>934</v>
      </c>
      <c r="R4356" s="26" t="s">
        <v>934</v>
      </c>
      <c r="S4356" s="26" t="s">
        <v>934</v>
      </c>
      <c r="T4356" s="26" t="s">
        <v>934</v>
      </c>
      <c r="U4356" s="26" t="s">
        <v>934</v>
      </c>
      <c r="V4356" s="26" t="s">
        <v>934</v>
      </c>
      <c r="W4356" s="26" t="s">
        <v>934</v>
      </c>
      <c r="X4356" s="26" t="s">
        <v>934</v>
      </c>
      <c r="Y4356" s="26" t="s">
        <v>934</v>
      </c>
      <c r="Z4356" s="26" t="s">
        <v>934</v>
      </c>
      <c r="AA4356" s="26" t="s">
        <v>934</v>
      </c>
      <c r="AB4356" s="26" t="s">
        <v>934</v>
      </c>
      <c r="AC4356" s="26" t="s">
        <v>934</v>
      </c>
      <c r="AD4356" s="26" t="s">
        <v>934</v>
      </c>
      <c r="AE4356" s="26">
        <v>49.333333333333329</v>
      </c>
    </row>
    <row r="4357" spans="1:31" x14ac:dyDescent="0.25">
      <c r="A4357" t="s">
        <v>2258</v>
      </c>
      <c r="B4357" t="s">
        <v>837</v>
      </c>
      <c r="C4357" t="s">
        <v>907</v>
      </c>
      <c r="D4357">
        <v>2017</v>
      </c>
      <c r="E4357">
        <v>2</v>
      </c>
      <c r="F4357" s="2">
        <v>42863</v>
      </c>
      <c r="G4357" t="s">
        <v>9</v>
      </c>
      <c r="H4357">
        <v>45</v>
      </c>
      <c r="I4357" t="s">
        <v>908</v>
      </c>
      <c r="J4357" t="s">
        <v>862</v>
      </c>
      <c r="K4357" t="s">
        <v>825</v>
      </c>
      <c r="L4357">
        <v>5.5</v>
      </c>
      <c r="M4357" s="26" t="s">
        <v>934</v>
      </c>
      <c r="N4357" s="26" t="s">
        <v>934</v>
      </c>
      <c r="O4357" s="26" t="s">
        <v>934</v>
      </c>
      <c r="P4357" s="26" t="s">
        <v>934</v>
      </c>
      <c r="Q4357" s="26" t="s">
        <v>934</v>
      </c>
      <c r="R4357" s="26" t="s">
        <v>934</v>
      </c>
      <c r="S4357" s="26" t="s">
        <v>934</v>
      </c>
      <c r="T4357" s="26" t="s">
        <v>934</v>
      </c>
      <c r="U4357" s="26" t="s">
        <v>934</v>
      </c>
      <c r="V4357" s="26" t="s">
        <v>934</v>
      </c>
      <c r="W4357" s="26" t="s">
        <v>934</v>
      </c>
      <c r="X4357" s="26" t="s">
        <v>934</v>
      </c>
      <c r="Y4357" s="26" t="s">
        <v>934</v>
      </c>
      <c r="Z4357" s="26" t="s">
        <v>934</v>
      </c>
      <c r="AA4357" s="26" t="s">
        <v>934</v>
      </c>
      <c r="AB4357" s="26" t="s">
        <v>934</v>
      </c>
      <c r="AC4357" s="26" t="s">
        <v>934</v>
      </c>
      <c r="AD4357" s="26" t="s">
        <v>934</v>
      </c>
      <c r="AE4357" s="26" t="s">
        <v>934</v>
      </c>
    </row>
    <row r="4358" spans="1:31" x14ac:dyDescent="0.25">
      <c r="A4358" t="s">
        <v>2258</v>
      </c>
      <c r="B4358" t="s">
        <v>837</v>
      </c>
      <c r="C4358" t="s">
        <v>907</v>
      </c>
      <c r="D4358">
        <v>2017</v>
      </c>
      <c r="E4358">
        <v>2</v>
      </c>
      <c r="F4358" s="2">
        <v>42863</v>
      </c>
      <c r="G4358" t="s">
        <v>9</v>
      </c>
      <c r="H4358">
        <v>45</v>
      </c>
      <c r="I4358" t="s">
        <v>908</v>
      </c>
      <c r="J4358" t="s">
        <v>862</v>
      </c>
      <c r="K4358" t="s">
        <v>825</v>
      </c>
      <c r="L4358">
        <v>6</v>
      </c>
      <c r="M4358" s="26">
        <v>414.75</v>
      </c>
      <c r="N4358" s="26" t="s">
        <v>934</v>
      </c>
      <c r="O4358" s="26" t="s">
        <v>934</v>
      </c>
      <c r="P4358" s="26" t="s">
        <v>934</v>
      </c>
      <c r="Q4358" s="26" t="s">
        <v>934</v>
      </c>
      <c r="R4358" s="26" t="s">
        <v>934</v>
      </c>
      <c r="S4358" s="26" t="s">
        <v>934</v>
      </c>
      <c r="T4358" s="26" t="s">
        <v>934</v>
      </c>
      <c r="U4358" s="26" t="s">
        <v>934</v>
      </c>
      <c r="V4358" s="26">
        <v>18.318365101722371</v>
      </c>
      <c r="W4358" s="26" t="s">
        <v>934</v>
      </c>
      <c r="X4358" s="26" t="s">
        <v>934</v>
      </c>
      <c r="Y4358" s="26" t="s">
        <v>934</v>
      </c>
      <c r="Z4358" s="26" t="s">
        <v>934</v>
      </c>
      <c r="AA4358" s="26" t="s">
        <v>934</v>
      </c>
      <c r="AB4358" s="26" t="s">
        <v>934</v>
      </c>
      <c r="AC4358" s="26" t="s">
        <v>934</v>
      </c>
      <c r="AD4358" s="26" t="s">
        <v>934</v>
      </c>
      <c r="AE4358" s="26" t="s">
        <v>934</v>
      </c>
    </row>
    <row r="4359" spans="1:31" x14ac:dyDescent="0.25">
      <c r="A4359" t="s">
        <v>2258</v>
      </c>
      <c r="B4359" t="s">
        <v>837</v>
      </c>
      <c r="C4359" t="s">
        <v>907</v>
      </c>
      <c r="D4359">
        <v>2017</v>
      </c>
      <c r="E4359">
        <v>2</v>
      </c>
      <c r="F4359" s="2">
        <v>42863</v>
      </c>
      <c r="G4359" t="s">
        <v>9</v>
      </c>
      <c r="H4359">
        <v>45</v>
      </c>
      <c r="I4359" t="s">
        <v>908</v>
      </c>
      <c r="J4359" t="s">
        <v>862</v>
      </c>
      <c r="K4359" t="s">
        <v>825</v>
      </c>
      <c r="L4359">
        <v>9</v>
      </c>
      <c r="M4359" s="26">
        <v>1109.3999999999999</v>
      </c>
      <c r="N4359" s="26" t="s">
        <v>934</v>
      </c>
      <c r="O4359" s="26">
        <v>355.59720000000004</v>
      </c>
      <c r="P4359" s="26">
        <v>3.63</v>
      </c>
      <c r="Q4359" s="26">
        <v>20.225000000000001</v>
      </c>
      <c r="R4359" s="26">
        <v>44.2</v>
      </c>
      <c r="S4359" s="26" t="s">
        <v>934</v>
      </c>
      <c r="T4359" s="26" t="s">
        <v>934</v>
      </c>
      <c r="U4359" s="26" t="s">
        <v>934</v>
      </c>
      <c r="V4359" s="26">
        <v>52.885158598609536</v>
      </c>
      <c r="W4359" s="26" t="s">
        <v>934</v>
      </c>
      <c r="X4359" s="26">
        <v>24.085634932050215</v>
      </c>
      <c r="Y4359" s="26">
        <v>4.3779751788548739E-2</v>
      </c>
      <c r="Z4359" s="26">
        <v>0.18874586088172055</v>
      </c>
      <c r="AA4359" s="26">
        <v>0.25819888974689698</v>
      </c>
      <c r="AB4359" s="26" t="s">
        <v>934</v>
      </c>
      <c r="AC4359" s="26" t="s">
        <v>934</v>
      </c>
      <c r="AD4359" s="26" t="s">
        <v>934</v>
      </c>
      <c r="AE4359" s="26">
        <v>33</v>
      </c>
    </row>
    <row r="4360" spans="1:31" x14ac:dyDescent="0.25">
      <c r="A4360" t="s">
        <v>2259</v>
      </c>
      <c r="B4360" t="s">
        <v>837</v>
      </c>
      <c r="C4360" t="s">
        <v>907</v>
      </c>
      <c r="D4360">
        <v>2017</v>
      </c>
      <c r="E4360">
        <v>2</v>
      </c>
      <c r="F4360" s="2">
        <v>42863</v>
      </c>
      <c r="G4360" t="s">
        <v>9</v>
      </c>
      <c r="H4360">
        <v>45</v>
      </c>
      <c r="I4360" t="s">
        <v>909</v>
      </c>
      <c r="J4360" t="s">
        <v>863</v>
      </c>
      <c r="K4360" t="s">
        <v>825</v>
      </c>
      <c r="L4360">
        <v>3</v>
      </c>
      <c r="M4360" s="26" t="s">
        <v>934</v>
      </c>
      <c r="N4360" s="26" t="s">
        <v>934</v>
      </c>
      <c r="O4360" s="26" t="s">
        <v>934</v>
      </c>
      <c r="P4360" s="26" t="s">
        <v>934</v>
      </c>
      <c r="Q4360" s="26" t="s">
        <v>934</v>
      </c>
      <c r="R4360" s="26" t="s">
        <v>934</v>
      </c>
      <c r="S4360" s="26" t="s">
        <v>934</v>
      </c>
      <c r="T4360" s="26" t="s">
        <v>934</v>
      </c>
      <c r="U4360" s="26" t="s">
        <v>934</v>
      </c>
      <c r="V4360" s="26" t="s">
        <v>934</v>
      </c>
      <c r="W4360" s="26" t="s">
        <v>934</v>
      </c>
      <c r="X4360" s="26" t="s">
        <v>934</v>
      </c>
      <c r="Y4360" s="26" t="s">
        <v>934</v>
      </c>
      <c r="Z4360" s="26" t="s">
        <v>934</v>
      </c>
      <c r="AA4360" s="26" t="s">
        <v>934</v>
      </c>
      <c r="AB4360" s="26" t="s">
        <v>934</v>
      </c>
      <c r="AC4360" s="26" t="s">
        <v>934</v>
      </c>
      <c r="AD4360" s="26" t="s">
        <v>934</v>
      </c>
      <c r="AE4360" s="26">
        <v>64.333333333333343</v>
      </c>
    </row>
    <row r="4361" spans="1:31" x14ac:dyDescent="0.25">
      <c r="A4361" t="s">
        <v>2259</v>
      </c>
      <c r="B4361" t="s">
        <v>837</v>
      </c>
      <c r="C4361" t="s">
        <v>907</v>
      </c>
      <c r="D4361">
        <v>2017</v>
      </c>
      <c r="E4361">
        <v>2</v>
      </c>
      <c r="F4361" s="2">
        <v>42863</v>
      </c>
      <c r="G4361" t="s">
        <v>9</v>
      </c>
      <c r="H4361">
        <v>45</v>
      </c>
      <c r="I4361" t="s">
        <v>909</v>
      </c>
      <c r="J4361" t="s">
        <v>863</v>
      </c>
      <c r="K4361" t="s">
        <v>825</v>
      </c>
      <c r="L4361">
        <v>5.5</v>
      </c>
      <c r="M4361" s="26" t="s">
        <v>934</v>
      </c>
      <c r="N4361" s="26" t="s">
        <v>934</v>
      </c>
      <c r="O4361" s="26" t="s">
        <v>934</v>
      </c>
      <c r="P4361" s="26" t="s">
        <v>934</v>
      </c>
      <c r="Q4361" s="26" t="s">
        <v>934</v>
      </c>
      <c r="R4361" s="26" t="s">
        <v>934</v>
      </c>
      <c r="S4361" s="26" t="s">
        <v>934</v>
      </c>
      <c r="T4361" s="26" t="s">
        <v>934</v>
      </c>
      <c r="U4361" s="26" t="s">
        <v>934</v>
      </c>
      <c r="V4361" s="26" t="s">
        <v>934</v>
      </c>
      <c r="W4361" s="26" t="s">
        <v>934</v>
      </c>
      <c r="X4361" s="26" t="s">
        <v>934</v>
      </c>
      <c r="Y4361" s="26" t="s">
        <v>934</v>
      </c>
      <c r="Z4361" s="26" t="s">
        <v>934</v>
      </c>
      <c r="AA4361" s="26" t="s">
        <v>934</v>
      </c>
      <c r="AB4361" s="26" t="s">
        <v>934</v>
      </c>
      <c r="AC4361" s="26" t="s">
        <v>934</v>
      </c>
      <c r="AD4361" s="26" t="s">
        <v>934</v>
      </c>
      <c r="AE4361" s="26" t="s">
        <v>934</v>
      </c>
    </row>
    <row r="4362" spans="1:31" x14ac:dyDescent="0.25">
      <c r="A4362" t="s">
        <v>2259</v>
      </c>
      <c r="B4362" t="s">
        <v>837</v>
      </c>
      <c r="C4362" t="s">
        <v>907</v>
      </c>
      <c r="D4362">
        <v>2017</v>
      </c>
      <c r="E4362">
        <v>2</v>
      </c>
      <c r="F4362" s="2">
        <v>42863</v>
      </c>
      <c r="G4362" t="s">
        <v>9</v>
      </c>
      <c r="H4362">
        <v>45</v>
      </c>
      <c r="I4362" t="s">
        <v>909</v>
      </c>
      <c r="J4362" t="s">
        <v>863</v>
      </c>
      <c r="K4362" t="s">
        <v>825</v>
      </c>
      <c r="L4362">
        <v>6</v>
      </c>
      <c r="M4362" s="26">
        <v>427.5</v>
      </c>
      <c r="N4362" s="26" t="s">
        <v>934</v>
      </c>
      <c r="O4362" s="26" t="s">
        <v>934</v>
      </c>
      <c r="P4362" s="26" t="s">
        <v>934</v>
      </c>
      <c r="Q4362" s="26" t="s">
        <v>934</v>
      </c>
      <c r="R4362" s="26" t="s">
        <v>934</v>
      </c>
      <c r="S4362" s="26" t="s">
        <v>934</v>
      </c>
      <c r="T4362" s="26" t="s">
        <v>934</v>
      </c>
      <c r="U4362" s="26" t="s">
        <v>934</v>
      </c>
      <c r="V4362" s="26">
        <v>48.835608593183998</v>
      </c>
      <c r="W4362" s="26" t="s">
        <v>934</v>
      </c>
      <c r="X4362" s="26" t="s">
        <v>934</v>
      </c>
      <c r="Y4362" s="26" t="s">
        <v>934</v>
      </c>
      <c r="Z4362" s="26" t="s">
        <v>934</v>
      </c>
      <c r="AA4362" s="26" t="s">
        <v>934</v>
      </c>
      <c r="AB4362" s="26" t="s">
        <v>934</v>
      </c>
      <c r="AC4362" s="26" t="s">
        <v>934</v>
      </c>
      <c r="AD4362" s="26" t="s">
        <v>934</v>
      </c>
      <c r="AE4362" s="26" t="s">
        <v>934</v>
      </c>
    </row>
    <row r="4363" spans="1:31" x14ac:dyDescent="0.25">
      <c r="A4363" t="s">
        <v>2259</v>
      </c>
      <c r="B4363" t="s">
        <v>837</v>
      </c>
      <c r="C4363" t="s">
        <v>907</v>
      </c>
      <c r="D4363">
        <v>2017</v>
      </c>
      <c r="E4363">
        <v>2</v>
      </c>
      <c r="F4363" s="2">
        <v>42863</v>
      </c>
      <c r="G4363" t="s">
        <v>9</v>
      </c>
      <c r="H4363">
        <v>45</v>
      </c>
      <c r="I4363" t="s">
        <v>909</v>
      </c>
      <c r="J4363" t="s">
        <v>863</v>
      </c>
      <c r="K4363" t="s">
        <v>825</v>
      </c>
      <c r="L4363">
        <v>9</v>
      </c>
      <c r="M4363" s="26">
        <v>1192.7999999999997</v>
      </c>
      <c r="N4363" s="26" t="s">
        <v>934</v>
      </c>
      <c r="O4363" s="26">
        <v>369.00120000000004</v>
      </c>
      <c r="P4363" s="26">
        <v>3.5549999999999997</v>
      </c>
      <c r="Q4363" s="26">
        <v>21.075000000000003</v>
      </c>
      <c r="R4363" s="26">
        <v>43.300000000000004</v>
      </c>
      <c r="S4363" s="26" t="s">
        <v>934</v>
      </c>
      <c r="T4363" s="26" t="s">
        <v>934</v>
      </c>
      <c r="U4363" s="26" t="s">
        <v>934</v>
      </c>
      <c r="V4363" s="26">
        <v>102.63566631537086</v>
      </c>
      <c r="W4363" s="26" t="s">
        <v>934</v>
      </c>
      <c r="X4363" s="26">
        <v>33.48587397216896</v>
      </c>
      <c r="Y4363" s="26">
        <v>9.6133587609465304E-2</v>
      </c>
      <c r="Z4363" s="26">
        <v>0.71224410609469868</v>
      </c>
      <c r="AA4363" s="26">
        <v>0.41231056256167048</v>
      </c>
      <c r="AB4363" s="26" t="s">
        <v>934</v>
      </c>
      <c r="AC4363" s="26" t="s">
        <v>934</v>
      </c>
      <c r="AD4363" s="26" t="s">
        <v>934</v>
      </c>
      <c r="AE4363" s="26">
        <v>31.199999999999996</v>
      </c>
    </row>
    <row r="4364" spans="1:31" x14ac:dyDescent="0.25">
      <c r="A4364" t="s">
        <v>2260</v>
      </c>
      <c r="B4364" t="s">
        <v>837</v>
      </c>
      <c r="C4364" t="s">
        <v>907</v>
      </c>
      <c r="D4364">
        <v>2017</v>
      </c>
      <c r="E4364">
        <v>2</v>
      </c>
      <c r="F4364" s="2">
        <v>42863</v>
      </c>
      <c r="G4364" t="s">
        <v>7</v>
      </c>
      <c r="H4364">
        <v>45</v>
      </c>
      <c r="I4364" t="s">
        <v>908</v>
      </c>
      <c r="J4364" t="s">
        <v>862</v>
      </c>
      <c r="K4364" t="s">
        <v>825</v>
      </c>
      <c r="L4364">
        <v>3</v>
      </c>
      <c r="M4364" s="26" t="s">
        <v>934</v>
      </c>
      <c r="N4364" s="26" t="s">
        <v>934</v>
      </c>
      <c r="O4364" s="26" t="s">
        <v>934</v>
      </c>
      <c r="P4364" s="26" t="s">
        <v>934</v>
      </c>
      <c r="Q4364" s="26" t="s">
        <v>934</v>
      </c>
      <c r="R4364" s="26" t="s">
        <v>934</v>
      </c>
      <c r="S4364" s="26" t="s">
        <v>934</v>
      </c>
      <c r="T4364" s="26" t="s">
        <v>934</v>
      </c>
      <c r="U4364" s="26" t="s">
        <v>934</v>
      </c>
      <c r="V4364" s="26" t="s">
        <v>934</v>
      </c>
      <c r="W4364" s="26" t="s">
        <v>934</v>
      </c>
      <c r="X4364" s="26" t="s">
        <v>934</v>
      </c>
      <c r="Y4364" s="26" t="s">
        <v>934</v>
      </c>
      <c r="Z4364" s="26" t="s">
        <v>934</v>
      </c>
      <c r="AA4364" s="26" t="s">
        <v>934</v>
      </c>
      <c r="AB4364" s="26" t="s">
        <v>934</v>
      </c>
      <c r="AC4364" s="26" t="s">
        <v>934</v>
      </c>
      <c r="AD4364" s="26" t="s">
        <v>934</v>
      </c>
      <c r="AE4364" s="26">
        <v>80.666666666666657</v>
      </c>
    </row>
    <row r="4365" spans="1:31" x14ac:dyDescent="0.25">
      <c r="A4365" t="s">
        <v>2260</v>
      </c>
      <c r="B4365" t="s">
        <v>837</v>
      </c>
      <c r="C4365" t="s">
        <v>907</v>
      </c>
      <c r="D4365">
        <v>2017</v>
      </c>
      <c r="E4365">
        <v>2</v>
      </c>
      <c r="F4365" s="2">
        <v>42863</v>
      </c>
      <c r="G4365" t="s">
        <v>7</v>
      </c>
      <c r="H4365">
        <v>45</v>
      </c>
      <c r="I4365" t="s">
        <v>908</v>
      </c>
      <c r="J4365" t="s">
        <v>862</v>
      </c>
      <c r="K4365" t="s">
        <v>825</v>
      </c>
      <c r="L4365">
        <v>5.5</v>
      </c>
      <c r="M4365" s="26" t="s">
        <v>934</v>
      </c>
      <c r="N4365" s="26" t="s">
        <v>934</v>
      </c>
      <c r="O4365" s="26" t="s">
        <v>934</v>
      </c>
      <c r="P4365" s="26" t="s">
        <v>934</v>
      </c>
      <c r="Q4365" s="26" t="s">
        <v>934</v>
      </c>
      <c r="R4365" s="26" t="s">
        <v>934</v>
      </c>
      <c r="S4365" s="26" t="s">
        <v>934</v>
      </c>
      <c r="T4365" s="26" t="s">
        <v>934</v>
      </c>
      <c r="U4365" s="26" t="s">
        <v>934</v>
      </c>
      <c r="V4365" s="26" t="s">
        <v>934</v>
      </c>
      <c r="W4365" s="26" t="s">
        <v>934</v>
      </c>
      <c r="X4365" s="26" t="s">
        <v>934</v>
      </c>
      <c r="Y4365" s="26" t="s">
        <v>934</v>
      </c>
      <c r="Z4365" s="26" t="s">
        <v>934</v>
      </c>
      <c r="AA4365" s="26" t="s">
        <v>934</v>
      </c>
      <c r="AB4365" s="26" t="s">
        <v>934</v>
      </c>
      <c r="AC4365" s="26" t="s">
        <v>934</v>
      </c>
      <c r="AD4365" s="26" t="s">
        <v>934</v>
      </c>
      <c r="AE4365" s="26" t="s">
        <v>934</v>
      </c>
    </row>
    <row r="4366" spans="1:31" x14ac:dyDescent="0.25">
      <c r="A4366" t="s">
        <v>2260</v>
      </c>
      <c r="B4366" t="s">
        <v>837</v>
      </c>
      <c r="C4366" t="s">
        <v>907</v>
      </c>
      <c r="D4366">
        <v>2017</v>
      </c>
      <c r="E4366">
        <v>2</v>
      </c>
      <c r="F4366" s="2">
        <v>42863</v>
      </c>
      <c r="G4366" t="s">
        <v>7</v>
      </c>
      <c r="H4366">
        <v>45</v>
      </c>
      <c r="I4366" t="s">
        <v>908</v>
      </c>
      <c r="J4366" t="s">
        <v>862</v>
      </c>
      <c r="K4366" t="s">
        <v>825</v>
      </c>
      <c r="L4366">
        <v>6</v>
      </c>
      <c r="M4366" s="26">
        <v>488.75</v>
      </c>
      <c r="N4366" s="26" t="s">
        <v>934</v>
      </c>
      <c r="O4366" s="26" t="s">
        <v>934</v>
      </c>
      <c r="P4366" s="26" t="s">
        <v>934</v>
      </c>
      <c r="Q4366" s="26" t="s">
        <v>934</v>
      </c>
      <c r="R4366" s="26" t="s">
        <v>934</v>
      </c>
      <c r="S4366" s="26" t="s">
        <v>934</v>
      </c>
      <c r="T4366" s="26" t="s">
        <v>934</v>
      </c>
      <c r="U4366" s="26" t="s">
        <v>934</v>
      </c>
      <c r="V4366" s="26">
        <v>17.665290826929514</v>
      </c>
      <c r="W4366" s="26" t="s">
        <v>934</v>
      </c>
      <c r="X4366" s="26" t="s">
        <v>934</v>
      </c>
      <c r="Y4366" s="26" t="s">
        <v>934</v>
      </c>
      <c r="Z4366" s="26" t="s">
        <v>934</v>
      </c>
      <c r="AA4366" s="26" t="s">
        <v>934</v>
      </c>
      <c r="AB4366" s="26" t="s">
        <v>934</v>
      </c>
      <c r="AC4366" s="26" t="s">
        <v>934</v>
      </c>
      <c r="AD4366" s="26" t="s">
        <v>934</v>
      </c>
      <c r="AE4366" s="26" t="s">
        <v>934</v>
      </c>
    </row>
    <row r="4367" spans="1:31" x14ac:dyDescent="0.25">
      <c r="A4367" t="s">
        <v>2260</v>
      </c>
      <c r="B4367" t="s">
        <v>837</v>
      </c>
      <c r="C4367" t="s">
        <v>907</v>
      </c>
      <c r="D4367">
        <v>2017</v>
      </c>
      <c r="E4367">
        <v>2</v>
      </c>
      <c r="F4367" s="2">
        <v>42863</v>
      </c>
      <c r="G4367" t="s">
        <v>7</v>
      </c>
      <c r="H4367">
        <v>45</v>
      </c>
      <c r="I4367" t="s">
        <v>908</v>
      </c>
      <c r="J4367" t="s">
        <v>862</v>
      </c>
      <c r="K4367" t="s">
        <v>825</v>
      </c>
      <c r="L4367">
        <v>9</v>
      </c>
      <c r="M4367" s="26">
        <v>963.59999999999991</v>
      </c>
      <c r="N4367" s="26" t="s">
        <v>934</v>
      </c>
      <c r="O4367" s="26">
        <v>356.51879999999994</v>
      </c>
      <c r="P4367" s="26">
        <v>3.21</v>
      </c>
      <c r="Q4367" s="26">
        <v>18.225000000000001</v>
      </c>
      <c r="R4367" s="26">
        <v>46.1</v>
      </c>
      <c r="S4367" s="26" t="s">
        <v>934</v>
      </c>
      <c r="T4367" s="26" t="s">
        <v>934</v>
      </c>
      <c r="U4367" s="26" t="s">
        <v>934</v>
      </c>
      <c r="V4367" s="26">
        <v>23.525305524053465</v>
      </c>
      <c r="W4367" s="26" t="s">
        <v>934</v>
      </c>
      <c r="X4367" s="26">
        <v>12.174035012271359</v>
      </c>
      <c r="Y4367" s="26">
        <v>0.1073157335467035</v>
      </c>
      <c r="Z4367" s="26">
        <v>0.30103986446978853</v>
      </c>
      <c r="AA4367" s="26">
        <v>0.51800900893061574</v>
      </c>
      <c r="AB4367" s="26" t="s">
        <v>934</v>
      </c>
      <c r="AC4367" s="26" t="s">
        <v>934</v>
      </c>
      <c r="AD4367" s="26" t="s">
        <v>934</v>
      </c>
      <c r="AE4367" s="26">
        <v>38.159999999999997</v>
      </c>
    </row>
    <row r="4368" spans="1:31" x14ac:dyDescent="0.25">
      <c r="A4368" t="s">
        <v>2261</v>
      </c>
      <c r="B4368" t="s">
        <v>837</v>
      </c>
      <c r="C4368" t="s">
        <v>907</v>
      </c>
      <c r="D4368">
        <v>2017</v>
      </c>
      <c r="E4368">
        <v>2</v>
      </c>
      <c r="F4368" s="2">
        <v>42863</v>
      </c>
      <c r="G4368" t="s">
        <v>7</v>
      </c>
      <c r="H4368">
        <v>45</v>
      </c>
      <c r="I4368" t="s">
        <v>909</v>
      </c>
      <c r="J4368" t="s">
        <v>863</v>
      </c>
      <c r="K4368" t="s">
        <v>825</v>
      </c>
      <c r="L4368">
        <v>3</v>
      </c>
      <c r="M4368" s="26" t="s">
        <v>934</v>
      </c>
      <c r="N4368" s="26" t="s">
        <v>934</v>
      </c>
      <c r="O4368" s="26" t="s">
        <v>934</v>
      </c>
      <c r="P4368" s="26" t="s">
        <v>934</v>
      </c>
      <c r="Q4368" s="26" t="s">
        <v>934</v>
      </c>
      <c r="R4368" s="26" t="s">
        <v>934</v>
      </c>
      <c r="S4368" s="26" t="s">
        <v>934</v>
      </c>
      <c r="T4368" s="26" t="s">
        <v>934</v>
      </c>
      <c r="U4368" s="26" t="s">
        <v>934</v>
      </c>
      <c r="V4368" s="26" t="s">
        <v>934</v>
      </c>
      <c r="W4368" s="26" t="s">
        <v>934</v>
      </c>
      <c r="X4368" s="26" t="s">
        <v>934</v>
      </c>
      <c r="Y4368" s="26" t="s">
        <v>934</v>
      </c>
      <c r="Z4368" s="26" t="s">
        <v>934</v>
      </c>
      <c r="AA4368" s="26" t="s">
        <v>934</v>
      </c>
      <c r="AB4368" s="26" t="s">
        <v>934</v>
      </c>
      <c r="AC4368" s="26" t="s">
        <v>934</v>
      </c>
      <c r="AD4368" s="26" t="s">
        <v>934</v>
      </c>
      <c r="AE4368" s="26">
        <v>74.666666666666657</v>
      </c>
    </row>
    <row r="4369" spans="1:31" x14ac:dyDescent="0.25">
      <c r="A4369" t="s">
        <v>2261</v>
      </c>
      <c r="B4369" t="s">
        <v>837</v>
      </c>
      <c r="C4369" t="s">
        <v>907</v>
      </c>
      <c r="D4369">
        <v>2017</v>
      </c>
      <c r="E4369">
        <v>2</v>
      </c>
      <c r="F4369" s="2">
        <v>42863</v>
      </c>
      <c r="G4369" t="s">
        <v>7</v>
      </c>
      <c r="H4369">
        <v>45</v>
      </c>
      <c r="I4369" t="s">
        <v>909</v>
      </c>
      <c r="J4369" t="s">
        <v>863</v>
      </c>
      <c r="K4369" t="s">
        <v>825</v>
      </c>
      <c r="L4369">
        <v>5.5</v>
      </c>
      <c r="M4369" s="26" t="s">
        <v>934</v>
      </c>
      <c r="N4369" s="26" t="s">
        <v>934</v>
      </c>
      <c r="O4369" s="26" t="s">
        <v>934</v>
      </c>
      <c r="P4369" s="26" t="s">
        <v>934</v>
      </c>
      <c r="Q4369" s="26" t="s">
        <v>934</v>
      </c>
      <c r="R4369" s="26" t="s">
        <v>934</v>
      </c>
      <c r="S4369" s="26" t="s">
        <v>934</v>
      </c>
      <c r="T4369" s="26" t="s">
        <v>934</v>
      </c>
      <c r="U4369" s="26" t="s">
        <v>934</v>
      </c>
      <c r="V4369" s="26" t="s">
        <v>934</v>
      </c>
      <c r="W4369" s="26" t="s">
        <v>934</v>
      </c>
      <c r="X4369" s="26" t="s">
        <v>934</v>
      </c>
      <c r="Y4369" s="26" t="s">
        <v>934</v>
      </c>
      <c r="Z4369" s="26" t="s">
        <v>934</v>
      </c>
      <c r="AA4369" s="26" t="s">
        <v>934</v>
      </c>
      <c r="AB4369" s="26" t="s">
        <v>934</v>
      </c>
      <c r="AC4369" s="26" t="s">
        <v>934</v>
      </c>
      <c r="AD4369" s="26" t="s">
        <v>934</v>
      </c>
      <c r="AE4369" s="26" t="s">
        <v>934</v>
      </c>
    </row>
    <row r="4370" spans="1:31" x14ac:dyDescent="0.25">
      <c r="A4370" t="s">
        <v>2261</v>
      </c>
      <c r="B4370" t="s">
        <v>837</v>
      </c>
      <c r="C4370" t="s">
        <v>907</v>
      </c>
      <c r="D4370">
        <v>2017</v>
      </c>
      <c r="E4370">
        <v>2</v>
      </c>
      <c r="F4370" s="2">
        <v>42863</v>
      </c>
      <c r="G4370" t="s">
        <v>7</v>
      </c>
      <c r="H4370">
        <v>45</v>
      </c>
      <c r="I4370" t="s">
        <v>909</v>
      </c>
      <c r="J4370" t="s">
        <v>863</v>
      </c>
      <c r="K4370" t="s">
        <v>825</v>
      </c>
      <c r="L4370">
        <v>6</v>
      </c>
      <c r="M4370" s="26">
        <v>460.75</v>
      </c>
      <c r="N4370" s="26" t="s">
        <v>934</v>
      </c>
      <c r="O4370" s="26" t="s">
        <v>934</v>
      </c>
      <c r="P4370" s="26" t="s">
        <v>934</v>
      </c>
      <c r="Q4370" s="26" t="s">
        <v>934</v>
      </c>
      <c r="R4370" s="26" t="s">
        <v>934</v>
      </c>
      <c r="S4370" s="26" t="s">
        <v>934</v>
      </c>
      <c r="T4370" s="26" t="s">
        <v>934</v>
      </c>
      <c r="U4370" s="26" t="s">
        <v>934</v>
      </c>
      <c r="V4370" s="26">
        <v>59.997743013105641</v>
      </c>
      <c r="W4370" s="26" t="s">
        <v>934</v>
      </c>
      <c r="X4370" s="26" t="s">
        <v>934</v>
      </c>
      <c r="Y4370" s="26" t="s">
        <v>934</v>
      </c>
      <c r="Z4370" s="26" t="s">
        <v>934</v>
      </c>
      <c r="AA4370" s="26" t="s">
        <v>934</v>
      </c>
      <c r="AB4370" s="26" t="s">
        <v>934</v>
      </c>
      <c r="AC4370" s="26" t="s">
        <v>934</v>
      </c>
      <c r="AD4370" s="26" t="s">
        <v>934</v>
      </c>
      <c r="AE4370" s="26" t="s">
        <v>934</v>
      </c>
    </row>
    <row r="4371" spans="1:31" x14ac:dyDescent="0.25">
      <c r="A4371" t="s">
        <v>2261</v>
      </c>
      <c r="B4371" t="s">
        <v>837</v>
      </c>
      <c r="C4371" t="s">
        <v>907</v>
      </c>
      <c r="D4371">
        <v>2017</v>
      </c>
      <c r="E4371">
        <v>2</v>
      </c>
      <c r="F4371" s="2">
        <v>42863</v>
      </c>
      <c r="G4371" t="s">
        <v>7</v>
      </c>
      <c r="H4371">
        <v>45</v>
      </c>
      <c r="I4371" t="s">
        <v>909</v>
      </c>
      <c r="J4371" t="s">
        <v>863</v>
      </c>
      <c r="K4371" t="s">
        <v>825</v>
      </c>
      <c r="L4371">
        <v>9</v>
      </c>
      <c r="M4371" s="26">
        <v>931.19999999999993</v>
      </c>
      <c r="N4371" s="26" t="s">
        <v>934</v>
      </c>
      <c r="O4371" s="26">
        <v>352.59119999999996</v>
      </c>
      <c r="P4371" s="26">
        <v>3.2850000000000001</v>
      </c>
      <c r="Q4371" s="26">
        <v>18.650000000000002</v>
      </c>
      <c r="R4371" s="26">
        <v>45.325000000000003</v>
      </c>
      <c r="S4371" s="26" t="s">
        <v>934</v>
      </c>
      <c r="T4371" s="26" t="s">
        <v>934</v>
      </c>
      <c r="U4371" s="26" t="s">
        <v>934</v>
      </c>
      <c r="V4371" s="26">
        <v>15.768322675542063</v>
      </c>
      <c r="W4371" s="26" t="s">
        <v>934</v>
      </c>
      <c r="X4371" s="26">
        <v>15.388485399155066</v>
      </c>
      <c r="Y4371" s="26">
        <v>4.051748593714434E-2</v>
      </c>
      <c r="Z4371" s="26">
        <v>0.33291640592390365</v>
      </c>
      <c r="AA4371" s="26">
        <v>0.52341029158129104</v>
      </c>
      <c r="AB4371" s="26" t="s">
        <v>934</v>
      </c>
      <c r="AC4371" s="26" t="s">
        <v>934</v>
      </c>
      <c r="AD4371" s="26" t="s">
        <v>934</v>
      </c>
      <c r="AE4371" s="26">
        <v>31.439999999999998</v>
      </c>
    </row>
    <row r="4372" spans="1:31" x14ac:dyDescent="0.25">
      <c r="A4372" t="s">
        <v>2262</v>
      </c>
      <c r="B4372" t="s">
        <v>837</v>
      </c>
      <c r="C4372" t="s">
        <v>907</v>
      </c>
      <c r="D4372">
        <v>2017</v>
      </c>
      <c r="E4372">
        <v>2</v>
      </c>
      <c r="F4372" s="2">
        <v>42863</v>
      </c>
      <c r="G4372" t="s">
        <v>10</v>
      </c>
      <c r="H4372">
        <v>45</v>
      </c>
      <c r="I4372" t="s">
        <v>908</v>
      </c>
      <c r="J4372" t="s">
        <v>862</v>
      </c>
      <c r="K4372" t="s">
        <v>825</v>
      </c>
      <c r="L4372">
        <v>3</v>
      </c>
      <c r="M4372" s="26" t="s">
        <v>934</v>
      </c>
      <c r="N4372" s="26" t="s">
        <v>934</v>
      </c>
      <c r="O4372" s="26" t="s">
        <v>934</v>
      </c>
      <c r="P4372" s="26" t="s">
        <v>934</v>
      </c>
      <c r="Q4372" s="26" t="s">
        <v>934</v>
      </c>
      <c r="R4372" s="26" t="s">
        <v>934</v>
      </c>
      <c r="S4372" s="26" t="s">
        <v>934</v>
      </c>
      <c r="T4372" s="26" t="s">
        <v>934</v>
      </c>
      <c r="U4372" s="26" t="s">
        <v>934</v>
      </c>
      <c r="V4372" s="26" t="s">
        <v>934</v>
      </c>
      <c r="W4372" s="26" t="s">
        <v>934</v>
      </c>
      <c r="X4372" s="26" t="s">
        <v>934</v>
      </c>
      <c r="Y4372" s="26" t="s">
        <v>934</v>
      </c>
      <c r="Z4372" s="26" t="s">
        <v>934</v>
      </c>
      <c r="AA4372" s="26" t="s">
        <v>934</v>
      </c>
      <c r="AB4372" s="26" t="s">
        <v>934</v>
      </c>
      <c r="AC4372" s="26" t="s">
        <v>934</v>
      </c>
      <c r="AD4372" s="26" t="s">
        <v>934</v>
      </c>
      <c r="AE4372" s="26">
        <v>47</v>
      </c>
    </row>
    <row r="4373" spans="1:31" x14ac:dyDescent="0.25">
      <c r="A4373" t="s">
        <v>2262</v>
      </c>
      <c r="B4373" t="s">
        <v>837</v>
      </c>
      <c r="C4373" t="s">
        <v>907</v>
      </c>
      <c r="D4373">
        <v>2017</v>
      </c>
      <c r="E4373">
        <v>2</v>
      </c>
      <c r="F4373" s="2">
        <v>42863</v>
      </c>
      <c r="G4373" t="s">
        <v>10</v>
      </c>
      <c r="H4373">
        <v>45</v>
      </c>
      <c r="I4373" t="s">
        <v>908</v>
      </c>
      <c r="J4373" t="s">
        <v>862</v>
      </c>
      <c r="K4373" t="s">
        <v>825</v>
      </c>
      <c r="L4373">
        <v>5.5</v>
      </c>
      <c r="M4373" s="26" t="s">
        <v>934</v>
      </c>
      <c r="N4373" s="26" t="s">
        <v>934</v>
      </c>
      <c r="O4373" s="26" t="s">
        <v>934</v>
      </c>
      <c r="P4373" s="26" t="s">
        <v>934</v>
      </c>
      <c r="Q4373" s="26" t="s">
        <v>934</v>
      </c>
      <c r="R4373" s="26" t="s">
        <v>934</v>
      </c>
      <c r="S4373" s="26" t="s">
        <v>934</v>
      </c>
      <c r="T4373" s="26" t="s">
        <v>934</v>
      </c>
      <c r="U4373" s="26" t="s">
        <v>934</v>
      </c>
      <c r="V4373" s="26" t="s">
        <v>934</v>
      </c>
      <c r="W4373" s="26" t="s">
        <v>934</v>
      </c>
      <c r="X4373" s="26" t="s">
        <v>934</v>
      </c>
      <c r="Y4373" s="26" t="s">
        <v>934</v>
      </c>
      <c r="Z4373" s="26" t="s">
        <v>934</v>
      </c>
      <c r="AA4373" s="26" t="s">
        <v>934</v>
      </c>
      <c r="AB4373" s="26" t="s">
        <v>934</v>
      </c>
      <c r="AC4373" s="26" t="s">
        <v>934</v>
      </c>
      <c r="AD4373" s="26" t="s">
        <v>934</v>
      </c>
      <c r="AE4373" s="26" t="s">
        <v>934</v>
      </c>
    </row>
    <row r="4374" spans="1:31" x14ac:dyDescent="0.25">
      <c r="A4374" t="s">
        <v>2262</v>
      </c>
      <c r="B4374" t="s">
        <v>837</v>
      </c>
      <c r="C4374" t="s">
        <v>907</v>
      </c>
      <c r="D4374">
        <v>2017</v>
      </c>
      <c r="E4374">
        <v>2</v>
      </c>
      <c r="F4374" s="2">
        <v>42863</v>
      </c>
      <c r="G4374" t="s">
        <v>10</v>
      </c>
      <c r="H4374">
        <v>45</v>
      </c>
      <c r="I4374" t="s">
        <v>908</v>
      </c>
      <c r="J4374" t="s">
        <v>862</v>
      </c>
      <c r="K4374" t="s">
        <v>825</v>
      </c>
      <c r="L4374">
        <v>6</v>
      </c>
      <c r="M4374" s="26">
        <v>446</v>
      </c>
      <c r="N4374" s="26" t="s">
        <v>934</v>
      </c>
      <c r="O4374" s="26" t="s">
        <v>934</v>
      </c>
      <c r="P4374" s="26" t="s">
        <v>934</v>
      </c>
      <c r="Q4374" s="26" t="s">
        <v>934</v>
      </c>
      <c r="R4374" s="26" t="s">
        <v>934</v>
      </c>
      <c r="S4374" s="26" t="s">
        <v>934</v>
      </c>
      <c r="T4374" s="26" t="s">
        <v>934</v>
      </c>
      <c r="U4374" s="26" t="s">
        <v>934</v>
      </c>
      <c r="V4374" s="26">
        <v>33.394111257325996</v>
      </c>
      <c r="W4374" s="26" t="s">
        <v>934</v>
      </c>
      <c r="X4374" s="26" t="s">
        <v>934</v>
      </c>
      <c r="Y4374" s="26" t="s">
        <v>934</v>
      </c>
      <c r="Z4374" s="26" t="s">
        <v>934</v>
      </c>
      <c r="AA4374" s="26" t="s">
        <v>934</v>
      </c>
      <c r="AB4374" s="26" t="s">
        <v>934</v>
      </c>
      <c r="AC4374" s="26" t="s">
        <v>934</v>
      </c>
      <c r="AD4374" s="26" t="s">
        <v>934</v>
      </c>
      <c r="AE4374" s="26" t="s">
        <v>934</v>
      </c>
    </row>
    <row r="4375" spans="1:31" x14ac:dyDescent="0.25">
      <c r="A4375" t="s">
        <v>2262</v>
      </c>
      <c r="B4375" t="s">
        <v>837</v>
      </c>
      <c r="C4375" t="s">
        <v>907</v>
      </c>
      <c r="D4375">
        <v>2017</v>
      </c>
      <c r="E4375">
        <v>2</v>
      </c>
      <c r="F4375" s="2">
        <v>42863</v>
      </c>
      <c r="G4375" t="s">
        <v>10</v>
      </c>
      <c r="H4375">
        <v>45</v>
      </c>
      <c r="I4375" t="s">
        <v>908</v>
      </c>
      <c r="J4375" t="s">
        <v>862</v>
      </c>
      <c r="K4375" t="s">
        <v>825</v>
      </c>
      <c r="L4375">
        <v>9</v>
      </c>
      <c r="M4375" s="26">
        <v>792</v>
      </c>
      <c r="N4375" s="26" t="s">
        <v>934</v>
      </c>
      <c r="O4375" s="26">
        <v>298.06079999999997</v>
      </c>
      <c r="P4375" s="26">
        <v>2.6775000000000002</v>
      </c>
      <c r="Q4375" s="26">
        <v>17.5</v>
      </c>
      <c r="R4375" s="26">
        <v>44.55</v>
      </c>
      <c r="S4375" s="26" t="s">
        <v>934</v>
      </c>
      <c r="T4375" s="26" t="s">
        <v>934</v>
      </c>
      <c r="U4375" s="26" t="s">
        <v>934</v>
      </c>
      <c r="V4375" s="26">
        <v>7.3972968035635063</v>
      </c>
      <c r="W4375" s="26" t="s">
        <v>934</v>
      </c>
      <c r="X4375" s="26">
        <v>3.2159182079163355</v>
      </c>
      <c r="Y4375" s="26">
        <v>4.1708312520803981E-2</v>
      </c>
      <c r="Z4375" s="26">
        <v>1.4645818515876814</v>
      </c>
      <c r="AA4375" s="26">
        <v>0.67638746292347673</v>
      </c>
      <c r="AB4375" s="26" t="s">
        <v>934</v>
      </c>
      <c r="AC4375" s="26" t="s">
        <v>934</v>
      </c>
      <c r="AD4375" s="26" t="s">
        <v>934</v>
      </c>
      <c r="AE4375" s="26">
        <v>17.88</v>
      </c>
    </row>
    <row r="4376" spans="1:31" x14ac:dyDescent="0.25">
      <c r="A4376" t="s">
        <v>2263</v>
      </c>
      <c r="B4376" t="s">
        <v>837</v>
      </c>
      <c r="C4376" t="s">
        <v>907</v>
      </c>
      <c r="D4376">
        <v>2017</v>
      </c>
      <c r="E4376">
        <v>2</v>
      </c>
      <c r="F4376" s="2">
        <v>42863</v>
      </c>
      <c r="G4376" t="s">
        <v>10</v>
      </c>
      <c r="H4376">
        <v>45</v>
      </c>
      <c r="I4376" t="s">
        <v>909</v>
      </c>
      <c r="J4376" t="s">
        <v>863</v>
      </c>
      <c r="K4376" t="s">
        <v>825</v>
      </c>
      <c r="L4376">
        <v>3</v>
      </c>
      <c r="M4376" s="26" t="s">
        <v>934</v>
      </c>
      <c r="N4376" s="26" t="s">
        <v>934</v>
      </c>
      <c r="O4376" s="26" t="s">
        <v>934</v>
      </c>
      <c r="P4376" s="26" t="s">
        <v>934</v>
      </c>
      <c r="Q4376" s="26" t="s">
        <v>934</v>
      </c>
      <c r="R4376" s="26" t="s">
        <v>934</v>
      </c>
      <c r="S4376" s="26" t="s">
        <v>934</v>
      </c>
      <c r="T4376" s="26" t="s">
        <v>934</v>
      </c>
      <c r="U4376" s="26" t="s">
        <v>934</v>
      </c>
      <c r="V4376" s="26" t="s">
        <v>934</v>
      </c>
      <c r="W4376" s="26" t="s">
        <v>934</v>
      </c>
      <c r="X4376" s="26" t="s">
        <v>934</v>
      </c>
      <c r="Y4376" s="26" t="s">
        <v>934</v>
      </c>
      <c r="Z4376" s="26" t="s">
        <v>934</v>
      </c>
      <c r="AA4376" s="26" t="s">
        <v>934</v>
      </c>
      <c r="AB4376" s="26" t="s">
        <v>934</v>
      </c>
      <c r="AC4376" s="26" t="s">
        <v>934</v>
      </c>
      <c r="AD4376" s="26" t="s">
        <v>934</v>
      </c>
      <c r="AE4376" s="26">
        <v>51.999999999999993</v>
      </c>
    </row>
    <row r="4377" spans="1:31" x14ac:dyDescent="0.25">
      <c r="A4377" t="s">
        <v>2263</v>
      </c>
      <c r="B4377" t="s">
        <v>837</v>
      </c>
      <c r="C4377" t="s">
        <v>907</v>
      </c>
      <c r="D4377">
        <v>2017</v>
      </c>
      <c r="E4377">
        <v>2</v>
      </c>
      <c r="F4377" s="2">
        <v>42863</v>
      </c>
      <c r="G4377" t="s">
        <v>10</v>
      </c>
      <c r="H4377">
        <v>45</v>
      </c>
      <c r="I4377" t="s">
        <v>909</v>
      </c>
      <c r="J4377" t="s">
        <v>863</v>
      </c>
      <c r="K4377" t="s">
        <v>825</v>
      </c>
      <c r="L4377">
        <v>5.5</v>
      </c>
      <c r="M4377" s="26">
        <v>420</v>
      </c>
      <c r="N4377" s="26" t="s">
        <v>934</v>
      </c>
      <c r="O4377" s="26" t="s">
        <v>934</v>
      </c>
      <c r="P4377" s="26" t="s">
        <v>934</v>
      </c>
      <c r="Q4377" s="26" t="s">
        <v>934</v>
      </c>
      <c r="R4377" s="26" t="s">
        <v>934</v>
      </c>
      <c r="S4377" s="26" t="s">
        <v>934</v>
      </c>
      <c r="T4377" s="26" t="s">
        <v>934</v>
      </c>
      <c r="U4377" s="26" t="s">
        <v>934</v>
      </c>
      <c r="V4377" s="26" t="s">
        <v>934</v>
      </c>
      <c r="W4377" s="26" t="s">
        <v>934</v>
      </c>
      <c r="X4377" s="26" t="s">
        <v>934</v>
      </c>
      <c r="Y4377" s="26" t="s">
        <v>934</v>
      </c>
      <c r="Z4377" s="26" t="s">
        <v>934</v>
      </c>
      <c r="AA4377" s="26" t="s">
        <v>934</v>
      </c>
      <c r="AB4377" s="26" t="s">
        <v>934</v>
      </c>
      <c r="AC4377" s="26" t="s">
        <v>934</v>
      </c>
      <c r="AD4377" s="26" t="s">
        <v>934</v>
      </c>
      <c r="AE4377" s="26" t="s">
        <v>934</v>
      </c>
    </row>
    <row r="4378" spans="1:31" x14ac:dyDescent="0.25">
      <c r="A4378" t="s">
        <v>2263</v>
      </c>
      <c r="B4378" t="s">
        <v>837</v>
      </c>
      <c r="C4378" t="s">
        <v>907</v>
      </c>
      <c r="D4378">
        <v>2017</v>
      </c>
      <c r="E4378">
        <v>2</v>
      </c>
      <c r="F4378" s="2">
        <v>42863</v>
      </c>
      <c r="G4378" t="s">
        <v>10</v>
      </c>
      <c r="H4378">
        <v>45</v>
      </c>
      <c r="I4378" t="s">
        <v>909</v>
      </c>
      <c r="J4378" t="s">
        <v>863</v>
      </c>
      <c r="K4378" t="s">
        <v>825</v>
      </c>
      <c r="L4378">
        <v>6</v>
      </c>
      <c r="M4378" s="26">
        <v>426</v>
      </c>
      <c r="N4378" s="26" t="s">
        <v>934</v>
      </c>
      <c r="O4378" s="26" t="s">
        <v>934</v>
      </c>
      <c r="P4378" s="26" t="s">
        <v>934</v>
      </c>
      <c r="Q4378" s="26" t="s">
        <v>934</v>
      </c>
      <c r="R4378" s="26" t="s">
        <v>934</v>
      </c>
      <c r="S4378" s="26" t="s">
        <v>934</v>
      </c>
      <c r="T4378" s="26" t="s">
        <v>934</v>
      </c>
      <c r="U4378" s="26" t="s">
        <v>934</v>
      </c>
      <c r="V4378" s="26">
        <v>3</v>
      </c>
      <c r="W4378" s="26" t="s">
        <v>934</v>
      </c>
      <c r="X4378" s="26" t="s">
        <v>934</v>
      </c>
      <c r="Y4378" s="26" t="s">
        <v>934</v>
      </c>
      <c r="Z4378" s="26" t="s">
        <v>934</v>
      </c>
      <c r="AA4378" s="26" t="s">
        <v>934</v>
      </c>
      <c r="AB4378" s="26" t="s">
        <v>934</v>
      </c>
      <c r="AC4378" s="26" t="s">
        <v>934</v>
      </c>
      <c r="AD4378" s="26" t="s">
        <v>934</v>
      </c>
      <c r="AE4378" s="26" t="s">
        <v>934</v>
      </c>
    </row>
    <row r="4379" spans="1:31" x14ac:dyDescent="0.25">
      <c r="A4379" t="s">
        <v>2263</v>
      </c>
      <c r="B4379" t="s">
        <v>837</v>
      </c>
      <c r="C4379" t="s">
        <v>907</v>
      </c>
      <c r="D4379">
        <v>2017</v>
      </c>
      <c r="E4379">
        <v>2</v>
      </c>
      <c r="F4379" s="2">
        <v>42863</v>
      </c>
      <c r="G4379" t="s">
        <v>10</v>
      </c>
      <c r="H4379">
        <v>45</v>
      </c>
      <c r="I4379" t="s">
        <v>909</v>
      </c>
      <c r="J4379" t="s">
        <v>863</v>
      </c>
      <c r="K4379" t="s">
        <v>825</v>
      </c>
      <c r="L4379">
        <v>9</v>
      </c>
      <c r="M4379" s="26">
        <v>856.80000000000007</v>
      </c>
      <c r="N4379" s="26" t="s">
        <v>934</v>
      </c>
      <c r="O4379" s="26">
        <v>330.21600000000001</v>
      </c>
      <c r="P4379" s="26">
        <v>2.8899999999999997</v>
      </c>
      <c r="Q4379" s="26">
        <v>21.25</v>
      </c>
      <c r="R4379" s="26">
        <v>42.85</v>
      </c>
      <c r="S4379" s="26" t="s">
        <v>934</v>
      </c>
      <c r="T4379" s="26" t="s">
        <v>934</v>
      </c>
      <c r="U4379" s="26" t="s">
        <v>934</v>
      </c>
      <c r="V4379" s="26">
        <v>43.233320483163865</v>
      </c>
      <c r="W4379" s="26" t="s">
        <v>934</v>
      </c>
      <c r="X4379" s="26">
        <v>19.403834309744024</v>
      </c>
      <c r="Y4379" s="26">
        <v>0.14764823060233639</v>
      </c>
      <c r="Z4379" s="26">
        <v>0.94560386350029635</v>
      </c>
      <c r="AA4379" s="26">
        <v>0.29011491975872089</v>
      </c>
      <c r="AB4379" s="26" t="s">
        <v>934</v>
      </c>
      <c r="AC4379" s="26" t="s">
        <v>934</v>
      </c>
      <c r="AD4379" s="26" t="s">
        <v>934</v>
      </c>
      <c r="AE4379" s="26">
        <v>20.639999999999997</v>
      </c>
    </row>
    <row r="4380" spans="1:31" x14ac:dyDescent="0.25">
      <c r="A4380" t="s">
        <v>2264</v>
      </c>
      <c r="B4380" t="s">
        <v>837</v>
      </c>
      <c r="C4380" t="s">
        <v>907</v>
      </c>
      <c r="D4380">
        <v>2017</v>
      </c>
      <c r="E4380">
        <v>2</v>
      </c>
      <c r="F4380" s="2">
        <v>42863</v>
      </c>
      <c r="G4380" t="s">
        <v>2</v>
      </c>
      <c r="H4380">
        <v>45</v>
      </c>
      <c r="I4380" t="s">
        <v>908</v>
      </c>
      <c r="J4380" t="s">
        <v>862</v>
      </c>
      <c r="K4380" t="s">
        <v>825</v>
      </c>
      <c r="L4380">
        <v>3</v>
      </c>
      <c r="M4380" s="26" t="s">
        <v>934</v>
      </c>
      <c r="N4380" s="26" t="s">
        <v>934</v>
      </c>
      <c r="O4380" s="26" t="s">
        <v>934</v>
      </c>
      <c r="P4380" s="26" t="s">
        <v>934</v>
      </c>
      <c r="Q4380" s="26" t="s">
        <v>934</v>
      </c>
      <c r="R4380" s="26" t="s">
        <v>934</v>
      </c>
      <c r="S4380" s="26" t="s">
        <v>934</v>
      </c>
      <c r="T4380" s="26" t="s">
        <v>934</v>
      </c>
      <c r="U4380" s="26" t="s">
        <v>934</v>
      </c>
      <c r="V4380" s="26" t="s">
        <v>934</v>
      </c>
      <c r="W4380" s="26" t="s">
        <v>934</v>
      </c>
      <c r="X4380" s="26" t="s">
        <v>934</v>
      </c>
      <c r="Y4380" s="26" t="s">
        <v>934</v>
      </c>
      <c r="Z4380" s="26" t="s">
        <v>934</v>
      </c>
      <c r="AA4380" s="26" t="s">
        <v>934</v>
      </c>
      <c r="AB4380" s="26" t="s">
        <v>934</v>
      </c>
      <c r="AC4380" s="26" t="s">
        <v>934</v>
      </c>
      <c r="AD4380" s="26" t="s">
        <v>934</v>
      </c>
      <c r="AE4380" s="26">
        <v>72.666666666666657</v>
      </c>
    </row>
    <row r="4381" spans="1:31" x14ac:dyDescent="0.25">
      <c r="A4381" t="s">
        <v>2264</v>
      </c>
      <c r="B4381" t="s">
        <v>837</v>
      </c>
      <c r="C4381" t="s">
        <v>907</v>
      </c>
      <c r="D4381">
        <v>2017</v>
      </c>
      <c r="E4381">
        <v>2</v>
      </c>
      <c r="F4381" s="2">
        <v>42863</v>
      </c>
      <c r="G4381" t="s">
        <v>2</v>
      </c>
      <c r="H4381">
        <v>45</v>
      </c>
      <c r="I4381" t="s">
        <v>908</v>
      </c>
      <c r="J4381" t="s">
        <v>862</v>
      </c>
      <c r="K4381" t="s">
        <v>825</v>
      </c>
      <c r="L4381">
        <v>5.5</v>
      </c>
      <c r="M4381" s="26" t="s">
        <v>934</v>
      </c>
      <c r="N4381" s="26" t="s">
        <v>934</v>
      </c>
      <c r="O4381" s="26" t="s">
        <v>934</v>
      </c>
      <c r="P4381" s="26" t="s">
        <v>934</v>
      </c>
      <c r="Q4381" s="26" t="s">
        <v>934</v>
      </c>
      <c r="R4381" s="26" t="s">
        <v>934</v>
      </c>
      <c r="S4381" s="26" t="s">
        <v>934</v>
      </c>
      <c r="T4381" s="26" t="s">
        <v>934</v>
      </c>
      <c r="U4381" s="26" t="s">
        <v>934</v>
      </c>
      <c r="V4381" s="26" t="s">
        <v>934</v>
      </c>
      <c r="W4381" s="26" t="s">
        <v>934</v>
      </c>
      <c r="X4381" s="26" t="s">
        <v>934</v>
      </c>
      <c r="Y4381" s="26" t="s">
        <v>934</v>
      </c>
      <c r="Z4381" s="26" t="s">
        <v>934</v>
      </c>
      <c r="AA4381" s="26" t="s">
        <v>934</v>
      </c>
      <c r="AB4381" s="26" t="s">
        <v>934</v>
      </c>
      <c r="AC4381" s="26" t="s">
        <v>934</v>
      </c>
      <c r="AD4381" s="26" t="s">
        <v>934</v>
      </c>
      <c r="AE4381" s="26" t="s">
        <v>934</v>
      </c>
    </row>
    <row r="4382" spans="1:31" x14ac:dyDescent="0.25">
      <c r="A4382" t="s">
        <v>2264</v>
      </c>
      <c r="B4382" t="s">
        <v>837</v>
      </c>
      <c r="C4382" t="s">
        <v>907</v>
      </c>
      <c r="D4382">
        <v>2017</v>
      </c>
      <c r="E4382">
        <v>2</v>
      </c>
      <c r="F4382" s="2">
        <v>42863</v>
      </c>
      <c r="G4382" t="s">
        <v>2</v>
      </c>
      <c r="H4382">
        <v>45</v>
      </c>
      <c r="I4382" t="s">
        <v>908</v>
      </c>
      <c r="J4382" t="s">
        <v>862</v>
      </c>
      <c r="K4382" t="s">
        <v>825</v>
      </c>
      <c r="L4382">
        <v>6</v>
      </c>
      <c r="M4382" s="26">
        <v>475.75</v>
      </c>
      <c r="N4382" s="26" t="s">
        <v>934</v>
      </c>
      <c r="O4382" s="26" t="s">
        <v>934</v>
      </c>
      <c r="P4382" s="26" t="s">
        <v>934</v>
      </c>
      <c r="Q4382" s="26" t="s">
        <v>934</v>
      </c>
      <c r="R4382" s="26" t="s">
        <v>934</v>
      </c>
      <c r="S4382" s="26" t="s">
        <v>934</v>
      </c>
      <c r="T4382" s="26" t="s">
        <v>934</v>
      </c>
      <c r="U4382" s="26" t="s">
        <v>934</v>
      </c>
      <c r="V4382" s="26">
        <v>112.2834026025218</v>
      </c>
      <c r="W4382" s="26" t="s">
        <v>934</v>
      </c>
      <c r="X4382" s="26" t="s">
        <v>934</v>
      </c>
      <c r="Y4382" s="26" t="s">
        <v>934</v>
      </c>
      <c r="Z4382" s="26" t="s">
        <v>934</v>
      </c>
      <c r="AA4382" s="26" t="s">
        <v>934</v>
      </c>
      <c r="AB4382" s="26" t="s">
        <v>934</v>
      </c>
      <c r="AC4382" s="26" t="s">
        <v>934</v>
      </c>
      <c r="AD4382" s="26" t="s">
        <v>934</v>
      </c>
      <c r="AE4382" s="26" t="s">
        <v>934</v>
      </c>
    </row>
    <row r="4383" spans="1:31" x14ac:dyDescent="0.25">
      <c r="A4383" t="s">
        <v>2264</v>
      </c>
      <c r="B4383" t="s">
        <v>837</v>
      </c>
      <c r="C4383" t="s">
        <v>907</v>
      </c>
      <c r="D4383">
        <v>2017</v>
      </c>
      <c r="E4383">
        <v>2</v>
      </c>
      <c r="F4383" s="2">
        <v>42863</v>
      </c>
      <c r="G4383" t="s">
        <v>2</v>
      </c>
      <c r="H4383">
        <v>45</v>
      </c>
      <c r="I4383" t="s">
        <v>908</v>
      </c>
      <c r="J4383" t="s">
        <v>862</v>
      </c>
      <c r="K4383" t="s">
        <v>825</v>
      </c>
      <c r="L4383">
        <v>9</v>
      </c>
      <c r="M4383" s="26">
        <v>910.19999999999993</v>
      </c>
      <c r="N4383" s="26" t="s">
        <v>934</v>
      </c>
      <c r="O4383" s="26">
        <v>299.26440000000002</v>
      </c>
      <c r="P4383" s="26">
        <v>3.6074999999999999</v>
      </c>
      <c r="Q4383" s="26">
        <v>19.149999999999999</v>
      </c>
      <c r="R4383" s="26">
        <v>44.3</v>
      </c>
      <c r="S4383" s="26" t="s">
        <v>934</v>
      </c>
      <c r="T4383" s="26" t="s">
        <v>934</v>
      </c>
      <c r="U4383" s="26" t="s">
        <v>934</v>
      </c>
      <c r="V4383" s="26">
        <v>20.816339735889873</v>
      </c>
      <c r="W4383" s="26" t="s">
        <v>934</v>
      </c>
      <c r="X4383" s="26">
        <v>4.6996001361811413</v>
      </c>
      <c r="Y4383" s="26">
        <v>0.11323831801411839</v>
      </c>
      <c r="Z4383" s="26">
        <v>0.58523499553599034</v>
      </c>
      <c r="AA4383" s="26">
        <v>0.5</v>
      </c>
      <c r="AB4383" s="26" t="s">
        <v>934</v>
      </c>
      <c r="AC4383" s="26" t="s">
        <v>934</v>
      </c>
      <c r="AD4383" s="26" t="s">
        <v>934</v>
      </c>
      <c r="AE4383" s="26">
        <v>34.68</v>
      </c>
    </row>
    <row r="4384" spans="1:31" x14ac:dyDescent="0.25">
      <c r="A4384" t="s">
        <v>2265</v>
      </c>
      <c r="B4384" t="s">
        <v>837</v>
      </c>
      <c r="C4384" t="s">
        <v>907</v>
      </c>
      <c r="D4384">
        <v>2017</v>
      </c>
      <c r="E4384">
        <v>2</v>
      </c>
      <c r="F4384" s="2">
        <v>42863</v>
      </c>
      <c r="G4384" t="s">
        <v>2</v>
      </c>
      <c r="H4384">
        <v>45</v>
      </c>
      <c r="I4384" t="s">
        <v>909</v>
      </c>
      <c r="J4384" t="s">
        <v>863</v>
      </c>
      <c r="K4384" t="s">
        <v>825</v>
      </c>
      <c r="L4384">
        <v>3</v>
      </c>
      <c r="M4384" s="26" t="s">
        <v>934</v>
      </c>
      <c r="N4384" s="26" t="s">
        <v>934</v>
      </c>
      <c r="O4384" s="26" t="s">
        <v>934</v>
      </c>
      <c r="P4384" s="26" t="s">
        <v>934</v>
      </c>
      <c r="Q4384" s="26" t="s">
        <v>934</v>
      </c>
      <c r="R4384" s="26" t="s">
        <v>934</v>
      </c>
      <c r="S4384" s="26" t="s">
        <v>934</v>
      </c>
      <c r="T4384" s="26" t="s">
        <v>934</v>
      </c>
      <c r="U4384" s="26" t="s">
        <v>934</v>
      </c>
      <c r="V4384" s="26" t="s">
        <v>934</v>
      </c>
      <c r="W4384" s="26" t="s">
        <v>934</v>
      </c>
      <c r="X4384" s="26" t="s">
        <v>934</v>
      </c>
      <c r="Y4384" s="26" t="s">
        <v>934</v>
      </c>
      <c r="Z4384" s="26" t="s">
        <v>934</v>
      </c>
      <c r="AA4384" s="26" t="s">
        <v>934</v>
      </c>
      <c r="AB4384" s="26" t="s">
        <v>934</v>
      </c>
      <c r="AC4384" s="26" t="s">
        <v>934</v>
      </c>
      <c r="AD4384" s="26" t="s">
        <v>934</v>
      </c>
      <c r="AE4384" s="26">
        <v>73.333333333333343</v>
      </c>
    </row>
    <row r="4385" spans="1:31" x14ac:dyDescent="0.25">
      <c r="A4385" t="s">
        <v>2265</v>
      </c>
      <c r="B4385" t="s">
        <v>837</v>
      </c>
      <c r="C4385" t="s">
        <v>907</v>
      </c>
      <c r="D4385">
        <v>2017</v>
      </c>
      <c r="E4385">
        <v>2</v>
      </c>
      <c r="F4385" s="2">
        <v>42863</v>
      </c>
      <c r="G4385" t="s">
        <v>2</v>
      </c>
      <c r="H4385">
        <v>45</v>
      </c>
      <c r="I4385" t="s">
        <v>909</v>
      </c>
      <c r="J4385" t="s">
        <v>863</v>
      </c>
      <c r="K4385" t="s">
        <v>825</v>
      </c>
      <c r="L4385">
        <v>5.5</v>
      </c>
      <c r="M4385" s="26" t="s">
        <v>934</v>
      </c>
      <c r="N4385" s="26" t="s">
        <v>934</v>
      </c>
      <c r="O4385" s="26" t="s">
        <v>934</v>
      </c>
      <c r="P4385" s="26" t="s">
        <v>934</v>
      </c>
      <c r="Q4385" s="26" t="s">
        <v>934</v>
      </c>
      <c r="R4385" s="26" t="s">
        <v>934</v>
      </c>
      <c r="S4385" s="26" t="s">
        <v>934</v>
      </c>
      <c r="T4385" s="26" t="s">
        <v>934</v>
      </c>
      <c r="U4385" s="26" t="s">
        <v>934</v>
      </c>
      <c r="V4385" s="26" t="s">
        <v>934</v>
      </c>
      <c r="W4385" s="26" t="s">
        <v>934</v>
      </c>
      <c r="X4385" s="26" t="s">
        <v>934</v>
      </c>
      <c r="Y4385" s="26" t="s">
        <v>934</v>
      </c>
      <c r="Z4385" s="26" t="s">
        <v>934</v>
      </c>
      <c r="AA4385" s="26" t="s">
        <v>934</v>
      </c>
      <c r="AB4385" s="26" t="s">
        <v>934</v>
      </c>
      <c r="AC4385" s="26" t="s">
        <v>934</v>
      </c>
      <c r="AD4385" s="26" t="s">
        <v>934</v>
      </c>
      <c r="AE4385" s="26" t="s">
        <v>934</v>
      </c>
    </row>
    <row r="4386" spans="1:31" x14ac:dyDescent="0.25">
      <c r="A4386" t="s">
        <v>2265</v>
      </c>
      <c r="B4386" t="s">
        <v>837</v>
      </c>
      <c r="C4386" t="s">
        <v>907</v>
      </c>
      <c r="D4386">
        <v>2017</v>
      </c>
      <c r="E4386">
        <v>2</v>
      </c>
      <c r="F4386" s="2">
        <v>42863</v>
      </c>
      <c r="G4386" t="s">
        <v>2</v>
      </c>
      <c r="H4386">
        <v>45</v>
      </c>
      <c r="I4386" t="s">
        <v>909</v>
      </c>
      <c r="J4386" t="s">
        <v>863</v>
      </c>
      <c r="K4386" t="s">
        <v>825</v>
      </c>
      <c r="L4386">
        <v>6</v>
      </c>
      <c r="M4386" s="26">
        <v>505.75</v>
      </c>
      <c r="N4386" s="26" t="s">
        <v>934</v>
      </c>
      <c r="O4386" s="26" t="s">
        <v>934</v>
      </c>
      <c r="P4386" s="26" t="s">
        <v>934</v>
      </c>
      <c r="Q4386" s="26" t="s">
        <v>934</v>
      </c>
      <c r="R4386" s="26" t="s">
        <v>934</v>
      </c>
      <c r="S4386" s="26" t="s">
        <v>934</v>
      </c>
      <c r="T4386" s="26" t="s">
        <v>934</v>
      </c>
      <c r="U4386" s="26" t="s">
        <v>934</v>
      </c>
      <c r="V4386" s="26">
        <v>41.354917079673449</v>
      </c>
      <c r="W4386" s="26" t="s">
        <v>934</v>
      </c>
      <c r="X4386" s="26" t="s">
        <v>934</v>
      </c>
      <c r="Y4386" s="26" t="s">
        <v>934</v>
      </c>
      <c r="Z4386" s="26" t="s">
        <v>934</v>
      </c>
      <c r="AA4386" s="26" t="s">
        <v>934</v>
      </c>
      <c r="AB4386" s="26" t="s">
        <v>934</v>
      </c>
      <c r="AC4386" s="26" t="s">
        <v>934</v>
      </c>
      <c r="AD4386" s="26" t="s">
        <v>934</v>
      </c>
      <c r="AE4386" s="26" t="s">
        <v>934</v>
      </c>
    </row>
    <row r="4387" spans="1:31" x14ac:dyDescent="0.25">
      <c r="A4387" t="s">
        <v>2265</v>
      </c>
      <c r="B4387" t="s">
        <v>837</v>
      </c>
      <c r="C4387" t="s">
        <v>907</v>
      </c>
      <c r="D4387">
        <v>2017</v>
      </c>
      <c r="E4387">
        <v>2</v>
      </c>
      <c r="F4387" s="2">
        <v>42863</v>
      </c>
      <c r="G4387" t="s">
        <v>2</v>
      </c>
      <c r="H4387">
        <v>45</v>
      </c>
      <c r="I4387" t="s">
        <v>909</v>
      </c>
      <c r="J4387" t="s">
        <v>863</v>
      </c>
      <c r="K4387" t="s">
        <v>825</v>
      </c>
      <c r="L4387">
        <v>9</v>
      </c>
      <c r="M4387" s="26">
        <v>1033.8</v>
      </c>
      <c r="N4387" s="26" t="s">
        <v>934</v>
      </c>
      <c r="O4387" s="26">
        <v>356.63280000000003</v>
      </c>
      <c r="P4387" s="26">
        <v>3.4350000000000005</v>
      </c>
      <c r="Q4387" s="26">
        <v>20.024999999999999</v>
      </c>
      <c r="R4387" s="26">
        <v>43.674999999999997</v>
      </c>
      <c r="S4387" s="26" t="s">
        <v>934</v>
      </c>
      <c r="T4387" s="26" t="s">
        <v>934</v>
      </c>
      <c r="U4387" s="26" t="s">
        <v>934</v>
      </c>
      <c r="V4387" s="26">
        <v>25.818597947992707</v>
      </c>
      <c r="W4387" s="26" t="s">
        <v>934</v>
      </c>
      <c r="X4387" s="26">
        <v>9.7822173682655063</v>
      </c>
      <c r="Y4387" s="26">
        <v>8.7034475927638175E-2</v>
      </c>
      <c r="Z4387" s="26">
        <v>0.25940637360457536</v>
      </c>
      <c r="AA4387" s="26">
        <v>0.51214418542713269</v>
      </c>
      <c r="AB4387" s="26" t="s">
        <v>934</v>
      </c>
      <c r="AC4387" s="26" t="s">
        <v>934</v>
      </c>
      <c r="AD4387" s="26" t="s">
        <v>934</v>
      </c>
      <c r="AE4387" s="26">
        <v>37.200000000000003</v>
      </c>
    </row>
    <row r="4388" spans="1:31" x14ac:dyDescent="0.25">
      <c r="A4388" t="s">
        <v>2266</v>
      </c>
      <c r="B4388" t="s">
        <v>837</v>
      </c>
      <c r="C4388" t="s">
        <v>907</v>
      </c>
      <c r="D4388">
        <v>2017</v>
      </c>
      <c r="E4388">
        <v>2</v>
      </c>
      <c r="F4388" s="2">
        <v>42863</v>
      </c>
      <c r="G4388" t="s">
        <v>56</v>
      </c>
      <c r="H4388">
        <v>45</v>
      </c>
      <c r="I4388" t="s">
        <v>908</v>
      </c>
      <c r="J4388" t="s">
        <v>862</v>
      </c>
      <c r="K4388" t="s">
        <v>825</v>
      </c>
      <c r="L4388">
        <v>3</v>
      </c>
      <c r="M4388" s="26" t="s">
        <v>934</v>
      </c>
      <c r="N4388" s="26" t="s">
        <v>934</v>
      </c>
      <c r="O4388" s="26" t="s">
        <v>934</v>
      </c>
      <c r="P4388" s="26" t="s">
        <v>934</v>
      </c>
      <c r="Q4388" s="26" t="s">
        <v>934</v>
      </c>
      <c r="R4388" s="26" t="s">
        <v>934</v>
      </c>
      <c r="S4388" s="26" t="s">
        <v>934</v>
      </c>
      <c r="T4388" s="26" t="s">
        <v>934</v>
      </c>
      <c r="U4388" s="26" t="s">
        <v>934</v>
      </c>
      <c r="V4388" s="26" t="s">
        <v>934</v>
      </c>
      <c r="W4388" s="26" t="s">
        <v>934</v>
      </c>
      <c r="X4388" s="26" t="s">
        <v>934</v>
      </c>
      <c r="Y4388" s="26" t="s">
        <v>934</v>
      </c>
      <c r="Z4388" s="26" t="s">
        <v>934</v>
      </c>
      <c r="AA4388" s="26" t="s">
        <v>934</v>
      </c>
      <c r="AB4388" s="26" t="s">
        <v>934</v>
      </c>
      <c r="AC4388" s="26" t="s">
        <v>934</v>
      </c>
      <c r="AD4388" s="26" t="s">
        <v>934</v>
      </c>
      <c r="AE4388" s="26">
        <v>80.666666666666657</v>
      </c>
    </row>
    <row r="4389" spans="1:31" x14ac:dyDescent="0.25">
      <c r="A4389" t="s">
        <v>2266</v>
      </c>
      <c r="B4389" t="s">
        <v>837</v>
      </c>
      <c r="C4389" t="s">
        <v>907</v>
      </c>
      <c r="D4389">
        <v>2017</v>
      </c>
      <c r="E4389">
        <v>2</v>
      </c>
      <c r="F4389" s="2">
        <v>42863</v>
      </c>
      <c r="G4389" t="s">
        <v>56</v>
      </c>
      <c r="H4389">
        <v>45</v>
      </c>
      <c r="I4389" t="s">
        <v>908</v>
      </c>
      <c r="J4389" t="s">
        <v>862</v>
      </c>
      <c r="K4389" t="s">
        <v>825</v>
      </c>
      <c r="L4389">
        <v>5.5</v>
      </c>
      <c r="M4389" s="26" t="s">
        <v>934</v>
      </c>
      <c r="N4389" s="26" t="s">
        <v>934</v>
      </c>
      <c r="O4389" s="26" t="s">
        <v>934</v>
      </c>
      <c r="P4389" s="26" t="s">
        <v>934</v>
      </c>
      <c r="Q4389" s="26" t="s">
        <v>934</v>
      </c>
      <c r="R4389" s="26" t="s">
        <v>934</v>
      </c>
      <c r="S4389" s="26" t="s">
        <v>934</v>
      </c>
      <c r="T4389" s="26" t="s">
        <v>934</v>
      </c>
      <c r="U4389" s="26" t="s">
        <v>934</v>
      </c>
      <c r="V4389" s="26" t="s">
        <v>934</v>
      </c>
      <c r="W4389" s="26" t="s">
        <v>934</v>
      </c>
      <c r="X4389" s="26" t="s">
        <v>934</v>
      </c>
      <c r="Y4389" s="26" t="s">
        <v>934</v>
      </c>
      <c r="Z4389" s="26" t="s">
        <v>934</v>
      </c>
      <c r="AA4389" s="26" t="s">
        <v>934</v>
      </c>
      <c r="AB4389" s="26" t="s">
        <v>934</v>
      </c>
      <c r="AC4389" s="26" t="s">
        <v>934</v>
      </c>
      <c r="AD4389" s="26" t="s">
        <v>934</v>
      </c>
      <c r="AE4389" s="26" t="s">
        <v>934</v>
      </c>
    </row>
    <row r="4390" spans="1:31" x14ac:dyDescent="0.25">
      <c r="A4390" t="s">
        <v>2266</v>
      </c>
      <c r="B4390" t="s">
        <v>837</v>
      </c>
      <c r="C4390" t="s">
        <v>907</v>
      </c>
      <c r="D4390">
        <v>2017</v>
      </c>
      <c r="E4390">
        <v>2</v>
      </c>
      <c r="F4390" s="2">
        <v>42863</v>
      </c>
      <c r="G4390" t="s">
        <v>56</v>
      </c>
      <c r="H4390">
        <v>45</v>
      </c>
      <c r="I4390" t="s">
        <v>908</v>
      </c>
      <c r="J4390" t="s">
        <v>862</v>
      </c>
      <c r="K4390" t="s">
        <v>825</v>
      </c>
      <c r="L4390">
        <v>6</v>
      </c>
      <c r="M4390" s="26">
        <v>599.75</v>
      </c>
      <c r="N4390" s="26" t="s">
        <v>934</v>
      </c>
      <c r="O4390" s="26" t="s">
        <v>934</v>
      </c>
      <c r="P4390" s="26" t="s">
        <v>934</v>
      </c>
      <c r="Q4390" s="26" t="s">
        <v>934</v>
      </c>
      <c r="R4390" s="26" t="s">
        <v>934</v>
      </c>
      <c r="S4390" s="26" t="s">
        <v>934</v>
      </c>
      <c r="T4390" s="26" t="s">
        <v>934</v>
      </c>
      <c r="U4390" s="26" t="s">
        <v>934</v>
      </c>
      <c r="V4390" s="26">
        <v>95.615004924262095</v>
      </c>
      <c r="W4390" s="26" t="s">
        <v>934</v>
      </c>
      <c r="X4390" s="26" t="s">
        <v>934</v>
      </c>
      <c r="Y4390" s="26" t="s">
        <v>934</v>
      </c>
      <c r="Z4390" s="26" t="s">
        <v>934</v>
      </c>
      <c r="AA4390" s="26" t="s">
        <v>934</v>
      </c>
      <c r="AB4390" s="26" t="s">
        <v>934</v>
      </c>
      <c r="AC4390" s="26" t="s">
        <v>934</v>
      </c>
      <c r="AD4390" s="26" t="s">
        <v>934</v>
      </c>
      <c r="AE4390" s="26" t="s">
        <v>934</v>
      </c>
    </row>
    <row r="4391" spans="1:31" x14ac:dyDescent="0.25">
      <c r="A4391" t="s">
        <v>2266</v>
      </c>
      <c r="B4391" t="s">
        <v>837</v>
      </c>
      <c r="C4391" t="s">
        <v>907</v>
      </c>
      <c r="D4391">
        <v>2017</v>
      </c>
      <c r="E4391">
        <v>2</v>
      </c>
      <c r="F4391" s="2">
        <v>42863</v>
      </c>
      <c r="G4391" t="s">
        <v>56</v>
      </c>
      <c r="H4391">
        <v>45</v>
      </c>
      <c r="I4391" t="s">
        <v>908</v>
      </c>
      <c r="J4391" t="s">
        <v>862</v>
      </c>
      <c r="K4391" t="s">
        <v>825</v>
      </c>
      <c r="L4391">
        <v>9</v>
      </c>
      <c r="M4391" s="26">
        <v>1045.2</v>
      </c>
      <c r="N4391" s="26" t="s">
        <v>934</v>
      </c>
      <c r="O4391" s="26">
        <v>370.51799999999997</v>
      </c>
      <c r="P4391" s="26">
        <v>3.29</v>
      </c>
      <c r="Q4391" s="26">
        <v>18.100000000000001</v>
      </c>
      <c r="R4391" s="26">
        <v>46.125</v>
      </c>
      <c r="S4391" s="26" t="s">
        <v>934</v>
      </c>
      <c r="T4391" s="26" t="s">
        <v>934</v>
      </c>
      <c r="U4391" s="26" t="s">
        <v>934</v>
      </c>
      <c r="V4391" s="26">
        <v>77.239368200419179</v>
      </c>
      <c r="W4391" s="26" t="s">
        <v>934</v>
      </c>
      <c r="X4391" s="26">
        <v>25.921991803100386</v>
      </c>
      <c r="Y4391" s="26">
        <v>6.9161646404159782E-2</v>
      </c>
      <c r="Z4391" s="26">
        <v>0.79895765428045129</v>
      </c>
      <c r="AA4391" s="26">
        <v>0.54371407927319382</v>
      </c>
      <c r="AB4391" s="26" t="s">
        <v>934</v>
      </c>
      <c r="AC4391" s="26" t="s">
        <v>934</v>
      </c>
      <c r="AD4391" s="26" t="s">
        <v>934</v>
      </c>
      <c r="AE4391" s="26">
        <v>38.879999999999995</v>
      </c>
    </row>
    <row r="4392" spans="1:31" x14ac:dyDescent="0.25">
      <c r="A4392" t="s">
        <v>2267</v>
      </c>
      <c r="B4392" t="s">
        <v>837</v>
      </c>
      <c r="C4392" t="s">
        <v>907</v>
      </c>
      <c r="D4392">
        <v>2017</v>
      </c>
      <c r="E4392">
        <v>2</v>
      </c>
      <c r="F4392" s="2">
        <v>42863</v>
      </c>
      <c r="G4392" t="s">
        <v>56</v>
      </c>
      <c r="H4392">
        <v>45</v>
      </c>
      <c r="I4392" t="s">
        <v>909</v>
      </c>
      <c r="J4392" t="s">
        <v>863</v>
      </c>
      <c r="K4392" t="s">
        <v>825</v>
      </c>
      <c r="L4392">
        <v>3</v>
      </c>
      <c r="M4392" s="26" t="s">
        <v>934</v>
      </c>
      <c r="N4392" s="26" t="s">
        <v>934</v>
      </c>
      <c r="O4392" s="26" t="s">
        <v>934</v>
      </c>
      <c r="P4392" s="26" t="s">
        <v>934</v>
      </c>
      <c r="Q4392" s="26" t="s">
        <v>934</v>
      </c>
      <c r="R4392" s="26" t="s">
        <v>934</v>
      </c>
      <c r="S4392" s="26" t="s">
        <v>934</v>
      </c>
      <c r="T4392" s="26" t="s">
        <v>934</v>
      </c>
      <c r="U4392" s="26" t="s">
        <v>934</v>
      </c>
      <c r="V4392" s="26" t="s">
        <v>934</v>
      </c>
      <c r="W4392" s="26" t="s">
        <v>934</v>
      </c>
      <c r="X4392" s="26" t="s">
        <v>934</v>
      </c>
      <c r="Y4392" s="26" t="s">
        <v>934</v>
      </c>
      <c r="Z4392" s="26" t="s">
        <v>934</v>
      </c>
      <c r="AA4392" s="26" t="s">
        <v>934</v>
      </c>
      <c r="AB4392" s="26" t="s">
        <v>934</v>
      </c>
      <c r="AC4392" s="26" t="s">
        <v>934</v>
      </c>
      <c r="AD4392" s="26" t="s">
        <v>934</v>
      </c>
      <c r="AE4392" s="26">
        <v>80.333333333333343</v>
      </c>
    </row>
    <row r="4393" spans="1:31" x14ac:dyDescent="0.25">
      <c r="A4393" t="s">
        <v>2267</v>
      </c>
      <c r="B4393" t="s">
        <v>837</v>
      </c>
      <c r="C4393" t="s">
        <v>907</v>
      </c>
      <c r="D4393">
        <v>2017</v>
      </c>
      <c r="E4393">
        <v>2</v>
      </c>
      <c r="F4393" s="2">
        <v>42863</v>
      </c>
      <c r="G4393" t="s">
        <v>56</v>
      </c>
      <c r="H4393">
        <v>45</v>
      </c>
      <c r="I4393" t="s">
        <v>909</v>
      </c>
      <c r="J4393" t="s">
        <v>863</v>
      </c>
      <c r="K4393" t="s">
        <v>825</v>
      </c>
      <c r="L4393">
        <v>5.5</v>
      </c>
      <c r="M4393" s="26" t="s">
        <v>934</v>
      </c>
      <c r="N4393" s="26" t="s">
        <v>934</v>
      </c>
      <c r="O4393" s="26" t="s">
        <v>934</v>
      </c>
      <c r="P4393" s="26" t="s">
        <v>934</v>
      </c>
      <c r="Q4393" s="26" t="s">
        <v>934</v>
      </c>
      <c r="R4393" s="26" t="s">
        <v>934</v>
      </c>
      <c r="S4393" s="26" t="s">
        <v>934</v>
      </c>
      <c r="T4393" s="26" t="s">
        <v>934</v>
      </c>
      <c r="U4393" s="26" t="s">
        <v>934</v>
      </c>
      <c r="V4393" s="26" t="s">
        <v>934</v>
      </c>
      <c r="W4393" s="26" t="s">
        <v>934</v>
      </c>
      <c r="X4393" s="26" t="s">
        <v>934</v>
      </c>
      <c r="Y4393" s="26" t="s">
        <v>934</v>
      </c>
      <c r="Z4393" s="26" t="s">
        <v>934</v>
      </c>
      <c r="AA4393" s="26" t="s">
        <v>934</v>
      </c>
      <c r="AB4393" s="26" t="s">
        <v>934</v>
      </c>
      <c r="AC4393" s="26" t="s">
        <v>934</v>
      </c>
      <c r="AD4393" s="26" t="s">
        <v>934</v>
      </c>
      <c r="AE4393" s="26" t="s">
        <v>934</v>
      </c>
    </row>
    <row r="4394" spans="1:31" x14ac:dyDescent="0.25">
      <c r="A4394" t="s">
        <v>2267</v>
      </c>
      <c r="B4394" t="s">
        <v>837</v>
      </c>
      <c r="C4394" t="s">
        <v>907</v>
      </c>
      <c r="D4394">
        <v>2017</v>
      </c>
      <c r="E4394">
        <v>2</v>
      </c>
      <c r="F4394" s="2">
        <v>42863</v>
      </c>
      <c r="G4394" t="s">
        <v>56</v>
      </c>
      <c r="H4394">
        <v>45</v>
      </c>
      <c r="I4394" t="s">
        <v>909</v>
      </c>
      <c r="J4394" t="s">
        <v>863</v>
      </c>
      <c r="K4394" t="s">
        <v>825</v>
      </c>
      <c r="L4394">
        <v>6</v>
      </c>
      <c r="M4394" s="26">
        <v>401</v>
      </c>
      <c r="N4394" s="26" t="s">
        <v>934</v>
      </c>
      <c r="O4394" s="26" t="s">
        <v>934</v>
      </c>
      <c r="P4394" s="26" t="s">
        <v>934</v>
      </c>
      <c r="Q4394" s="26" t="s">
        <v>934</v>
      </c>
      <c r="R4394" s="26" t="s">
        <v>934</v>
      </c>
      <c r="S4394" s="26" t="s">
        <v>934</v>
      </c>
      <c r="T4394" s="26" t="s">
        <v>934</v>
      </c>
      <c r="U4394" s="26" t="s">
        <v>934</v>
      </c>
      <c r="V4394" s="26">
        <v>55.121078847690683</v>
      </c>
      <c r="W4394" s="26" t="s">
        <v>934</v>
      </c>
      <c r="X4394" s="26" t="s">
        <v>934</v>
      </c>
      <c r="Y4394" s="26" t="s">
        <v>934</v>
      </c>
      <c r="Z4394" s="26" t="s">
        <v>934</v>
      </c>
      <c r="AA4394" s="26" t="s">
        <v>934</v>
      </c>
      <c r="AB4394" s="26" t="s">
        <v>934</v>
      </c>
      <c r="AC4394" s="26" t="s">
        <v>934</v>
      </c>
      <c r="AD4394" s="26" t="s">
        <v>934</v>
      </c>
      <c r="AE4394" s="26" t="s">
        <v>934</v>
      </c>
    </row>
    <row r="4395" spans="1:31" x14ac:dyDescent="0.25">
      <c r="A4395" t="s">
        <v>2267</v>
      </c>
      <c r="B4395" t="s">
        <v>837</v>
      </c>
      <c r="C4395" t="s">
        <v>907</v>
      </c>
      <c r="D4395">
        <v>2017</v>
      </c>
      <c r="E4395">
        <v>2</v>
      </c>
      <c r="F4395" s="2">
        <v>42863</v>
      </c>
      <c r="G4395" t="s">
        <v>56</v>
      </c>
      <c r="H4395">
        <v>45</v>
      </c>
      <c r="I4395" t="s">
        <v>909</v>
      </c>
      <c r="J4395" t="s">
        <v>863</v>
      </c>
      <c r="K4395" t="s">
        <v>825</v>
      </c>
      <c r="L4395">
        <v>9</v>
      </c>
      <c r="M4395" s="26">
        <v>1226.4000000000001</v>
      </c>
      <c r="N4395" s="26" t="s">
        <v>934</v>
      </c>
      <c r="O4395" s="26">
        <v>454.76519999999994</v>
      </c>
      <c r="P4395" s="26">
        <v>3.2966666666666669</v>
      </c>
      <c r="Q4395" s="26">
        <v>20.25</v>
      </c>
      <c r="R4395" s="26">
        <v>43.95</v>
      </c>
      <c r="S4395" s="26" t="s">
        <v>934</v>
      </c>
      <c r="T4395" s="26" t="s">
        <v>934</v>
      </c>
      <c r="U4395" s="26" t="s">
        <v>934</v>
      </c>
      <c r="V4395" s="26">
        <v>29.164361813691393</v>
      </c>
      <c r="W4395" s="26" t="s">
        <v>934</v>
      </c>
      <c r="X4395" s="26">
        <v>14.829991757246662</v>
      </c>
      <c r="Y4395" s="26">
        <v>9.5437588681462099E-2</v>
      </c>
      <c r="Z4395" s="26">
        <v>0.51720402163943291</v>
      </c>
      <c r="AA4395" s="26">
        <v>0.7708220719897686</v>
      </c>
      <c r="AB4395" s="26" t="s">
        <v>934</v>
      </c>
      <c r="AC4395" s="26" t="s">
        <v>934</v>
      </c>
      <c r="AD4395" s="26" t="s">
        <v>934</v>
      </c>
      <c r="AE4395" s="26">
        <v>35.76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OBSPhenology</vt:lpstr>
      <vt:lpstr>Sheet2</vt:lpstr>
      <vt:lpstr>PhenologyWorking</vt:lpstr>
      <vt:lpstr>LeafAppearanceOLD</vt:lpstr>
      <vt:lpstr>OBSLeafAppearance</vt:lpstr>
      <vt:lpstr>Sheet1</vt:lpstr>
      <vt:lpstr>NSW_WA_90s</vt:lpstr>
      <vt:lpstr>OCP_CanolaData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2021-02-10T00:26:33Z</dcterms:modified>
</cp:coreProperties>
</file>